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Documents\monpolframeworks\"/>
    </mc:Choice>
  </mc:AlternateContent>
  <xr:revisionPtr revIDLastSave="0" documentId="13_ncr:1_{8154DAF7-C7E2-4ECB-9AB0-00F5B4DC39DF}" xr6:coauthVersionLast="47" xr6:coauthVersionMax="47" xr10:uidLastSave="{00000000-0000-0000-0000-000000000000}"/>
  <bookViews>
    <workbookView xWindow="-110" yWindow="-110" windowWidth="19420" windowHeight="10420" activeTab="2" xr2:uid="{D3CDB71E-57AE-4845-BC90-BADF7412F69D}"/>
  </bookViews>
  <sheets>
    <sheet name="full menu" sheetId="1" r:id="rId1"/>
    <sheet name="targvar" sheetId="2" r:id="rId2"/>
    <sheet name="docvar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" i="3" l="1"/>
  <c r="B2" i="2"/>
  <c r="AS71" i="3"/>
  <c r="AR71" i="3"/>
  <c r="AQ71" i="3"/>
  <c r="AP71" i="3"/>
  <c r="AO71" i="3"/>
  <c r="AN71" i="3"/>
  <c r="AM71" i="3"/>
  <c r="AL71" i="3"/>
  <c r="AK71" i="3"/>
  <c r="AJ71" i="3"/>
  <c r="AI71" i="3"/>
  <c r="AH71" i="3"/>
  <c r="AG71" i="3"/>
  <c r="AF71" i="3"/>
  <c r="AE71" i="3"/>
  <c r="AD71" i="3"/>
  <c r="AC71" i="3"/>
  <c r="AB71" i="3"/>
  <c r="AA71" i="3"/>
  <c r="Z71" i="3"/>
  <c r="Y71" i="3"/>
  <c r="X71" i="3"/>
  <c r="W71" i="3"/>
  <c r="V71" i="3"/>
  <c r="U71" i="3"/>
  <c r="T71" i="3"/>
  <c r="S71" i="3"/>
  <c r="R71" i="3"/>
  <c r="Q71" i="3"/>
  <c r="P71" i="3"/>
  <c r="O71" i="3"/>
  <c r="N71" i="3"/>
  <c r="M71" i="3"/>
  <c r="L71" i="3"/>
  <c r="K71" i="3"/>
  <c r="J71" i="3"/>
  <c r="I71" i="3"/>
  <c r="H71" i="3"/>
  <c r="G71" i="3"/>
  <c r="F71" i="3"/>
  <c r="E71" i="3"/>
  <c r="D71" i="3"/>
  <c r="C71" i="3"/>
  <c r="AS70" i="3"/>
  <c r="AR70" i="3"/>
  <c r="AQ70" i="3"/>
  <c r="AP70" i="3"/>
  <c r="AO70" i="3"/>
  <c r="AN70" i="3"/>
  <c r="AM70" i="3"/>
  <c r="AL70" i="3"/>
  <c r="AK70" i="3"/>
  <c r="AJ70" i="3"/>
  <c r="AI70" i="3"/>
  <c r="AH70" i="3"/>
  <c r="AG70" i="3"/>
  <c r="AF70" i="3"/>
  <c r="AE70" i="3"/>
  <c r="AD70" i="3"/>
  <c r="AC70" i="3"/>
  <c r="AB70" i="3"/>
  <c r="AA70" i="3"/>
  <c r="Z70" i="3"/>
  <c r="Y70" i="3"/>
  <c r="X70" i="3"/>
  <c r="W70" i="3"/>
  <c r="V70" i="3"/>
  <c r="U70" i="3"/>
  <c r="T70" i="3"/>
  <c r="S70" i="3"/>
  <c r="R70" i="3"/>
  <c r="Q70" i="3"/>
  <c r="P70" i="3"/>
  <c r="O70" i="3"/>
  <c r="N70" i="3"/>
  <c r="M70" i="3"/>
  <c r="L70" i="3"/>
  <c r="K70" i="3"/>
  <c r="J70" i="3"/>
  <c r="I70" i="3"/>
  <c r="H70" i="3"/>
  <c r="G70" i="3"/>
  <c r="F70" i="3"/>
  <c r="E70" i="3"/>
  <c r="D70" i="3"/>
  <c r="C70" i="3"/>
  <c r="AS69" i="3"/>
  <c r="AR69" i="3"/>
  <c r="AQ69" i="3"/>
  <c r="AP69" i="3"/>
  <c r="AO69" i="3"/>
  <c r="AN69" i="3"/>
  <c r="AM69" i="3"/>
  <c r="AL69" i="3"/>
  <c r="AK69" i="3"/>
  <c r="AJ69" i="3"/>
  <c r="AI69" i="3"/>
  <c r="AH69" i="3"/>
  <c r="AG69" i="3"/>
  <c r="AF69" i="3"/>
  <c r="AE69" i="3"/>
  <c r="AD69" i="3"/>
  <c r="AC69" i="3"/>
  <c r="AB69" i="3"/>
  <c r="AA69" i="3"/>
  <c r="Z69" i="3"/>
  <c r="Y69" i="3"/>
  <c r="X69" i="3"/>
  <c r="W69" i="3"/>
  <c r="V69" i="3"/>
  <c r="U69" i="3"/>
  <c r="T69" i="3"/>
  <c r="S69" i="3"/>
  <c r="R69" i="3"/>
  <c r="Q69" i="3"/>
  <c r="P69" i="3"/>
  <c r="O69" i="3"/>
  <c r="N69" i="3"/>
  <c r="M69" i="3"/>
  <c r="L69" i="3"/>
  <c r="K69" i="3"/>
  <c r="J69" i="3"/>
  <c r="I69" i="3"/>
  <c r="H69" i="3"/>
  <c r="G69" i="3"/>
  <c r="F69" i="3"/>
  <c r="E69" i="3"/>
  <c r="D69" i="3"/>
  <c r="C69" i="3"/>
  <c r="AS68" i="3"/>
  <c r="AR68" i="3"/>
  <c r="AQ68" i="3"/>
  <c r="AP68" i="3"/>
  <c r="AP73" i="3" s="1"/>
  <c r="AO68" i="3"/>
  <c r="AN68" i="3"/>
  <c r="AM68" i="3"/>
  <c r="AL68" i="3"/>
  <c r="AL73" i="3" s="1"/>
  <c r="AK68" i="3"/>
  <c r="AJ68" i="3"/>
  <c r="AI68" i="3"/>
  <c r="AH68" i="3"/>
  <c r="AH73" i="3" s="1"/>
  <c r="AG68" i="3"/>
  <c r="AF68" i="3"/>
  <c r="AE68" i="3"/>
  <c r="AD68" i="3"/>
  <c r="AD73" i="3" s="1"/>
  <c r="AC68" i="3"/>
  <c r="AB68" i="3"/>
  <c r="AA68" i="3"/>
  <c r="Z68" i="3"/>
  <c r="Z73" i="3" s="1"/>
  <c r="Y68" i="3"/>
  <c r="X68" i="3"/>
  <c r="W68" i="3"/>
  <c r="V68" i="3"/>
  <c r="V73" i="3" s="1"/>
  <c r="U68" i="3"/>
  <c r="T68" i="3"/>
  <c r="S68" i="3"/>
  <c r="R68" i="3"/>
  <c r="R73" i="3" s="1"/>
  <c r="Q68" i="3"/>
  <c r="P68" i="3"/>
  <c r="O68" i="3"/>
  <c r="N68" i="3"/>
  <c r="N73" i="3" s="1"/>
  <c r="M68" i="3"/>
  <c r="L68" i="3"/>
  <c r="K68" i="3"/>
  <c r="J68" i="3"/>
  <c r="J73" i="3" s="1"/>
  <c r="I68" i="3"/>
  <c r="H68" i="3"/>
  <c r="G68" i="3"/>
  <c r="F68" i="3"/>
  <c r="F73" i="3" s="1"/>
  <c r="E68" i="3"/>
  <c r="D68" i="3"/>
  <c r="C68" i="3"/>
  <c r="AS67" i="3"/>
  <c r="AR67" i="3"/>
  <c r="AQ67" i="3"/>
  <c r="AP67" i="3"/>
  <c r="AO67" i="3"/>
  <c r="AN67" i="3"/>
  <c r="AM67" i="3"/>
  <c r="AL67" i="3"/>
  <c r="AK67" i="3"/>
  <c r="AJ67" i="3"/>
  <c r="AI67" i="3"/>
  <c r="AH67" i="3"/>
  <c r="AG67" i="3"/>
  <c r="AF67" i="3"/>
  <c r="AE67" i="3"/>
  <c r="AD67" i="3"/>
  <c r="AC67" i="3"/>
  <c r="AB67" i="3"/>
  <c r="AA67" i="3"/>
  <c r="Z67" i="3"/>
  <c r="Y67" i="3"/>
  <c r="X67" i="3"/>
  <c r="W67" i="3"/>
  <c r="V67" i="3"/>
  <c r="U67" i="3"/>
  <c r="T67" i="3"/>
  <c r="S67" i="3"/>
  <c r="R67" i="3"/>
  <c r="Q67" i="3"/>
  <c r="P67" i="3"/>
  <c r="O67" i="3"/>
  <c r="N67" i="3"/>
  <c r="M67" i="3"/>
  <c r="L67" i="3"/>
  <c r="K67" i="3"/>
  <c r="J67" i="3"/>
  <c r="I67" i="3"/>
  <c r="H67" i="3"/>
  <c r="G67" i="3"/>
  <c r="F67" i="3"/>
  <c r="E67" i="3"/>
  <c r="D67" i="3"/>
  <c r="C67" i="3"/>
  <c r="AS66" i="3"/>
  <c r="AS73" i="3" s="1"/>
  <c r="AR66" i="3"/>
  <c r="AR73" i="3" s="1"/>
  <c r="AQ66" i="3"/>
  <c r="AQ73" i="3" s="1"/>
  <c r="AP66" i="3"/>
  <c r="AO66" i="3"/>
  <c r="AO73" i="3" s="1"/>
  <c r="AN66" i="3"/>
  <c r="AN73" i="3" s="1"/>
  <c r="AM66" i="3"/>
  <c r="AM73" i="3" s="1"/>
  <c r="AL66" i="3"/>
  <c r="AK66" i="3"/>
  <c r="AK73" i="3" s="1"/>
  <c r="AJ66" i="3"/>
  <c r="AJ73" i="3" s="1"/>
  <c r="AI66" i="3"/>
  <c r="AI73" i="3" s="1"/>
  <c r="AH66" i="3"/>
  <c r="AG66" i="3"/>
  <c r="AG73" i="3" s="1"/>
  <c r="AF66" i="3"/>
  <c r="AF73" i="3" s="1"/>
  <c r="AE66" i="3"/>
  <c r="AE73" i="3" s="1"/>
  <c r="AD66" i="3"/>
  <c r="AC66" i="3"/>
  <c r="AC73" i="3" s="1"/>
  <c r="AB66" i="3"/>
  <c r="AB73" i="3" s="1"/>
  <c r="AA66" i="3"/>
  <c r="AA73" i="3" s="1"/>
  <c r="Z66" i="3"/>
  <c r="Y66" i="3"/>
  <c r="Y73" i="3" s="1"/>
  <c r="X66" i="3"/>
  <c r="X73" i="3" s="1"/>
  <c r="W66" i="3"/>
  <c r="W73" i="3" s="1"/>
  <c r="V66" i="3"/>
  <c r="U66" i="3"/>
  <c r="U73" i="3" s="1"/>
  <c r="T66" i="3"/>
  <c r="T73" i="3" s="1"/>
  <c r="S66" i="3"/>
  <c r="S73" i="3" s="1"/>
  <c r="R66" i="3"/>
  <c r="Q66" i="3"/>
  <c r="Q73" i="3" s="1"/>
  <c r="P66" i="3"/>
  <c r="P73" i="3" s="1"/>
  <c r="O66" i="3"/>
  <c r="O73" i="3" s="1"/>
  <c r="N66" i="3"/>
  <c r="M66" i="3"/>
  <c r="M73" i="3" s="1"/>
  <c r="L66" i="3"/>
  <c r="L73" i="3" s="1"/>
  <c r="K66" i="3"/>
  <c r="K73" i="3" s="1"/>
  <c r="J66" i="3"/>
  <c r="I66" i="3"/>
  <c r="I73" i="3" s="1"/>
  <c r="H66" i="3"/>
  <c r="H73" i="3" s="1"/>
  <c r="G66" i="3"/>
  <c r="G73" i="3" s="1"/>
  <c r="F66" i="3"/>
  <c r="E66" i="3"/>
  <c r="E73" i="3" s="1"/>
  <c r="D66" i="3"/>
  <c r="D73" i="3" s="1"/>
  <c r="C66" i="3"/>
  <c r="C73" i="3" s="1"/>
  <c r="B66" i="3"/>
  <c r="B71" i="3"/>
  <c r="B70" i="3"/>
  <c r="B69" i="3"/>
  <c r="B68" i="3"/>
  <c r="B67" i="3"/>
  <c r="AS60" i="3"/>
  <c r="AR60" i="3"/>
  <c r="AQ60" i="3"/>
  <c r="AP60" i="3"/>
  <c r="AO60" i="3"/>
  <c r="AN60" i="3"/>
  <c r="AM60" i="3"/>
  <c r="AL60" i="3"/>
  <c r="AK60" i="3"/>
  <c r="AJ60" i="3"/>
  <c r="AI60" i="3"/>
  <c r="AH60" i="3"/>
  <c r="AG60" i="3"/>
  <c r="AF60" i="3"/>
  <c r="AE60" i="3"/>
  <c r="AD60" i="3"/>
  <c r="AC60" i="3"/>
  <c r="AB60" i="3"/>
  <c r="AA60" i="3"/>
  <c r="Z60" i="3"/>
  <c r="Y60" i="3"/>
  <c r="X60" i="3"/>
  <c r="W60" i="3"/>
  <c r="V60" i="3"/>
  <c r="U60" i="3"/>
  <c r="T60" i="3"/>
  <c r="S60" i="3"/>
  <c r="R60" i="3"/>
  <c r="Q60" i="3"/>
  <c r="P60" i="3"/>
  <c r="O60" i="3"/>
  <c r="N60" i="3"/>
  <c r="M60" i="3"/>
  <c r="L60" i="3"/>
  <c r="K60" i="3"/>
  <c r="J60" i="3"/>
  <c r="I60" i="3"/>
  <c r="H60" i="3"/>
  <c r="G60" i="3"/>
  <c r="F60" i="3"/>
  <c r="E60" i="3"/>
  <c r="D60" i="3"/>
  <c r="C60" i="3"/>
  <c r="B60" i="3"/>
  <c r="AS59" i="3"/>
  <c r="AR59" i="3"/>
  <c r="AQ59" i="3"/>
  <c r="AP59" i="3"/>
  <c r="AO59" i="3"/>
  <c r="AN59" i="3"/>
  <c r="AM59" i="3"/>
  <c r="AL59" i="3"/>
  <c r="AK59" i="3"/>
  <c r="AJ59" i="3"/>
  <c r="AI59" i="3"/>
  <c r="AH59" i="3"/>
  <c r="AG59" i="3"/>
  <c r="AF59" i="3"/>
  <c r="AE59" i="3"/>
  <c r="AD59" i="3"/>
  <c r="AC59" i="3"/>
  <c r="AB59" i="3"/>
  <c r="AA59" i="3"/>
  <c r="Z59" i="3"/>
  <c r="Y59" i="3"/>
  <c r="X59" i="3"/>
  <c r="W59" i="3"/>
  <c r="V59" i="3"/>
  <c r="U59" i="3"/>
  <c r="T59" i="3"/>
  <c r="S59" i="3"/>
  <c r="R59" i="3"/>
  <c r="Q59" i="3"/>
  <c r="P59" i="3"/>
  <c r="O59" i="3"/>
  <c r="N59" i="3"/>
  <c r="M59" i="3"/>
  <c r="L59" i="3"/>
  <c r="K59" i="3"/>
  <c r="J59" i="3"/>
  <c r="I59" i="3"/>
  <c r="H59" i="3"/>
  <c r="G59" i="3"/>
  <c r="F59" i="3"/>
  <c r="E59" i="3"/>
  <c r="D59" i="3"/>
  <c r="C59" i="3"/>
  <c r="B59" i="3"/>
  <c r="AS58" i="3"/>
  <c r="AR58" i="3"/>
  <c r="AQ58" i="3"/>
  <c r="AP58" i="3"/>
  <c r="AO58" i="3"/>
  <c r="AN58" i="3"/>
  <c r="AM58" i="3"/>
  <c r="AL58" i="3"/>
  <c r="AK58" i="3"/>
  <c r="AJ58" i="3"/>
  <c r="AI58" i="3"/>
  <c r="AH58" i="3"/>
  <c r="AG58" i="3"/>
  <c r="AF58" i="3"/>
  <c r="AE58" i="3"/>
  <c r="AD58" i="3"/>
  <c r="AC58" i="3"/>
  <c r="AB58" i="3"/>
  <c r="AA58" i="3"/>
  <c r="Z58" i="3"/>
  <c r="Y58" i="3"/>
  <c r="X58" i="3"/>
  <c r="W58" i="3"/>
  <c r="V58" i="3"/>
  <c r="U58" i="3"/>
  <c r="T58" i="3"/>
  <c r="S58" i="3"/>
  <c r="R58" i="3"/>
  <c r="Q58" i="3"/>
  <c r="P58" i="3"/>
  <c r="O58" i="3"/>
  <c r="N58" i="3"/>
  <c r="M58" i="3"/>
  <c r="L58" i="3"/>
  <c r="K58" i="3"/>
  <c r="J58" i="3"/>
  <c r="I58" i="3"/>
  <c r="H58" i="3"/>
  <c r="G58" i="3"/>
  <c r="F58" i="3"/>
  <c r="E58" i="3"/>
  <c r="D58" i="3"/>
  <c r="C58" i="3"/>
  <c r="B58" i="3"/>
  <c r="AS57" i="3"/>
  <c r="AR57" i="3"/>
  <c r="AQ57" i="3"/>
  <c r="AP57" i="3"/>
  <c r="AO57" i="3"/>
  <c r="AN57" i="3"/>
  <c r="AM57" i="3"/>
  <c r="AL57" i="3"/>
  <c r="AK57" i="3"/>
  <c r="AJ57" i="3"/>
  <c r="AI57" i="3"/>
  <c r="AH57" i="3"/>
  <c r="AG57" i="3"/>
  <c r="AF57" i="3"/>
  <c r="AE57" i="3"/>
  <c r="AD57" i="3"/>
  <c r="AC57" i="3"/>
  <c r="AB57" i="3"/>
  <c r="AA57" i="3"/>
  <c r="Z57" i="3"/>
  <c r="Y57" i="3"/>
  <c r="X57" i="3"/>
  <c r="W57" i="3"/>
  <c r="V57" i="3"/>
  <c r="U57" i="3"/>
  <c r="T57" i="3"/>
  <c r="S57" i="3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AS56" i="3"/>
  <c r="AR56" i="3"/>
  <c r="AQ56" i="3"/>
  <c r="AP56" i="3"/>
  <c r="AO56" i="3"/>
  <c r="AN56" i="3"/>
  <c r="AM56" i="3"/>
  <c r="AL56" i="3"/>
  <c r="AK56" i="3"/>
  <c r="AJ56" i="3"/>
  <c r="AI56" i="3"/>
  <c r="AH56" i="3"/>
  <c r="AG56" i="3"/>
  <c r="AF56" i="3"/>
  <c r="AE56" i="3"/>
  <c r="AD56" i="3"/>
  <c r="AC56" i="3"/>
  <c r="AB56" i="3"/>
  <c r="AA56" i="3"/>
  <c r="Z56" i="3"/>
  <c r="Y56" i="3"/>
  <c r="X56" i="3"/>
  <c r="W56" i="3"/>
  <c r="V56" i="3"/>
  <c r="U56" i="3"/>
  <c r="T56" i="3"/>
  <c r="S56" i="3"/>
  <c r="R56" i="3"/>
  <c r="Q56" i="3"/>
  <c r="P56" i="3"/>
  <c r="O56" i="3"/>
  <c r="N56" i="3"/>
  <c r="M56" i="3"/>
  <c r="L56" i="3"/>
  <c r="K56" i="3"/>
  <c r="J56" i="3"/>
  <c r="I56" i="3"/>
  <c r="H56" i="3"/>
  <c r="G56" i="3"/>
  <c r="F56" i="3"/>
  <c r="E56" i="3"/>
  <c r="D56" i="3"/>
  <c r="C56" i="3"/>
  <c r="B56" i="3"/>
  <c r="AS55" i="3"/>
  <c r="AR55" i="3"/>
  <c r="AQ55" i="3"/>
  <c r="AP55" i="3"/>
  <c r="AO55" i="3"/>
  <c r="AN55" i="3"/>
  <c r="AM55" i="3"/>
  <c r="AL55" i="3"/>
  <c r="AK55" i="3"/>
  <c r="AJ55" i="3"/>
  <c r="AI55" i="3"/>
  <c r="AH55" i="3"/>
  <c r="AG55" i="3"/>
  <c r="AF55" i="3"/>
  <c r="AE55" i="3"/>
  <c r="AD55" i="3"/>
  <c r="AC55" i="3"/>
  <c r="AB55" i="3"/>
  <c r="AA55" i="3"/>
  <c r="Z55" i="3"/>
  <c r="Y55" i="3"/>
  <c r="X55" i="3"/>
  <c r="W55" i="3"/>
  <c r="V55" i="3"/>
  <c r="U55" i="3"/>
  <c r="T55" i="3"/>
  <c r="S55" i="3"/>
  <c r="R55" i="3"/>
  <c r="Q55" i="3"/>
  <c r="P55" i="3"/>
  <c r="O55" i="3"/>
  <c r="N55" i="3"/>
  <c r="M55" i="3"/>
  <c r="L55" i="3"/>
  <c r="K55" i="3"/>
  <c r="J55" i="3"/>
  <c r="I55" i="3"/>
  <c r="H55" i="3"/>
  <c r="G55" i="3"/>
  <c r="F55" i="3"/>
  <c r="E55" i="3"/>
  <c r="D55" i="3"/>
  <c r="C55" i="3"/>
  <c r="B55" i="3"/>
  <c r="AS54" i="3"/>
  <c r="AR54" i="3"/>
  <c r="AQ54" i="3"/>
  <c r="AP54" i="3"/>
  <c r="AO54" i="3"/>
  <c r="AN54" i="3"/>
  <c r="AM54" i="3"/>
  <c r="AL54" i="3"/>
  <c r="AK54" i="3"/>
  <c r="AJ54" i="3"/>
  <c r="AI54" i="3"/>
  <c r="AH54" i="3"/>
  <c r="AG54" i="3"/>
  <c r="AF54" i="3"/>
  <c r="AE54" i="3"/>
  <c r="AD54" i="3"/>
  <c r="AC54" i="3"/>
  <c r="AB54" i="3"/>
  <c r="AA54" i="3"/>
  <c r="Z54" i="3"/>
  <c r="Y54" i="3"/>
  <c r="X54" i="3"/>
  <c r="W54" i="3"/>
  <c r="V54" i="3"/>
  <c r="U54" i="3"/>
  <c r="T54" i="3"/>
  <c r="S54" i="3"/>
  <c r="R54" i="3"/>
  <c r="Q54" i="3"/>
  <c r="P54" i="3"/>
  <c r="O54" i="3"/>
  <c r="N54" i="3"/>
  <c r="M54" i="3"/>
  <c r="L54" i="3"/>
  <c r="K54" i="3"/>
  <c r="J54" i="3"/>
  <c r="I54" i="3"/>
  <c r="H54" i="3"/>
  <c r="G54" i="3"/>
  <c r="F54" i="3"/>
  <c r="E54" i="3"/>
  <c r="D54" i="3"/>
  <c r="C54" i="3"/>
  <c r="B54" i="3"/>
  <c r="AS53" i="3"/>
  <c r="AR53" i="3"/>
  <c r="AQ53" i="3"/>
  <c r="AP53" i="3"/>
  <c r="AO53" i="3"/>
  <c r="AN53" i="3"/>
  <c r="AM53" i="3"/>
  <c r="AL53" i="3"/>
  <c r="AK53" i="3"/>
  <c r="AJ53" i="3"/>
  <c r="AI53" i="3"/>
  <c r="AH53" i="3"/>
  <c r="AG53" i="3"/>
  <c r="AF53" i="3"/>
  <c r="AE53" i="3"/>
  <c r="AD53" i="3"/>
  <c r="AC53" i="3"/>
  <c r="AB53" i="3"/>
  <c r="AA53" i="3"/>
  <c r="Z53" i="3"/>
  <c r="Y53" i="3"/>
  <c r="X53" i="3"/>
  <c r="W53" i="3"/>
  <c r="V53" i="3"/>
  <c r="U53" i="3"/>
  <c r="T53" i="3"/>
  <c r="S53" i="3"/>
  <c r="R53" i="3"/>
  <c r="Q53" i="3"/>
  <c r="P53" i="3"/>
  <c r="O53" i="3"/>
  <c r="N53" i="3"/>
  <c r="M53" i="3"/>
  <c r="L53" i="3"/>
  <c r="K53" i="3"/>
  <c r="J53" i="3"/>
  <c r="I53" i="3"/>
  <c r="H53" i="3"/>
  <c r="G53" i="3"/>
  <c r="F53" i="3"/>
  <c r="E53" i="3"/>
  <c r="D53" i="3"/>
  <c r="C53" i="3"/>
  <c r="B53" i="3"/>
  <c r="AS52" i="3"/>
  <c r="AR52" i="3"/>
  <c r="AQ52" i="3"/>
  <c r="AP52" i="3"/>
  <c r="AO52" i="3"/>
  <c r="AN52" i="3"/>
  <c r="AM52" i="3"/>
  <c r="AL52" i="3"/>
  <c r="AK52" i="3"/>
  <c r="AJ52" i="3"/>
  <c r="AI52" i="3"/>
  <c r="AH52" i="3"/>
  <c r="AG52" i="3"/>
  <c r="AF52" i="3"/>
  <c r="AE52" i="3"/>
  <c r="AD52" i="3"/>
  <c r="AC52" i="3"/>
  <c r="AB52" i="3"/>
  <c r="AA52" i="3"/>
  <c r="Z52" i="3"/>
  <c r="Y52" i="3"/>
  <c r="X52" i="3"/>
  <c r="W52" i="3"/>
  <c r="V52" i="3"/>
  <c r="U52" i="3"/>
  <c r="T52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AS51" i="3"/>
  <c r="AR51" i="3"/>
  <c r="AQ51" i="3"/>
  <c r="AP51" i="3"/>
  <c r="AO51" i="3"/>
  <c r="AN51" i="3"/>
  <c r="AM51" i="3"/>
  <c r="AL51" i="3"/>
  <c r="AK51" i="3"/>
  <c r="AJ51" i="3"/>
  <c r="AI51" i="3"/>
  <c r="AH51" i="3"/>
  <c r="AG51" i="3"/>
  <c r="AF51" i="3"/>
  <c r="AE51" i="3"/>
  <c r="AD51" i="3"/>
  <c r="AC51" i="3"/>
  <c r="AB51" i="3"/>
  <c r="AA51" i="3"/>
  <c r="Z51" i="3"/>
  <c r="Y51" i="3"/>
  <c r="X51" i="3"/>
  <c r="W51" i="3"/>
  <c r="V51" i="3"/>
  <c r="U51" i="3"/>
  <c r="T51" i="3"/>
  <c r="S51" i="3"/>
  <c r="R51" i="3"/>
  <c r="Q51" i="3"/>
  <c r="P51" i="3"/>
  <c r="O51" i="3"/>
  <c r="N51" i="3"/>
  <c r="M51" i="3"/>
  <c r="L51" i="3"/>
  <c r="K51" i="3"/>
  <c r="J51" i="3"/>
  <c r="I51" i="3"/>
  <c r="H51" i="3"/>
  <c r="G51" i="3"/>
  <c r="F51" i="3"/>
  <c r="E51" i="3"/>
  <c r="D51" i="3"/>
  <c r="C51" i="3"/>
  <c r="B51" i="3"/>
  <c r="AS50" i="3"/>
  <c r="AR50" i="3"/>
  <c r="AQ50" i="3"/>
  <c r="AP50" i="3"/>
  <c r="AO50" i="3"/>
  <c r="AN50" i="3"/>
  <c r="AM50" i="3"/>
  <c r="AL50" i="3"/>
  <c r="AK50" i="3"/>
  <c r="AJ50" i="3"/>
  <c r="AI50" i="3"/>
  <c r="AH50" i="3"/>
  <c r="AG50" i="3"/>
  <c r="AF50" i="3"/>
  <c r="AE50" i="3"/>
  <c r="AD50" i="3"/>
  <c r="AC50" i="3"/>
  <c r="AB50" i="3"/>
  <c r="AA50" i="3"/>
  <c r="Z50" i="3"/>
  <c r="Y50" i="3"/>
  <c r="X50" i="3"/>
  <c r="W50" i="3"/>
  <c r="V50" i="3"/>
  <c r="U50" i="3"/>
  <c r="T50" i="3"/>
  <c r="S50" i="3"/>
  <c r="R50" i="3"/>
  <c r="Q50" i="3"/>
  <c r="P50" i="3"/>
  <c r="O50" i="3"/>
  <c r="N50" i="3"/>
  <c r="M50" i="3"/>
  <c r="L50" i="3"/>
  <c r="K50" i="3"/>
  <c r="J50" i="3"/>
  <c r="I50" i="3"/>
  <c r="H50" i="3"/>
  <c r="G50" i="3"/>
  <c r="F50" i="3"/>
  <c r="E50" i="3"/>
  <c r="D50" i="3"/>
  <c r="C50" i="3"/>
  <c r="B50" i="3"/>
  <c r="AS49" i="3"/>
  <c r="AR49" i="3"/>
  <c r="AQ49" i="3"/>
  <c r="AP49" i="3"/>
  <c r="AO49" i="3"/>
  <c r="AN49" i="3"/>
  <c r="AM49" i="3"/>
  <c r="AL49" i="3"/>
  <c r="AK49" i="3"/>
  <c r="AJ49" i="3"/>
  <c r="AI49" i="3"/>
  <c r="AH49" i="3"/>
  <c r="AG49" i="3"/>
  <c r="AF49" i="3"/>
  <c r="AE49" i="3"/>
  <c r="AD49" i="3"/>
  <c r="AC49" i="3"/>
  <c r="AB49" i="3"/>
  <c r="AA49" i="3"/>
  <c r="Z49" i="3"/>
  <c r="Y49" i="3"/>
  <c r="X49" i="3"/>
  <c r="W49" i="3"/>
  <c r="V49" i="3"/>
  <c r="U49" i="3"/>
  <c r="T49" i="3"/>
  <c r="S49" i="3"/>
  <c r="R49" i="3"/>
  <c r="Q49" i="3"/>
  <c r="P49" i="3"/>
  <c r="O49" i="3"/>
  <c r="N49" i="3"/>
  <c r="M49" i="3"/>
  <c r="L49" i="3"/>
  <c r="K49" i="3"/>
  <c r="J49" i="3"/>
  <c r="I49" i="3"/>
  <c r="H49" i="3"/>
  <c r="G49" i="3"/>
  <c r="F49" i="3"/>
  <c r="E49" i="3"/>
  <c r="D49" i="3"/>
  <c r="C49" i="3"/>
  <c r="B49" i="3"/>
  <c r="AS48" i="3"/>
  <c r="AR48" i="3"/>
  <c r="AQ48" i="3"/>
  <c r="AP48" i="3"/>
  <c r="AO48" i="3"/>
  <c r="AN48" i="3"/>
  <c r="AM48" i="3"/>
  <c r="AL48" i="3"/>
  <c r="AK48" i="3"/>
  <c r="AJ48" i="3"/>
  <c r="AI48" i="3"/>
  <c r="AH48" i="3"/>
  <c r="AG48" i="3"/>
  <c r="AF48" i="3"/>
  <c r="AE48" i="3"/>
  <c r="AD48" i="3"/>
  <c r="AC48" i="3"/>
  <c r="AB48" i="3"/>
  <c r="AA48" i="3"/>
  <c r="Z48" i="3"/>
  <c r="Y48" i="3"/>
  <c r="X48" i="3"/>
  <c r="W48" i="3"/>
  <c r="V48" i="3"/>
  <c r="U48" i="3"/>
  <c r="T48" i="3"/>
  <c r="S48" i="3"/>
  <c r="R48" i="3"/>
  <c r="Q48" i="3"/>
  <c r="P48" i="3"/>
  <c r="O48" i="3"/>
  <c r="N48" i="3"/>
  <c r="M48" i="3"/>
  <c r="L48" i="3"/>
  <c r="K48" i="3"/>
  <c r="J48" i="3"/>
  <c r="I48" i="3"/>
  <c r="H48" i="3"/>
  <c r="G48" i="3"/>
  <c r="F48" i="3"/>
  <c r="E48" i="3"/>
  <c r="D48" i="3"/>
  <c r="C48" i="3"/>
  <c r="B48" i="3"/>
  <c r="AS47" i="3"/>
  <c r="AR47" i="3"/>
  <c r="AQ47" i="3"/>
  <c r="AP47" i="3"/>
  <c r="AO47" i="3"/>
  <c r="AN47" i="3"/>
  <c r="AM47" i="3"/>
  <c r="AL47" i="3"/>
  <c r="AK47" i="3"/>
  <c r="AJ47" i="3"/>
  <c r="AI47" i="3"/>
  <c r="AH47" i="3"/>
  <c r="AG47" i="3"/>
  <c r="AF47" i="3"/>
  <c r="AE47" i="3"/>
  <c r="AD47" i="3"/>
  <c r="AC47" i="3"/>
  <c r="AB47" i="3"/>
  <c r="AA47" i="3"/>
  <c r="Z47" i="3"/>
  <c r="Y47" i="3"/>
  <c r="X47" i="3"/>
  <c r="W47" i="3"/>
  <c r="V47" i="3"/>
  <c r="U47" i="3"/>
  <c r="T47" i="3"/>
  <c r="S47" i="3"/>
  <c r="R47" i="3"/>
  <c r="Q47" i="3"/>
  <c r="P47" i="3"/>
  <c r="O47" i="3"/>
  <c r="N47" i="3"/>
  <c r="M47" i="3"/>
  <c r="L47" i="3"/>
  <c r="K47" i="3"/>
  <c r="J47" i="3"/>
  <c r="I47" i="3"/>
  <c r="H47" i="3"/>
  <c r="G47" i="3"/>
  <c r="F47" i="3"/>
  <c r="E47" i="3"/>
  <c r="D47" i="3"/>
  <c r="C47" i="3"/>
  <c r="B47" i="3"/>
  <c r="AS46" i="3"/>
  <c r="AR46" i="3"/>
  <c r="AQ46" i="3"/>
  <c r="AP46" i="3"/>
  <c r="AO46" i="3"/>
  <c r="AN46" i="3"/>
  <c r="AM46" i="3"/>
  <c r="AL46" i="3"/>
  <c r="AK46" i="3"/>
  <c r="AJ46" i="3"/>
  <c r="AI46" i="3"/>
  <c r="AH46" i="3"/>
  <c r="AG46" i="3"/>
  <c r="AF46" i="3"/>
  <c r="AE46" i="3"/>
  <c r="AD46" i="3"/>
  <c r="AC46" i="3"/>
  <c r="AB46" i="3"/>
  <c r="AA46" i="3"/>
  <c r="Z46" i="3"/>
  <c r="Y46" i="3"/>
  <c r="X46" i="3"/>
  <c r="W46" i="3"/>
  <c r="V46" i="3"/>
  <c r="U46" i="3"/>
  <c r="T46" i="3"/>
  <c r="S46" i="3"/>
  <c r="R46" i="3"/>
  <c r="Q46" i="3"/>
  <c r="P46" i="3"/>
  <c r="O46" i="3"/>
  <c r="N46" i="3"/>
  <c r="M46" i="3"/>
  <c r="L46" i="3"/>
  <c r="K46" i="3"/>
  <c r="J46" i="3"/>
  <c r="I46" i="3"/>
  <c r="H46" i="3"/>
  <c r="G46" i="3"/>
  <c r="F46" i="3"/>
  <c r="E46" i="3"/>
  <c r="D46" i="3"/>
  <c r="C46" i="3"/>
  <c r="B46" i="3"/>
  <c r="AS45" i="3"/>
  <c r="AR45" i="3"/>
  <c r="AQ45" i="3"/>
  <c r="AP45" i="3"/>
  <c r="AO45" i="3"/>
  <c r="AN45" i="3"/>
  <c r="AM45" i="3"/>
  <c r="AL45" i="3"/>
  <c r="AK45" i="3"/>
  <c r="AJ45" i="3"/>
  <c r="AI45" i="3"/>
  <c r="AH45" i="3"/>
  <c r="AG45" i="3"/>
  <c r="AF45" i="3"/>
  <c r="AE45" i="3"/>
  <c r="AD45" i="3"/>
  <c r="AC45" i="3"/>
  <c r="AB45" i="3"/>
  <c r="AA45" i="3"/>
  <c r="Z45" i="3"/>
  <c r="Y45" i="3"/>
  <c r="X45" i="3"/>
  <c r="W45" i="3"/>
  <c r="V45" i="3"/>
  <c r="U45" i="3"/>
  <c r="T45" i="3"/>
  <c r="S45" i="3"/>
  <c r="R45" i="3"/>
  <c r="Q45" i="3"/>
  <c r="P45" i="3"/>
  <c r="O45" i="3"/>
  <c r="N45" i="3"/>
  <c r="M45" i="3"/>
  <c r="L45" i="3"/>
  <c r="K45" i="3"/>
  <c r="J45" i="3"/>
  <c r="I45" i="3"/>
  <c r="H45" i="3"/>
  <c r="G45" i="3"/>
  <c r="F45" i="3"/>
  <c r="E45" i="3"/>
  <c r="D45" i="3"/>
  <c r="C45" i="3"/>
  <c r="B45" i="3"/>
  <c r="AS44" i="3"/>
  <c r="AR44" i="3"/>
  <c r="AQ44" i="3"/>
  <c r="AP44" i="3"/>
  <c r="AO44" i="3"/>
  <c r="AN44" i="3"/>
  <c r="AM44" i="3"/>
  <c r="AL44" i="3"/>
  <c r="AK44" i="3"/>
  <c r="AJ44" i="3"/>
  <c r="AI44" i="3"/>
  <c r="AH44" i="3"/>
  <c r="AG44" i="3"/>
  <c r="AF44" i="3"/>
  <c r="AE44" i="3"/>
  <c r="AD44" i="3"/>
  <c r="AC44" i="3"/>
  <c r="AB44" i="3"/>
  <c r="AA44" i="3"/>
  <c r="Z44" i="3"/>
  <c r="Y44" i="3"/>
  <c r="X44" i="3"/>
  <c r="W44" i="3"/>
  <c r="V44" i="3"/>
  <c r="U44" i="3"/>
  <c r="T44" i="3"/>
  <c r="S44" i="3"/>
  <c r="R44" i="3"/>
  <c r="Q44" i="3"/>
  <c r="P44" i="3"/>
  <c r="O44" i="3"/>
  <c r="N44" i="3"/>
  <c r="M44" i="3"/>
  <c r="L44" i="3"/>
  <c r="K44" i="3"/>
  <c r="J44" i="3"/>
  <c r="I44" i="3"/>
  <c r="H44" i="3"/>
  <c r="G44" i="3"/>
  <c r="F44" i="3"/>
  <c r="E44" i="3"/>
  <c r="D44" i="3"/>
  <c r="C44" i="3"/>
  <c r="B44" i="3"/>
  <c r="AS43" i="3"/>
  <c r="AR43" i="3"/>
  <c r="AQ43" i="3"/>
  <c r="AP43" i="3"/>
  <c r="AO43" i="3"/>
  <c r="AN43" i="3"/>
  <c r="AM43" i="3"/>
  <c r="AL43" i="3"/>
  <c r="AK43" i="3"/>
  <c r="AJ43" i="3"/>
  <c r="AI43" i="3"/>
  <c r="AH43" i="3"/>
  <c r="AG43" i="3"/>
  <c r="AF43" i="3"/>
  <c r="AE43" i="3"/>
  <c r="AD43" i="3"/>
  <c r="AC43" i="3"/>
  <c r="AB43" i="3"/>
  <c r="AA43" i="3"/>
  <c r="Z43" i="3"/>
  <c r="Y43" i="3"/>
  <c r="X43" i="3"/>
  <c r="W43" i="3"/>
  <c r="V43" i="3"/>
  <c r="U43" i="3"/>
  <c r="T43" i="3"/>
  <c r="S43" i="3"/>
  <c r="R43" i="3"/>
  <c r="Q43" i="3"/>
  <c r="P43" i="3"/>
  <c r="O43" i="3"/>
  <c r="N43" i="3"/>
  <c r="M43" i="3"/>
  <c r="L43" i="3"/>
  <c r="K43" i="3"/>
  <c r="J43" i="3"/>
  <c r="I43" i="3"/>
  <c r="H43" i="3"/>
  <c r="G43" i="3"/>
  <c r="F43" i="3"/>
  <c r="E43" i="3"/>
  <c r="D43" i="3"/>
  <c r="C43" i="3"/>
  <c r="B43" i="3"/>
  <c r="AS42" i="3"/>
  <c r="AR42" i="3"/>
  <c r="AQ42" i="3"/>
  <c r="AP42" i="3"/>
  <c r="AO42" i="3"/>
  <c r="AN42" i="3"/>
  <c r="AM42" i="3"/>
  <c r="AL42" i="3"/>
  <c r="AK42" i="3"/>
  <c r="AJ42" i="3"/>
  <c r="AI42" i="3"/>
  <c r="AH42" i="3"/>
  <c r="AG42" i="3"/>
  <c r="AF42" i="3"/>
  <c r="AE42" i="3"/>
  <c r="AD42" i="3"/>
  <c r="AC42" i="3"/>
  <c r="AB42" i="3"/>
  <c r="AA42" i="3"/>
  <c r="Z42" i="3"/>
  <c r="Y42" i="3"/>
  <c r="X42" i="3"/>
  <c r="W42" i="3"/>
  <c r="V42" i="3"/>
  <c r="U42" i="3"/>
  <c r="T42" i="3"/>
  <c r="S42" i="3"/>
  <c r="R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AS41" i="3"/>
  <c r="AR41" i="3"/>
  <c r="AQ41" i="3"/>
  <c r="AP41" i="3"/>
  <c r="AO41" i="3"/>
  <c r="AN41" i="3"/>
  <c r="AM41" i="3"/>
  <c r="AL41" i="3"/>
  <c r="AK41" i="3"/>
  <c r="AJ41" i="3"/>
  <c r="AI41" i="3"/>
  <c r="AH41" i="3"/>
  <c r="AG41" i="3"/>
  <c r="AF41" i="3"/>
  <c r="AE41" i="3"/>
  <c r="AD41" i="3"/>
  <c r="AC41" i="3"/>
  <c r="AB41" i="3"/>
  <c r="AA41" i="3"/>
  <c r="Z41" i="3"/>
  <c r="Y41" i="3"/>
  <c r="X41" i="3"/>
  <c r="W41" i="3"/>
  <c r="V41" i="3"/>
  <c r="U41" i="3"/>
  <c r="T41" i="3"/>
  <c r="S41" i="3"/>
  <c r="R41" i="3"/>
  <c r="Q41" i="3"/>
  <c r="P41" i="3"/>
  <c r="O41" i="3"/>
  <c r="N41" i="3"/>
  <c r="M41" i="3"/>
  <c r="L41" i="3"/>
  <c r="K41" i="3"/>
  <c r="J41" i="3"/>
  <c r="I41" i="3"/>
  <c r="H41" i="3"/>
  <c r="G41" i="3"/>
  <c r="F41" i="3"/>
  <c r="E41" i="3"/>
  <c r="D41" i="3"/>
  <c r="C41" i="3"/>
  <c r="B41" i="3"/>
  <c r="AS40" i="3"/>
  <c r="AR40" i="3"/>
  <c r="AQ40" i="3"/>
  <c r="AP40" i="3"/>
  <c r="AO40" i="3"/>
  <c r="AN40" i="3"/>
  <c r="AM40" i="3"/>
  <c r="AL40" i="3"/>
  <c r="AK40" i="3"/>
  <c r="AJ40" i="3"/>
  <c r="AI40" i="3"/>
  <c r="AH40" i="3"/>
  <c r="AG40" i="3"/>
  <c r="AF40" i="3"/>
  <c r="AE40" i="3"/>
  <c r="AD40" i="3"/>
  <c r="AC40" i="3"/>
  <c r="AB40" i="3"/>
  <c r="AA40" i="3"/>
  <c r="Z40" i="3"/>
  <c r="Y40" i="3"/>
  <c r="X40" i="3"/>
  <c r="W40" i="3"/>
  <c r="V40" i="3"/>
  <c r="U40" i="3"/>
  <c r="T40" i="3"/>
  <c r="S40" i="3"/>
  <c r="R40" i="3"/>
  <c r="Q40" i="3"/>
  <c r="P40" i="3"/>
  <c r="O40" i="3"/>
  <c r="N40" i="3"/>
  <c r="M40" i="3"/>
  <c r="L40" i="3"/>
  <c r="K40" i="3"/>
  <c r="J40" i="3"/>
  <c r="I40" i="3"/>
  <c r="H40" i="3"/>
  <c r="G40" i="3"/>
  <c r="F40" i="3"/>
  <c r="E40" i="3"/>
  <c r="D40" i="3"/>
  <c r="C40" i="3"/>
  <c r="B40" i="3"/>
  <c r="AS39" i="3"/>
  <c r="AR39" i="3"/>
  <c r="AQ39" i="3"/>
  <c r="AP39" i="3"/>
  <c r="AO39" i="3"/>
  <c r="AN39" i="3"/>
  <c r="AM39" i="3"/>
  <c r="AL39" i="3"/>
  <c r="AK39" i="3"/>
  <c r="AJ39" i="3"/>
  <c r="AI39" i="3"/>
  <c r="AH39" i="3"/>
  <c r="AG39" i="3"/>
  <c r="AF39" i="3"/>
  <c r="AE39" i="3"/>
  <c r="AD39" i="3"/>
  <c r="AC39" i="3"/>
  <c r="AB39" i="3"/>
  <c r="AA39" i="3"/>
  <c r="Z39" i="3"/>
  <c r="Y39" i="3"/>
  <c r="X39" i="3"/>
  <c r="W39" i="3"/>
  <c r="V39" i="3"/>
  <c r="U39" i="3"/>
  <c r="T39" i="3"/>
  <c r="S39" i="3"/>
  <c r="R39" i="3"/>
  <c r="Q39" i="3"/>
  <c r="P39" i="3"/>
  <c r="O39" i="3"/>
  <c r="N39" i="3"/>
  <c r="M39" i="3"/>
  <c r="L39" i="3"/>
  <c r="K39" i="3"/>
  <c r="J39" i="3"/>
  <c r="I39" i="3"/>
  <c r="H39" i="3"/>
  <c r="G39" i="3"/>
  <c r="F39" i="3"/>
  <c r="E39" i="3"/>
  <c r="D39" i="3"/>
  <c r="C39" i="3"/>
  <c r="B39" i="3"/>
  <c r="AS38" i="3"/>
  <c r="AR38" i="3"/>
  <c r="AQ38" i="3"/>
  <c r="AP38" i="3"/>
  <c r="AO38" i="3"/>
  <c r="AN38" i="3"/>
  <c r="AM38" i="3"/>
  <c r="AL38" i="3"/>
  <c r="AK38" i="3"/>
  <c r="AJ38" i="3"/>
  <c r="AI38" i="3"/>
  <c r="AH38" i="3"/>
  <c r="AG38" i="3"/>
  <c r="AF38" i="3"/>
  <c r="AE38" i="3"/>
  <c r="AD38" i="3"/>
  <c r="AC38" i="3"/>
  <c r="AB38" i="3"/>
  <c r="AA38" i="3"/>
  <c r="Z38" i="3"/>
  <c r="Y38" i="3"/>
  <c r="X38" i="3"/>
  <c r="W38" i="3"/>
  <c r="V38" i="3"/>
  <c r="U38" i="3"/>
  <c r="T38" i="3"/>
  <c r="S38" i="3"/>
  <c r="R38" i="3"/>
  <c r="Q38" i="3"/>
  <c r="P38" i="3"/>
  <c r="O38" i="3"/>
  <c r="N38" i="3"/>
  <c r="M38" i="3"/>
  <c r="L38" i="3"/>
  <c r="K38" i="3"/>
  <c r="J38" i="3"/>
  <c r="I38" i="3"/>
  <c r="H38" i="3"/>
  <c r="G38" i="3"/>
  <c r="F38" i="3"/>
  <c r="E38" i="3"/>
  <c r="D38" i="3"/>
  <c r="C38" i="3"/>
  <c r="B38" i="3"/>
  <c r="AS37" i="3"/>
  <c r="AR37" i="3"/>
  <c r="AQ37" i="3"/>
  <c r="AP37" i="3"/>
  <c r="AO37" i="3"/>
  <c r="AN37" i="3"/>
  <c r="AM37" i="3"/>
  <c r="AL37" i="3"/>
  <c r="AK37" i="3"/>
  <c r="AJ37" i="3"/>
  <c r="AI37" i="3"/>
  <c r="AH37" i="3"/>
  <c r="AG37" i="3"/>
  <c r="AF37" i="3"/>
  <c r="AE37" i="3"/>
  <c r="AD37" i="3"/>
  <c r="AC37" i="3"/>
  <c r="AB37" i="3"/>
  <c r="AA37" i="3"/>
  <c r="Z37" i="3"/>
  <c r="Y37" i="3"/>
  <c r="X37" i="3"/>
  <c r="W37" i="3"/>
  <c r="V37" i="3"/>
  <c r="U37" i="3"/>
  <c r="T37" i="3"/>
  <c r="S37" i="3"/>
  <c r="R37" i="3"/>
  <c r="Q37" i="3"/>
  <c r="P37" i="3"/>
  <c r="O37" i="3"/>
  <c r="N37" i="3"/>
  <c r="M37" i="3"/>
  <c r="L37" i="3"/>
  <c r="K37" i="3"/>
  <c r="J37" i="3"/>
  <c r="I37" i="3"/>
  <c r="H37" i="3"/>
  <c r="G37" i="3"/>
  <c r="F37" i="3"/>
  <c r="E37" i="3"/>
  <c r="D37" i="3"/>
  <c r="C37" i="3"/>
  <c r="B37" i="3"/>
  <c r="AS36" i="3"/>
  <c r="AR36" i="3"/>
  <c r="AQ36" i="3"/>
  <c r="AP36" i="3"/>
  <c r="AO36" i="3"/>
  <c r="AN36" i="3"/>
  <c r="AM36" i="3"/>
  <c r="AL36" i="3"/>
  <c r="AK36" i="3"/>
  <c r="AJ36" i="3"/>
  <c r="AI36" i="3"/>
  <c r="AH36" i="3"/>
  <c r="AG36" i="3"/>
  <c r="AF36" i="3"/>
  <c r="AE36" i="3"/>
  <c r="AD36" i="3"/>
  <c r="AC36" i="3"/>
  <c r="AB36" i="3"/>
  <c r="AA36" i="3"/>
  <c r="Z36" i="3"/>
  <c r="Y36" i="3"/>
  <c r="X36" i="3"/>
  <c r="W36" i="3"/>
  <c r="V36" i="3"/>
  <c r="U36" i="3"/>
  <c r="T36" i="3"/>
  <c r="S36" i="3"/>
  <c r="R36" i="3"/>
  <c r="Q36" i="3"/>
  <c r="P36" i="3"/>
  <c r="O36" i="3"/>
  <c r="N36" i="3"/>
  <c r="M36" i="3"/>
  <c r="L36" i="3"/>
  <c r="K36" i="3"/>
  <c r="J36" i="3"/>
  <c r="I36" i="3"/>
  <c r="H36" i="3"/>
  <c r="G36" i="3"/>
  <c r="F36" i="3"/>
  <c r="E36" i="3"/>
  <c r="D36" i="3"/>
  <c r="C36" i="3"/>
  <c r="B36" i="3"/>
  <c r="AS35" i="3"/>
  <c r="AR35" i="3"/>
  <c r="AQ35" i="3"/>
  <c r="AP35" i="3"/>
  <c r="AO35" i="3"/>
  <c r="AN35" i="3"/>
  <c r="AM35" i="3"/>
  <c r="AL35" i="3"/>
  <c r="AK35" i="3"/>
  <c r="AJ35" i="3"/>
  <c r="AI35" i="3"/>
  <c r="AH35" i="3"/>
  <c r="AG35" i="3"/>
  <c r="AF35" i="3"/>
  <c r="AE35" i="3"/>
  <c r="AD35" i="3"/>
  <c r="AC35" i="3"/>
  <c r="AB35" i="3"/>
  <c r="AA35" i="3"/>
  <c r="Z35" i="3"/>
  <c r="Y35" i="3"/>
  <c r="X35" i="3"/>
  <c r="W35" i="3"/>
  <c r="V35" i="3"/>
  <c r="U35" i="3"/>
  <c r="T35" i="3"/>
  <c r="S35" i="3"/>
  <c r="R35" i="3"/>
  <c r="Q35" i="3"/>
  <c r="P35" i="3"/>
  <c r="O35" i="3"/>
  <c r="N35" i="3"/>
  <c r="M35" i="3"/>
  <c r="L35" i="3"/>
  <c r="K35" i="3"/>
  <c r="J35" i="3"/>
  <c r="I35" i="3"/>
  <c r="H35" i="3"/>
  <c r="G35" i="3"/>
  <c r="F35" i="3"/>
  <c r="E35" i="3"/>
  <c r="D35" i="3"/>
  <c r="C35" i="3"/>
  <c r="B35" i="3"/>
  <c r="AS34" i="3"/>
  <c r="AR34" i="3"/>
  <c r="AQ34" i="3"/>
  <c r="AP34" i="3"/>
  <c r="AO34" i="3"/>
  <c r="AN34" i="3"/>
  <c r="AM34" i="3"/>
  <c r="AL34" i="3"/>
  <c r="AK34" i="3"/>
  <c r="AJ34" i="3"/>
  <c r="AI34" i="3"/>
  <c r="AH34" i="3"/>
  <c r="AG34" i="3"/>
  <c r="AF34" i="3"/>
  <c r="AE34" i="3"/>
  <c r="AD34" i="3"/>
  <c r="AC34" i="3"/>
  <c r="AB34" i="3"/>
  <c r="AA34" i="3"/>
  <c r="Z34" i="3"/>
  <c r="Y34" i="3"/>
  <c r="X34" i="3"/>
  <c r="W34" i="3"/>
  <c r="V34" i="3"/>
  <c r="U34" i="3"/>
  <c r="T34" i="3"/>
  <c r="S34" i="3"/>
  <c r="R34" i="3"/>
  <c r="Q34" i="3"/>
  <c r="P34" i="3"/>
  <c r="O34" i="3"/>
  <c r="N34" i="3"/>
  <c r="M34" i="3"/>
  <c r="L34" i="3"/>
  <c r="K34" i="3"/>
  <c r="J34" i="3"/>
  <c r="I34" i="3"/>
  <c r="H34" i="3"/>
  <c r="G34" i="3"/>
  <c r="F34" i="3"/>
  <c r="E34" i="3"/>
  <c r="D34" i="3"/>
  <c r="C34" i="3"/>
  <c r="B34" i="3"/>
  <c r="AS33" i="3"/>
  <c r="AR33" i="3"/>
  <c r="AQ33" i="3"/>
  <c r="AP33" i="3"/>
  <c r="AO33" i="3"/>
  <c r="AN33" i="3"/>
  <c r="AM33" i="3"/>
  <c r="AL33" i="3"/>
  <c r="AK33" i="3"/>
  <c r="AJ33" i="3"/>
  <c r="AI33" i="3"/>
  <c r="AH33" i="3"/>
  <c r="AG33" i="3"/>
  <c r="AF33" i="3"/>
  <c r="AE33" i="3"/>
  <c r="AD33" i="3"/>
  <c r="AC33" i="3"/>
  <c r="AB33" i="3"/>
  <c r="AA33" i="3"/>
  <c r="Z33" i="3"/>
  <c r="Y33" i="3"/>
  <c r="X33" i="3"/>
  <c r="W33" i="3"/>
  <c r="V33" i="3"/>
  <c r="U33" i="3"/>
  <c r="T33" i="3"/>
  <c r="S33" i="3"/>
  <c r="R33" i="3"/>
  <c r="Q33" i="3"/>
  <c r="P33" i="3"/>
  <c r="O33" i="3"/>
  <c r="N33" i="3"/>
  <c r="M33" i="3"/>
  <c r="L33" i="3"/>
  <c r="K33" i="3"/>
  <c r="J33" i="3"/>
  <c r="I33" i="3"/>
  <c r="H33" i="3"/>
  <c r="G33" i="3"/>
  <c r="F33" i="3"/>
  <c r="E33" i="3"/>
  <c r="D33" i="3"/>
  <c r="C33" i="3"/>
  <c r="B33" i="3"/>
  <c r="AS32" i="3"/>
  <c r="AR32" i="3"/>
  <c r="AQ32" i="3"/>
  <c r="AP32" i="3"/>
  <c r="AO32" i="3"/>
  <c r="AN32" i="3"/>
  <c r="AM32" i="3"/>
  <c r="AL32" i="3"/>
  <c r="AK32" i="3"/>
  <c r="AJ32" i="3"/>
  <c r="AI32" i="3"/>
  <c r="AH32" i="3"/>
  <c r="AG32" i="3"/>
  <c r="AF32" i="3"/>
  <c r="AE32" i="3"/>
  <c r="AD32" i="3"/>
  <c r="AC32" i="3"/>
  <c r="AB32" i="3"/>
  <c r="AA32" i="3"/>
  <c r="Z32" i="3"/>
  <c r="Y32" i="3"/>
  <c r="X32" i="3"/>
  <c r="W32" i="3"/>
  <c r="V32" i="3"/>
  <c r="U32" i="3"/>
  <c r="T32" i="3"/>
  <c r="S32" i="3"/>
  <c r="R32" i="3"/>
  <c r="Q32" i="3"/>
  <c r="P32" i="3"/>
  <c r="O32" i="3"/>
  <c r="N32" i="3"/>
  <c r="M32" i="3"/>
  <c r="L32" i="3"/>
  <c r="K32" i="3"/>
  <c r="J32" i="3"/>
  <c r="I32" i="3"/>
  <c r="H32" i="3"/>
  <c r="G32" i="3"/>
  <c r="F32" i="3"/>
  <c r="E32" i="3"/>
  <c r="D32" i="3"/>
  <c r="C32" i="3"/>
  <c r="B32" i="3"/>
  <c r="AS31" i="3"/>
  <c r="AR31" i="3"/>
  <c r="AQ31" i="3"/>
  <c r="AP31" i="3"/>
  <c r="AO31" i="3"/>
  <c r="AN31" i="3"/>
  <c r="AM31" i="3"/>
  <c r="AL31" i="3"/>
  <c r="AK31" i="3"/>
  <c r="AJ31" i="3"/>
  <c r="AI31" i="3"/>
  <c r="AH31" i="3"/>
  <c r="AG31" i="3"/>
  <c r="AF31" i="3"/>
  <c r="AE31" i="3"/>
  <c r="AD31" i="3"/>
  <c r="AC31" i="3"/>
  <c r="AB31" i="3"/>
  <c r="AA31" i="3"/>
  <c r="Z31" i="3"/>
  <c r="Y31" i="3"/>
  <c r="X31" i="3"/>
  <c r="W31" i="3"/>
  <c r="V31" i="3"/>
  <c r="U31" i="3"/>
  <c r="T31" i="3"/>
  <c r="S31" i="3"/>
  <c r="R31" i="3"/>
  <c r="Q31" i="3"/>
  <c r="P31" i="3"/>
  <c r="O31" i="3"/>
  <c r="N31" i="3"/>
  <c r="M31" i="3"/>
  <c r="L31" i="3"/>
  <c r="K31" i="3"/>
  <c r="J31" i="3"/>
  <c r="I31" i="3"/>
  <c r="H31" i="3"/>
  <c r="G31" i="3"/>
  <c r="F31" i="3"/>
  <c r="E31" i="3"/>
  <c r="D31" i="3"/>
  <c r="C31" i="3"/>
  <c r="B31" i="3"/>
  <c r="AS30" i="3"/>
  <c r="AR30" i="3"/>
  <c r="AQ30" i="3"/>
  <c r="AP30" i="3"/>
  <c r="AO30" i="3"/>
  <c r="AN30" i="3"/>
  <c r="AM30" i="3"/>
  <c r="AL30" i="3"/>
  <c r="AK30" i="3"/>
  <c r="AJ30" i="3"/>
  <c r="AI30" i="3"/>
  <c r="AH30" i="3"/>
  <c r="AG30" i="3"/>
  <c r="AF30" i="3"/>
  <c r="AE30" i="3"/>
  <c r="AD30" i="3"/>
  <c r="AC30" i="3"/>
  <c r="AB30" i="3"/>
  <c r="AA30" i="3"/>
  <c r="Z30" i="3"/>
  <c r="Y30" i="3"/>
  <c r="X30" i="3"/>
  <c r="W30" i="3"/>
  <c r="V30" i="3"/>
  <c r="U30" i="3"/>
  <c r="T30" i="3"/>
  <c r="S30" i="3"/>
  <c r="R30" i="3"/>
  <c r="Q30" i="3"/>
  <c r="P30" i="3"/>
  <c r="O30" i="3"/>
  <c r="N30" i="3"/>
  <c r="M30" i="3"/>
  <c r="L30" i="3"/>
  <c r="K30" i="3"/>
  <c r="J30" i="3"/>
  <c r="I30" i="3"/>
  <c r="H30" i="3"/>
  <c r="G30" i="3"/>
  <c r="F30" i="3"/>
  <c r="E30" i="3"/>
  <c r="D30" i="3"/>
  <c r="C30" i="3"/>
  <c r="B30" i="3"/>
  <c r="AS29" i="3"/>
  <c r="AR29" i="3"/>
  <c r="AQ29" i="3"/>
  <c r="AP29" i="3"/>
  <c r="AO29" i="3"/>
  <c r="AN29" i="3"/>
  <c r="AM29" i="3"/>
  <c r="AL29" i="3"/>
  <c r="AK29" i="3"/>
  <c r="AJ29" i="3"/>
  <c r="AI29" i="3"/>
  <c r="AH29" i="3"/>
  <c r="AG29" i="3"/>
  <c r="AF29" i="3"/>
  <c r="AE29" i="3"/>
  <c r="AD29" i="3"/>
  <c r="AC29" i="3"/>
  <c r="AB29" i="3"/>
  <c r="AA29" i="3"/>
  <c r="Z29" i="3"/>
  <c r="Y29" i="3"/>
  <c r="X29" i="3"/>
  <c r="W29" i="3"/>
  <c r="V29" i="3"/>
  <c r="U29" i="3"/>
  <c r="T29" i="3"/>
  <c r="S29" i="3"/>
  <c r="R29" i="3"/>
  <c r="Q29" i="3"/>
  <c r="P29" i="3"/>
  <c r="O29" i="3"/>
  <c r="N29" i="3"/>
  <c r="M29" i="3"/>
  <c r="L29" i="3"/>
  <c r="K29" i="3"/>
  <c r="J29" i="3"/>
  <c r="I29" i="3"/>
  <c r="H29" i="3"/>
  <c r="G29" i="3"/>
  <c r="F29" i="3"/>
  <c r="E29" i="3"/>
  <c r="D29" i="3"/>
  <c r="C29" i="3"/>
  <c r="B29" i="3"/>
  <c r="AS28" i="3"/>
  <c r="AR28" i="3"/>
  <c r="AQ28" i="3"/>
  <c r="AP28" i="3"/>
  <c r="AO28" i="3"/>
  <c r="AN28" i="3"/>
  <c r="AM28" i="3"/>
  <c r="AL28" i="3"/>
  <c r="AK28" i="3"/>
  <c r="AJ28" i="3"/>
  <c r="AI28" i="3"/>
  <c r="AH28" i="3"/>
  <c r="AG28" i="3"/>
  <c r="AF28" i="3"/>
  <c r="AE28" i="3"/>
  <c r="AD28" i="3"/>
  <c r="AC28" i="3"/>
  <c r="AB28" i="3"/>
  <c r="AA28" i="3"/>
  <c r="Z28" i="3"/>
  <c r="Y28" i="3"/>
  <c r="X28" i="3"/>
  <c r="W28" i="3"/>
  <c r="V28" i="3"/>
  <c r="U28" i="3"/>
  <c r="T28" i="3"/>
  <c r="S28" i="3"/>
  <c r="R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28" i="3"/>
  <c r="B28" i="3"/>
  <c r="AS27" i="3"/>
  <c r="AR27" i="3"/>
  <c r="AQ27" i="3"/>
  <c r="AP27" i="3"/>
  <c r="AO27" i="3"/>
  <c r="AN27" i="3"/>
  <c r="AM27" i="3"/>
  <c r="AL27" i="3"/>
  <c r="AK27" i="3"/>
  <c r="AJ27" i="3"/>
  <c r="AI27" i="3"/>
  <c r="AH27" i="3"/>
  <c r="AG27" i="3"/>
  <c r="AF27" i="3"/>
  <c r="AE27" i="3"/>
  <c r="AD27" i="3"/>
  <c r="AC27" i="3"/>
  <c r="AB27" i="3"/>
  <c r="AA27" i="3"/>
  <c r="Z27" i="3"/>
  <c r="Y27" i="3"/>
  <c r="X27" i="3"/>
  <c r="W27" i="3"/>
  <c r="V27" i="3"/>
  <c r="U27" i="3"/>
  <c r="T27" i="3"/>
  <c r="S27" i="3"/>
  <c r="R27" i="3"/>
  <c r="Q27" i="3"/>
  <c r="P27" i="3"/>
  <c r="O27" i="3"/>
  <c r="N27" i="3"/>
  <c r="M27" i="3"/>
  <c r="L27" i="3"/>
  <c r="K27" i="3"/>
  <c r="J27" i="3"/>
  <c r="I27" i="3"/>
  <c r="H27" i="3"/>
  <c r="G27" i="3"/>
  <c r="F27" i="3"/>
  <c r="E27" i="3"/>
  <c r="D27" i="3"/>
  <c r="C27" i="3"/>
  <c r="B27" i="3"/>
  <c r="AS26" i="3"/>
  <c r="AR26" i="3"/>
  <c r="AQ26" i="3"/>
  <c r="AP26" i="3"/>
  <c r="AO26" i="3"/>
  <c r="AN26" i="3"/>
  <c r="AM26" i="3"/>
  <c r="AL26" i="3"/>
  <c r="AK26" i="3"/>
  <c r="AJ26" i="3"/>
  <c r="AI26" i="3"/>
  <c r="AH26" i="3"/>
  <c r="AG26" i="3"/>
  <c r="AF26" i="3"/>
  <c r="AE26" i="3"/>
  <c r="AD26" i="3"/>
  <c r="AC26" i="3"/>
  <c r="AB26" i="3"/>
  <c r="AA26" i="3"/>
  <c r="Z26" i="3"/>
  <c r="Y26" i="3"/>
  <c r="X26" i="3"/>
  <c r="W26" i="3"/>
  <c r="V26" i="3"/>
  <c r="U26" i="3"/>
  <c r="T26" i="3"/>
  <c r="S26" i="3"/>
  <c r="R26" i="3"/>
  <c r="Q26" i="3"/>
  <c r="P26" i="3"/>
  <c r="O26" i="3"/>
  <c r="N26" i="3"/>
  <c r="M26" i="3"/>
  <c r="L26" i="3"/>
  <c r="K26" i="3"/>
  <c r="J26" i="3"/>
  <c r="I26" i="3"/>
  <c r="H26" i="3"/>
  <c r="G26" i="3"/>
  <c r="F26" i="3"/>
  <c r="E26" i="3"/>
  <c r="D26" i="3"/>
  <c r="C26" i="3"/>
  <c r="B26" i="3"/>
  <c r="AS25" i="3"/>
  <c r="AR25" i="3"/>
  <c r="AQ25" i="3"/>
  <c r="AP25" i="3"/>
  <c r="AO25" i="3"/>
  <c r="AN25" i="3"/>
  <c r="AM25" i="3"/>
  <c r="AL25" i="3"/>
  <c r="AK25" i="3"/>
  <c r="AJ25" i="3"/>
  <c r="AI25" i="3"/>
  <c r="AH25" i="3"/>
  <c r="AG25" i="3"/>
  <c r="AF25" i="3"/>
  <c r="AE25" i="3"/>
  <c r="AD25" i="3"/>
  <c r="AC25" i="3"/>
  <c r="AB25" i="3"/>
  <c r="AA25" i="3"/>
  <c r="Z25" i="3"/>
  <c r="Y25" i="3"/>
  <c r="X25" i="3"/>
  <c r="W25" i="3"/>
  <c r="V25" i="3"/>
  <c r="U25" i="3"/>
  <c r="T25" i="3"/>
  <c r="S25" i="3"/>
  <c r="R25" i="3"/>
  <c r="Q25" i="3"/>
  <c r="P25" i="3"/>
  <c r="O25" i="3"/>
  <c r="N25" i="3"/>
  <c r="M25" i="3"/>
  <c r="L25" i="3"/>
  <c r="K25" i="3"/>
  <c r="J25" i="3"/>
  <c r="I25" i="3"/>
  <c r="H25" i="3"/>
  <c r="G25" i="3"/>
  <c r="F25" i="3"/>
  <c r="E25" i="3"/>
  <c r="D25" i="3"/>
  <c r="C25" i="3"/>
  <c r="B25" i="3"/>
  <c r="AS24" i="3"/>
  <c r="AR24" i="3"/>
  <c r="AQ24" i="3"/>
  <c r="AP24" i="3"/>
  <c r="AO24" i="3"/>
  <c r="AN24" i="3"/>
  <c r="AM24" i="3"/>
  <c r="AL24" i="3"/>
  <c r="AK24" i="3"/>
  <c r="AJ24" i="3"/>
  <c r="AI24" i="3"/>
  <c r="AH24" i="3"/>
  <c r="AG24" i="3"/>
  <c r="AF24" i="3"/>
  <c r="AE24" i="3"/>
  <c r="AD24" i="3"/>
  <c r="AC24" i="3"/>
  <c r="AB24" i="3"/>
  <c r="AA24" i="3"/>
  <c r="Z24" i="3"/>
  <c r="Y24" i="3"/>
  <c r="X24" i="3"/>
  <c r="W24" i="3"/>
  <c r="V24" i="3"/>
  <c r="U24" i="3"/>
  <c r="T24" i="3"/>
  <c r="S24" i="3"/>
  <c r="R24" i="3"/>
  <c r="Q24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B24" i="3"/>
  <c r="AS23" i="3"/>
  <c r="AR23" i="3"/>
  <c r="AQ23" i="3"/>
  <c r="AP23" i="3"/>
  <c r="AO23" i="3"/>
  <c r="AN23" i="3"/>
  <c r="AM23" i="3"/>
  <c r="AL23" i="3"/>
  <c r="AK23" i="3"/>
  <c r="AJ23" i="3"/>
  <c r="AI23" i="3"/>
  <c r="AH23" i="3"/>
  <c r="AG23" i="3"/>
  <c r="AF23" i="3"/>
  <c r="AE23" i="3"/>
  <c r="AD23" i="3"/>
  <c r="AC23" i="3"/>
  <c r="AB23" i="3"/>
  <c r="AA23" i="3"/>
  <c r="Z23" i="3"/>
  <c r="Y23" i="3"/>
  <c r="X23" i="3"/>
  <c r="W23" i="3"/>
  <c r="V23" i="3"/>
  <c r="U23" i="3"/>
  <c r="T23" i="3"/>
  <c r="S23" i="3"/>
  <c r="R23" i="3"/>
  <c r="Q23" i="3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AS22" i="3"/>
  <c r="AR22" i="3"/>
  <c r="AQ22" i="3"/>
  <c r="AP22" i="3"/>
  <c r="AO22" i="3"/>
  <c r="AN22" i="3"/>
  <c r="AM22" i="3"/>
  <c r="AL22" i="3"/>
  <c r="AK22" i="3"/>
  <c r="AJ22" i="3"/>
  <c r="AI22" i="3"/>
  <c r="AH22" i="3"/>
  <c r="AG22" i="3"/>
  <c r="AF22" i="3"/>
  <c r="AE22" i="3"/>
  <c r="AD22" i="3"/>
  <c r="AC22" i="3"/>
  <c r="AB22" i="3"/>
  <c r="AA22" i="3"/>
  <c r="Z22" i="3"/>
  <c r="Y22" i="3"/>
  <c r="X22" i="3"/>
  <c r="W22" i="3"/>
  <c r="V22" i="3"/>
  <c r="U22" i="3"/>
  <c r="T22" i="3"/>
  <c r="S22" i="3"/>
  <c r="R22" i="3"/>
  <c r="Q22" i="3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B22" i="3"/>
  <c r="AS21" i="3"/>
  <c r="AR21" i="3"/>
  <c r="AQ21" i="3"/>
  <c r="AP21" i="3"/>
  <c r="AO21" i="3"/>
  <c r="AN21" i="3"/>
  <c r="AM21" i="3"/>
  <c r="AL21" i="3"/>
  <c r="AK21" i="3"/>
  <c r="AJ21" i="3"/>
  <c r="AI21" i="3"/>
  <c r="AH21" i="3"/>
  <c r="AG21" i="3"/>
  <c r="AF21" i="3"/>
  <c r="AE21" i="3"/>
  <c r="AD21" i="3"/>
  <c r="AC21" i="3"/>
  <c r="AB21" i="3"/>
  <c r="AA21" i="3"/>
  <c r="Z21" i="3"/>
  <c r="Y21" i="3"/>
  <c r="X21" i="3"/>
  <c r="W21" i="3"/>
  <c r="V21" i="3"/>
  <c r="U21" i="3"/>
  <c r="T21" i="3"/>
  <c r="S21" i="3"/>
  <c r="R21" i="3"/>
  <c r="Q21" i="3"/>
  <c r="P21" i="3"/>
  <c r="O21" i="3"/>
  <c r="N21" i="3"/>
  <c r="M21" i="3"/>
  <c r="L21" i="3"/>
  <c r="K21" i="3"/>
  <c r="J21" i="3"/>
  <c r="I21" i="3"/>
  <c r="H21" i="3"/>
  <c r="G21" i="3"/>
  <c r="F21" i="3"/>
  <c r="E21" i="3"/>
  <c r="D21" i="3"/>
  <c r="C21" i="3"/>
  <c r="B21" i="3"/>
  <c r="AS20" i="3"/>
  <c r="AR20" i="3"/>
  <c r="AQ20" i="3"/>
  <c r="AP20" i="3"/>
  <c r="AO20" i="3"/>
  <c r="AN20" i="3"/>
  <c r="AM20" i="3"/>
  <c r="AL20" i="3"/>
  <c r="AK20" i="3"/>
  <c r="AJ20" i="3"/>
  <c r="AI20" i="3"/>
  <c r="AH20" i="3"/>
  <c r="AG20" i="3"/>
  <c r="AF20" i="3"/>
  <c r="AE20" i="3"/>
  <c r="AD20" i="3"/>
  <c r="AC20" i="3"/>
  <c r="AB20" i="3"/>
  <c r="AA20" i="3"/>
  <c r="Z20" i="3"/>
  <c r="Y20" i="3"/>
  <c r="X20" i="3"/>
  <c r="W20" i="3"/>
  <c r="V20" i="3"/>
  <c r="U20" i="3"/>
  <c r="T20" i="3"/>
  <c r="S20" i="3"/>
  <c r="R20" i="3"/>
  <c r="Q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0" i="3"/>
  <c r="B20" i="3"/>
  <c r="AS19" i="3"/>
  <c r="AR19" i="3"/>
  <c r="AQ19" i="3"/>
  <c r="AP19" i="3"/>
  <c r="AO19" i="3"/>
  <c r="AN19" i="3"/>
  <c r="AM19" i="3"/>
  <c r="AL19" i="3"/>
  <c r="AK19" i="3"/>
  <c r="AJ19" i="3"/>
  <c r="AI19" i="3"/>
  <c r="AH19" i="3"/>
  <c r="AG19" i="3"/>
  <c r="AF19" i="3"/>
  <c r="AE19" i="3"/>
  <c r="AD19" i="3"/>
  <c r="AC19" i="3"/>
  <c r="AB19" i="3"/>
  <c r="AA19" i="3"/>
  <c r="Z19" i="3"/>
  <c r="Y19" i="3"/>
  <c r="X19" i="3"/>
  <c r="W19" i="3"/>
  <c r="V19" i="3"/>
  <c r="U19" i="3"/>
  <c r="T19" i="3"/>
  <c r="S19" i="3"/>
  <c r="R19" i="3"/>
  <c r="Q19" i="3"/>
  <c r="P19" i="3"/>
  <c r="O19" i="3"/>
  <c r="N19" i="3"/>
  <c r="M19" i="3"/>
  <c r="L19" i="3"/>
  <c r="K19" i="3"/>
  <c r="J19" i="3"/>
  <c r="I19" i="3"/>
  <c r="H19" i="3"/>
  <c r="G19" i="3"/>
  <c r="F19" i="3"/>
  <c r="E19" i="3"/>
  <c r="D19" i="3"/>
  <c r="C19" i="3"/>
  <c r="B19" i="3"/>
  <c r="AS18" i="3"/>
  <c r="AR18" i="3"/>
  <c r="AQ18" i="3"/>
  <c r="AP18" i="3"/>
  <c r="AO18" i="3"/>
  <c r="AN18" i="3"/>
  <c r="AM18" i="3"/>
  <c r="AL18" i="3"/>
  <c r="AK18" i="3"/>
  <c r="AJ18" i="3"/>
  <c r="AI18" i="3"/>
  <c r="AH18" i="3"/>
  <c r="AG18" i="3"/>
  <c r="AF18" i="3"/>
  <c r="AE18" i="3"/>
  <c r="AD18" i="3"/>
  <c r="AC18" i="3"/>
  <c r="AB18" i="3"/>
  <c r="AA18" i="3"/>
  <c r="Z18" i="3"/>
  <c r="Y18" i="3"/>
  <c r="X18" i="3"/>
  <c r="W18" i="3"/>
  <c r="V18" i="3"/>
  <c r="U18" i="3"/>
  <c r="T18" i="3"/>
  <c r="S18" i="3"/>
  <c r="R18" i="3"/>
  <c r="Q18" i="3"/>
  <c r="P18" i="3"/>
  <c r="O18" i="3"/>
  <c r="N18" i="3"/>
  <c r="M18" i="3"/>
  <c r="L18" i="3"/>
  <c r="K18" i="3"/>
  <c r="J18" i="3"/>
  <c r="I18" i="3"/>
  <c r="H18" i="3"/>
  <c r="G18" i="3"/>
  <c r="F18" i="3"/>
  <c r="E18" i="3"/>
  <c r="D18" i="3"/>
  <c r="C18" i="3"/>
  <c r="B18" i="3"/>
  <c r="AS17" i="3"/>
  <c r="AR17" i="3"/>
  <c r="AQ17" i="3"/>
  <c r="AP17" i="3"/>
  <c r="AO17" i="3"/>
  <c r="AN17" i="3"/>
  <c r="AM17" i="3"/>
  <c r="AL17" i="3"/>
  <c r="AK17" i="3"/>
  <c r="AJ17" i="3"/>
  <c r="AI17" i="3"/>
  <c r="AH17" i="3"/>
  <c r="AG17" i="3"/>
  <c r="AF17" i="3"/>
  <c r="AE17" i="3"/>
  <c r="AD17" i="3"/>
  <c r="AC17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7" i="3"/>
  <c r="F17" i="3"/>
  <c r="E17" i="3"/>
  <c r="D17" i="3"/>
  <c r="C17" i="3"/>
  <c r="B17" i="3"/>
  <c r="AS16" i="3"/>
  <c r="AR16" i="3"/>
  <c r="AQ16" i="3"/>
  <c r="AP16" i="3"/>
  <c r="AO16" i="3"/>
  <c r="AN16" i="3"/>
  <c r="AM16" i="3"/>
  <c r="AL16" i="3"/>
  <c r="AK16" i="3"/>
  <c r="AJ16" i="3"/>
  <c r="AI16" i="3"/>
  <c r="AH16" i="3"/>
  <c r="AG16" i="3"/>
  <c r="AF16" i="3"/>
  <c r="AE16" i="3"/>
  <c r="AD16" i="3"/>
  <c r="AC16" i="3"/>
  <c r="AB16" i="3"/>
  <c r="AA16" i="3"/>
  <c r="Z16" i="3"/>
  <c r="Y16" i="3"/>
  <c r="X16" i="3"/>
  <c r="W16" i="3"/>
  <c r="V16" i="3"/>
  <c r="U16" i="3"/>
  <c r="T16" i="3"/>
  <c r="S16" i="3"/>
  <c r="R16" i="3"/>
  <c r="Q16" i="3"/>
  <c r="P16" i="3"/>
  <c r="O16" i="3"/>
  <c r="N16" i="3"/>
  <c r="M16" i="3"/>
  <c r="L16" i="3"/>
  <c r="K16" i="3"/>
  <c r="J16" i="3"/>
  <c r="I16" i="3"/>
  <c r="H16" i="3"/>
  <c r="G16" i="3"/>
  <c r="F16" i="3"/>
  <c r="E16" i="3"/>
  <c r="D16" i="3"/>
  <c r="C16" i="3"/>
  <c r="B16" i="3"/>
  <c r="AS15" i="3"/>
  <c r="AR15" i="3"/>
  <c r="AQ15" i="3"/>
  <c r="AP15" i="3"/>
  <c r="AO15" i="3"/>
  <c r="AN15" i="3"/>
  <c r="AM15" i="3"/>
  <c r="AL15" i="3"/>
  <c r="AK15" i="3"/>
  <c r="AJ15" i="3"/>
  <c r="AI15" i="3"/>
  <c r="AH15" i="3"/>
  <c r="AG15" i="3"/>
  <c r="AF15" i="3"/>
  <c r="AE15" i="3"/>
  <c r="AD15" i="3"/>
  <c r="AC15" i="3"/>
  <c r="AB15" i="3"/>
  <c r="AA15" i="3"/>
  <c r="Z15" i="3"/>
  <c r="Y15" i="3"/>
  <c r="X15" i="3"/>
  <c r="W15" i="3"/>
  <c r="V15" i="3"/>
  <c r="U15" i="3"/>
  <c r="T15" i="3"/>
  <c r="S15" i="3"/>
  <c r="R15" i="3"/>
  <c r="Q15" i="3"/>
  <c r="P15" i="3"/>
  <c r="O15" i="3"/>
  <c r="N15" i="3"/>
  <c r="M15" i="3"/>
  <c r="L15" i="3"/>
  <c r="K15" i="3"/>
  <c r="J15" i="3"/>
  <c r="I15" i="3"/>
  <c r="H15" i="3"/>
  <c r="G15" i="3"/>
  <c r="F15" i="3"/>
  <c r="E15" i="3"/>
  <c r="D15" i="3"/>
  <c r="C15" i="3"/>
  <c r="B15" i="3"/>
  <c r="AS14" i="3"/>
  <c r="AR14" i="3"/>
  <c r="AQ14" i="3"/>
  <c r="AP14" i="3"/>
  <c r="AO14" i="3"/>
  <c r="AN14" i="3"/>
  <c r="AM14" i="3"/>
  <c r="AL14" i="3"/>
  <c r="AK14" i="3"/>
  <c r="AJ14" i="3"/>
  <c r="AI14" i="3"/>
  <c r="AH14" i="3"/>
  <c r="AG14" i="3"/>
  <c r="AF14" i="3"/>
  <c r="AE14" i="3"/>
  <c r="AD14" i="3"/>
  <c r="AC14" i="3"/>
  <c r="AB14" i="3"/>
  <c r="AA14" i="3"/>
  <c r="Z14" i="3"/>
  <c r="Y14" i="3"/>
  <c r="X14" i="3"/>
  <c r="W14" i="3"/>
  <c r="V14" i="3"/>
  <c r="U14" i="3"/>
  <c r="T14" i="3"/>
  <c r="S14" i="3"/>
  <c r="R14" i="3"/>
  <c r="Q14" i="3"/>
  <c r="P14" i="3"/>
  <c r="O14" i="3"/>
  <c r="N14" i="3"/>
  <c r="M14" i="3"/>
  <c r="L14" i="3"/>
  <c r="K14" i="3"/>
  <c r="J14" i="3"/>
  <c r="I14" i="3"/>
  <c r="H14" i="3"/>
  <c r="G14" i="3"/>
  <c r="F14" i="3"/>
  <c r="E14" i="3"/>
  <c r="D14" i="3"/>
  <c r="C14" i="3"/>
  <c r="B14" i="3"/>
  <c r="AS13" i="3"/>
  <c r="AR13" i="3"/>
  <c r="AQ13" i="3"/>
  <c r="AP13" i="3"/>
  <c r="AO13" i="3"/>
  <c r="AN13" i="3"/>
  <c r="AM13" i="3"/>
  <c r="AL13" i="3"/>
  <c r="AK13" i="3"/>
  <c r="AJ13" i="3"/>
  <c r="AI13" i="3"/>
  <c r="AH13" i="3"/>
  <c r="AG13" i="3"/>
  <c r="AF13" i="3"/>
  <c r="AE13" i="3"/>
  <c r="AD13" i="3"/>
  <c r="AC13" i="3"/>
  <c r="AB13" i="3"/>
  <c r="AA13" i="3"/>
  <c r="Z13" i="3"/>
  <c r="Y13" i="3"/>
  <c r="X13" i="3"/>
  <c r="W13" i="3"/>
  <c r="V13" i="3"/>
  <c r="U13" i="3"/>
  <c r="T13" i="3"/>
  <c r="S13" i="3"/>
  <c r="R13" i="3"/>
  <c r="Q13" i="3"/>
  <c r="P13" i="3"/>
  <c r="O13" i="3"/>
  <c r="N13" i="3"/>
  <c r="M13" i="3"/>
  <c r="L13" i="3"/>
  <c r="K13" i="3"/>
  <c r="J13" i="3"/>
  <c r="I13" i="3"/>
  <c r="H13" i="3"/>
  <c r="G13" i="3"/>
  <c r="F13" i="3"/>
  <c r="E13" i="3"/>
  <c r="D13" i="3"/>
  <c r="C13" i="3"/>
  <c r="B13" i="3"/>
  <c r="AS12" i="3"/>
  <c r="AR12" i="3"/>
  <c r="AQ12" i="3"/>
  <c r="AP12" i="3"/>
  <c r="AO12" i="3"/>
  <c r="AN12" i="3"/>
  <c r="AM12" i="3"/>
  <c r="AL12" i="3"/>
  <c r="AK12" i="3"/>
  <c r="AJ12" i="3"/>
  <c r="AI12" i="3"/>
  <c r="AH12" i="3"/>
  <c r="AG12" i="3"/>
  <c r="AF12" i="3"/>
  <c r="AE12" i="3"/>
  <c r="AD12" i="3"/>
  <c r="AC12" i="3"/>
  <c r="AB12" i="3"/>
  <c r="AA12" i="3"/>
  <c r="Z12" i="3"/>
  <c r="Y12" i="3"/>
  <c r="X12" i="3"/>
  <c r="W12" i="3"/>
  <c r="V12" i="3"/>
  <c r="U12" i="3"/>
  <c r="T12" i="3"/>
  <c r="S12" i="3"/>
  <c r="R12" i="3"/>
  <c r="Q12" i="3"/>
  <c r="P12" i="3"/>
  <c r="O12" i="3"/>
  <c r="N12" i="3"/>
  <c r="M12" i="3"/>
  <c r="L12" i="3"/>
  <c r="K12" i="3"/>
  <c r="J12" i="3"/>
  <c r="I12" i="3"/>
  <c r="H12" i="3"/>
  <c r="G12" i="3"/>
  <c r="F12" i="3"/>
  <c r="E12" i="3"/>
  <c r="D12" i="3"/>
  <c r="C12" i="3"/>
  <c r="B12" i="3"/>
  <c r="AS11" i="3"/>
  <c r="AR11" i="3"/>
  <c r="AQ11" i="3"/>
  <c r="AP11" i="3"/>
  <c r="AO11" i="3"/>
  <c r="AN11" i="3"/>
  <c r="AM11" i="3"/>
  <c r="AL11" i="3"/>
  <c r="AK11" i="3"/>
  <c r="AJ11" i="3"/>
  <c r="AI11" i="3"/>
  <c r="AH11" i="3"/>
  <c r="AG11" i="3"/>
  <c r="AF11" i="3"/>
  <c r="AE11" i="3"/>
  <c r="AD11" i="3"/>
  <c r="AC11" i="3"/>
  <c r="AB11" i="3"/>
  <c r="AA11" i="3"/>
  <c r="Z11" i="3"/>
  <c r="Y11" i="3"/>
  <c r="X11" i="3"/>
  <c r="W11" i="3"/>
  <c r="V11" i="3"/>
  <c r="U11" i="3"/>
  <c r="T11" i="3"/>
  <c r="S11" i="3"/>
  <c r="R11" i="3"/>
  <c r="Q11" i="3"/>
  <c r="P11" i="3"/>
  <c r="O11" i="3"/>
  <c r="N11" i="3"/>
  <c r="M11" i="3"/>
  <c r="L11" i="3"/>
  <c r="K11" i="3"/>
  <c r="J11" i="3"/>
  <c r="I11" i="3"/>
  <c r="H11" i="3"/>
  <c r="G11" i="3"/>
  <c r="F11" i="3"/>
  <c r="E11" i="3"/>
  <c r="D11" i="3"/>
  <c r="C11" i="3"/>
  <c r="B11" i="3"/>
  <c r="AS10" i="3"/>
  <c r="AR10" i="3"/>
  <c r="AQ10" i="3"/>
  <c r="AP10" i="3"/>
  <c r="AO10" i="3"/>
  <c r="AN10" i="3"/>
  <c r="AM10" i="3"/>
  <c r="AL10" i="3"/>
  <c r="AK10" i="3"/>
  <c r="AJ10" i="3"/>
  <c r="AI10" i="3"/>
  <c r="AH10" i="3"/>
  <c r="AG10" i="3"/>
  <c r="AF10" i="3"/>
  <c r="AE10" i="3"/>
  <c r="AD10" i="3"/>
  <c r="AC10" i="3"/>
  <c r="AB10" i="3"/>
  <c r="AA10" i="3"/>
  <c r="Z10" i="3"/>
  <c r="Y10" i="3"/>
  <c r="X10" i="3"/>
  <c r="W10" i="3"/>
  <c r="V10" i="3"/>
  <c r="U10" i="3"/>
  <c r="T10" i="3"/>
  <c r="S10" i="3"/>
  <c r="R10" i="3"/>
  <c r="Q10" i="3"/>
  <c r="P10" i="3"/>
  <c r="O10" i="3"/>
  <c r="N10" i="3"/>
  <c r="M10" i="3"/>
  <c r="L10" i="3"/>
  <c r="K10" i="3"/>
  <c r="J10" i="3"/>
  <c r="I10" i="3"/>
  <c r="H10" i="3"/>
  <c r="G10" i="3"/>
  <c r="F10" i="3"/>
  <c r="E10" i="3"/>
  <c r="D10" i="3"/>
  <c r="C10" i="3"/>
  <c r="B10" i="3"/>
  <c r="AS9" i="3"/>
  <c r="AR9" i="3"/>
  <c r="AQ9" i="3"/>
  <c r="AP9" i="3"/>
  <c r="AO9" i="3"/>
  <c r="AN9" i="3"/>
  <c r="AM9" i="3"/>
  <c r="AL9" i="3"/>
  <c r="AK9" i="3"/>
  <c r="AJ9" i="3"/>
  <c r="AI9" i="3"/>
  <c r="AH9" i="3"/>
  <c r="AG9" i="3"/>
  <c r="AF9" i="3"/>
  <c r="AE9" i="3"/>
  <c r="AD9" i="3"/>
  <c r="AC9" i="3"/>
  <c r="AB9" i="3"/>
  <c r="AA9" i="3"/>
  <c r="Z9" i="3"/>
  <c r="Y9" i="3"/>
  <c r="X9" i="3"/>
  <c r="W9" i="3"/>
  <c r="V9" i="3"/>
  <c r="U9" i="3"/>
  <c r="T9" i="3"/>
  <c r="S9" i="3"/>
  <c r="R9" i="3"/>
  <c r="Q9" i="3"/>
  <c r="P9" i="3"/>
  <c r="O9" i="3"/>
  <c r="N9" i="3"/>
  <c r="M9" i="3"/>
  <c r="L9" i="3"/>
  <c r="K9" i="3"/>
  <c r="J9" i="3"/>
  <c r="I9" i="3"/>
  <c r="H9" i="3"/>
  <c r="G9" i="3"/>
  <c r="F9" i="3"/>
  <c r="E9" i="3"/>
  <c r="D9" i="3"/>
  <c r="C9" i="3"/>
  <c r="B9" i="3"/>
  <c r="AS8" i="3"/>
  <c r="AR8" i="3"/>
  <c r="AQ8" i="3"/>
  <c r="AP8" i="3"/>
  <c r="AO8" i="3"/>
  <c r="AN8" i="3"/>
  <c r="AM8" i="3"/>
  <c r="AL8" i="3"/>
  <c r="AK8" i="3"/>
  <c r="AJ8" i="3"/>
  <c r="AI8" i="3"/>
  <c r="AH8" i="3"/>
  <c r="AG8" i="3"/>
  <c r="AF8" i="3"/>
  <c r="AE8" i="3"/>
  <c r="AD8" i="3"/>
  <c r="AC8" i="3"/>
  <c r="AB8" i="3"/>
  <c r="AA8" i="3"/>
  <c r="Z8" i="3"/>
  <c r="Y8" i="3"/>
  <c r="X8" i="3"/>
  <c r="W8" i="3"/>
  <c r="V8" i="3"/>
  <c r="U8" i="3"/>
  <c r="T8" i="3"/>
  <c r="S8" i="3"/>
  <c r="R8" i="3"/>
  <c r="Q8" i="3"/>
  <c r="P8" i="3"/>
  <c r="O8" i="3"/>
  <c r="N8" i="3"/>
  <c r="M8" i="3"/>
  <c r="L8" i="3"/>
  <c r="K8" i="3"/>
  <c r="J8" i="3"/>
  <c r="I8" i="3"/>
  <c r="H8" i="3"/>
  <c r="G8" i="3"/>
  <c r="F8" i="3"/>
  <c r="E8" i="3"/>
  <c r="D8" i="3"/>
  <c r="C8" i="3"/>
  <c r="B8" i="3"/>
  <c r="AS7" i="3"/>
  <c r="AR7" i="3"/>
  <c r="AQ7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C7" i="3"/>
  <c r="B7" i="3"/>
  <c r="AS6" i="3"/>
  <c r="AR6" i="3"/>
  <c r="AQ6" i="3"/>
  <c r="AP6" i="3"/>
  <c r="AO6" i="3"/>
  <c r="AN6" i="3"/>
  <c r="AM6" i="3"/>
  <c r="AL6" i="3"/>
  <c r="AK6" i="3"/>
  <c r="AJ6" i="3"/>
  <c r="AI6" i="3"/>
  <c r="AH6" i="3"/>
  <c r="AG6" i="3"/>
  <c r="AF6" i="3"/>
  <c r="AE6" i="3"/>
  <c r="AD6" i="3"/>
  <c r="AC6" i="3"/>
  <c r="AB6" i="3"/>
  <c r="AA6" i="3"/>
  <c r="Z6" i="3"/>
  <c r="Y6" i="3"/>
  <c r="X6" i="3"/>
  <c r="W6" i="3"/>
  <c r="V6" i="3"/>
  <c r="U6" i="3"/>
  <c r="T6" i="3"/>
  <c r="S6" i="3"/>
  <c r="R6" i="3"/>
  <c r="Q6" i="3"/>
  <c r="P6" i="3"/>
  <c r="O6" i="3"/>
  <c r="N6" i="3"/>
  <c r="M6" i="3"/>
  <c r="L6" i="3"/>
  <c r="K6" i="3"/>
  <c r="J6" i="3"/>
  <c r="I6" i="3"/>
  <c r="H6" i="3"/>
  <c r="G6" i="3"/>
  <c r="F6" i="3"/>
  <c r="E6" i="3"/>
  <c r="D6" i="3"/>
  <c r="C6" i="3"/>
  <c r="B6" i="3"/>
  <c r="AS5" i="3"/>
  <c r="AR5" i="3"/>
  <c r="AQ5" i="3"/>
  <c r="AP5" i="3"/>
  <c r="AO5" i="3"/>
  <c r="AN5" i="3"/>
  <c r="AM5" i="3"/>
  <c r="AL5" i="3"/>
  <c r="AK5" i="3"/>
  <c r="AJ5" i="3"/>
  <c r="AI5" i="3"/>
  <c r="AH5" i="3"/>
  <c r="AG5" i="3"/>
  <c r="AF5" i="3"/>
  <c r="AE5" i="3"/>
  <c r="AD5" i="3"/>
  <c r="AC5" i="3"/>
  <c r="AB5" i="3"/>
  <c r="AA5" i="3"/>
  <c r="Z5" i="3"/>
  <c r="Y5" i="3"/>
  <c r="X5" i="3"/>
  <c r="W5" i="3"/>
  <c r="V5" i="3"/>
  <c r="U5" i="3"/>
  <c r="T5" i="3"/>
  <c r="S5" i="3"/>
  <c r="R5" i="3"/>
  <c r="Q5" i="3"/>
  <c r="P5" i="3"/>
  <c r="O5" i="3"/>
  <c r="N5" i="3"/>
  <c r="M5" i="3"/>
  <c r="L5" i="3"/>
  <c r="K5" i="3"/>
  <c r="J5" i="3"/>
  <c r="I5" i="3"/>
  <c r="H5" i="3"/>
  <c r="G5" i="3"/>
  <c r="F5" i="3"/>
  <c r="E5" i="3"/>
  <c r="D5" i="3"/>
  <c r="C5" i="3"/>
  <c r="B5" i="3"/>
  <c r="AS4" i="3"/>
  <c r="AR4" i="3"/>
  <c r="AQ4" i="3"/>
  <c r="AP4" i="3"/>
  <c r="AO4" i="3"/>
  <c r="AN4" i="3"/>
  <c r="AM4" i="3"/>
  <c r="AL4" i="3"/>
  <c r="AK4" i="3"/>
  <c r="AJ4" i="3"/>
  <c r="AI4" i="3"/>
  <c r="AH4" i="3"/>
  <c r="AG4" i="3"/>
  <c r="AF4" i="3"/>
  <c r="AE4" i="3"/>
  <c r="AD4" i="3"/>
  <c r="AC4" i="3"/>
  <c r="AB4" i="3"/>
  <c r="AA4" i="3"/>
  <c r="Z4" i="3"/>
  <c r="Y4" i="3"/>
  <c r="X4" i="3"/>
  <c r="W4" i="3"/>
  <c r="V4" i="3"/>
  <c r="U4" i="3"/>
  <c r="T4" i="3"/>
  <c r="S4" i="3"/>
  <c r="R4" i="3"/>
  <c r="Q4" i="3"/>
  <c r="P4" i="3"/>
  <c r="O4" i="3"/>
  <c r="N4" i="3"/>
  <c r="M4" i="3"/>
  <c r="L4" i="3"/>
  <c r="K4" i="3"/>
  <c r="J4" i="3"/>
  <c r="I4" i="3"/>
  <c r="H4" i="3"/>
  <c r="G4" i="3"/>
  <c r="F4" i="3"/>
  <c r="E4" i="3"/>
  <c r="D4" i="3"/>
  <c r="C4" i="3"/>
  <c r="B4" i="3"/>
  <c r="AS3" i="3"/>
  <c r="AR3" i="3"/>
  <c r="AQ3" i="3"/>
  <c r="AP3" i="3"/>
  <c r="AO3" i="3"/>
  <c r="AN3" i="3"/>
  <c r="AM3" i="3"/>
  <c r="AL3" i="3"/>
  <c r="AK3" i="3"/>
  <c r="AJ3" i="3"/>
  <c r="AI3" i="3"/>
  <c r="AH3" i="3"/>
  <c r="AG3" i="3"/>
  <c r="AF3" i="3"/>
  <c r="AE3" i="3"/>
  <c r="AD3" i="3"/>
  <c r="AC3" i="3"/>
  <c r="AB3" i="3"/>
  <c r="AA3" i="3"/>
  <c r="Z3" i="3"/>
  <c r="Y3" i="3"/>
  <c r="X3" i="3"/>
  <c r="W3" i="3"/>
  <c r="V3" i="3"/>
  <c r="U3" i="3"/>
  <c r="T3" i="3"/>
  <c r="S3" i="3"/>
  <c r="R3" i="3"/>
  <c r="Q3" i="3"/>
  <c r="P3" i="3"/>
  <c r="O3" i="3"/>
  <c r="N3" i="3"/>
  <c r="M3" i="3"/>
  <c r="L3" i="3"/>
  <c r="K3" i="3"/>
  <c r="J3" i="3"/>
  <c r="I3" i="3"/>
  <c r="H3" i="3"/>
  <c r="G3" i="3"/>
  <c r="F3" i="3"/>
  <c r="E3" i="3"/>
  <c r="D3" i="3"/>
  <c r="C3" i="3"/>
  <c r="B3" i="3"/>
  <c r="AS2" i="3"/>
  <c r="AR2" i="3"/>
  <c r="AQ2" i="3"/>
  <c r="AP2" i="3"/>
  <c r="AO2" i="3"/>
  <c r="AN2" i="3"/>
  <c r="AM2" i="3"/>
  <c r="AL2" i="3"/>
  <c r="AK2" i="3"/>
  <c r="AJ2" i="3"/>
  <c r="AI2" i="3"/>
  <c r="AH2" i="3"/>
  <c r="AG2" i="3"/>
  <c r="AF2" i="3"/>
  <c r="AE2" i="3"/>
  <c r="AD2" i="3"/>
  <c r="AC2" i="3"/>
  <c r="AB2" i="3"/>
  <c r="AA2" i="3"/>
  <c r="Z2" i="3"/>
  <c r="Y2" i="3"/>
  <c r="X2" i="3"/>
  <c r="W2" i="3"/>
  <c r="V2" i="3"/>
  <c r="U2" i="3"/>
  <c r="T2" i="3"/>
  <c r="S2" i="3"/>
  <c r="R2" i="3"/>
  <c r="Q2" i="3"/>
  <c r="P2" i="3"/>
  <c r="O2" i="3"/>
  <c r="N2" i="3"/>
  <c r="M2" i="3"/>
  <c r="L2" i="3"/>
  <c r="K2" i="3"/>
  <c r="J2" i="3"/>
  <c r="I2" i="3"/>
  <c r="H2" i="3"/>
  <c r="G2" i="3"/>
  <c r="F2" i="3"/>
  <c r="E2" i="3"/>
  <c r="D2" i="3"/>
  <c r="C2" i="3"/>
  <c r="AS76" i="2"/>
  <c r="AR76" i="2"/>
  <c r="AQ76" i="2"/>
  <c r="AP76" i="2"/>
  <c r="AO76" i="2"/>
  <c r="AN76" i="2"/>
  <c r="AM76" i="2"/>
  <c r="AL76" i="2"/>
  <c r="AK76" i="2"/>
  <c r="AJ76" i="2"/>
  <c r="AI76" i="2"/>
  <c r="AH76" i="2"/>
  <c r="AG76" i="2"/>
  <c r="AF76" i="2"/>
  <c r="AE76" i="2"/>
  <c r="AD76" i="2"/>
  <c r="AC76" i="2"/>
  <c r="AB76" i="2"/>
  <c r="AA76" i="2"/>
  <c r="Z76" i="2"/>
  <c r="Y76" i="2"/>
  <c r="X76" i="2"/>
  <c r="W76" i="2"/>
  <c r="V76" i="2"/>
  <c r="U76" i="2"/>
  <c r="T76" i="2"/>
  <c r="S76" i="2"/>
  <c r="R76" i="2"/>
  <c r="Q76" i="2"/>
  <c r="P76" i="2"/>
  <c r="O76" i="2"/>
  <c r="N76" i="2"/>
  <c r="M76" i="2"/>
  <c r="L76" i="2"/>
  <c r="K76" i="2"/>
  <c r="J76" i="2"/>
  <c r="I76" i="2"/>
  <c r="H76" i="2"/>
  <c r="G76" i="2"/>
  <c r="F76" i="2"/>
  <c r="E76" i="2"/>
  <c r="D76" i="2"/>
  <c r="C76" i="2"/>
  <c r="AS75" i="2"/>
  <c r="AR75" i="2"/>
  <c r="AQ75" i="2"/>
  <c r="AP75" i="2"/>
  <c r="AO75" i="2"/>
  <c r="AN75" i="2"/>
  <c r="AM75" i="2"/>
  <c r="AL75" i="2"/>
  <c r="AK75" i="2"/>
  <c r="AJ75" i="2"/>
  <c r="AI75" i="2"/>
  <c r="AH75" i="2"/>
  <c r="AG75" i="2"/>
  <c r="AF75" i="2"/>
  <c r="AE75" i="2"/>
  <c r="AD75" i="2"/>
  <c r="AC75" i="2"/>
  <c r="AB75" i="2"/>
  <c r="AA75" i="2"/>
  <c r="Z75" i="2"/>
  <c r="Y75" i="2"/>
  <c r="X75" i="2"/>
  <c r="W75" i="2"/>
  <c r="V75" i="2"/>
  <c r="U75" i="2"/>
  <c r="T75" i="2"/>
  <c r="S75" i="2"/>
  <c r="R75" i="2"/>
  <c r="Q75" i="2"/>
  <c r="P75" i="2"/>
  <c r="O75" i="2"/>
  <c r="N75" i="2"/>
  <c r="M75" i="2"/>
  <c r="L75" i="2"/>
  <c r="K75" i="2"/>
  <c r="J75" i="2"/>
  <c r="I75" i="2"/>
  <c r="H75" i="2"/>
  <c r="G75" i="2"/>
  <c r="F75" i="2"/>
  <c r="E75" i="2"/>
  <c r="D75" i="2"/>
  <c r="C75" i="2"/>
  <c r="AS74" i="2"/>
  <c r="AR74" i="2"/>
  <c r="AQ74" i="2"/>
  <c r="AP74" i="2"/>
  <c r="AO74" i="2"/>
  <c r="AN74" i="2"/>
  <c r="AM74" i="2"/>
  <c r="AL74" i="2"/>
  <c r="AK74" i="2"/>
  <c r="AJ74" i="2"/>
  <c r="AI74" i="2"/>
  <c r="AH74" i="2"/>
  <c r="AG74" i="2"/>
  <c r="AF74" i="2"/>
  <c r="AE74" i="2"/>
  <c r="AD74" i="2"/>
  <c r="AC74" i="2"/>
  <c r="AB74" i="2"/>
  <c r="AA74" i="2"/>
  <c r="Z74" i="2"/>
  <c r="Y74" i="2"/>
  <c r="X74" i="2"/>
  <c r="W74" i="2"/>
  <c r="V74" i="2"/>
  <c r="U74" i="2"/>
  <c r="T74" i="2"/>
  <c r="S74" i="2"/>
  <c r="R74" i="2"/>
  <c r="Q74" i="2"/>
  <c r="P74" i="2"/>
  <c r="O74" i="2"/>
  <c r="N74" i="2"/>
  <c r="M74" i="2"/>
  <c r="L74" i="2"/>
  <c r="K74" i="2"/>
  <c r="J74" i="2"/>
  <c r="I74" i="2"/>
  <c r="H74" i="2"/>
  <c r="G74" i="2"/>
  <c r="F74" i="2"/>
  <c r="E74" i="2"/>
  <c r="D74" i="2"/>
  <c r="C74" i="2"/>
  <c r="AS73" i="2"/>
  <c r="AR73" i="2"/>
  <c r="AQ73" i="2"/>
  <c r="AP73" i="2"/>
  <c r="AO73" i="2"/>
  <c r="AN73" i="2"/>
  <c r="AM73" i="2"/>
  <c r="AL73" i="2"/>
  <c r="AK73" i="2"/>
  <c r="AJ73" i="2"/>
  <c r="AI73" i="2"/>
  <c r="AH73" i="2"/>
  <c r="AG73" i="2"/>
  <c r="AF73" i="2"/>
  <c r="AE73" i="2"/>
  <c r="AD73" i="2"/>
  <c r="AC73" i="2"/>
  <c r="AB73" i="2"/>
  <c r="AA73" i="2"/>
  <c r="Z73" i="2"/>
  <c r="Y73" i="2"/>
  <c r="X73" i="2"/>
  <c r="W73" i="2"/>
  <c r="V73" i="2"/>
  <c r="U73" i="2"/>
  <c r="T73" i="2"/>
  <c r="S73" i="2"/>
  <c r="R73" i="2"/>
  <c r="Q73" i="2"/>
  <c r="P73" i="2"/>
  <c r="O73" i="2"/>
  <c r="N73" i="2"/>
  <c r="M73" i="2"/>
  <c r="L73" i="2"/>
  <c r="K73" i="2"/>
  <c r="J73" i="2"/>
  <c r="I73" i="2"/>
  <c r="H73" i="2"/>
  <c r="G73" i="2"/>
  <c r="F73" i="2"/>
  <c r="E73" i="2"/>
  <c r="D73" i="2"/>
  <c r="C73" i="2"/>
  <c r="AS72" i="2"/>
  <c r="AR72" i="2"/>
  <c r="AQ72" i="2"/>
  <c r="AP72" i="2"/>
  <c r="AO72" i="2"/>
  <c r="AN72" i="2"/>
  <c r="AM72" i="2"/>
  <c r="AL72" i="2"/>
  <c r="AK72" i="2"/>
  <c r="AJ72" i="2"/>
  <c r="AI72" i="2"/>
  <c r="AH72" i="2"/>
  <c r="AG72" i="2"/>
  <c r="AF72" i="2"/>
  <c r="AE72" i="2"/>
  <c r="AD72" i="2"/>
  <c r="AC72" i="2"/>
  <c r="AB72" i="2"/>
  <c r="AA72" i="2"/>
  <c r="Z72" i="2"/>
  <c r="Y72" i="2"/>
  <c r="X72" i="2"/>
  <c r="W72" i="2"/>
  <c r="V72" i="2"/>
  <c r="U72" i="2"/>
  <c r="T72" i="2"/>
  <c r="S72" i="2"/>
  <c r="R72" i="2"/>
  <c r="Q72" i="2"/>
  <c r="P72" i="2"/>
  <c r="O72" i="2"/>
  <c r="N72" i="2"/>
  <c r="M72" i="2"/>
  <c r="L72" i="2"/>
  <c r="K72" i="2"/>
  <c r="J72" i="2"/>
  <c r="I72" i="2"/>
  <c r="H72" i="2"/>
  <c r="G72" i="2"/>
  <c r="F72" i="2"/>
  <c r="E72" i="2"/>
  <c r="D72" i="2"/>
  <c r="C72" i="2"/>
  <c r="AS71" i="2"/>
  <c r="AR71" i="2"/>
  <c r="AQ71" i="2"/>
  <c r="AP71" i="2"/>
  <c r="AO71" i="2"/>
  <c r="AN71" i="2"/>
  <c r="AM71" i="2"/>
  <c r="AL71" i="2"/>
  <c r="AK71" i="2"/>
  <c r="AJ71" i="2"/>
  <c r="AI71" i="2"/>
  <c r="AH71" i="2"/>
  <c r="AG71" i="2"/>
  <c r="AF71" i="2"/>
  <c r="AE71" i="2"/>
  <c r="AD71" i="2"/>
  <c r="AC71" i="2"/>
  <c r="AB71" i="2"/>
  <c r="AA71" i="2"/>
  <c r="Z71" i="2"/>
  <c r="Y71" i="2"/>
  <c r="X71" i="2"/>
  <c r="W71" i="2"/>
  <c r="V71" i="2"/>
  <c r="U71" i="2"/>
  <c r="T71" i="2"/>
  <c r="S71" i="2"/>
  <c r="R71" i="2"/>
  <c r="Q71" i="2"/>
  <c r="P71" i="2"/>
  <c r="O71" i="2"/>
  <c r="N71" i="2"/>
  <c r="M71" i="2"/>
  <c r="L71" i="2"/>
  <c r="K71" i="2"/>
  <c r="J71" i="2"/>
  <c r="I71" i="2"/>
  <c r="H71" i="2"/>
  <c r="G71" i="2"/>
  <c r="F71" i="2"/>
  <c r="E71" i="2"/>
  <c r="D71" i="2"/>
  <c r="C71" i="2"/>
  <c r="AS70" i="2"/>
  <c r="AR70" i="2"/>
  <c r="AQ70" i="2"/>
  <c r="AP70" i="2"/>
  <c r="AO70" i="2"/>
  <c r="AN70" i="2"/>
  <c r="AM70" i="2"/>
  <c r="AL70" i="2"/>
  <c r="AK70" i="2"/>
  <c r="AJ70" i="2"/>
  <c r="AI70" i="2"/>
  <c r="AH70" i="2"/>
  <c r="AG70" i="2"/>
  <c r="AF70" i="2"/>
  <c r="AE70" i="2"/>
  <c r="AD70" i="2"/>
  <c r="AC70" i="2"/>
  <c r="AB70" i="2"/>
  <c r="AA70" i="2"/>
  <c r="Z70" i="2"/>
  <c r="Y70" i="2"/>
  <c r="X70" i="2"/>
  <c r="W70" i="2"/>
  <c r="V70" i="2"/>
  <c r="U70" i="2"/>
  <c r="T70" i="2"/>
  <c r="S70" i="2"/>
  <c r="R70" i="2"/>
  <c r="Q70" i="2"/>
  <c r="P70" i="2"/>
  <c r="O70" i="2"/>
  <c r="N70" i="2"/>
  <c r="M70" i="2"/>
  <c r="L70" i="2"/>
  <c r="K70" i="2"/>
  <c r="J70" i="2"/>
  <c r="I70" i="2"/>
  <c r="H70" i="2"/>
  <c r="G70" i="2"/>
  <c r="F70" i="2"/>
  <c r="E70" i="2"/>
  <c r="D70" i="2"/>
  <c r="C70" i="2"/>
  <c r="AS69" i="2"/>
  <c r="AR69" i="2"/>
  <c r="AQ69" i="2"/>
  <c r="AP69" i="2"/>
  <c r="AO69" i="2"/>
  <c r="AN69" i="2"/>
  <c r="AM69" i="2"/>
  <c r="AL69" i="2"/>
  <c r="AK69" i="2"/>
  <c r="AJ69" i="2"/>
  <c r="AI69" i="2"/>
  <c r="AH69" i="2"/>
  <c r="AG69" i="2"/>
  <c r="AF69" i="2"/>
  <c r="AE69" i="2"/>
  <c r="AD69" i="2"/>
  <c r="AC69" i="2"/>
  <c r="AB69" i="2"/>
  <c r="AA69" i="2"/>
  <c r="Z69" i="2"/>
  <c r="Y69" i="2"/>
  <c r="X69" i="2"/>
  <c r="W69" i="2"/>
  <c r="V69" i="2"/>
  <c r="U69" i="2"/>
  <c r="T69" i="2"/>
  <c r="S69" i="2"/>
  <c r="R69" i="2"/>
  <c r="Q69" i="2"/>
  <c r="P69" i="2"/>
  <c r="O69" i="2"/>
  <c r="N69" i="2"/>
  <c r="M69" i="2"/>
  <c r="L69" i="2"/>
  <c r="K69" i="2"/>
  <c r="J69" i="2"/>
  <c r="I69" i="2"/>
  <c r="H69" i="2"/>
  <c r="G69" i="2"/>
  <c r="F69" i="2"/>
  <c r="E69" i="2"/>
  <c r="D69" i="2"/>
  <c r="C69" i="2"/>
  <c r="AS68" i="2"/>
  <c r="AR68" i="2"/>
  <c r="AQ68" i="2"/>
  <c r="AP68" i="2"/>
  <c r="AO68" i="2"/>
  <c r="AN68" i="2"/>
  <c r="AM68" i="2"/>
  <c r="AL68" i="2"/>
  <c r="AK68" i="2"/>
  <c r="AJ68" i="2"/>
  <c r="AI68" i="2"/>
  <c r="AH68" i="2"/>
  <c r="AG68" i="2"/>
  <c r="AF68" i="2"/>
  <c r="AE68" i="2"/>
  <c r="AD68" i="2"/>
  <c r="AC68" i="2"/>
  <c r="AB68" i="2"/>
  <c r="AA68" i="2"/>
  <c r="Z68" i="2"/>
  <c r="Y68" i="2"/>
  <c r="X68" i="2"/>
  <c r="W68" i="2"/>
  <c r="V68" i="2"/>
  <c r="U68" i="2"/>
  <c r="T68" i="2"/>
  <c r="S68" i="2"/>
  <c r="R68" i="2"/>
  <c r="Q68" i="2"/>
  <c r="P68" i="2"/>
  <c r="O68" i="2"/>
  <c r="N68" i="2"/>
  <c r="M68" i="2"/>
  <c r="L68" i="2"/>
  <c r="K68" i="2"/>
  <c r="J68" i="2"/>
  <c r="I68" i="2"/>
  <c r="H68" i="2"/>
  <c r="G68" i="2"/>
  <c r="F68" i="2"/>
  <c r="E68" i="2"/>
  <c r="D68" i="2"/>
  <c r="C68" i="2"/>
  <c r="AS67" i="2"/>
  <c r="AR67" i="2"/>
  <c r="AQ67" i="2"/>
  <c r="AP67" i="2"/>
  <c r="AO67" i="2"/>
  <c r="AN67" i="2"/>
  <c r="AM67" i="2"/>
  <c r="AL67" i="2"/>
  <c r="AK67" i="2"/>
  <c r="AJ67" i="2"/>
  <c r="AI67" i="2"/>
  <c r="AH67" i="2"/>
  <c r="AG67" i="2"/>
  <c r="AF67" i="2"/>
  <c r="AE67" i="2"/>
  <c r="AD67" i="2"/>
  <c r="AC67" i="2"/>
  <c r="AB67" i="2"/>
  <c r="AA67" i="2"/>
  <c r="Z67" i="2"/>
  <c r="Y67" i="2"/>
  <c r="X67" i="2"/>
  <c r="W67" i="2"/>
  <c r="V67" i="2"/>
  <c r="U67" i="2"/>
  <c r="T67" i="2"/>
  <c r="S67" i="2"/>
  <c r="R67" i="2"/>
  <c r="Q67" i="2"/>
  <c r="P67" i="2"/>
  <c r="O67" i="2"/>
  <c r="N67" i="2"/>
  <c r="M67" i="2"/>
  <c r="L67" i="2"/>
  <c r="K67" i="2"/>
  <c r="J67" i="2"/>
  <c r="I67" i="2"/>
  <c r="H67" i="2"/>
  <c r="G67" i="2"/>
  <c r="F67" i="2"/>
  <c r="E67" i="2"/>
  <c r="D67" i="2"/>
  <c r="C67" i="2"/>
  <c r="AS66" i="2"/>
  <c r="AS78" i="2" s="1"/>
  <c r="AR66" i="2"/>
  <c r="AR78" i="2" s="1"/>
  <c r="AQ66" i="2"/>
  <c r="AQ78" i="2" s="1"/>
  <c r="AP66" i="2"/>
  <c r="AP78" i="2" s="1"/>
  <c r="AO66" i="2"/>
  <c r="AO78" i="2" s="1"/>
  <c r="AN66" i="2"/>
  <c r="AN78" i="2" s="1"/>
  <c r="AM66" i="2"/>
  <c r="AM78" i="2" s="1"/>
  <c r="AL66" i="2"/>
  <c r="AL78" i="2" s="1"/>
  <c r="AK66" i="2"/>
  <c r="AK78" i="2" s="1"/>
  <c r="AJ66" i="2"/>
  <c r="AJ78" i="2" s="1"/>
  <c r="AI66" i="2"/>
  <c r="AI78" i="2" s="1"/>
  <c r="AH66" i="2"/>
  <c r="AH78" i="2" s="1"/>
  <c r="AG66" i="2"/>
  <c r="AG78" i="2" s="1"/>
  <c r="AF66" i="2"/>
  <c r="AF78" i="2" s="1"/>
  <c r="AE66" i="2"/>
  <c r="AE78" i="2" s="1"/>
  <c r="AD66" i="2"/>
  <c r="AD78" i="2" s="1"/>
  <c r="AC66" i="2"/>
  <c r="AC78" i="2" s="1"/>
  <c r="AB66" i="2"/>
  <c r="AB78" i="2" s="1"/>
  <c r="AA66" i="2"/>
  <c r="AA78" i="2" s="1"/>
  <c r="Z66" i="2"/>
  <c r="Z78" i="2" s="1"/>
  <c r="Y66" i="2"/>
  <c r="Y78" i="2" s="1"/>
  <c r="X66" i="2"/>
  <c r="X78" i="2" s="1"/>
  <c r="W66" i="2"/>
  <c r="W78" i="2" s="1"/>
  <c r="V66" i="2"/>
  <c r="V78" i="2" s="1"/>
  <c r="U66" i="2"/>
  <c r="U78" i="2" s="1"/>
  <c r="T66" i="2"/>
  <c r="T78" i="2" s="1"/>
  <c r="S66" i="2"/>
  <c r="S78" i="2" s="1"/>
  <c r="R66" i="2"/>
  <c r="R78" i="2" s="1"/>
  <c r="Q66" i="2"/>
  <c r="Q78" i="2" s="1"/>
  <c r="P66" i="2"/>
  <c r="P78" i="2" s="1"/>
  <c r="O66" i="2"/>
  <c r="O78" i="2" s="1"/>
  <c r="N66" i="2"/>
  <c r="N78" i="2" s="1"/>
  <c r="M66" i="2"/>
  <c r="M78" i="2" s="1"/>
  <c r="L66" i="2"/>
  <c r="L78" i="2" s="1"/>
  <c r="K66" i="2"/>
  <c r="K78" i="2" s="1"/>
  <c r="J66" i="2"/>
  <c r="J78" i="2" s="1"/>
  <c r="I66" i="2"/>
  <c r="I78" i="2" s="1"/>
  <c r="H66" i="2"/>
  <c r="H78" i="2" s="1"/>
  <c r="G66" i="2"/>
  <c r="G78" i="2" s="1"/>
  <c r="F66" i="2"/>
  <c r="F78" i="2" s="1"/>
  <c r="E66" i="2"/>
  <c r="E78" i="2" s="1"/>
  <c r="D66" i="2"/>
  <c r="D78" i="2" s="1"/>
  <c r="C66" i="2"/>
  <c r="C78" i="2" s="1"/>
  <c r="AS60" i="2"/>
  <c r="AR60" i="2"/>
  <c r="AQ60" i="2"/>
  <c r="AP60" i="2"/>
  <c r="AO60" i="2"/>
  <c r="AN60" i="2"/>
  <c r="AM60" i="2"/>
  <c r="AL60" i="2"/>
  <c r="AK60" i="2"/>
  <c r="AJ60" i="2"/>
  <c r="AI60" i="2"/>
  <c r="AH60" i="2"/>
  <c r="AG60" i="2"/>
  <c r="AF60" i="2"/>
  <c r="AE60" i="2"/>
  <c r="AD60" i="2"/>
  <c r="AC60" i="2"/>
  <c r="AB60" i="2"/>
  <c r="AA60" i="2"/>
  <c r="Z60" i="2"/>
  <c r="Y60" i="2"/>
  <c r="X60" i="2"/>
  <c r="W60" i="2"/>
  <c r="V60" i="2"/>
  <c r="U60" i="2"/>
  <c r="T60" i="2"/>
  <c r="S60" i="2"/>
  <c r="R60" i="2"/>
  <c r="Q60" i="2"/>
  <c r="P60" i="2"/>
  <c r="O60" i="2"/>
  <c r="N60" i="2"/>
  <c r="M60" i="2"/>
  <c r="L60" i="2"/>
  <c r="K60" i="2"/>
  <c r="J60" i="2"/>
  <c r="I60" i="2"/>
  <c r="H60" i="2"/>
  <c r="G60" i="2"/>
  <c r="F60" i="2"/>
  <c r="E60" i="2"/>
  <c r="D60" i="2"/>
  <c r="C60" i="2"/>
  <c r="B60" i="2"/>
  <c r="AS59" i="2"/>
  <c r="AR59" i="2"/>
  <c r="AQ59" i="2"/>
  <c r="AP59" i="2"/>
  <c r="AO59" i="2"/>
  <c r="AN59" i="2"/>
  <c r="AM59" i="2"/>
  <c r="AL59" i="2"/>
  <c r="AK59" i="2"/>
  <c r="AJ59" i="2"/>
  <c r="AI59" i="2"/>
  <c r="AH59" i="2"/>
  <c r="AG59" i="2"/>
  <c r="AF59" i="2"/>
  <c r="AE59" i="2"/>
  <c r="AD59" i="2"/>
  <c r="AC59" i="2"/>
  <c r="AB59" i="2"/>
  <c r="AA59" i="2"/>
  <c r="Z59" i="2"/>
  <c r="Y59" i="2"/>
  <c r="X59" i="2"/>
  <c r="W59" i="2"/>
  <c r="V59" i="2"/>
  <c r="U59" i="2"/>
  <c r="T59" i="2"/>
  <c r="S59" i="2"/>
  <c r="R59" i="2"/>
  <c r="Q59" i="2"/>
  <c r="P59" i="2"/>
  <c r="O59" i="2"/>
  <c r="N59" i="2"/>
  <c r="M59" i="2"/>
  <c r="L59" i="2"/>
  <c r="K59" i="2"/>
  <c r="J59" i="2"/>
  <c r="I59" i="2"/>
  <c r="H59" i="2"/>
  <c r="G59" i="2"/>
  <c r="F59" i="2"/>
  <c r="E59" i="2"/>
  <c r="D59" i="2"/>
  <c r="C59" i="2"/>
  <c r="B59" i="2"/>
  <c r="AS58" i="2"/>
  <c r="AR58" i="2"/>
  <c r="AQ58" i="2"/>
  <c r="AP58" i="2"/>
  <c r="AO58" i="2"/>
  <c r="AN58" i="2"/>
  <c r="AM58" i="2"/>
  <c r="AL58" i="2"/>
  <c r="AK58" i="2"/>
  <c r="AJ58" i="2"/>
  <c r="AI58" i="2"/>
  <c r="AH58" i="2"/>
  <c r="AG58" i="2"/>
  <c r="AF58" i="2"/>
  <c r="AE58" i="2"/>
  <c r="AD58" i="2"/>
  <c r="AC58" i="2"/>
  <c r="AB58" i="2"/>
  <c r="AA58" i="2"/>
  <c r="Z58" i="2"/>
  <c r="Y58" i="2"/>
  <c r="X58" i="2"/>
  <c r="W58" i="2"/>
  <c r="V58" i="2"/>
  <c r="U58" i="2"/>
  <c r="T58" i="2"/>
  <c r="S58" i="2"/>
  <c r="R58" i="2"/>
  <c r="Q58" i="2"/>
  <c r="P58" i="2"/>
  <c r="O58" i="2"/>
  <c r="N58" i="2"/>
  <c r="M58" i="2"/>
  <c r="L58" i="2"/>
  <c r="K58" i="2"/>
  <c r="J58" i="2"/>
  <c r="I58" i="2"/>
  <c r="H58" i="2"/>
  <c r="G58" i="2"/>
  <c r="F58" i="2"/>
  <c r="E58" i="2"/>
  <c r="D58" i="2"/>
  <c r="C58" i="2"/>
  <c r="B58" i="2"/>
  <c r="AS57" i="2"/>
  <c r="AR57" i="2"/>
  <c r="AQ57" i="2"/>
  <c r="AP57" i="2"/>
  <c r="AO57" i="2"/>
  <c r="AN57" i="2"/>
  <c r="AM57" i="2"/>
  <c r="AL57" i="2"/>
  <c r="AK57" i="2"/>
  <c r="AJ57" i="2"/>
  <c r="AI57" i="2"/>
  <c r="AH57" i="2"/>
  <c r="AG57" i="2"/>
  <c r="AF57" i="2"/>
  <c r="AE57" i="2"/>
  <c r="AD57" i="2"/>
  <c r="AC57" i="2"/>
  <c r="AB57" i="2"/>
  <c r="AA57" i="2"/>
  <c r="Z57" i="2"/>
  <c r="Y57" i="2"/>
  <c r="X57" i="2"/>
  <c r="W57" i="2"/>
  <c r="V57" i="2"/>
  <c r="U57" i="2"/>
  <c r="T57" i="2"/>
  <c r="S57" i="2"/>
  <c r="R57" i="2"/>
  <c r="Q57" i="2"/>
  <c r="P57" i="2"/>
  <c r="O57" i="2"/>
  <c r="N57" i="2"/>
  <c r="M57" i="2"/>
  <c r="L57" i="2"/>
  <c r="K57" i="2"/>
  <c r="J57" i="2"/>
  <c r="I57" i="2"/>
  <c r="H57" i="2"/>
  <c r="G57" i="2"/>
  <c r="F57" i="2"/>
  <c r="E57" i="2"/>
  <c r="D57" i="2"/>
  <c r="C57" i="2"/>
  <c r="B57" i="2"/>
  <c r="AS56" i="2"/>
  <c r="AR56" i="2"/>
  <c r="AQ56" i="2"/>
  <c r="AP56" i="2"/>
  <c r="AO56" i="2"/>
  <c r="AN56" i="2"/>
  <c r="AM56" i="2"/>
  <c r="AL56" i="2"/>
  <c r="AK56" i="2"/>
  <c r="AJ56" i="2"/>
  <c r="AI56" i="2"/>
  <c r="AH56" i="2"/>
  <c r="AG56" i="2"/>
  <c r="AF56" i="2"/>
  <c r="AE56" i="2"/>
  <c r="AD56" i="2"/>
  <c r="AC56" i="2"/>
  <c r="AB56" i="2"/>
  <c r="AA56" i="2"/>
  <c r="Z56" i="2"/>
  <c r="Y56" i="2"/>
  <c r="X56" i="2"/>
  <c r="W56" i="2"/>
  <c r="V56" i="2"/>
  <c r="U56" i="2"/>
  <c r="T56" i="2"/>
  <c r="S56" i="2"/>
  <c r="R56" i="2"/>
  <c r="Q56" i="2"/>
  <c r="P56" i="2"/>
  <c r="O56" i="2"/>
  <c r="N56" i="2"/>
  <c r="M56" i="2"/>
  <c r="L56" i="2"/>
  <c r="K56" i="2"/>
  <c r="J56" i="2"/>
  <c r="I56" i="2"/>
  <c r="H56" i="2"/>
  <c r="G56" i="2"/>
  <c r="F56" i="2"/>
  <c r="E56" i="2"/>
  <c r="D56" i="2"/>
  <c r="C56" i="2"/>
  <c r="B56" i="2"/>
  <c r="AS55" i="2"/>
  <c r="AR55" i="2"/>
  <c r="AQ55" i="2"/>
  <c r="AP55" i="2"/>
  <c r="AO55" i="2"/>
  <c r="AN55" i="2"/>
  <c r="AM55" i="2"/>
  <c r="AL55" i="2"/>
  <c r="AK55" i="2"/>
  <c r="AJ55" i="2"/>
  <c r="AI55" i="2"/>
  <c r="AH55" i="2"/>
  <c r="AG55" i="2"/>
  <c r="AF55" i="2"/>
  <c r="AE55" i="2"/>
  <c r="AD55" i="2"/>
  <c r="AC55" i="2"/>
  <c r="AB55" i="2"/>
  <c r="AA55" i="2"/>
  <c r="Z55" i="2"/>
  <c r="Y55" i="2"/>
  <c r="X55" i="2"/>
  <c r="W55" i="2"/>
  <c r="V55" i="2"/>
  <c r="U55" i="2"/>
  <c r="T55" i="2"/>
  <c r="S55" i="2"/>
  <c r="R55" i="2"/>
  <c r="Q55" i="2"/>
  <c r="P55" i="2"/>
  <c r="O55" i="2"/>
  <c r="N55" i="2"/>
  <c r="M55" i="2"/>
  <c r="L55" i="2"/>
  <c r="K55" i="2"/>
  <c r="J55" i="2"/>
  <c r="I55" i="2"/>
  <c r="H55" i="2"/>
  <c r="G55" i="2"/>
  <c r="F55" i="2"/>
  <c r="E55" i="2"/>
  <c r="D55" i="2"/>
  <c r="C55" i="2"/>
  <c r="B55" i="2"/>
  <c r="AS54" i="2"/>
  <c r="AR54" i="2"/>
  <c r="AQ54" i="2"/>
  <c r="AP54" i="2"/>
  <c r="AO54" i="2"/>
  <c r="AN54" i="2"/>
  <c r="AM54" i="2"/>
  <c r="AL54" i="2"/>
  <c r="AK54" i="2"/>
  <c r="AJ54" i="2"/>
  <c r="AI54" i="2"/>
  <c r="AH54" i="2"/>
  <c r="AG54" i="2"/>
  <c r="AF54" i="2"/>
  <c r="AE54" i="2"/>
  <c r="AD54" i="2"/>
  <c r="AC54" i="2"/>
  <c r="AB54" i="2"/>
  <c r="AA54" i="2"/>
  <c r="Z54" i="2"/>
  <c r="Y54" i="2"/>
  <c r="X54" i="2"/>
  <c r="W54" i="2"/>
  <c r="V54" i="2"/>
  <c r="U54" i="2"/>
  <c r="T54" i="2"/>
  <c r="S54" i="2"/>
  <c r="R54" i="2"/>
  <c r="Q54" i="2"/>
  <c r="P54" i="2"/>
  <c r="O54" i="2"/>
  <c r="N54" i="2"/>
  <c r="M54" i="2"/>
  <c r="L54" i="2"/>
  <c r="K54" i="2"/>
  <c r="J54" i="2"/>
  <c r="I54" i="2"/>
  <c r="H54" i="2"/>
  <c r="G54" i="2"/>
  <c r="F54" i="2"/>
  <c r="E54" i="2"/>
  <c r="D54" i="2"/>
  <c r="C54" i="2"/>
  <c r="B54" i="2"/>
  <c r="AS53" i="2"/>
  <c r="AR53" i="2"/>
  <c r="AQ53" i="2"/>
  <c r="AP53" i="2"/>
  <c r="AO53" i="2"/>
  <c r="AN53" i="2"/>
  <c r="AM53" i="2"/>
  <c r="AL53" i="2"/>
  <c r="AK53" i="2"/>
  <c r="AJ53" i="2"/>
  <c r="AI53" i="2"/>
  <c r="AH53" i="2"/>
  <c r="AG53" i="2"/>
  <c r="AF53" i="2"/>
  <c r="AE53" i="2"/>
  <c r="AD53" i="2"/>
  <c r="AC53" i="2"/>
  <c r="AB53" i="2"/>
  <c r="AA53" i="2"/>
  <c r="Z53" i="2"/>
  <c r="Y53" i="2"/>
  <c r="X53" i="2"/>
  <c r="W53" i="2"/>
  <c r="V53" i="2"/>
  <c r="U53" i="2"/>
  <c r="T53" i="2"/>
  <c r="S53" i="2"/>
  <c r="R53" i="2"/>
  <c r="Q53" i="2"/>
  <c r="P53" i="2"/>
  <c r="O53" i="2"/>
  <c r="N53" i="2"/>
  <c r="M53" i="2"/>
  <c r="L53" i="2"/>
  <c r="K53" i="2"/>
  <c r="J53" i="2"/>
  <c r="I53" i="2"/>
  <c r="H53" i="2"/>
  <c r="G53" i="2"/>
  <c r="F53" i="2"/>
  <c r="E53" i="2"/>
  <c r="D53" i="2"/>
  <c r="C53" i="2"/>
  <c r="B53" i="2"/>
  <c r="AS52" i="2"/>
  <c r="AR52" i="2"/>
  <c r="AQ52" i="2"/>
  <c r="AP52" i="2"/>
  <c r="AO52" i="2"/>
  <c r="AN52" i="2"/>
  <c r="AM52" i="2"/>
  <c r="AL52" i="2"/>
  <c r="AK52" i="2"/>
  <c r="AJ52" i="2"/>
  <c r="AI52" i="2"/>
  <c r="AH52" i="2"/>
  <c r="AG52" i="2"/>
  <c r="AF52" i="2"/>
  <c r="AE52" i="2"/>
  <c r="AD52" i="2"/>
  <c r="AC52" i="2"/>
  <c r="AB52" i="2"/>
  <c r="AA52" i="2"/>
  <c r="Z52" i="2"/>
  <c r="Y52" i="2"/>
  <c r="X52" i="2"/>
  <c r="W52" i="2"/>
  <c r="V52" i="2"/>
  <c r="U52" i="2"/>
  <c r="T52" i="2"/>
  <c r="S52" i="2"/>
  <c r="R52" i="2"/>
  <c r="Q52" i="2"/>
  <c r="P52" i="2"/>
  <c r="O52" i="2"/>
  <c r="N52" i="2"/>
  <c r="M52" i="2"/>
  <c r="L52" i="2"/>
  <c r="K52" i="2"/>
  <c r="J52" i="2"/>
  <c r="I52" i="2"/>
  <c r="H52" i="2"/>
  <c r="G52" i="2"/>
  <c r="F52" i="2"/>
  <c r="E52" i="2"/>
  <c r="D52" i="2"/>
  <c r="C52" i="2"/>
  <c r="B52" i="2"/>
  <c r="AS51" i="2"/>
  <c r="AR51" i="2"/>
  <c r="AQ51" i="2"/>
  <c r="AP51" i="2"/>
  <c r="AO51" i="2"/>
  <c r="AN51" i="2"/>
  <c r="AM51" i="2"/>
  <c r="AL51" i="2"/>
  <c r="AK51" i="2"/>
  <c r="AJ51" i="2"/>
  <c r="AI51" i="2"/>
  <c r="AH51" i="2"/>
  <c r="AG51" i="2"/>
  <c r="AF51" i="2"/>
  <c r="AE51" i="2"/>
  <c r="AD51" i="2"/>
  <c r="AC51" i="2"/>
  <c r="AB51" i="2"/>
  <c r="AA51" i="2"/>
  <c r="Z51" i="2"/>
  <c r="Y51" i="2"/>
  <c r="X51" i="2"/>
  <c r="W51" i="2"/>
  <c r="V51" i="2"/>
  <c r="U51" i="2"/>
  <c r="T51" i="2"/>
  <c r="S51" i="2"/>
  <c r="R51" i="2"/>
  <c r="Q51" i="2"/>
  <c r="P51" i="2"/>
  <c r="O51" i="2"/>
  <c r="N51" i="2"/>
  <c r="M51" i="2"/>
  <c r="L51" i="2"/>
  <c r="K51" i="2"/>
  <c r="J51" i="2"/>
  <c r="I51" i="2"/>
  <c r="H51" i="2"/>
  <c r="G51" i="2"/>
  <c r="F51" i="2"/>
  <c r="E51" i="2"/>
  <c r="D51" i="2"/>
  <c r="C51" i="2"/>
  <c r="B51" i="2"/>
  <c r="AS50" i="2"/>
  <c r="AR50" i="2"/>
  <c r="AQ50" i="2"/>
  <c r="AP50" i="2"/>
  <c r="AO50" i="2"/>
  <c r="AN50" i="2"/>
  <c r="AM50" i="2"/>
  <c r="AL50" i="2"/>
  <c r="AK50" i="2"/>
  <c r="AJ50" i="2"/>
  <c r="AI50" i="2"/>
  <c r="AH50" i="2"/>
  <c r="AG50" i="2"/>
  <c r="AF50" i="2"/>
  <c r="AE50" i="2"/>
  <c r="AD50" i="2"/>
  <c r="AC50" i="2"/>
  <c r="AB50" i="2"/>
  <c r="AA50" i="2"/>
  <c r="Z50" i="2"/>
  <c r="Y50" i="2"/>
  <c r="X50" i="2"/>
  <c r="W50" i="2"/>
  <c r="V50" i="2"/>
  <c r="U50" i="2"/>
  <c r="T50" i="2"/>
  <c r="S50" i="2"/>
  <c r="R50" i="2"/>
  <c r="Q50" i="2"/>
  <c r="P50" i="2"/>
  <c r="O50" i="2"/>
  <c r="N50" i="2"/>
  <c r="M50" i="2"/>
  <c r="L50" i="2"/>
  <c r="K50" i="2"/>
  <c r="J50" i="2"/>
  <c r="I50" i="2"/>
  <c r="H50" i="2"/>
  <c r="G50" i="2"/>
  <c r="F50" i="2"/>
  <c r="E50" i="2"/>
  <c r="D50" i="2"/>
  <c r="C50" i="2"/>
  <c r="B50" i="2"/>
  <c r="AS49" i="2"/>
  <c r="AR49" i="2"/>
  <c r="AQ49" i="2"/>
  <c r="AP49" i="2"/>
  <c r="AO49" i="2"/>
  <c r="AN49" i="2"/>
  <c r="AM49" i="2"/>
  <c r="AL49" i="2"/>
  <c r="AK49" i="2"/>
  <c r="AJ49" i="2"/>
  <c r="AI49" i="2"/>
  <c r="AH49" i="2"/>
  <c r="AG49" i="2"/>
  <c r="AF49" i="2"/>
  <c r="AE49" i="2"/>
  <c r="AD49" i="2"/>
  <c r="AC49" i="2"/>
  <c r="AB49" i="2"/>
  <c r="AA49" i="2"/>
  <c r="Z49" i="2"/>
  <c r="Y49" i="2"/>
  <c r="X49" i="2"/>
  <c r="W49" i="2"/>
  <c r="V49" i="2"/>
  <c r="U49" i="2"/>
  <c r="T49" i="2"/>
  <c r="S49" i="2"/>
  <c r="R49" i="2"/>
  <c r="Q49" i="2"/>
  <c r="P49" i="2"/>
  <c r="O49" i="2"/>
  <c r="N49" i="2"/>
  <c r="M49" i="2"/>
  <c r="L49" i="2"/>
  <c r="K49" i="2"/>
  <c r="J49" i="2"/>
  <c r="I49" i="2"/>
  <c r="H49" i="2"/>
  <c r="G49" i="2"/>
  <c r="F49" i="2"/>
  <c r="E49" i="2"/>
  <c r="D49" i="2"/>
  <c r="C49" i="2"/>
  <c r="B49" i="2"/>
  <c r="AS48" i="2"/>
  <c r="AR48" i="2"/>
  <c r="AQ48" i="2"/>
  <c r="AP48" i="2"/>
  <c r="AO48" i="2"/>
  <c r="AN48" i="2"/>
  <c r="AM48" i="2"/>
  <c r="AL48" i="2"/>
  <c r="AK48" i="2"/>
  <c r="AJ48" i="2"/>
  <c r="AI48" i="2"/>
  <c r="AH48" i="2"/>
  <c r="AG48" i="2"/>
  <c r="AF48" i="2"/>
  <c r="AE48" i="2"/>
  <c r="AD48" i="2"/>
  <c r="AC48" i="2"/>
  <c r="AB48" i="2"/>
  <c r="AA48" i="2"/>
  <c r="Z48" i="2"/>
  <c r="Y48" i="2"/>
  <c r="X48" i="2"/>
  <c r="W48" i="2"/>
  <c r="V48" i="2"/>
  <c r="U48" i="2"/>
  <c r="T48" i="2"/>
  <c r="S48" i="2"/>
  <c r="R48" i="2"/>
  <c r="Q48" i="2"/>
  <c r="P48" i="2"/>
  <c r="O48" i="2"/>
  <c r="N48" i="2"/>
  <c r="M48" i="2"/>
  <c r="L48" i="2"/>
  <c r="K48" i="2"/>
  <c r="J48" i="2"/>
  <c r="I48" i="2"/>
  <c r="H48" i="2"/>
  <c r="G48" i="2"/>
  <c r="F48" i="2"/>
  <c r="E48" i="2"/>
  <c r="D48" i="2"/>
  <c r="C48" i="2"/>
  <c r="B48" i="2"/>
  <c r="AS47" i="2"/>
  <c r="AR47" i="2"/>
  <c r="AQ47" i="2"/>
  <c r="AP47" i="2"/>
  <c r="AO47" i="2"/>
  <c r="AN47" i="2"/>
  <c r="AM47" i="2"/>
  <c r="AL47" i="2"/>
  <c r="AK47" i="2"/>
  <c r="AJ47" i="2"/>
  <c r="AI47" i="2"/>
  <c r="AH47" i="2"/>
  <c r="AG47" i="2"/>
  <c r="AF47" i="2"/>
  <c r="AE47" i="2"/>
  <c r="AD47" i="2"/>
  <c r="AC47" i="2"/>
  <c r="AB47" i="2"/>
  <c r="AA47" i="2"/>
  <c r="Z47" i="2"/>
  <c r="Y47" i="2"/>
  <c r="X47" i="2"/>
  <c r="W47" i="2"/>
  <c r="V47" i="2"/>
  <c r="U47" i="2"/>
  <c r="T47" i="2"/>
  <c r="S47" i="2"/>
  <c r="R47" i="2"/>
  <c r="Q47" i="2"/>
  <c r="P47" i="2"/>
  <c r="O47" i="2"/>
  <c r="N47" i="2"/>
  <c r="M47" i="2"/>
  <c r="L47" i="2"/>
  <c r="K47" i="2"/>
  <c r="J47" i="2"/>
  <c r="I47" i="2"/>
  <c r="H47" i="2"/>
  <c r="G47" i="2"/>
  <c r="F47" i="2"/>
  <c r="E47" i="2"/>
  <c r="D47" i="2"/>
  <c r="C47" i="2"/>
  <c r="B47" i="2"/>
  <c r="AS46" i="2"/>
  <c r="AR46" i="2"/>
  <c r="AQ46" i="2"/>
  <c r="AP46" i="2"/>
  <c r="AO46" i="2"/>
  <c r="AN46" i="2"/>
  <c r="AM46" i="2"/>
  <c r="AL46" i="2"/>
  <c r="AK46" i="2"/>
  <c r="AJ46" i="2"/>
  <c r="AI46" i="2"/>
  <c r="AH46" i="2"/>
  <c r="AG46" i="2"/>
  <c r="AF46" i="2"/>
  <c r="AE46" i="2"/>
  <c r="AD46" i="2"/>
  <c r="AC46" i="2"/>
  <c r="AB46" i="2"/>
  <c r="AA46" i="2"/>
  <c r="Z46" i="2"/>
  <c r="Y46" i="2"/>
  <c r="X46" i="2"/>
  <c r="W46" i="2"/>
  <c r="V46" i="2"/>
  <c r="U46" i="2"/>
  <c r="T46" i="2"/>
  <c r="S46" i="2"/>
  <c r="R46" i="2"/>
  <c r="Q46" i="2"/>
  <c r="P46" i="2"/>
  <c r="O46" i="2"/>
  <c r="N46" i="2"/>
  <c r="M46" i="2"/>
  <c r="L46" i="2"/>
  <c r="K46" i="2"/>
  <c r="J46" i="2"/>
  <c r="I46" i="2"/>
  <c r="H46" i="2"/>
  <c r="G46" i="2"/>
  <c r="F46" i="2"/>
  <c r="E46" i="2"/>
  <c r="D46" i="2"/>
  <c r="C46" i="2"/>
  <c r="B46" i="2"/>
  <c r="AS45" i="2"/>
  <c r="AR45" i="2"/>
  <c r="AQ45" i="2"/>
  <c r="AP45" i="2"/>
  <c r="AO45" i="2"/>
  <c r="AN45" i="2"/>
  <c r="AM45" i="2"/>
  <c r="AL45" i="2"/>
  <c r="AK45" i="2"/>
  <c r="AJ45" i="2"/>
  <c r="AI45" i="2"/>
  <c r="AH45" i="2"/>
  <c r="AG45" i="2"/>
  <c r="AF45" i="2"/>
  <c r="AE45" i="2"/>
  <c r="AD45" i="2"/>
  <c r="AC45" i="2"/>
  <c r="AB45" i="2"/>
  <c r="AA45" i="2"/>
  <c r="Z45" i="2"/>
  <c r="Y45" i="2"/>
  <c r="X45" i="2"/>
  <c r="W45" i="2"/>
  <c r="V45" i="2"/>
  <c r="U45" i="2"/>
  <c r="T45" i="2"/>
  <c r="S45" i="2"/>
  <c r="R45" i="2"/>
  <c r="Q45" i="2"/>
  <c r="P45" i="2"/>
  <c r="O45" i="2"/>
  <c r="N45" i="2"/>
  <c r="M45" i="2"/>
  <c r="L45" i="2"/>
  <c r="K45" i="2"/>
  <c r="J45" i="2"/>
  <c r="I45" i="2"/>
  <c r="H45" i="2"/>
  <c r="G45" i="2"/>
  <c r="F45" i="2"/>
  <c r="E45" i="2"/>
  <c r="D45" i="2"/>
  <c r="C45" i="2"/>
  <c r="B45" i="2"/>
  <c r="AS44" i="2"/>
  <c r="AR44" i="2"/>
  <c r="AQ44" i="2"/>
  <c r="AP44" i="2"/>
  <c r="AO44" i="2"/>
  <c r="AN44" i="2"/>
  <c r="AM44" i="2"/>
  <c r="AL44" i="2"/>
  <c r="AK44" i="2"/>
  <c r="AJ44" i="2"/>
  <c r="AI44" i="2"/>
  <c r="AH44" i="2"/>
  <c r="AG44" i="2"/>
  <c r="AF44" i="2"/>
  <c r="AE44" i="2"/>
  <c r="AD44" i="2"/>
  <c r="AC44" i="2"/>
  <c r="AB44" i="2"/>
  <c r="AA44" i="2"/>
  <c r="Z44" i="2"/>
  <c r="Y44" i="2"/>
  <c r="X44" i="2"/>
  <c r="W44" i="2"/>
  <c r="V44" i="2"/>
  <c r="U44" i="2"/>
  <c r="T44" i="2"/>
  <c r="S44" i="2"/>
  <c r="R44" i="2"/>
  <c r="Q44" i="2"/>
  <c r="P44" i="2"/>
  <c r="O44" i="2"/>
  <c r="N44" i="2"/>
  <c r="M44" i="2"/>
  <c r="L44" i="2"/>
  <c r="K44" i="2"/>
  <c r="J44" i="2"/>
  <c r="I44" i="2"/>
  <c r="H44" i="2"/>
  <c r="G44" i="2"/>
  <c r="F44" i="2"/>
  <c r="E44" i="2"/>
  <c r="D44" i="2"/>
  <c r="C44" i="2"/>
  <c r="B44" i="2"/>
  <c r="AS43" i="2"/>
  <c r="AR43" i="2"/>
  <c r="AQ43" i="2"/>
  <c r="AP43" i="2"/>
  <c r="AO43" i="2"/>
  <c r="AN43" i="2"/>
  <c r="AM43" i="2"/>
  <c r="AL43" i="2"/>
  <c r="AK43" i="2"/>
  <c r="AJ43" i="2"/>
  <c r="AI43" i="2"/>
  <c r="AH43" i="2"/>
  <c r="AG43" i="2"/>
  <c r="AF43" i="2"/>
  <c r="AE43" i="2"/>
  <c r="AD43" i="2"/>
  <c r="AC43" i="2"/>
  <c r="AB43" i="2"/>
  <c r="AA43" i="2"/>
  <c r="Z43" i="2"/>
  <c r="Y43" i="2"/>
  <c r="X43" i="2"/>
  <c r="W43" i="2"/>
  <c r="V43" i="2"/>
  <c r="U43" i="2"/>
  <c r="T43" i="2"/>
  <c r="S43" i="2"/>
  <c r="R43" i="2"/>
  <c r="Q43" i="2"/>
  <c r="P43" i="2"/>
  <c r="O43" i="2"/>
  <c r="N43" i="2"/>
  <c r="M43" i="2"/>
  <c r="L43" i="2"/>
  <c r="K43" i="2"/>
  <c r="J43" i="2"/>
  <c r="I43" i="2"/>
  <c r="H43" i="2"/>
  <c r="G43" i="2"/>
  <c r="F43" i="2"/>
  <c r="E43" i="2"/>
  <c r="D43" i="2"/>
  <c r="C43" i="2"/>
  <c r="B43" i="2"/>
  <c r="AS42" i="2"/>
  <c r="AR42" i="2"/>
  <c r="AQ42" i="2"/>
  <c r="AP42" i="2"/>
  <c r="AO42" i="2"/>
  <c r="AN42" i="2"/>
  <c r="AM42" i="2"/>
  <c r="AL42" i="2"/>
  <c r="AK42" i="2"/>
  <c r="AJ42" i="2"/>
  <c r="AI42" i="2"/>
  <c r="AH42" i="2"/>
  <c r="AG42" i="2"/>
  <c r="AF42" i="2"/>
  <c r="AE42" i="2"/>
  <c r="AD42" i="2"/>
  <c r="AC42" i="2"/>
  <c r="AB42" i="2"/>
  <c r="AA42" i="2"/>
  <c r="Z42" i="2"/>
  <c r="Y42" i="2"/>
  <c r="X42" i="2"/>
  <c r="W42" i="2"/>
  <c r="V42" i="2"/>
  <c r="U42" i="2"/>
  <c r="T42" i="2"/>
  <c r="S42" i="2"/>
  <c r="R42" i="2"/>
  <c r="Q42" i="2"/>
  <c r="P42" i="2"/>
  <c r="O42" i="2"/>
  <c r="N42" i="2"/>
  <c r="M42" i="2"/>
  <c r="L42" i="2"/>
  <c r="K42" i="2"/>
  <c r="J42" i="2"/>
  <c r="I42" i="2"/>
  <c r="H42" i="2"/>
  <c r="G42" i="2"/>
  <c r="F42" i="2"/>
  <c r="E42" i="2"/>
  <c r="D42" i="2"/>
  <c r="C42" i="2"/>
  <c r="B42" i="2"/>
  <c r="AS41" i="2"/>
  <c r="AR41" i="2"/>
  <c r="AQ41" i="2"/>
  <c r="AP41" i="2"/>
  <c r="AO41" i="2"/>
  <c r="AN41" i="2"/>
  <c r="AM41" i="2"/>
  <c r="AL41" i="2"/>
  <c r="AK41" i="2"/>
  <c r="AJ41" i="2"/>
  <c r="AI41" i="2"/>
  <c r="AH41" i="2"/>
  <c r="AG41" i="2"/>
  <c r="AF41" i="2"/>
  <c r="AE41" i="2"/>
  <c r="AD41" i="2"/>
  <c r="AC41" i="2"/>
  <c r="AB41" i="2"/>
  <c r="AA41" i="2"/>
  <c r="Z41" i="2"/>
  <c r="Y41" i="2"/>
  <c r="X41" i="2"/>
  <c r="W41" i="2"/>
  <c r="V41" i="2"/>
  <c r="U41" i="2"/>
  <c r="T41" i="2"/>
  <c r="S41" i="2"/>
  <c r="R41" i="2"/>
  <c r="Q41" i="2"/>
  <c r="P41" i="2"/>
  <c r="O41" i="2"/>
  <c r="N41" i="2"/>
  <c r="M41" i="2"/>
  <c r="L41" i="2"/>
  <c r="K41" i="2"/>
  <c r="J41" i="2"/>
  <c r="I41" i="2"/>
  <c r="H41" i="2"/>
  <c r="G41" i="2"/>
  <c r="F41" i="2"/>
  <c r="E41" i="2"/>
  <c r="D41" i="2"/>
  <c r="C41" i="2"/>
  <c r="B41" i="2"/>
  <c r="AS40" i="2"/>
  <c r="AR40" i="2"/>
  <c r="AQ40" i="2"/>
  <c r="AP40" i="2"/>
  <c r="AO40" i="2"/>
  <c r="AN40" i="2"/>
  <c r="AM40" i="2"/>
  <c r="AL40" i="2"/>
  <c r="AK40" i="2"/>
  <c r="AJ40" i="2"/>
  <c r="AI40" i="2"/>
  <c r="AH40" i="2"/>
  <c r="AG40" i="2"/>
  <c r="AF40" i="2"/>
  <c r="AE40" i="2"/>
  <c r="AD40" i="2"/>
  <c r="AC40" i="2"/>
  <c r="AB40" i="2"/>
  <c r="AA40" i="2"/>
  <c r="Z40" i="2"/>
  <c r="Y40" i="2"/>
  <c r="X40" i="2"/>
  <c r="W40" i="2"/>
  <c r="V40" i="2"/>
  <c r="U40" i="2"/>
  <c r="T40" i="2"/>
  <c r="S40" i="2"/>
  <c r="R40" i="2"/>
  <c r="Q40" i="2"/>
  <c r="P40" i="2"/>
  <c r="O40" i="2"/>
  <c r="N40" i="2"/>
  <c r="M40" i="2"/>
  <c r="L40" i="2"/>
  <c r="K40" i="2"/>
  <c r="J40" i="2"/>
  <c r="I40" i="2"/>
  <c r="H40" i="2"/>
  <c r="G40" i="2"/>
  <c r="F40" i="2"/>
  <c r="E40" i="2"/>
  <c r="D40" i="2"/>
  <c r="C40" i="2"/>
  <c r="B40" i="2"/>
  <c r="AS39" i="2"/>
  <c r="AR39" i="2"/>
  <c r="AQ39" i="2"/>
  <c r="AP39" i="2"/>
  <c r="AO39" i="2"/>
  <c r="AN39" i="2"/>
  <c r="AM39" i="2"/>
  <c r="AL39" i="2"/>
  <c r="AK39" i="2"/>
  <c r="AJ39" i="2"/>
  <c r="AI39" i="2"/>
  <c r="AH39" i="2"/>
  <c r="AG39" i="2"/>
  <c r="AF39" i="2"/>
  <c r="AE39" i="2"/>
  <c r="AD39" i="2"/>
  <c r="AC39" i="2"/>
  <c r="AB39" i="2"/>
  <c r="AA39" i="2"/>
  <c r="Z39" i="2"/>
  <c r="Y39" i="2"/>
  <c r="X39" i="2"/>
  <c r="W39" i="2"/>
  <c r="V39" i="2"/>
  <c r="U39" i="2"/>
  <c r="T39" i="2"/>
  <c r="S39" i="2"/>
  <c r="R39" i="2"/>
  <c r="Q39" i="2"/>
  <c r="P39" i="2"/>
  <c r="O39" i="2"/>
  <c r="N39" i="2"/>
  <c r="M39" i="2"/>
  <c r="L39" i="2"/>
  <c r="K39" i="2"/>
  <c r="J39" i="2"/>
  <c r="I39" i="2"/>
  <c r="H39" i="2"/>
  <c r="G39" i="2"/>
  <c r="F39" i="2"/>
  <c r="E39" i="2"/>
  <c r="D39" i="2"/>
  <c r="C39" i="2"/>
  <c r="B39" i="2"/>
  <c r="AS38" i="2"/>
  <c r="AR38" i="2"/>
  <c r="AQ38" i="2"/>
  <c r="AP38" i="2"/>
  <c r="AO38" i="2"/>
  <c r="AN38" i="2"/>
  <c r="AM38" i="2"/>
  <c r="AL38" i="2"/>
  <c r="AK38" i="2"/>
  <c r="AJ38" i="2"/>
  <c r="AI38" i="2"/>
  <c r="AH38" i="2"/>
  <c r="AG38" i="2"/>
  <c r="AF38" i="2"/>
  <c r="AE38" i="2"/>
  <c r="AD38" i="2"/>
  <c r="AC38" i="2"/>
  <c r="AB38" i="2"/>
  <c r="AA38" i="2"/>
  <c r="Z38" i="2"/>
  <c r="Y38" i="2"/>
  <c r="X38" i="2"/>
  <c r="W38" i="2"/>
  <c r="V38" i="2"/>
  <c r="U38" i="2"/>
  <c r="T38" i="2"/>
  <c r="S38" i="2"/>
  <c r="R38" i="2"/>
  <c r="Q38" i="2"/>
  <c r="P38" i="2"/>
  <c r="O38" i="2"/>
  <c r="N38" i="2"/>
  <c r="M38" i="2"/>
  <c r="L38" i="2"/>
  <c r="K38" i="2"/>
  <c r="J38" i="2"/>
  <c r="I38" i="2"/>
  <c r="H38" i="2"/>
  <c r="G38" i="2"/>
  <c r="F38" i="2"/>
  <c r="E38" i="2"/>
  <c r="D38" i="2"/>
  <c r="C38" i="2"/>
  <c r="B38" i="2"/>
  <c r="AS37" i="2"/>
  <c r="AR37" i="2"/>
  <c r="AQ37" i="2"/>
  <c r="AP37" i="2"/>
  <c r="AO37" i="2"/>
  <c r="AN37" i="2"/>
  <c r="AM37" i="2"/>
  <c r="AL37" i="2"/>
  <c r="AK37" i="2"/>
  <c r="AJ37" i="2"/>
  <c r="AI37" i="2"/>
  <c r="AH37" i="2"/>
  <c r="AG37" i="2"/>
  <c r="AF37" i="2"/>
  <c r="AE37" i="2"/>
  <c r="AD37" i="2"/>
  <c r="AC37" i="2"/>
  <c r="AB37" i="2"/>
  <c r="AA37" i="2"/>
  <c r="Z37" i="2"/>
  <c r="Y37" i="2"/>
  <c r="X37" i="2"/>
  <c r="W37" i="2"/>
  <c r="V37" i="2"/>
  <c r="U37" i="2"/>
  <c r="T37" i="2"/>
  <c r="S37" i="2"/>
  <c r="R37" i="2"/>
  <c r="Q37" i="2"/>
  <c r="P37" i="2"/>
  <c r="O37" i="2"/>
  <c r="N37" i="2"/>
  <c r="M37" i="2"/>
  <c r="L37" i="2"/>
  <c r="K37" i="2"/>
  <c r="J37" i="2"/>
  <c r="I37" i="2"/>
  <c r="H37" i="2"/>
  <c r="G37" i="2"/>
  <c r="F37" i="2"/>
  <c r="E37" i="2"/>
  <c r="D37" i="2"/>
  <c r="C37" i="2"/>
  <c r="B37" i="2"/>
  <c r="AS36" i="2"/>
  <c r="AR36" i="2"/>
  <c r="AQ36" i="2"/>
  <c r="AP36" i="2"/>
  <c r="AO36" i="2"/>
  <c r="AN36" i="2"/>
  <c r="AM36" i="2"/>
  <c r="AL36" i="2"/>
  <c r="AK36" i="2"/>
  <c r="AJ36" i="2"/>
  <c r="AI36" i="2"/>
  <c r="AH36" i="2"/>
  <c r="AG36" i="2"/>
  <c r="AF36" i="2"/>
  <c r="AE36" i="2"/>
  <c r="AD36" i="2"/>
  <c r="AC36" i="2"/>
  <c r="AB36" i="2"/>
  <c r="AA36" i="2"/>
  <c r="Z36" i="2"/>
  <c r="Y36" i="2"/>
  <c r="X36" i="2"/>
  <c r="W36" i="2"/>
  <c r="V36" i="2"/>
  <c r="U36" i="2"/>
  <c r="T36" i="2"/>
  <c r="S36" i="2"/>
  <c r="R36" i="2"/>
  <c r="Q36" i="2"/>
  <c r="P36" i="2"/>
  <c r="O36" i="2"/>
  <c r="N36" i="2"/>
  <c r="M36" i="2"/>
  <c r="L36" i="2"/>
  <c r="K36" i="2"/>
  <c r="J36" i="2"/>
  <c r="I36" i="2"/>
  <c r="H36" i="2"/>
  <c r="G36" i="2"/>
  <c r="F36" i="2"/>
  <c r="E36" i="2"/>
  <c r="D36" i="2"/>
  <c r="C36" i="2"/>
  <c r="B36" i="2"/>
  <c r="AS35" i="2"/>
  <c r="AR35" i="2"/>
  <c r="AQ35" i="2"/>
  <c r="AP35" i="2"/>
  <c r="AO35" i="2"/>
  <c r="AN35" i="2"/>
  <c r="AM35" i="2"/>
  <c r="AL35" i="2"/>
  <c r="AK35" i="2"/>
  <c r="AJ35" i="2"/>
  <c r="AI35" i="2"/>
  <c r="AH35" i="2"/>
  <c r="AG35" i="2"/>
  <c r="AF35" i="2"/>
  <c r="AE35" i="2"/>
  <c r="AD35" i="2"/>
  <c r="AC35" i="2"/>
  <c r="AB35" i="2"/>
  <c r="AA35" i="2"/>
  <c r="Z35" i="2"/>
  <c r="Y35" i="2"/>
  <c r="X35" i="2"/>
  <c r="W35" i="2"/>
  <c r="V35" i="2"/>
  <c r="U35" i="2"/>
  <c r="T35" i="2"/>
  <c r="S35" i="2"/>
  <c r="R35" i="2"/>
  <c r="Q35" i="2"/>
  <c r="P35" i="2"/>
  <c r="O35" i="2"/>
  <c r="N35" i="2"/>
  <c r="M35" i="2"/>
  <c r="L35" i="2"/>
  <c r="K35" i="2"/>
  <c r="J35" i="2"/>
  <c r="I35" i="2"/>
  <c r="H35" i="2"/>
  <c r="G35" i="2"/>
  <c r="F35" i="2"/>
  <c r="E35" i="2"/>
  <c r="D35" i="2"/>
  <c r="C35" i="2"/>
  <c r="B35" i="2"/>
  <c r="AS34" i="2"/>
  <c r="AR34" i="2"/>
  <c r="AQ34" i="2"/>
  <c r="AP34" i="2"/>
  <c r="AO34" i="2"/>
  <c r="AN34" i="2"/>
  <c r="AM34" i="2"/>
  <c r="AL34" i="2"/>
  <c r="AK34" i="2"/>
  <c r="AJ34" i="2"/>
  <c r="AI34" i="2"/>
  <c r="AH34" i="2"/>
  <c r="AG34" i="2"/>
  <c r="AF34" i="2"/>
  <c r="AE34" i="2"/>
  <c r="AD34" i="2"/>
  <c r="AC34" i="2"/>
  <c r="AB34" i="2"/>
  <c r="AA34" i="2"/>
  <c r="Z34" i="2"/>
  <c r="Y34" i="2"/>
  <c r="X34" i="2"/>
  <c r="W34" i="2"/>
  <c r="V34" i="2"/>
  <c r="U34" i="2"/>
  <c r="T34" i="2"/>
  <c r="S34" i="2"/>
  <c r="R34" i="2"/>
  <c r="Q34" i="2"/>
  <c r="P34" i="2"/>
  <c r="O34" i="2"/>
  <c r="N34" i="2"/>
  <c r="M34" i="2"/>
  <c r="L34" i="2"/>
  <c r="K34" i="2"/>
  <c r="J34" i="2"/>
  <c r="I34" i="2"/>
  <c r="H34" i="2"/>
  <c r="G34" i="2"/>
  <c r="F34" i="2"/>
  <c r="E34" i="2"/>
  <c r="D34" i="2"/>
  <c r="C34" i="2"/>
  <c r="B34" i="2"/>
  <c r="AS33" i="2"/>
  <c r="AR33" i="2"/>
  <c r="AQ33" i="2"/>
  <c r="AP33" i="2"/>
  <c r="AO33" i="2"/>
  <c r="AN33" i="2"/>
  <c r="AM33" i="2"/>
  <c r="AL33" i="2"/>
  <c r="AK33" i="2"/>
  <c r="AJ33" i="2"/>
  <c r="AI33" i="2"/>
  <c r="AH33" i="2"/>
  <c r="AG33" i="2"/>
  <c r="AF33" i="2"/>
  <c r="AE33" i="2"/>
  <c r="AD33" i="2"/>
  <c r="AC33" i="2"/>
  <c r="AB33" i="2"/>
  <c r="AA33" i="2"/>
  <c r="Z33" i="2"/>
  <c r="Y33" i="2"/>
  <c r="X33" i="2"/>
  <c r="W33" i="2"/>
  <c r="V33" i="2"/>
  <c r="U33" i="2"/>
  <c r="T33" i="2"/>
  <c r="S33" i="2"/>
  <c r="R33" i="2"/>
  <c r="Q33" i="2"/>
  <c r="P33" i="2"/>
  <c r="O33" i="2"/>
  <c r="N33" i="2"/>
  <c r="M33" i="2"/>
  <c r="L33" i="2"/>
  <c r="K33" i="2"/>
  <c r="J33" i="2"/>
  <c r="I33" i="2"/>
  <c r="H33" i="2"/>
  <c r="G33" i="2"/>
  <c r="F33" i="2"/>
  <c r="E33" i="2"/>
  <c r="D33" i="2"/>
  <c r="C33" i="2"/>
  <c r="B33" i="2"/>
  <c r="AS32" i="2"/>
  <c r="AR32" i="2"/>
  <c r="AQ32" i="2"/>
  <c r="AP32" i="2"/>
  <c r="AO32" i="2"/>
  <c r="AN32" i="2"/>
  <c r="AM32" i="2"/>
  <c r="AL32" i="2"/>
  <c r="AK32" i="2"/>
  <c r="AJ32" i="2"/>
  <c r="AI32" i="2"/>
  <c r="AH32" i="2"/>
  <c r="AG32" i="2"/>
  <c r="AF32" i="2"/>
  <c r="AE32" i="2"/>
  <c r="AD32" i="2"/>
  <c r="AC32" i="2"/>
  <c r="AB32" i="2"/>
  <c r="AA32" i="2"/>
  <c r="Z32" i="2"/>
  <c r="Y32" i="2"/>
  <c r="X32" i="2"/>
  <c r="W32" i="2"/>
  <c r="V32" i="2"/>
  <c r="U32" i="2"/>
  <c r="T32" i="2"/>
  <c r="S32" i="2"/>
  <c r="R32" i="2"/>
  <c r="Q32" i="2"/>
  <c r="P32" i="2"/>
  <c r="O32" i="2"/>
  <c r="N32" i="2"/>
  <c r="M32" i="2"/>
  <c r="L32" i="2"/>
  <c r="K32" i="2"/>
  <c r="J32" i="2"/>
  <c r="I32" i="2"/>
  <c r="H32" i="2"/>
  <c r="G32" i="2"/>
  <c r="F32" i="2"/>
  <c r="E32" i="2"/>
  <c r="D32" i="2"/>
  <c r="C32" i="2"/>
  <c r="B32" i="2"/>
  <c r="AS31" i="2"/>
  <c r="AR31" i="2"/>
  <c r="AQ31" i="2"/>
  <c r="AP31" i="2"/>
  <c r="AO31" i="2"/>
  <c r="AN31" i="2"/>
  <c r="AM31" i="2"/>
  <c r="AL31" i="2"/>
  <c r="AK31" i="2"/>
  <c r="AJ31" i="2"/>
  <c r="AI31" i="2"/>
  <c r="AH31" i="2"/>
  <c r="AG31" i="2"/>
  <c r="AF31" i="2"/>
  <c r="AE31" i="2"/>
  <c r="AD31" i="2"/>
  <c r="AC31" i="2"/>
  <c r="AB31" i="2"/>
  <c r="AA31" i="2"/>
  <c r="Z31" i="2"/>
  <c r="Y31" i="2"/>
  <c r="X31" i="2"/>
  <c r="W31" i="2"/>
  <c r="V31" i="2"/>
  <c r="U31" i="2"/>
  <c r="T31" i="2"/>
  <c r="S31" i="2"/>
  <c r="R31" i="2"/>
  <c r="Q31" i="2"/>
  <c r="P31" i="2"/>
  <c r="O31" i="2"/>
  <c r="N31" i="2"/>
  <c r="M31" i="2"/>
  <c r="L31" i="2"/>
  <c r="K31" i="2"/>
  <c r="J31" i="2"/>
  <c r="I31" i="2"/>
  <c r="H31" i="2"/>
  <c r="G31" i="2"/>
  <c r="F31" i="2"/>
  <c r="E31" i="2"/>
  <c r="D31" i="2"/>
  <c r="C31" i="2"/>
  <c r="B31" i="2"/>
  <c r="AS30" i="2"/>
  <c r="AR30" i="2"/>
  <c r="AQ30" i="2"/>
  <c r="AP30" i="2"/>
  <c r="AO30" i="2"/>
  <c r="AN30" i="2"/>
  <c r="AM30" i="2"/>
  <c r="AL30" i="2"/>
  <c r="AK30" i="2"/>
  <c r="AJ30" i="2"/>
  <c r="AI30" i="2"/>
  <c r="AH30" i="2"/>
  <c r="AG30" i="2"/>
  <c r="AF30" i="2"/>
  <c r="AE30" i="2"/>
  <c r="AD30" i="2"/>
  <c r="AC30" i="2"/>
  <c r="AB30" i="2"/>
  <c r="AA30" i="2"/>
  <c r="Z30" i="2"/>
  <c r="Y30" i="2"/>
  <c r="X30" i="2"/>
  <c r="W30" i="2"/>
  <c r="V30" i="2"/>
  <c r="U30" i="2"/>
  <c r="T30" i="2"/>
  <c r="S30" i="2"/>
  <c r="R30" i="2"/>
  <c r="Q30" i="2"/>
  <c r="P30" i="2"/>
  <c r="O30" i="2"/>
  <c r="N30" i="2"/>
  <c r="M30" i="2"/>
  <c r="L30" i="2"/>
  <c r="K30" i="2"/>
  <c r="J30" i="2"/>
  <c r="I30" i="2"/>
  <c r="H30" i="2"/>
  <c r="G30" i="2"/>
  <c r="F30" i="2"/>
  <c r="E30" i="2"/>
  <c r="D30" i="2"/>
  <c r="C30" i="2"/>
  <c r="B30" i="2"/>
  <c r="AS29" i="2"/>
  <c r="AR29" i="2"/>
  <c r="AQ29" i="2"/>
  <c r="AP29" i="2"/>
  <c r="AO29" i="2"/>
  <c r="AN29" i="2"/>
  <c r="AM29" i="2"/>
  <c r="AL29" i="2"/>
  <c r="AK29" i="2"/>
  <c r="AJ29" i="2"/>
  <c r="AI29" i="2"/>
  <c r="AH29" i="2"/>
  <c r="AG29" i="2"/>
  <c r="AF29" i="2"/>
  <c r="AE29" i="2"/>
  <c r="AD29" i="2"/>
  <c r="AC29" i="2"/>
  <c r="AB29" i="2"/>
  <c r="AA29" i="2"/>
  <c r="Z29" i="2"/>
  <c r="Y29" i="2"/>
  <c r="X29" i="2"/>
  <c r="W29" i="2"/>
  <c r="V29" i="2"/>
  <c r="U29" i="2"/>
  <c r="T29" i="2"/>
  <c r="S29" i="2"/>
  <c r="R29" i="2"/>
  <c r="Q29" i="2"/>
  <c r="P29" i="2"/>
  <c r="O29" i="2"/>
  <c r="N29" i="2"/>
  <c r="M29" i="2"/>
  <c r="L29" i="2"/>
  <c r="K29" i="2"/>
  <c r="J29" i="2"/>
  <c r="I29" i="2"/>
  <c r="H29" i="2"/>
  <c r="G29" i="2"/>
  <c r="F29" i="2"/>
  <c r="E29" i="2"/>
  <c r="D29" i="2"/>
  <c r="C29" i="2"/>
  <c r="B29" i="2"/>
  <c r="AS28" i="2"/>
  <c r="AR28" i="2"/>
  <c r="AQ28" i="2"/>
  <c r="AP28" i="2"/>
  <c r="AO28" i="2"/>
  <c r="AN28" i="2"/>
  <c r="AM28" i="2"/>
  <c r="AL28" i="2"/>
  <c r="AK28" i="2"/>
  <c r="AJ28" i="2"/>
  <c r="AI28" i="2"/>
  <c r="AH28" i="2"/>
  <c r="AG28" i="2"/>
  <c r="AF28" i="2"/>
  <c r="AE28" i="2"/>
  <c r="AD28" i="2"/>
  <c r="AC28" i="2"/>
  <c r="AB28" i="2"/>
  <c r="AA28" i="2"/>
  <c r="Z28" i="2"/>
  <c r="Y28" i="2"/>
  <c r="X28" i="2"/>
  <c r="W28" i="2"/>
  <c r="V28" i="2"/>
  <c r="U28" i="2"/>
  <c r="T28" i="2"/>
  <c r="S28" i="2"/>
  <c r="R28" i="2"/>
  <c r="Q28" i="2"/>
  <c r="P28" i="2"/>
  <c r="O28" i="2"/>
  <c r="N28" i="2"/>
  <c r="M28" i="2"/>
  <c r="L28" i="2"/>
  <c r="K28" i="2"/>
  <c r="J28" i="2"/>
  <c r="I28" i="2"/>
  <c r="H28" i="2"/>
  <c r="G28" i="2"/>
  <c r="F28" i="2"/>
  <c r="E28" i="2"/>
  <c r="D28" i="2"/>
  <c r="C28" i="2"/>
  <c r="B28" i="2"/>
  <c r="AS27" i="2"/>
  <c r="AR27" i="2"/>
  <c r="AQ27" i="2"/>
  <c r="AP27" i="2"/>
  <c r="AO27" i="2"/>
  <c r="AN27" i="2"/>
  <c r="AM27" i="2"/>
  <c r="AL27" i="2"/>
  <c r="AK27" i="2"/>
  <c r="AJ27" i="2"/>
  <c r="AI27" i="2"/>
  <c r="AH27" i="2"/>
  <c r="AG27" i="2"/>
  <c r="AF27" i="2"/>
  <c r="AE27" i="2"/>
  <c r="AD27" i="2"/>
  <c r="AC27" i="2"/>
  <c r="AB27" i="2"/>
  <c r="AA27" i="2"/>
  <c r="Z27" i="2"/>
  <c r="Y27" i="2"/>
  <c r="X27" i="2"/>
  <c r="W27" i="2"/>
  <c r="V27" i="2"/>
  <c r="U27" i="2"/>
  <c r="T27" i="2"/>
  <c r="S27" i="2"/>
  <c r="R27" i="2"/>
  <c r="Q27" i="2"/>
  <c r="P27" i="2"/>
  <c r="O27" i="2"/>
  <c r="N27" i="2"/>
  <c r="M27" i="2"/>
  <c r="L27" i="2"/>
  <c r="K27" i="2"/>
  <c r="J27" i="2"/>
  <c r="I27" i="2"/>
  <c r="H27" i="2"/>
  <c r="G27" i="2"/>
  <c r="F27" i="2"/>
  <c r="E27" i="2"/>
  <c r="D27" i="2"/>
  <c r="C27" i="2"/>
  <c r="B27" i="2"/>
  <c r="AS26" i="2"/>
  <c r="AR26" i="2"/>
  <c r="AQ26" i="2"/>
  <c r="AP26" i="2"/>
  <c r="AO26" i="2"/>
  <c r="AN26" i="2"/>
  <c r="AM26" i="2"/>
  <c r="AL26" i="2"/>
  <c r="AK26" i="2"/>
  <c r="AJ26" i="2"/>
  <c r="AI26" i="2"/>
  <c r="AH26" i="2"/>
  <c r="AG26" i="2"/>
  <c r="AF26" i="2"/>
  <c r="AE26" i="2"/>
  <c r="AD26" i="2"/>
  <c r="AC26" i="2"/>
  <c r="AB26" i="2"/>
  <c r="AA26" i="2"/>
  <c r="Z26" i="2"/>
  <c r="Y26" i="2"/>
  <c r="X26" i="2"/>
  <c r="W26" i="2"/>
  <c r="V26" i="2"/>
  <c r="U26" i="2"/>
  <c r="T26" i="2"/>
  <c r="S26" i="2"/>
  <c r="R26" i="2"/>
  <c r="Q26" i="2"/>
  <c r="P26" i="2"/>
  <c r="O26" i="2"/>
  <c r="N26" i="2"/>
  <c r="M26" i="2"/>
  <c r="L26" i="2"/>
  <c r="K26" i="2"/>
  <c r="J26" i="2"/>
  <c r="I26" i="2"/>
  <c r="H26" i="2"/>
  <c r="G26" i="2"/>
  <c r="F26" i="2"/>
  <c r="E26" i="2"/>
  <c r="D26" i="2"/>
  <c r="C26" i="2"/>
  <c r="B26" i="2"/>
  <c r="AS25" i="2"/>
  <c r="AR25" i="2"/>
  <c r="AQ25" i="2"/>
  <c r="AP25" i="2"/>
  <c r="AO25" i="2"/>
  <c r="AN25" i="2"/>
  <c r="AM25" i="2"/>
  <c r="AL25" i="2"/>
  <c r="AK25" i="2"/>
  <c r="AJ25" i="2"/>
  <c r="AI25" i="2"/>
  <c r="AH25" i="2"/>
  <c r="AG25" i="2"/>
  <c r="AF25" i="2"/>
  <c r="AE25" i="2"/>
  <c r="AD25" i="2"/>
  <c r="AC25" i="2"/>
  <c r="AB25" i="2"/>
  <c r="AA25" i="2"/>
  <c r="Z25" i="2"/>
  <c r="Y25" i="2"/>
  <c r="X25" i="2"/>
  <c r="W25" i="2"/>
  <c r="V25" i="2"/>
  <c r="U25" i="2"/>
  <c r="T25" i="2"/>
  <c r="S25" i="2"/>
  <c r="R25" i="2"/>
  <c r="Q25" i="2"/>
  <c r="P25" i="2"/>
  <c r="O25" i="2"/>
  <c r="N25" i="2"/>
  <c r="M25" i="2"/>
  <c r="L25" i="2"/>
  <c r="K25" i="2"/>
  <c r="J25" i="2"/>
  <c r="I25" i="2"/>
  <c r="H25" i="2"/>
  <c r="G25" i="2"/>
  <c r="F25" i="2"/>
  <c r="E25" i="2"/>
  <c r="D25" i="2"/>
  <c r="C25" i="2"/>
  <c r="B25" i="2"/>
  <c r="AS24" i="2"/>
  <c r="AR24" i="2"/>
  <c r="AQ24" i="2"/>
  <c r="AP24" i="2"/>
  <c r="AO24" i="2"/>
  <c r="AN24" i="2"/>
  <c r="AM24" i="2"/>
  <c r="AL24" i="2"/>
  <c r="AK24" i="2"/>
  <c r="AJ24" i="2"/>
  <c r="AI24" i="2"/>
  <c r="AH24" i="2"/>
  <c r="AG24" i="2"/>
  <c r="AF24" i="2"/>
  <c r="AE24" i="2"/>
  <c r="AD24" i="2"/>
  <c r="AC24" i="2"/>
  <c r="AB24" i="2"/>
  <c r="AA24" i="2"/>
  <c r="Z24" i="2"/>
  <c r="Y24" i="2"/>
  <c r="X24" i="2"/>
  <c r="W24" i="2"/>
  <c r="V24" i="2"/>
  <c r="U24" i="2"/>
  <c r="T24" i="2"/>
  <c r="S24" i="2"/>
  <c r="R24" i="2"/>
  <c r="Q24" i="2"/>
  <c r="P24" i="2"/>
  <c r="O24" i="2"/>
  <c r="N24" i="2"/>
  <c r="M24" i="2"/>
  <c r="L24" i="2"/>
  <c r="K24" i="2"/>
  <c r="J24" i="2"/>
  <c r="I24" i="2"/>
  <c r="H24" i="2"/>
  <c r="G24" i="2"/>
  <c r="F24" i="2"/>
  <c r="E24" i="2"/>
  <c r="D24" i="2"/>
  <c r="C24" i="2"/>
  <c r="B24" i="2"/>
  <c r="AS23" i="2"/>
  <c r="AR23" i="2"/>
  <c r="AQ23" i="2"/>
  <c r="AP23" i="2"/>
  <c r="AO23" i="2"/>
  <c r="AN23" i="2"/>
  <c r="AM23" i="2"/>
  <c r="AL23" i="2"/>
  <c r="AK23" i="2"/>
  <c r="AJ23" i="2"/>
  <c r="AI23" i="2"/>
  <c r="AH23" i="2"/>
  <c r="AG23" i="2"/>
  <c r="AF23" i="2"/>
  <c r="AE23" i="2"/>
  <c r="AD23" i="2"/>
  <c r="AC23" i="2"/>
  <c r="AB23" i="2"/>
  <c r="AA23" i="2"/>
  <c r="Z23" i="2"/>
  <c r="Y23" i="2"/>
  <c r="X23" i="2"/>
  <c r="W23" i="2"/>
  <c r="V23" i="2"/>
  <c r="U23" i="2"/>
  <c r="T23" i="2"/>
  <c r="S23" i="2"/>
  <c r="R23" i="2"/>
  <c r="Q23" i="2"/>
  <c r="P23" i="2"/>
  <c r="O23" i="2"/>
  <c r="N23" i="2"/>
  <c r="M23" i="2"/>
  <c r="L23" i="2"/>
  <c r="K23" i="2"/>
  <c r="J23" i="2"/>
  <c r="I23" i="2"/>
  <c r="H23" i="2"/>
  <c r="G23" i="2"/>
  <c r="F23" i="2"/>
  <c r="E23" i="2"/>
  <c r="D23" i="2"/>
  <c r="C23" i="2"/>
  <c r="B23" i="2"/>
  <c r="AS22" i="2"/>
  <c r="AR22" i="2"/>
  <c r="AQ22" i="2"/>
  <c r="AP22" i="2"/>
  <c r="AO22" i="2"/>
  <c r="AN22" i="2"/>
  <c r="AM22" i="2"/>
  <c r="AL22" i="2"/>
  <c r="AK22" i="2"/>
  <c r="AJ22" i="2"/>
  <c r="AI22" i="2"/>
  <c r="AH22" i="2"/>
  <c r="AG22" i="2"/>
  <c r="AF22" i="2"/>
  <c r="AE22" i="2"/>
  <c r="AD22" i="2"/>
  <c r="AC22" i="2"/>
  <c r="AB22" i="2"/>
  <c r="AA22" i="2"/>
  <c r="Z22" i="2"/>
  <c r="Y22" i="2"/>
  <c r="X22" i="2"/>
  <c r="W22" i="2"/>
  <c r="V22" i="2"/>
  <c r="U22" i="2"/>
  <c r="T22" i="2"/>
  <c r="S22" i="2"/>
  <c r="R22" i="2"/>
  <c r="Q22" i="2"/>
  <c r="P22" i="2"/>
  <c r="O22" i="2"/>
  <c r="N22" i="2"/>
  <c r="M22" i="2"/>
  <c r="L22" i="2"/>
  <c r="K22" i="2"/>
  <c r="J22" i="2"/>
  <c r="I22" i="2"/>
  <c r="H22" i="2"/>
  <c r="G22" i="2"/>
  <c r="F22" i="2"/>
  <c r="E22" i="2"/>
  <c r="D22" i="2"/>
  <c r="C22" i="2"/>
  <c r="B22" i="2"/>
  <c r="AS21" i="2"/>
  <c r="AR21" i="2"/>
  <c r="AQ21" i="2"/>
  <c r="AP21" i="2"/>
  <c r="AO21" i="2"/>
  <c r="AN21" i="2"/>
  <c r="AM21" i="2"/>
  <c r="AL21" i="2"/>
  <c r="AK21" i="2"/>
  <c r="AJ21" i="2"/>
  <c r="AI21" i="2"/>
  <c r="AH21" i="2"/>
  <c r="AG21" i="2"/>
  <c r="AF21" i="2"/>
  <c r="AE21" i="2"/>
  <c r="AD21" i="2"/>
  <c r="AC21" i="2"/>
  <c r="AB21" i="2"/>
  <c r="AA21" i="2"/>
  <c r="Z21" i="2"/>
  <c r="Y21" i="2"/>
  <c r="X21" i="2"/>
  <c r="W21" i="2"/>
  <c r="V21" i="2"/>
  <c r="U21" i="2"/>
  <c r="T21" i="2"/>
  <c r="S21" i="2"/>
  <c r="R21" i="2"/>
  <c r="Q21" i="2"/>
  <c r="P21" i="2"/>
  <c r="O21" i="2"/>
  <c r="N21" i="2"/>
  <c r="M21" i="2"/>
  <c r="L21" i="2"/>
  <c r="K21" i="2"/>
  <c r="J21" i="2"/>
  <c r="I21" i="2"/>
  <c r="H21" i="2"/>
  <c r="G21" i="2"/>
  <c r="F21" i="2"/>
  <c r="E21" i="2"/>
  <c r="D21" i="2"/>
  <c r="C21" i="2"/>
  <c r="B21" i="2"/>
  <c r="AS20" i="2"/>
  <c r="AR20" i="2"/>
  <c r="AQ20" i="2"/>
  <c r="AP20" i="2"/>
  <c r="AO20" i="2"/>
  <c r="AN20" i="2"/>
  <c r="AM20" i="2"/>
  <c r="AL20" i="2"/>
  <c r="AK20" i="2"/>
  <c r="AJ20" i="2"/>
  <c r="AI20" i="2"/>
  <c r="AH20" i="2"/>
  <c r="AG20" i="2"/>
  <c r="AF20" i="2"/>
  <c r="AE20" i="2"/>
  <c r="AD20" i="2"/>
  <c r="AC20" i="2"/>
  <c r="AB20" i="2"/>
  <c r="AA20" i="2"/>
  <c r="Z20" i="2"/>
  <c r="Y20" i="2"/>
  <c r="X20" i="2"/>
  <c r="W20" i="2"/>
  <c r="V20" i="2"/>
  <c r="U20" i="2"/>
  <c r="T20" i="2"/>
  <c r="S20" i="2"/>
  <c r="R20" i="2"/>
  <c r="Q20" i="2"/>
  <c r="P20" i="2"/>
  <c r="O20" i="2"/>
  <c r="N20" i="2"/>
  <c r="M20" i="2"/>
  <c r="L20" i="2"/>
  <c r="K20" i="2"/>
  <c r="J20" i="2"/>
  <c r="I20" i="2"/>
  <c r="H20" i="2"/>
  <c r="G20" i="2"/>
  <c r="F20" i="2"/>
  <c r="E20" i="2"/>
  <c r="D20" i="2"/>
  <c r="C20" i="2"/>
  <c r="B20" i="2"/>
  <c r="AS19" i="2"/>
  <c r="AR19" i="2"/>
  <c r="AQ19" i="2"/>
  <c r="AP19" i="2"/>
  <c r="AO19" i="2"/>
  <c r="AN19" i="2"/>
  <c r="AM19" i="2"/>
  <c r="AL19" i="2"/>
  <c r="AK19" i="2"/>
  <c r="AJ19" i="2"/>
  <c r="AI19" i="2"/>
  <c r="AH19" i="2"/>
  <c r="AG19" i="2"/>
  <c r="AF19" i="2"/>
  <c r="AE19" i="2"/>
  <c r="AD19" i="2"/>
  <c r="AC19" i="2"/>
  <c r="AB19" i="2"/>
  <c r="AA19" i="2"/>
  <c r="Z19" i="2"/>
  <c r="Y19" i="2"/>
  <c r="X19" i="2"/>
  <c r="W19" i="2"/>
  <c r="V19" i="2"/>
  <c r="U19" i="2"/>
  <c r="T19" i="2"/>
  <c r="S19" i="2"/>
  <c r="R19" i="2"/>
  <c r="Q19" i="2"/>
  <c r="P19" i="2"/>
  <c r="O19" i="2"/>
  <c r="N19" i="2"/>
  <c r="M19" i="2"/>
  <c r="L19" i="2"/>
  <c r="K19" i="2"/>
  <c r="J19" i="2"/>
  <c r="I19" i="2"/>
  <c r="H19" i="2"/>
  <c r="G19" i="2"/>
  <c r="F19" i="2"/>
  <c r="E19" i="2"/>
  <c r="D19" i="2"/>
  <c r="C19" i="2"/>
  <c r="B19" i="2"/>
  <c r="AS18" i="2"/>
  <c r="AR18" i="2"/>
  <c r="AQ18" i="2"/>
  <c r="AP18" i="2"/>
  <c r="AO18" i="2"/>
  <c r="AN18" i="2"/>
  <c r="AM18" i="2"/>
  <c r="AL18" i="2"/>
  <c r="AK18" i="2"/>
  <c r="AJ18" i="2"/>
  <c r="AI18" i="2"/>
  <c r="AH18" i="2"/>
  <c r="AG18" i="2"/>
  <c r="AF18" i="2"/>
  <c r="AE18" i="2"/>
  <c r="AD18" i="2"/>
  <c r="AC18" i="2"/>
  <c r="AB18" i="2"/>
  <c r="AA18" i="2"/>
  <c r="Z18" i="2"/>
  <c r="Y18" i="2"/>
  <c r="X18" i="2"/>
  <c r="W18" i="2"/>
  <c r="V18" i="2"/>
  <c r="U18" i="2"/>
  <c r="T18" i="2"/>
  <c r="S18" i="2"/>
  <c r="R18" i="2"/>
  <c r="Q18" i="2"/>
  <c r="P18" i="2"/>
  <c r="O18" i="2"/>
  <c r="N18" i="2"/>
  <c r="M18" i="2"/>
  <c r="L18" i="2"/>
  <c r="K18" i="2"/>
  <c r="J18" i="2"/>
  <c r="I18" i="2"/>
  <c r="H18" i="2"/>
  <c r="G18" i="2"/>
  <c r="F18" i="2"/>
  <c r="E18" i="2"/>
  <c r="D18" i="2"/>
  <c r="C18" i="2"/>
  <c r="B18" i="2"/>
  <c r="AS17" i="2"/>
  <c r="AR17" i="2"/>
  <c r="AQ17" i="2"/>
  <c r="AP17" i="2"/>
  <c r="AO17" i="2"/>
  <c r="AN17" i="2"/>
  <c r="AM17" i="2"/>
  <c r="AL17" i="2"/>
  <c r="AK17" i="2"/>
  <c r="AJ17" i="2"/>
  <c r="AI17" i="2"/>
  <c r="AH17" i="2"/>
  <c r="AG17" i="2"/>
  <c r="AF17" i="2"/>
  <c r="AE17" i="2"/>
  <c r="AD17" i="2"/>
  <c r="AC17" i="2"/>
  <c r="AB17" i="2"/>
  <c r="AA17" i="2"/>
  <c r="Z17" i="2"/>
  <c r="Y17" i="2"/>
  <c r="X17" i="2"/>
  <c r="W17" i="2"/>
  <c r="V17" i="2"/>
  <c r="U17" i="2"/>
  <c r="T17" i="2"/>
  <c r="S17" i="2"/>
  <c r="R17" i="2"/>
  <c r="Q17" i="2"/>
  <c r="P17" i="2"/>
  <c r="O17" i="2"/>
  <c r="N17" i="2"/>
  <c r="M17" i="2"/>
  <c r="L17" i="2"/>
  <c r="K17" i="2"/>
  <c r="J17" i="2"/>
  <c r="I17" i="2"/>
  <c r="H17" i="2"/>
  <c r="G17" i="2"/>
  <c r="F17" i="2"/>
  <c r="E17" i="2"/>
  <c r="D17" i="2"/>
  <c r="C17" i="2"/>
  <c r="B17" i="2"/>
  <c r="AS16" i="2"/>
  <c r="AR16" i="2"/>
  <c r="AQ16" i="2"/>
  <c r="AP16" i="2"/>
  <c r="AO16" i="2"/>
  <c r="AN16" i="2"/>
  <c r="AM16" i="2"/>
  <c r="AL16" i="2"/>
  <c r="AK16" i="2"/>
  <c r="AJ16" i="2"/>
  <c r="AI16" i="2"/>
  <c r="AH16" i="2"/>
  <c r="AG16" i="2"/>
  <c r="AF16" i="2"/>
  <c r="AE16" i="2"/>
  <c r="AD16" i="2"/>
  <c r="AC16" i="2"/>
  <c r="AB16" i="2"/>
  <c r="AA16" i="2"/>
  <c r="Z16" i="2"/>
  <c r="Y16" i="2"/>
  <c r="X16" i="2"/>
  <c r="W16" i="2"/>
  <c r="V16" i="2"/>
  <c r="U16" i="2"/>
  <c r="T16" i="2"/>
  <c r="S16" i="2"/>
  <c r="R16" i="2"/>
  <c r="Q16" i="2"/>
  <c r="P16" i="2"/>
  <c r="O16" i="2"/>
  <c r="N16" i="2"/>
  <c r="M16" i="2"/>
  <c r="L16" i="2"/>
  <c r="K16" i="2"/>
  <c r="J16" i="2"/>
  <c r="I16" i="2"/>
  <c r="H16" i="2"/>
  <c r="G16" i="2"/>
  <c r="F16" i="2"/>
  <c r="E16" i="2"/>
  <c r="D16" i="2"/>
  <c r="C16" i="2"/>
  <c r="B16" i="2"/>
  <c r="AS15" i="2"/>
  <c r="AR15" i="2"/>
  <c r="AQ15" i="2"/>
  <c r="AP15" i="2"/>
  <c r="AO15" i="2"/>
  <c r="AN15" i="2"/>
  <c r="AM15" i="2"/>
  <c r="AL15" i="2"/>
  <c r="AK15" i="2"/>
  <c r="AJ15" i="2"/>
  <c r="AI15" i="2"/>
  <c r="AH15" i="2"/>
  <c r="AG15" i="2"/>
  <c r="AF15" i="2"/>
  <c r="AE15" i="2"/>
  <c r="AD15" i="2"/>
  <c r="AC15" i="2"/>
  <c r="AB15" i="2"/>
  <c r="AA15" i="2"/>
  <c r="Z15" i="2"/>
  <c r="Y15" i="2"/>
  <c r="X15" i="2"/>
  <c r="W15" i="2"/>
  <c r="V15" i="2"/>
  <c r="U15" i="2"/>
  <c r="T15" i="2"/>
  <c r="S15" i="2"/>
  <c r="R15" i="2"/>
  <c r="Q15" i="2"/>
  <c r="P15" i="2"/>
  <c r="O15" i="2"/>
  <c r="N15" i="2"/>
  <c r="M15" i="2"/>
  <c r="L15" i="2"/>
  <c r="K15" i="2"/>
  <c r="J15" i="2"/>
  <c r="I15" i="2"/>
  <c r="H15" i="2"/>
  <c r="G15" i="2"/>
  <c r="F15" i="2"/>
  <c r="E15" i="2"/>
  <c r="D15" i="2"/>
  <c r="C15" i="2"/>
  <c r="B15" i="2"/>
  <c r="AS14" i="2"/>
  <c r="AR14" i="2"/>
  <c r="AQ14" i="2"/>
  <c r="AP14" i="2"/>
  <c r="AO14" i="2"/>
  <c r="AN14" i="2"/>
  <c r="AM14" i="2"/>
  <c r="AL14" i="2"/>
  <c r="AK14" i="2"/>
  <c r="AJ14" i="2"/>
  <c r="AI14" i="2"/>
  <c r="AH14" i="2"/>
  <c r="AG14" i="2"/>
  <c r="AF14" i="2"/>
  <c r="AE14" i="2"/>
  <c r="AD14" i="2"/>
  <c r="AC14" i="2"/>
  <c r="AB14" i="2"/>
  <c r="AA14" i="2"/>
  <c r="Z14" i="2"/>
  <c r="Y14" i="2"/>
  <c r="X14" i="2"/>
  <c r="W14" i="2"/>
  <c r="V14" i="2"/>
  <c r="U14" i="2"/>
  <c r="T14" i="2"/>
  <c r="S14" i="2"/>
  <c r="R14" i="2"/>
  <c r="Q14" i="2"/>
  <c r="P14" i="2"/>
  <c r="O14" i="2"/>
  <c r="N14" i="2"/>
  <c r="M14" i="2"/>
  <c r="L14" i="2"/>
  <c r="K14" i="2"/>
  <c r="J14" i="2"/>
  <c r="I14" i="2"/>
  <c r="H14" i="2"/>
  <c r="G14" i="2"/>
  <c r="F14" i="2"/>
  <c r="E14" i="2"/>
  <c r="D14" i="2"/>
  <c r="C14" i="2"/>
  <c r="B14" i="2"/>
  <c r="AS13" i="2"/>
  <c r="AR13" i="2"/>
  <c r="AQ13" i="2"/>
  <c r="AP13" i="2"/>
  <c r="AO13" i="2"/>
  <c r="AN13" i="2"/>
  <c r="AM13" i="2"/>
  <c r="AL13" i="2"/>
  <c r="AK13" i="2"/>
  <c r="AJ13" i="2"/>
  <c r="AI13" i="2"/>
  <c r="AH13" i="2"/>
  <c r="AG13" i="2"/>
  <c r="AF13" i="2"/>
  <c r="AE13" i="2"/>
  <c r="AD13" i="2"/>
  <c r="AC13" i="2"/>
  <c r="AB13" i="2"/>
  <c r="AA13" i="2"/>
  <c r="Z13" i="2"/>
  <c r="Y13" i="2"/>
  <c r="X13" i="2"/>
  <c r="W13" i="2"/>
  <c r="V13" i="2"/>
  <c r="U13" i="2"/>
  <c r="T13" i="2"/>
  <c r="S13" i="2"/>
  <c r="R13" i="2"/>
  <c r="Q13" i="2"/>
  <c r="P13" i="2"/>
  <c r="O13" i="2"/>
  <c r="N13" i="2"/>
  <c r="M13" i="2"/>
  <c r="L13" i="2"/>
  <c r="K13" i="2"/>
  <c r="J13" i="2"/>
  <c r="I13" i="2"/>
  <c r="H13" i="2"/>
  <c r="G13" i="2"/>
  <c r="F13" i="2"/>
  <c r="E13" i="2"/>
  <c r="D13" i="2"/>
  <c r="C13" i="2"/>
  <c r="B13" i="2"/>
  <c r="AS12" i="2"/>
  <c r="AR12" i="2"/>
  <c r="AQ12" i="2"/>
  <c r="AP12" i="2"/>
  <c r="AO12" i="2"/>
  <c r="AN12" i="2"/>
  <c r="AM12" i="2"/>
  <c r="AL12" i="2"/>
  <c r="AK12" i="2"/>
  <c r="AJ12" i="2"/>
  <c r="AI12" i="2"/>
  <c r="AH12" i="2"/>
  <c r="AG12" i="2"/>
  <c r="AF12" i="2"/>
  <c r="AE12" i="2"/>
  <c r="AD12" i="2"/>
  <c r="AC12" i="2"/>
  <c r="AB12" i="2"/>
  <c r="AA12" i="2"/>
  <c r="Z12" i="2"/>
  <c r="Y12" i="2"/>
  <c r="X12" i="2"/>
  <c r="W12" i="2"/>
  <c r="V12" i="2"/>
  <c r="U12" i="2"/>
  <c r="T12" i="2"/>
  <c r="S12" i="2"/>
  <c r="R12" i="2"/>
  <c r="Q12" i="2"/>
  <c r="P12" i="2"/>
  <c r="O12" i="2"/>
  <c r="N12" i="2"/>
  <c r="M12" i="2"/>
  <c r="L12" i="2"/>
  <c r="K12" i="2"/>
  <c r="J12" i="2"/>
  <c r="I12" i="2"/>
  <c r="H12" i="2"/>
  <c r="G12" i="2"/>
  <c r="F12" i="2"/>
  <c r="E12" i="2"/>
  <c r="D12" i="2"/>
  <c r="C12" i="2"/>
  <c r="B12" i="2"/>
  <c r="AS11" i="2"/>
  <c r="AR11" i="2"/>
  <c r="AQ11" i="2"/>
  <c r="AP11" i="2"/>
  <c r="AO11" i="2"/>
  <c r="AN11" i="2"/>
  <c r="AM11" i="2"/>
  <c r="AL11" i="2"/>
  <c r="AK11" i="2"/>
  <c r="AJ11" i="2"/>
  <c r="AI11" i="2"/>
  <c r="AH11" i="2"/>
  <c r="AG11" i="2"/>
  <c r="AF11" i="2"/>
  <c r="AE11" i="2"/>
  <c r="AD11" i="2"/>
  <c r="AC11" i="2"/>
  <c r="AB11" i="2"/>
  <c r="AA11" i="2"/>
  <c r="Z11" i="2"/>
  <c r="Y11" i="2"/>
  <c r="X11" i="2"/>
  <c r="W11" i="2"/>
  <c r="V11" i="2"/>
  <c r="U11" i="2"/>
  <c r="T11" i="2"/>
  <c r="S11" i="2"/>
  <c r="R11" i="2"/>
  <c r="Q11" i="2"/>
  <c r="P11" i="2"/>
  <c r="O11" i="2"/>
  <c r="N11" i="2"/>
  <c r="M11" i="2"/>
  <c r="L11" i="2"/>
  <c r="K11" i="2"/>
  <c r="J11" i="2"/>
  <c r="I11" i="2"/>
  <c r="H11" i="2"/>
  <c r="G11" i="2"/>
  <c r="F11" i="2"/>
  <c r="E11" i="2"/>
  <c r="D11" i="2"/>
  <c r="C11" i="2"/>
  <c r="B11" i="2"/>
  <c r="AS10" i="2"/>
  <c r="AR10" i="2"/>
  <c r="AQ10" i="2"/>
  <c r="AP10" i="2"/>
  <c r="AO10" i="2"/>
  <c r="AN10" i="2"/>
  <c r="AM10" i="2"/>
  <c r="AL10" i="2"/>
  <c r="AK10" i="2"/>
  <c r="AJ10" i="2"/>
  <c r="AI10" i="2"/>
  <c r="AH10" i="2"/>
  <c r="AG10" i="2"/>
  <c r="AF10" i="2"/>
  <c r="AE10" i="2"/>
  <c r="AD10" i="2"/>
  <c r="AC10" i="2"/>
  <c r="AB10" i="2"/>
  <c r="AA10" i="2"/>
  <c r="Z10" i="2"/>
  <c r="Y10" i="2"/>
  <c r="X10" i="2"/>
  <c r="W10" i="2"/>
  <c r="V10" i="2"/>
  <c r="U10" i="2"/>
  <c r="T10" i="2"/>
  <c r="S10" i="2"/>
  <c r="R10" i="2"/>
  <c r="Q10" i="2"/>
  <c r="P10" i="2"/>
  <c r="O10" i="2"/>
  <c r="N10" i="2"/>
  <c r="M10" i="2"/>
  <c r="L10" i="2"/>
  <c r="K10" i="2"/>
  <c r="J10" i="2"/>
  <c r="I10" i="2"/>
  <c r="H10" i="2"/>
  <c r="G10" i="2"/>
  <c r="F10" i="2"/>
  <c r="E10" i="2"/>
  <c r="D10" i="2"/>
  <c r="C10" i="2"/>
  <c r="B10" i="2"/>
  <c r="AS9" i="2"/>
  <c r="AR9" i="2"/>
  <c r="AQ9" i="2"/>
  <c r="AP9" i="2"/>
  <c r="AO9" i="2"/>
  <c r="AN9" i="2"/>
  <c r="AM9" i="2"/>
  <c r="AL9" i="2"/>
  <c r="AK9" i="2"/>
  <c r="AJ9" i="2"/>
  <c r="AI9" i="2"/>
  <c r="AH9" i="2"/>
  <c r="AG9" i="2"/>
  <c r="AF9" i="2"/>
  <c r="AE9" i="2"/>
  <c r="AD9" i="2"/>
  <c r="AC9" i="2"/>
  <c r="AB9" i="2"/>
  <c r="AA9" i="2"/>
  <c r="Z9" i="2"/>
  <c r="Y9" i="2"/>
  <c r="X9" i="2"/>
  <c r="W9" i="2"/>
  <c r="V9" i="2"/>
  <c r="U9" i="2"/>
  <c r="T9" i="2"/>
  <c r="S9" i="2"/>
  <c r="R9" i="2"/>
  <c r="Q9" i="2"/>
  <c r="P9" i="2"/>
  <c r="O9" i="2"/>
  <c r="N9" i="2"/>
  <c r="M9" i="2"/>
  <c r="L9" i="2"/>
  <c r="K9" i="2"/>
  <c r="J9" i="2"/>
  <c r="I9" i="2"/>
  <c r="H9" i="2"/>
  <c r="G9" i="2"/>
  <c r="F9" i="2"/>
  <c r="E9" i="2"/>
  <c r="D9" i="2"/>
  <c r="C9" i="2"/>
  <c r="B9" i="2"/>
  <c r="AS8" i="2"/>
  <c r="AR8" i="2"/>
  <c r="AQ8" i="2"/>
  <c r="AP8" i="2"/>
  <c r="AO8" i="2"/>
  <c r="AN8" i="2"/>
  <c r="AM8" i="2"/>
  <c r="AL8" i="2"/>
  <c r="AK8" i="2"/>
  <c r="AJ8" i="2"/>
  <c r="AI8" i="2"/>
  <c r="AH8" i="2"/>
  <c r="AG8" i="2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8" i="2"/>
  <c r="E8" i="2"/>
  <c r="D8" i="2"/>
  <c r="C8" i="2"/>
  <c r="B8" i="2"/>
  <c r="AS7" i="2"/>
  <c r="AR7" i="2"/>
  <c r="AQ7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C7" i="2"/>
  <c r="B7" i="2"/>
  <c r="AS6" i="2"/>
  <c r="AR6" i="2"/>
  <c r="AQ6" i="2"/>
  <c r="AP6" i="2"/>
  <c r="AO6" i="2"/>
  <c r="AN6" i="2"/>
  <c r="AM6" i="2"/>
  <c r="AL6" i="2"/>
  <c r="AK6" i="2"/>
  <c r="AJ6" i="2"/>
  <c r="AI6" i="2"/>
  <c r="AH6" i="2"/>
  <c r="AG6" i="2"/>
  <c r="AF6" i="2"/>
  <c r="AE6" i="2"/>
  <c r="AD6" i="2"/>
  <c r="AC6" i="2"/>
  <c r="AB6" i="2"/>
  <c r="AA6" i="2"/>
  <c r="Z6" i="2"/>
  <c r="Y6" i="2"/>
  <c r="X6" i="2"/>
  <c r="W6" i="2"/>
  <c r="V6" i="2"/>
  <c r="U6" i="2"/>
  <c r="T6" i="2"/>
  <c r="S6" i="2"/>
  <c r="R6" i="2"/>
  <c r="Q6" i="2"/>
  <c r="P6" i="2"/>
  <c r="O6" i="2"/>
  <c r="N6" i="2"/>
  <c r="M6" i="2"/>
  <c r="L6" i="2"/>
  <c r="K6" i="2"/>
  <c r="J6" i="2"/>
  <c r="I6" i="2"/>
  <c r="H6" i="2"/>
  <c r="G6" i="2"/>
  <c r="F6" i="2"/>
  <c r="E6" i="2"/>
  <c r="D6" i="2"/>
  <c r="C6" i="2"/>
  <c r="B6" i="2"/>
  <c r="AS5" i="2"/>
  <c r="AR5" i="2"/>
  <c r="AQ5" i="2"/>
  <c r="AP5" i="2"/>
  <c r="AO5" i="2"/>
  <c r="AN5" i="2"/>
  <c r="AM5" i="2"/>
  <c r="AL5" i="2"/>
  <c r="AK5" i="2"/>
  <c r="AJ5" i="2"/>
  <c r="AI5" i="2"/>
  <c r="AH5" i="2"/>
  <c r="AG5" i="2"/>
  <c r="AF5" i="2"/>
  <c r="AE5" i="2"/>
  <c r="AD5" i="2"/>
  <c r="AC5" i="2"/>
  <c r="AB5" i="2"/>
  <c r="AA5" i="2"/>
  <c r="Z5" i="2"/>
  <c r="Y5" i="2"/>
  <c r="X5" i="2"/>
  <c r="W5" i="2"/>
  <c r="V5" i="2"/>
  <c r="U5" i="2"/>
  <c r="T5" i="2"/>
  <c r="S5" i="2"/>
  <c r="R5" i="2"/>
  <c r="Q5" i="2"/>
  <c r="P5" i="2"/>
  <c r="O5" i="2"/>
  <c r="N5" i="2"/>
  <c r="M5" i="2"/>
  <c r="L5" i="2"/>
  <c r="K5" i="2"/>
  <c r="J5" i="2"/>
  <c r="I5" i="2"/>
  <c r="H5" i="2"/>
  <c r="G5" i="2"/>
  <c r="F5" i="2"/>
  <c r="E5" i="2"/>
  <c r="D5" i="2"/>
  <c r="C5" i="2"/>
  <c r="B5" i="2"/>
  <c r="AS4" i="2"/>
  <c r="AR4" i="2"/>
  <c r="AQ4" i="2"/>
  <c r="AP4" i="2"/>
  <c r="AO4" i="2"/>
  <c r="AN4" i="2"/>
  <c r="AM4" i="2"/>
  <c r="AL4" i="2"/>
  <c r="AK4" i="2"/>
  <c r="AJ4" i="2"/>
  <c r="AI4" i="2"/>
  <c r="AH4" i="2"/>
  <c r="AG4" i="2"/>
  <c r="AF4" i="2"/>
  <c r="AE4" i="2"/>
  <c r="AD4" i="2"/>
  <c r="AC4" i="2"/>
  <c r="AB4" i="2"/>
  <c r="AA4" i="2"/>
  <c r="Z4" i="2"/>
  <c r="Y4" i="2"/>
  <c r="X4" i="2"/>
  <c r="W4" i="2"/>
  <c r="V4" i="2"/>
  <c r="U4" i="2"/>
  <c r="T4" i="2"/>
  <c r="S4" i="2"/>
  <c r="R4" i="2"/>
  <c r="Q4" i="2"/>
  <c r="P4" i="2"/>
  <c r="O4" i="2"/>
  <c r="N4" i="2"/>
  <c r="M4" i="2"/>
  <c r="L4" i="2"/>
  <c r="K4" i="2"/>
  <c r="J4" i="2"/>
  <c r="I4" i="2"/>
  <c r="H4" i="2"/>
  <c r="G4" i="2"/>
  <c r="F4" i="2"/>
  <c r="E4" i="2"/>
  <c r="D4" i="2"/>
  <c r="C4" i="2"/>
  <c r="B4" i="2"/>
  <c r="AS3" i="2"/>
  <c r="AR3" i="2"/>
  <c r="AQ3" i="2"/>
  <c r="AP3" i="2"/>
  <c r="AO3" i="2"/>
  <c r="AN3" i="2"/>
  <c r="AM3" i="2"/>
  <c r="AL3" i="2"/>
  <c r="AK3" i="2"/>
  <c r="AJ3" i="2"/>
  <c r="AI3" i="2"/>
  <c r="AH3" i="2"/>
  <c r="AG3" i="2"/>
  <c r="AF3" i="2"/>
  <c r="AE3" i="2"/>
  <c r="AD3" i="2"/>
  <c r="AC3" i="2"/>
  <c r="AB3" i="2"/>
  <c r="AA3" i="2"/>
  <c r="Z3" i="2"/>
  <c r="Y3" i="2"/>
  <c r="X3" i="2"/>
  <c r="W3" i="2"/>
  <c r="V3" i="2"/>
  <c r="U3" i="2"/>
  <c r="T3" i="2"/>
  <c r="S3" i="2"/>
  <c r="R3" i="2"/>
  <c r="Q3" i="2"/>
  <c r="P3" i="2"/>
  <c r="O3" i="2"/>
  <c r="N3" i="2"/>
  <c r="M3" i="2"/>
  <c r="L3" i="2"/>
  <c r="K3" i="2"/>
  <c r="J3" i="2"/>
  <c r="I3" i="2"/>
  <c r="H3" i="2"/>
  <c r="G3" i="2"/>
  <c r="F3" i="2"/>
  <c r="E3" i="2"/>
  <c r="D3" i="2"/>
  <c r="C3" i="2"/>
  <c r="B3" i="2"/>
  <c r="AS2" i="2"/>
  <c r="AR2" i="2"/>
  <c r="AQ2" i="2"/>
  <c r="AP2" i="2"/>
  <c r="AO2" i="2"/>
  <c r="AN2" i="2"/>
  <c r="AM2" i="2"/>
  <c r="AL2" i="2"/>
  <c r="AK2" i="2"/>
  <c r="AJ2" i="2"/>
  <c r="AI2" i="2"/>
  <c r="AH2" i="2"/>
  <c r="AG2" i="2"/>
  <c r="AF2" i="2"/>
  <c r="AE2" i="2"/>
  <c r="AD2" i="2"/>
  <c r="AC2" i="2"/>
  <c r="AB2" i="2"/>
  <c r="AA2" i="2"/>
  <c r="Z2" i="2"/>
  <c r="Y2" i="2"/>
  <c r="X2" i="2"/>
  <c r="W2" i="2"/>
  <c r="V2" i="2"/>
  <c r="U2" i="2"/>
  <c r="T2" i="2"/>
  <c r="S2" i="2"/>
  <c r="R2" i="2"/>
  <c r="Q2" i="2"/>
  <c r="P2" i="2"/>
  <c r="O2" i="2"/>
  <c r="N2" i="2"/>
  <c r="M2" i="2"/>
  <c r="L2" i="2"/>
  <c r="K2" i="2"/>
  <c r="J2" i="2"/>
  <c r="I2" i="2"/>
  <c r="H2" i="2"/>
  <c r="G2" i="2"/>
  <c r="F2" i="2"/>
  <c r="E2" i="2"/>
  <c r="D2" i="2"/>
  <c r="C2" i="2"/>
  <c r="B73" i="3" l="1"/>
  <c r="B66" i="2"/>
  <c r="B76" i="2"/>
  <c r="B69" i="2"/>
  <c r="B73" i="2"/>
  <c r="B70" i="2"/>
  <c r="B74" i="2"/>
  <c r="B67" i="2"/>
  <c r="B71" i="2"/>
  <c r="B75" i="2"/>
  <c r="B68" i="2"/>
  <c r="B72" i="2"/>
  <c r="B78" i="2" l="1"/>
  <c r="AS96" i="1" l="1"/>
  <c r="AR96" i="1"/>
  <c r="AQ96" i="1"/>
  <c r="AP96" i="1"/>
  <c r="AO96" i="1"/>
  <c r="AN96" i="1"/>
  <c r="AM96" i="1"/>
  <c r="AL96" i="1"/>
  <c r="AK96" i="1"/>
  <c r="AJ96" i="1"/>
  <c r="AI96" i="1"/>
  <c r="AH96" i="1"/>
  <c r="AG96" i="1"/>
  <c r="AF96" i="1"/>
  <c r="AE96" i="1"/>
  <c r="AD96" i="1"/>
  <c r="AC96" i="1"/>
  <c r="AB96" i="1"/>
  <c r="AA96" i="1"/>
  <c r="Z96" i="1"/>
  <c r="Y96" i="1"/>
  <c r="X96" i="1"/>
  <c r="W96" i="1"/>
  <c r="V96" i="1"/>
  <c r="U96" i="1"/>
  <c r="T96" i="1"/>
  <c r="S96" i="1"/>
  <c r="R96" i="1"/>
  <c r="Q96" i="1"/>
  <c r="P96" i="1"/>
  <c r="O96" i="1"/>
  <c r="N96" i="1"/>
  <c r="M96" i="1"/>
  <c r="L96" i="1"/>
  <c r="K96" i="1"/>
  <c r="J96" i="1"/>
  <c r="I96" i="1"/>
  <c r="H96" i="1"/>
  <c r="G96" i="1"/>
  <c r="F96" i="1"/>
  <c r="E96" i="1"/>
  <c r="D96" i="1"/>
  <c r="C96" i="1"/>
  <c r="AS95" i="1"/>
  <c r="AR95" i="1"/>
  <c r="AQ95" i="1"/>
  <c r="AP95" i="1"/>
  <c r="AO95" i="1"/>
  <c r="AN95" i="1"/>
  <c r="AM95" i="1"/>
  <c r="AL95" i="1"/>
  <c r="AK95" i="1"/>
  <c r="AJ95" i="1"/>
  <c r="AI95" i="1"/>
  <c r="AH95" i="1"/>
  <c r="AG95" i="1"/>
  <c r="AF95" i="1"/>
  <c r="AE95" i="1"/>
  <c r="AD95" i="1"/>
  <c r="AC95" i="1"/>
  <c r="AB95" i="1"/>
  <c r="AA95" i="1"/>
  <c r="Z95" i="1"/>
  <c r="Y95" i="1"/>
  <c r="X95" i="1"/>
  <c r="W95" i="1"/>
  <c r="V95" i="1"/>
  <c r="U95" i="1"/>
  <c r="T95" i="1"/>
  <c r="S95" i="1"/>
  <c r="R95" i="1"/>
  <c r="Q95" i="1"/>
  <c r="P95" i="1"/>
  <c r="O95" i="1"/>
  <c r="N95" i="1"/>
  <c r="M95" i="1"/>
  <c r="L95" i="1"/>
  <c r="K95" i="1"/>
  <c r="J95" i="1"/>
  <c r="I95" i="1"/>
  <c r="H95" i="1"/>
  <c r="G95" i="1"/>
  <c r="F95" i="1"/>
  <c r="E95" i="1"/>
  <c r="D95" i="1"/>
  <c r="C95" i="1"/>
  <c r="AS94" i="1"/>
  <c r="AR94" i="1"/>
  <c r="AQ94" i="1"/>
  <c r="AP94" i="1"/>
  <c r="AO94" i="1"/>
  <c r="AN94" i="1"/>
  <c r="AM94" i="1"/>
  <c r="AL94" i="1"/>
  <c r="AK94" i="1"/>
  <c r="AJ94" i="1"/>
  <c r="AI94" i="1"/>
  <c r="AH94" i="1"/>
  <c r="AG94" i="1"/>
  <c r="AF94" i="1"/>
  <c r="AE94" i="1"/>
  <c r="AD94" i="1"/>
  <c r="AC94" i="1"/>
  <c r="AB94" i="1"/>
  <c r="AA94" i="1"/>
  <c r="Z94" i="1"/>
  <c r="Y94" i="1"/>
  <c r="X94" i="1"/>
  <c r="W94" i="1"/>
  <c r="V94" i="1"/>
  <c r="U94" i="1"/>
  <c r="T94" i="1"/>
  <c r="S94" i="1"/>
  <c r="R94" i="1"/>
  <c r="Q94" i="1"/>
  <c r="P94" i="1"/>
  <c r="O94" i="1"/>
  <c r="N94" i="1"/>
  <c r="M94" i="1"/>
  <c r="L94" i="1"/>
  <c r="K94" i="1"/>
  <c r="J94" i="1"/>
  <c r="I94" i="1"/>
  <c r="H94" i="1"/>
  <c r="G94" i="1"/>
  <c r="F94" i="1"/>
  <c r="E94" i="1"/>
  <c r="D94" i="1"/>
  <c r="C94" i="1"/>
  <c r="AS93" i="1"/>
  <c r="AR93" i="1"/>
  <c r="AQ93" i="1"/>
  <c r="AP93" i="1"/>
  <c r="AO93" i="1"/>
  <c r="AN93" i="1"/>
  <c r="AM93" i="1"/>
  <c r="AL93" i="1"/>
  <c r="AK93" i="1"/>
  <c r="AJ93" i="1"/>
  <c r="AI93" i="1"/>
  <c r="AH93" i="1"/>
  <c r="AG93" i="1"/>
  <c r="AF93" i="1"/>
  <c r="AE93" i="1"/>
  <c r="AD93" i="1"/>
  <c r="AC93" i="1"/>
  <c r="AB93" i="1"/>
  <c r="AA93" i="1"/>
  <c r="Z93" i="1"/>
  <c r="Y93" i="1"/>
  <c r="X93" i="1"/>
  <c r="W93" i="1"/>
  <c r="V93" i="1"/>
  <c r="U93" i="1"/>
  <c r="T93" i="1"/>
  <c r="S93" i="1"/>
  <c r="R93" i="1"/>
  <c r="Q93" i="1"/>
  <c r="P93" i="1"/>
  <c r="O93" i="1"/>
  <c r="N93" i="1"/>
  <c r="M93" i="1"/>
  <c r="L93" i="1"/>
  <c r="K93" i="1"/>
  <c r="J93" i="1"/>
  <c r="I93" i="1"/>
  <c r="H93" i="1"/>
  <c r="G93" i="1"/>
  <c r="F93" i="1"/>
  <c r="E93" i="1"/>
  <c r="D93" i="1"/>
  <c r="C93" i="1"/>
  <c r="AS92" i="1"/>
  <c r="AR92" i="1"/>
  <c r="AQ92" i="1"/>
  <c r="AP92" i="1"/>
  <c r="AO92" i="1"/>
  <c r="AN92" i="1"/>
  <c r="AM92" i="1"/>
  <c r="AL92" i="1"/>
  <c r="AK92" i="1"/>
  <c r="AJ92" i="1"/>
  <c r="AI92" i="1"/>
  <c r="AH92" i="1"/>
  <c r="AG92" i="1"/>
  <c r="AF92" i="1"/>
  <c r="AE92" i="1"/>
  <c r="AD92" i="1"/>
  <c r="AC92" i="1"/>
  <c r="AB92" i="1"/>
  <c r="AA92" i="1"/>
  <c r="Z92" i="1"/>
  <c r="Y92" i="1"/>
  <c r="X92" i="1"/>
  <c r="W92" i="1"/>
  <c r="V92" i="1"/>
  <c r="U92" i="1"/>
  <c r="T92" i="1"/>
  <c r="S92" i="1"/>
  <c r="R92" i="1"/>
  <c r="Q92" i="1"/>
  <c r="P92" i="1"/>
  <c r="O92" i="1"/>
  <c r="N92" i="1"/>
  <c r="M92" i="1"/>
  <c r="L92" i="1"/>
  <c r="K92" i="1"/>
  <c r="J92" i="1"/>
  <c r="I92" i="1"/>
  <c r="H92" i="1"/>
  <c r="G92" i="1"/>
  <c r="F92" i="1"/>
  <c r="E92" i="1"/>
  <c r="D92" i="1"/>
  <c r="C92" i="1"/>
  <c r="AS91" i="1"/>
  <c r="AR91" i="1"/>
  <c r="AQ91" i="1"/>
  <c r="AP91" i="1"/>
  <c r="AO91" i="1"/>
  <c r="AN91" i="1"/>
  <c r="AM91" i="1"/>
  <c r="AL91" i="1"/>
  <c r="AK91" i="1"/>
  <c r="AJ91" i="1"/>
  <c r="AI91" i="1"/>
  <c r="AH91" i="1"/>
  <c r="AG91" i="1"/>
  <c r="AF91" i="1"/>
  <c r="AE91" i="1"/>
  <c r="AD91" i="1"/>
  <c r="AC91" i="1"/>
  <c r="AB91" i="1"/>
  <c r="AA91" i="1"/>
  <c r="Z91" i="1"/>
  <c r="Y91" i="1"/>
  <c r="X91" i="1"/>
  <c r="W91" i="1"/>
  <c r="V91" i="1"/>
  <c r="U91" i="1"/>
  <c r="T91" i="1"/>
  <c r="S91" i="1"/>
  <c r="R91" i="1"/>
  <c r="Q91" i="1"/>
  <c r="P91" i="1"/>
  <c r="O91" i="1"/>
  <c r="N91" i="1"/>
  <c r="M91" i="1"/>
  <c r="L91" i="1"/>
  <c r="K91" i="1"/>
  <c r="J91" i="1"/>
  <c r="I91" i="1"/>
  <c r="H91" i="1"/>
  <c r="G91" i="1"/>
  <c r="F91" i="1"/>
  <c r="E91" i="1"/>
  <c r="D91" i="1"/>
  <c r="C91" i="1"/>
  <c r="AS90" i="1"/>
  <c r="AR90" i="1"/>
  <c r="AQ90" i="1"/>
  <c r="AP90" i="1"/>
  <c r="AO90" i="1"/>
  <c r="AN90" i="1"/>
  <c r="AM90" i="1"/>
  <c r="AL90" i="1"/>
  <c r="AK90" i="1"/>
  <c r="AJ90" i="1"/>
  <c r="AI90" i="1"/>
  <c r="AH90" i="1"/>
  <c r="AG90" i="1"/>
  <c r="AF90" i="1"/>
  <c r="AE90" i="1"/>
  <c r="AD90" i="1"/>
  <c r="AC90" i="1"/>
  <c r="AB90" i="1"/>
  <c r="AA90" i="1"/>
  <c r="Z90" i="1"/>
  <c r="Y90" i="1"/>
  <c r="X90" i="1"/>
  <c r="W90" i="1"/>
  <c r="V90" i="1"/>
  <c r="U90" i="1"/>
  <c r="T90" i="1"/>
  <c r="S90" i="1"/>
  <c r="R90" i="1"/>
  <c r="Q90" i="1"/>
  <c r="P90" i="1"/>
  <c r="O90" i="1"/>
  <c r="N90" i="1"/>
  <c r="M90" i="1"/>
  <c r="L90" i="1"/>
  <c r="K90" i="1"/>
  <c r="J90" i="1"/>
  <c r="I90" i="1"/>
  <c r="H90" i="1"/>
  <c r="G90" i="1"/>
  <c r="F90" i="1"/>
  <c r="E90" i="1"/>
  <c r="D90" i="1"/>
  <c r="C90" i="1"/>
  <c r="AS89" i="1"/>
  <c r="AR89" i="1"/>
  <c r="AQ89" i="1"/>
  <c r="AP89" i="1"/>
  <c r="AO89" i="1"/>
  <c r="AN89" i="1"/>
  <c r="AM89" i="1"/>
  <c r="AL89" i="1"/>
  <c r="AK89" i="1"/>
  <c r="AJ89" i="1"/>
  <c r="AI89" i="1"/>
  <c r="AH89" i="1"/>
  <c r="AG89" i="1"/>
  <c r="AF89" i="1"/>
  <c r="AE89" i="1"/>
  <c r="AD89" i="1"/>
  <c r="AC89" i="1"/>
  <c r="AB89" i="1"/>
  <c r="AA89" i="1"/>
  <c r="Z89" i="1"/>
  <c r="Y89" i="1"/>
  <c r="X89" i="1"/>
  <c r="W89" i="1"/>
  <c r="V89" i="1"/>
  <c r="U89" i="1"/>
  <c r="T89" i="1"/>
  <c r="S89" i="1"/>
  <c r="R89" i="1"/>
  <c r="Q89" i="1"/>
  <c r="P89" i="1"/>
  <c r="O89" i="1"/>
  <c r="N89" i="1"/>
  <c r="M89" i="1"/>
  <c r="L89" i="1"/>
  <c r="K89" i="1"/>
  <c r="J89" i="1"/>
  <c r="I89" i="1"/>
  <c r="H89" i="1"/>
  <c r="G89" i="1"/>
  <c r="F89" i="1"/>
  <c r="E89" i="1"/>
  <c r="D89" i="1"/>
  <c r="C89" i="1"/>
  <c r="AS88" i="1"/>
  <c r="AR88" i="1"/>
  <c r="AQ88" i="1"/>
  <c r="AP88" i="1"/>
  <c r="AO88" i="1"/>
  <c r="AN88" i="1"/>
  <c r="AM88" i="1"/>
  <c r="AL88" i="1"/>
  <c r="AK88" i="1"/>
  <c r="AJ88" i="1"/>
  <c r="AI88" i="1"/>
  <c r="AH88" i="1"/>
  <c r="AG88" i="1"/>
  <c r="AF88" i="1"/>
  <c r="AE88" i="1"/>
  <c r="AD88" i="1"/>
  <c r="AC88" i="1"/>
  <c r="AB88" i="1"/>
  <c r="AA88" i="1"/>
  <c r="Z88" i="1"/>
  <c r="Y88" i="1"/>
  <c r="X88" i="1"/>
  <c r="W88" i="1"/>
  <c r="V88" i="1"/>
  <c r="U88" i="1"/>
  <c r="T88" i="1"/>
  <c r="S88" i="1"/>
  <c r="R88" i="1"/>
  <c r="Q88" i="1"/>
  <c r="P88" i="1"/>
  <c r="O88" i="1"/>
  <c r="N88" i="1"/>
  <c r="M88" i="1"/>
  <c r="L88" i="1"/>
  <c r="K88" i="1"/>
  <c r="J88" i="1"/>
  <c r="I88" i="1"/>
  <c r="H88" i="1"/>
  <c r="G88" i="1"/>
  <c r="F88" i="1"/>
  <c r="E88" i="1"/>
  <c r="D88" i="1"/>
  <c r="C88" i="1"/>
  <c r="AS87" i="1"/>
  <c r="AR87" i="1"/>
  <c r="AQ87" i="1"/>
  <c r="AP87" i="1"/>
  <c r="AO87" i="1"/>
  <c r="AN87" i="1"/>
  <c r="AM87" i="1"/>
  <c r="AL87" i="1"/>
  <c r="AK87" i="1"/>
  <c r="AJ87" i="1"/>
  <c r="AI87" i="1"/>
  <c r="AH87" i="1"/>
  <c r="AG87" i="1"/>
  <c r="AF87" i="1"/>
  <c r="AE87" i="1"/>
  <c r="AD87" i="1"/>
  <c r="AC87" i="1"/>
  <c r="AB87" i="1"/>
  <c r="AA87" i="1"/>
  <c r="Z87" i="1"/>
  <c r="Y87" i="1"/>
  <c r="X87" i="1"/>
  <c r="W87" i="1"/>
  <c r="V87" i="1"/>
  <c r="U87" i="1"/>
  <c r="T87" i="1"/>
  <c r="S87" i="1"/>
  <c r="R87" i="1"/>
  <c r="Q87" i="1"/>
  <c r="P87" i="1"/>
  <c r="O87" i="1"/>
  <c r="N87" i="1"/>
  <c r="M87" i="1"/>
  <c r="L87" i="1"/>
  <c r="K87" i="1"/>
  <c r="J87" i="1"/>
  <c r="I87" i="1"/>
  <c r="H87" i="1"/>
  <c r="G87" i="1"/>
  <c r="F87" i="1"/>
  <c r="E87" i="1"/>
  <c r="D87" i="1"/>
  <c r="C87" i="1"/>
  <c r="AS86" i="1"/>
  <c r="AR86" i="1"/>
  <c r="AQ86" i="1"/>
  <c r="AP86" i="1"/>
  <c r="AO86" i="1"/>
  <c r="AN86" i="1"/>
  <c r="AM86" i="1"/>
  <c r="AL86" i="1"/>
  <c r="AK86" i="1"/>
  <c r="AJ86" i="1"/>
  <c r="AI86" i="1"/>
  <c r="AH86" i="1"/>
  <c r="AG86" i="1"/>
  <c r="AF86" i="1"/>
  <c r="AE86" i="1"/>
  <c r="AD86" i="1"/>
  <c r="AC86" i="1"/>
  <c r="AB86" i="1"/>
  <c r="AA86" i="1"/>
  <c r="Z86" i="1"/>
  <c r="Y86" i="1"/>
  <c r="X86" i="1"/>
  <c r="W86" i="1"/>
  <c r="V86" i="1"/>
  <c r="U86" i="1"/>
  <c r="T86" i="1"/>
  <c r="S86" i="1"/>
  <c r="R86" i="1"/>
  <c r="Q86" i="1"/>
  <c r="P86" i="1"/>
  <c r="O86" i="1"/>
  <c r="N86" i="1"/>
  <c r="M86" i="1"/>
  <c r="L86" i="1"/>
  <c r="K86" i="1"/>
  <c r="J86" i="1"/>
  <c r="I86" i="1"/>
  <c r="H86" i="1"/>
  <c r="G86" i="1"/>
  <c r="F86" i="1"/>
  <c r="E86" i="1"/>
  <c r="D86" i="1"/>
  <c r="C86" i="1"/>
  <c r="AS85" i="1"/>
  <c r="AR85" i="1"/>
  <c r="AQ85" i="1"/>
  <c r="AP85" i="1"/>
  <c r="AO85" i="1"/>
  <c r="AN85" i="1"/>
  <c r="AM85" i="1"/>
  <c r="AL85" i="1"/>
  <c r="AK85" i="1"/>
  <c r="AJ85" i="1"/>
  <c r="AI85" i="1"/>
  <c r="AH85" i="1"/>
  <c r="AG85" i="1"/>
  <c r="AF85" i="1"/>
  <c r="AE85" i="1"/>
  <c r="AD85" i="1"/>
  <c r="AC85" i="1"/>
  <c r="AB85" i="1"/>
  <c r="AA85" i="1"/>
  <c r="Z85" i="1"/>
  <c r="Y85" i="1"/>
  <c r="X85" i="1"/>
  <c r="W85" i="1"/>
  <c r="V85" i="1"/>
  <c r="U85" i="1"/>
  <c r="T85" i="1"/>
  <c r="S85" i="1"/>
  <c r="R85" i="1"/>
  <c r="Q85" i="1"/>
  <c r="P85" i="1"/>
  <c r="O85" i="1"/>
  <c r="N85" i="1"/>
  <c r="M85" i="1"/>
  <c r="L85" i="1"/>
  <c r="K85" i="1"/>
  <c r="J85" i="1"/>
  <c r="I85" i="1"/>
  <c r="H85" i="1"/>
  <c r="G85" i="1"/>
  <c r="F85" i="1"/>
  <c r="E85" i="1"/>
  <c r="D85" i="1"/>
  <c r="C85" i="1"/>
  <c r="AS84" i="1"/>
  <c r="AR84" i="1"/>
  <c r="AQ84" i="1"/>
  <c r="AP84" i="1"/>
  <c r="AO84" i="1"/>
  <c r="AN84" i="1"/>
  <c r="AM84" i="1"/>
  <c r="AL84" i="1"/>
  <c r="AK84" i="1"/>
  <c r="AJ84" i="1"/>
  <c r="AI84" i="1"/>
  <c r="AH84" i="1"/>
  <c r="AG84" i="1"/>
  <c r="AF84" i="1"/>
  <c r="AE84" i="1"/>
  <c r="AD84" i="1"/>
  <c r="AC84" i="1"/>
  <c r="AB84" i="1"/>
  <c r="AA84" i="1"/>
  <c r="Z84" i="1"/>
  <c r="Y84" i="1"/>
  <c r="X84" i="1"/>
  <c r="W84" i="1"/>
  <c r="V84" i="1"/>
  <c r="U84" i="1"/>
  <c r="T84" i="1"/>
  <c r="S84" i="1"/>
  <c r="R84" i="1"/>
  <c r="Q84" i="1"/>
  <c r="P84" i="1"/>
  <c r="O84" i="1"/>
  <c r="N84" i="1"/>
  <c r="M84" i="1"/>
  <c r="L84" i="1"/>
  <c r="K84" i="1"/>
  <c r="J84" i="1"/>
  <c r="I84" i="1"/>
  <c r="H84" i="1"/>
  <c r="G84" i="1"/>
  <c r="F84" i="1"/>
  <c r="E84" i="1"/>
  <c r="D84" i="1"/>
  <c r="C84" i="1"/>
  <c r="AS83" i="1"/>
  <c r="AR83" i="1"/>
  <c r="AQ83" i="1"/>
  <c r="AP83" i="1"/>
  <c r="AO83" i="1"/>
  <c r="AN83" i="1"/>
  <c r="AM83" i="1"/>
  <c r="AL83" i="1"/>
  <c r="AK83" i="1"/>
  <c r="AJ83" i="1"/>
  <c r="AI83" i="1"/>
  <c r="AH83" i="1"/>
  <c r="AG83" i="1"/>
  <c r="AF83" i="1"/>
  <c r="AE83" i="1"/>
  <c r="AD83" i="1"/>
  <c r="AC83" i="1"/>
  <c r="AB83" i="1"/>
  <c r="AA83" i="1"/>
  <c r="Z83" i="1"/>
  <c r="Y83" i="1"/>
  <c r="X83" i="1"/>
  <c r="W83" i="1"/>
  <c r="V83" i="1"/>
  <c r="U83" i="1"/>
  <c r="T83" i="1"/>
  <c r="S83" i="1"/>
  <c r="R83" i="1"/>
  <c r="Q83" i="1"/>
  <c r="P83" i="1"/>
  <c r="O83" i="1"/>
  <c r="N83" i="1"/>
  <c r="M83" i="1"/>
  <c r="L83" i="1"/>
  <c r="K83" i="1"/>
  <c r="J83" i="1"/>
  <c r="I83" i="1"/>
  <c r="H83" i="1"/>
  <c r="G83" i="1"/>
  <c r="F83" i="1"/>
  <c r="E83" i="1"/>
  <c r="D83" i="1"/>
  <c r="C83" i="1"/>
  <c r="AS82" i="1"/>
  <c r="AR82" i="1"/>
  <c r="AQ82" i="1"/>
  <c r="AP82" i="1"/>
  <c r="AO82" i="1"/>
  <c r="AN82" i="1"/>
  <c r="AM82" i="1"/>
  <c r="AL82" i="1"/>
  <c r="AK82" i="1"/>
  <c r="AJ82" i="1"/>
  <c r="AI82" i="1"/>
  <c r="AH82" i="1"/>
  <c r="AG82" i="1"/>
  <c r="AF82" i="1"/>
  <c r="AE82" i="1"/>
  <c r="AD82" i="1"/>
  <c r="AC82" i="1"/>
  <c r="AB82" i="1"/>
  <c r="AA82" i="1"/>
  <c r="Z82" i="1"/>
  <c r="Y82" i="1"/>
  <c r="X82" i="1"/>
  <c r="W82" i="1"/>
  <c r="V82" i="1"/>
  <c r="U82" i="1"/>
  <c r="T82" i="1"/>
  <c r="S82" i="1"/>
  <c r="R82" i="1"/>
  <c r="Q82" i="1"/>
  <c r="P82" i="1"/>
  <c r="O82" i="1"/>
  <c r="N82" i="1"/>
  <c r="M82" i="1"/>
  <c r="L82" i="1"/>
  <c r="K82" i="1"/>
  <c r="J82" i="1"/>
  <c r="I82" i="1"/>
  <c r="H82" i="1"/>
  <c r="G82" i="1"/>
  <c r="F82" i="1"/>
  <c r="E82" i="1"/>
  <c r="D82" i="1"/>
  <c r="C82" i="1"/>
  <c r="AS81" i="1"/>
  <c r="AR81" i="1"/>
  <c r="AQ81" i="1"/>
  <c r="AP81" i="1"/>
  <c r="AO81" i="1"/>
  <c r="AN81" i="1"/>
  <c r="AM81" i="1"/>
  <c r="AL81" i="1"/>
  <c r="AK81" i="1"/>
  <c r="AJ81" i="1"/>
  <c r="AI81" i="1"/>
  <c r="AH81" i="1"/>
  <c r="AG81" i="1"/>
  <c r="AF81" i="1"/>
  <c r="AE81" i="1"/>
  <c r="AD81" i="1"/>
  <c r="AC81" i="1"/>
  <c r="AB81" i="1"/>
  <c r="AA81" i="1"/>
  <c r="Z81" i="1"/>
  <c r="Y81" i="1"/>
  <c r="X81" i="1"/>
  <c r="W81" i="1"/>
  <c r="V81" i="1"/>
  <c r="U81" i="1"/>
  <c r="T81" i="1"/>
  <c r="S81" i="1"/>
  <c r="R81" i="1"/>
  <c r="Q81" i="1"/>
  <c r="P81" i="1"/>
  <c r="O81" i="1"/>
  <c r="N81" i="1"/>
  <c r="M81" i="1"/>
  <c r="L81" i="1"/>
  <c r="K81" i="1"/>
  <c r="J81" i="1"/>
  <c r="I81" i="1"/>
  <c r="H81" i="1"/>
  <c r="G81" i="1"/>
  <c r="F81" i="1"/>
  <c r="E81" i="1"/>
  <c r="D81" i="1"/>
  <c r="C81" i="1"/>
  <c r="AS80" i="1"/>
  <c r="AR80" i="1"/>
  <c r="AQ80" i="1"/>
  <c r="AP80" i="1"/>
  <c r="AO80" i="1"/>
  <c r="AN80" i="1"/>
  <c r="AM80" i="1"/>
  <c r="AL80" i="1"/>
  <c r="AK80" i="1"/>
  <c r="AJ80" i="1"/>
  <c r="AI80" i="1"/>
  <c r="AH80" i="1"/>
  <c r="AG80" i="1"/>
  <c r="AF80" i="1"/>
  <c r="AE80" i="1"/>
  <c r="AD80" i="1"/>
  <c r="AC80" i="1"/>
  <c r="AB80" i="1"/>
  <c r="AA80" i="1"/>
  <c r="Z80" i="1"/>
  <c r="Y80" i="1"/>
  <c r="X80" i="1"/>
  <c r="W80" i="1"/>
  <c r="V80" i="1"/>
  <c r="U80" i="1"/>
  <c r="T80" i="1"/>
  <c r="S80" i="1"/>
  <c r="R80" i="1"/>
  <c r="Q80" i="1"/>
  <c r="P80" i="1"/>
  <c r="O80" i="1"/>
  <c r="N80" i="1"/>
  <c r="M80" i="1"/>
  <c r="L80" i="1"/>
  <c r="K80" i="1"/>
  <c r="J80" i="1"/>
  <c r="I80" i="1"/>
  <c r="H80" i="1"/>
  <c r="G80" i="1"/>
  <c r="F80" i="1"/>
  <c r="E80" i="1"/>
  <c r="D80" i="1"/>
  <c r="C80" i="1"/>
  <c r="AS79" i="1"/>
  <c r="AR79" i="1"/>
  <c r="AQ79" i="1"/>
  <c r="AP79" i="1"/>
  <c r="AO79" i="1"/>
  <c r="AN79" i="1"/>
  <c r="AM79" i="1"/>
  <c r="AL79" i="1"/>
  <c r="AK79" i="1"/>
  <c r="AJ79" i="1"/>
  <c r="AI79" i="1"/>
  <c r="AH79" i="1"/>
  <c r="AG79" i="1"/>
  <c r="AF79" i="1"/>
  <c r="AE79" i="1"/>
  <c r="AD79" i="1"/>
  <c r="AC79" i="1"/>
  <c r="AB79" i="1"/>
  <c r="AA79" i="1"/>
  <c r="Z79" i="1"/>
  <c r="Y79" i="1"/>
  <c r="X79" i="1"/>
  <c r="W79" i="1"/>
  <c r="V79" i="1"/>
  <c r="U79" i="1"/>
  <c r="T79" i="1"/>
  <c r="S79" i="1"/>
  <c r="R79" i="1"/>
  <c r="Q79" i="1"/>
  <c r="P79" i="1"/>
  <c r="O79" i="1"/>
  <c r="N79" i="1"/>
  <c r="M79" i="1"/>
  <c r="L79" i="1"/>
  <c r="K79" i="1"/>
  <c r="J79" i="1"/>
  <c r="I79" i="1"/>
  <c r="H79" i="1"/>
  <c r="G79" i="1"/>
  <c r="F79" i="1"/>
  <c r="E79" i="1"/>
  <c r="D79" i="1"/>
  <c r="C79" i="1"/>
  <c r="AS78" i="1"/>
  <c r="AR78" i="1"/>
  <c r="AQ78" i="1"/>
  <c r="AP78" i="1"/>
  <c r="AO78" i="1"/>
  <c r="AN78" i="1"/>
  <c r="AM78" i="1"/>
  <c r="AL78" i="1"/>
  <c r="AK78" i="1"/>
  <c r="AJ78" i="1"/>
  <c r="AI78" i="1"/>
  <c r="AH78" i="1"/>
  <c r="AG78" i="1"/>
  <c r="AF78" i="1"/>
  <c r="AE78" i="1"/>
  <c r="AD78" i="1"/>
  <c r="AC78" i="1"/>
  <c r="AB78" i="1"/>
  <c r="AA78" i="1"/>
  <c r="Z78" i="1"/>
  <c r="Y78" i="1"/>
  <c r="X78" i="1"/>
  <c r="W78" i="1"/>
  <c r="V78" i="1"/>
  <c r="U78" i="1"/>
  <c r="T78" i="1"/>
  <c r="S78" i="1"/>
  <c r="R78" i="1"/>
  <c r="Q78" i="1"/>
  <c r="P78" i="1"/>
  <c r="O78" i="1"/>
  <c r="N78" i="1"/>
  <c r="M78" i="1"/>
  <c r="L78" i="1"/>
  <c r="K78" i="1"/>
  <c r="J78" i="1"/>
  <c r="I78" i="1"/>
  <c r="H78" i="1"/>
  <c r="G78" i="1"/>
  <c r="F78" i="1"/>
  <c r="E78" i="1"/>
  <c r="D78" i="1"/>
  <c r="C78" i="1"/>
  <c r="AS77" i="1"/>
  <c r="AR77" i="1"/>
  <c r="AQ77" i="1"/>
  <c r="AP77" i="1"/>
  <c r="AO77" i="1"/>
  <c r="AN77" i="1"/>
  <c r="AM77" i="1"/>
  <c r="AL77" i="1"/>
  <c r="AK77" i="1"/>
  <c r="AJ77" i="1"/>
  <c r="AI77" i="1"/>
  <c r="AH77" i="1"/>
  <c r="AG77" i="1"/>
  <c r="AF77" i="1"/>
  <c r="AE77" i="1"/>
  <c r="AD77" i="1"/>
  <c r="AC77" i="1"/>
  <c r="AB77" i="1"/>
  <c r="AA77" i="1"/>
  <c r="Z77" i="1"/>
  <c r="Y77" i="1"/>
  <c r="X77" i="1"/>
  <c r="W77" i="1"/>
  <c r="V77" i="1"/>
  <c r="U77" i="1"/>
  <c r="T77" i="1"/>
  <c r="S77" i="1"/>
  <c r="R77" i="1"/>
  <c r="Q77" i="1"/>
  <c r="P77" i="1"/>
  <c r="O77" i="1"/>
  <c r="N77" i="1"/>
  <c r="M77" i="1"/>
  <c r="L77" i="1"/>
  <c r="K77" i="1"/>
  <c r="J77" i="1"/>
  <c r="I77" i="1"/>
  <c r="H77" i="1"/>
  <c r="G77" i="1"/>
  <c r="F77" i="1"/>
  <c r="E77" i="1"/>
  <c r="D77" i="1"/>
  <c r="C77" i="1"/>
  <c r="AS76" i="1"/>
  <c r="AR76" i="1"/>
  <c r="AQ76" i="1"/>
  <c r="AP76" i="1"/>
  <c r="AO76" i="1"/>
  <c r="AN76" i="1"/>
  <c r="AM76" i="1"/>
  <c r="AL76" i="1"/>
  <c r="AK76" i="1"/>
  <c r="AJ76" i="1"/>
  <c r="AI76" i="1"/>
  <c r="AH76" i="1"/>
  <c r="AG76" i="1"/>
  <c r="AF76" i="1"/>
  <c r="AE76" i="1"/>
  <c r="AD76" i="1"/>
  <c r="AC76" i="1"/>
  <c r="AB76" i="1"/>
  <c r="AA76" i="1"/>
  <c r="Z76" i="1"/>
  <c r="Y76" i="1"/>
  <c r="X76" i="1"/>
  <c r="W76" i="1"/>
  <c r="V76" i="1"/>
  <c r="U76" i="1"/>
  <c r="T76" i="1"/>
  <c r="S76" i="1"/>
  <c r="R76" i="1"/>
  <c r="Q76" i="1"/>
  <c r="P76" i="1"/>
  <c r="O76" i="1"/>
  <c r="N76" i="1"/>
  <c r="M76" i="1"/>
  <c r="L76" i="1"/>
  <c r="K76" i="1"/>
  <c r="J76" i="1"/>
  <c r="I76" i="1"/>
  <c r="H76" i="1"/>
  <c r="G76" i="1"/>
  <c r="F76" i="1"/>
  <c r="E76" i="1"/>
  <c r="D76" i="1"/>
  <c r="C76" i="1"/>
  <c r="AS75" i="1"/>
  <c r="AR75" i="1"/>
  <c r="AQ75" i="1"/>
  <c r="AP75" i="1"/>
  <c r="AO75" i="1"/>
  <c r="AN75" i="1"/>
  <c r="AM75" i="1"/>
  <c r="AL75" i="1"/>
  <c r="AK75" i="1"/>
  <c r="AJ75" i="1"/>
  <c r="AI75" i="1"/>
  <c r="AH75" i="1"/>
  <c r="AG75" i="1"/>
  <c r="AF75" i="1"/>
  <c r="AE75" i="1"/>
  <c r="AD75" i="1"/>
  <c r="AC75" i="1"/>
  <c r="AB75" i="1"/>
  <c r="AA75" i="1"/>
  <c r="Z75" i="1"/>
  <c r="Y75" i="1"/>
  <c r="X75" i="1"/>
  <c r="W75" i="1"/>
  <c r="V75" i="1"/>
  <c r="U75" i="1"/>
  <c r="T75" i="1"/>
  <c r="S75" i="1"/>
  <c r="R75" i="1"/>
  <c r="Q75" i="1"/>
  <c r="P75" i="1"/>
  <c r="O75" i="1"/>
  <c r="N75" i="1"/>
  <c r="M75" i="1"/>
  <c r="L75" i="1"/>
  <c r="K75" i="1"/>
  <c r="J75" i="1"/>
  <c r="I75" i="1"/>
  <c r="H75" i="1"/>
  <c r="G75" i="1"/>
  <c r="F75" i="1"/>
  <c r="E75" i="1"/>
  <c r="D75" i="1"/>
  <c r="C75" i="1"/>
  <c r="AS74" i="1"/>
  <c r="AR74" i="1"/>
  <c r="AQ74" i="1"/>
  <c r="AP74" i="1"/>
  <c r="AO74" i="1"/>
  <c r="AN74" i="1"/>
  <c r="AM74" i="1"/>
  <c r="AL74" i="1"/>
  <c r="AK74" i="1"/>
  <c r="AJ74" i="1"/>
  <c r="AI74" i="1"/>
  <c r="AH74" i="1"/>
  <c r="AG74" i="1"/>
  <c r="AF74" i="1"/>
  <c r="AE74" i="1"/>
  <c r="AD74" i="1"/>
  <c r="AC74" i="1"/>
  <c r="AB74" i="1"/>
  <c r="AA74" i="1"/>
  <c r="Z74" i="1"/>
  <c r="Y74" i="1"/>
  <c r="X74" i="1"/>
  <c r="W74" i="1"/>
  <c r="V74" i="1"/>
  <c r="U74" i="1"/>
  <c r="T74" i="1"/>
  <c r="S74" i="1"/>
  <c r="R74" i="1"/>
  <c r="Q74" i="1"/>
  <c r="P74" i="1"/>
  <c r="O74" i="1"/>
  <c r="N74" i="1"/>
  <c r="M74" i="1"/>
  <c r="L74" i="1"/>
  <c r="K74" i="1"/>
  <c r="J74" i="1"/>
  <c r="I74" i="1"/>
  <c r="H74" i="1"/>
  <c r="G74" i="1"/>
  <c r="F74" i="1"/>
  <c r="E74" i="1"/>
  <c r="D74" i="1"/>
  <c r="C74" i="1"/>
  <c r="AS73" i="1"/>
  <c r="AR73" i="1"/>
  <c r="AQ73" i="1"/>
  <c r="AP73" i="1"/>
  <c r="AO73" i="1"/>
  <c r="AN73" i="1"/>
  <c r="AM73" i="1"/>
  <c r="AL73" i="1"/>
  <c r="AK73" i="1"/>
  <c r="AJ73" i="1"/>
  <c r="AI73" i="1"/>
  <c r="AH73" i="1"/>
  <c r="AG73" i="1"/>
  <c r="AF73" i="1"/>
  <c r="AE73" i="1"/>
  <c r="AD73" i="1"/>
  <c r="AC73" i="1"/>
  <c r="AB73" i="1"/>
  <c r="AA73" i="1"/>
  <c r="Z73" i="1"/>
  <c r="Y73" i="1"/>
  <c r="X73" i="1"/>
  <c r="W73" i="1"/>
  <c r="V73" i="1"/>
  <c r="U73" i="1"/>
  <c r="T73" i="1"/>
  <c r="S73" i="1"/>
  <c r="R73" i="1"/>
  <c r="Q73" i="1"/>
  <c r="P73" i="1"/>
  <c r="O73" i="1"/>
  <c r="N73" i="1"/>
  <c r="M73" i="1"/>
  <c r="L73" i="1"/>
  <c r="K73" i="1"/>
  <c r="J73" i="1"/>
  <c r="I73" i="1"/>
  <c r="H73" i="1"/>
  <c r="G73" i="1"/>
  <c r="F73" i="1"/>
  <c r="E73" i="1"/>
  <c r="D73" i="1"/>
  <c r="C73" i="1"/>
  <c r="AS72" i="1"/>
  <c r="AR72" i="1"/>
  <c r="AQ72" i="1"/>
  <c r="AP72" i="1"/>
  <c r="AO72" i="1"/>
  <c r="AN72" i="1"/>
  <c r="AM72" i="1"/>
  <c r="AL72" i="1"/>
  <c r="AK72" i="1"/>
  <c r="AJ72" i="1"/>
  <c r="AI72" i="1"/>
  <c r="AH72" i="1"/>
  <c r="AG72" i="1"/>
  <c r="AF72" i="1"/>
  <c r="AE72" i="1"/>
  <c r="AD72" i="1"/>
  <c r="AC72" i="1"/>
  <c r="AB72" i="1"/>
  <c r="AA72" i="1"/>
  <c r="Z72" i="1"/>
  <c r="Y72" i="1"/>
  <c r="X72" i="1"/>
  <c r="W72" i="1"/>
  <c r="V72" i="1"/>
  <c r="U72" i="1"/>
  <c r="T72" i="1"/>
  <c r="S72" i="1"/>
  <c r="R72" i="1"/>
  <c r="Q72" i="1"/>
  <c r="P72" i="1"/>
  <c r="O72" i="1"/>
  <c r="N72" i="1"/>
  <c r="M72" i="1"/>
  <c r="L72" i="1"/>
  <c r="K72" i="1"/>
  <c r="J72" i="1"/>
  <c r="I72" i="1"/>
  <c r="H72" i="1"/>
  <c r="G72" i="1"/>
  <c r="F72" i="1"/>
  <c r="E72" i="1"/>
  <c r="D72" i="1"/>
  <c r="C72" i="1"/>
  <c r="AS71" i="1"/>
  <c r="AR71" i="1"/>
  <c r="AQ71" i="1"/>
  <c r="AP71" i="1"/>
  <c r="AO71" i="1"/>
  <c r="AN71" i="1"/>
  <c r="AM71" i="1"/>
  <c r="AL71" i="1"/>
  <c r="AK71" i="1"/>
  <c r="AJ71" i="1"/>
  <c r="AI71" i="1"/>
  <c r="AH71" i="1"/>
  <c r="AG71" i="1"/>
  <c r="AF71" i="1"/>
  <c r="AE71" i="1"/>
  <c r="AD71" i="1"/>
  <c r="AC71" i="1"/>
  <c r="AB71" i="1"/>
  <c r="AA71" i="1"/>
  <c r="Z71" i="1"/>
  <c r="Y71" i="1"/>
  <c r="X71" i="1"/>
  <c r="W71" i="1"/>
  <c r="V71" i="1"/>
  <c r="U71" i="1"/>
  <c r="T71" i="1"/>
  <c r="S71" i="1"/>
  <c r="R71" i="1"/>
  <c r="Q71" i="1"/>
  <c r="P71" i="1"/>
  <c r="O71" i="1"/>
  <c r="N71" i="1"/>
  <c r="M71" i="1"/>
  <c r="L71" i="1"/>
  <c r="K71" i="1"/>
  <c r="J71" i="1"/>
  <c r="I71" i="1"/>
  <c r="H71" i="1"/>
  <c r="G71" i="1"/>
  <c r="F71" i="1"/>
  <c r="E71" i="1"/>
  <c r="D71" i="1"/>
  <c r="C71" i="1"/>
  <c r="AS70" i="1"/>
  <c r="AR70" i="1"/>
  <c r="AQ70" i="1"/>
  <c r="AP70" i="1"/>
  <c r="AO70" i="1"/>
  <c r="AN70" i="1"/>
  <c r="AM70" i="1"/>
  <c r="AL70" i="1"/>
  <c r="AK70" i="1"/>
  <c r="AJ70" i="1"/>
  <c r="AI70" i="1"/>
  <c r="AH70" i="1"/>
  <c r="AG70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L70" i="1"/>
  <c r="K70" i="1"/>
  <c r="J70" i="1"/>
  <c r="I70" i="1"/>
  <c r="H70" i="1"/>
  <c r="G70" i="1"/>
  <c r="F70" i="1"/>
  <c r="E70" i="1"/>
  <c r="D70" i="1"/>
  <c r="C70" i="1"/>
  <c r="AS69" i="1"/>
  <c r="AR69" i="1"/>
  <c r="AQ69" i="1"/>
  <c r="AP69" i="1"/>
  <c r="AO69" i="1"/>
  <c r="AN69" i="1"/>
  <c r="AM69" i="1"/>
  <c r="AL69" i="1"/>
  <c r="AK69" i="1"/>
  <c r="AJ69" i="1"/>
  <c r="AI69" i="1"/>
  <c r="AH69" i="1"/>
  <c r="AG69" i="1"/>
  <c r="AF69" i="1"/>
  <c r="AE69" i="1"/>
  <c r="AD69" i="1"/>
  <c r="AC69" i="1"/>
  <c r="AB69" i="1"/>
  <c r="AA69" i="1"/>
  <c r="Z69" i="1"/>
  <c r="Y69" i="1"/>
  <c r="X69" i="1"/>
  <c r="W69" i="1"/>
  <c r="V69" i="1"/>
  <c r="U69" i="1"/>
  <c r="T69" i="1"/>
  <c r="S69" i="1"/>
  <c r="R69" i="1"/>
  <c r="Q69" i="1"/>
  <c r="P69" i="1"/>
  <c r="O69" i="1"/>
  <c r="N69" i="1"/>
  <c r="M69" i="1"/>
  <c r="L69" i="1"/>
  <c r="K69" i="1"/>
  <c r="J69" i="1"/>
  <c r="I69" i="1"/>
  <c r="H69" i="1"/>
  <c r="G69" i="1"/>
  <c r="F69" i="1"/>
  <c r="E69" i="1"/>
  <c r="D69" i="1"/>
  <c r="C69" i="1"/>
  <c r="AS68" i="1"/>
  <c r="AR68" i="1"/>
  <c r="AQ68" i="1"/>
  <c r="AP68" i="1"/>
  <c r="AO68" i="1"/>
  <c r="AN68" i="1"/>
  <c r="AM68" i="1"/>
  <c r="AL68" i="1"/>
  <c r="AK68" i="1"/>
  <c r="AJ68" i="1"/>
  <c r="AI68" i="1"/>
  <c r="AH68" i="1"/>
  <c r="AG68" i="1"/>
  <c r="AF68" i="1"/>
  <c r="AE68" i="1"/>
  <c r="AD68" i="1"/>
  <c r="AC68" i="1"/>
  <c r="AB68" i="1"/>
  <c r="AA68" i="1"/>
  <c r="Z68" i="1"/>
  <c r="Y68" i="1"/>
  <c r="X68" i="1"/>
  <c r="W68" i="1"/>
  <c r="V68" i="1"/>
  <c r="U68" i="1"/>
  <c r="T68" i="1"/>
  <c r="S68" i="1"/>
  <c r="R68" i="1"/>
  <c r="Q68" i="1"/>
  <c r="P68" i="1"/>
  <c r="O68" i="1"/>
  <c r="N68" i="1"/>
  <c r="M68" i="1"/>
  <c r="L68" i="1"/>
  <c r="K68" i="1"/>
  <c r="J68" i="1"/>
  <c r="I68" i="1"/>
  <c r="H68" i="1"/>
  <c r="G68" i="1"/>
  <c r="F68" i="1"/>
  <c r="E68" i="1"/>
  <c r="D68" i="1"/>
  <c r="C68" i="1"/>
  <c r="AS67" i="1"/>
  <c r="AR67" i="1"/>
  <c r="AQ67" i="1"/>
  <c r="AP67" i="1"/>
  <c r="AO67" i="1"/>
  <c r="AN67" i="1"/>
  <c r="AM67" i="1"/>
  <c r="AL67" i="1"/>
  <c r="AK67" i="1"/>
  <c r="AJ67" i="1"/>
  <c r="AI67" i="1"/>
  <c r="AH67" i="1"/>
  <c r="AG67" i="1"/>
  <c r="AF67" i="1"/>
  <c r="AE67" i="1"/>
  <c r="AD67" i="1"/>
  <c r="AC67" i="1"/>
  <c r="AB67" i="1"/>
  <c r="AA67" i="1"/>
  <c r="Z67" i="1"/>
  <c r="Y67" i="1"/>
  <c r="X67" i="1"/>
  <c r="W67" i="1"/>
  <c r="V67" i="1"/>
  <c r="U67" i="1"/>
  <c r="T67" i="1"/>
  <c r="S67" i="1"/>
  <c r="R67" i="1"/>
  <c r="Q67" i="1"/>
  <c r="P67" i="1"/>
  <c r="O67" i="1"/>
  <c r="N67" i="1"/>
  <c r="M67" i="1"/>
  <c r="L67" i="1"/>
  <c r="K67" i="1"/>
  <c r="J67" i="1"/>
  <c r="I67" i="1"/>
  <c r="H67" i="1"/>
  <c r="G67" i="1"/>
  <c r="F67" i="1"/>
  <c r="E67" i="1"/>
  <c r="D67" i="1"/>
  <c r="C67" i="1"/>
  <c r="AS66" i="1"/>
  <c r="AR66" i="1"/>
  <c r="AQ66" i="1"/>
  <c r="AP66" i="1"/>
  <c r="AO66" i="1"/>
  <c r="AN66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E66" i="1"/>
  <c r="D66" i="1"/>
  <c r="C66" i="1"/>
  <c r="AS65" i="1"/>
  <c r="AR65" i="1"/>
  <c r="AQ65" i="1"/>
  <c r="AP65" i="1"/>
  <c r="AO65" i="1"/>
  <c r="AN65" i="1"/>
  <c r="AM65" i="1"/>
  <c r="AL65" i="1"/>
  <c r="AK65" i="1"/>
  <c r="AJ65" i="1"/>
  <c r="AI65" i="1"/>
  <c r="AH65" i="1"/>
  <c r="AG65" i="1"/>
  <c r="AF65" i="1"/>
  <c r="AE65" i="1"/>
  <c r="AD65" i="1"/>
  <c r="AC65" i="1"/>
  <c r="AB65" i="1"/>
  <c r="AA65" i="1"/>
  <c r="Z65" i="1"/>
  <c r="Y65" i="1"/>
  <c r="X65" i="1"/>
  <c r="W65" i="1"/>
  <c r="V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C65" i="1"/>
  <c r="AS64" i="1"/>
  <c r="AS98" i="1" s="1"/>
  <c r="AR64" i="1"/>
  <c r="AR98" i="1" s="1"/>
  <c r="AQ64" i="1"/>
  <c r="AQ98" i="1" s="1"/>
  <c r="AP64" i="1"/>
  <c r="AP98" i="1" s="1"/>
  <c r="AO64" i="1"/>
  <c r="AO98" i="1" s="1"/>
  <c r="AN64" i="1"/>
  <c r="AN98" i="1" s="1"/>
  <c r="AM64" i="1"/>
  <c r="AM98" i="1" s="1"/>
  <c r="AL64" i="1"/>
  <c r="AL98" i="1" s="1"/>
  <c r="AK64" i="1"/>
  <c r="AK98" i="1" s="1"/>
  <c r="AJ64" i="1"/>
  <c r="AJ98" i="1" s="1"/>
  <c r="AI64" i="1"/>
  <c r="AI98" i="1" s="1"/>
  <c r="AH64" i="1"/>
  <c r="AH98" i="1" s="1"/>
  <c r="AG64" i="1"/>
  <c r="AG98" i="1" s="1"/>
  <c r="AF64" i="1"/>
  <c r="AF98" i="1" s="1"/>
  <c r="AE64" i="1"/>
  <c r="AE98" i="1" s="1"/>
  <c r="AD64" i="1"/>
  <c r="AD98" i="1" s="1"/>
  <c r="AC64" i="1"/>
  <c r="AC98" i="1" s="1"/>
  <c r="AB64" i="1"/>
  <c r="AB98" i="1" s="1"/>
  <c r="AA64" i="1"/>
  <c r="AA98" i="1" s="1"/>
  <c r="Z64" i="1"/>
  <c r="Z98" i="1" s="1"/>
  <c r="Y64" i="1"/>
  <c r="Y98" i="1" s="1"/>
  <c r="X64" i="1"/>
  <c r="X98" i="1" s="1"/>
  <c r="W64" i="1"/>
  <c r="W98" i="1" s="1"/>
  <c r="V64" i="1"/>
  <c r="V98" i="1" s="1"/>
  <c r="U64" i="1"/>
  <c r="U98" i="1" s="1"/>
  <c r="T64" i="1"/>
  <c r="T98" i="1" s="1"/>
  <c r="S64" i="1"/>
  <c r="S98" i="1" s="1"/>
  <c r="R64" i="1"/>
  <c r="R98" i="1" s="1"/>
  <c r="Q64" i="1"/>
  <c r="Q98" i="1" s="1"/>
  <c r="P64" i="1"/>
  <c r="P98" i="1" s="1"/>
  <c r="O64" i="1"/>
  <c r="O98" i="1" s="1"/>
  <c r="N64" i="1"/>
  <c r="N98" i="1" s="1"/>
  <c r="M64" i="1"/>
  <c r="M98" i="1" s="1"/>
  <c r="L64" i="1"/>
  <c r="L98" i="1" s="1"/>
  <c r="K64" i="1"/>
  <c r="K98" i="1" s="1"/>
  <c r="J64" i="1"/>
  <c r="J98" i="1" s="1"/>
  <c r="I64" i="1"/>
  <c r="I98" i="1" s="1"/>
  <c r="H64" i="1"/>
  <c r="H98" i="1" s="1"/>
  <c r="G64" i="1"/>
  <c r="G98" i="1" s="1"/>
  <c r="F64" i="1"/>
  <c r="F98" i="1" s="1"/>
  <c r="E64" i="1"/>
  <c r="E98" i="1" s="1"/>
  <c r="D64" i="1"/>
  <c r="D98" i="1" s="1"/>
  <c r="C64" i="1"/>
  <c r="C98" i="1" s="1"/>
  <c r="B98" i="1"/>
  <c r="B96" i="1"/>
  <c r="B95" i="1"/>
  <c r="B94" i="1"/>
  <c r="B93" i="1"/>
  <c r="B92" i="1"/>
  <c r="B91" i="1"/>
  <c r="B90" i="1"/>
  <c r="B89" i="1"/>
  <c r="B88" i="1"/>
  <c r="B87" i="1"/>
  <c r="B86" i="1"/>
  <c r="B85" i="1"/>
  <c r="B84" i="1"/>
  <c r="B83" i="1"/>
  <c r="B82" i="1"/>
  <c r="B81" i="1"/>
  <c r="B80" i="1"/>
  <c r="B79" i="1"/>
  <c r="B78" i="1"/>
  <c r="B77" i="1"/>
  <c r="B76" i="1"/>
  <c r="B75" i="1"/>
  <c r="B74" i="1"/>
  <c r="B73" i="1"/>
  <c r="B72" i="1"/>
  <c r="B71" i="1"/>
  <c r="B70" i="1"/>
  <c r="B69" i="1"/>
  <c r="B68" i="1"/>
  <c r="B67" i="1"/>
  <c r="B66" i="1"/>
  <c r="B65" i="1"/>
  <c r="B64" i="1"/>
</calcChain>
</file>

<file path=xl/sharedStrings.xml><?xml version="1.0" encoding="utf-8"?>
<sst xmlns="http://schemas.openxmlformats.org/spreadsheetml/2006/main" count="2828" uniqueCount="104">
  <si>
    <t>country</t>
  </si>
  <si>
    <t>Afghanistan</t>
  </si>
  <si>
    <t>UD</t>
  </si>
  <si>
    <t>LSD</t>
  </si>
  <si>
    <t>MDC</t>
  </si>
  <si>
    <t>LIT</t>
  </si>
  <si>
    <t>Angola</t>
  </si>
  <si>
    <t>X</t>
  </si>
  <si>
    <t>ACB</t>
  </si>
  <si>
    <t>AERF</t>
  </si>
  <si>
    <t>LMT</t>
  </si>
  <si>
    <t>FIT</t>
  </si>
  <si>
    <t>LERT</t>
  </si>
  <si>
    <t>FERT</t>
  </si>
  <si>
    <t>CU</t>
  </si>
  <si>
    <t>Bangladesh</t>
  </si>
  <si>
    <t>PCB</t>
  </si>
  <si>
    <t>Benin</t>
  </si>
  <si>
    <t>Bhutan</t>
  </si>
  <si>
    <t>UASC</t>
  </si>
  <si>
    <t>LCIT</t>
  </si>
  <si>
    <t>Burkina Faso</t>
  </si>
  <si>
    <t>Burundi</t>
  </si>
  <si>
    <t>CAEMC</t>
  </si>
  <si>
    <t>Cambodia</t>
  </si>
  <si>
    <t>LCMT</t>
  </si>
  <si>
    <t>Central African Republic</t>
  </si>
  <si>
    <t>Chad</t>
  </si>
  <si>
    <t>FCIT</t>
  </si>
  <si>
    <t>Comoros</t>
  </si>
  <si>
    <t>Congo DRC</t>
  </si>
  <si>
    <t>IwERT</t>
  </si>
  <si>
    <t>Cote d'Ivoire</t>
  </si>
  <si>
    <t>Eritrea</t>
  </si>
  <si>
    <t>Ethiopia</t>
  </si>
  <si>
    <t>MwERT</t>
  </si>
  <si>
    <t>M&amp;ERT</t>
  </si>
  <si>
    <t>ERwMT</t>
  </si>
  <si>
    <t>Gambia</t>
  </si>
  <si>
    <t>Ghana</t>
  </si>
  <si>
    <t>Guinea</t>
  </si>
  <si>
    <t>Guinea-Bissau</t>
  </si>
  <si>
    <t>Haiti</t>
  </si>
  <si>
    <t>India</t>
  </si>
  <si>
    <t>ERwIT</t>
  </si>
  <si>
    <t>M&amp;IT</t>
  </si>
  <si>
    <t>ER&amp;M&amp;IT</t>
  </si>
  <si>
    <t>Kenya</t>
  </si>
  <si>
    <t>Korea, Dem People's Rep (north)</t>
  </si>
  <si>
    <t>FMT</t>
  </si>
  <si>
    <t>Kyrgyz Republic</t>
  </si>
  <si>
    <t>Laos</t>
  </si>
  <si>
    <t>LCERT</t>
  </si>
  <si>
    <t>Liberia</t>
  </si>
  <si>
    <t>PERF</t>
  </si>
  <si>
    <t>Madagascar</t>
  </si>
  <si>
    <t>Malawi</t>
  </si>
  <si>
    <t>WSD</t>
  </si>
  <si>
    <t>Mali</t>
  </si>
  <si>
    <t>Mauritania</t>
  </si>
  <si>
    <t>Mongolia</t>
  </si>
  <si>
    <t>Mozambique</t>
  </si>
  <si>
    <t>Myanmar</t>
  </si>
  <si>
    <t>Nepal</t>
  </si>
  <si>
    <t>Niger</t>
  </si>
  <si>
    <t>Nigeria</t>
  </si>
  <si>
    <t>Pakistan</t>
  </si>
  <si>
    <t>Papua New Guinea</t>
  </si>
  <si>
    <t>Rwanda</t>
  </si>
  <si>
    <t>Senegal</t>
  </si>
  <si>
    <t>Sierra Leone</t>
  </si>
  <si>
    <t>I&amp;ERT</t>
  </si>
  <si>
    <t>Solomon Islands</t>
  </si>
  <si>
    <t>Somalia</t>
  </si>
  <si>
    <t>South Sudan</t>
  </si>
  <si>
    <t>FCMT</t>
  </si>
  <si>
    <t>Sudan</t>
  </si>
  <si>
    <t>Tajikistan</t>
  </si>
  <si>
    <t>Tanzania</t>
  </si>
  <si>
    <t>Timor-Leste</t>
  </si>
  <si>
    <t>Togo</t>
  </si>
  <si>
    <t>Uganda</t>
  </si>
  <si>
    <t>Uzbekistan</t>
  </si>
  <si>
    <t>Vietnam</t>
  </si>
  <si>
    <t>WAEMU</t>
  </si>
  <si>
    <t>Yemen Arab Rep</t>
  </si>
  <si>
    <t>Yemen, People's Dem Rep</t>
  </si>
  <si>
    <t>Yemen</t>
  </si>
  <si>
    <t>Zambia</t>
  </si>
  <si>
    <t>Zimbabwe</t>
  </si>
  <si>
    <t>MwIT</t>
  </si>
  <si>
    <t>IwMT</t>
  </si>
  <si>
    <t>FCERT</t>
  </si>
  <si>
    <t>total</t>
  </si>
  <si>
    <t>ERFix</t>
  </si>
  <si>
    <t>ERTs</t>
  </si>
  <si>
    <t>MTs</t>
  </si>
  <si>
    <t>ITs</t>
  </si>
  <si>
    <t>MixedTs</t>
  </si>
  <si>
    <t>rudimentary</t>
  </si>
  <si>
    <t>intermediate</t>
  </si>
  <si>
    <t>substantial</t>
  </si>
  <si>
    <t>intensive</t>
  </si>
  <si>
    <t>X or blank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</si>
</sst>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0" xfId="0" quotePrefix="1"/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578DB1-9B3E-45AD-9982-3C6379282935}">
  <dimension ref="A1:BH98"/>
  <sheetViews>
    <sheetView topLeftCell="A57" workbookViewId="0">
      <selection activeCell="A63" sqref="A63:B98"/>
    </sheetView>
  </sheetViews>
  <sheetFormatPr defaultRowHeight="14.5" x14ac:dyDescent="0.35"/>
  <sheetData>
    <row r="1" spans="1:45" x14ac:dyDescent="0.35">
      <c r="A1" t="s">
        <v>0</v>
      </c>
      <c r="B1">
        <v>1974</v>
      </c>
      <c r="C1">
        <v>1975</v>
      </c>
      <c r="D1">
        <v>1976</v>
      </c>
      <c r="E1">
        <v>1977</v>
      </c>
      <c r="F1">
        <v>1978</v>
      </c>
      <c r="G1">
        <v>1979</v>
      </c>
      <c r="H1">
        <v>1980</v>
      </c>
      <c r="I1">
        <v>1981</v>
      </c>
      <c r="J1">
        <v>1982</v>
      </c>
      <c r="K1">
        <v>1983</v>
      </c>
      <c r="L1">
        <v>1984</v>
      </c>
      <c r="M1">
        <v>1985</v>
      </c>
      <c r="N1">
        <v>1986</v>
      </c>
      <c r="O1">
        <v>1987</v>
      </c>
      <c r="P1">
        <v>1988</v>
      </c>
      <c r="Q1">
        <v>1989</v>
      </c>
      <c r="R1">
        <v>1990</v>
      </c>
      <c r="S1">
        <v>1991</v>
      </c>
      <c r="T1">
        <v>1992</v>
      </c>
      <c r="U1">
        <v>1993</v>
      </c>
      <c r="V1">
        <v>1994</v>
      </c>
      <c r="W1">
        <v>1995</v>
      </c>
      <c r="X1">
        <v>1996</v>
      </c>
      <c r="Y1">
        <v>1997</v>
      </c>
      <c r="Z1">
        <v>1998</v>
      </c>
      <c r="AA1">
        <v>1999</v>
      </c>
      <c r="AB1">
        <v>2000</v>
      </c>
      <c r="AC1">
        <v>2001</v>
      </c>
      <c r="AD1">
        <v>2002</v>
      </c>
      <c r="AE1">
        <v>2003</v>
      </c>
      <c r="AF1">
        <v>2004</v>
      </c>
      <c r="AG1">
        <v>2005</v>
      </c>
      <c r="AH1">
        <v>2006</v>
      </c>
      <c r="AI1">
        <v>2007</v>
      </c>
      <c r="AJ1">
        <v>2008</v>
      </c>
      <c r="AK1">
        <v>2009</v>
      </c>
      <c r="AL1">
        <v>2010</v>
      </c>
      <c r="AM1">
        <v>2011</v>
      </c>
      <c r="AN1">
        <v>2012</v>
      </c>
      <c r="AO1">
        <v>2013</v>
      </c>
      <c r="AP1">
        <v>2014</v>
      </c>
      <c r="AQ1">
        <v>2015</v>
      </c>
      <c r="AR1">
        <v>2016</v>
      </c>
      <c r="AS1">
        <v>2017</v>
      </c>
    </row>
    <row r="2" spans="1:45" x14ac:dyDescent="0.35">
      <c r="A2" t="s">
        <v>1</v>
      </c>
      <c r="B2" t="s">
        <v>2</v>
      </c>
      <c r="C2" t="s">
        <v>2</v>
      </c>
      <c r="D2" t="s">
        <v>2</v>
      </c>
      <c r="E2" t="s">
        <v>2</v>
      </c>
      <c r="F2" t="s">
        <v>2</v>
      </c>
      <c r="G2" t="s">
        <v>2</v>
      </c>
      <c r="H2" t="s">
        <v>2</v>
      </c>
      <c r="I2" t="s">
        <v>2</v>
      </c>
      <c r="J2" t="s">
        <v>2</v>
      </c>
      <c r="K2" t="s">
        <v>2</v>
      </c>
      <c r="L2" t="s">
        <v>2</v>
      </c>
      <c r="M2" t="s">
        <v>2</v>
      </c>
      <c r="N2" t="s">
        <v>2</v>
      </c>
      <c r="O2" t="s">
        <v>2</v>
      </c>
      <c r="P2" t="s">
        <v>2</v>
      </c>
      <c r="Q2" t="s">
        <v>2</v>
      </c>
      <c r="R2" t="s">
        <v>2</v>
      </c>
      <c r="S2" t="s">
        <v>2</v>
      </c>
      <c r="T2" t="s">
        <v>2</v>
      </c>
      <c r="U2" t="s">
        <v>2</v>
      </c>
      <c r="V2" t="s">
        <v>2</v>
      </c>
      <c r="W2" t="s">
        <v>2</v>
      </c>
      <c r="X2" t="s">
        <v>2</v>
      </c>
      <c r="Y2" t="s">
        <v>2</v>
      </c>
      <c r="Z2" t="s">
        <v>2</v>
      </c>
      <c r="AA2" t="s">
        <v>2</v>
      </c>
      <c r="AB2" t="s">
        <v>2</v>
      </c>
      <c r="AC2" t="s">
        <v>2</v>
      </c>
      <c r="AD2" t="s">
        <v>2</v>
      </c>
      <c r="AE2" t="s">
        <v>3</v>
      </c>
      <c r="AF2" t="s">
        <v>3</v>
      </c>
      <c r="AG2" t="s">
        <v>3</v>
      </c>
      <c r="AH2" t="s">
        <v>3</v>
      </c>
      <c r="AI2" t="s">
        <v>3</v>
      </c>
      <c r="AJ2" t="s">
        <v>3</v>
      </c>
      <c r="AK2" t="s">
        <v>3</v>
      </c>
      <c r="AL2" t="s">
        <v>3</v>
      </c>
      <c r="AM2" t="s">
        <v>3</v>
      </c>
      <c r="AN2" t="s">
        <v>3</v>
      </c>
      <c r="AO2" t="s">
        <v>3</v>
      </c>
      <c r="AP2" t="s">
        <v>3</v>
      </c>
      <c r="AQ2" t="s">
        <v>3</v>
      </c>
      <c r="AR2" t="s">
        <v>3</v>
      </c>
      <c r="AS2" t="s">
        <v>3</v>
      </c>
    </row>
    <row r="3" spans="1:45" x14ac:dyDescent="0.35">
      <c r="A3" t="s">
        <v>6</v>
      </c>
      <c r="B3" t="s">
        <v>7</v>
      </c>
      <c r="C3" t="s">
        <v>7</v>
      </c>
      <c r="D3" t="s">
        <v>2</v>
      </c>
      <c r="E3" t="s">
        <v>2</v>
      </c>
      <c r="F3" t="s">
        <v>2</v>
      </c>
      <c r="G3" t="s">
        <v>2</v>
      </c>
      <c r="H3" t="s">
        <v>2</v>
      </c>
      <c r="I3" t="s">
        <v>2</v>
      </c>
      <c r="J3" t="s">
        <v>2</v>
      </c>
      <c r="K3" t="s">
        <v>2</v>
      </c>
      <c r="L3" t="s">
        <v>2</v>
      </c>
      <c r="M3" t="s">
        <v>2</v>
      </c>
      <c r="N3" t="s">
        <v>2</v>
      </c>
      <c r="O3" t="s">
        <v>2</v>
      </c>
      <c r="P3" t="s">
        <v>2</v>
      </c>
      <c r="Q3" t="s">
        <v>2</v>
      </c>
      <c r="R3" t="s">
        <v>2</v>
      </c>
      <c r="S3" t="s">
        <v>2</v>
      </c>
      <c r="T3" t="s">
        <v>2</v>
      </c>
      <c r="U3" t="s">
        <v>2</v>
      </c>
      <c r="V3" t="s">
        <v>2</v>
      </c>
      <c r="W3" t="s">
        <v>2</v>
      </c>
      <c r="X3" t="s">
        <v>2</v>
      </c>
      <c r="Y3" t="s">
        <v>2</v>
      </c>
      <c r="Z3" t="s">
        <v>2</v>
      </c>
      <c r="AA3" t="s">
        <v>3</v>
      </c>
      <c r="AB3" t="s">
        <v>3</v>
      </c>
      <c r="AC3" t="s">
        <v>3</v>
      </c>
      <c r="AD3" t="s">
        <v>3</v>
      </c>
      <c r="AE3" t="s">
        <v>3</v>
      </c>
      <c r="AF3" t="s">
        <v>3</v>
      </c>
      <c r="AG3" t="s">
        <v>3</v>
      </c>
      <c r="AH3" t="s">
        <v>3</v>
      </c>
      <c r="AI3" t="s">
        <v>3</v>
      </c>
      <c r="AJ3" t="s">
        <v>3</v>
      </c>
      <c r="AK3" t="s">
        <v>3</v>
      </c>
      <c r="AL3" t="s">
        <v>3</v>
      </c>
      <c r="AM3" t="s">
        <v>3</v>
      </c>
      <c r="AN3" t="s">
        <v>3</v>
      </c>
      <c r="AO3" t="s">
        <v>3</v>
      </c>
      <c r="AP3" t="s">
        <v>3</v>
      </c>
      <c r="AQ3" t="s">
        <v>3</v>
      </c>
      <c r="AR3" t="s">
        <v>3</v>
      </c>
      <c r="AS3" t="s">
        <v>3</v>
      </c>
    </row>
    <row r="4" spans="1:45" x14ac:dyDescent="0.35">
      <c r="A4" t="s">
        <v>15</v>
      </c>
      <c r="B4" t="s">
        <v>9</v>
      </c>
      <c r="C4" t="s">
        <v>3</v>
      </c>
      <c r="D4" t="s">
        <v>3</v>
      </c>
      <c r="E4" t="s">
        <v>3</v>
      </c>
      <c r="F4" t="s">
        <v>3</v>
      </c>
      <c r="G4" t="s">
        <v>3</v>
      </c>
      <c r="H4" t="s">
        <v>3</v>
      </c>
      <c r="I4" t="s">
        <v>3</v>
      </c>
      <c r="J4" t="s">
        <v>3</v>
      </c>
      <c r="K4" t="s">
        <v>3</v>
      </c>
      <c r="L4" t="s">
        <v>3</v>
      </c>
      <c r="M4" t="s">
        <v>3</v>
      </c>
      <c r="N4" t="s">
        <v>3</v>
      </c>
      <c r="O4" t="s">
        <v>3</v>
      </c>
      <c r="P4" t="s">
        <v>3</v>
      </c>
      <c r="Q4" t="s">
        <v>3</v>
      </c>
      <c r="R4" t="s">
        <v>3</v>
      </c>
      <c r="S4" t="s">
        <v>3</v>
      </c>
      <c r="T4" t="s">
        <v>3</v>
      </c>
      <c r="U4" t="s">
        <v>3</v>
      </c>
      <c r="V4" t="s">
        <v>3</v>
      </c>
      <c r="W4" t="s">
        <v>3</v>
      </c>
      <c r="X4" t="s">
        <v>3</v>
      </c>
      <c r="Y4" t="s">
        <v>3</v>
      </c>
      <c r="Z4" t="s">
        <v>3</v>
      </c>
      <c r="AA4" t="s">
        <v>3</v>
      </c>
      <c r="AB4" t="s">
        <v>3</v>
      </c>
      <c r="AC4" t="s">
        <v>3</v>
      </c>
      <c r="AD4" t="s">
        <v>3</v>
      </c>
      <c r="AE4" t="s">
        <v>3</v>
      </c>
      <c r="AF4" t="s">
        <v>3</v>
      </c>
      <c r="AG4" t="s">
        <v>3</v>
      </c>
      <c r="AH4" t="s">
        <v>3</v>
      </c>
      <c r="AI4" t="s">
        <v>3</v>
      </c>
      <c r="AJ4" t="s">
        <v>3</v>
      </c>
      <c r="AK4" t="s">
        <v>3</v>
      </c>
      <c r="AL4" t="s">
        <v>3</v>
      </c>
      <c r="AM4" t="s">
        <v>3</v>
      </c>
      <c r="AN4" t="s">
        <v>3</v>
      </c>
      <c r="AO4" t="s">
        <v>3</v>
      </c>
      <c r="AP4" t="s">
        <v>3</v>
      </c>
      <c r="AQ4" t="s">
        <v>3</v>
      </c>
      <c r="AR4" t="s">
        <v>3</v>
      </c>
      <c r="AS4" t="s">
        <v>3</v>
      </c>
    </row>
    <row r="5" spans="1:45" x14ac:dyDescent="0.35">
      <c r="A5" t="s">
        <v>17</v>
      </c>
      <c r="B5" t="s">
        <v>14</v>
      </c>
      <c r="C5" t="s">
        <v>14</v>
      </c>
      <c r="D5" t="s">
        <v>14</v>
      </c>
      <c r="E5" t="s">
        <v>14</v>
      </c>
      <c r="F5" t="s">
        <v>14</v>
      </c>
      <c r="G5" t="s">
        <v>14</v>
      </c>
      <c r="H5" t="s">
        <v>14</v>
      </c>
      <c r="I5" t="s">
        <v>14</v>
      </c>
      <c r="J5" t="s">
        <v>14</v>
      </c>
      <c r="K5" t="s">
        <v>14</v>
      </c>
      <c r="L5" t="s">
        <v>14</v>
      </c>
      <c r="M5" t="s">
        <v>14</v>
      </c>
      <c r="N5" t="s">
        <v>14</v>
      </c>
      <c r="O5" t="s">
        <v>14</v>
      </c>
      <c r="P5" t="s">
        <v>14</v>
      </c>
      <c r="Q5" t="s">
        <v>14</v>
      </c>
      <c r="R5" t="s">
        <v>14</v>
      </c>
      <c r="S5" t="s">
        <v>14</v>
      </c>
      <c r="T5" t="s">
        <v>14</v>
      </c>
      <c r="U5" t="s">
        <v>14</v>
      </c>
      <c r="V5" t="s">
        <v>14</v>
      </c>
      <c r="W5" t="s">
        <v>14</v>
      </c>
      <c r="X5" t="s">
        <v>14</v>
      </c>
      <c r="Y5" t="s">
        <v>14</v>
      </c>
      <c r="Z5" t="s">
        <v>14</v>
      </c>
      <c r="AA5" t="s">
        <v>14</v>
      </c>
      <c r="AB5" t="s">
        <v>14</v>
      </c>
      <c r="AC5" t="s">
        <v>14</v>
      </c>
      <c r="AD5" t="s">
        <v>14</v>
      </c>
      <c r="AE5" t="s">
        <v>14</v>
      </c>
      <c r="AF5" t="s">
        <v>14</v>
      </c>
      <c r="AG5" t="s">
        <v>14</v>
      </c>
      <c r="AH5" t="s">
        <v>14</v>
      </c>
      <c r="AI5" t="s">
        <v>14</v>
      </c>
      <c r="AJ5" t="s">
        <v>14</v>
      </c>
      <c r="AK5" t="s">
        <v>14</v>
      </c>
      <c r="AL5" t="s">
        <v>14</v>
      </c>
      <c r="AM5" t="s">
        <v>14</v>
      </c>
      <c r="AN5" t="s">
        <v>14</v>
      </c>
      <c r="AO5" t="s">
        <v>14</v>
      </c>
      <c r="AP5" t="s">
        <v>14</v>
      </c>
      <c r="AQ5" t="s">
        <v>14</v>
      </c>
      <c r="AR5" t="s">
        <v>14</v>
      </c>
      <c r="AS5" t="s">
        <v>14</v>
      </c>
    </row>
    <row r="6" spans="1:45" x14ac:dyDescent="0.35">
      <c r="A6" t="s">
        <v>18</v>
      </c>
      <c r="B6" t="s">
        <v>19</v>
      </c>
      <c r="C6" t="s">
        <v>19</v>
      </c>
      <c r="D6" t="s">
        <v>19</v>
      </c>
      <c r="E6" t="s">
        <v>19</v>
      </c>
      <c r="F6" t="s">
        <v>19</v>
      </c>
      <c r="G6" t="s">
        <v>19</v>
      </c>
      <c r="H6" t="s">
        <v>19</v>
      </c>
      <c r="I6" t="s">
        <v>19</v>
      </c>
      <c r="J6" t="s">
        <v>19</v>
      </c>
      <c r="K6" t="s">
        <v>19</v>
      </c>
      <c r="L6" t="s">
        <v>19</v>
      </c>
      <c r="M6" t="s">
        <v>19</v>
      </c>
      <c r="N6" t="s">
        <v>19</v>
      </c>
      <c r="O6" t="s">
        <v>19</v>
      </c>
      <c r="P6" t="s">
        <v>19</v>
      </c>
      <c r="Q6" t="s">
        <v>9</v>
      </c>
      <c r="R6" t="s">
        <v>9</v>
      </c>
      <c r="S6" t="s">
        <v>9</v>
      </c>
      <c r="T6" t="s">
        <v>9</v>
      </c>
      <c r="U6" t="s">
        <v>9</v>
      </c>
      <c r="V6" t="s">
        <v>9</v>
      </c>
      <c r="W6" t="s">
        <v>9</v>
      </c>
      <c r="X6" t="s">
        <v>9</v>
      </c>
      <c r="Y6" t="s">
        <v>9</v>
      </c>
      <c r="Z6" t="s">
        <v>9</v>
      </c>
      <c r="AA6" t="s">
        <v>9</v>
      </c>
      <c r="AB6" t="s">
        <v>9</v>
      </c>
      <c r="AC6" t="s">
        <v>9</v>
      </c>
      <c r="AD6" t="s">
        <v>9</v>
      </c>
      <c r="AE6" t="s">
        <v>9</v>
      </c>
      <c r="AF6" t="s">
        <v>9</v>
      </c>
      <c r="AG6" t="s">
        <v>9</v>
      </c>
      <c r="AH6" t="s">
        <v>9</v>
      </c>
      <c r="AI6" t="s">
        <v>9</v>
      </c>
      <c r="AJ6" t="s">
        <v>9</v>
      </c>
      <c r="AK6" t="s">
        <v>9</v>
      </c>
      <c r="AL6" t="s">
        <v>9</v>
      </c>
      <c r="AM6" t="s">
        <v>9</v>
      </c>
      <c r="AN6" t="s">
        <v>9</v>
      </c>
      <c r="AO6" t="s">
        <v>9</v>
      </c>
      <c r="AP6" t="s">
        <v>9</v>
      </c>
      <c r="AQ6" t="s">
        <v>9</v>
      </c>
      <c r="AR6" t="s">
        <v>9</v>
      </c>
      <c r="AS6" t="s">
        <v>9</v>
      </c>
    </row>
    <row r="7" spans="1:45" x14ac:dyDescent="0.35">
      <c r="A7" t="s">
        <v>21</v>
      </c>
      <c r="B7" t="s">
        <v>14</v>
      </c>
      <c r="C7" t="s">
        <v>14</v>
      </c>
      <c r="D7" t="s">
        <v>14</v>
      </c>
      <c r="E7" t="s">
        <v>14</v>
      </c>
      <c r="F7" t="s">
        <v>14</v>
      </c>
      <c r="G7" t="s">
        <v>14</v>
      </c>
      <c r="H7" t="s">
        <v>14</v>
      </c>
      <c r="I7" t="s">
        <v>14</v>
      </c>
      <c r="J7" t="s">
        <v>14</v>
      </c>
      <c r="K7" t="s">
        <v>14</v>
      </c>
      <c r="L7" t="s">
        <v>14</v>
      </c>
      <c r="M7" t="s">
        <v>14</v>
      </c>
      <c r="N7" t="s">
        <v>14</v>
      </c>
      <c r="O7" t="s">
        <v>14</v>
      </c>
      <c r="P7" t="s">
        <v>14</v>
      </c>
      <c r="Q7" t="s">
        <v>14</v>
      </c>
      <c r="R7" t="s">
        <v>14</v>
      </c>
      <c r="S7" t="s">
        <v>14</v>
      </c>
      <c r="T7" t="s">
        <v>14</v>
      </c>
      <c r="U7" t="s">
        <v>14</v>
      </c>
      <c r="V7" t="s">
        <v>14</v>
      </c>
      <c r="W7" t="s">
        <v>14</v>
      </c>
      <c r="X7" t="s">
        <v>14</v>
      </c>
      <c r="Y7" t="s">
        <v>14</v>
      </c>
      <c r="Z7" t="s">
        <v>14</v>
      </c>
      <c r="AA7" t="s">
        <v>14</v>
      </c>
      <c r="AB7" t="s">
        <v>14</v>
      </c>
      <c r="AC7" t="s">
        <v>14</v>
      </c>
      <c r="AD7" t="s">
        <v>14</v>
      </c>
      <c r="AE7" t="s">
        <v>14</v>
      </c>
      <c r="AF7" t="s">
        <v>14</v>
      </c>
      <c r="AG7" t="s">
        <v>14</v>
      </c>
      <c r="AH7" t="s">
        <v>14</v>
      </c>
      <c r="AI7" t="s">
        <v>14</v>
      </c>
      <c r="AJ7" t="s">
        <v>14</v>
      </c>
      <c r="AK7" t="s">
        <v>14</v>
      </c>
      <c r="AL7" t="s">
        <v>14</v>
      </c>
      <c r="AM7" t="s">
        <v>14</v>
      </c>
      <c r="AN7" t="s">
        <v>14</v>
      </c>
      <c r="AO7" t="s">
        <v>14</v>
      </c>
      <c r="AP7" t="s">
        <v>14</v>
      </c>
      <c r="AQ7" t="s">
        <v>14</v>
      </c>
      <c r="AR7" t="s">
        <v>14</v>
      </c>
      <c r="AS7" t="s">
        <v>14</v>
      </c>
    </row>
    <row r="8" spans="1:45" x14ac:dyDescent="0.35">
      <c r="A8" t="s">
        <v>22</v>
      </c>
      <c r="B8" t="s">
        <v>9</v>
      </c>
      <c r="C8" t="s">
        <v>9</v>
      </c>
      <c r="D8" t="s">
        <v>9</v>
      </c>
      <c r="E8" t="s">
        <v>9</v>
      </c>
      <c r="F8" t="s">
        <v>9</v>
      </c>
      <c r="G8" t="s">
        <v>9</v>
      </c>
      <c r="H8" t="s">
        <v>9</v>
      </c>
      <c r="I8" t="s">
        <v>9</v>
      </c>
      <c r="J8" t="s">
        <v>9</v>
      </c>
      <c r="K8" t="s">
        <v>9</v>
      </c>
      <c r="L8" t="s">
        <v>9</v>
      </c>
      <c r="M8" t="s">
        <v>9</v>
      </c>
      <c r="N8" t="s">
        <v>9</v>
      </c>
      <c r="O8" t="s">
        <v>3</v>
      </c>
      <c r="P8" t="s">
        <v>3</v>
      </c>
      <c r="Q8" t="s">
        <v>3</v>
      </c>
      <c r="R8" t="s">
        <v>3</v>
      </c>
      <c r="S8" t="s">
        <v>3</v>
      </c>
      <c r="T8" t="s">
        <v>3</v>
      </c>
      <c r="U8" t="s">
        <v>3</v>
      </c>
      <c r="V8" t="s">
        <v>3</v>
      </c>
      <c r="W8" t="s">
        <v>3</v>
      </c>
      <c r="X8" t="s">
        <v>3</v>
      </c>
      <c r="Y8" t="s">
        <v>3</v>
      </c>
      <c r="Z8" t="s">
        <v>3</v>
      </c>
      <c r="AA8" t="s">
        <v>3</v>
      </c>
      <c r="AB8" t="s">
        <v>3</v>
      </c>
      <c r="AC8" t="s">
        <v>3</v>
      </c>
      <c r="AD8" t="s">
        <v>3</v>
      </c>
      <c r="AE8" t="s">
        <v>3</v>
      </c>
      <c r="AF8" t="s">
        <v>3</v>
      </c>
      <c r="AG8" t="s">
        <v>3</v>
      </c>
      <c r="AH8" t="s">
        <v>3</v>
      </c>
      <c r="AI8" t="s">
        <v>3</v>
      </c>
      <c r="AJ8" t="s">
        <v>3</v>
      </c>
      <c r="AK8" t="s">
        <v>3</v>
      </c>
      <c r="AL8" t="s">
        <v>3</v>
      </c>
      <c r="AM8" t="s">
        <v>3</v>
      </c>
      <c r="AN8" t="s">
        <v>3</v>
      </c>
      <c r="AO8" t="s">
        <v>3</v>
      </c>
      <c r="AP8" t="s">
        <v>3</v>
      </c>
      <c r="AQ8" t="s">
        <v>3</v>
      </c>
      <c r="AR8" t="s">
        <v>3</v>
      </c>
      <c r="AS8" t="s">
        <v>3</v>
      </c>
    </row>
    <row r="9" spans="1:45" x14ac:dyDescent="0.35">
      <c r="A9" t="s">
        <v>23</v>
      </c>
      <c r="B9" t="s">
        <v>9</v>
      </c>
      <c r="C9" t="s">
        <v>9</v>
      </c>
      <c r="D9" t="s">
        <v>9</v>
      </c>
      <c r="E9" t="s">
        <v>9</v>
      </c>
      <c r="F9" t="s">
        <v>9</v>
      </c>
      <c r="G9" t="s">
        <v>9</v>
      </c>
      <c r="H9" t="s">
        <v>9</v>
      </c>
      <c r="I9" t="s">
        <v>9</v>
      </c>
      <c r="J9" t="s">
        <v>9</v>
      </c>
      <c r="K9" t="s">
        <v>9</v>
      </c>
      <c r="L9" t="s">
        <v>9</v>
      </c>
      <c r="M9" t="s">
        <v>9</v>
      </c>
      <c r="N9" t="s">
        <v>9</v>
      </c>
      <c r="O9" t="s">
        <v>9</v>
      </c>
      <c r="P9" t="s">
        <v>9</v>
      </c>
      <c r="Q9" t="s">
        <v>9</v>
      </c>
      <c r="R9" t="s">
        <v>9</v>
      </c>
      <c r="S9" t="s">
        <v>9</v>
      </c>
      <c r="T9" t="s">
        <v>9</v>
      </c>
      <c r="U9" t="s">
        <v>9</v>
      </c>
      <c r="V9" t="s">
        <v>9</v>
      </c>
      <c r="W9" t="s">
        <v>9</v>
      </c>
      <c r="X9" t="s">
        <v>9</v>
      </c>
      <c r="Y9" t="s">
        <v>9</v>
      </c>
      <c r="Z9" t="s">
        <v>9</v>
      </c>
      <c r="AA9" t="s">
        <v>9</v>
      </c>
      <c r="AB9" t="s">
        <v>9</v>
      </c>
      <c r="AC9" t="s">
        <v>9</v>
      </c>
      <c r="AD9" t="s">
        <v>9</v>
      </c>
      <c r="AE9" t="s">
        <v>9</v>
      </c>
      <c r="AF9" t="s">
        <v>9</v>
      </c>
      <c r="AG9" t="s">
        <v>9</v>
      </c>
      <c r="AH9" t="s">
        <v>9</v>
      </c>
      <c r="AI9" t="s">
        <v>9</v>
      </c>
      <c r="AJ9" t="s">
        <v>9</v>
      </c>
      <c r="AK9" t="s">
        <v>9</v>
      </c>
      <c r="AL9" t="s">
        <v>9</v>
      </c>
      <c r="AM9" t="s">
        <v>9</v>
      </c>
      <c r="AN9" t="s">
        <v>9</v>
      </c>
      <c r="AO9" t="s">
        <v>9</v>
      </c>
      <c r="AP9" t="s">
        <v>9</v>
      </c>
      <c r="AQ9" t="s">
        <v>9</v>
      </c>
      <c r="AR9" t="s">
        <v>9</v>
      </c>
      <c r="AS9" t="s">
        <v>9</v>
      </c>
    </row>
    <row r="10" spans="1:45" x14ac:dyDescent="0.35">
      <c r="A10" t="s">
        <v>24</v>
      </c>
      <c r="B10" t="s">
        <v>2</v>
      </c>
      <c r="C10" t="s">
        <v>2</v>
      </c>
      <c r="D10" t="s">
        <v>2</v>
      </c>
      <c r="E10" t="s">
        <v>2</v>
      </c>
      <c r="F10" t="s">
        <v>2</v>
      </c>
      <c r="G10" t="s">
        <v>2</v>
      </c>
      <c r="H10" t="s">
        <v>2</v>
      </c>
      <c r="I10" t="s">
        <v>2</v>
      </c>
      <c r="J10" t="s">
        <v>2</v>
      </c>
      <c r="K10" t="s">
        <v>2</v>
      </c>
      <c r="L10" t="s">
        <v>2</v>
      </c>
      <c r="M10" t="s">
        <v>2</v>
      </c>
      <c r="N10" t="s">
        <v>2</v>
      </c>
      <c r="O10" t="s">
        <v>2</v>
      </c>
      <c r="P10" t="s">
        <v>2</v>
      </c>
      <c r="Q10" t="s">
        <v>2</v>
      </c>
      <c r="R10" t="s">
        <v>2</v>
      </c>
      <c r="S10" t="s">
        <v>2</v>
      </c>
      <c r="T10" t="s">
        <v>2</v>
      </c>
      <c r="U10" t="s">
        <v>3</v>
      </c>
      <c r="V10" t="s">
        <v>3</v>
      </c>
      <c r="W10" t="s">
        <v>3</v>
      </c>
      <c r="X10" t="s">
        <v>3</v>
      </c>
      <c r="Y10" t="s">
        <v>3</v>
      </c>
      <c r="Z10" t="s">
        <v>3</v>
      </c>
      <c r="AA10" t="s">
        <v>3</v>
      </c>
      <c r="AB10" t="s">
        <v>3</v>
      </c>
      <c r="AC10" t="s">
        <v>3</v>
      </c>
      <c r="AD10" t="s">
        <v>3</v>
      </c>
      <c r="AE10" t="s">
        <v>3</v>
      </c>
      <c r="AF10" t="s">
        <v>3</v>
      </c>
      <c r="AG10" t="s">
        <v>3</v>
      </c>
      <c r="AH10" t="s">
        <v>3</v>
      </c>
      <c r="AI10" t="s">
        <v>3</v>
      </c>
      <c r="AJ10" t="s">
        <v>3</v>
      </c>
      <c r="AK10" t="s">
        <v>3</v>
      </c>
      <c r="AL10" t="s">
        <v>3</v>
      </c>
      <c r="AM10" t="s">
        <v>3</v>
      </c>
      <c r="AN10" t="s">
        <v>3</v>
      </c>
      <c r="AO10" t="s">
        <v>3</v>
      </c>
      <c r="AP10" t="s">
        <v>3</v>
      </c>
      <c r="AQ10" t="s">
        <v>3</v>
      </c>
      <c r="AR10" t="s">
        <v>3</v>
      </c>
      <c r="AS10" t="s">
        <v>3</v>
      </c>
    </row>
    <row r="11" spans="1:45" x14ac:dyDescent="0.35">
      <c r="A11" t="s">
        <v>26</v>
      </c>
      <c r="B11" t="s">
        <v>14</v>
      </c>
      <c r="C11" t="s">
        <v>14</v>
      </c>
      <c r="D11" t="s">
        <v>14</v>
      </c>
      <c r="E11" t="s">
        <v>14</v>
      </c>
      <c r="F11" t="s">
        <v>14</v>
      </c>
      <c r="G11" t="s">
        <v>14</v>
      </c>
      <c r="H11" t="s">
        <v>14</v>
      </c>
      <c r="I11" t="s">
        <v>14</v>
      </c>
      <c r="J11" t="s">
        <v>14</v>
      </c>
      <c r="K11" t="s">
        <v>14</v>
      </c>
      <c r="L11" t="s">
        <v>14</v>
      </c>
      <c r="M11" t="s">
        <v>14</v>
      </c>
      <c r="N11" t="s">
        <v>14</v>
      </c>
      <c r="O11" t="s">
        <v>14</v>
      </c>
      <c r="P11" t="s">
        <v>14</v>
      </c>
      <c r="Q11" t="s">
        <v>14</v>
      </c>
      <c r="R11" t="s">
        <v>14</v>
      </c>
      <c r="S11" t="s">
        <v>14</v>
      </c>
      <c r="T11" t="s">
        <v>14</v>
      </c>
      <c r="U11" t="s">
        <v>14</v>
      </c>
      <c r="V11" t="s">
        <v>14</v>
      </c>
      <c r="W11" t="s">
        <v>14</v>
      </c>
      <c r="X11" t="s">
        <v>14</v>
      </c>
      <c r="Y11" t="s">
        <v>14</v>
      </c>
      <c r="Z11" t="s">
        <v>14</v>
      </c>
      <c r="AA11" t="s">
        <v>14</v>
      </c>
      <c r="AB11" t="s">
        <v>14</v>
      </c>
      <c r="AC11" t="s">
        <v>14</v>
      </c>
      <c r="AD11" t="s">
        <v>14</v>
      </c>
      <c r="AE11" t="s">
        <v>14</v>
      </c>
      <c r="AF11" t="s">
        <v>14</v>
      </c>
      <c r="AG11" t="s">
        <v>14</v>
      </c>
      <c r="AH11" t="s">
        <v>14</v>
      </c>
      <c r="AI11" t="s">
        <v>14</v>
      </c>
      <c r="AJ11" t="s">
        <v>14</v>
      </c>
      <c r="AK11" t="s">
        <v>14</v>
      </c>
      <c r="AL11" t="s">
        <v>14</v>
      </c>
      <c r="AM11" t="s">
        <v>14</v>
      </c>
      <c r="AN11" t="s">
        <v>14</v>
      </c>
      <c r="AO11" t="s">
        <v>14</v>
      </c>
      <c r="AP11" t="s">
        <v>14</v>
      </c>
      <c r="AQ11" t="s">
        <v>14</v>
      </c>
      <c r="AR11" t="s">
        <v>14</v>
      </c>
      <c r="AS11" t="s">
        <v>14</v>
      </c>
    </row>
    <row r="12" spans="1:45" x14ac:dyDescent="0.35">
      <c r="A12" t="s">
        <v>27</v>
      </c>
      <c r="B12" t="s">
        <v>14</v>
      </c>
      <c r="C12" t="s">
        <v>14</v>
      </c>
      <c r="D12" t="s">
        <v>14</v>
      </c>
      <c r="E12" t="s">
        <v>14</v>
      </c>
      <c r="F12" t="s">
        <v>14</v>
      </c>
      <c r="G12" t="s">
        <v>14</v>
      </c>
      <c r="H12" t="s">
        <v>14</v>
      </c>
      <c r="I12" t="s">
        <v>14</v>
      </c>
      <c r="J12" t="s">
        <v>14</v>
      </c>
      <c r="K12" t="s">
        <v>14</v>
      </c>
      <c r="L12" t="s">
        <v>14</v>
      </c>
      <c r="M12" t="s">
        <v>14</v>
      </c>
      <c r="N12" t="s">
        <v>14</v>
      </c>
      <c r="O12" t="s">
        <v>14</v>
      </c>
      <c r="P12" t="s">
        <v>14</v>
      </c>
      <c r="Q12" t="s">
        <v>14</v>
      </c>
      <c r="R12" t="s">
        <v>14</v>
      </c>
      <c r="S12" t="s">
        <v>14</v>
      </c>
      <c r="T12" t="s">
        <v>14</v>
      </c>
      <c r="U12" t="s">
        <v>14</v>
      </c>
      <c r="V12" t="s">
        <v>14</v>
      </c>
      <c r="W12" t="s">
        <v>14</v>
      </c>
      <c r="X12" t="s">
        <v>14</v>
      </c>
      <c r="Y12" t="s">
        <v>14</v>
      </c>
      <c r="Z12" t="s">
        <v>14</v>
      </c>
      <c r="AA12" t="s">
        <v>14</v>
      </c>
      <c r="AB12" t="s">
        <v>14</v>
      </c>
      <c r="AC12" t="s">
        <v>14</v>
      </c>
      <c r="AD12" t="s">
        <v>14</v>
      </c>
      <c r="AE12" t="s">
        <v>14</v>
      </c>
      <c r="AF12" t="s">
        <v>14</v>
      </c>
      <c r="AG12" t="s">
        <v>14</v>
      </c>
      <c r="AH12" t="s">
        <v>14</v>
      </c>
      <c r="AI12" t="s">
        <v>14</v>
      </c>
      <c r="AJ12" t="s">
        <v>14</v>
      </c>
      <c r="AK12" t="s">
        <v>14</v>
      </c>
      <c r="AL12" t="s">
        <v>14</v>
      </c>
      <c r="AM12" t="s">
        <v>14</v>
      </c>
      <c r="AN12" t="s">
        <v>14</v>
      </c>
      <c r="AO12" t="s">
        <v>14</v>
      </c>
      <c r="AP12" t="s">
        <v>14</v>
      </c>
      <c r="AQ12" t="s">
        <v>14</v>
      </c>
      <c r="AR12" t="s">
        <v>14</v>
      </c>
      <c r="AS12" t="s">
        <v>14</v>
      </c>
    </row>
    <row r="13" spans="1:45" x14ac:dyDescent="0.35">
      <c r="A13" t="s">
        <v>29</v>
      </c>
      <c r="B13" t="s">
        <v>7</v>
      </c>
      <c r="C13" t="s">
        <v>7</v>
      </c>
      <c r="D13" t="s">
        <v>9</v>
      </c>
      <c r="E13" t="s">
        <v>9</v>
      </c>
      <c r="F13" t="s">
        <v>9</v>
      </c>
      <c r="G13" t="s">
        <v>9</v>
      </c>
      <c r="H13" t="s">
        <v>9</v>
      </c>
      <c r="I13" t="s">
        <v>9</v>
      </c>
      <c r="J13" t="s">
        <v>9</v>
      </c>
      <c r="K13" t="s">
        <v>9</v>
      </c>
      <c r="L13" t="s">
        <v>9</v>
      </c>
      <c r="M13" t="s">
        <v>9</v>
      </c>
      <c r="N13" t="s">
        <v>9</v>
      </c>
      <c r="O13" t="s">
        <v>9</v>
      </c>
      <c r="P13" t="s">
        <v>9</v>
      </c>
      <c r="Q13" t="s">
        <v>9</v>
      </c>
      <c r="R13" t="s">
        <v>9</v>
      </c>
      <c r="S13" t="s">
        <v>9</v>
      </c>
      <c r="T13" t="s">
        <v>9</v>
      </c>
      <c r="U13" t="s">
        <v>9</v>
      </c>
      <c r="V13" t="s">
        <v>9</v>
      </c>
      <c r="W13" t="s">
        <v>9</v>
      </c>
      <c r="X13" t="s">
        <v>9</v>
      </c>
      <c r="Y13" t="s">
        <v>9</v>
      </c>
      <c r="Z13" t="s">
        <v>9</v>
      </c>
      <c r="AA13" t="s">
        <v>9</v>
      </c>
      <c r="AB13" t="s">
        <v>9</v>
      </c>
      <c r="AC13" t="s">
        <v>9</v>
      </c>
      <c r="AD13" t="s">
        <v>9</v>
      </c>
      <c r="AE13" t="s">
        <v>9</v>
      </c>
      <c r="AF13" t="s">
        <v>9</v>
      </c>
      <c r="AG13" t="s">
        <v>9</v>
      </c>
      <c r="AH13" t="s">
        <v>9</v>
      </c>
      <c r="AI13" t="s">
        <v>9</v>
      </c>
      <c r="AJ13" t="s">
        <v>9</v>
      </c>
      <c r="AK13" t="s">
        <v>9</v>
      </c>
      <c r="AL13" t="s">
        <v>9</v>
      </c>
      <c r="AM13" t="s">
        <v>9</v>
      </c>
      <c r="AN13" t="s">
        <v>9</v>
      </c>
      <c r="AO13" t="s">
        <v>9</v>
      </c>
      <c r="AP13" t="s">
        <v>9</v>
      </c>
      <c r="AQ13" t="s">
        <v>9</v>
      </c>
      <c r="AR13" t="s">
        <v>9</v>
      </c>
      <c r="AS13" t="s">
        <v>9</v>
      </c>
    </row>
    <row r="14" spans="1:45" x14ac:dyDescent="0.35">
      <c r="A14" t="s">
        <v>30</v>
      </c>
      <c r="B14" t="s">
        <v>9</v>
      </c>
      <c r="C14" t="s">
        <v>9</v>
      </c>
      <c r="D14" t="s">
        <v>9</v>
      </c>
      <c r="E14" t="s">
        <v>9</v>
      </c>
      <c r="F14" t="s">
        <v>9</v>
      </c>
      <c r="G14" t="s">
        <v>3</v>
      </c>
      <c r="H14" t="s">
        <v>3</v>
      </c>
      <c r="I14" t="s">
        <v>3</v>
      </c>
      <c r="J14" t="s">
        <v>3</v>
      </c>
      <c r="K14" t="s">
        <v>3</v>
      </c>
      <c r="L14" t="s">
        <v>3</v>
      </c>
      <c r="M14" t="s">
        <v>3</v>
      </c>
      <c r="N14" t="s">
        <v>3</v>
      </c>
      <c r="O14" t="s">
        <v>3</v>
      </c>
      <c r="P14" t="s">
        <v>3</v>
      </c>
      <c r="Q14" t="s">
        <v>3</v>
      </c>
      <c r="R14" t="s">
        <v>2</v>
      </c>
      <c r="S14" t="s">
        <v>2</v>
      </c>
      <c r="T14" t="s">
        <v>2</v>
      </c>
      <c r="U14" t="s">
        <v>2</v>
      </c>
      <c r="V14" t="s">
        <v>2</v>
      </c>
      <c r="W14" t="s">
        <v>2</v>
      </c>
      <c r="X14" t="s">
        <v>2</v>
      </c>
      <c r="Y14" t="s">
        <v>2</v>
      </c>
      <c r="Z14" t="s">
        <v>2</v>
      </c>
      <c r="AA14" t="s">
        <v>2</v>
      </c>
      <c r="AB14" t="s">
        <v>2</v>
      </c>
      <c r="AC14" t="s">
        <v>3</v>
      </c>
      <c r="AD14" t="s">
        <v>3</v>
      </c>
      <c r="AE14" t="s">
        <v>3</v>
      </c>
      <c r="AF14" t="s">
        <v>3</v>
      </c>
      <c r="AG14" t="s">
        <v>3</v>
      </c>
      <c r="AH14" t="s">
        <v>3</v>
      </c>
      <c r="AI14" t="s">
        <v>3</v>
      </c>
      <c r="AJ14" t="s">
        <v>3</v>
      </c>
      <c r="AK14" t="s">
        <v>3</v>
      </c>
      <c r="AL14" t="s">
        <v>3</v>
      </c>
      <c r="AM14" t="s">
        <v>3</v>
      </c>
      <c r="AN14" t="s">
        <v>3</v>
      </c>
      <c r="AO14" t="s">
        <v>3</v>
      </c>
      <c r="AP14" t="s">
        <v>3</v>
      </c>
      <c r="AQ14" t="s">
        <v>3</v>
      </c>
      <c r="AR14" t="s">
        <v>3</v>
      </c>
      <c r="AS14" t="s">
        <v>3</v>
      </c>
    </row>
    <row r="15" spans="1:45" x14ac:dyDescent="0.35">
      <c r="A15" t="s">
        <v>32</v>
      </c>
      <c r="B15" t="s">
        <v>14</v>
      </c>
      <c r="C15" t="s">
        <v>14</v>
      </c>
      <c r="D15" t="s">
        <v>14</v>
      </c>
      <c r="E15" t="s">
        <v>14</v>
      </c>
      <c r="F15" t="s">
        <v>14</v>
      </c>
      <c r="G15" t="s">
        <v>14</v>
      </c>
      <c r="H15" t="s">
        <v>14</v>
      </c>
      <c r="I15" t="s">
        <v>14</v>
      </c>
      <c r="J15" t="s">
        <v>14</v>
      </c>
      <c r="K15" t="s">
        <v>14</v>
      </c>
      <c r="L15" t="s">
        <v>14</v>
      </c>
      <c r="M15" t="s">
        <v>14</v>
      </c>
      <c r="N15" t="s">
        <v>14</v>
      </c>
      <c r="O15" t="s">
        <v>14</v>
      </c>
      <c r="P15" t="s">
        <v>14</v>
      </c>
      <c r="Q15" t="s">
        <v>14</v>
      </c>
      <c r="R15" t="s">
        <v>14</v>
      </c>
      <c r="S15" t="s">
        <v>14</v>
      </c>
      <c r="T15" t="s">
        <v>14</v>
      </c>
      <c r="U15" t="s">
        <v>14</v>
      </c>
      <c r="V15" t="s">
        <v>14</v>
      </c>
      <c r="W15" t="s">
        <v>14</v>
      </c>
      <c r="X15" t="s">
        <v>14</v>
      </c>
      <c r="Y15" t="s">
        <v>14</v>
      </c>
      <c r="Z15" t="s">
        <v>14</v>
      </c>
      <c r="AA15" t="s">
        <v>14</v>
      </c>
      <c r="AB15" t="s">
        <v>14</v>
      </c>
      <c r="AC15" t="s">
        <v>14</v>
      </c>
      <c r="AD15" t="s">
        <v>14</v>
      </c>
      <c r="AE15" t="s">
        <v>14</v>
      </c>
      <c r="AF15" t="s">
        <v>14</v>
      </c>
      <c r="AG15" t="s">
        <v>14</v>
      </c>
      <c r="AH15" t="s">
        <v>14</v>
      </c>
      <c r="AI15" t="s">
        <v>14</v>
      </c>
      <c r="AJ15" t="s">
        <v>14</v>
      </c>
      <c r="AK15" t="s">
        <v>14</v>
      </c>
      <c r="AL15" t="s">
        <v>14</v>
      </c>
      <c r="AM15" t="s">
        <v>14</v>
      </c>
      <c r="AN15" t="s">
        <v>14</v>
      </c>
      <c r="AO15" t="s">
        <v>14</v>
      </c>
      <c r="AP15" t="s">
        <v>14</v>
      </c>
      <c r="AQ15" t="s">
        <v>14</v>
      </c>
      <c r="AR15" t="s">
        <v>14</v>
      </c>
      <c r="AS15" t="s">
        <v>14</v>
      </c>
    </row>
    <row r="16" spans="1:45" x14ac:dyDescent="0.35">
      <c r="A16" t="s">
        <v>33</v>
      </c>
      <c r="B16" t="s">
        <v>7</v>
      </c>
      <c r="C16" t="s">
        <v>7</v>
      </c>
      <c r="D16" t="s">
        <v>7</v>
      </c>
      <c r="E16" t="s">
        <v>7</v>
      </c>
      <c r="F16" t="s">
        <v>7</v>
      </c>
      <c r="G16" t="s">
        <v>7</v>
      </c>
      <c r="H16" t="s">
        <v>7</v>
      </c>
      <c r="I16" t="s">
        <v>7</v>
      </c>
      <c r="J16" t="s">
        <v>7</v>
      </c>
      <c r="K16" t="s">
        <v>7</v>
      </c>
      <c r="L16" t="s">
        <v>7</v>
      </c>
      <c r="M16" t="s">
        <v>7</v>
      </c>
      <c r="N16" t="s">
        <v>7</v>
      </c>
      <c r="O16" t="s">
        <v>7</v>
      </c>
      <c r="P16" t="s">
        <v>7</v>
      </c>
      <c r="Q16" t="s">
        <v>7</v>
      </c>
      <c r="R16" t="s">
        <v>7</v>
      </c>
      <c r="S16" t="s">
        <v>7</v>
      </c>
      <c r="T16" t="s">
        <v>7</v>
      </c>
      <c r="U16" t="s">
        <v>19</v>
      </c>
      <c r="V16" t="s">
        <v>19</v>
      </c>
      <c r="W16" t="s">
        <v>19</v>
      </c>
      <c r="X16" t="s">
        <v>19</v>
      </c>
      <c r="Y16" t="s">
        <v>19</v>
      </c>
      <c r="Z16" t="s">
        <v>3</v>
      </c>
      <c r="AA16" t="s">
        <v>3</v>
      </c>
      <c r="AB16" t="s">
        <v>3</v>
      </c>
      <c r="AC16" t="s">
        <v>3</v>
      </c>
      <c r="AD16" t="s">
        <v>3</v>
      </c>
      <c r="AE16" t="s">
        <v>3</v>
      </c>
      <c r="AF16" t="s">
        <v>3</v>
      </c>
      <c r="AG16" t="s">
        <v>9</v>
      </c>
      <c r="AH16" t="s">
        <v>9</v>
      </c>
      <c r="AI16" t="s">
        <v>9</v>
      </c>
      <c r="AJ16" t="s">
        <v>9</v>
      </c>
      <c r="AK16" t="s">
        <v>9</v>
      </c>
      <c r="AL16" t="s">
        <v>9</v>
      </c>
      <c r="AM16" t="s">
        <v>9</v>
      </c>
      <c r="AN16" t="s">
        <v>9</v>
      </c>
      <c r="AO16" t="s">
        <v>9</v>
      </c>
      <c r="AP16" t="s">
        <v>9</v>
      </c>
      <c r="AQ16" t="s">
        <v>9</v>
      </c>
      <c r="AR16" t="s">
        <v>9</v>
      </c>
      <c r="AS16" t="s">
        <v>9</v>
      </c>
    </row>
    <row r="17" spans="1:45" x14ac:dyDescent="0.35">
      <c r="A17" t="s">
        <v>34</v>
      </c>
      <c r="B17" t="s">
        <v>9</v>
      </c>
      <c r="C17" t="s">
        <v>4</v>
      </c>
      <c r="D17" t="s">
        <v>4</v>
      </c>
      <c r="E17" t="s">
        <v>4</v>
      </c>
      <c r="F17" t="s">
        <v>4</v>
      </c>
      <c r="G17" t="s">
        <v>4</v>
      </c>
      <c r="H17" t="s">
        <v>4</v>
      </c>
      <c r="I17" t="s">
        <v>4</v>
      </c>
      <c r="J17" t="s">
        <v>4</v>
      </c>
      <c r="K17" t="s">
        <v>4</v>
      </c>
      <c r="L17" t="s">
        <v>4</v>
      </c>
      <c r="M17" t="s">
        <v>4</v>
      </c>
      <c r="N17" t="s">
        <v>4</v>
      </c>
      <c r="O17" t="s">
        <v>4</v>
      </c>
      <c r="P17" t="s">
        <v>4</v>
      </c>
      <c r="Q17" t="s">
        <v>4</v>
      </c>
      <c r="R17" t="s">
        <v>4</v>
      </c>
      <c r="S17" t="s">
        <v>3</v>
      </c>
      <c r="T17" t="s">
        <v>3</v>
      </c>
      <c r="U17" t="s">
        <v>3</v>
      </c>
      <c r="V17" t="s">
        <v>3</v>
      </c>
      <c r="W17" t="s">
        <v>3</v>
      </c>
      <c r="X17" t="s">
        <v>3</v>
      </c>
      <c r="Y17" t="s">
        <v>3</v>
      </c>
      <c r="Z17" t="s">
        <v>3</v>
      </c>
      <c r="AA17" t="s">
        <v>3</v>
      </c>
      <c r="AB17" t="s">
        <v>3</v>
      </c>
      <c r="AC17" t="s">
        <v>3</v>
      </c>
      <c r="AD17" t="s">
        <v>3</v>
      </c>
      <c r="AE17" t="s">
        <v>3</v>
      </c>
      <c r="AF17" t="s">
        <v>3</v>
      </c>
      <c r="AG17" t="s">
        <v>3</v>
      </c>
      <c r="AH17" t="s">
        <v>3</v>
      </c>
      <c r="AI17" t="s">
        <v>3</v>
      </c>
      <c r="AJ17" t="s">
        <v>3</v>
      </c>
      <c r="AK17" t="s">
        <v>3</v>
      </c>
      <c r="AL17" t="s">
        <v>3</v>
      </c>
      <c r="AM17" t="s">
        <v>3</v>
      </c>
      <c r="AN17" t="s">
        <v>3</v>
      </c>
      <c r="AO17" t="s">
        <v>3</v>
      </c>
      <c r="AP17" t="s">
        <v>3</v>
      </c>
      <c r="AQ17" t="s">
        <v>3</v>
      </c>
      <c r="AR17" t="s">
        <v>3</v>
      </c>
      <c r="AS17" t="s">
        <v>3</v>
      </c>
    </row>
    <row r="18" spans="1:45" x14ac:dyDescent="0.35">
      <c r="A18" t="s">
        <v>38</v>
      </c>
      <c r="B18" t="s">
        <v>9</v>
      </c>
      <c r="C18" t="s">
        <v>9</v>
      </c>
      <c r="D18" t="s">
        <v>9</v>
      </c>
      <c r="E18" t="s">
        <v>9</v>
      </c>
      <c r="F18" t="s">
        <v>9</v>
      </c>
      <c r="G18" t="s">
        <v>9</v>
      </c>
      <c r="H18" t="s">
        <v>9</v>
      </c>
      <c r="I18" t="s">
        <v>9</v>
      </c>
      <c r="J18" t="s">
        <v>9</v>
      </c>
      <c r="K18" t="s">
        <v>9</v>
      </c>
      <c r="L18" t="s">
        <v>9</v>
      </c>
      <c r="M18" t="s">
        <v>9</v>
      </c>
      <c r="N18" t="s">
        <v>3</v>
      </c>
      <c r="O18" t="s">
        <v>3</v>
      </c>
      <c r="P18" t="s">
        <v>3</v>
      </c>
      <c r="Q18" t="s">
        <v>3</v>
      </c>
      <c r="R18" t="s">
        <v>3</v>
      </c>
      <c r="S18" t="s">
        <v>3</v>
      </c>
      <c r="T18" t="s">
        <v>3</v>
      </c>
      <c r="U18" t="s">
        <v>3</v>
      </c>
      <c r="V18" t="s">
        <v>3</v>
      </c>
      <c r="W18" t="s">
        <v>3</v>
      </c>
      <c r="X18" t="s">
        <v>3</v>
      </c>
      <c r="Y18" t="s">
        <v>3</v>
      </c>
      <c r="Z18" t="s">
        <v>3</v>
      </c>
      <c r="AA18" t="s">
        <v>3</v>
      </c>
      <c r="AB18" t="s">
        <v>3</v>
      </c>
      <c r="AC18" t="s">
        <v>3</v>
      </c>
      <c r="AD18" t="s">
        <v>3</v>
      </c>
      <c r="AE18" t="s">
        <v>3</v>
      </c>
      <c r="AF18" t="s">
        <v>3</v>
      </c>
      <c r="AG18" t="s">
        <v>3</v>
      </c>
      <c r="AH18" t="s">
        <v>3</v>
      </c>
      <c r="AI18" t="s">
        <v>3</v>
      </c>
      <c r="AJ18" t="s">
        <v>3</v>
      </c>
      <c r="AK18" t="s">
        <v>3</v>
      </c>
      <c r="AL18" t="s">
        <v>3</v>
      </c>
      <c r="AM18" t="s">
        <v>3</v>
      </c>
      <c r="AN18" t="s">
        <v>3</v>
      </c>
      <c r="AO18" t="s">
        <v>3</v>
      </c>
      <c r="AP18" t="s">
        <v>3</v>
      </c>
      <c r="AQ18" t="s">
        <v>3</v>
      </c>
      <c r="AR18" t="s">
        <v>3</v>
      </c>
      <c r="AS18" t="s">
        <v>3</v>
      </c>
    </row>
    <row r="19" spans="1:45" x14ac:dyDescent="0.35">
      <c r="A19" t="s">
        <v>39</v>
      </c>
      <c r="B19" t="s">
        <v>9</v>
      </c>
      <c r="C19" t="s">
        <v>9</v>
      </c>
      <c r="D19" t="s">
        <v>9</v>
      </c>
      <c r="E19" t="s">
        <v>9</v>
      </c>
      <c r="F19" t="s">
        <v>9</v>
      </c>
      <c r="G19" t="s">
        <v>9</v>
      </c>
      <c r="H19" t="s">
        <v>9</v>
      </c>
      <c r="I19" t="s">
        <v>9</v>
      </c>
      <c r="J19" t="s">
        <v>9</v>
      </c>
      <c r="K19" t="s">
        <v>3</v>
      </c>
      <c r="L19" t="s">
        <v>3</v>
      </c>
      <c r="M19" t="s">
        <v>3</v>
      </c>
      <c r="N19" t="s">
        <v>3</v>
      </c>
      <c r="O19" t="s">
        <v>3</v>
      </c>
      <c r="P19" t="s">
        <v>3</v>
      </c>
      <c r="Q19" t="s">
        <v>3</v>
      </c>
      <c r="R19" t="s">
        <v>3</v>
      </c>
      <c r="S19" t="s">
        <v>3</v>
      </c>
      <c r="T19" t="s">
        <v>3</v>
      </c>
      <c r="U19" t="s">
        <v>3</v>
      </c>
      <c r="V19" t="s">
        <v>3</v>
      </c>
      <c r="W19" t="s">
        <v>3</v>
      </c>
      <c r="X19" t="s">
        <v>3</v>
      </c>
      <c r="Y19" t="s">
        <v>3</v>
      </c>
      <c r="Z19" t="s">
        <v>3</v>
      </c>
      <c r="AA19" t="s">
        <v>3</v>
      </c>
      <c r="AB19" t="s">
        <v>3</v>
      </c>
      <c r="AC19" t="s">
        <v>3</v>
      </c>
      <c r="AD19" t="s">
        <v>3</v>
      </c>
      <c r="AE19" t="s">
        <v>3</v>
      </c>
      <c r="AF19" t="s">
        <v>3</v>
      </c>
      <c r="AG19" t="s">
        <v>3</v>
      </c>
      <c r="AH19" t="s">
        <v>3</v>
      </c>
      <c r="AI19" t="s">
        <v>3</v>
      </c>
      <c r="AJ19" t="s">
        <v>3</v>
      </c>
      <c r="AK19" t="s">
        <v>3</v>
      </c>
      <c r="AL19" t="s">
        <v>3</v>
      </c>
      <c r="AM19" t="s">
        <v>3</v>
      </c>
      <c r="AN19" t="s">
        <v>3</v>
      </c>
      <c r="AO19" t="s">
        <v>3</v>
      </c>
      <c r="AP19" t="s">
        <v>3</v>
      </c>
      <c r="AQ19" t="s">
        <v>3</v>
      </c>
      <c r="AR19" t="s">
        <v>3</v>
      </c>
      <c r="AS19" t="s">
        <v>3</v>
      </c>
    </row>
    <row r="20" spans="1:45" x14ac:dyDescent="0.35">
      <c r="A20" t="s">
        <v>40</v>
      </c>
      <c r="B20" t="s">
        <v>4</v>
      </c>
      <c r="C20" t="s">
        <v>4</v>
      </c>
      <c r="D20" t="s">
        <v>4</v>
      </c>
      <c r="E20" t="s">
        <v>4</v>
      </c>
      <c r="F20" t="s">
        <v>4</v>
      </c>
      <c r="G20" t="s">
        <v>4</v>
      </c>
      <c r="H20" t="s">
        <v>4</v>
      </c>
      <c r="I20" t="s">
        <v>4</v>
      </c>
      <c r="J20" t="s">
        <v>4</v>
      </c>
      <c r="K20" t="s">
        <v>4</v>
      </c>
      <c r="L20" t="s">
        <v>4</v>
      </c>
      <c r="M20" t="s">
        <v>4</v>
      </c>
      <c r="N20" t="s">
        <v>3</v>
      </c>
      <c r="O20" t="s">
        <v>3</v>
      </c>
      <c r="P20" t="s">
        <v>3</v>
      </c>
      <c r="Q20" t="s">
        <v>3</v>
      </c>
      <c r="R20" t="s">
        <v>3</v>
      </c>
      <c r="S20" t="s">
        <v>3</v>
      </c>
      <c r="T20" t="s">
        <v>3</v>
      </c>
      <c r="U20" t="s">
        <v>3</v>
      </c>
      <c r="V20" t="s">
        <v>3</v>
      </c>
      <c r="W20" t="s">
        <v>3</v>
      </c>
      <c r="X20" t="s">
        <v>3</v>
      </c>
      <c r="Y20" t="s">
        <v>3</v>
      </c>
      <c r="Z20" t="s">
        <v>3</v>
      </c>
      <c r="AA20" t="s">
        <v>3</v>
      </c>
      <c r="AB20" t="s">
        <v>3</v>
      </c>
      <c r="AC20" t="s">
        <v>3</v>
      </c>
      <c r="AD20" t="s">
        <v>3</v>
      </c>
      <c r="AE20" t="s">
        <v>3</v>
      </c>
      <c r="AF20" t="s">
        <v>3</v>
      </c>
      <c r="AG20" t="s">
        <v>3</v>
      </c>
      <c r="AH20" t="s">
        <v>3</v>
      </c>
      <c r="AI20" t="s">
        <v>3</v>
      </c>
      <c r="AJ20" t="s">
        <v>3</v>
      </c>
      <c r="AK20" t="s">
        <v>3</v>
      </c>
      <c r="AL20" t="s">
        <v>3</v>
      </c>
      <c r="AM20" t="s">
        <v>3</v>
      </c>
      <c r="AN20" t="s">
        <v>3</v>
      </c>
      <c r="AO20" t="s">
        <v>3</v>
      </c>
      <c r="AP20" t="s">
        <v>3</v>
      </c>
      <c r="AQ20" t="s">
        <v>3</v>
      </c>
      <c r="AR20" t="s">
        <v>3</v>
      </c>
      <c r="AS20" t="s">
        <v>3</v>
      </c>
    </row>
    <row r="21" spans="1:45" x14ac:dyDescent="0.35">
      <c r="A21" t="s">
        <v>41</v>
      </c>
      <c r="B21" t="s">
        <v>19</v>
      </c>
      <c r="C21" t="s">
        <v>19</v>
      </c>
      <c r="D21" t="s">
        <v>2</v>
      </c>
      <c r="E21" t="s">
        <v>2</v>
      </c>
      <c r="F21" t="s">
        <v>2</v>
      </c>
      <c r="G21" t="s">
        <v>2</v>
      </c>
      <c r="H21" t="s">
        <v>2</v>
      </c>
      <c r="I21" t="s">
        <v>2</v>
      </c>
      <c r="J21" t="s">
        <v>2</v>
      </c>
      <c r="K21" t="s">
        <v>2</v>
      </c>
      <c r="L21" t="s">
        <v>2</v>
      </c>
      <c r="M21" t="s">
        <v>2</v>
      </c>
      <c r="N21" t="s">
        <v>2</v>
      </c>
      <c r="O21" t="s">
        <v>3</v>
      </c>
      <c r="P21" t="s">
        <v>3</v>
      </c>
      <c r="Q21" t="s">
        <v>3</v>
      </c>
      <c r="R21" t="s">
        <v>3</v>
      </c>
      <c r="S21" t="s">
        <v>3</v>
      </c>
      <c r="T21" t="s">
        <v>3</v>
      </c>
      <c r="U21" t="s">
        <v>3</v>
      </c>
      <c r="V21" t="s">
        <v>3</v>
      </c>
      <c r="W21" t="s">
        <v>3</v>
      </c>
      <c r="X21" t="s">
        <v>3</v>
      </c>
      <c r="Y21" t="s">
        <v>3</v>
      </c>
      <c r="Z21" t="s">
        <v>14</v>
      </c>
      <c r="AA21" t="s">
        <v>14</v>
      </c>
      <c r="AB21" t="s">
        <v>14</v>
      </c>
      <c r="AC21" t="s">
        <v>14</v>
      </c>
      <c r="AD21" t="s">
        <v>14</v>
      </c>
      <c r="AE21" t="s">
        <v>14</v>
      </c>
      <c r="AF21" t="s">
        <v>14</v>
      </c>
      <c r="AG21" t="s">
        <v>14</v>
      </c>
      <c r="AH21" t="s">
        <v>14</v>
      </c>
      <c r="AI21" t="s">
        <v>14</v>
      </c>
      <c r="AJ21" t="s">
        <v>14</v>
      </c>
      <c r="AK21" t="s">
        <v>14</v>
      </c>
      <c r="AL21" t="s">
        <v>14</v>
      </c>
      <c r="AM21" t="s">
        <v>14</v>
      </c>
      <c r="AN21" t="s">
        <v>14</v>
      </c>
      <c r="AO21" t="s">
        <v>14</v>
      </c>
      <c r="AP21" t="s">
        <v>14</v>
      </c>
      <c r="AQ21" t="s">
        <v>14</v>
      </c>
      <c r="AR21" t="s">
        <v>14</v>
      </c>
      <c r="AS21" t="s">
        <v>14</v>
      </c>
    </row>
    <row r="22" spans="1:45" x14ac:dyDescent="0.35">
      <c r="A22" t="s">
        <v>42</v>
      </c>
      <c r="B22" t="s">
        <v>9</v>
      </c>
      <c r="C22" t="s">
        <v>9</v>
      </c>
      <c r="D22" t="s">
        <v>9</v>
      </c>
      <c r="E22" t="s">
        <v>9</v>
      </c>
      <c r="F22" t="s">
        <v>9</v>
      </c>
      <c r="G22" t="s">
        <v>9</v>
      </c>
      <c r="H22" t="s">
        <v>9</v>
      </c>
      <c r="I22" t="s">
        <v>9</v>
      </c>
      <c r="J22" t="s">
        <v>9</v>
      </c>
      <c r="K22" t="s">
        <v>9</v>
      </c>
      <c r="L22" t="s">
        <v>9</v>
      </c>
      <c r="M22" t="s">
        <v>9</v>
      </c>
      <c r="N22" t="s">
        <v>9</v>
      </c>
      <c r="O22" t="s">
        <v>9</v>
      </c>
      <c r="P22" t="s">
        <v>9</v>
      </c>
      <c r="Q22" t="s">
        <v>9</v>
      </c>
      <c r="R22" t="s">
        <v>3</v>
      </c>
      <c r="S22" t="s">
        <v>3</v>
      </c>
      <c r="T22" t="s">
        <v>3</v>
      </c>
      <c r="U22" t="s">
        <v>3</v>
      </c>
      <c r="V22" t="s">
        <v>3</v>
      </c>
      <c r="W22" t="s">
        <v>3</v>
      </c>
      <c r="X22" t="s">
        <v>3</v>
      </c>
      <c r="Y22" t="s">
        <v>3</v>
      </c>
      <c r="Z22" t="s">
        <v>3</v>
      </c>
      <c r="AA22" t="s">
        <v>3</v>
      </c>
      <c r="AB22" t="s">
        <v>3</v>
      </c>
      <c r="AC22" t="s">
        <v>3</v>
      </c>
      <c r="AD22" t="s">
        <v>3</v>
      </c>
      <c r="AE22" t="s">
        <v>3</v>
      </c>
      <c r="AF22" t="s">
        <v>3</v>
      </c>
      <c r="AG22" t="s">
        <v>3</v>
      </c>
      <c r="AH22" t="s">
        <v>3</v>
      </c>
      <c r="AI22" t="s">
        <v>3</v>
      </c>
      <c r="AJ22" t="s">
        <v>3</v>
      </c>
      <c r="AK22" t="s">
        <v>3</v>
      </c>
      <c r="AL22" t="s">
        <v>3</v>
      </c>
      <c r="AM22" t="s">
        <v>3</v>
      </c>
      <c r="AN22" t="s">
        <v>3</v>
      </c>
      <c r="AO22" t="s">
        <v>3</v>
      </c>
      <c r="AP22" t="s">
        <v>3</v>
      </c>
      <c r="AQ22" t="s">
        <v>3</v>
      </c>
      <c r="AR22" t="s">
        <v>3</v>
      </c>
      <c r="AS22" t="s">
        <v>3</v>
      </c>
    </row>
    <row r="23" spans="1:45" x14ac:dyDescent="0.35">
      <c r="A23" t="s">
        <v>43</v>
      </c>
      <c r="B23" t="s">
        <v>3</v>
      </c>
      <c r="C23" t="s">
        <v>3</v>
      </c>
      <c r="D23" t="s">
        <v>3</v>
      </c>
      <c r="E23" t="s">
        <v>3</v>
      </c>
      <c r="F23" t="s">
        <v>3</v>
      </c>
      <c r="G23" t="s">
        <v>3</v>
      </c>
      <c r="H23" t="s">
        <v>3</v>
      </c>
      <c r="I23" t="s">
        <v>3</v>
      </c>
      <c r="J23" t="s">
        <v>3</v>
      </c>
      <c r="K23" t="s">
        <v>3</v>
      </c>
      <c r="L23" t="s">
        <v>3</v>
      </c>
      <c r="M23" t="s">
        <v>3</v>
      </c>
      <c r="N23" t="s">
        <v>3</v>
      </c>
      <c r="O23" t="s">
        <v>3</v>
      </c>
      <c r="P23" t="s">
        <v>3</v>
      </c>
      <c r="Q23" t="s">
        <v>3</v>
      </c>
      <c r="R23" t="s">
        <v>3</v>
      </c>
      <c r="S23" t="s">
        <v>3</v>
      </c>
      <c r="T23" t="s">
        <v>3</v>
      </c>
      <c r="U23" t="s">
        <v>3</v>
      </c>
      <c r="V23" t="s">
        <v>3</v>
      </c>
      <c r="W23" t="s">
        <v>3</v>
      </c>
      <c r="X23" t="s">
        <v>3</v>
      </c>
      <c r="Y23" t="s">
        <v>3</v>
      </c>
      <c r="Z23" t="s">
        <v>3</v>
      </c>
      <c r="AA23" t="s">
        <v>3</v>
      </c>
      <c r="AB23" t="s">
        <v>3</v>
      </c>
      <c r="AC23" t="s">
        <v>3</v>
      </c>
      <c r="AD23" t="s">
        <v>3</v>
      </c>
      <c r="AE23" t="s">
        <v>3</v>
      </c>
      <c r="AF23" t="s">
        <v>3</v>
      </c>
      <c r="AG23" t="s">
        <v>3</v>
      </c>
      <c r="AH23" t="s">
        <v>3</v>
      </c>
      <c r="AI23" t="s">
        <v>3</v>
      </c>
      <c r="AJ23" t="s">
        <v>3</v>
      </c>
      <c r="AK23" t="s">
        <v>3</v>
      </c>
      <c r="AL23" t="s">
        <v>3</v>
      </c>
      <c r="AM23" t="s">
        <v>3</v>
      </c>
      <c r="AN23" t="s">
        <v>3</v>
      </c>
      <c r="AO23" t="s">
        <v>3</v>
      </c>
      <c r="AP23" t="s">
        <v>20</v>
      </c>
      <c r="AQ23" t="s">
        <v>20</v>
      </c>
      <c r="AR23" t="s">
        <v>20</v>
      </c>
      <c r="AS23" t="s">
        <v>11</v>
      </c>
    </row>
    <row r="24" spans="1:45" x14ac:dyDescent="0.35">
      <c r="A24" t="s">
        <v>47</v>
      </c>
      <c r="B24" t="s">
        <v>9</v>
      </c>
      <c r="C24" t="s">
        <v>9</v>
      </c>
      <c r="D24" t="s">
        <v>9</v>
      </c>
      <c r="E24" t="s">
        <v>9</v>
      </c>
      <c r="F24" t="s">
        <v>9</v>
      </c>
      <c r="G24" t="s">
        <v>9</v>
      </c>
      <c r="H24" t="s">
        <v>9</v>
      </c>
      <c r="I24" t="s">
        <v>9</v>
      </c>
      <c r="J24" t="s">
        <v>3</v>
      </c>
      <c r="K24" t="s">
        <v>3</v>
      </c>
      <c r="L24" t="s">
        <v>3</v>
      </c>
      <c r="M24" t="s">
        <v>3</v>
      </c>
      <c r="N24" t="s">
        <v>3</v>
      </c>
      <c r="O24" t="s">
        <v>3</v>
      </c>
      <c r="P24" t="s">
        <v>3</v>
      </c>
      <c r="Q24" t="s">
        <v>3</v>
      </c>
      <c r="R24" t="s">
        <v>3</v>
      </c>
      <c r="S24" t="s">
        <v>3</v>
      </c>
      <c r="T24" t="s">
        <v>3</v>
      </c>
      <c r="U24" t="s">
        <v>3</v>
      </c>
      <c r="V24" t="s">
        <v>3</v>
      </c>
      <c r="W24" t="s">
        <v>3</v>
      </c>
      <c r="X24" t="s">
        <v>3</v>
      </c>
      <c r="Y24" t="s">
        <v>3</v>
      </c>
      <c r="Z24" t="s">
        <v>3</v>
      </c>
      <c r="AA24" t="s">
        <v>3</v>
      </c>
      <c r="AB24" t="s">
        <v>3</v>
      </c>
      <c r="AC24" t="s">
        <v>3</v>
      </c>
      <c r="AD24" t="s">
        <v>3</v>
      </c>
      <c r="AE24" t="s">
        <v>3</v>
      </c>
      <c r="AF24" t="s">
        <v>3</v>
      </c>
      <c r="AG24" t="s">
        <v>3</v>
      </c>
      <c r="AH24" t="s">
        <v>3</v>
      </c>
      <c r="AI24" t="s">
        <v>3</v>
      </c>
      <c r="AJ24" t="s">
        <v>3</v>
      </c>
      <c r="AK24" t="s">
        <v>3</v>
      </c>
      <c r="AL24" t="s">
        <v>3</v>
      </c>
      <c r="AM24" t="s">
        <v>3</v>
      </c>
      <c r="AN24" t="s">
        <v>3</v>
      </c>
      <c r="AO24" t="s">
        <v>3</v>
      </c>
      <c r="AP24" t="s">
        <v>3</v>
      </c>
      <c r="AQ24" t="s">
        <v>3</v>
      </c>
      <c r="AR24" t="s">
        <v>3</v>
      </c>
      <c r="AS24" t="s">
        <v>3</v>
      </c>
    </row>
    <row r="25" spans="1:45" x14ac:dyDescent="0.35">
      <c r="A25" t="s">
        <v>48</v>
      </c>
      <c r="B25" s="1" t="s">
        <v>4</v>
      </c>
      <c r="C25" s="1" t="s">
        <v>4</v>
      </c>
      <c r="D25" s="1" t="s">
        <v>4</v>
      </c>
      <c r="E25" s="1" t="s">
        <v>4</v>
      </c>
      <c r="F25" s="1" t="s">
        <v>4</v>
      </c>
      <c r="G25" s="1" t="s">
        <v>4</v>
      </c>
      <c r="H25" s="1" t="s">
        <v>4</v>
      </c>
      <c r="I25" s="1" t="s">
        <v>4</v>
      </c>
      <c r="J25" s="1" t="s">
        <v>4</v>
      </c>
      <c r="K25" s="1" t="s">
        <v>4</v>
      </c>
      <c r="L25" s="1" t="s">
        <v>4</v>
      </c>
      <c r="M25" s="1" t="s">
        <v>4</v>
      </c>
      <c r="N25" s="1" t="s">
        <v>4</v>
      </c>
      <c r="O25" s="1" t="s">
        <v>4</v>
      </c>
      <c r="P25" s="1" t="s">
        <v>4</v>
      </c>
      <c r="Q25" s="1" t="s">
        <v>4</v>
      </c>
      <c r="R25" s="1" t="s">
        <v>4</v>
      </c>
      <c r="S25" s="1" t="s">
        <v>4</v>
      </c>
      <c r="T25" s="1" t="s">
        <v>4</v>
      </c>
      <c r="U25" s="1" t="s">
        <v>4</v>
      </c>
      <c r="V25" s="1" t="s">
        <v>4</v>
      </c>
      <c r="W25" s="1" t="s">
        <v>4</v>
      </c>
      <c r="X25" s="1" t="s">
        <v>4</v>
      </c>
      <c r="Y25" s="1" t="s">
        <v>4</v>
      </c>
      <c r="Z25" s="1" t="s">
        <v>4</v>
      </c>
      <c r="AA25" s="1" t="s">
        <v>4</v>
      </c>
      <c r="AB25" s="1" t="s">
        <v>4</v>
      </c>
      <c r="AC25" s="1" t="s">
        <v>4</v>
      </c>
      <c r="AD25" s="1" t="s">
        <v>4</v>
      </c>
      <c r="AE25" s="1" t="s">
        <v>4</v>
      </c>
      <c r="AF25" s="1" t="s">
        <v>4</v>
      </c>
      <c r="AG25" s="1" t="s">
        <v>4</v>
      </c>
      <c r="AH25" s="1" t="s">
        <v>4</v>
      </c>
      <c r="AI25" s="1" t="s">
        <v>4</v>
      </c>
      <c r="AJ25" s="1" t="s">
        <v>4</v>
      </c>
      <c r="AK25" s="1" t="s">
        <v>4</v>
      </c>
      <c r="AL25" s="1" t="s">
        <v>4</v>
      </c>
      <c r="AM25" s="1" t="s">
        <v>4</v>
      </c>
      <c r="AN25" s="1" t="s">
        <v>4</v>
      </c>
      <c r="AO25" s="1" t="s">
        <v>4</v>
      </c>
      <c r="AP25" s="1" t="s">
        <v>4</v>
      </c>
      <c r="AQ25" s="1" t="s">
        <v>4</v>
      </c>
      <c r="AR25" s="1" t="s">
        <v>4</v>
      </c>
      <c r="AS25" s="1" t="s">
        <v>4</v>
      </c>
    </row>
    <row r="26" spans="1:45" x14ac:dyDescent="0.35">
      <c r="A26" t="s">
        <v>50</v>
      </c>
      <c r="B26" t="s">
        <v>7</v>
      </c>
      <c r="C26" t="s">
        <v>7</v>
      </c>
      <c r="D26" t="s">
        <v>7</v>
      </c>
      <c r="E26" t="s">
        <v>7</v>
      </c>
      <c r="F26" t="s">
        <v>7</v>
      </c>
      <c r="G26" t="s">
        <v>7</v>
      </c>
      <c r="H26" t="s">
        <v>7</v>
      </c>
      <c r="I26" t="s">
        <v>7</v>
      </c>
      <c r="J26" t="s">
        <v>7</v>
      </c>
      <c r="K26" t="s">
        <v>7</v>
      </c>
      <c r="L26" t="s">
        <v>7</v>
      </c>
      <c r="M26" t="s">
        <v>7</v>
      </c>
      <c r="N26" t="s">
        <v>7</v>
      </c>
      <c r="O26" t="s">
        <v>7</v>
      </c>
      <c r="P26" t="s">
        <v>7</v>
      </c>
      <c r="Q26" t="s">
        <v>7</v>
      </c>
      <c r="R26" t="s">
        <v>7</v>
      </c>
      <c r="S26" t="s">
        <v>7</v>
      </c>
      <c r="T26" t="s">
        <v>2</v>
      </c>
      <c r="U26" t="s">
        <v>2</v>
      </c>
      <c r="V26" t="s">
        <v>3</v>
      </c>
      <c r="W26" t="s">
        <v>3</v>
      </c>
      <c r="X26" t="s">
        <v>3</v>
      </c>
      <c r="Y26" t="s">
        <v>3</v>
      </c>
      <c r="Z26" t="s">
        <v>3</v>
      </c>
      <c r="AA26" t="s">
        <v>3</v>
      </c>
      <c r="AB26" t="s">
        <v>3</v>
      </c>
      <c r="AC26" t="s">
        <v>3</v>
      </c>
      <c r="AD26" t="s">
        <v>3</v>
      </c>
      <c r="AE26" t="s">
        <v>3</v>
      </c>
      <c r="AF26" t="s">
        <v>3</v>
      </c>
      <c r="AG26" t="s">
        <v>3</v>
      </c>
      <c r="AH26" t="s">
        <v>3</v>
      </c>
      <c r="AI26" t="s">
        <v>3</v>
      </c>
      <c r="AJ26" t="s">
        <v>3</v>
      </c>
      <c r="AK26" t="s">
        <v>3</v>
      </c>
      <c r="AL26" t="s">
        <v>3</v>
      </c>
      <c r="AM26" t="s">
        <v>3</v>
      </c>
      <c r="AN26" t="s">
        <v>3</v>
      </c>
      <c r="AO26" t="s">
        <v>3</v>
      </c>
      <c r="AP26" t="s">
        <v>3</v>
      </c>
      <c r="AQ26" t="s">
        <v>3</v>
      </c>
      <c r="AR26" t="s">
        <v>3</v>
      </c>
      <c r="AS26" t="s">
        <v>3</v>
      </c>
    </row>
    <row r="27" spans="1:45" x14ac:dyDescent="0.35">
      <c r="A27" t="s">
        <v>51</v>
      </c>
      <c r="B27" t="s">
        <v>2</v>
      </c>
      <c r="C27" t="s">
        <v>2</v>
      </c>
      <c r="D27" t="s">
        <v>2</v>
      </c>
      <c r="E27" t="s">
        <v>2</v>
      </c>
      <c r="F27" t="s">
        <v>2</v>
      </c>
      <c r="G27" t="s">
        <v>4</v>
      </c>
      <c r="H27" t="s">
        <v>4</v>
      </c>
      <c r="I27" t="s">
        <v>4</v>
      </c>
      <c r="J27" t="s">
        <v>4</v>
      </c>
      <c r="K27" t="s">
        <v>4</v>
      </c>
      <c r="L27" t="s">
        <v>4</v>
      </c>
      <c r="M27" t="s">
        <v>4</v>
      </c>
      <c r="N27" t="s">
        <v>4</v>
      </c>
      <c r="O27" t="s">
        <v>4</v>
      </c>
      <c r="P27" t="s">
        <v>4</v>
      </c>
      <c r="Q27" t="s">
        <v>4</v>
      </c>
      <c r="R27" t="s">
        <v>3</v>
      </c>
      <c r="S27" t="s">
        <v>3</v>
      </c>
      <c r="T27" t="s">
        <v>3</v>
      </c>
      <c r="U27" t="s">
        <v>3</v>
      </c>
      <c r="V27" t="s">
        <v>3</v>
      </c>
      <c r="W27" t="s">
        <v>3</v>
      </c>
      <c r="X27" t="s">
        <v>3</v>
      </c>
      <c r="Y27" t="s">
        <v>3</v>
      </c>
      <c r="Z27" t="s">
        <v>3</v>
      </c>
      <c r="AA27" t="s">
        <v>3</v>
      </c>
      <c r="AB27" t="s">
        <v>3</v>
      </c>
      <c r="AC27" t="s">
        <v>3</v>
      </c>
      <c r="AD27" t="s">
        <v>3</v>
      </c>
      <c r="AE27" t="s">
        <v>3</v>
      </c>
      <c r="AF27" t="s">
        <v>3</v>
      </c>
      <c r="AG27" t="s">
        <v>3</v>
      </c>
      <c r="AH27" t="s">
        <v>3</v>
      </c>
      <c r="AI27" t="s">
        <v>3</v>
      </c>
      <c r="AJ27" t="s">
        <v>3</v>
      </c>
      <c r="AK27" t="s">
        <v>3</v>
      </c>
      <c r="AL27" t="s">
        <v>3</v>
      </c>
      <c r="AM27" t="s">
        <v>3</v>
      </c>
      <c r="AN27" t="s">
        <v>3</v>
      </c>
      <c r="AO27" t="s">
        <v>3</v>
      </c>
      <c r="AP27" t="s">
        <v>3</v>
      </c>
      <c r="AQ27" t="s">
        <v>3</v>
      </c>
      <c r="AR27" t="s">
        <v>3</v>
      </c>
      <c r="AS27" t="s">
        <v>3</v>
      </c>
    </row>
    <row r="28" spans="1:45" x14ac:dyDescent="0.35">
      <c r="A28" t="s">
        <v>53</v>
      </c>
      <c r="B28" t="s">
        <v>19</v>
      </c>
      <c r="C28" t="s">
        <v>19</v>
      </c>
      <c r="D28" t="s">
        <v>19</v>
      </c>
      <c r="E28" t="s">
        <v>19</v>
      </c>
      <c r="F28" t="s">
        <v>19</v>
      </c>
      <c r="G28" t="s">
        <v>19</v>
      </c>
      <c r="H28" t="s">
        <v>19</v>
      </c>
      <c r="I28" t="s">
        <v>19</v>
      </c>
      <c r="J28" t="s">
        <v>19</v>
      </c>
      <c r="K28" t="s">
        <v>19</v>
      </c>
      <c r="L28" t="s">
        <v>19</v>
      </c>
      <c r="M28" t="s">
        <v>2</v>
      </c>
      <c r="N28" t="s">
        <v>2</v>
      </c>
      <c r="O28" t="s">
        <v>2</v>
      </c>
      <c r="P28" t="s">
        <v>2</v>
      </c>
      <c r="Q28" t="s">
        <v>2</v>
      </c>
      <c r="R28" t="s">
        <v>2</v>
      </c>
      <c r="S28" t="s">
        <v>2</v>
      </c>
      <c r="T28" t="s">
        <v>2</v>
      </c>
      <c r="U28" t="s">
        <v>2</v>
      </c>
      <c r="V28" t="s">
        <v>2</v>
      </c>
      <c r="W28" t="s">
        <v>2</v>
      </c>
      <c r="X28" t="s">
        <v>2</v>
      </c>
      <c r="Y28" t="s">
        <v>2</v>
      </c>
      <c r="Z28" t="s">
        <v>2</v>
      </c>
      <c r="AA28" t="s">
        <v>2</v>
      </c>
      <c r="AB28" t="s">
        <v>2</v>
      </c>
      <c r="AC28" t="s">
        <v>2</v>
      </c>
      <c r="AD28" t="s">
        <v>2</v>
      </c>
      <c r="AE28" t="s">
        <v>2</v>
      </c>
      <c r="AF28" t="s">
        <v>3</v>
      </c>
      <c r="AG28" t="s">
        <v>3</v>
      </c>
      <c r="AH28" t="s">
        <v>3</v>
      </c>
      <c r="AI28" t="s">
        <v>3</v>
      </c>
      <c r="AJ28" t="s">
        <v>3</v>
      </c>
      <c r="AK28" t="s">
        <v>3</v>
      </c>
      <c r="AL28" t="s">
        <v>3</v>
      </c>
      <c r="AM28" t="s">
        <v>3</v>
      </c>
      <c r="AN28" t="s">
        <v>3</v>
      </c>
      <c r="AO28" t="s">
        <v>3</v>
      </c>
      <c r="AP28" t="s">
        <v>3</v>
      </c>
      <c r="AQ28" t="s">
        <v>3</v>
      </c>
      <c r="AR28" t="s">
        <v>3</v>
      </c>
      <c r="AS28" t="s">
        <v>3</v>
      </c>
    </row>
    <row r="29" spans="1:45" x14ac:dyDescent="0.35">
      <c r="A29" t="s">
        <v>55</v>
      </c>
      <c r="B29" t="s">
        <v>9</v>
      </c>
      <c r="C29" t="s">
        <v>9</v>
      </c>
      <c r="D29" t="s">
        <v>9</v>
      </c>
      <c r="E29" t="s">
        <v>9</v>
      </c>
      <c r="F29" t="s">
        <v>9</v>
      </c>
      <c r="G29" t="s">
        <v>9</v>
      </c>
      <c r="H29" t="s">
        <v>9</v>
      </c>
      <c r="I29" t="s">
        <v>9</v>
      </c>
      <c r="J29" t="s">
        <v>3</v>
      </c>
      <c r="K29" t="s">
        <v>3</v>
      </c>
      <c r="L29" t="s">
        <v>3</v>
      </c>
      <c r="M29" t="s">
        <v>3</v>
      </c>
      <c r="N29" t="s">
        <v>3</v>
      </c>
      <c r="O29" t="s">
        <v>3</v>
      </c>
      <c r="P29" t="s">
        <v>3</v>
      </c>
      <c r="Q29" t="s">
        <v>3</v>
      </c>
      <c r="R29" t="s">
        <v>3</v>
      </c>
      <c r="S29" t="s">
        <v>3</v>
      </c>
      <c r="T29" t="s">
        <v>3</v>
      </c>
      <c r="U29" t="s">
        <v>3</v>
      </c>
      <c r="V29" t="s">
        <v>3</v>
      </c>
      <c r="W29" t="s">
        <v>3</v>
      </c>
      <c r="X29" t="s">
        <v>3</v>
      </c>
      <c r="Y29" t="s">
        <v>3</v>
      </c>
      <c r="Z29" t="s">
        <v>3</v>
      </c>
      <c r="AA29" t="s">
        <v>3</v>
      </c>
      <c r="AB29" t="s">
        <v>3</v>
      </c>
      <c r="AC29" t="s">
        <v>3</v>
      </c>
      <c r="AD29" t="s">
        <v>3</v>
      </c>
      <c r="AE29" t="s">
        <v>3</v>
      </c>
      <c r="AF29" t="s">
        <v>3</v>
      </c>
      <c r="AG29" t="s">
        <v>3</v>
      </c>
      <c r="AH29" t="s">
        <v>3</v>
      </c>
      <c r="AI29" t="s">
        <v>3</v>
      </c>
      <c r="AJ29" t="s">
        <v>3</v>
      </c>
      <c r="AK29" t="s">
        <v>3</v>
      </c>
      <c r="AL29" t="s">
        <v>3</v>
      </c>
      <c r="AM29" t="s">
        <v>3</v>
      </c>
      <c r="AN29" t="s">
        <v>3</v>
      </c>
      <c r="AO29" t="s">
        <v>3</v>
      </c>
      <c r="AP29" t="s">
        <v>3</v>
      </c>
      <c r="AQ29" t="s">
        <v>3</v>
      </c>
      <c r="AR29" t="s">
        <v>3</v>
      </c>
      <c r="AS29" t="s">
        <v>3</v>
      </c>
    </row>
    <row r="30" spans="1:45" x14ac:dyDescent="0.35">
      <c r="A30" t="s">
        <v>56</v>
      </c>
      <c r="B30" t="s">
        <v>9</v>
      </c>
      <c r="C30" t="s">
        <v>9</v>
      </c>
      <c r="D30" t="s">
        <v>9</v>
      </c>
      <c r="E30" t="s">
        <v>9</v>
      </c>
      <c r="F30" t="s">
        <v>9</v>
      </c>
      <c r="G30" t="s">
        <v>9</v>
      </c>
      <c r="H30" t="s">
        <v>9</v>
      </c>
      <c r="I30" t="s">
        <v>9</v>
      </c>
      <c r="J30" t="s">
        <v>3</v>
      </c>
      <c r="K30" t="s">
        <v>3</v>
      </c>
      <c r="L30" t="s">
        <v>3</v>
      </c>
      <c r="M30" t="s">
        <v>3</v>
      </c>
      <c r="N30" t="s">
        <v>3</v>
      </c>
      <c r="O30" t="s">
        <v>3</v>
      </c>
      <c r="P30" t="s">
        <v>3</v>
      </c>
      <c r="Q30" t="s">
        <v>3</v>
      </c>
      <c r="R30" t="s">
        <v>3</v>
      </c>
      <c r="S30" t="s">
        <v>3</v>
      </c>
      <c r="T30" t="s">
        <v>3</v>
      </c>
      <c r="U30" t="s">
        <v>3</v>
      </c>
      <c r="V30" t="s">
        <v>3</v>
      </c>
      <c r="W30" t="s">
        <v>3</v>
      </c>
      <c r="X30" t="s">
        <v>3</v>
      </c>
      <c r="Y30" t="s">
        <v>3</v>
      </c>
      <c r="Z30" t="s">
        <v>3</v>
      </c>
      <c r="AA30" t="s">
        <v>3</v>
      </c>
      <c r="AB30" t="s">
        <v>3</v>
      </c>
      <c r="AC30" t="s">
        <v>3</v>
      </c>
      <c r="AD30" t="s">
        <v>3</v>
      </c>
      <c r="AE30" t="s">
        <v>3</v>
      </c>
      <c r="AF30" t="s">
        <v>3</v>
      </c>
      <c r="AG30" t="s">
        <v>3</v>
      </c>
      <c r="AH30" t="s">
        <v>3</v>
      </c>
      <c r="AI30" t="s">
        <v>3</v>
      </c>
      <c r="AJ30" t="s">
        <v>3</v>
      </c>
      <c r="AK30" t="s">
        <v>3</v>
      </c>
      <c r="AL30" t="s">
        <v>3</v>
      </c>
      <c r="AM30" t="s">
        <v>3</v>
      </c>
      <c r="AN30" t="s">
        <v>3</v>
      </c>
      <c r="AO30" t="s">
        <v>3</v>
      </c>
      <c r="AP30" t="s">
        <v>3</v>
      </c>
      <c r="AQ30" t="s">
        <v>3</v>
      </c>
      <c r="AR30" t="s">
        <v>3</v>
      </c>
      <c r="AS30" t="s">
        <v>3</v>
      </c>
    </row>
    <row r="31" spans="1:45" x14ac:dyDescent="0.35">
      <c r="A31" t="s">
        <v>58</v>
      </c>
      <c r="B31" t="s">
        <v>9</v>
      </c>
      <c r="C31" t="s">
        <v>9</v>
      </c>
      <c r="D31" t="s">
        <v>9</v>
      </c>
      <c r="E31" t="s">
        <v>9</v>
      </c>
      <c r="F31" t="s">
        <v>9</v>
      </c>
      <c r="G31" t="s">
        <v>9</v>
      </c>
      <c r="H31" t="s">
        <v>9</v>
      </c>
      <c r="I31" t="s">
        <v>9</v>
      </c>
      <c r="J31" t="s">
        <v>9</v>
      </c>
      <c r="K31" t="s">
        <v>9</v>
      </c>
      <c r="L31" t="s">
        <v>14</v>
      </c>
      <c r="M31" t="s">
        <v>14</v>
      </c>
      <c r="N31" t="s">
        <v>14</v>
      </c>
      <c r="O31" t="s">
        <v>14</v>
      </c>
      <c r="P31" t="s">
        <v>14</v>
      </c>
      <c r="Q31" t="s">
        <v>14</v>
      </c>
      <c r="R31" t="s">
        <v>14</v>
      </c>
      <c r="S31" t="s">
        <v>14</v>
      </c>
      <c r="T31" t="s">
        <v>14</v>
      </c>
      <c r="U31" t="s">
        <v>14</v>
      </c>
      <c r="V31" t="s">
        <v>14</v>
      </c>
      <c r="W31" t="s">
        <v>14</v>
      </c>
      <c r="X31" t="s">
        <v>14</v>
      </c>
      <c r="Y31" t="s">
        <v>14</v>
      </c>
      <c r="Z31" t="s">
        <v>14</v>
      </c>
      <c r="AA31" t="s">
        <v>14</v>
      </c>
      <c r="AB31" t="s">
        <v>14</v>
      </c>
      <c r="AC31" t="s">
        <v>14</v>
      </c>
      <c r="AD31" t="s">
        <v>14</v>
      </c>
      <c r="AE31" t="s">
        <v>14</v>
      </c>
      <c r="AF31" t="s">
        <v>14</v>
      </c>
      <c r="AG31" t="s">
        <v>14</v>
      </c>
      <c r="AH31" t="s">
        <v>14</v>
      </c>
      <c r="AI31" t="s">
        <v>14</v>
      </c>
      <c r="AJ31" t="s">
        <v>14</v>
      </c>
      <c r="AK31" t="s">
        <v>14</v>
      </c>
      <c r="AL31" t="s">
        <v>14</v>
      </c>
      <c r="AM31" t="s">
        <v>14</v>
      </c>
      <c r="AN31" t="s">
        <v>14</v>
      </c>
      <c r="AO31" t="s">
        <v>14</v>
      </c>
      <c r="AP31" t="s">
        <v>14</v>
      </c>
      <c r="AQ31" t="s">
        <v>14</v>
      </c>
      <c r="AR31" t="s">
        <v>14</v>
      </c>
      <c r="AS31" t="s">
        <v>14</v>
      </c>
    </row>
    <row r="32" spans="1:45" x14ac:dyDescent="0.35">
      <c r="A32" t="s">
        <v>59</v>
      </c>
      <c r="B32" t="s">
        <v>9</v>
      </c>
      <c r="C32" t="s">
        <v>9</v>
      </c>
      <c r="D32" t="s">
        <v>9</v>
      </c>
      <c r="E32" t="s">
        <v>9</v>
      </c>
      <c r="F32" t="s">
        <v>9</v>
      </c>
      <c r="G32" t="s">
        <v>9</v>
      </c>
      <c r="H32" t="s">
        <v>9</v>
      </c>
      <c r="I32" t="s">
        <v>9</v>
      </c>
      <c r="J32" t="s">
        <v>9</v>
      </c>
      <c r="K32" t="s">
        <v>9</v>
      </c>
      <c r="L32" t="s">
        <v>3</v>
      </c>
      <c r="M32" t="s">
        <v>3</v>
      </c>
      <c r="N32" t="s">
        <v>3</v>
      </c>
      <c r="O32" t="s">
        <v>3</v>
      </c>
      <c r="P32" t="s">
        <v>3</v>
      </c>
      <c r="Q32" t="s">
        <v>3</v>
      </c>
      <c r="R32" t="s">
        <v>3</v>
      </c>
      <c r="S32" t="s">
        <v>3</v>
      </c>
      <c r="T32" t="s">
        <v>3</v>
      </c>
      <c r="U32" t="s">
        <v>3</v>
      </c>
      <c r="V32" t="s">
        <v>3</v>
      </c>
      <c r="W32" t="s">
        <v>3</v>
      </c>
      <c r="X32" t="s">
        <v>3</v>
      </c>
      <c r="Y32" t="s">
        <v>3</v>
      </c>
      <c r="Z32" t="s">
        <v>3</v>
      </c>
      <c r="AA32" t="s">
        <v>3</v>
      </c>
      <c r="AB32" t="s">
        <v>3</v>
      </c>
      <c r="AC32" t="s">
        <v>3</v>
      </c>
      <c r="AD32" t="s">
        <v>3</v>
      </c>
      <c r="AE32" t="s">
        <v>3</v>
      </c>
      <c r="AF32" t="s">
        <v>3</v>
      </c>
      <c r="AG32" t="s">
        <v>3</v>
      </c>
      <c r="AH32" t="s">
        <v>3</v>
      </c>
      <c r="AI32" t="s">
        <v>3</v>
      </c>
      <c r="AJ32" t="s">
        <v>3</v>
      </c>
      <c r="AK32" t="s">
        <v>3</v>
      </c>
      <c r="AL32" t="s">
        <v>3</v>
      </c>
      <c r="AM32" t="s">
        <v>3</v>
      </c>
      <c r="AN32" t="s">
        <v>3</v>
      </c>
      <c r="AO32" t="s">
        <v>3</v>
      </c>
      <c r="AP32" t="s">
        <v>3</v>
      </c>
      <c r="AQ32" t="s">
        <v>3</v>
      </c>
      <c r="AR32" t="s">
        <v>3</v>
      </c>
      <c r="AS32" t="s">
        <v>3</v>
      </c>
    </row>
    <row r="33" spans="1:45" x14ac:dyDescent="0.35">
      <c r="A33" t="s">
        <v>60</v>
      </c>
      <c r="B33" t="s">
        <v>4</v>
      </c>
      <c r="C33" t="s">
        <v>4</v>
      </c>
      <c r="D33" t="s">
        <v>4</v>
      </c>
      <c r="E33" t="s">
        <v>4</v>
      </c>
      <c r="F33" t="s">
        <v>4</v>
      </c>
      <c r="G33" t="s">
        <v>4</v>
      </c>
      <c r="H33" t="s">
        <v>4</v>
      </c>
      <c r="I33" t="s">
        <v>4</v>
      </c>
      <c r="J33" t="s">
        <v>4</v>
      </c>
      <c r="K33" t="s">
        <v>4</v>
      </c>
      <c r="L33" t="s">
        <v>4</v>
      </c>
      <c r="M33" t="s">
        <v>4</v>
      </c>
      <c r="N33" t="s">
        <v>4</v>
      </c>
      <c r="O33" t="s">
        <v>4</v>
      </c>
      <c r="P33" t="s">
        <v>4</v>
      </c>
      <c r="Q33" t="s">
        <v>4</v>
      </c>
      <c r="R33" t="s">
        <v>4</v>
      </c>
      <c r="S33" t="s">
        <v>2</v>
      </c>
      <c r="T33" t="s">
        <v>2</v>
      </c>
      <c r="U33" t="s">
        <v>2</v>
      </c>
      <c r="V33" t="s">
        <v>3</v>
      </c>
      <c r="W33" t="s">
        <v>3</v>
      </c>
      <c r="X33" t="s">
        <v>3</v>
      </c>
      <c r="Y33" t="s">
        <v>3</v>
      </c>
      <c r="Z33" t="s">
        <v>3</v>
      </c>
      <c r="AA33" t="s">
        <v>3</v>
      </c>
      <c r="AB33" t="s">
        <v>3</v>
      </c>
      <c r="AC33" t="s">
        <v>3</v>
      </c>
      <c r="AD33" t="s">
        <v>3</v>
      </c>
      <c r="AE33" t="s">
        <v>3</v>
      </c>
      <c r="AF33" t="s">
        <v>3</v>
      </c>
      <c r="AG33" t="s">
        <v>3</v>
      </c>
      <c r="AH33" t="s">
        <v>3</v>
      </c>
      <c r="AI33" t="s">
        <v>3</v>
      </c>
      <c r="AJ33" t="s">
        <v>3</v>
      </c>
      <c r="AK33" t="s">
        <v>3</v>
      </c>
      <c r="AL33" t="s">
        <v>3</v>
      </c>
      <c r="AM33" t="s">
        <v>3</v>
      </c>
      <c r="AN33" t="s">
        <v>3</v>
      </c>
      <c r="AO33" t="s">
        <v>3</v>
      </c>
      <c r="AP33" t="s">
        <v>3</v>
      </c>
      <c r="AQ33" t="s">
        <v>3</v>
      </c>
      <c r="AR33" t="s">
        <v>3</v>
      </c>
      <c r="AS33" t="s">
        <v>3</v>
      </c>
    </row>
    <row r="34" spans="1:45" x14ac:dyDescent="0.35">
      <c r="A34" t="s">
        <v>61</v>
      </c>
      <c r="B34" t="s">
        <v>7</v>
      </c>
      <c r="C34" t="s">
        <v>54</v>
      </c>
      <c r="D34" t="s">
        <v>54</v>
      </c>
      <c r="E34" t="s">
        <v>2</v>
      </c>
      <c r="F34" t="s">
        <v>2</v>
      </c>
      <c r="G34" t="s">
        <v>2</v>
      </c>
      <c r="H34" t="s">
        <v>2</v>
      </c>
      <c r="I34" t="s">
        <v>2</v>
      </c>
      <c r="J34" t="s">
        <v>2</v>
      </c>
      <c r="K34" t="s">
        <v>2</v>
      </c>
      <c r="L34" t="s">
        <v>2</v>
      </c>
      <c r="M34" t="s">
        <v>2</v>
      </c>
      <c r="N34" t="s">
        <v>2</v>
      </c>
      <c r="O34" t="s">
        <v>3</v>
      </c>
      <c r="P34" t="s">
        <v>3</v>
      </c>
      <c r="Q34" t="s">
        <v>3</v>
      </c>
      <c r="R34" t="s">
        <v>3</v>
      </c>
      <c r="S34" t="s">
        <v>3</v>
      </c>
      <c r="T34" t="s">
        <v>3</v>
      </c>
      <c r="U34" t="s">
        <v>3</v>
      </c>
      <c r="V34" t="s">
        <v>3</v>
      </c>
      <c r="W34" t="s">
        <v>3</v>
      </c>
      <c r="X34" t="s">
        <v>3</v>
      </c>
      <c r="Y34" t="s">
        <v>3</v>
      </c>
      <c r="Z34" t="s">
        <v>3</v>
      </c>
      <c r="AA34" t="s">
        <v>3</v>
      </c>
      <c r="AB34" t="s">
        <v>3</v>
      </c>
      <c r="AC34" t="s">
        <v>3</v>
      </c>
      <c r="AD34" t="s">
        <v>3</v>
      </c>
      <c r="AE34" t="s">
        <v>3</v>
      </c>
      <c r="AF34" t="s">
        <v>3</v>
      </c>
      <c r="AG34" t="s">
        <v>3</v>
      </c>
      <c r="AH34" t="s">
        <v>3</v>
      </c>
      <c r="AI34" t="s">
        <v>3</v>
      </c>
      <c r="AJ34" t="s">
        <v>3</v>
      </c>
      <c r="AK34" t="s">
        <v>3</v>
      </c>
      <c r="AL34" t="s">
        <v>3</v>
      </c>
      <c r="AM34" t="s">
        <v>3</v>
      </c>
      <c r="AN34" t="s">
        <v>3</v>
      </c>
      <c r="AO34" t="s">
        <v>3</v>
      </c>
      <c r="AP34" t="s">
        <v>3</v>
      </c>
      <c r="AQ34" t="s">
        <v>3</v>
      </c>
      <c r="AR34" t="s">
        <v>3</v>
      </c>
      <c r="AS34" t="s">
        <v>3</v>
      </c>
    </row>
    <row r="35" spans="1:45" x14ac:dyDescent="0.35">
      <c r="A35" t="s">
        <v>62</v>
      </c>
      <c r="B35" t="s">
        <v>4</v>
      </c>
      <c r="C35" t="s">
        <v>4</v>
      </c>
      <c r="D35" t="s">
        <v>4</v>
      </c>
      <c r="E35" t="s">
        <v>4</v>
      </c>
      <c r="F35" t="s">
        <v>4</v>
      </c>
      <c r="G35" t="s">
        <v>4</v>
      </c>
      <c r="H35" t="s">
        <v>4</v>
      </c>
      <c r="I35" t="s">
        <v>4</v>
      </c>
      <c r="J35" t="s">
        <v>4</v>
      </c>
      <c r="K35" t="s">
        <v>4</v>
      </c>
      <c r="L35" t="s">
        <v>4</v>
      </c>
      <c r="M35" t="s">
        <v>4</v>
      </c>
      <c r="N35" t="s">
        <v>4</v>
      </c>
      <c r="O35" t="s">
        <v>4</v>
      </c>
      <c r="P35" t="s">
        <v>4</v>
      </c>
      <c r="Q35" t="s">
        <v>4</v>
      </c>
      <c r="R35" t="s">
        <v>2</v>
      </c>
      <c r="S35" t="s">
        <v>2</v>
      </c>
      <c r="T35" t="s">
        <v>2</v>
      </c>
      <c r="U35" t="s">
        <v>2</v>
      </c>
      <c r="V35" t="s">
        <v>2</v>
      </c>
      <c r="W35" t="s">
        <v>2</v>
      </c>
      <c r="X35" t="s">
        <v>2</v>
      </c>
      <c r="Y35" t="s">
        <v>2</v>
      </c>
      <c r="Z35" t="s">
        <v>2</v>
      </c>
      <c r="AA35" t="s">
        <v>2</v>
      </c>
      <c r="AB35" t="s">
        <v>2</v>
      </c>
      <c r="AC35" t="s">
        <v>2</v>
      </c>
      <c r="AD35" t="s">
        <v>2</v>
      </c>
      <c r="AE35" t="s">
        <v>2</v>
      </c>
      <c r="AF35" t="s">
        <v>2</v>
      </c>
      <c r="AG35" t="s">
        <v>2</v>
      </c>
      <c r="AH35" t="s">
        <v>2</v>
      </c>
      <c r="AI35" t="s">
        <v>2</v>
      </c>
      <c r="AJ35" t="s">
        <v>2</v>
      </c>
      <c r="AK35" t="s">
        <v>2</v>
      </c>
      <c r="AL35" t="s">
        <v>2</v>
      </c>
      <c r="AM35" t="s">
        <v>2</v>
      </c>
      <c r="AN35" t="s">
        <v>3</v>
      </c>
      <c r="AO35" t="s">
        <v>3</v>
      </c>
      <c r="AP35" t="s">
        <v>3</v>
      </c>
      <c r="AQ35" t="s">
        <v>3</v>
      </c>
      <c r="AR35" t="s">
        <v>3</v>
      </c>
      <c r="AS35" t="s">
        <v>3</v>
      </c>
    </row>
    <row r="36" spans="1:45" x14ac:dyDescent="0.35">
      <c r="A36" t="s">
        <v>63</v>
      </c>
      <c r="B36" t="s">
        <v>3</v>
      </c>
      <c r="C36" t="s">
        <v>3</v>
      </c>
      <c r="D36" t="s">
        <v>3</v>
      </c>
      <c r="E36" t="s">
        <v>3</v>
      </c>
      <c r="F36" t="s">
        <v>3</v>
      </c>
      <c r="G36" t="s">
        <v>3</v>
      </c>
      <c r="H36" t="s">
        <v>3</v>
      </c>
      <c r="I36" t="s">
        <v>3</v>
      </c>
      <c r="J36" t="s">
        <v>3</v>
      </c>
      <c r="K36" t="s">
        <v>3</v>
      </c>
      <c r="L36" t="s">
        <v>3</v>
      </c>
      <c r="M36" t="s">
        <v>3</v>
      </c>
      <c r="N36" t="s">
        <v>3</v>
      </c>
      <c r="O36" t="s">
        <v>3</v>
      </c>
      <c r="P36" t="s">
        <v>3</v>
      </c>
      <c r="Q36" t="s">
        <v>3</v>
      </c>
      <c r="R36" t="s">
        <v>3</v>
      </c>
      <c r="S36" t="s">
        <v>3</v>
      </c>
      <c r="T36" t="s">
        <v>3</v>
      </c>
      <c r="U36" t="s">
        <v>12</v>
      </c>
      <c r="V36" t="s">
        <v>12</v>
      </c>
      <c r="W36" t="s">
        <v>12</v>
      </c>
      <c r="X36" t="s">
        <v>12</v>
      </c>
      <c r="Y36" t="s">
        <v>12</v>
      </c>
      <c r="Z36" t="s">
        <v>12</v>
      </c>
      <c r="AA36" t="s">
        <v>12</v>
      </c>
      <c r="AB36" t="s">
        <v>12</v>
      </c>
      <c r="AC36" t="s">
        <v>12</v>
      </c>
      <c r="AD36" t="s">
        <v>12</v>
      </c>
      <c r="AE36" t="s">
        <v>12</v>
      </c>
      <c r="AF36" t="s">
        <v>12</v>
      </c>
      <c r="AG36" t="s">
        <v>12</v>
      </c>
      <c r="AH36" t="s">
        <v>12</v>
      </c>
      <c r="AI36" t="s">
        <v>12</v>
      </c>
      <c r="AJ36" t="s">
        <v>12</v>
      </c>
      <c r="AK36" t="s">
        <v>12</v>
      </c>
      <c r="AL36" t="s">
        <v>12</v>
      </c>
      <c r="AM36" t="s">
        <v>12</v>
      </c>
      <c r="AN36" t="s">
        <v>12</v>
      </c>
      <c r="AO36" t="s">
        <v>12</v>
      </c>
      <c r="AP36" t="s">
        <v>12</v>
      </c>
      <c r="AQ36" t="s">
        <v>12</v>
      </c>
      <c r="AR36" t="s">
        <v>12</v>
      </c>
      <c r="AS36" t="s">
        <v>12</v>
      </c>
    </row>
    <row r="37" spans="1:45" x14ac:dyDescent="0.35">
      <c r="A37" t="s">
        <v>64</v>
      </c>
      <c r="B37" t="s">
        <v>14</v>
      </c>
      <c r="C37" t="s">
        <v>14</v>
      </c>
      <c r="D37" t="s">
        <v>14</v>
      </c>
      <c r="E37" t="s">
        <v>14</v>
      </c>
      <c r="F37" t="s">
        <v>14</v>
      </c>
      <c r="G37" t="s">
        <v>14</v>
      </c>
      <c r="H37" t="s">
        <v>14</v>
      </c>
      <c r="I37" t="s">
        <v>14</v>
      </c>
      <c r="J37" t="s">
        <v>14</v>
      </c>
      <c r="K37" t="s">
        <v>14</v>
      </c>
      <c r="L37" t="s">
        <v>14</v>
      </c>
      <c r="M37" t="s">
        <v>14</v>
      </c>
      <c r="N37" t="s">
        <v>14</v>
      </c>
      <c r="O37" t="s">
        <v>14</v>
      </c>
      <c r="P37" t="s">
        <v>14</v>
      </c>
      <c r="Q37" t="s">
        <v>14</v>
      </c>
      <c r="R37" t="s">
        <v>14</v>
      </c>
      <c r="S37" t="s">
        <v>14</v>
      </c>
      <c r="T37" t="s">
        <v>14</v>
      </c>
      <c r="U37" t="s">
        <v>14</v>
      </c>
      <c r="V37" t="s">
        <v>14</v>
      </c>
      <c r="W37" t="s">
        <v>14</v>
      </c>
      <c r="X37" t="s">
        <v>14</v>
      </c>
      <c r="Y37" t="s">
        <v>14</v>
      </c>
      <c r="Z37" t="s">
        <v>14</v>
      </c>
      <c r="AA37" t="s">
        <v>14</v>
      </c>
      <c r="AB37" t="s">
        <v>14</v>
      </c>
      <c r="AC37" t="s">
        <v>14</v>
      </c>
      <c r="AD37" t="s">
        <v>14</v>
      </c>
      <c r="AE37" t="s">
        <v>14</v>
      </c>
      <c r="AF37" t="s">
        <v>14</v>
      </c>
      <c r="AG37" t="s">
        <v>14</v>
      </c>
      <c r="AH37" t="s">
        <v>14</v>
      </c>
      <c r="AI37" t="s">
        <v>14</v>
      </c>
      <c r="AJ37" t="s">
        <v>14</v>
      </c>
      <c r="AK37" t="s">
        <v>14</v>
      </c>
      <c r="AL37" t="s">
        <v>14</v>
      </c>
      <c r="AM37" t="s">
        <v>14</v>
      </c>
      <c r="AN37" t="s">
        <v>14</v>
      </c>
      <c r="AO37" t="s">
        <v>14</v>
      </c>
      <c r="AP37" t="s">
        <v>14</v>
      </c>
      <c r="AQ37" t="s">
        <v>14</v>
      </c>
      <c r="AR37" t="s">
        <v>14</v>
      </c>
      <c r="AS37" t="s">
        <v>14</v>
      </c>
    </row>
    <row r="38" spans="1:45" x14ac:dyDescent="0.35">
      <c r="A38" t="s">
        <v>65</v>
      </c>
      <c r="B38" t="s">
        <v>3</v>
      </c>
      <c r="C38" t="s">
        <v>3</v>
      </c>
      <c r="D38" t="s">
        <v>3</v>
      </c>
      <c r="E38" t="s">
        <v>3</v>
      </c>
      <c r="F38" t="s">
        <v>3</v>
      </c>
      <c r="G38" t="s">
        <v>3</v>
      </c>
      <c r="H38" t="s">
        <v>3</v>
      </c>
      <c r="I38" t="s">
        <v>3</v>
      </c>
      <c r="J38" t="s">
        <v>3</v>
      </c>
      <c r="K38" t="s">
        <v>3</v>
      </c>
      <c r="L38" t="s">
        <v>3</v>
      </c>
      <c r="M38" t="s">
        <v>3</v>
      </c>
      <c r="N38" t="s">
        <v>3</v>
      </c>
      <c r="O38" t="s">
        <v>3</v>
      </c>
      <c r="P38" t="s">
        <v>3</v>
      </c>
      <c r="Q38" t="s">
        <v>3</v>
      </c>
      <c r="R38" t="s">
        <v>3</v>
      </c>
      <c r="S38" t="s">
        <v>3</v>
      </c>
      <c r="T38" t="s">
        <v>3</v>
      </c>
      <c r="U38" t="s">
        <v>3</v>
      </c>
      <c r="V38" t="s">
        <v>3</v>
      </c>
      <c r="W38" t="s">
        <v>3</v>
      </c>
      <c r="X38" t="s">
        <v>3</v>
      </c>
      <c r="Y38" t="s">
        <v>3</v>
      </c>
      <c r="Z38" t="s">
        <v>3</v>
      </c>
      <c r="AA38" t="s">
        <v>3</v>
      </c>
      <c r="AB38" t="s">
        <v>3</v>
      </c>
      <c r="AC38" t="s">
        <v>3</v>
      </c>
      <c r="AD38" t="s">
        <v>3</v>
      </c>
      <c r="AE38" t="s">
        <v>3</v>
      </c>
      <c r="AF38" t="s">
        <v>3</v>
      </c>
      <c r="AG38" t="s">
        <v>3</v>
      </c>
      <c r="AH38" t="s">
        <v>3</v>
      </c>
      <c r="AI38" t="s">
        <v>3</v>
      </c>
      <c r="AJ38" t="s">
        <v>3</v>
      </c>
      <c r="AK38" t="s">
        <v>3</v>
      </c>
      <c r="AL38" t="s">
        <v>3</v>
      </c>
      <c r="AM38" t="s">
        <v>3</v>
      </c>
      <c r="AN38" t="s">
        <v>3</v>
      </c>
      <c r="AO38" t="s">
        <v>3</v>
      </c>
      <c r="AP38" t="s">
        <v>3</v>
      </c>
      <c r="AQ38" t="s">
        <v>3</v>
      </c>
      <c r="AR38" t="s">
        <v>3</v>
      </c>
      <c r="AS38" t="s">
        <v>3</v>
      </c>
    </row>
    <row r="39" spans="1:45" x14ac:dyDescent="0.35">
      <c r="A39" t="s">
        <v>66</v>
      </c>
      <c r="B39" t="s">
        <v>9</v>
      </c>
      <c r="C39" t="s">
        <v>9</v>
      </c>
      <c r="D39" t="s">
        <v>9</v>
      </c>
      <c r="E39" t="s">
        <v>9</v>
      </c>
      <c r="F39" t="s">
        <v>9</v>
      </c>
      <c r="G39" t="s">
        <v>9</v>
      </c>
      <c r="H39" t="s">
        <v>9</v>
      </c>
      <c r="I39" t="s">
        <v>9</v>
      </c>
      <c r="J39" t="s">
        <v>3</v>
      </c>
      <c r="K39" t="s">
        <v>3</v>
      </c>
      <c r="L39" t="s">
        <v>3</v>
      </c>
      <c r="M39" t="s">
        <v>3</v>
      </c>
      <c r="N39" t="s">
        <v>3</v>
      </c>
      <c r="O39" t="s">
        <v>3</v>
      </c>
      <c r="P39" t="s">
        <v>3</v>
      </c>
      <c r="Q39" t="s">
        <v>3</v>
      </c>
      <c r="R39" t="s">
        <v>3</v>
      </c>
      <c r="S39" t="s">
        <v>3</v>
      </c>
      <c r="T39" t="s">
        <v>3</v>
      </c>
      <c r="U39" t="s">
        <v>3</v>
      </c>
      <c r="V39" t="s">
        <v>3</v>
      </c>
      <c r="W39" t="s">
        <v>3</v>
      </c>
      <c r="X39" t="s">
        <v>3</v>
      </c>
      <c r="Y39" t="s">
        <v>3</v>
      </c>
      <c r="Z39" t="s">
        <v>3</v>
      </c>
      <c r="AA39" t="s">
        <v>3</v>
      </c>
      <c r="AB39" t="s">
        <v>3</v>
      </c>
      <c r="AC39" t="s">
        <v>3</v>
      </c>
      <c r="AD39" t="s">
        <v>3</v>
      </c>
      <c r="AE39" t="s">
        <v>3</v>
      </c>
      <c r="AF39" t="s">
        <v>3</v>
      </c>
      <c r="AG39" t="s">
        <v>3</v>
      </c>
      <c r="AH39" t="s">
        <v>3</v>
      </c>
      <c r="AI39" t="s">
        <v>3</v>
      </c>
      <c r="AJ39" t="s">
        <v>3</v>
      </c>
      <c r="AK39" t="s">
        <v>3</v>
      </c>
      <c r="AL39" t="s">
        <v>3</v>
      </c>
      <c r="AM39" t="s">
        <v>3</v>
      </c>
      <c r="AN39" t="s">
        <v>3</v>
      </c>
      <c r="AO39" t="s">
        <v>3</v>
      </c>
      <c r="AP39" t="s">
        <v>3</v>
      </c>
      <c r="AQ39" t="s">
        <v>3</v>
      </c>
      <c r="AR39" t="s">
        <v>3</v>
      </c>
      <c r="AS39" t="s">
        <v>3</v>
      </c>
    </row>
    <row r="40" spans="1:45" x14ac:dyDescent="0.35">
      <c r="A40" t="s">
        <v>67</v>
      </c>
      <c r="B40" t="s">
        <v>7</v>
      </c>
      <c r="C40" t="s">
        <v>7</v>
      </c>
      <c r="D40" t="s">
        <v>3</v>
      </c>
      <c r="E40" t="s">
        <v>3</v>
      </c>
      <c r="F40" t="s">
        <v>3</v>
      </c>
      <c r="G40" t="s">
        <v>3</v>
      </c>
      <c r="H40" t="s">
        <v>3</v>
      </c>
      <c r="I40" t="s">
        <v>3</v>
      </c>
      <c r="J40" t="s">
        <v>3</v>
      </c>
      <c r="K40" t="s">
        <v>3</v>
      </c>
      <c r="L40" t="s">
        <v>3</v>
      </c>
      <c r="M40" t="s">
        <v>3</v>
      </c>
      <c r="N40" t="s">
        <v>3</v>
      </c>
      <c r="O40" t="s">
        <v>3</v>
      </c>
      <c r="P40" t="s">
        <v>3</v>
      </c>
      <c r="Q40" t="s">
        <v>3</v>
      </c>
      <c r="R40" t="s">
        <v>3</v>
      </c>
      <c r="S40" t="s">
        <v>3</v>
      </c>
      <c r="T40" t="s">
        <v>3</v>
      </c>
      <c r="U40" t="s">
        <v>3</v>
      </c>
      <c r="V40" t="s">
        <v>3</v>
      </c>
      <c r="W40" t="s">
        <v>3</v>
      </c>
      <c r="X40" t="s">
        <v>3</v>
      </c>
      <c r="Y40" t="s">
        <v>3</v>
      </c>
      <c r="Z40" t="s">
        <v>3</v>
      </c>
      <c r="AA40" t="s">
        <v>3</v>
      </c>
      <c r="AB40" t="s">
        <v>3</v>
      </c>
      <c r="AC40" t="s">
        <v>3</v>
      </c>
      <c r="AD40" t="s">
        <v>3</v>
      </c>
      <c r="AE40" t="s">
        <v>3</v>
      </c>
      <c r="AF40" t="s">
        <v>3</v>
      </c>
      <c r="AG40" t="s">
        <v>3</v>
      </c>
      <c r="AH40" t="s">
        <v>3</v>
      </c>
      <c r="AI40" t="s">
        <v>3</v>
      </c>
      <c r="AJ40" t="s">
        <v>3</v>
      </c>
      <c r="AK40" t="s">
        <v>3</v>
      </c>
      <c r="AL40" t="s">
        <v>3</v>
      </c>
      <c r="AM40" t="s">
        <v>3</v>
      </c>
      <c r="AN40" t="s">
        <v>3</v>
      </c>
      <c r="AO40" t="s">
        <v>3</v>
      </c>
      <c r="AP40" t="s">
        <v>3</v>
      </c>
      <c r="AQ40" t="s">
        <v>3</v>
      </c>
      <c r="AR40" t="s">
        <v>3</v>
      </c>
      <c r="AS40" t="s">
        <v>3</v>
      </c>
    </row>
    <row r="41" spans="1:45" x14ac:dyDescent="0.35">
      <c r="A41" t="s">
        <v>68</v>
      </c>
      <c r="B41" t="s">
        <v>9</v>
      </c>
      <c r="C41" t="s">
        <v>9</v>
      </c>
      <c r="D41" t="s">
        <v>9</v>
      </c>
      <c r="E41" t="s">
        <v>9</v>
      </c>
      <c r="F41" t="s">
        <v>9</v>
      </c>
      <c r="G41" t="s">
        <v>9</v>
      </c>
      <c r="H41" t="s">
        <v>9</v>
      </c>
      <c r="I41" t="s">
        <v>9</v>
      </c>
      <c r="J41" t="s">
        <v>9</v>
      </c>
      <c r="K41" t="s">
        <v>9</v>
      </c>
      <c r="L41" t="s">
        <v>9</v>
      </c>
      <c r="M41" t="s">
        <v>9</v>
      </c>
      <c r="N41" t="s">
        <v>9</v>
      </c>
      <c r="O41" t="s">
        <v>9</v>
      </c>
      <c r="P41" t="s">
        <v>9</v>
      </c>
      <c r="Q41" t="s">
        <v>9</v>
      </c>
      <c r="R41" t="s">
        <v>9</v>
      </c>
      <c r="S41" t="s">
        <v>9</v>
      </c>
      <c r="T41" t="s">
        <v>9</v>
      </c>
      <c r="U41" t="s">
        <v>9</v>
      </c>
      <c r="V41" t="s">
        <v>2</v>
      </c>
      <c r="W41" t="s">
        <v>3</v>
      </c>
      <c r="X41" t="s">
        <v>3</v>
      </c>
      <c r="Y41" t="s">
        <v>3</v>
      </c>
      <c r="Z41" t="s">
        <v>3</v>
      </c>
      <c r="AA41" t="s">
        <v>3</v>
      </c>
      <c r="AB41" t="s">
        <v>3</v>
      </c>
      <c r="AC41" t="s">
        <v>3</v>
      </c>
      <c r="AD41" t="s">
        <v>3</v>
      </c>
      <c r="AE41" t="s">
        <v>3</v>
      </c>
      <c r="AF41" t="s">
        <v>3</v>
      </c>
      <c r="AG41" t="s">
        <v>3</v>
      </c>
      <c r="AH41" t="s">
        <v>3</v>
      </c>
      <c r="AI41" t="s">
        <v>3</v>
      </c>
      <c r="AJ41" t="s">
        <v>3</v>
      </c>
      <c r="AK41" t="s">
        <v>3</v>
      </c>
      <c r="AL41" t="s">
        <v>3</v>
      </c>
      <c r="AM41" t="s">
        <v>3</v>
      </c>
      <c r="AN41" t="s">
        <v>3</v>
      </c>
      <c r="AO41" t="s">
        <v>3</v>
      </c>
      <c r="AP41" t="s">
        <v>3</v>
      </c>
      <c r="AQ41" t="s">
        <v>3</v>
      </c>
      <c r="AR41" t="s">
        <v>3</v>
      </c>
      <c r="AS41" t="s">
        <v>3</v>
      </c>
    </row>
    <row r="42" spans="1:45" x14ac:dyDescent="0.35">
      <c r="A42" t="s">
        <v>69</v>
      </c>
      <c r="B42" t="s">
        <v>14</v>
      </c>
      <c r="C42" t="s">
        <v>14</v>
      </c>
      <c r="D42" t="s">
        <v>14</v>
      </c>
      <c r="E42" t="s">
        <v>14</v>
      </c>
      <c r="F42" t="s">
        <v>14</v>
      </c>
      <c r="G42" t="s">
        <v>14</v>
      </c>
      <c r="H42" t="s">
        <v>14</v>
      </c>
      <c r="I42" t="s">
        <v>14</v>
      </c>
      <c r="J42" t="s">
        <v>14</v>
      </c>
      <c r="K42" t="s">
        <v>14</v>
      </c>
      <c r="L42" t="s">
        <v>14</v>
      </c>
      <c r="M42" t="s">
        <v>14</v>
      </c>
      <c r="N42" t="s">
        <v>14</v>
      </c>
      <c r="O42" t="s">
        <v>14</v>
      </c>
      <c r="P42" t="s">
        <v>14</v>
      </c>
      <c r="Q42" t="s">
        <v>14</v>
      </c>
      <c r="R42" t="s">
        <v>14</v>
      </c>
      <c r="S42" t="s">
        <v>14</v>
      </c>
      <c r="T42" t="s">
        <v>14</v>
      </c>
      <c r="U42" t="s">
        <v>14</v>
      </c>
      <c r="V42" t="s">
        <v>14</v>
      </c>
      <c r="W42" t="s">
        <v>14</v>
      </c>
      <c r="X42" t="s">
        <v>14</v>
      </c>
      <c r="Y42" t="s">
        <v>14</v>
      </c>
      <c r="Z42" t="s">
        <v>14</v>
      </c>
      <c r="AA42" t="s">
        <v>14</v>
      </c>
      <c r="AB42" t="s">
        <v>14</v>
      </c>
      <c r="AC42" t="s">
        <v>14</v>
      </c>
      <c r="AD42" t="s">
        <v>14</v>
      </c>
      <c r="AE42" t="s">
        <v>14</v>
      </c>
      <c r="AF42" t="s">
        <v>14</v>
      </c>
      <c r="AG42" t="s">
        <v>14</v>
      </c>
      <c r="AH42" t="s">
        <v>14</v>
      </c>
      <c r="AI42" t="s">
        <v>14</v>
      </c>
      <c r="AJ42" t="s">
        <v>14</v>
      </c>
      <c r="AK42" t="s">
        <v>14</v>
      </c>
      <c r="AL42" t="s">
        <v>14</v>
      </c>
      <c r="AM42" t="s">
        <v>14</v>
      </c>
      <c r="AN42" t="s">
        <v>14</v>
      </c>
      <c r="AO42" t="s">
        <v>14</v>
      </c>
      <c r="AP42" t="s">
        <v>14</v>
      </c>
      <c r="AQ42" t="s">
        <v>14</v>
      </c>
      <c r="AR42" t="s">
        <v>14</v>
      </c>
      <c r="AS42" t="s">
        <v>14</v>
      </c>
    </row>
    <row r="43" spans="1:45" x14ac:dyDescent="0.35">
      <c r="A43" t="s">
        <v>70</v>
      </c>
      <c r="B43" t="s">
        <v>9</v>
      </c>
      <c r="C43" t="s">
        <v>9</v>
      </c>
      <c r="D43" t="s">
        <v>9</v>
      </c>
      <c r="E43" t="s">
        <v>9</v>
      </c>
      <c r="F43" t="s">
        <v>9</v>
      </c>
      <c r="G43" t="s">
        <v>9</v>
      </c>
      <c r="H43" t="s">
        <v>9</v>
      </c>
      <c r="I43" t="s">
        <v>9</v>
      </c>
      <c r="J43" t="s">
        <v>9</v>
      </c>
      <c r="K43" t="s">
        <v>2</v>
      </c>
      <c r="L43" t="s">
        <v>2</v>
      </c>
      <c r="M43" t="s">
        <v>2</v>
      </c>
      <c r="N43" t="s">
        <v>2</v>
      </c>
      <c r="O43" t="s">
        <v>2</v>
      </c>
      <c r="P43" t="s">
        <v>2</v>
      </c>
      <c r="Q43" t="s">
        <v>2</v>
      </c>
      <c r="R43" t="s">
        <v>3</v>
      </c>
      <c r="S43" t="s">
        <v>3</v>
      </c>
      <c r="T43" t="s">
        <v>3</v>
      </c>
      <c r="U43" t="s">
        <v>3</v>
      </c>
      <c r="V43" t="s">
        <v>3</v>
      </c>
      <c r="W43" t="s">
        <v>3</v>
      </c>
      <c r="X43" t="s">
        <v>3</v>
      </c>
      <c r="Y43" t="s">
        <v>3</v>
      </c>
      <c r="Z43" t="s">
        <v>3</v>
      </c>
      <c r="AA43" t="s">
        <v>3</v>
      </c>
      <c r="AB43" t="s">
        <v>3</v>
      </c>
      <c r="AC43" t="s">
        <v>3</v>
      </c>
      <c r="AD43" t="s">
        <v>3</v>
      </c>
      <c r="AE43" t="s">
        <v>3</v>
      </c>
      <c r="AF43" t="s">
        <v>3</v>
      </c>
      <c r="AG43" t="s">
        <v>3</v>
      </c>
      <c r="AH43" t="s">
        <v>3</v>
      </c>
      <c r="AI43" t="s">
        <v>3</v>
      </c>
      <c r="AJ43" t="s">
        <v>3</v>
      </c>
      <c r="AK43" t="s">
        <v>3</v>
      </c>
      <c r="AL43" t="s">
        <v>3</v>
      </c>
      <c r="AM43" t="s">
        <v>3</v>
      </c>
      <c r="AN43" t="s">
        <v>3</v>
      </c>
      <c r="AO43" t="s">
        <v>3</v>
      </c>
      <c r="AP43" t="s">
        <v>3</v>
      </c>
      <c r="AQ43" t="s">
        <v>3</v>
      </c>
      <c r="AR43" t="s">
        <v>3</v>
      </c>
      <c r="AS43" t="s">
        <v>3</v>
      </c>
    </row>
    <row r="44" spans="1:45" x14ac:dyDescent="0.35">
      <c r="A44" t="s">
        <v>72</v>
      </c>
      <c r="B44" t="s">
        <v>7</v>
      </c>
      <c r="C44" t="s">
        <v>7</v>
      </c>
      <c r="D44" t="s">
        <v>7</v>
      </c>
      <c r="E44" t="s">
        <v>7</v>
      </c>
      <c r="F44" t="s">
        <v>3</v>
      </c>
      <c r="G44" t="s">
        <v>3</v>
      </c>
      <c r="H44" t="s">
        <v>3</v>
      </c>
      <c r="I44" t="s">
        <v>3</v>
      </c>
      <c r="J44" t="s">
        <v>3</v>
      </c>
      <c r="K44" t="s">
        <v>3</v>
      </c>
      <c r="L44" t="s">
        <v>3</v>
      </c>
      <c r="M44" t="s">
        <v>3</v>
      </c>
      <c r="N44" t="s">
        <v>3</v>
      </c>
      <c r="O44" t="s">
        <v>3</v>
      </c>
      <c r="P44" t="s">
        <v>3</v>
      </c>
      <c r="Q44" t="s">
        <v>3</v>
      </c>
      <c r="R44" t="s">
        <v>3</v>
      </c>
      <c r="S44" t="s">
        <v>3</v>
      </c>
      <c r="T44" t="s">
        <v>3</v>
      </c>
      <c r="U44" t="s">
        <v>3</v>
      </c>
      <c r="V44" t="s">
        <v>3</v>
      </c>
      <c r="W44" t="s">
        <v>3</v>
      </c>
      <c r="X44" t="s">
        <v>3</v>
      </c>
      <c r="Y44" t="s">
        <v>3</v>
      </c>
      <c r="Z44" t="s">
        <v>3</v>
      </c>
      <c r="AA44" t="s">
        <v>3</v>
      </c>
      <c r="AB44" t="s">
        <v>3</v>
      </c>
      <c r="AC44" t="s">
        <v>3</v>
      </c>
      <c r="AD44" t="s">
        <v>3</v>
      </c>
      <c r="AE44" t="s">
        <v>3</v>
      </c>
      <c r="AF44" t="s">
        <v>3</v>
      </c>
      <c r="AG44" t="s">
        <v>3</v>
      </c>
      <c r="AH44" t="s">
        <v>3</v>
      </c>
      <c r="AI44" t="s">
        <v>3</v>
      </c>
      <c r="AJ44" t="s">
        <v>3</v>
      </c>
      <c r="AK44" t="s">
        <v>3</v>
      </c>
      <c r="AL44" t="s">
        <v>3</v>
      </c>
      <c r="AM44" t="s">
        <v>3</v>
      </c>
      <c r="AN44" t="s">
        <v>3</v>
      </c>
      <c r="AO44" t="s">
        <v>3</v>
      </c>
      <c r="AP44" t="s">
        <v>3</v>
      </c>
      <c r="AQ44" t="s">
        <v>3</v>
      </c>
      <c r="AR44" t="s">
        <v>3</v>
      </c>
      <c r="AS44" t="s">
        <v>3</v>
      </c>
    </row>
    <row r="45" spans="1:45" x14ac:dyDescent="0.35">
      <c r="A45" t="s">
        <v>73</v>
      </c>
      <c r="B45" t="s">
        <v>9</v>
      </c>
      <c r="C45" t="s">
        <v>9</v>
      </c>
      <c r="D45" t="s">
        <v>9</v>
      </c>
      <c r="E45" t="s">
        <v>9</v>
      </c>
      <c r="F45" t="s">
        <v>9</v>
      </c>
      <c r="G45" t="s">
        <v>9</v>
      </c>
      <c r="H45" t="s">
        <v>9</v>
      </c>
      <c r="I45" t="s">
        <v>3</v>
      </c>
      <c r="J45" t="s">
        <v>3</v>
      </c>
      <c r="K45" t="s">
        <v>3</v>
      </c>
      <c r="L45" t="s">
        <v>3</v>
      </c>
      <c r="M45" t="s">
        <v>3</v>
      </c>
      <c r="N45" t="s">
        <v>3</v>
      </c>
      <c r="O45" t="s">
        <v>3</v>
      </c>
      <c r="P45" t="s">
        <v>3</v>
      </c>
      <c r="Q45" t="s">
        <v>3</v>
      </c>
      <c r="R45" t="s">
        <v>3</v>
      </c>
      <c r="S45" t="s">
        <v>2</v>
      </c>
      <c r="T45" t="s">
        <v>2</v>
      </c>
      <c r="U45" t="s">
        <v>2</v>
      </c>
      <c r="V45" t="s">
        <v>2</v>
      </c>
      <c r="W45" t="s">
        <v>2</v>
      </c>
      <c r="X45" t="s">
        <v>2</v>
      </c>
      <c r="Y45" t="s">
        <v>2</v>
      </c>
      <c r="Z45" t="s">
        <v>2</v>
      </c>
      <c r="AA45" t="s">
        <v>2</v>
      </c>
      <c r="AB45" t="s">
        <v>2</v>
      </c>
      <c r="AC45" t="s">
        <v>2</v>
      </c>
      <c r="AD45" t="s">
        <v>2</v>
      </c>
      <c r="AE45" t="s">
        <v>2</v>
      </c>
      <c r="AF45" t="s">
        <v>2</v>
      </c>
      <c r="AG45" t="s">
        <v>2</v>
      </c>
      <c r="AH45" t="s">
        <v>2</v>
      </c>
      <c r="AI45" t="s">
        <v>2</v>
      </c>
      <c r="AJ45" t="s">
        <v>2</v>
      </c>
      <c r="AK45" t="s">
        <v>2</v>
      </c>
      <c r="AL45" t="s">
        <v>2</v>
      </c>
      <c r="AM45" t="s">
        <v>2</v>
      </c>
      <c r="AN45" t="s">
        <v>2</v>
      </c>
      <c r="AO45" t="s">
        <v>2</v>
      </c>
      <c r="AP45" t="s">
        <v>2</v>
      </c>
      <c r="AQ45" t="s">
        <v>2</v>
      </c>
      <c r="AR45" t="s">
        <v>2</v>
      </c>
      <c r="AS45" t="s">
        <v>2</v>
      </c>
    </row>
    <row r="46" spans="1:45" x14ac:dyDescent="0.35">
      <c r="A46" t="s">
        <v>74</v>
      </c>
      <c r="B46" t="s">
        <v>7</v>
      </c>
      <c r="C46" t="s">
        <v>7</v>
      </c>
      <c r="D46" t="s">
        <v>7</v>
      </c>
      <c r="E46" t="s">
        <v>7</v>
      </c>
      <c r="F46" t="s">
        <v>7</v>
      </c>
      <c r="G46" t="s">
        <v>7</v>
      </c>
      <c r="H46" t="s">
        <v>7</v>
      </c>
      <c r="I46" t="s">
        <v>7</v>
      </c>
      <c r="J46" t="s">
        <v>7</v>
      </c>
      <c r="K46" t="s">
        <v>7</v>
      </c>
      <c r="L46" t="s">
        <v>7</v>
      </c>
      <c r="M46" t="s">
        <v>7</v>
      </c>
      <c r="N46" t="s">
        <v>7</v>
      </c>
      <c r="O46" t="s">
        <v>7</v>
      </c>
      <c r="P46" t="s">
        <v>7</v>
      </c>
      <c r="Q46" t="s">
        <v>7</v>
      </c>
      <c r="R46" t="s">
        <v>7</v>
      </c>
      <c r="S46" t="s">
        <v>7</v>
      </c>
      <c r="T46" t="s">
        <v>7</v>
      </c>
      <c r="U46" t="s">
        <v>7</v>
      </c>
      <c r="V46" t="s">
        <v>7</v>
      </c>
      <c r="W46" t="s">
        <v>7</v>
      </c>
      <c r="X46" t="s">
        <v>7</v>
      </c>
      <c r="Y46" t="s">
        <v>7</v>
      </c>
      <c r="Z46" t="s">
        <v>7</v>
      </c>
      <c r="AA46" t="s">
        <v>7</v>
      </c>
      <c r="AB46" t="s">
        <v>7</v>
      </c>
      <c r="AC46" t="s">
        <v>7</v>
      </c>
      <c r="AD46" t="s">
        <v>7</v>
      </c>
      <c r="AE46" t="s">
        <v>7</v>
      </c>
      <c r="AF46" t="s">
        <v>7</v>
      </c>
      <c r="AG46" t="s">
        <v>7</v>
      </c>
      <c r="AH46" t="s">
        <v>7</v>
      </c>
      <c r="AI46" t="s">
        <v>7</v>
      </c>
      <c r="AJ46" t="s">
        <v>7</v>
      </c>
      <c r="AK46" t="s">
        <v>7</v>
      </c>
      <c r="AL46" t="s">
        <v>7</v>
      </c>
      <c r="AM46" t="s">
        <v>7</v>
      </c>
      <c r="AN46" t="s">
        <v>3</v>
      </c>
      <c r="AO46" t="s">
        <v>3</v>
      </c>
      <c r="AP46" t="s">
        <v>3</v>
      </c>
      <c r="AQ46" t="s">
        <v>3</v>
      </c>
      <c r="AR46" t="s">
        <v>3</v>
      </c>
      <c r="AS46" t="s">
        <v>3</v>
      </c>
    </row>
    <row r="47" spans="1:45" x14ac:dyDescent="0.35">
      <c r="A47" t="s">
        <v>76</v>
      </c>
      <c r="B47" t="s">
        <v>2</v>
      </c>
      <c r="C47" t="s">
        <v>2</v>
      </c>
      <c r="D47" t="s">
        <v>2</v>
      </c>
      <c r="E47" t="s">
        <v>2</v>
      </c>
      <c r="F47" t="s">
        <v>2</v>
      </c>
      <c r="G47" t="s">
        <v>2</v>
      </c>
      <c r="H47" t="s">
        <v>2</v>
      </c>
      <c r="I47" t="s">
        <v>2</v>
      </c>
      <c r="J47" t="s">
        <v>2</v>
      </c>
      <c r="K47" t="s">
        <v>2</v>
      </c>
      <c r="L47" t="s">
        <v>2</v>
      </c>
      <c r="M47" t="s">
        <v>2</v>
      </c>
      <c r="N47" t="s">
        <v>2</v>
      </c>
      <c r="O47" t="s">
        <v>2</v>
      </c>
      <c r="P47" t="s">
        <v>2</v>
      </c>
      <c r="Q47" t="s">
        <v>2</v>
      </c>
      <c r="R47" t="s">
        <v>2</v>
      </c>
      <c r="S47" t="s">
        <v>2</v>
      </c>
      <c r="T47" t="s">
        <v>2</v>
      </c>
      <c r="U47" t="s">
        <v>2</v>
      </c>
      <c r="V47" t="s">
        <v>2</v>
      </c>
      <c r="W47" t="s">
        <v>2</v>
      </c>
      <c r="X47" t="s">
        <v>2</v>
      </c>
      <c r="Y47" t="s">
        <v>3</v>
      </c>
      <c r="Z47" t="s">
        <v>3</v>
      </c>
      <c r="AA47" t="s">
        <v>3</v>
      </c>
      <c r="AB47" t="s">
        <v>3</v>
      </c>
      <c r="AC47" t="s">
        <v>3</v>
      </c>
      <c r="AD47" t="s">
        <v>3</v>
      </c>
      <c r="AE47" t="s">
        <v>3</v>
      </c>
      <c r="AF47" t="s">
        <v>3</v>
      </c>
      <c r="AG47" t="s">
        <v>3</v>
      </c>
      <c r="AH47" t="s">
        <v>3</v>
      </c>
      <c r="AI47" t="s">
        <v>3</v>
      </c>
      <c r="AJ47" t="s">
        <v>3</v>
      </c>
      <c r="AK47" t="s">
        <v>3</v>
      </c>
      <c r="AL47" t="s">
        <v>3</v>
      </c>
      <c r="AM47" t="s">
        <v>3</v>
      </c>
      <c r="AN47" t="s">
        <v>3</v>
      </c>
      <c r="AO47" t="s">
        <v>3</v>
      </c>
      <c r="AP47" t="s">
        <v>3</v>
      </c>
      <c r="AQ47" t="s">
        <v>3</v>
      </c>
      <c r="AR47" t="s">
        <v>3</v>
      </c>
      <c r="AS47" t="s">
        <v>3</v>
      </c>
    </row>
    <row r="48" spans="1:45" x14ac:dyDescent="0.35">
      <c r="A48" t="s">
        <v>77</v>
      </c>
      <c r="B48" t="s">
        <v>7</v>
      </c>
      <c r="C48" t="s">
        <v>7</v>
      </c>
      <c r="D48" t="s">
        <v>7</v>
      </c>
      <c r="E48" t="s">
        <v>7</v>
      </c>
      <c r="F48" t="s">
        <v>7</v>
      </c>
      <c r="G48" t="s">
        <v>7</v>
      </c>
      <c r="H48" t="s">
        <v>7</v>
      </c>
      <c r="I48" t="s">
        <v>7</v>
      </c>
      <c r="J48" t="s">
        <v>7</v>
      </c>
      <c r="K48" t="s">
        <v>7</v>
      </c>
      <c r="L48" t="s">
        <v>7</v>
      </c>
      <c r="M48" t="s">
        <v>7</v>
      </c>
      <c r="N48" t="s">
        <v>7</v>
      </c>
      <c r="O48" t="s">
        <v>7</v>
      </c>
      <c r="P48" t="s">
        <v>7</v>
      </c>
      <c r="Q48" t="s">
        <v>7</v>
      </c>
      <c r="R48" t="s">
        <v>7</v>
      </c>
      <c r="S48" t="s">
        <v>7</v>
      </c>
      <c r="T48" t="s">
        <v>2</v>
      </c>
      <c r="U48" t="s">
        <v>2</v>
      </c>
      <c r="V48" t="s">
        <v>2</v>
      </c>
      <c r="W48" t="s">
        <v>2</v>
      </c>
      <c r="X48" t="s">
        <v>2</v>
      </c>
      <c r="Y48" t="s">
        <v>3</v>
      </c>
      <c r="Z48" t="s">
        <v>3</v>
      </c>
      <c r="AA48" t="s">
        <v>3</v>
      </c>
      <c r="AB48" t="s">
        <v>3</v>
      </c>
      <c r="AC48" t="s">
        <v>3</v>
      </c>
      <c r="AD48" t="s">
        <v>3</v>
      </c>
      <c r="AE48" t="s">
        <v>3</v>
      </c>
      <c r="AF48" t="s">
        <v>3</v>
      </c>
      <c r="AG48" t="s">
        <v>3</v>
      </c>
      <c r="AH48" t="s">
        <v>3</v>
      </c>
      <c r="AI48" t="s">
        <v>3</v>
      </c>
      <c r="AJ48" t="s">
        <v>3</v>
      </c>
      <c r="AK48" t="s">
        <v>3</v>
      </c>
      <c r="AL48" t="s">
        <v>3</v>
      </c>
      <c r="AM48" t="s">
        <v>3</v>
      </c>
      <c r="AN48" t="s">
        <v>3</v>
      </c>
      <c r="AO48" t="s">
        <v>3</v>
      </c>
      <c r="AP48" t="s">
        <v>3</v>
      </c>
      <c r="AQ48" t="s">
        <v>3</v>
      </c>
      <c r="AR48" t="s">
        <v>3</v>
      </c>
      <c r="AS48" t="s">
        <v>3</v>
      </c>
    </row>
    <row r="49" spans="1:60" x14ac:dyDescent="0.35">
      <c r="A49" t="s">
        <v>78</v>
      </c>
      <c r="B49" t="s">
        <v>9</v>
      </c>
      <c r="C49" t="s">
        <v>9</v>
      </c>
      <c r="D49" t="s">
        <v>9</v>
      </c>
      <c r="E49" t="s">
        <v>9</v>
      </c>
      <c r="F49" t="s">
        <v>9</v>
      </c>
      <c r="G49" t="s">
        <v>9</v>
      </c>
      <c r="H49" t="s">
        <v>9</v>
      </c>
      <c r="I49" t="s">
        <v>9</v>
      </c>
      <c r="J49" t="s">
        <v>3</v>
      </c>
      <c r="K49" t="s">
        <v>3</v>
      </c>
      <c r="L49" t="s">
        <v>3</v>
      </c>
      <c r="M49" t="s">
        <v>3</v>
      </c>
      <c r="N49" t="s">
        <v>3</v>
      </c>
      <c r="O49" t="s">
        <v>3</v>
      </c>
      <c r="P49" t="s">
        <v>3</v>
      </c>
      <c r="Q49" t="s">
        <v>3</v>
      </c>
      <c r="R49" t="s">
        <v>3</v>
      </c>
      <c r="S49" t="s">
        <v>3</v>
      </c>
      <c r="T49" t="s">
        <v>3</v>
      </c>
      <c r="U49" t="s">
        <v>3</v>
      </c>
      <c r="V49" t="s">
        <v>3</v>
      </c>
      <c r="W49" t="s">
        <v>3</v>
      </c>
      <c r="X49" t="s">
        <v>3</v>
      </c>
      <c r="Y49" t="s">
        <v>3</v>
      </c>
      <c r="Z49" t="s">
        <v>3</v>
      </c>
      <c r="AA49" t="s">
        <v>3</v>
      </c>
      <c r="AB49" t="s">
        <v>3</v>
      </c>
      <c r="AC49" t="s">
        <v>3</v>
      </c>
      <c r="AD49" t="s">
        <v>3</v>
      </c>
      <c r="AE49" t="s">
        <v>3</v>
      </c>
      <c r="AF49" t="s">
        <v>3</v>
      </c>
      <c r="AG49" t="s">
        <v>3</v>
      </c>
      <c r="AH49" t="s">
        <v>3</v>
      </c>
      <c r="AI49" t="s">
        <v>3</v>
      </c>
      <c r="AJ49" t="s">
        <v>3</v>
      </c>
      <c r="AK49" t="s">
        <v>3</v>
      </c>
      <c r="AL49" t="s">
        <v>3</v>
      </c>
      <c r="AM49" t="s">
        <v>3</v>
      </c>
      <c r="AN49" t="s">
        <v>3</v>
      </c>
      <c r="AO49" t="s">
        <v>3</v>
      </c>
      <c r="AP49" t="s">
        <v>3</v>
      </c>
      <c r="AQ49" t="s">
        <v>3</v>
      </c>
      <c r="AR49" t="s">
        <v>3</v>
      </c>
      <c r="AS49" t="s">
        <v>3</v>
      </c>
    </row>
    <row r="50" spans="1:60" x14ac:dyDescent="0.35">
      <c r="A50" t="s">
        <v>79</v>
      </c>
      <c r="B50" t="s">
        <v>7</v>
      </c>
      <c r="C50" t="s">
        <v>7</v>
      </c>
      <c r="D50" t="s">
        <v>7</v>
      </c>
      <c r="E50" t="s">
        <v>7</v>
      </c>
      <c r="F50" t="s">
        <v>7</v>
      </c>
      <c r="G50" t="s">
        <v>7</v>
      </c>
      <c r="H50" t="s">
        <v>7</v>
      </c>
      <c r="I50" t="s">
        <v>7</v>
      </c>
      <c r="J50" t="s">
        <v>7</v>
      </c>
      <c r="K50" t="s">
        <v>7</v>
      </c>
      <c r="L50" t="s">
        <v>7</v>
      </c>
      <c r="M50" t="s">
        <v>7</v>
      </c>
      <c r="N50" t="s">
        <v>7</v>
      </c>
      <c r="O50" t="s">
        <v>7</v>
      </c>
      <c r="P50" t="s">
        <v>7</v>
      </c>
      <c r="Q50" t="s">
        <v>7</v>
      </c>
      <c r="R50" t="s">
        <v>7</v>
      </c>
      <c r="S50" t="s">
        <v>7</v>
      </c>
      <c r="T50" t="s">
        <v>7</v>
      </c>
      <c r="U50" t="s">
        <v>7</v>
      </c>
      <c r="V50" t="s">
        <v>7</v>
      </c>
      <c r="W50" t="s">
        <v>7</v>
      </c>
      <c r="X50" t="s">
        <v>7</v>
      </c>
      <c r="Y50" t="s">
        <v>7</v>
      </c>
      <c r="Z50" t="s">
        <v>7</v>
      </c>
      <c r="AA50" t="s">
        <v>7</v>
      </c>
      <c r="AB50" t="s">
        <v>7</v>
      </c>
      <c r="AC50" t="s">
        <v>7</v>
      </c>
      <c r="AD50" t="s">
        <v>19</v>
      </c>
      <c r="AE50" t="s">
        <v>19</v>
      </c>
      <c r="AF50" t="s">
        <v>19</v>
      </c>
      <c r="AG50" t="s">
        <v>19</v>
      </c>
      <c r="AH50" t="s">
        <v>19</v>
      </c>
      <c r="AI50" t="s">
        <v>19</v>
      </c>
      <c r="AJ50" t="s">
        <v>19</v>
      </c>
      <c r="AK50" t="s">
        <v>19</v>
      </c>
      <c r="AL50" t="s">
        <v>19</v>
      </c>
      <c r="AM50" t="s">
        <v>19</v>
      </c>
      <c r="AN50" t="s">
        <v>19</v>
      </c>
      <c r="AO50" t="s">
        <v>19</v>
      </c>
      <c r="AP50" t="s">
        <v>19</v>
      </c>
      <c r="AQ50" t="s">
        <v>19</v>
      </c>
      <c r="AR50" t="s">
        <v>19</v>
      </c>
      <c r="AS50" t="s">
        <v>19</v>
      </c>
    </row>
    <row r="51" spans="1:60" x14ac:dyDescent="0.35">
      <c r="A51" t="s">
        <v>80</v>
      </c>
      <c r="B51" t="s">
        <v>14</v>
      </c>
      <c r="C51" t="s">
        <v>14</v>
      </c>
      <c r="D51" t="s">
        <v>14</v>
      </c>
      <c r="E51" t="s">
        <v>14</v>
      </c>
      <c r="F51" t="s">
        <v>14</v>
      </c>
      <c r="G51" t="s">
        <v>14</v>
      </c>
      <c r="H51" t="s">
        <v>14</v>
      </c>
      <c r="I51" t="s">
        <v>14</v>
      </c>
      <c r="J51" t="s">
        <v>14</v>
      </c>
      <c r="K51" t="s">
        <v>14</v>
      </c>
      <c r="L51" t="s">
        <v>14</v>
      </c>
      <c r="M51" t="s">
        <v>14</v>
      </c>
      <c r="N51" t="s">
        <v>14</v>
      </c>
      <c r="O51" t="s">
        <v>14</v>
      </c>
      <c r="P51" t="s">
        <v>14</v>
      </c>
      <c r="Q51" t="s">
        <v>14</v>
      </c>
      <c r="R51" t="s">
        <v>14</v>
      </c>
      <c r="S51" t="s">
        <v>14</v>
      </c>
      <c r="T51" t="s">
        <v>14</v>
      </c>
      <c r="U51" t="s">
        <v>14</v>
      </c>
      <c r="V51" t="s">
        <v>14</v>
      </c>
      <c r="W51" t="s">
        <v>14</v>
      </c>
      <c r="X51" t="s">
        <v>14</v>
      </c>
      <c r="Y51" t="s">
        <v>14</v>
      </c>
      <c r="Z51" t="s">
        <v>14</v>
      </c>
      <c r="AA51" t="s">
        <v>14</v>
      </c>
      <c r="AB51" t="s">
        <v>14</v>
      </c>
      <c r="AC51" t="s">
        <v>14</v>
      </c>
      <c r="AD51" t="s">
        <v>14</v>
      </c>
      <c r="AE51" t="s">
        <v>14</v>
      </c>
      <c r="AF51" t="s">
        <v>14</v>
      </c>
      <c r="AG51" t="s">
        <v>14</v>
      </c>
      <c r="AH51" t="s">
        <v>14</v>
      </c>
      <c r="AI51" t="s">
        <v>14</v>
      </c>
      <c r="AJ51" t="s">
        <v>14</v>
      </c>
      <c r="AK51" t="s">
        <v>14</v>
      </c>
      <c r="AL51" t="s">
        <v>14</v>
      </c>
      <c r="AM51" t="s">
        <v>14</v>
      </c>
      <c r="AN51" t="s">
        <v>14</v>
      </c>
      <c r="AO51" t="s">
        <v>14</v>
      </c>
      <c r="AP51" t="s">
        <v>14</v>
      </c>
      <c r="AQ51" t="s">
        <v>14</v>
      </c>
      <c r="AR51" t="s">
        <v>14</v>
      </c>
      <c r="AS51" t="s">
        <v>14</v>
      </c>
    </row>
    <row r="52" spans="1:60" x14ac:dyDescent="0.35">
      <c r="A52" t="s">
        <v>81</v>
      </c>
      <c r="B52" t="s">
        <v>9</v>
      </c>
      <c r="C52" t="s">
        <v>9</v>
      </c>
      <c r="D52" t="s">
        <v>9</v>
      </c>
      <c r="E52" t="s">
        <v>9</v>
      </c>
      <c r="F52" t="s">
        <v>9</v>
      </c>
      <c r="G52" t="s">
        <v>9</v>
      </c>
      <c r="H52" t="s">
        <v>9</v>
      </c>
      <c r="I52" t="s">
        <v>3</v>
      </c>
      <c r="J52" t="s">
        <v>3</v>
      </c>
      <c r="K52" t="s">
        <v>3</v>
      </c>
      <c r="L52" t="s">
        <v>3</v>
      </c>
      <c r="M52" t="s">
        <v>3</v>
      </c>
      <c r="N52" t="s">
        <v>3</v>
      </c>
      <c r="O52" t="s">
        <v>3</v>
      </c>
      <c r="P52" t="s">
        <v>3</v>
      </c>
      <c r="Q52" t="s">
        <v>3</v>
      </c>
      <c r="R52" t="s">
        <v>3</v>
      </c>
      <c r="S52" t="s">
        <v>3</v>
      </c>
      <c r="T52" t="s">
        <v>3</v>
      </c>
      <c r="U52" t="s">
        <v>3</v>
      </c>
      <c r="V52" t="s">
        <v>3</v>
      </c>
      <c r="W52" t="s">
        <v>3</v>
      </c>
      <c r="X52" t="s">
        <v>3</v>
      </c>
      <c r="Y52" t="s">
        <v>3</v>
      </c>
      <c r="Z52" t="s">
        <v>3</v>
      </c>
      <c r="AA52" t="s">
        <v>3</v>
      </c>
      <c r="AB52" t="s">
        <v>3</v>
      </c>
      <c r="AC52" t="s">
        <v>3</v>
      </c>
      <c r="AD52" t="s">
        <v>3</v>
      </c>
      <c r="AE52" t="s">
        <v>3</v>
      </c>
      <c r="AF52" t="s">
        <v>3</v>
      </c>
      <c r="AG52" t="s">
        <v>3</v>
      </c>
      <c r="AH52" t="s">
        <v>3</v>
      </c>
      <c r="AI52" t="s">
        <v>3</v>
      </c>
      <c r="AJ52" t="s">
        <v>3</v>
      </c>
      <c r="AK52" t="s">
        <v>3</v>
      </c>
      <c r="AL52" t="s">
        <v>3</v>
      </c>
      <c r="AM52" t="s">
        <v>3</v>
      </c>
      <c r="AN52" t="s">
        <v>3</v>
      </c>
      <c r="AO52" t="s">
        <v>5</v>
      </c>
      <c r="AP52" t="s">
        <v>5</v>
      </c>
      <c r="AQ52" t="s">
        <v>5</v>
      </c>
      <c r="AR52" t="s">
        <v>5</v>
      </c>
      <c r="AS52" t="s">
        <v>5</v>
      </c>
    </row>
    <row r="53" spans="1:60" x14ac:dyDescent="0.35">
      <c r="A53" t="s">
        <v>82</v>
      </c>
      <c r="B53" t="s">
        <v>7</v>
      </c>
      <c r="C53" t="s">
        <v>7</v>
      </c>
      <c r="D53" t="s">
        <v>7</v>
      </c>
      <c r="E53" t="s">
        <v>7</v>
      </c>
      <c r="F53" t="s">
        <v>7</v>
      </c>
      <c r="G53" t="s">
        <v>7</v>
      </c>
      <c r="H53" t="s">
        <v>7</v>
      </c>
      <c r="I53" t="s">
        <v>7</v>
      </c>
      <c r="J53" t="s">
        <v>7</v>
      </c>
      <c r="K53" t="s">
        <v>7</v>
      </c>
      <c r="L53" t="s">
        <v>7</v>
      </c>
      <c r="M53" t="s">
        <v>7</v>
      </c>
      <c r="N53" t="s">
        <v>7</v>
      </c>
      <c r="O53" t="s">
        <v>7</v>
      </c>
      <c r="P53" t="s">
        <v>7</v>
      </c>
      <c r="Q53" t="s">
        <v>7</v>
      </c>
      <c r="R53" t="s">
        <v>7</v>
      </c>
      <c r="S53" t="s">
        <v>7</v>
      </c>
      <c r="T53" t="s">
        <v>2</v>
      </c>
      <c r="U53" t="s">
        <v>2</v>
      </c>
      <c r="V53" t="s">
        <v>2</v>
      </c>
      <c r="W53" t="s">
        <v>3</v>
      </c>
      <c r="X53" t="s">
        <v>3</v>
      </c>
      <c r="Y53" t="s">
        <v>3</v>
      </c>
      <c r="Z53" t="s">
        <v>3</v>
      </c>
      <c r="AA53" t="s">
        <v>3</v>
      </c>
      <c r="AB53" t="s">
        <v>3</v>
      </c>
      <c r="AC53" t="s">
        <v>3</v>
      </c>
      <c r="AD53" t="s">
        <v>3</v>
      </c>
      <c r="AE53" t="s">
        <v>3</v>
      </c>
      <c r="AF53" t="s">
        <v>3</v>
      </c>
      <c r="AG53" t="s">
        <v>3</v>
      </c>
      <c r="AH53" t="s">
        <v>3</v>
      </c>
      <c r="AI53" t="s">
        <v>3</v>
      </c>
      <c r="AJ53" t="s">
        <v>3</v>
      </c>
      <c r="AK53" t="s">
        <v>3</v>
      </c>
      <c r="AL53" t="s">
        <v>3</v>
      </c>
      <c r="AM53" t="s">
        <v>3</v>
      </c>
      <c r="AN53" t="s">
        <v>3</v>
      </c>
      <c r="AO53" t="s">
        <v>3</v>
      </c>
      <c r="AP53" t="s">
        <v>3</v>
      </c>
      <c r="AQ53" t="s">
        <v>3</v>
      </c>
      <c r="AR53" t="s">
        <v>3</v>
      </c>
      <c r="AS53" t="s">
        <v>3</v>
      </c>
    </row>
    <row r="54" spans="1:60" x14ac:dyDescent="0.35">
      <c r="A54" t="s">
        <v>83</v>
      </c>
      <c r="B54" t="s">
        <v>7</v>
      </c>
      <c r="C54" t="s">
        <v>4</v>
      </c>
      <c r="D54" t="s">
        <v>4</v>
      </c>
      <c r="E54" t="s">
        <v>4</v>
      </c>
      <c r="F54" t="s">
        <v>4</v>
      </c>
      <c r="G54" t="s">
        <v>4</v>
      </c>
      <c r="H54" t="s">
        <v>4</v>
      </c>
      <c r="I54" t="s">
        <v>4</v>
      </c>
      <c r="J54" t="s">
        <v>4</v>
      </c>
      <c r="K54" t="s">
        <v>4</v>
      </c>
      <c r="L54" t="s">
        <v>4</v>
      </c>
      <c r="M54" t="s">
        <v>4</v>
      </c>
      <c r="N54" t="s">
        <v>4</v>
      </c>
      <c r="O54" t="s">
        <v>4</v>
      </c>
      <c r="P54" t="s">
        <v>4</v>
      </c>
      <c r="Q54" t="s">
        <v>3</v>
      </c>
      <c r="R54" t="s">
        <v>3</v>
      </c>
      <c r="S54" t="s">
        <v>3</v>
      </c>
      <c r="T54" t="s">
        <v>3</v>
      </c>
      <c r="U54" t="s">
        <v>3</v>
      </c>
      <c r="V54" t="s">
        <v>3</v>
      </c>
      <c r="W54" t="s">
        <v>3</v>
      </c>
      <c r="X54" t="s">
        <v>3</v>
      </c>
      <c r="Y54" t="s">
        <v>3</v>
      </c>
      <c r="Z54" t="s">
        <v>3</v>
      </c>
      <c r="AA54" t="s">
        <v>3</v>
      </c>
      <c r="AB54" t="s">
        <v>3</v>
      </c>
      <c r="AC54" t="s">
        <v>3</v>
      </c>
      <c r="AD54" t="s">
        <v>3</v>
      </c>
      <c r="AE54" t="s">
        <v>3</v>
      </c>
      <c r="AF54" t="s">
        <v>3</v>
      </c>
      <c r="AG54" t="s">
        <v>3</v>
      </c>
      <c r="AH54" t="s">
        <v>3</v>
      </c>
      <c r="AI54" t="s">
        <v>3</v>
      </c>
      <c r="AJ54" t="s">
        <v>3</v>
      </c>
      <c r="AK54" t="s">
        <v>3</v>
      </c>
      <c r="AL54" t="s">
        <v>3</v>
      </c>
      <c r="AM54" t="s">
        <v>3</v>
      </c>
      <c r="AN54" t="s">
        <v>3</v>
      </c>
      <c r="AO54" t="s">
        <v>3</v>
      </c>
      <c r="AP54" t="s">
        <v>3</v>
      </c>
      <c r="AQ54" t="s">
        <v>3</v>
      </c>
      <c r="AR54" t="s">
        <v>3</v>
      </c>
      <c r="AS54" t="s">
        <v>3</v>
      </c>
    </row>
    <row r="55" spans="1:60" x14ac:dyDescent="0.35">
      <c r="A55" t="s">
        <v>84</v>
      </c>
      <c r="B55" t="s">
        <v>9</v>
      </c>
      <c r="C55" t="s">
        <v>9</v>
      </c>
      <c r="D55" t="s">
        <v>9</v>
      </c>
      <c r="E55" t="s">
        <v>9</v>
      </c>
      <c r="F55" t="s">
        <v>9</v>
      </c>
      <c r="G55" t="s">
        <v>9</v>
      </c>
      <c r="H55" t="s">
        <v>9</v>
      </c>
      <c r="I55" t="s">
        <v>9</v>
      </c>
      <c r="J55" t="s">
        <v>9</v>
      </c>
      <c r="K55" t="s">
        <v>9</v>
      </c>
      <c r="L55" t="s">
        <v>9</v>
      </c>
      <c r="M55" t="s">
        <v>9</v>
      </c>
      <c r="N55" t="s">
        <v>9</v>
      </c>
      <c r="O55" t="s">
        <v>9</v>
      </c>
      <c r="P55" t="s">
        <v>9</v>
      </c>
      <c r="Q55" t="s">
        <v>9</v>
      </c>
      <c r="R55" t="s">
        <v>9</v>
      </c>
      <c r="S55" t="s">
        <v>9</v>
      </c>
      <c r="T55" t="s">
        <v>9</v>
      </c>
      <c r="U55" t="s">
        <v>9</v>
      </c>
      <c r="V55" t="s">
        <v>9</v>
      </c>
      <c r="W55" t="s">
        <v>9</v>
      </c>
      <c r="X55" t="s">
        <v>9</v>
      </c>
      <c r="Y55" t="s">
        <v>9</v>
      </c>
      <c r="Z55" t="s">
        <v>9</v>
      </c>
      <c r="AA55" t="s">
        <v>9</v>
      </c>
      <c r="AB55" t="s">
        <v>9</v>
      </c>
      <c r="AC55" t="s">
        <v>9</v>
      </c>
      <c r="AD55" t="s">
        <v>9</v>
      </c>
      <c r="AE55" t="s">
        <v>9</v>
      </c>
      <c r="AF55" t="s">
        <v>9</v>
      </c>
      <c r="AG55" t="s">
        <v>9</v>
      </c>
      <c r="AH55" t="s">
        <v>9</v>
      </c>
      <c r="AI55" t="s">
        <v>9</v>
      </c>
      <c r="AJ55" t="s">
        <v>9</v>
      </c>
      <c r="AK55" t="s">
        <v>9</v>
      </c>
      <c r="AL55" t="s">
        <v>9</v>
      </c>
      <c r="AM55" t="s">
        <v>9</v>
      </c>
      <c r="AN55" t="s">
        <v>9</v>
      </c>
      <c r="AO55" t="s">
        <v>9</v>
      </c>
      <c r="AP55" t="s">
        <v>9</v>
      </c>
      <c r="AQ55" t="s">
        <v>9</v>
      </c>
      <c r="AR55" t="s">
        <v>9</v>
      </c>
      <c r="AS55" t="s">
        <v>9</v>
      </c>
    </row>
    <row r="56" spans="1:60" x14ac:dyDescent="0.35">
      <c r="A56" t="s">
        <v>85</v>
      </c>
      <c r="B56" s="1" t="s">
        <v>9</v>
      </c>
      <c r="C56" s="1" t="s">
        <v>9</v>
      </c>
      <c r="D56" s="1" t="s">
        <v>9</v>
      </c>
      <c r="E56" s="1" t="s">
        <v>9</v>
      </c>
      <c r="F56" s="1" t="s">
        <v>9</v>
      </c>
      <c r="G56" s="1" t="s">
        <v>9</v>
      </c>
      <c r="H56" s="1" t="s">
        <v>9</v>
      </c>
      <c r="I56" s="1" t="s">
        <v>9</v>
      </c>
      <c r="J56" s="1" t="s">
        <v>9</v>
      </c>
      <c r="K56" s="1" t="s">
        <v>9</v>
      </c>
      <c r="L56" s="1" t="s">
        <v>3</v>
      </c>
      <c r="M56" s="1" t="s">
        <v>3</v>
      </c>
      <c r="N56" s="1" t="s">
        <v>3</v>
      </c>
      <c r="O56" s="1" t="s">
        <v>3</v>
      </c>
      <c r="P56" s="1" t="s">
        <v>3</v>
      </c>
      <c r="Q56" s="1" t="s">
        <v>3</v>
      </c>
      <c r="R56" t="s">
        <v>7</v>
      </c>
      <c r="S56" t="s">
        <v>7</v>
      </c>
      <c r="T56" t="s">
        <v>7</v>
      </c>
      <c r="U56" t="s">
        <v>7</v>
      </c>
      <c r="V56" t="s">
        <v>7</v>
      </c>
      <c r="W56" t="s">
        <v>7</v>
      </c>
      <c r="X56" t="s">
        <v>7</v>
      </c>
      <c r="Y56" t="s">
        <v>7</v>
      </c>
      <c r="Z56" t="s">
        <v>7</v>
      </c>
      <c r="AA56" t="s">
        <v>7</v>
      </c>
      <c r="AB56" t="s">
        <v>7</v>
      </c>
      <c r="AC56" t="s">
        <v>7</v>
      </c>
      <c r="AD56" t="s">
        <v>7</v>
      </c>
      <c r="AE56" t="s">
        <v>7</v>
      </c>
      <c r="AF56" t="s">
        <v>7</v>
      </c>
      <c r="AG56" t="s">
        <v>7</v>
      </c>
      <c r="AH56" t="s">
        <v>7</v>
      </c>
      <c r="AI56" t="s">
        <v>7</v>
      </c>
      <c r="AJ56" t="s">
        <v>7</v>
      </c>
      <c r="AK56" t="s">
        <v>7</v>
      </c>
      <c r="AL56" t="s">
        <v>7</v>
      </c>
      <c r="AM56" t="s">
        <v>7</v>
      </c>
      <c r="AN56" t="s">
        <v>7</v>
      </c>
      <c r="AO56" t="s">
        <v>7</v>
      </c>
      <c r="AP56" t="s">
        <v>7</v>
      </c>
      <c r="AQ56" t="s">
        <v>7</v>
      </c>
      <c r="AR56" t="s">
        <v>7</v>
      </c>
      <c r="AS56" t="s">
        <v>7</v>
      </c>
    </row>
    <row r="57" spans="1:60" x14ac:dyDescent="0.35">
      <c r="A57" t="s">
        <v>86</v>
      </c>
      <c r="B57" s="1" t="s">
        <v>9</v>
      </c>
      <c r="C57" s="1" t="s">
        <v>9</v>
      </c>
      <c r="D57" s="1" t="s">
        <v>9</v>
      </c>
      <c r="E57" s="1" t="s">
        <v>9</v>
      </c>
      <c r="F57" s="1" t="s">
        <v>9</v>
      </c>
      <c r="G57" s="1" t="s">
        <v>9</v>
      </c>
      <c r="H57" s="1" t="s">
        <v>9</v>
      </c>
      <c r="I57" s="1" t="s">
        <v>9</v>
      </c>
      <c r="J57" s="1" t="s">
        <v>9</v>
      </c>
      <c r="K57" s="1" t="s">
        <v>9</v>
      </c>
      <c r="L57" s="1" t="s">
        <v>9</v>
      </c>
      <c r="M57" s="1" t="s">
        <v>9</v>
      </c>
      <c r="N57" s="1" t="s">
        <v>9</v>
      </c>
      <c r="O57" s="1" t="s">
        <v>9</v>
      </c>
      <c r="P57" s="1" t="s">
        <v>9</v>
      </c>
      <c r="Q57" s="1" t="s">
        <v>9</v>
      </c>
      <c r="R57" t="s">
        <v>7</v>
      </c>
      <c r="S57" t="s">
        <v>7</v>
      </c>
      <c r="T57" t="s">
        <v>7</v>
      </c>
      <c r="U57" t="s">
        <v>7</v>
      </c>
      <c r="V57" t="s">
        <v>7</v>
      </c>
      <c r="W57" t="s">
        <v>7</v>
      </c>
      <c r="X57" t="s">
        <v>7</v>
      </c>
      <c r="Y57" t="s">
        <v>7</v>
      </c>
      <c r="Z57" t="s">
        <v>7</v>
      </c>
      <c r="AA57" t="s">
        <v>7</v>
      </c>
      <c r="AB57" t="s">
        <v>7</v>
      </c>
      <c r="AC57" t="s">
        <v>7</v>
      </c>
      <c r="AD57" t="s">
        <v>7</v>
      </c>
      <c r="AE57" t="s">
        <v>7</v>
      </c>
      <c r="AF57" t="s">
        <v>7</v>
      </c>
      <c r="AG57" t="s">
        <v>7</v>
      </c>
      <c r="AH57" t="s">
        <v>7</v>
      </c>
      <c r="AI57" t="s">
        <v>7</v>
      </c>
      <c r="AJ57" t="s">
        <v>7</v>
      </c>
      <c r="AK57" t="s">
        <v>7</v>
      </c>
      <c r="AL57" t="s">
        <v>7</v>
      </c>
      <c r="AM57" t="s">
        <v>7</v>
      </c>
      <c r="AN57" t="s">
        <v>7</v>
      </c>
      <c r="AO57" t="s">
        <v>7</v>
      </c>
      <c r="AP57" t="s">
        <v>7</v>
      </c>
      <c r="AQ57" t="s">
        <v>7</v>
      </c>
      <c r="AR57" t="s">
        <v>7</v>
      </c>
      <c r="AS57" t="s">
        <v>7</v>
      </c>
    </row>
    <row r="58" spans="1:60" x14ac:dyDescent="0.35">
      <c r="A58" t="s">
        <v>87</v>
      </c>
      <c r="B58" t="s">
        <v>7</v>
      </c>
      <c r="C58" t="s">
        <v>7</v>
      </c>
      <c r="D58" t="s">
        <v>7</v>
      </c>
      <c r="E58" t="s">
        <v>7</v>
      </c>
      <c r="F58" t="s">
        <v>7</v>
      </c>
      <c r="G58" t="s">
        <v>7</v>
      </c>
      <c r="H58" t="s">
        <v>7</v>
      </c>
      <c r="I58" t="s">
        <v>7</v>
      </c>
      <c r="J58" t="s">
        <v>7</v>
      </c>
      <c r="K58" t="s">
        <v>7</v>
      </c>
      <c r="L58" t="s">
        <v>7</v>
      </c>
      <c r="M58" t="s">
        <v>7</v>
      </c>
      <c r="N58" t="s">
        <v>7</v>
      </c>
      <c r="O58" t="s">
        <v>7</v>
      </c>
      <c r="P58" t="s">
        <v>7</v>
      </c>
      <c r="Q58" t="s">
        <v>7</v>
      </c>
      <c r="R58" t="s">
        <v>2</v>
      </c>
      <c r="S58" t="s">
        <v>2</v>
      </c>
      <c r="T58" t="s">
        <v>2</v>
      </c>
      <c r="U58" t="s">
        <v>2</v>
      </c>
      <c r="V58" t="s">
        <v>2</v>
      </c>
      <c r="W58" t="s">
        <v>3</v>
      </c>
      <c r="X58" t="s">
        <v>3</v>
      </c>
      <c r="Y58" t="s">
        <v>3</v>
      </c>
      <c r="Z58" t="s">
        <v>3</v>
      </c>
      <c r="AA58" t="s">
        <v>3</v>
      </c>
      <c r="AB58" t="s">
        <v>3</v>
      </c>
      <c r="AC58" t="s">
        <v>3</v>
      </c>
      <c r="AD58" t="s">
        <v>3</v>
      </c>
      <c r="AE58" t="s">
        <v>3</v>
      </c>
      <c r="AF58" t="s">
        <v>3</v>
      </c>
      <c r="AG58" t="s">
        <v>3</v>
      </c>
      <c r="AH58" t="s">
        <v>3</v>
      </c>
      <c r="AI58" t="s">
        <v>3</v>
      </c>
      <c r="AJ58" t="s">
        <v>3</v>
      </c>
      <c r="AK58" t="s">
        <v>3</v>
      </c>
      <c r="AL58" t="s">
        <v>3</v>
      </c>
      <c r="AM58" t="s">
        <v>3</v>
      </c>
      <c r="AN58" t="s">
        <v>3</v>
      </c>
      <c r="AO58" t="s">
        <v>3</v>
      </c>
      <c r="AP58" t="s">
        <v>3</v>
      </c>
      <c r="AQ58" t="s">
        <v>2</v>
      </c>
      <c r="AR58" t="s">
        <v>2</v>
      </c>
      <c r="AS58" t="s">
        <v>2</v>
      </c>
    </row>
    <row r="59" spans="1:60" x14ac:dyDescent="0.35">
      <c r="A59" t="s">
        <v>88</v>
      </c>
      <c r="B59" t="s">
        <v>9</v>
      </c>
      <c r="C59" t="s">
        <v>9</v>
      </c>
      <c r="D59" t="s">
        <v>9</v>
      </c>
      <c r="E59" t="s">
        <v>9</v>
      </c>
      <c r="F59" t="s">
        <v>9</v>
      </c>
      <c r="G59" t="s">
        <v>9</v>
      </c>
      <c r="H59" t="s">
        <v>9</v>
      </c>
      <c r="I59" t="s">
        <v>9</v>
      </c>
      <c r="J59" t="s">
        <v>9</v>
      </c>
      <c r="K59" t="s">
        <v>3</v>
      </c>
      <c r="L59" t="s">
        <v>3</v>
      </c>
      <c r="M59" t="s">
        <v>3</v>
      </c>
      <c r="N59" t="s">
        <v>3</v>
      </c>
      <c r="O59" t="s">
        <v>3</v>
      </c>
      <c r="P59" t="s">
        <v>3</v>
      </c>
      <c r="Q59" t="s">
        <v>3</v>
      </c>
      <c r="R59" t="s">
        <v>3</v>
      </c>
      <c r="S59" t="s">
        <v>3</v>
      </c>
      <c r="T59" t="s">
        <v>3</v>
      </c>
      <c r="U59" t="s">
        <v>3</v>
      </c>
      <c r="V59" t="s">
        <v>3</v>
      </c>
      <c r="W59" t="s">
        <v>3</v>
      </c>
      <c r="X59" t="s">
        <v>3</v>
      </c>
      <c r="Y59" t="s">
        <v>3</v>
      </c>
      <c r="Z59" t="s">
        <v>3</v>
      </c>
      <c r="AA59" t="s">
        <v>3</v>
      </c>
      <c r="AB59" t="s">
        <v>3</v>
      </c>
      <c r="AC59" t="s">
        <v>3</v>
      </c>
      <c r="AD59" t="s">
        <v>3</v>
      </c>
      <c r="AE59" t="s">
        <v>3</v>
      </c>
      <c r="AF59" t="s">
        <v>3</v>
      </c>
      <c r="AG59" t="s">
        <v>3</v>
      </c>
      <c r="AH59" t="s">
        <v>3</v>
      </c>
      <c r="AI59" t="s">
        <v>3</v>
      </c>
      <c r="AJ59" t="s">
        <v>3</v>
      </c>
      <c r="AK59" t="s">
        <v>3</v>
      </c>
      <c r="AL59" t="s">
        <v>3</v>
      </c>
      <c r="AM59" t="s">
        <v>3</v>
      </c>
      <c r="AN59" t="s">
        <v>3</v>
      </c>
      <c r="AO59" t="s">
        <v>3</v>
      </c>
      <c r="AP59" t="s">
        <v>3</v>
      </c>
      <c r="AQ59" t="s">
        <v>3</v>
      </c>
      <c r="AR59" t="s">
        <v>3</v>
      </c>
      <c r="AS59" t="s">
        <v>3</v>
      </c>
    </row>
    <row r="60" spans="1:60" x14ac:dyDescent="0.35">
      <c r="A60" t="s">
        <v>89</v>
      </c>
      <c r="B60" t="s">
        <v>7</v>
      </c>
      <c r="C60" t="s">
        <v>7</v>
      </c>
      <c r="D60" t="s">
        <v>7</v>
      </c>
      <c r="E60" t="s">
        <v>7</v>
      </c>
      <c r="F60" t="s">
        <v>7</v>
      </c>
      <c r="G60" t="s">
        <v>7</v>
      </c>
      <c r="H60" t="s">
        <v>9</v>
      </c>
      <c r="I60" t="s">
        <v>9</v>
      </c>
      <c r="J60" t="s">
        <v>9</v>
      </c>
      <c r="K60" t="s">
        <v>3</v>
      </c>
      <c r="L60" t="s">
        <v>3</v>
      </c>
      <c r="M60" t="s">
        <v>3</v>
      </c>
      <c r="N60" t="s">
        <v>3</v>
      </c>
      <c r="O60" t="s">
        <v>3</v>
      </c>
      <c r="P60" t="s">
        <v>3</v>
      </c>
      <c r="Q60" t="s">
        <v>3</v>
      </c>
      <c r="R60" t="s">
        <v>3</v>
      </c>
      <c r="S60" t="s">
        <v>3</v>
      </c>
      <c r="T60" t="s">
        <v>3</v>
      </c>
      <c r="U60" t="s">
        <v>3</v>
      </c>
      <c r="V60" t="s">
        <v>3</v>
      </c>
      <c r="W60" t="s">
        <v>3</v>
      </c>
      <c r="X60" t="s">
        <v>3</v>
      </c>
      <c r="Y60" t="s">
        <v>3</v>
      </c>
      <c r="Z60" t="s">
        <v>3</v>
      </c>
      <c r="AA60" t="s">
        <v>3</v>
      </c>
      <c r="AB60" t="s">
        <v>2</v>
      </c>
      <c r="AC60" t="s">
        <v>2</v>
      </c>
      <c r="AD60" t="s">
        <v>2</v>
      </c>
      <c r="AE60" t="s">
        <v>2</v>
      </c>
      <c r="AF60" t="s">
        <v>2</v>
      </c>
      <c r="AG60" t="s">
        <v>2</v>
      </c>
      <c r="AH60" t="s">
        <v>2</v>
      </c>
      <c r="AI60" t="s">
        <v>2</v>
      </c>
      <c r="AJ60" t="s">
        <v>2</v>
      </c>
      <c r="AK60" t="s">
        <v>19</v>
      </c>
      <c r="AL60" t="s">
        <v>19</v>
      </c>
      <c r="AM60" t="s">
        <v>19</v>
      </c>
      <c r="AN60" t="s">
        <v>19</v>
      </c>
      <c r="AO60" t="s">
        <v>19</v>
      </c>
      <c r="AP60" t="s">
        <v>19</v>
      </c>
      <c r="AQ60" t="s">
        <v>2</v>
      </c>
      <c r="AR60" t="s">
        <v>2</v>
      </c>
      <c r="AS60" t="s">
        <v>2</v>
      </c>
    </row>
    <row r="63" spans="1:60" x14ac:dyDescent="0.35">
      <c r="B63">
        <v>1974</v>
      </c>
      <c r="C63">
        <v>1975</v>
      </c>
      <c r="D63">
        <v>1976</v>
      </c>
      <c r="E63">
        <v>1977</v>
      </c>
      <c r="F63">
        <v>1978</v>
      </c>
      <c r="G63">
        <v>1979</v>
      </c>
      <c r="H63">
        <v>1980</v>
      </c>
      <c r="I63">
        <v>1981</v>
      </c>
      <c r="J63">
        <v>1982</v>
      </c>
      <c r="K63">
        <v>1983</v>
      </c>
      <c r="L63">
        <v>1984</v>
      </c>
      <c r="M63">
        <v>1985</v>
      </c>
      <c r="N63">
        <v>1986</v>
      </c>
      <c r="O63">
        <v>1987</v>
      </c>
      <c r="P63">
        <v>1988</v>
      </c>
      <c r="Q63">
        <v>1989</v>
      </c>
      <c r="R63">
        <v>1990</v>
      </c>
      <c r="S63">
        <v>1991</v>
      </c>
      <c r="T63">
        <v>1992</v>
      </c>
      <c r="U63">
        <v>1993</v>
      </c>
      <c r="V63">
        <v>1994</v>
      </c>
      <c r="W63">
        <v>1995</v>
      </c>
      <c r="X63">
        <v>1996</v>
      </c>
      <c r="Y63">
        <v>1997</v>
      </c>
      <c r="Z63">
        <v>1998</v>
      </c>
      <c r="AA63">
        <v>1999</v>
      </c>
      <c r="AB63">
        <v>2000</v>
      </c>
      <c r="AC63">
        <v>2001</v>
      </c>
      <c r="AD63">
        <v>2002</v>
      </c>
      <c r="AE63">
        <v>2003</v>
      </c>
      <c r="AF63">
        <v>2004</v>
      </c>
      <c r="AG63">
        <v>2005</v>
      </c>
      <c r="AH63">
        <v>2006</v>
      </c>
      <c r="AI63">
        <v>2007</v>
      </c>
      <c r="AJ63">
        <v>2008</v>
      </c>
      <c r="AK63">
        <v>2009</v>
      </c>
      <c r="AL63">
        <v>2010</v>
      </c>
      <c r="AM63">
        <v>2011</v>
      </c>
      <c r="AN63">
        <v>2012</v>
      </c>
      <c r="AO63">
        <v>2013</v>
      </c>
      <c r="AP63">
        <v>2014</v>
      </c>
      <c r="AQ63">
        <v>2015</v>
      </c>
      <c r="AR63">
        <v>2016</v>
      </c>
      <c r="AS63">
        <v>2017</v>
      </c>
      <c r="AY63" s="2"/>
      <c r="BH63" s="2"/>
    </row>
    <row r="64" spans="1:60" x14ac:dyDescent="0.35">
      <c r="A64" t="s">
        <v>7</v>
      </c>
      <c r="B64">
        <f>COUNTIF(B2:B60,"X")</f>
        <v>14</v>
      </c>
      <c r="C64">
        <f t="shared" ref="C64:AT64" si="0">COUNTIF(C2:C60,"X")</f>
        <v>12</v>
      </c>
      <c r="D64">
        <f t="shared" si="0"/>
        <v>9</v>
      </c>
      <c r="E64">
        <f t="shared" si="0"/>
        <v>9</v>
      </c>
      <c r="F64">
        <f t="shared" si="0"/>
        <v>8</v>
      </c>
      <c r="G64">
        <f t="shared" si="0"/>
        <v>8</v>
      </c>
      <c r="H64">
        <f t="shared" si="0"/>
        <v>7</v>
      </c>
      <c r="I64">
        <f t="shared" si="0"/>
        <v>7</v>
      </c>
      <c r="J64">
        <f t="shared" si="0"/>
        <v>7</v>
      </c>
      <c r="K64">
        <f t="shared" si="0"/>
        <v>7</v>
      </c>
      <c r="L64">
        <f t="shared" si="0"/>
        <v>7</v>
      </c>
      <c r="M64">
        <f t="shared" si="0"/>
        <v>7</v>
      </c>
      <c r="N64">
        <f t="shared" si="0"/>
        <v>7</v>
      </c>
      <c r="O64">
        <f t="shared" si="0"/>
        <v>7</v>
      </c>
      <c r="P64">
        <f t="shared" si="0"/>
        <v>7</v>
      </c>
      <c r="Q64">
        <f t="shared" si="0"/>
        <v>7</v>
      </c>
      <c r="R64">
        <f t="shared" si="0"/>
        <v>8</v>
      </c>
      <c r="S64">
        <f t="shared" si="0"/>
        <v>8</v>
      </c>
      <c r="T64">
        <f t="shared" si="0"/>
        <v>5</v>
      </c>
      <c r="U64">
        <f t="shared" si="0"/>
        <v>4</v>
      </c>
      <c r="V64">
        <f t="shared" si="0"/>
        <v>4</v>
      </c>
      <c r="W64">
        <f t="shared" si="0"/>
        <v>4</v>
      </c>
      <c r="X64">
        <f t="shared" si="0"/>
        <v>4</v>
      </c>
      <c r="Y64">
        <f t="shared" si="0"/>
        <v>4</v>
      </c>
      <c r="Z64">
        <f t="shared" si="0"/>
        <v>4</v>
      </c>
      <c r="AA64">
        <f t="shared" si="0"/>
        <v>4</v>
      </c>
      <c r="AB64">
        <f t="shared" si="0"/>
        <v>4</v>
      </c>
      <c r="AC64">
        <f t="shared" si="0"/>
        <v>4</v>
      </c>
      <c r="AD64">
        <f t="shared" si="0"/>
        <v>3</v>
      </c>
      <c r="AE64">
        <f t="shared" si="0"/>
        <v>3</v>
      </c>
      <c r="AF64">
        <f t="shared" si="0"/>
        <v>3</v>
      </c>
      <c r="AG64">
        <f t="shared" si="0"/>
        <v>3</v>
      </c>
      <c r="AH64">
        <f t="shared" si="0"/>
        <v>3</v>
      </c>
      <c r="AI64">
        <f t="shared" si="0"/>
        <v>3</v>
      </c>
      <c r="AJ64">
        <f t="shared" si="0"/>
        <v>3</v>
      </c>
      <c r="AK64">
        <f t="shared" si="0"/>
        <v>3</v>
      </c>
      <c r="AL64">
        <f t="shared" si="0"/>
        <v>3</v>
      </c>
      <c r="AM64">
        <f t="shared" si="0"/>
        <v>3</v>
      </c>
      <c r="AN64">
        <f t="shared" si="0"/>
        <v>2</v>
      </c>
      <c r="AO64">
        <f t="shared" si="0"/>
        <v>2</v>
      </c>
      <c r="AP64">
        <f t="shared" si="0"/>
        <v>2</v>
      </c>
      <c r="AQ64">
        <f t="shared" si="0"/>
        <v>2</v>
      </c>
      <c r="AR64">
        <f t="shared" si="0"/>
        <v>2</v>
      </c>
      <c r="AS64">
        <f t="shared" si="0"/>
        <v>2</v>
      </c>
    </row>
    <row r="65" spans="1:45" x14ac:dyDescent="0.35">
      <c r="A65" t="s">
        <v>4</v>
      </c>
      <c r="B65">
        <f>COUNTIF(B2:B60,"MDC")</f>
        <v>4</v>
      </c>
      <c r="C65">
        <f t="shared" ref="C65:AT65" si="1">COUNTIF(C2:C60,"MDC")</f>
        <v>6</v>
      </c>
      <c r="D65">
        <f t="shared" si="1"/>
        <v>6</v>
      </c>
      <c r="E65">
        <f t="shared" si="1"/>
        <v>6</v>
      </c>
      <c r="F65">
        <f t="shared" si="1"/>
        <v>6</v>
      </c>
      <c r="G65">
        <f t="shared" si="1"/>
        <v>7</v>
      </c>
      <c r="H65">
        <f t="shared" si="1"/>
        <v>7</v>
      </c>
      <c r="I65">
        <f t="shared" si="1"/>
        <v>7</v>
      </c>
      <c r="J65">
        <f t="shared" si="1"/>
        <v>7</v>
      </c>
      <c r="K65">
        <f t="shared" si="1"/>
        <v>7</v>
      </c>
      <c r="L65">
        <f t="shared" si="1"/>
        <v>7</v>
      </c>
      <c r="M65">
        <f t="shared" si="1"/>
        <v>7</v>
      </c>
      <c r="N65">
        <f t="shared" si="1"/>
        <v>6</v>
      </c>
      <c r="O65">
        <f t="shared" si="1"/>
        <v>6</v>
      </c>
      <c r="P65">
        <f t="shared" si="1"/>
        <v>6</v>
      </c>
      <c r="Q65">
        <f t="shared" si="1"/>
        <v>5</v>
      </c>
      <c r="R65">
        <f t="shared" si="1"/>
        <v>3</v>
      </c>
      <c r="S65">
        <f t="shared" si="1"/>
        <v>1</v>
      </c>
      <c r="T65">
        <f t="shared" si="1"/>
        <v>1</v>
      </c>
      <c r="U65">
        <f t="shared" si="1"/>
        <v>1</v>
      </c>
      <c r="V65">
        <f t="shared" si="1"/>
        <v>1</v>
      </c>
      <c r="W65">
        <f t="shared" si="1"/>
        <v>1</v>
      </c>
      <c r="X65">
        <f t="shared" si="1"/>
        <v>1</v>
      </c>
      <c r="Y65">
        <f t="shared" si="1"/>
        <v>1</v>
      </c>
      <c r="Z65">
        <f t="shared" si="1"/>
        <v>1</v>
      </c>
      <c r="AA65">
        <f t="shared" si="1"/>
        <v>1</v>
      </c>
      <c r="AB65">
        <f t="shared" si="1"/>
        <v>1</v>
      </c>
      <c r="AC65">
        <f t="shared" si="1"/>
        <v>1</v>
      </c>
      <c r="AD65">
        <f t="shared" si="1"/>
        <v>1</v>
      </c>
      <c r="AE65">
        <f t="shared" si="1"/>
        <v>1</v>
      </c>
      <c r="AF65">
        <f t="shared" si="1"/>
        <v>1</v>
      </c>
      <c r="AG65">
        <f t="shared" si="1"/>
        <v>1</v>
      </c>
      <c r="AH65">
        <f t="shared" si="1"/>
        <v>1</v>
      </c>
      <c r="AI65">
        <f t="shared" si="1"/>
        <v>1</v>
      </c>
      <c r="AJ65">
        <f t="shared" si="1"/>
        <v>1</v>
      </c>
      <c r="AK65">
        <f t="shared" si="1"/>
        <v>1</v>
      </c>
      <c r="AL65">
        <f t="shared" si="1"/>
        <v>1</v>
      </c>
      <c r="AM65">
        <f t="shared" si="1"/>
        <v>1</v>
      </c>
      <c r="AN65">
        <f t="shared" si="1"/>
        <v>1</v>
      </c>
      <c r="AO65">
        <f t="shared" si="1"/>
        <v>1</v>
      </c>
      <c r="AP65">
        <f t="shared" si="1"/>
        <v>1</v>
      </c>
      <c r="AQ65">
        <f t="shared" si="1"/>
        <v>1</v>
      </c>
      <c r="AR65">
        <f t="shared" si="1"/>
        <v>1</v>
      </c>
      <c r="AS65">
        <f t="shared" si="1"/>
        <v>1</v>
      </c>
    </row>
    <row r="66" spans="1:45" x14ac:dyDescent="0.35">
      <c r="A66" t="s">
        <v>54</v>
      </c>
      <c r="B66">
        <f>COUNTIF(B2:B60,"PERF")</f>
        <v>0</v>
      </c>
      <c r="C66">
        <f t="shared" ref="C66:AT66" si="2">COUNTIF(C2:C60,"PERF")</f>
        <v>1</v>
      </c>
      <c r="D66">
        <f t="shared" si="2"/>
        <v>1</v>
      </c>
      <c r="E66">
        <f t="shared" si="2"/>
        <v>0</v>
      </c>
      <c r="F66">
        <f t="shared" si="2"/>
        <v>0</v>
      </c>
      <c r="G66">
        <f t="shared" si="2"/>
        <v>0</v>
      </c>
      <c r="H66">
        <f t="shared" si="2"/>
        <v>0</v>
      </c>
      <c r="I66">
        <f t="shared" si="2"/>
        <v>0</v>
      </c>
      <c r="J66">
        <f t="shared" si="2"/>
        <v>0</v>
      </c>
      <c r="K66">
        <f t="shared" si="2"/>
        <v>0</v>
      </c>
      <c r="L66">
        <f t="shared" si="2"/>
        <v>0</v>
      </c>
      <c r="M66">
        <f t="shared" si="2"/>
        <v>0</v>
      </c>
      <c r="N66">
        <f t="shared" si="2"/>
        <v>0</v>
      </c>
      <c r="O66">
        <f t="shared" si="2"/>
        <v>0</v>
      </c>
      <c r="P66">
        <f t="shared" si="2"/>
        <v>0</v>
      </c>
      <c r="Q66">
        <f t="shared" si="2"/>
        <v>0</v>
      </c>
      <c r="R66">
        <f t="shared" si="2"/>
        <v>0</v>
      </c>
      <c r="S66">
        <f t="shared" si="2"/>
        <v>0</v>
      </c>
      <c r="T66">
        <f t="shared" si="2"/>
        <v>0</v>
      </c>
      <c r="U66">
        <f t="shared" si="2"/>
        <v>0</v>
      </c>
      <c r="V66">
        <f t="shared" si="2"/>
        <v>0</v>
      </c>
      <c r="W66">
        <f t="shared" si="2"/>
        <v>0</v>
      </c>
      <c r="X66">
        <f t="shared" si="2"/>
        <v>0</v>
      </c>
      <c r="Y66">
        <f t="shared" si="2"/>
        <v>0</v>
      </c>
      <c r="Z66">
        <f t="shared" si="2"/>
        <v>0</v>
      </c>
      <c r="AA66">
        <f t="shared" si="2"/>
        <v>0</v>
      </c>
      <c r="AB66">
        <f t="shared" si="2"/>
        <v>0</v>
      </c>
      <c r="AC66">
        <f t="shared" si="2"/>
        <v>0</v>
      </c>
      <c r="AD66">
        <f t="shared" si="2"/>
        <v>0</v>
      </c>
      <c r="AE66">
        <f t="shared" si="2"/>
        <v>0</v>
      </c>
      <c r="AF66">
        <f t="shared" si="2"/>
        <v>0</v>
      </c>
      <c r="AG66">
        <f t="shared" si="2"/>
        <v>0</v>
      </c>
      <c r="AH66">
        <f t="shared" si="2"/>
        <v>0</v>
      </c>
      <c r="AI66">
        <f t="shared" si="2"/>
        <v>0</v>
      </c>
      <c r="AJ66">
        <f t="shared" si="2"/>
        <v>0</v>
      </c>
      <c r="AK66">
        <f t="shared" si="2"/>
        <v>0</v>
      </c>
      <c r="AL66">
        <f t="shared" si="2"/>
        <v>0</v>
      </c>
      <c r="AM66">
        <f t="shared" si="2"/>
        <v>0</v>
      </c>
      <c r="AN66">
        <f t="shared" si="2"/>
        <v>0</v>
      </c>
      <c r="AO66">
        <f t="shared" si="2"/>
        <v>0</v>
      </c>
      <c r="AP66">
        <f t="shared" si="2"/>
        <v>0</v>
      </c>
      <c r="AQ66">
        <f t="shared" si="2"/>
        <v>0</v>
      </c>
      <c r="AR66">
        <f t="shared" si="2"/>
        <v>0</v>
      </c>
      <c r="AS66">
        <f t="shared" si="2"/>
        <v>0</v>
      </c>
    </row>
    <row r="67" spans="1:45" x14ac:dyDescent="0.35">
      <c r="A67" t="s">
        <v>9</v>
      </c>
      <c r="B67">
        <f>COUNTIF(B2:B60,"AERF")</f>
        <v>23</v>
      </c>
      <c r="C67">
        <f t="shared" ref="C67:AT67" si="3">COUNTIF(C2:C60,"AERF")</f>
        <v>21</v>
      </c>
      <c r="D67">
        <f t="shared" si="3"/>
        <v>22</v>
      </c>
      <c r="E67">
        <f t="shared" si="3"/>
        <v>22</v>
      </c>
      <c r="F67">
        <f t="shared" si="3"/>
        <v>22</v>
      </c>
      <c r="G67">
        <f t="shared" si="3"/>
        <v>21</v>
      </c>
      <c r="H67">
        <f t="shared" si="3"/>
        <v>22</v>
      </c>
      <c r="I67">
        <f t="shared" si="3"/>
        <v>20</v>
      </c>
      <c r="J67">
        <f t="shared" si="3"/>
        <v>15</v>
      </c>
      <c r="K67">
        <f t="shared" si="3"/>
        <v>11</v>
      </c>
      <c r="L67">
        <f t="shared" si="3"/>
        <v>8</v>
      </c>
      <c r="M67">
        <f t="shared" si="3"/>
        <v>8</v>
      </c>
      <c r="N67">
        <f t="shared" si="3"/>
        <v>7</v>
      </c>
      <c r="O67">
        <f t="shared" si="3"/>
        <v>6</v>
      </c>
      <c r="P67">
        <f t="shared" si="3"/>
        <v>6</v>
      </c>
      <c r="Q67">
        <f t="shared" si="3"/>
        <v>7</v>
      </c>
      <c r="R67">
        <f t="shared" si="3"/>
        <v>5</v>
      </c>
      <c r="S67">
        <f t="shared" si="3"/>
        <v>5</v>
      </c>
      <c r="T67">
        <f t="shared" si="3"/>
        <v>5</v>
      </c>
      <c r="U67">
        <f t="shared" si="3"/>
        <v>5</v>
      </c>
      <c r="V67">
        <f t="shared" si="3"/>
        <v>4</v>
      </c>
      <c r="W67">
        <f t="shared" si="3"/>
        <v>4</v>
      </c>
      <c r="X67">
        <f t="shared" si="3"/>
        <v>4</v>
      </c>
      <c r="Y67">
        <f t="shared" si="3"/>
        <v>4</v>
      </c>
      <c r="Z67">
        <f t="shared" si="3"/>
        <v>4</v>
      </c>
      <c r="AA67">
        <f t="shared" si="3"/>
        <v>4</v>
      </c>
      <c r="AB67">
        <f t="shared" si="3"/>
        <v>4</v>
      </c>
      <c r="AC67">
        <f t="shared" si="3"/>
        <v>4</v>
      </c>
      <c r="AD67">
        <f t="shared" si="3"/>
        <v>4</v>
      </c>
      <c r="AE67">
        <f t="shared" si="3"/>
        <v>4</v>
      </c>
      <c r="AF67">
        <f t="shared" si="3"/>
        <v>4</v>
      </c>
      <c r="AG67">
        <f t="shared" si="3"/>
        <v>5</v>
      </c>
      <c r="AH67">
        <f t="shared" si="3"/>
        <v>5</v>
      </c>
      <c r="AI67">
        <f t="shared" si="3"/>
        <v>5</v>
      </c>
      <c r="AJ67">
        <f t="shared" si="3"/>
        <v>5</v>
      </c>
      <c r="AK67">
        <f t="shared" si="3"/>
        <v>5</v>
      </c>
      <c r="AL67">
        <f t="shared" si="3"/>
        <v>5</v>
      </c>
      <c r="AM67">
        <f t="shared" si="3"/>
        <v>5</v>
      </c>
      <c r="AN67">
        <f t="shared" si="3"/>
        <v>5</v>
      </c>
      <c r="AO67">
        <f t="shared" si="3"/>
        <v>5</v>
      </c>
      <c r="AP67">
        <f t="shared" si="3"/>
        <v>5</v>
      </c>
      <c r="AQ67">
        <f t="shared" si="3"/>
        <v>5</v>
      </c>
      <c r="AR67">
        <f t="shared" si="3"/>
        <v>5</v>
      </c>
      <c r="AS67">
        <f t="shared" si="3"/>
        <v>5</v>
      </c>
    </row>
    <row r="68" spans="1:45" x14ac:dyDescent="0.35">
      <c r="A68" t="s">
        <v>16</v>
      </c>
      <c r="B68">
        <f>COUNTIF(B2:B60,"PCB")</f>
        <v>0</v>
      </c>
      <c r="C68">
        <f t="shared" ref="C68:AT68" si="4">COUNTIF(C2:C60,"PCB")</f>
        <v>0</v>
      </c>
      <c r="D68">
        <f t="shared" si="4"/>
        <v>0</v>
      </c>
      <c r="E68">
        <f t="shared" si="4"/>
        <v>0</v>
      </c>
      <c r="F68">
        <f t="shared" si="4"/>
        <v>0</v>
      </c>
      <c r="G68">
        <f t="shared" si="4"/>
        <v>0</v>
      </c>
      <c r="H68">
        <f t="shared" si="4"/>
        <v>0</v>
      </c>
      <c r="I68">
        <f t="shared" si="4"/>
        <v>0</v>
      </c>
      <c r="J68">
        <f t="shared" si="4"/>
        <v>0</v>
      </c>
      <c r="K68">
        <f t="shared" si="4"/>
        <v>0</v>
      </c>
      <c r="L68">
        <f t="shared" si="4"/>
        <v>0</v>
      </c>
      <c r="M68">
        <f t="shared" si="4"/>
        <v>0</v>
      </c>
      <c r="N68">
        <f t="shared" si="4"/>
        <v>0</v>
      </c>
      <c r="O68">
        <f t="shared" si="4"/>
        <v>0</v>
      </c>
      <c r="P68">
        <f t="shared" si="4"/>
        <v>0</v>
      </c>
      <c r="Q68">
        <f t="shared" si="4"/>
        <v>0</v>
      </c>
      <c r="R68">
        <f t="shared" si="4"/>
        <v>0</v>
      </c>
      <c r="S68">
        <f t="shared" si="4"/>
        <v>0</v>
      </c>
      <c r="T68">
        <f t="shared" si="4"/>
        <v>0</v>
      </c>
      <c r="U68">
        <f t="shared" si="4"/>
        <v>0</v>
      </c>
      <c r="V68">
        <f t="shared" si="4"/>
        <v>0</v>
      </c>
      <c r="W68">
        <f t="shared" si="4"/>
        <v>0</v>
      </c>
      <c r="X68">
        <f t="shared" si="4"/>
        <v>0</v>
      </c>
      <c r="Y68">
        <f t="shared" si="4"/>
        <v>0</v>
      </c>
      <c r="Z68">
        <f t="shared" si="4"/>
        <v>0</v>
      </c>
      <c r="AA68">
        <f t="shared" si="4"/>
        <v>0</v>
      </c>
      <c r="AB68">
        <f t="shared" si="4"/>
        <v>0</v>
      </c>
      <c r="AC68">
        <f t="shared" si="4"/>
        <v>0</v>
      </c>
      <c r="AD68">
        <f t="shared" si="4"/>
        <v>0</v>
      </c>
      <c r="AE68">
        <f t="shared" si="4"/>
        <v>0</v>
      </c>
      <c r="AF68">
        <f t="shared" si="4"/>
        <v>0</v>
      </c>
      <c r="AG68">
        <f t="shared" si="4"/>
        <v>0</v>
      </c>
      <c r="AH68">
        <f t="shared" si="4"/>
        <v>0</v>
      </c>
      <c r="AI68">
        <f t="shared" si="4"/>
        <v>0</v>
      </c>
      <c r="AJ68">
        <f t="shared" si="4"/>
        <v>0</v>
      </c>
      <c r="AK68">
        <f t="shared" si="4"/>
        <v>0</v>
      </c>
      <c r="AL68">
        <f t="shared" si="4"/>
        <v>0</v>
      </c>
      <c r="AM68">
        <f t="shared" si="4"/>
        <v>0</v>
      </c>
      <c r="AN68">
        <f t="shared" si="4"/>
        <v>0</v>
      </c>
      <c r="AO68">
        <f t="shared" si="4"/>
        <v>0</v>
      </c>
      <c r="AP68">
        <f t="shared" si="4"/>
        <v>0</v>
      </c>
      <c r="AQ68">
        <f t="shared" si="4"/>
        <v>0</v>
      </c>
      <c r="AR68">
        <f t="shared" si="4"/>
        <v>0</v>
      </c>
      <c r="AS68">
        <f t="shared" si="4"/>
        <v>0</v>
      </c>
    </row>
    <row r="69" spans="1:45" x14ac:dyDescent="0.35">
      <c r="A69" t="s">
        <v>8</v>
      </c>
      <c r="B69">
        <f>COUNTIF(B2:B60,"ACB")</f>
        <v>0</v>
      </c>
      <c r="C69">
        <f t="shared" ref="C69:AT69" si="5">COUNTIF(C2:C60,"ACB")</f>
        <v>0</v>
      </c>
      <c r="D69">
        <f t="shared" si="5"/>
        <v>0</v>
      </c>
      <c r="E69">
        <f t="shared" si="5"/>
        <v>0</v>
      </c>
      <c r="F69">
        <f t="shared" si="5"/>
        <v>0</v>
      </c>
      <c r="G69">
        <f t="shared" si="5"/>
        <v>0</v>
      </c>
      <c r="H69">
        <f t="shared" si="5"/>
        <v>0</v>
      </c>
      <c r="I69">
        <f t="shared" si="5"/>
        <v>0</v>
      </c>
      <c r="J69">
        <f t="shared" si="5"/>
        <v>0</v>
      </c>
      <c r="K69">
        <f t="shared" si="5"/>
        <v>0</v>
      </c>
      <c r="L69">
        <f t="shared" si="5"/>
        <v>0</v>
      </c>
      <c r="M69">
        <f t="shared" si="5"/>
        <v>0</v>
      </c>
      <c r="N69">
        <f t="shared" si="5"/>
        <v>0</v>
      </c>
      <c r="O69">
        <f t="shared" si="5"/>
        <v>0</v>
      </c>
      <c r="P69">
        <f t="shared" si="5"/>
        <v>0</v>
      </c>
      <c r="Q69">
        <f t="shared" si="5"/>
        <v>0</v>
      </c>
      <c r="R69">
        <f t="shared" si="5"/>
        <v>0</v>
      </c>
      <c r="S69">
        <f t="shared" si="5"/>
        <v>0</v>
      </c>
      <c r="T69">
        <f t="shared" si="5"/>
        <v>0</v>
      </c>
      <c r="U69">
        <f t="shared" si="5"/>
        <v>0</v>
      </c>
      <c r="V69">
        <f t="shared" si="5"/>
        <v>0</v>
      </c>
      <c r="W69">
        <f t="shared" si="5"/>
        <v>0</v>
      </c>
      <c r="X69">
        <f t="shared" si="5"/>
        <v>0</v>
      </c>
      <c r="Y69">
        <f t="shared" si="5"/>
        <v>0</v>
      </c>
      <c r="Z69">
        <f t="shared" si="5"/>
        <v>0</v>
      </c>
      <c r="AA69">
        <f t="shared" si="5"/>
        <v>0</v>
      </c>
      <c r="AB69">
        <f t="shared" si="5"/>
        <v>0</v>
      </c>
      <c r="AC69">
        <f t="shared" si="5"/>
        <v>0</v>
      </c>
      <c r="AD69">
        <f t="shared" si="5"/>
        <v>0</v>
      </c>
      <c r="AE69">
        <f t="shared" si="5"/>
        <v>0</v>
      </c>
      <c r="AF69">
        <f t="shared" si="5"/>
        <v>0</v>
      </c>
      <c r="AG69">
        <f t="shared" si="5"/>
        <v>0</v>
      </c>
      <c r="AH69">
        <f t="shared" si="5"/>
        <v>0</v>
      </c>
      <c r="AI69">
        <f t="shared" si="5"/>
        <v>0</v>
      </c>
      <c r="AJ69">
        <f t="shared" si="5"/>
        <v>0</v>
      </c>
      <c r="AK69">
        <f t="shared" si="5"/>
        <v>0</v>
      </c>
      <c r="AL69">
        <f t="shared" si="5"/>
        <v>0</v>
      </c>
      <c r="AM69">
        <f t="shared" si="5"/>
        <v>0</v>
      </c>
      <c r="AN69">
        <f t="shared" si="5"/>
        <v>0</v>
      </c>
      <c r="AO69">
        <f t="shared" si="5"/>
        <v>0</v>
      </c>
      <c r="AP69">
        <f t="shared" si="5"/>
        <v>0</v>
      </c>
      <c r="AQ69">
        <f t="shared" si="5"/>
        <v>0</v>
      </c>
      <c r="AR69">
        <f t="shared" si="5"/>
        <v>0</v>
      </c>
      <c r="AS69">
        <f t="shared" si="5"/>
        <v>0</v>
      </c>
    </row>
    <row r="70" spans="1:45" x14ac:dyDescent="0.35">
      <c r="A70" t="s">
        <v>2</v>
      </c>
      <c r="B70">
        <f>COUNTIF(B2:B60,"UD")</f>
        <v>4</v>
      </c>
      <c r="C70">
        <f t="shared" ref="C70:AT70" si="6">COUNTIF(C2:C60,"UD")</f>
        <v>4</v>
      </c>
      <c r="D70">
        <f t="shared" si="6"/>
        <v>6</v>
      </c>
      <c r="E70">
        <f t="shared" si="6"/>
        <v>7</v>
      </c>
      <c r="F70">
        <f t="shared" si="6"/>
        <v>7</v>
      </c>
      <c r="G70">
        <f t="shared" si="6"/>
        <v>6</v>
      </c>
      <c r="H70">
        <f t="shared" si="6"/>
        <v>6</v>
      </c>
      <c r="I70">
        <f t="shared" si="6"/>
        <v>6</v>
      </c>
      <c r="J70">
        <f t="shared" si="6"/>
        <v>6</v>
      </c>
      <c r="K70">
        <f t="shared" si="6"/>
        <v>7</v>
      </c>
      <c r="L70">
        <f t="shared" si="6"/>
        <v>7</v>
      </c>
      <c r="M70">
        <f t="shared" si="6"/>
        <v>8</v>
      </c>
      <c r="N70">
        <f t="shared" si="6"/>
        <v>8</v>
      </c>
      <c r="O70">
        <f t="shared" si="6"/>
        <v>6</v>
      </c>
      <c r="P70">
        <f t="shared" si="6"/>
        <v>6</v>
      </c>
      <c r="Q70">
        <f t="shared" si="6"/>
        <v>6</v>
      </c>
      <c r="R70">
        <f t="shared" si="6"/>
        <v>8</v>
      </c>
      <c r="S70">
        <f t="shared" si="6"/>
        <v>10</v>
      </c>
      <c r="T70">
        <f t="shared" si="6"/>
        <v>13</v>
      </c>
      <c r="U70">
        <f t="shared" si="6"/>
        <v>12</v>
      </c>
      <c r="V70">
        <f t="shared" si="6"/>
        <v>11</v>
      </c>
      <c r="W70">
        <f t="shared" si="6"/>
        <v>8</v>
      </c>
      <c r="X70">
        <f t="shared" si="6"/>
        <v>8</v>
      </c>
      <c r="Y70">
        <f t="shared" si="6"/>
        <v>6</v>
      </c>
      <c r="Z70">
        <f t="shared" si="6"/>
        <v>6</v>
      </c>
      <c r="AA70">
        <f t="shared" si="6"/>
        <v>5</v>
      </c>
      <c r="AB70">
        <f t="shared" si="6"/>
        <v>6</v>
      </c>
      <c r="AC70">
        <f t="shared" si="6"/>
        <v>5</v>
      </c>
      <c r="AD70">
        <f t="shared" si="6"/>
        <v>5</v>
      </c>
      <c r="AE70">
        <f t="shared" si="6"/>
        <v>4</v>
      </c>
      <c r="AF70">
        <f t="shared" si="6"/>
        <v>3</v>
      </c>
      <c r="AG70">
        <f t="shared" si="6"/>
        <v>3</v>
      </c>
      <c r="AH70">
        <f t="shared" si="6"/>
        <v>3</v>
      </c>
      <c r="AI70">
        <f t="shared" si="6"/>
        <v>3</v>
      </c>
      <c r="AJ70">
        <f t="shared" si="6"/>
        <v>3</v>
      </c>
      <c r="AK70">
        <f t="shared" si="6"/>
        <v>2</v>
      </c>
      <c r="AL70">
        <f t="shared" si="6"/>
        <v>2</v>
      </c>
      <c r="AM70">
        <f t="shared" si="6"/>
        <v>2</v>
      </c>
      <c r="AN70">
        <f t="shared" si="6"/>
        <v>1</v>
      </c>
      <c r="AO70">
        <f t="shared" si="6"/>
        <v>1</v>
      </c>
      <c r="AP70">
        <f t="shared" si="6"/>
        <v>1</v>
      </c>
      <c r="AQ70">
        <f t="shared" si="6"/>
        <v>3</v>
      </c>
      <c r="AR70">
        <f t="shared" si="6"/>
        <v>3</v>
      </c>
      <c r="AS70">
        <f t="shared" si="6"/>
        <v>3</v>
      </c>
    </row>
    <row r="71" spans="1:45" x14ac:dyDescent="0.35">
      <c r="A71" t="s">
        <v>12</v>
      </c>
      <c r="B71">
        <f>COUNTIF(B2:B60,"LERT")</f>
        <v>0</v>
      </c>
      <c r="C71">
        <f t="shared" ref="C71:AT71" si="7">COUNTIF(C2:C60,"LERT")</f>
        <v>0</v>
      </c>
      <c r="D71">
        <f t="shared" si="7"/>
        <v>0</v>
      </c>
      <c r="E71">
        <f t="shared" si="7"/>
        <v>0</v>
      </c>
      <c r="F71">
        <f t="shared" si="7"/>
        <v>0</v>
      </c>
      <c r="G71">
        <f t="shared" si="7"/>
        <v>0</v>
      </c>
      <c r="H71">
        <f t="shared" si="7"/>
        <v>0</v>
      </c>
      <c r="I71">
        <f t="shared" si="7"/>
        <v>0</v>
      </c>
      <c r="J71">
        <f t="shared" si="7"/>
        <v>0</v>
      </c>
      <c r="K71">
        <f t="shared" si="7"/>
        <v>0</v>
      </c>
      <c r="L71">
        <f t="shared" si="7"/>
        <v>0</v>
      </c>
      <c r="M71">
        <f t="shared" si="7"/>
        <v>0</v>
      </c>
      <c r="N71">
        <f t="shared" si="7"/>
        <v>0</v>
      </c>
      <c r="O71">
        <f t="shared" si="7"/>
        <v>0</v>
      </c>
      <c r="P71">
        <f t="shared" si="7"/>
        <v>0</v>
      </c>
      <c r="Q71">
        <f t="shared" si="7"/>
        <v>0</v>
      </c>
      <c r="R71">
        <f t="shared" si="7"/>
        <v>0</v>
      </c>
      <c r="S71">
        <f t="shared" si="7"/>
        <v>0</v>
      </c>
      <c r="T71">
        <f t="shared" si="7"/>
        <v>0</v>
      </c>
      <c r="U71">
        <f t="shared" si="7"/>
        <v>1</v>
      </c>
      <c r="V71">
        <f t="shared" si="7"/>
        <v>1</v>
      </c>
      <c r="W71">
        <f t="shared" si="7"/>
        <v>1</v>
      </c>
      <c r="X71">
        <f t="shared" si="7"/>
        <v>1</v>
      </c>
      <c r="Y71">
        <f t="shared" si="7"/>
        <v>1</v>
      </c>
      <c r="Z71">
        <f t="shared" si="7"/>
        <v>1</v>
      </c>
      <c r="AA71">
        <f t="shared" si="7"/>
        <v>1</v>
      </c>
      <c r="AB71">
        <f t="shared" si="7"/>
        <v>1</v>
      </c>
      <c r="AC71">
        <f t="shared" si="7"/>
        <v>1</v>
      </c>
      <c r="AD71">
        <f t="shared" si="7"/>
        <v>1</v>
      </c>
      <c r="AE71">
        <f t="shared" si="7"/>
        <v>1</v>
      </c>
      <c r="AF71">
        <f t="shared" si="7"/>
        <v>1</v>
      </c>
      <c r="AG71">
        <f t="shared" si="7"/>
        <v>1</v>
      </c>
      <c r="AH71">
        <f t="shared" si="7"/>
        <v>1</v>
      </c>
      <c r="AI71">
        <f t="shared" si="7"/>
        <v>1</v>
      </c>
      <c r="AJ71">
        <f t="shared" si="7"/>
        <v>1</v>
      </c>
      <c r="AK71">
        <f t="shared" si="7"/>
        <v>1</v>
      </c>
      <c r="AL71">
        <f t="shared" si="7"/>
        <v>1</v>
      </c>
      <c r="AM71">
        <f t="shared" si="7"/>
        <v>1</v>
      </c>
      <c r="AN71">
        <f t="shared" si="7"/>
        <v>1</v>
      </c>
      <c r="AO71">
        <f t="shared" si="7"/>
        <v>1</v>
      </c>
      <c r="AP71">
        <f t="shared" si="7"/>
        <v>1</v>
      </c>
      <c r="AQ71">
        <f t="shared" si="7"/>
        <v>1</v>
      </c>
      <c r="AR71">
        <f t="shared" si="7"/>
        <v>1</v>
      </c>
      <c r="AS71">
        <f t="shared" si="7"/>
        <v>1</v>
      </c>
    </row>
    <row r="72" spans="1:45" x14ac:dyDescent="0.35">
      <c r="A72" t="s">
        <v>52</v>
      </c>
      <c r="B72">
        <f>COUNTIF(B2:B60,"LCERT")</f>
        <v>0</v>
      </c>
      <c r="C72">
        <f t="shared" ref="C72:AT72" si="8">COUNTIF(C2:C60,"LCERT")</f>
        <v>0</v>
      </c>
      <c r="D72">
        <f t="shared" si="8"/>
        <v>0</v>
      </c>
      <c r="E72">
        <f t="shared" si="8"/>
        <v>0</v>
      </c>
      <c r="F72">
        <f t="shared" si="8"/>
        <v>0</v>
      </c>
      <c r="G72">
        <f t="shared" si="8"/>
        <v>0</v>
      </c>
      <c r="H72">
        <f t="shared" si="8"/>
        <v>0</v>
      </c>
      <c r="I72">
        <f t="shared" si="8"/>
        <v>0</v>
      </c>
      <c r="J72">
        <f t="shared" si="8"/>
        <v>0</v>
      </c>
      <c r="K72">
        <f t="shared" si="8"/>
        <v>0</v>
      </c>
      <c r="L72">
        <f t="shared" si="8"/>
        <v>0</v>
      </c>
      <c r="M72">
        <f t="shared" si="8"/>
        <v>0</v>
      </c>
      <c r="N72">
        <f t="shared" si="8"/>
        <v>0</v>
      </c>
      <c r="O72">
        <f t="shared" si="8"/>
        <v>0</v>
      </c>
      <c r="P72">
        <f t="shared" si="8"/>
        <v>0</v>
      </c>
      <c r="Q72">
        <f t="shared" si="8"/>
        <v>0</v>
      </c>
      <c r="R72">
        <f t="shared" si="8"/>
        <v>0</v>
      </c>
      <c r="S72">
        <f t="shared" si="8"/>
        <v>0</v>
      </c>
      <c r="T72">
        <f t="shared" si="8"/>
        <v>0</v>
      </c>
      <c r="U72">
        <f t="shared" si="8"/>
        <v>0</v>
      </c>
      <c r="V72">
        <f t="shared" si="8"/>
        <v>0</v>
      </c>
      <c r="W72">
        <f t="shared" si="8"/>
        <v>0</v>
      </c>
      <c r="X72">
        <f t="shared" si="8"/>
        <v>0</v>
      </c>
      <c r="Y72">
        <f t="shared" si="8"/>
        <v>0</v>
      </c>
      <c r="Z72">
        <f t="shared" si="8"/>
        <v>0</v>
      </c>
      <c r="AA72">
        <f t="shared" si="8"/>
        <v>0</v>
      </c>
      <c r="AB72">
        <f t="shared" si="8"/>
        <v>0</v>
      </c>
      <c r="AC72">
        <f t="shared" si="8"/>
        <v>0</v>
      </c>
      <c r="AD72">
        <f t="shared" si="8"/>
        <v>0</v>
      </c>
      <c r="AE72">
        <f t="shared" si="8"/>
        <v>0</v>
      </c>
      <c r="AF72">
        <f t="shared" si="8"/>
        <v>0</v>
      </c>
      <c r="AG72">
        <f t="shared" si="8"/>
        <v>0</v>
      </c>
      <c r="AH72">
        <f t="shared" si="8"/>
        <v>0</v>
      </c>
      <c r="AI72">
        <f t="shared" si="8"/>
        <v>0</v>
      </c>
      <c r="AJ72">
        <f t="shared" si="8"/>
        <v>0</v>
      </c>
      <c r="AK72">
        <f t="shared" si="8"/>
        <v>0</v>
      </c>
      <c r="AL72">
        <f t="shared" si="8"/>
        <v>0</v>
      </c>
      <c r="AM72">
        <f t="shared" si="8"/>
        <v>0</v>
      </c>
      <c r="AN72">
        <f t="shared" si="8"/>
        <v>0</v>
      </c>
      <c r="AO72">
        <f t="shared" si="8"/>
        <v>0</v>
      </c>
      <c r="AP72">
        <f t="shared" si="8"/>
        <v>0</v>
      </c>
      <c r="AQ72">
        <f t="shared" si="8"/>
        <v>0</v>
      </c>
      <c r="AR72">
        <f t="shared" si="8"/>
        <v>0</v>
      </c>
      <c r="AS72">
        <f t="shared" si="8"/>
        <v>0</v>
      </c>
    </row>
    <row r="73" spans="1:45" x14ac:dyDescent="0.35">
      <c r="A73" t="s">
        <v>10</v>
      </c>
      <c r="B73">
        <f>COUNTIF(B2:B60,"LMT")</f>
        <v>0</v>
      </c>
      <c r="C73">
        <f t="shared" ref="C73:AT73" si="9">COUNTIF(C2:C60,"LMT")</f>
        <v>0</v>
      </c>
      <c r="D73">
        <f t="shared" si="9"/>
        <v>0</v>
      </c>
      <c r="E73">
        <f t="shared" si="9"/>
        <v>0</v>
      </c>
      <c r="F73">
        <f t="shared" si="9"/>
        <v>0</v>
      </c>
      <c r="G73">
        <f t="shared" si="9"/>
        <v>0</v>
      </c>
      <c r="H73">
        <f t="shared" si="9"/>
        <v>0</v>
      </c>
      <c r="I73">
        <f t="shared" si="9"/>
        <v>0</v>
      </c>
      <c r="J73">
        <f t="shared" si="9"/>
        <v>0</v>
      </c>
      <c r="K73">
        <f t="shared" si="9"/>
        <v>0</v>
      </c>
      <c r="L73">
        <f t="shared" si="9"/>
        <v>0</v>
      </c>
      <c r="M73">
        <f t="shared" si="9"/>
        <v>0</v>
      </c>
      <c r="N73">
        <f t="shared" si="9"/>
        <v>0</v>
      </c>
      <c r="O73">
        <f t="shared" si="9"/>
        <v>0</v>
      </c>
      <c r="P73">
        <f t="shared" si="9"/>
        <v>0</v>
      </c>
      <c r="Q73">
        <f t="shared" si="9"/>
        <v>0</v>
      </c>
      <c r="R73">
        <f t="shared" si="9"/>
        <v>0</v>
      </c>
      <c r="S73">
        <f t="shared" si="9"/>
        <v>0</v>
      </c>
      <c r="T73">
        <f t="shared" si="9"/>
        <v>0</v>
      </c>
      <c r="U73">
        <f t="shared" si="9"/>
        <v>0</v>
      </c>
      <c r="V73">
        <f t="shared" si="9"/>
        <v>0</v>
      </c>
      <c r="W73">
        <f t="shared" si="9"/>
        <v>0</v>
      </c>
      <c r="X73">
        <f t="shared" si="9"/>
        <v>0</v>
      </c>
      <c r="Y73">
        <f t="shared" si="9"/>
        <v>0</v>
      </c>
      <c r="Z73">
        <f t="shared" si="9"/>
        <v>0</v>
      </c>
      <c r="AA73">
        <f t="shared" si="9"/>
        <v>0</v>
      </c>
      <c r="AB73">
        <f t="shared" si="9"/>
        <v>0</v>
      </c>
      <c r="AC73">
        <f t="shared" si="9"/>
        <v>0</v>
      </c>
      <c r="AD73">
        <f t="shared" si="9"/>
        <v>0</v>
      </c>
      <c r="AE73">
        <f t="shared" si="9"/>
        <v>0</v>
      </c>
      <c r="AF73">
        <f t="shared" si="9"/>
        <v>0</v>
      </c>
      <c r="AG73">
        <f t="shared" si="9"/>
        <v>0</v>
      </c>
      <c r="AH73">
        <f t="shared" si="9"/>
        <v>0</v>
      </c>
      <c r="AI73">
        <f t="shared" si="9"/>
        <v>0</v>
      </c>
      <c r="AJ73">
        <f t="shared" si="9"/>
        <v>0</v>
      </c>
      <c r="AK73">
        <f t="shared" si="9"/>
        <v>0</v>
      </c>
      <c r="AL73">
        <f t="shared" si="9"/>
        <v>0</v>
      </c>
      <c r="AM73">
        <f t="shared" si="9"/>
        <v>0</v>
      </c>
      <c r="AN73">
        <f t="shared" si="9"/>
        <v>0</v>
      </c>
      <c r="AO73">
        <f t="shared" si="9"/>
        <v>0</v>
      </c>
      <c r="AP73">
        <f t="shared" si="9"/>
        <v>0</v>
      </c>
      <c r="AQ73">
        <f t="shared" si="9"/>
        <v>0</v>
      </c>
      <c r="AR73">
        <f t="shared" si="9"/>
        <v>0</v>
      </c>
      <c r="AS73">
        <f t="shared" si="9"/>
        <v>0</v>
      </c>
    </row>
    <row r="74" spans="1:45" x14ac:dyDescent="0.35">
      <c r="A74" t="s">
        <v>25</v>
      </c>
      <c r="B74">
        <f>COUNTIF(B2:B60,"LCMT")</f>
        <v>0</v>
      </c>
      <c r="C74">
        <f t="shared" ref="C74:AT74" si="10">COUNTIF(C2:C60,"LCMT")</f>
        <v>0</v>
      </c>
      <c r="D74">
        <f t="shared" si="10"/>
        <v>0</v>
      </c>
      <c r="E74">
        <f t="shared" si="10"/>
        <v>0</v>
      </c>
      <c r="F74">
        <f t="shared" si="10"/>
        <v>0</v>
      </c>
      <c r="G74">
        <f t="shared" si="10"/>
        <v>0</v>
      </c>
      <c r="H74">
        <f t="shared" si="10"/>
        <v>0</v>
      </c>
      <c r="I74">
        <f t="shared" si="10"/>
        <v>0</v>
      </c>
      <c r="J74">
        <f t="shared" si="10"/>
        <v>0</v>
      </c>
      <c r="K74">
        <f t="shared" si="10"/>
        <v>0</v>
      </c>
      <c r="L74">
        <f t="shared" si="10"/>
        <v>0</v>
      </c>
      <c r="M74">
        <f t="shared" si="10"/>
        <v>0</v>
      </c>
      <c r="N74">
        <f t="shared" si="10"/>
        <v>0</v>
      </c>
      <c r="O74">
        <f t="shared" si="10"/>
        <v>0</v>
      </c>
      <c r="P74">
        <f t="shared" si="10"/>
        <v>0</v>
      </c>
      <c r="Q74">
        <f t="shared" si="10"/>
        <v>0</v>
      </c>
      <c r="R74">
        <f t="shared" si="10"/>
        <v>0</v>
      </c>
      <c r="S74">
        <f t="shared" si="10"/>
        <v>0</v>
      </c>
      <c r="T74">
        <f t="shared" si="10"/>
        <v>0</v>
      </c>
      <c r="U74">
        <f t="shared" si="10"/>
        <v>0</v>
      </c>
      <c r="V74">
        <f t="shared" si="10"/>
        <v>0</v>
      </c>
      <c r="W74">
        <f t="shared" si="10"/>
        <v>0</v>
      </c>
      <c r="X74">
        <f t="shared" si="10"/>
        <v>0</v>
      </c>
      <c r="Y74">
        <f t="shared" si="10"/>
        <v>0</v>
      </c>
      <c r="Z74">
        <f t="shared" si="10"/>
        <v>0</v>
      </c>
      <c r="AA74">
        <f t="shared" si="10"/>
        <v>0</v>
      </c>
      <c r="AB74">
        <f t="shared" si="10"/>
        <v>0</v>
      </c>
      <c r="AC74">
        <f t="shared" si="10"/>
        <v>0</v>
      </c>
      <c r="AD74">
        <f t="shared" si="10"/>
        <v>0</v>
      </c>
      <c r="AE74">
        <f t="shared" si="10"/>
        <v>0</v>
      </c>
      <c r="AF74">
        <f t="shared" si="10"/>
        <v>0</v>
      </c>
      <c r="AG74">
        <f t="shared" si="10"/>
        <v>0</v>
      </c>
      <c r="AH74">
        <f t="shared" si="10"/>
        <v>0</v>
      </c>
      <c r="AI74">
        <f t="shared" si="10"/>
        <v>0</v>
      </c>
      <c r="AJ74">
        <f t="shared" si="10"/>
        <v>0</v>
      </c>
      <c r="AK74">
        <f t="shared" si="10"/>
        <v>0</v>
      </c>
      <c r="AL74">
        <f t="shared" si="10"/>
        <v>0</v>
      </c>
      <c r="AM74">
        <f t="shared" si="10"/>
        <v>0</v>
      </c>
      <c r="AN74">
        <f t="shared" si="10"/>
        <v>0</v>
      </c>
      <c r="AO74">
        <f t="shared" si="10"/>
        <v>0</v>
      </c>
      <c r="AP74">
        <f t="shared" si="10"/>
        <v>0</v>
      </c>
      <c r="AQ74">
        <f t="shared" si="10"/>
        <v>0</v>
      </c>
      <c r="AR74">
        <f t="shared" si="10"/>
        <v>0</v>
      </c>
      <c r="AS74">
        <f t="shared" si="10"/>
        <v>0</v>
      </c>
    </row>
    <row r="75" spans="1:45" x14ac:dyDescent="0.35">
      <c r="A75" t="s">
        <v>5</v>
      </c>
      <c r="B75">
        <f>COUNTIF(B2:B60,"LIT")</f>
        <v>0</v>
      </c>
      <c r="C75">
        <f t="shared" ref="C75:AT75" si="11">COUNTIF(C2:C60,"LIT")</f>
        <v>0</v>
      </c>
      <c r="D75">
        <f t="shared" si="11"/>
        <v>0</v>
      </c>
      <c r="E75">
        <f t="shared" si="11"/>
        <v>0</v>
      </c>
      <c r="F75">
        <f t="shared" si="11"/>
        <v>0</v>
      </c>
      <c r="G75">
        <f t="shared" si="11"/>
        <v>0</v>
      </c>
      <c r="H75">
        <f t="shared" si="11"/>
        <v>0</v>
      </c>
      <c r="I75">
        <f t="shared" si="11"/>
        <v>0</v>
      </c>
      <c r="J75">
        <f t="shared" si="11"/>
        <v>0</v>
      </c>
      <c r="K75">
        <f t="shared" si="11"/>
        <v>0</v>
      </c>
      <c r="L75">
        <f t="shared" si="11"/>
        <v>0</v>
      </c>
      <c r="M75">
        <f t="shared" si="11"/>
        <v>0</v>
      </c>
      <c r="N75">
        <f t="shared" si="11"/>
        <v>0</v>
      </c>
      <c r="O75">
        <f t="shared" si="11"/>
        <v>0</v>
      </c>
      <c r="P75">
        <f t="shared" si="11"/>
        <v>0</v>
      </c>
      <c r="Q75">
        <f t="shared" si="11"/>
        <v>0</v>
      </c>
      <c r="R75">
        <f t="shared" si="11"/>
        <v>0</v>
      </c>
      <c r="S75">
        <f t="shared" si="11"/>
        <v>0</v>
      </c>
      <c r="T75">
        <f t="shared" si="11"/>
        <v>0</v>
      </c>
      <c r="U75">
        <f t="shared" si="11"/>
        <v>0</v>
      </c>
      <c r="V75">
        <f t="shared" si="11"/>
        <v>0</v>
      </c>
      <c r="W75">
        <f t="shared" si="11"/>
        <v>0</v>
      </c>
      <c r="X75">
        <f t="shared" si="11"/>
        <v>0</v>
      </c>
      <c r="Y75">
        <f t="shared" si="11"/>
        <v>0</v>
      </c>
      <c r="Z75">
        <f t="shared" si="11"/>
        <v>0</v>
      </c>
      <c r="AA75">
        <f t="shared" si="11"/>
        <v>0</v>
      </c>
      <c r="AB75">
        <f t="shared" si="11"/>
        <v>0</v>
      </c>
      <c r="AC75">
        <f t="shared" si="11"/>
        <v>0</v>
      </c>
      <c r="AD75">
        <f t="shared" si="11"/>
        <v>0</v>
      </c>
      <c r="AE75">
        <f t="shared" si="11"/>
        <v>0</v>
      </c>
      <c r="AF75">
        <f t="shared" si="11"/>
        <v>0</v>
      </c>
      <c r="AG75">
        <f t="shared" si="11"/>
        <v>0</v>
      </c>
      <c r="AH75">
        <f t="shared" si="11"/>
        <v>0</v>
      </c>
      <c r="AI75">
        <f t="shared" si="11"/>
        <v>0</v>
      </c>
      <c r="AJ75">
        <f t="shared" si="11"/>
        <v>0</v>
      </c>
      <c r="AK75">
        <f t="shared" si="11"/>
        <v>0</v>
      </c>
      <c r="AL75">
        <f t="shared" si="11"/>
        <v>0</v>
      </c>
      <c r="AM75">
        <f t="shared" si="11"/>
        <v>0</v>
      </c>
      <c r="AN75">
        <f t="shared" si="11"/>
        <v>0</v>
      </c>
      <c r="AO75">
        <f t="shared" si="11"/>
        <v>1</v>
      </c>
      <c r="AP75">
        <f t="shared" si="11"/>
        <v>1</v>
      </c>
      <c r="AQ75">
        <f t="shared" si="11"/>
        <v>1</v>
      </c>
      <c r="AR75">
        <f t="shared" si="11"/>
        <v>1</v>
      </c>
      <c r="AS75">
        <f t="shared" si="11"/>
        <v>1</v>
      </c>
    </row>
    <row r="76" spans="1:45" x14ac:dyDescent="0.35">
      <c r="A76" t="s">
        <v>20</v>
      </c>
      <c r="B76">
        <f>COUNTIF(B2:B60,"LCIT")</f>
        <v>0</v>
      </c>
      <c r="C76">
        <f t="shared" ref="C76:AT76" si="12">COUNTIF(C2:C60,"LCIT")</f>
        <v>0</v>
      </c>
      <c r="D76">
        <f t="shared" si="12"/>
        <v>0</v>
      </c>
      <c r="E76">
        <f t="shared" si="12"/>
        <v>0</v>
      </c>
      <c r="F76">
        <f t="shared" si="12"/>
        <v>0</v>
      </c>
      <c r="G76">
        <f t="shared" si="12"/>
        <v>0</v>
      </c>
      <c r="H76">
        <f t="shared" si="12"/>
        <v>0</v>
      </c>
      <c r="I76">
        <f t="shared" si="12"/>
        <v>0</v>
      </c>
      <c r="J76">
        <f t="shared" si="12"/>
        <v>0</v>
      </c>
      <c r="K76">
        <f t="shared" si="12"/>
        <v>0</v>
      </c>
      <c r="L76">
        <f t="shared" si="12"/>
        <v>0</v>
      </c>
      <c r="M76">
        <f t="shared" si="12"/>
        <v>0</v>
      </c>
      <c r="N76">
        <f t="shared" si="12"/>
        <v>0</v>
      </c>
      <c r="O76">
        <f t="shared" si="12"/>
        <v>0</v>
      </c>
      <c r="P76">
        <f t="shared" si="12"/>
        <v>0</v>
      </c>
      <c r="Q76">
        <f t="shared" si="12"/>
        <v>0</v>
      </c>
      <c r="R76">
        <f t="shared" si="12"/>
        <v>0</v>
      </c>
      <c r="S76">
        <f t="shared" si="12"/>
        <v>0</v>
      </c>
      <c r="T76">
        <f t="shared" si="12"/>
        <v>0</v>
      </c>
      <c r="U76">
        <f t="shared" si="12"/>
        <v>0</v>
      </c>
      <c r="V76">
        <f t="shared" si="12"/>
        <v>0</v>
      </c>
      <c r="W76">
        <f t="shared" si="12"/>
        <v>0</v>
      </c>
      <c r="X76">
        <f t="shared" si="12"/>
        <v>0</v>
      </c>
      <c r="Y76">
        <f t="shared" si="12"/>
        <v>0</v>
      </c>
      <c r="Z76">
        <f t="shared" si="12"/>
        <v>0</v>
      </c>
      <c r="AA76">
        <f t="shared" si="12"/>
        <v>0</v>
      </c>
      <c r="AB76">
        <f t="shared" si="12"/>
        <v>0</v>
      </c>
      <c r="AC76">
        <f t="shared" si="12"/>
        <v>0</v>
      </c>
      <c r="AD76">
        <f t="shared" si="12"/>
        <v>0</v>
      </c>
      <c r="AE76">
        <f t="shared" si="12"/>
        <v>0</v>
      </c>
      <c r="AF76">
        <f t="shared" si="12"/>
        <v>0</v>
      </c>
      <c r="AG76">
        <f t="shared" si="12"/>
        <v>0</v>
      </c>
      <c r="AH76">
        <f t="shared" si="12"/>
        <v>0</v>
      </c>
      <c r="AI76">
        <f t="shared" si="12"/>
        <v>0</v>
      </c>
      <c r="AJ76">
        <f t="shared" si="12"/>
        <v>0</v>
      </c>
      <c r="AK76">
        <f t="shared" si="12"/>
        <v>0</v>
      </c>
      <c r="AL76">
        <f t="shared" si="12"/>
        <v>0</v>
      </c>
      <c r="AM76">
        <f t="shared" si="12"/>
        <v>0</v>
      </c>
      <c r="AN76">
        <f t="shared" si="12"/>
        <v>0</v>
      </c>
      <c r="AO76">
        <f t="shared" si="12"/>
        <v>0</v>
      </c>
      <c r="AP76">
        <f t="shared" si="12"/>
        <v>1</v>
      </c>
      <c r="AQ76">
        <f t="shared" si="12"/>
        <v>1</v>
      </c>
      <c r="AR76">
        <f t="shared" si="12"/>
        <v>1</v>
      </c>
      <c r="AS76">
        <f t="shared" si="12"/>
        <v>0</v>
      </c>
    </row>
    <row r="77" spans="1:45" x14ac:dyDescent="0.35">
      <c r="A77" t="s">
        <v>35</v>
      </c>
      <c r="B77">
        <f>COUNTIF(B2:B60,"MwERT")</f>
        <v>0</v>
      </c>
      <c r="C77">
        <f t="shared" ref="C77:AT77" si="13">COUNTIF(C2:C60,"MwERT")</f>
        <v>0</v>
      </c>
      <c r="D77">
        <f t="shared" si="13"/>
        <v>0</v>
      </c>
      <c r="E77">
        <f t="shared" si="13"/>
        <v>0</v>
      </c>
      <c r="F77">
        <f t="shared" si="13"/>
        <v>0</v>
      </c>
      <c r="G77">
        <f t="shared" si="13"/>
        <v>0</v>
      </c>
      <c r="H77">
        <f t="shared" si="13"/>
        <v>0</v>
      </c>
      <c r="I77">
        <f t="shared" si="13"/>
        <v>0</v>
      </c>
      <c r="J77">
        <f t="shared" si="13"/>
        <v>0</v>
      </c>
      <c r="K77">
        <f t="shared" si="13"/>
        <v>0</v>
      </c>
      <c r="L77">
        <f t="shared" si="13"/>
        <v>0</v>
      </c>
      <c r="M77">
        <f t="shared" si="13"/>
        <v>0</v>
      </c>
      <c r="N77">
        <f t="shared" si="13"/>
        <v>0</v>
      </c>
      <c r="O77">
        <f t="shared" si="13"/>
        <v>0</v>
      </c>
      <c r="P77">
        <f t="shared" si="13"/>
        <v>0</v>
      </c>
      <c r="Q77">
        <f t="shared" si="13"/>
        <v>0</v>
      </c>
      <c r="R77">
        <f t="shared" si="13"/>
        <v>0</v>
      </c>
      <c r="S77">
        <f t="shared" si="13"/>
        <v>0</v>
      </c>
      <c r="T77">
        <f t="shared" si="13"/>
        <v>0</v>
      </c>
      <c r="U77">
        <f t="shared" si="13"/>
        <v>0</v>
      </c>
      <c r="V77">
        <f t="shared" si="13"/>
        <v>0</v>
      </c>
      <c r="W77">
        <f t="shared" si="13"/>
        <v>0</v>
      </c>
      <c r="X77">
        <f t="shared" si="13"/>
        <v>0</v>
      </c>
      <c r="Y77">
        <f t="shared" si="13"/>
        <v>0</v>
      </c>
      <c r="Z77">
        <f t="shared" si="13"/>
        <v>0</v>
      </c>
      <c r="AA77">
        <f t="shared" si="13"/>
        <v>0</v>
      </c>
      <c r="AB77">
        <f t="shared" si="13"/>
        <v>0</v>
      </c>
      <c r="AC77">
        <f t="shared" si="13"/>
        <v>0</v>
      </c>
      <c r="AD77">
        <f t="shared" si="13"/>
        <v>0</v>
      </c>
      <c r="AE77">
        <f t="shared" si="13"/>
        <v>0</v>
      </c>
      <c r="AF77">
        <f t="shared" si="13"/>
        <v>0</v>
      </c>
      <c r="AG77">
        <f t="shared" si="13"/>
        <v>0</v>
      </c>
      <c r="AH77">
        <f t="shared" si="13"/>
        <v>0</v>
      </c>
      <c r="AI77">
        <f t="shared" si="13"/>
        <v>0</v>
      </c>
      <c r="AJ77">
        <f t="shared" si="13"/>
        <v>0</v>
      </c>
      <c r="AK77">
        <f t="shared" si="13"/>
        <v>0</v>
      </c>
      <c r="AL77">
        <f t="shared" si="13"/>
        <v>0</v>
      </c>
      <c r="AM77">
        <f t="shared" si="13"/>
        <v>0</v>
      </c>
      <c r="AN77">
        <f t="shared" si="13"/>
        <v>0</v>
      </c>
      <c r="AO77">
        <f t="shared" si="13"/>
        <v>0</v>
      </c>
      <c r="AP77">
        <f t="shared" si="13"/>
        <v>0</v>
      </c>
      <c r="AQ77">
        <f t="shared" si="13"/>
        <v>0</v>
      </c>
      <c r="AR77">
        <f t="shared" si="13"/>
        <v>0</v>
      </c>
      <c r="AS77">
        <f t="shared" si="13"/>
        <v>0</v>
      </c>
    </row>
    <row r="78" spans="1:45" x14ac:dyDescent="0.35">
      <c r="A78" t="s">
        <v>37</v>
      </c>
      <c r="B78">
        <f>COUNTIF(B2:B60,"ERwMT")</f>
        <v>0</v>
      </c>
      <c r="C78">
        <f t="shared" ref="C78:AT78" si="14">COUNTIF(C2:C60,"ERwMT")</f>
        <v>0</v>
      </c>
      <c r="D78">
        <f t="shared" si="14"/>
        <v>0</v>
      </c>
      <c r="E78">
        <f t="shared" si="14"/>
        <v>0</v>
      </c>
      <c r="F78">
        <f t="shared" si="14"/>
        <v>0</v>
      </c>
      <c r="G78">
        <f t="shared" si="14"/>
        <v>0</v>
      </c>
      <c r="H78">
        <f t="shared" si="14"/>
        <v>0</v>
      </c>
      <c r="I78">
        <f t="shared" si="14"/>
        <v>0</v>
      </c>
      <c r="J78">
        <f t="shared" si="14"/>
        <v>0</v>
      </c>
      <c r="K78">
        <f t="shared" si="14"/>
        <v>0</v>
      </c>
      <c r="L78">
        <f t="shared" si="14"/>
        <v>0</v>
      </c>
      <c r="M78">
        <f t="shared" si="14"/>
        <v>0</v>
      </c>
      <c r="N78">
        <f t="shared" si="14"/>
        <v>0</v>
      </c>
      <c r="O78">
        <f t="shared" si="14"/>
        <v>0</v>
      </c>
      <c r="P78">
        <f t="shared" si="14"/>
        <v>0</v>
      </c>
      <c r="Q78">
        <f t="shared" si="14"/>
        <v>0</v>
      </c>
      <c r="R78">
        <f t="shared" si="14"/>
        <v>0</v>
      </c>
      <c r="S78">
        <f t="shared" si="14"/>
        <v>0</v>
      </c>
      <c r="T78">
        <f t="shared" si="14"/>
        <v>0</v>
      </c>
      <c r="U78">
        <f t="shared" si="14"/>
        <v>0</v>
      </c>
      <c r="V78">
        <f t="shared" si="14"/>
        <v>0</v>
      </c>
      <c r="W78">
        <f t="shared" si="14"/>
        <v>0</v>
      </c>
      <c r="X78">
        <f t="shared" si="14"/>
        <v>0</v>
      </c>
      <c r="Y78">
        <f t="shared" si="14"/>
        <v>0</v>
      </c>
      <c r="Z78">
        <f t="shared" si="14"/>
        <v>0</v>
      </c>
      <c r="AA78">
        <f t="shared" si="14"/>
        <v>0</v>
      </c>
      <c r="AB78">
        <f t="shared" si="14"/>
        <v>0</v>
      </c>
      <c r="AC78">
        <f t="shared" si="14"/>
        <v>0</v>
      </c>
      <c r="AD78">
        <f t="shared" si="14"/>
        <v>0</v>
      </c>
      <c r="AE78">
        <f t="shared" si="14"/>
        <v>0</v>
      </c>
      <c r="AF78">
        <f t="shared" si="14"/>
        <v>0</v>
      </c>
      <c r="AG78">
        <f t="shared" si="14"/>
        <v>0</v>
      </c>
      <c r="AH78">
        <f t="shared" si="14"/>
        <v>0</v>
      </c>
      <c r="AI78">
        <f t="shared" si="14"/>
        <v>0</v>
      </c>
      <c r="AJ78">
        <f t="shared" si="14"/>
        <v>0</v>
      </c>
      <c r="AK78">
        <f t="shared" si="14"/>
        <v>0</v>
      </c>
      <c r="AL78">
        <f t="shared" si="14"/>
        <v>0</v>
      </c>
      <c r="AM78">
        <f t="shared" si="14"/>
        <v>0</v>
      </c>
      <c r="AN78">
        <f t="shared" si="14"/>
        <v>0</v>
      </c>
      <c r="AO78">
        <f t="shared" si="14"/>
        <v>0</v>
      </c>
      <c r="AP78">
        <f t="shared" si="14"/>
        <v>0</v>
      </c>
      <c r="AQ78">
        <f t="shared" si="14"/>
        <v>0</v>
      </c>
      <c r="AR78">
        <f t="shared" si="14"/>
        <v>0</v>
      </c>
      <c r="AS78">
        <f t="shared" si="14"/>
        <v>0</v>
      </c>
    </row>
    <row r="79" spans="1:45" x14ac:dyDescent="0.35">
      <c r="A79" t="s">
        <v>36</v>
      </c>
      <c r="B79">
        <f>COUNTIF(B2:B60,"M&amp;ERT")</f>
        <v>0</v>
      </c>
      <c r="C79">
        <f t="shared" ref="C79:AT79" si="15">COUNTIF(C2:C60,"M&amp;ERT")</f>
        <v>0</v>
      </c>
      <c r="D79">
        <f t="shared" si="15"/>
        <v>0</v>
      </c>
      <c r="E79">
        <f t="shared" si="15"/>
        <v>0</v>
      </c>
      <c r="F79">
        <f t="shared" si="15"/>
        <v>0</v>
      </c>
      <c r="G79">
        <f t="shared" si="15"/>
        <v>0</v>
      </c>
      <c r="H79">
        <f t="shared" si="15"/>
        <v>0</v>
      </c>
      <c r="I79">
        <f t="shared" si="15"/>
        <v>0</v>
      </c>
      <c r="J79">
        <f t="shared" si="15"/>
        <v>0</v>
      </c>
      <c r="K79">
        <f t="shared" si="15"/>
        <v>0</v>
      </c>
      <c r="L79">
        <f t="shared" si="15"/>
        <v>0</v>
      </c>
      <c r="M79">
        <f t="shared" si="15"/>
        <v>0</v>
      </c>
      <c r="N79">
        <f t="shared" si="15"/>
        <v>0</v>
      </c>
      <c r="O79">
        <f t="shared" si="15"/>
        <v>0</v>
      </c>
      <c r="P79">
        <f t="shared" si="15"/>
        <v>0</v>
      </c>
      <c r="Q79">
        <f t="shared" si="15"/>
        <v>0</v>
      </c>
      <c r="R79">
        <f t="shared" si="15"/>
        <v>0</v>
      </c>
      <c r="S79">
        <f t="shared" si="15"/>
        <v>0</v>
      </c>
      <c r="T79">
        <f t="shared" si="15"/>
        <v>0</v>
      </c>
      <c r="U79">
        <f t="shared" si="15"/>
        <v>0</v>
      </c>
      <c r="V79">
        <f t="shared" si="15"/>
        <v>0</v>
      </c>
      <c r="W79">
        <f t="shared" si="15"/>
        <v>0</v>
      </c>
      <c r="X79">
        <f t="shared" si="15"/>
        <v>0</v>
      </c>
      <c r="Y79">
        <f t="shared" si="15"/>
        <v>0</v>
      </c>
      <c r="Z79">
        <f t="shared" si="15"/>
        <v>0</v>
      </c>
      <c r="AA79">
        <f t="shared" si="15"/>
        <v>0</v>
      </c>
      <c r="AB79">
        <f t="shared" si="15"/>
        <v>0</v>
      </c>
      <c r="AC79">
        <f t="shared" si="15"/>
        <v>0</v>
      </c>
      <c r="AD79">
        <f t="shared" si="15"/>
        <v>0</v>
      </c>
      <c r="AE79">
        <f t="shared" si="15"/>
        <v>0</v>
      </c>
      <c r="AF79">
        <f t="shared" si="15"/>
        <v>0</v>
      </c>
      <c r="AG79">
        <f t="shared" si="15"/>
        <v>0</v>
      </c>
      <c r="AH79">
        <f t="shared" si="15"/>
        <v>0</v>
      </c>
      <c r="AI79">
        <f t="shared" si="15"/>
        <v>0</v>
      </c>
      <c r="AJ79">
        <f t="shared" si="15"/>
        <v>0</v>
      </c>
      <c r="AK79">
        <f t="shared" si="15"/>
        <v>0</v>
      </c>
      <c r="AL79">
        <f t="shared" si="15"/>
        <v>0</v>
      </c>
      <c r="AM79">
        <f t="shared" si="15"/>
        <v>0</v>
      </c>
      <c r="AN79">
        <f t="shared" si="15"/>
        <v>0</v>
      </c>
      <c r="AO79">
        <f t="shared" si="15"/>
        <v>0</v>
      </c>
      <c r="AP79">
        <f t="shared" si="15"/>
        <v>0</v>
      </c>
      <c r="AQ79">
        <f t="shared" si="15"/>
        <v>0</v>
      </c>
      <c r="AR79">
        <f t="shared" si="15"/>
        <v>0</v>
      </c>
      <c r="AS79">
        <f t="shared" si="15"/>
        <v>0</v>
      </c>
    </row>
    <row r="80" spans="1:45" x14ac:dyDescent="0.35">
      <c r="A80" t="s">
        <v>90</v>
      </c>
      <c r="B80">
        <f>COUNTIF(B2:B60,"MwIT")</f>
        <v>0</v>
      </c>
      <c r="C80">
        <f t="shared" ref="C80:AT80" si="16">COUNTIF(C2:C60,"MwIT")</f>
        <v>0</v>
      </c>
      <c r="D80">
        <f t="shared" si="16"/>
        <v>0</v>
      </c>
      <c r="E80">
        <f t="shared" si="16"/>
        <v>0</v>
      </c>
      <c r="F80">
        <f t="shared" si="16"/>
        <v>0</v>
      </c>
      <c r="G80">
        <f t="shared" si="16"/>
        <v>0</v>
      </c>
      <c r="H80">
        <f t="shared" si="16"/>
        <v>0</v>
      </c>
      <c r="I80">
        <f t="shared" si="16"/>
        <v>0</v>
      </c>
      <c r="J80">
        <f t="shared" si="16"/>
        <v>0</v>
      </c>
      <c r="K80">
        <f t="shared" si="16"/>
        <v>0</v>
      </c>
      <c r="L80">
        <f t="shared" si="16"/>
        <v>0</v>
      </c>
      <c r="M80">
        <f t="shared" si="16"/>
        <v>0</v>
      </c>
      <c r="N80">
        <f t="shared" si="16"/>
        <v>0</v>
      </c>
      <c r="O80">
        <f t="shared" si="16"/>
        <v>0</v>
      </c>
      <c r="P80">
        <f t="shared" si="16"/>
        <v>0</v>
      </c>
      <c r="Q80">
        <f t="shared" si="16"/>
        <v>0</v>
      </c>
      <c r="R80">
        <f t="shared" si="16"/>
        <v>0</v>
      </c>
      <c r="S80">
        <f t="shared" si="16"/>
        <v>0</v>
      </c>
      <c r="T80">
        <f t="shared" si="16"/>
        <v>0</v>
      </c>
      <c r="U80">
        <f t="shared" si="16"/>
        <v>0</v>
      </c>
      <c r="V80">
        <f t="shared" si="16"/>
        <v>0</v>
      </c>
      <c r="W80">
        <f t="shared" si="16"/>
        <v>0</v>
      </c>
      <c r="X80">
        <f t="shared" si="16"/>
        <v>0</v>
      </c>
      <c r="Y80">
        <f t="shared" si="16"/>
        <v>0</v>
      </c>
      <c r="Z80">
        <f t="shared" si="16"/>
        <v>0</v>
      </c>
      <c r="AA80">
        <f t="shared" si="16"/>
        <v>0</v>
      </c>
      <c r="AB80">
        <f t="shared" si="16"/>
        <v>0</v>
      </c>
      <c r="AC80">
        <f t="shared" si="16"/>
        <v>0</v>
      </c>
      <c r="AD80">
        <f t="shared" si="16"/>
        <v>0</v>
      </c>
      <c r="AE80">
        <f t="shared" si="16"/>
        <v>0</v>
      </c>
      <c r="AF80">
        <f t="shared" si="16"/>
        <v>0</v>
      </c>
      <c r="AG80">
        <f t="shared" si="16"/>
        <v>0</v>
      </c>
      <c r="AH80">
        <f t="shared" si="16"/>
        <v>0</v>
      </c>
      <c r="AI80">
        <f t="shared" si="16"/>
        <v>0</v>
      </c>
      <c r="AJ80">
        <f t="shared" si="16"/>
        <v>0</v>
      </c>
      <c r="AK80">
        <f t="shared" si="16"/>
        <v>0</v>
      </c>
      <c r="AL80">
        <f t="shared" si="16"/>
        <v>0</v>
      </c>
      <c r="AM80">
        <f t="shared" si="16"/>
        <v>0</v>
      </c>
      <c r="AN80">
        <f t="shared" si="16"/>
        <v>0</v>
      </c>
      <c r="AO80">
        <f t="shared" si="16"/>
        <v>0</v>
      </c>
      <c r="AP80">
        <f t="shared" si="16"/>
        <v>0</v>
      </c>
      <c r="AQ80">
        <f t="shared" si="16"/>
        <v>0</v>
      </c>
      <c r="AR80">
        <f t="shared" si="16"/>
        <v>0</v>
      </c>
      <c r="AS80">
        <f t="shared" si="16"/>
        <v>0</v>
      </c>
    </row>
    <row r="81" spans="1:45" x14ac:dyDescent="0.35">
      <c r="A81" t="s">
        <v>91</v>
      </c>
      <c r="B81">
        <f>COUNTIF(B2:B60,"IwMT")</f>
        <v>0</v>
      </c>
      <c r="C81">
        <f t="shared" ref="C81:AT81" si="17">COUNTIF(C2:C60,"IwMT")</f>
        <v>0</v>
      </c>
      <c r="D81">
        <f t="shared" si="17"/>
        <v>0</v>
      </c>
      <c r="E81">
        <f t="shared" si="17"/>
        <v>0</v>
      </c>
      <c r="F81">
        <f t="shared" si="17"/>
        <v>0</v>
      </c>
      <c r="G81">
        <f t="shared" si="17"/>
        <v>0</v>
      </c>
      <c r="H81">
        <f t="shared" si="17"/>
        <v>0</v>
      </c>
      <c r="I81">
        <f t="shared" si="17"/>
        <v>0</v>
      </c>
      <c r="J81">
        <f t="shared" si="17"/>
        <v>0</v>
      </c>
      <c r="K81">
        <f t="shared" si="17"/>
        <v>0</v>
      </c>
      <c r="L81">
        <f t="shared" si="17"/>
        <v>0</v>
      </c>
      <c r="M81">
        <f t="shared" si="17"/>
        <v>0</v>
      </c>
      <c r="N81">
        <f t="shared" si="17"/>
        <v>0</v>
      </c>
      <c r="O81">
        <f t="shared" si="17"/>
        <v>0</v>
      </c>
      <c r="P81">
        <f t="shared" si="17"/>
        <v>0</v>
      </c>
      <c r="Q81">
        <f t="shared" si="17"/>
        <v>0</v>
      </c>
      <c r="R81">
        <f t="shared" si="17"/>
        <v>0</v>
      </c>
      <c r="S81">
        <f t="shared" si="17"/>
        <v>0</v>
      </c>
      <c r="T81">
        <f t="shared" si="17"/>
        <v>0</v>
      </c>
      <c r="U81">
        <f t="shared" si="17"/>
        <v>0</v>
      </c>
      <c r="V81">
        <f t="shared" si="17"/>
        <v>0</v>
      </c>
      <c r="W81">
        <f t="shared" si="17"/>
        <v>0</v>
      </c>
      <c r="X81">
        <f t="shared" si="17"/>
        <v>0</v>
      </c>
      <c r="Y81">
        <f t="shared" si="17"/>
        <v>0</v>
      </c>
      <c r="Z81">
        <f t="shared" si="17"/>
        <v>0</v>
      </c>
      <c r="AA81">
        <f t="shared" si="17"/>
        <v>0</v>
      </c>
      <c r="AB81">
        <f t="shared" si="17"/>
        <v>0</v>
      </c>
      <c r="AC81">
        <f t="shared" si="17"/>
        <v>0</v>
      </c>
      <c r="AD81">
        <f t="shared" si="17"/>
        <v>0</v>
      </c>
      <c r="AE81">
        <f t="shared" si="17"/>
        <v>0</v>
      </c>
      <c r="AF81">
        <f t="shared" si="17"/>
        <v>0</v>
      </c>
      <c r="AG81">
        <f t="shared" si="17"/>
        <v>0</v>
      </c>
      <c r="AH81">
        <f t="shared" si="17"/>
        <v>0</v>
      </c>
      <c r="AI81">
        <f t="shared" si="17"/>
        <v>0</v>
      </c>
      <c r="AJ81">
        <f t="shared" si="17"/>
        <v>0</v>
      </c>
      <c r="AK81">
        <f t="shared" si="17"/>
        <v>0</v>
      </c>
      <c r="AL81">
        <f t="shared" si="17"/>
        <v>0</v>
      </c>
      <c r="AM81">
        <f t="shared" si="17"/>
        <v>0</v>
      </c>
      <c r="AN81">
        <f t="shared" si="17"/>
        <v>0</v>
      </c>
      <c r="AO81">
        <f t="shared" si="17"/>
        <v>0</v>
      </c>
      <c r="AP81">
        <f t="shared" si="17"/>
        <v>0</v>
      </c>
      <c r="AQ81">
        <f t="shared" si="17"/>
        <v>0</v>
      </c>
      <c r="AR81">
        <f t="shared" si="17"/>
        <v>0</v>
      </c>
      <c r="AS81">
        <f t="shared" si="17"/>
        <v>0</v>
      </c>
    </row>
    <row r="82" spans="1:45" x14ac:dyDescent="0.35">
      <c r="A82" t="s">
        <v>45</v>
      </c>
      <c r="B82">
        <f>COUNTIF(B2:B60,"M&amp;IT")</f>
        <v>0</v>
      </c>
      <c r="C82">
        <f t="shared" ref="C82:AT82" si="18">COUNTIF(C2:C60,"M&amp;IT")</f>
        <v>0</v>
      </c>
      <c r="D82">
        <f t="shared" si="18"/>
        <v>0</v>
      </c>
      <c r="E82">
        <f t="shared" si="18"/>
        <v>0</v>
      </c>
      <c r="F82">
        <f t="shared" si="18"/>
        <v>0</v>
      </c>
      <c r="G82">
        <f t="shared" si="18"/>
        <v>0</v>
      </c>
      <c r="H82">
        <f t="shared" si="18"/>
        <v>0</v>
      </c>
      <c r="I82">
        <f t="shared" si="18"/>
        <v>0</v>
      </c>
      <c r="J82">
        <f t="shared" si="18"/>
        <v>0</v>
      </c>
      <c r="K82">
        <f t="shared" si="18"/>
        <v>0</v>
      </c>
      <c r="L82">
        <f t="shared" si="18"/>
        <v>0</v>
      </c>
      <c r="M82">
        <f t="shared" si="18"/>
        <v>0</v>
      </c>
      <c r="N82">
        <f t="shared" si="18"/>
        <v>0</v>
      </c>
      <c r="O82">
        <f t="shared" si="18"/>
        <v>0</v>
      </c>
      <c r="P82">
        <f t="shared" si="18"/>
        <v>0</v>
      </c>
      <c r="Q82">
        <f t="shared" si="18"/>
        <v>0</v>
      </c>
      <c r="R82">
        <f t="shared" si="18"/>
        <v>0</v>
      </c>
      <c r="S82">
        <f t="shared" si="18"/>
        <v>0</v>
      </c>
      <c r="T82">
        <f t="shared" si="18"/>
        <v>0</v>
      </c>
      <c r="U82">
        <f t="shared" si="18"/>
        <v>0</v>
      </c>
      <c r="V82">
        <f t="shared" si="18"/>
        <v>0</v>
      </c>
      <c r="W82">
        <f t="shared" si="18"/>
        <v>0</v>
      </c>
      <c r="X82">
        <f t="shared" si="18"/>
        <v>0</v>
      </c>
      <c r="Y82">
        <f t="shared" si="18"/>
        <v>0</v>
      </c>
      <c r="Z82">
        <f t="shared" si="18"/>
        <v>0</v>
      </c>
      <c r="AA82">
        <f t="shared" si="18"/>
        <v>0</v>
      </c>
      <c r="AB82">
        <f t="shared" si="18"/>
        <v>0</v>
      </c>
      <c r="AC82">
        <f t="shared" si="18"/>
        <v>0</v>
      </c>
      <c r="AD82">
        <f t="shared" si="18"/>
        <v>0</v>
      </c>
      <c r="AE82">
        <f t="shared" si="18"/>
        <v>0</v>
      </c>
      <c r="AF82">
        <f t="shared" si="18"/>
        <v>0</v>
      </c>
      <c r="AG82">
        <f t="shared" si="18"/>
        <v>0</v>
      </c>
      <c r="AH82">
        <f t="shared" si="18"/>
        <v>0</v>
      </c>
      <c r="AI82">
        <f t="shared" si="18"/>
        <v>0</v>
      </c>
      <c r="AJ82">
        <f t="shared" si="18"/>
        <v>0</v>
      </c>
      <c r="AK82">
        <f t="shared" si="18"/>
        <v>0</v>
      </c>
      <c r="AL82">
        <f t="shared" si="18"/>
        <v>0</v>
      </c>
      <c r="AM82">
        <f t="shared" si="18"/>
        <v>0</v>
      </c>
      <c r="AN82">
        <f t="shared" si="18"/>
        <v>0</v>
      </c>
      <c r="AO82">
        <f t="shared" si="18"/>
        <v>0</v>
      </c>
      <c r="AP82">
        <f t="shared" si="18"/>
        <v>0</v>
      </c>
      <c r="AQ82">
        <f t="shared" si="18"/>
        <v>0</v>
      </c>
      <c r="AR82">
        <f t="shared" si="18"/>
        <v>0</v>
      </c>
      <c r="AS82">
        <f t="shared" si="18"/>
        <v>0</v>
      </c>
    </row>
    <row r="83" spans="1:45" x14ac:dyDescent="0.35">
      <c r="A83" t="s">
        <v>31</v>
      </c>
      <c r="B83">
        <f>COUNTIF(B2:B60,"IwERT")</f>
        <v>0</v>
      </c>
      <c r="C83">
        <f t="shared" ref="C83:AT83" si="19">COUNTIF(C2:C60,"IwERT")</f>
        <v>0</v>
      </c>
      <c r="D83">
        <f t="shared" si="19"/>
        <v>0</v>
      </c>
      <c r="E83">
        <f t="shared" si="19"/>
        <v>0</v>
      </c>
      <c r="F83">
        <f t="shared" si="19"/>
        <v>0</v>
      </c>
      <c r="G83">
        <f t="shared" si="19"/>
        <v>0</v>
      </c>
      <c r="H83">
        <f t="shared" si="19"/>
        <v>0</v>
      </c>
      <c r="I83">
        <f t="shared" si="19"/>
        <v>0</v>
      </c>
      <c r="J83">
        <f t="shared" si="19"/>
        <v>0</v>
      </c>
      <c r="K83">
        <f t="shared" si="19"/>
        <v>0</v>
      </c>
      <c r="L83">
        <f t="shared" si="19"/>
        <v>0</v>
      </c>
      <c r="M83">
        <f t="shared" si="19"/>
        <v>0</v>
      </c>
      <c r="N83">
        <f t="shared" si="19"/>
        <v>0</v>
      </c>
      <c r="O83">
        <f t="shared" si="19"/>
        <v>0</v>
      </c>
      <c r="P83">
        <f t="shared" si="19"/>
        <v>0</v>
      </c>
      <c r="Q83">
        <f t="shared" si="19"/>
        <v>0</v>
      </c>
      <c r="R83">
        <f t="shared" si="19"/>
        <v>0</v>
      </c>
      <c r="S83">
        <f t="shared" si="19"/>
        <v>0</v>
      </c>
      <c r="T83">
        <f t="shared" si="19"/>
        <v>0</v>
      </c>
      <c r="U83">
        <f t="shared" si="19"/>
        <v>0</v>
      </c>
      <c r="V83">
        <f t="shared" si="19"/>
        <v>0</v>
      </c>
      <c r="W83">
        <f t="shared" si="19"/>
        <v>0</v>
      </c>
      <c r="X83">
        <f t="shared" si="19"/>
        <v>0</v>
      </c>
      <c r="Y83">
        <f t="shared" si="19"/>
        <v>0</v>
      </c>
      <c r="Z83">
        <f t="shared" si="19"/>
        <v>0</v>
      </c>
      <c r="AA83">
        <f t="shared" si="19"/>
        <v>0</v>
      </c>
      <c r="AB83">
        <f t="shared" si="19"/>
        <v>0</v>
      </c>
      <c r="AC83">
        <f t="shared" si="19"/>
        <v>0</v>
      </c>
      <c r="AD83">
        <f t="shared" si="19"/>
        <v>0</v>
      </c>
      <c r="AE83">
        <f t="shared" si="19"/>
        <v>0</v>
      </c>
      <c r="AF83">
        <f t="shared" si="19"/>
        <v>0</v>
      </c>
      <c r="AG83">
        <f t="shared" si="19"/>
        <v>0</v>
      </c>
      <c r="AH83">
        <f t="shared" si="19"/>
        <v>0</v>
      </c>
      <c r="AI83">
        <f t="shared" si="19"/>
        <v>0</v>
      </c>
      <c r="AJ83">
        <f t="shared" si="19"/>
        <v>0</v>
      </c>
      <c r="AK83">
        <f t="shared" si="19"/>
        <v>0</v>
      </c>
      <c r="AL83">
        <f t="shared" si="19"/>
        <v>0</v>
      </c>
      <c r="AM83">
        <f t="shared" si="19"/>
        <v>0</v>
      </c>
      <c r="AN83">
        <f t="shared" si="19"/>
        <v>0</v>
      </c>
      <c r="AO83">
        <f t="shared" si="19"/>
        <v>0</v>
      </c>
      <c r="AP83">
        <f t="shared" si="19"/>
        <v>0</v>
      </c>
      <c r="AQ83">
        <f t="shared" si="19"/>
        <v>0</v>
      </c>
      <c r="AR83">
        <f t="shared" si="19"/>
        <v>0</v>
      </c>
      <c r="AS83">
        <f t="shared" si="19"/>
        <v>0</v>
      </c>
    </row>
    <row r="84" spans="1:45" x14ac:dyDescent="0.35">
      <c r="A84" t="s">
        <v>44</v>
      </c>
      <c r="B84">
        <f>COUNTIF(B2:B60,"ERwIT")</f>
        <v>0</v>
      </c>
      <c r="C84">
        <f t="shared" ref="C84:AT84" si="20">COUNTIF(C2:C60,"ERwIT")</f>
        <v>0</v>
      </c>
      <c r="D84">
        <f t="shared" si="20"/>
        <v>0</v>
      </c>
      <c r="E84">
        <f t="shared" si="20"/>
        <v>0</v>
      </c>
      <c r="F84">
        <f t="shared" si="20"/>
        <v>0</v>
      </c>
      <c r="G84">
        <f t="shared" si="20"/>
        <v>0</v>
      </c>
      <c r="H84">
        <f t="shared" si="20"/>
        <v>0</v>
      </c>
      <c r="I84">
        <f t="shared" si="20"/>
        <v>0</v>
      </c>
      <c r="J84">
        <f t="shared" si="20"/>
        <v>0</v>
      </c>
      <c r="K84">
        <f t="shared" si="20"/>
        <v>0</v>
      </c>
      <c r="L84">
        <f t="shared" si="20"/>
        <v>0</v>
      </c>
      <c r="M84">
        <f t="shared" si="20"/>
        <v>0</v>
      </c>
      <c r="N84">
        <f t="shared" si="20"/>
        <v>0</v>
      </c>
      <c r="O84">
        <f t="shared" si="20"/>
        <v>0</v>
      </c>
      <c r="P84">
        <f t="shared" si="20"/>
        <v>0</v>
      </c>
      <c r="Q84">
        <f t="shared" si="20"/>
        <v>0</v>
      </c>
      <c r="R84">
        <f t="shared" si="20"/>
        <v>0</v>
      </c>
      <c r="S84">
        <f t="shared" si="20"/>
        <v>0</v>
      </c>
      <c r="T84">
        <f t="shared" si="20"/>
        <v>0</v>
      </c>
      <c r="U84">
        <f t="shared" si="20"/>
        <v>0</v>
      </c>
      <c r="V84">
        <f t="shared" si="20"/>
        <v>0</v>
      </c>
      <c r="W84">
        <f t="shared" si="20"/>
        <v>0</v>
      </c>
      <c r="X84">
        <f t="shared" si="20"/>
        <v>0</v>
      </c>
      <c r="Y84">
        <f t="shared" si="20"/>
        <v>0</v>
      </c>
      <c r="Z84">
        <f t="shared" si="20"/>
        <v>0</v>
      </c>
      <c r="AA84">
        <f t="shared" si="20"/>
        <v>0</v>
      </c>
      <c r="AB84">
        <f t="shared" si="20"/>
        <v>0</v>
      </c>
      <c r="AC84">
        <f t="shared" si="20"/>
        <v>0</v>
      </c>
      <c r="AD84">
        <f t="shared" si="20"/>
        <v>0</v>
      </c>
      <c r="AE84">
        <f t="shared" si="20"/>
        <v>0</v>
      </c>
      <c r="AF84">
        <f t="shared" si="20"/>
        <v>0</v>
      </c>
      <c r="AG84">
        <f t="shared" si="20"/>
        <v>0</v>
      </c>
      <c r="AH84">
        <f t="shared" si="20"/>
        <v>0</v>
      </c>
      <c r="AI84">
        <f t="shared" si="20"/>
        <v>0</v>
      </c>
      <c r="AJ84">
        <f t="shared" si="20"/>
        <v>0</v>
      </c>
      <c r="AK84">
        <f t="shared" si="20"/>
        <v>0</v>
      </c>
      <c r="AL84">
        <f t="shared" si="20"/>
        <v>0</v>
      </c>
      <c r="AM84">
        <f t="shared" si="20"/>
        <v>0</v>
      </c>
      <c r="AN84">
        <f t="shared" si="20"/>
        <v>0</v>
      </c>
      <c r="AO84">
        <f t="shared" si="20"/>
        <v>0</v>
      </c>
      <c r="AP84">
        <f t="shared" si="20"/>
        <v>0</v>
      </c>
      <c r="AQ84">
        <f t="shared" si="20"/>
        <v>0</v>
      </c>
      <c r="AR84">
        <f t="shared" si="20"/>
        <v>0</v>
      </c>
      <c r="AS84">
        <f t="shared" si="20"/>
        <v>0</v>
      </c>
    </row>
    <row r="85" spans="1:45" x14ac:dyDescent="0.35">
      <c r="A85" t="s">
        <v>71</v>
      </c>
      <c r="B85">
        <f>COUNTIF(B2:B60,"I&amp;ERT")</f>
        <v>0</v>
      </c>
      <c r="C85">
        <f t="shared" ref="C85:AT85" si="21">COUNTIF(C2:C60,"I&amp;ERT")</f>
        <v>0</v>
      </c>
      <c r="D85">
        <f t="shared" si="21"/>
        <v>0</v>
      </c>
      <c r="E85">
        <f t="shared" si="21"/>
        <v>0</v>
      </c>
      <c r="F85">
        <f t="shared" si="21"/>
        <v>0</v>
      </c>
      <c r="G85">
        <f t="shared" si="21"/>
        <v>0</v>
      </c>
      <c r="H85">
        <f t="shared" si="21"/>
        <v>0</v>
      </c>
      <c r="I85">
        <f t="shared" si="21"/>
        <v>0</v>
      </c>
      <c r="J85">
        <f t="shared" si="21"/>
        <v>0</v>
      </c>
      <c r="K85">
        <f t="shared" si="21"/>
        <v>0</v>
      </c>
      <c r="L85">
        <f t="shared" si="21"/>
        <v>0</v>
      </c>
      <c r="M85">
        <f t="shared" si="21"/>
        <v>0</v>
      </c>
      <c r="N85">
        <f t="shared" si="21"/>
        <v>0</v>
      </c>
      <c r="O85">
        <f t="shared" si="21"/>
        <v>0</v>
      </c>
      <c r="P85">
        <f t="shared" si="21"/>
        <v>0</v>
      </c>
      <c r="Q85">
        <f t="shared" si="21"/>
        <v>0</v>
      </c>
      <c r="R85">
        <f t="shared" si="21"/>
        <v>0</v>
      </c>
      <c r="S85">
        <f t="shared" si="21"/>
        <v>0</v>
      </c>
      <c r="T85">
        <f t="shared" si="21"/>
        <v>0</v>
      </c>
      <c r="U85">
        <f t="shared" si="21"/>
        <v>0</v>
      </c>
      <c r="V85">
        <f t="shared" si="21"/>
        <v>0</v>
      </c>
      <c r="W85">
        <f t="shared" si="21"/>
        <v>0</v>
      </c>
      <c r="X85">
        <f t="shared" si="21"/>
        <v>0</v>
      </c>
      <c r="Y85">
        <f t="shared" si="21"/>
        <v>0</v>
      </c>
      <c r="Z85">
        <f t="shared" si="21"/>
        <v>0</v>
      </c>
      <c r="AA85">
        <f t="shared" si="21"/>
        <v>0</v>
      </c>
      <c r="AB85">
        <f t="shared" si="21"/>
        <v>0</v>
      </c>
      <c r="AC85">
        <f t="shared" si="21"/>
        <v>0</v>
      </c>
      <c r="AD85">
        <f t="shared" si="21"/>
        <v>0</v>
      </c>
      <c r="AE85">
        <f t="shared" si="21"/>
        <v>0</v>
      </c>
      <c r="AF85">
        <f t="shared" si="21"/>
        <v>0</v>
      </c>
      <c r="AG85">
        <f t="shared" si="21"/>
        <v>0</v>
      </c>
      <c r="AH85">
        <f t="shared" si="21"/>
        <v>0</v>
      </c>
      <c r="AI85">
        <f t="shared" si="21"/>
        <v>0</v>
      </c>
      <c r="AJ85">
        <f t="shared" si="21"/>
        <v>0</v>
      </c>
      <c r="AK85">
        <f t="shared" si="21"/>
        <v>0</v>
      </c>
      <c r="AL85">
        <f t="shared" si="21"/>
        <v>0</v>
      </c>
      <c r="AM85">
        <f t="shared" si="21"/>
        <v>0</v>
      </c>
      <c r="AN85">
        <f t="shared" si="21"/>
        <v>0</v>
      </c>
      <c r="AO85">
        <f t="shared" si="21"/>
        <v>0</v>
      </c>
      <c r="AP85">
        <f t="shared" si="21"/>
        <v>0</v>
      </c>
      <c r="AQ85">
        <f t="shared" si="21"/>
        <v>0</v>
      </c>
      <c r="AR85">
        <f t="shared" si="21"/>
        <v>0</v>
      </c>
      <c r="AS85">
        <f t="shared" si="21"/>
        <v>0</v>
      </c>
    </row>
    <row r="86" spans="1:45" x14ac:dyDescent="0.35">
      <c r="A86" t="s">
        <v>46</v>
      </c>
      <c r="B86">
        <f>COUNTIF(B2:B60,"ER&amp;M&amp;IT")</f>
        <v>0</v>
      </c>
      <c r="C86">
        <f t="shared" ref="C86:AT86" si="22">COUNTIF(C2:C60,"ER&amp;M&amp;IT")</f>
        <v>0</v>
      </c>
      <c r="D86">
        <f t="shared" si="22"/>
        <v>0</v>
      </c>
      <c r="E86">
        <f t="shared" si="22"/>
        <v>0</v>
      </c>
      <c r="F86">
        <f t="shared" si="22"/>
        <v>0</v>
      </c>
      <c r="G86">
        <f t="shared" si="22"/>
        <v>0</v>
      </c>
      <c r="H86">
        <f t="shared" si="22"/>
        <v>0</v>
      </c>
      <c r="I86">
        <f t="shared" si="22"/>
        <v>0</v>
      </c>
      <c r="J86">
        <f t="shared" si="22"/>
        <v>0</v>
      </c>
      <c r="K86">
        <f t="shared" si="22"/>
        <v>0</v>
      </c>
      <c r="L86">
        <f t="shared" si="22"/>
        <v>0</v>
      </c>
      <c r="M86">
        <f t="shared" si="22"/>
        <v>0</v>
      </c>
      <c r="N86">
        <f t="shared" si="22"/>
        <v>0</v>
      </c>
      <c r="O86">
        <f t="shared" si="22"/>
        <v>0</v>
      </c>
      <c r="P86">
        <f t="shared" si="22"/>
        <v>0</v>
      </c>
      <c r="Q86">
        <f t="shared" si="22"/>
        <v>0</v>
      </c>
      <c r="R86">
        <f t="shared" si="22"/>
        <v>0</v>
      </c>
      <c r="S86">
        <f t="shared" si="22"/>
        <v>0</v>
      </c>
      <c r="T86">
        <f t="shared" si="22"/>
        <v>0</v>
      </c>
      <c r="U86">
        <f t="shared" si="22"/>
        <v>0</v>
      </c>
      <c r="V86">
        <f t="shared" si="22"/>
        <v>0</v>
      </c>
      <c r="W86">
        <f t="shared" si="22"/>
        <v>0</v>
      </c>
      <c r="X86">
        <f t="shared" si="22"/>
        <v>0</v>
      </c>
      <c r="Y86">
        <f t="shared" si="22"/>
        <v>0</v>
      </c>
      <c r="Z86">
        <f t="shared" si="22"/>
        <v>0</v>
      </c>
      <c r="AA86">
        <f t="shared" si="22"/>
        <v>0</v>
      </c>
      <c r="AB86">
        <f t="shared" si="22"/>
        <v>0</v>
      </c>
      <c r="AC86">
        <f t="shared" si="22"/>
        <v>0</v>
      </c>
      <c r="AD86">
        <f t="shared" si="22"/>
        <v>0</v>
      </c>
      <c r="AE86">
        <f t="shared" si="22"/>
        <v>0</v>
      </c>
      <c r="AF86">
        <f t="shared" si="22"/>
        <v>0</v>
      </c>
      <c r="AG86">
        <f t="shared" si="22"/>
        <v>0</v>
      </c>
      <c r="AH86">
        <f t="shared" si="22"/>
        <v>0</v>
      </c>
      <c r="AI86">
        <f t="shared" si="22"/>
        <v>0</v>
      </c>
      <c r="AJ86">
        <f t="shared" si="22"/>
        <v>0</v>
      </c>
      <c r="AK86">
        <f t="shared" si="22"/>
        <v>0</v>
      </c>
      <c r="AL86">
        <f t="shared" si="22"/>
        <v>0</v>
      </c>
      <c r="AM86">
        <f t="shared" si="22"/>
        <v>0</v>
      </c>
      <c r="AN86">
        <f t="shared" si="22"/>
        <v>0</v>
      </c>
      <c r="AO86">
        <f t="shared" si="22"/>
        <v>0</v>
      </c>
      <c r="AP86">
        <f t="shared" si="22"/>
        <v>0</v>
      </c>
      <c r="AQ86">
        <f t="shared" si="22"/>
        <v>0</v>
      </c>
      <c r="AR86">
        <f t="shared" si="22"/>
        <v>0</v>
      </c>
      <c r="AS86">
        <f t="shared" si="22"/>
        <v>0</v>
      </c>
    </row>
    <row r="87" spans="1:45" x14ac:dyDescent="0.35">
      <c r="A87" t="s">
        <v>3</v>
      </c>
      <c r="B87">
        <f>COUNTIF(B2:B60,"LSD")</f>
        <v>3</v>
      </c>
      <c r="C87">
        <f t="shared" ref="C87:AT87" si="23">COUNTIF(C2:C60,"LSD")</f>
        <v>4</v>
      </c>
      <c r="D87">
        <f t="shared" si="23"/>
        <v>5</v>
      </c>
      <c r="E87">
        <f t="shared" si="23"/>
        <v>5</v>
      </c>
      <c r="F87">
        <f t="shared" si="23"/>
        <v>6</v>
      </c>
      <c r="G87">
        <f t="shared" si="23"/>
        <v>7</v>
      </c>
      <c r="H87">
        <f t="shared" si="23"/>
        <v>7</v>
      </c>
      <c r="I87">
        <f t="shared" si="23"/>
        <v>9</v>
      </c>
      <c r="J87">
        <f t="shared" si="23"/>
        <v>14</v>
      </c>
      <c r="K87">
        <f t="shared" si="23"/>
        <v>17</v>
      </c>
      <c r="L87">
        <f t="shared" si="23"/>
        <v>19</v>
      </c>
      <c r="M87">
        <f t="shared" si="23"/>
        <v>19</v>
      </c>
      <c r="N87">
        <f t="shared" si="23"/>
        <v>21</v>
      </c>
      <c r="O87">
        <f t="shared" si="23"/>
        <v>24</v>
      </c>
      <c r="P87">
        <f t="shared" si="23"/>
        <v>24</v>
      </c>
      <c r="Q87">
        <f t="shared" si="23"/>
        <v>25</v>
      </c>
      <c r="R87">
        <f t="shared" si="23"/>
        <v>26</v>
      </c>
      <c r="S87">
        <f t="shared" si="23"/>
        <v>26</v>
      </c>
      <c r="T87">
        <f t="shared" si="23"/>
        <v>26</v>
      </c>
      <c r="U87">
        <f t="shared" si="23"/>
        <v>26</v>
      </c>
      <c r="V87">
        <f t="shared" si="23"/>
        <v>28</v>
      </c>
      <c r="W87">
        <f t="shared" si="23"/>
        <v>31</v>
      </c>
      <c r="X87">
        <f t="shared" si="23"/>
        <v>31</v>
      </c>
      <c r="Y87">
        <f t="shared" si="23"/>
        <v>33</v>
      </c>
      <c r="Z87">
        <f t="shared" si="23"/>
        <v>33</v>
      </c>
      <c r="AA87">
        <f t="shared" si="23"/>
        <v>34</v>
      </c>
      <c r="AB87">
        <f t="shared" si="23"/>
        <v>33</v>
      </c>
      <c r="AC87">
        <f t="shared" si="23"/>
        <v>34</v>
      </c>
      <c r="AD87">
        <f t="shared" si="23"/>
        <v>34</v>
      </c>
      <c r="AE87">
        <f t="shared" si="23"/>
        <v>35</v>
      </c>
      <c r="AF87">
        <f t="shared" si="23"/>
        <v>36</v>
      </c>
      <c r="AG87">
        <f t="shared" si="23"/>
        <v>35</v>
      </c>
      <c r="AH87">
        <f t="shared" si="23"/>
        <v>35</v>
      </c>
      <c r="AI87">
        <f t="shared" si="23"/>
        <v>35</v>
      </c>
      <c r="AJ87">
        <f t="shared" si="23"/>
        <v>35</v>
      </c>
      <c r="AK87">
        <f t="shared" si="23"/>
        <v>35</v>
      </c>
      <c r="AL87">
        <f t="shared" si="23"/>
        <v>35</v>
      </c>
      <c r="AM87">
        <f t="shared" si="23"/>
        <v>35</v>
      </c>
      <c r="AN87">
        <f t="shared" si="23"/>
        <v>37</v>
      </c>
      <c r="AO87">
        <f t="shared" si="23"/>
        <v>36</v>
      </c>
      <c r="AP87">
        <f t="shared" si="23"/>
        <v>35</v>
      </c>
      <c r="AQ87">
        <f t="shared" si="23"/>
        <v>34</v>
      </c>
      <c r="AR87">
        <f t="shared" si="23"/>
        <v>34</v>
      </c>
      <c r="AS87">
        <f t="shared" si="23"/>
        <v>34</v>
      </c>
    </row>
    <row r="88" spans="1:45" x14ac:dyDescent="0.35">
      <c r="A88" t="s">
        <v>19</v>
      </c>
      <c r="B88">
        <f>COUNTIF(B2:B60,"UASC")</f>
        <v>3</v>
      </c>
      <c r="C88">
        <f t="shared" ref="C88:AT88" si="24">COUNTIF(C2:C60,"UASC")</f>
        <v>3</v>
      </c>
      <c r="D88">
        <f t="shared" si="24"/>
        <v>2</v>
      </c>
      <c r="E88">
        <f t="shared" si="24"/>
        <v>2</v>
      </c>
      <c r="F88">
        <f t="shared" si="24"/>
        <v>2</v>
      </c>
      <c r="G88">
        <f t="shared" si="24"/>
        <v>2</v>
      </c>
      <c r="H88">
        <f t="shared" si="24"/>
        <v>2</v>
      </c>
      <c r="I88">
        <f t="shared" si="24"/>
        <v>2</v>
      </c>
      <c r="J88">
        <f t="shared" si="24"/>
        <v>2</v>
      </c>
      <c r="K88">
        <f t="shared" si="24"/>
        <v>2</v>
      </c>
      <c r="L88">
        <f t="shared" si="24"/>
        <v>2</v>
      </c>
      <c r="M88">
        <f t="shared" si="24"/>
        <v>1</v>
      </c>
      <c r="N88">
        <f t="shared" si="24"/>
        <v>1</v>
      </c>
      <c r="O88">
        <f t="shared" si="24"/>
        <v>1</v>
      </c>
      <c r="P88">
        <f t="shared" si="24"/>
        <v>1</v>
      </c>
      <c r="Q88">
        <f t="shared" si="24"/>
        <v>0</v>
      </c>
      <c r="R88">
        <f t="shared" si="24"/>
        <v>0</v>
      </c>
      <c r="S88">
        <f t="shared" si="24"/>
        <v>0</v>
      </c>
      <c r="T88">
        <f t="shared" si="24"/>
        <v>0</v>
      </c>
      <c r="U88">
        <f t="shared" si="24"/>
        <v>1</v>
      </c>
      <c r="V88">
        <f t="shared" si="24"/>
        <v>1</v>
      </c>
      <c r="W88">
        <f t="shared" si="24"/>
        <v>1</v>
      </c>
      <c r="X88">
        <f t="shared" si="24"/>
        <v>1</v>
      </c>
      <c r="Y88">
        <f t="shared" si="24"/>
        <v>1</v>
      </c>
      <c r="Z88">
        <f t="shared" si="24"/>
        <v>0</v>
      </c>
      <c r="AA88">
        <f t="shared" si="24"/>
        <v>0</v>
      </c>
      <c r="AB88">
        <f t="shared" si="24"/>
        <v>0</v>
      </c>
      <c r="AC88">
        <f t="shared" si="24"/>
        <v>0</v>
      </c>
      <c r="AD88">
        <f t="shared" si="24"/>
        <v>1</v>
      </c>
      <c r="AE88">
        <f t="shared" si="24"/>
        <v>1</v>
      </c>
      <c r="AF88">
        <f t="shared" si="24"/>
        <v>1</v>
      </c>
      <c r="AG88">
        <f t="shared" si="24"/>
        <v>1</v>
      </c>
      <c r="AH88">
        <f t="shared" si="24"/>
        <v>1</v>
      </c>
      <c r="AI88">
        <f t="shared" si="24"/>
        <v>1</v>
      </c>
      <c r="AJ88">
        <f t="shared" si="24"/>
        <v>1</v>
      </c>
      <c r="AK88">
        <f t="shared" si="24"/>
        <v>2</v>
      </c>
      <c r="AL88">
        <f t="shared" si="24"/>
        <v>2</v>
      </c>
      <c r="AM88">
        <f t="shared" si="24"/>
        <v>2</v>
      </c>
      <c r="AN88">
        <f t="shared" si="24"/>
        <v>2</v>
      </c>
      <c r="AO88">
        <f t="shared" si="24"/>
        <v>2</v>
      </c>
      <c r="AP88">
        <f t="shared" si="24"/>
        <v>2</v>
      </c>
      <c r="AQ88">
        <f t="shared" si="24"/>
        <v>1</v>
      </c>
      <c r="AR88">
        <f t="shared" si="24"/>
        <v>1</v>
      </c>
      <c r="AS88">
        <f t="shared" si="24"/>
        <v>1</v>
      </c>
    </row>
    <row r="89" spans="1:45" x14ac:dyDescent="0.35">
      <c r="A89" t="s">
        <v>14</v>
      </c>
      <c r="B89">
        <f>COUNTIF(B2:B60,"CU")</f>
        <v>8</v>
      </c>
      <c r="C89">
        <f t="shared" ref="C89:AT89" si="25">COUNTIF(C2:C60,"CU")</f>
        <v>8</v>
      </c>
      <c r="D89">
        <f t="shared" si="25"/>
        <v>8</v>
      </c>
      <c r="E89">
        <f t="shared" si="25"/>
        <v>8</v>
      </c>
      <c r="F89">
        <f t="shared" si="25"/>
        <v>8</v>
      </c>
      <c r="G89">
        <f t="shared" si="25"/>
        <v>8</v>
      </c>
      <c r="H89">
        <f t="shared" si="25"/>
        <v>8</v>
      </c>
      <c r="I89">
        <f t="shared" si="25"/>
        <v>8</v>
      </c>
      <c r="J89">
        <f t="shared" si="25"/>
        <v>8</v>
      </c>
      <c r="K89">
        <f t="shared" si="25"/>
        <v>8</v>
      </c>
      <c r="L89">
        <f t="shared" si="25"/>
        <v>9</v>
      </c>
      <c r="M89">
        <f t="shared" si="25"/>
        <v>9</v>
      </c>
      <c r="N89">
        <f t="shared" si="25"/>
        <v>9</v>
      </c>
      <c r="O89">
        <f t="shared" si="25"/>
        <v>9</v>
      </c>
      <c r="P89">
        <f t="shared" si="25"/>
        <v>9</v>
      </c>
      <c r="Q89">
        <f t="shared" si="25"/>
        <v>9</v>
      </c>
      <c r="R89">
        <f t="shared" si="25"/>
        <v>9</v>
      </c>
      <c r="S89">
        <f t="shared" si="25"/>
        <v>9</v>
      </c>
      <c r="T89">
        <f t="shared" si="25"/>
        <v>9</v>
      </c>
      <c r="U89">
        <f t="shared" si="25"/>
        <v>9</v>
      </c>
      <c r="V89">
        <f t="shared" si="25"/>
        <v>9</v>
      </c>
      <c r="W89">
        <f t="shared" si="25"/>
        <v>9</v>
      </c>
      <c r="X89">
        <f t="shared" si="25"/>
        <v>9</v>
      </c>
      <c r="Y89">
        <f t="shared" si="25"/>
        <v>9</v>
      </c>
      <c r="Z89">
        <f t="shared" si="25"/>
        <v>10</v>
      </c>
      <c r="AA89">
        <f t="shared" si="25"/>
        <v>10</v>
      </c>
      <c r="AB89">
        <f t="shared" si="25"/>
        <v>10</v>
      </c>
      <c r="AC89">
        <f t="shared" si="25"/>
        <v>10</v>
      </c>
      <c r="AD89">
        <f t="shared" si="25"/>
        <v>10</v>
      </c>
      <c r="AE89">
        <f t="shared" si="25"/>
        <v>10</v>
      </c>
      <c r="AF89">
        <f t="shared" si="25"/>
        <v>10</v>
      </c>
      <c r="AG89">
        <f t="shared" si="25"/>
        <v>10</v>
      </c>
      <c r="AH89">
        <f t="shared" si="25"/>
        <v>10</v>
      </c>
      <c r="AI89">
        <f t="shared" si="25"/>
        <v>10</v>
      </c>
      <c r="AJ89">
        <f t="shared" si="25"/>
        <v>10</v>
      </c>
      <c r="AK89">
        <f t="shared" si="25"/>
        <v>10</v>
      </c>
      <c r="AL89">
        <f t="shared" si="25"/>
        <v>10</v>
      </c>
      <c r="AM89">
        <f t="shared" si="25"/>
        <v>10</v>
      </c>
      <c r="AN89">
        <f t="shared" si="25"/>
        <v>10</v>
      </c>
      <c r="AO89">
        <f t="shared" si="25"/>
        <v>10</v>
      </c>
      <c r="AP89">
        <f t="shared" si="25"/>
        <v>10</v>
      </c>
      <c r="AQ89">
        <f t="shared" si="25"/>
        <v>10</v>
      </c>
      <c r="AR89">
        <f t="shared" si="25"/>
        <v>10</v>
      </c>
      <c r="AS89">
        <f t="shared" si="25"/>
        <v>10</v>
      </c>
    </row>
    <row r="90" spans="1:45" x14ac:dyDescent="0.35">
      <c r="A90" t="s">
        <v>13</v>
      </c>
      <c r="B90">
        <f>COUNTIF(B2:B60,"FERT")</f>
        <v>0</v>
      </c>
      <c r="C90">
        <f t="shared" ref="C90:AT90" si="26">COUNTIF(C2:C60,"FERT")</f>
        <v>0</v>
      </c>
      <c r="D90">
        <f t="shared" si="26"/>
        <v>0</v>
      </c>
      <c r="E90">
        <f t="shared" si="26"/>
        <v>0</v>
      </c>
      <c r="F90">
        <f t="shared" si="26"/>
        <v>0</v>
      </c>
      <c r="G90">
        <f t="shared" si="26"/>
        <v>0</v>
      </c>
      <c r="H90">
        <f t="shared" si="26"/>
        <v>0</v>
      </c>
      <c r="I90">
        <f t="shared" si="26"/>
        <v>0</v>
      </c>
      <c r="J90">
        <f t="shared" si="26"/>
        <v>0</v>
      </c>
      <c r="K90">
        <f t="shared" si="26"/>
        <v>0</v>
      </c>
      <c r="L90">
        <f t="shared" si="26"/>
        <v>0</v>
      </c>
      <c r="M90">
        <f t="shared" si="26"/>
        <v>0</v>
      </c>
      <c r="N90">
        <f t="shared" si="26"/>
        <v>0</v>
      </c>
      <c r="O90">
        <f t="shared" si="26"/>
        <v>0</v>
      </c>
      <c r="P90">
        <f t="shared" si="26"/>
        <v>0</v>
      </c>
      <c r="Q90">
        <f t="shared" si="26"/>
        <v>0</v>
      </c>
      <c r="R90">
        <f t="shared" si="26"/>
        <v>0</v>
      </c>
      <c r="S90">
        <f t="shared" si="26"/>
        <v>0</v>
      </c>
      <c r="T90">
        <f t="shared" si="26"/>
        <v>0</v>
      </c>
      <c r="U90">
        <f t="shared" si="26"/>
        <v>0</v>
      </c>
      <c r="V90">
        <f t="shared" si="26"/>
        <v>0</v>
      </c>
      <c r="W90">
        <f t="shared" si="26"/>
        <v>0</v>
      </c>
      <c r="X90">
        <f t="shared" si="26"/>
        <v>0</v>
      </c>
      <c r="Y90">
        <f t="shared" si="26"/>
        <v>0</v>
      </c>
      <c r="Z90">
        <f t="shared" si="26"/>
        <v>0</v>
      </c>
      <c r="AA90">
        <f t="shared" si="26"/>
        <v>0</v>
      </c>
      <c r="AB90">
        <f t="shared" si="26"/>
        <v>0</v>
      </c>
      <c r="AC90">
        <f t="shared" si="26"/>
        <v>0</v>
      </c>
      <c r="AD90">
        <f t="shared" si="26"/>
        <v>0</v>
      </c>
      <c r="AE90">
        <f t="shared" si="26"/>
        <v>0</v>
      </c>
      <c r="AF90">
        <f t="shared" si="26"/>
        <v>0</v>
      </c>
      <c r="AG90">
        <f t="shared" si="26"/>
        <v>0</v>
      </c>
      <c r="AH90">
        <f t="shared" si="26"/>
        <v>0</v>
      </c>
      <c r="AI90">
        <f t="shared" si="26"/>
        <v>0</v>
      </c>
      <c r="AJ90">
        <f t="shared" si="26"/>
        <v>0</v>
      </c>
      <c r="AK90">
        <f t="shared" si="26"/>
        <v>0</v>
      </c>
      <c r="AL90">
        <f t="shared" si="26"/>
        <v>0</v>
      </c>
      <c r="AM90">
        <f t="shared" si="26"/>
        <v>0</v>
      </c>
      <c r="AN90">
        <f t="shared" si="26"/>
        <v>0</v>
      </c>
      <c r="AO90">
        <f t="shared" si="26"/>
        <v>0</v>
      </c>
      <c r="AP90">
        <f t="shared" si="26"/>
        <v>0</v>
      </c>
      <c r="AQ90">
        <f t="shared" si="26"/>
        <v>0</v>
      </c>
      <c r="AR90">
        <f t="shared" si="26"/>
        <v>0</v>
      </c>
      <c r="AS90">
        <f t="shared" si="26"/>
        <v>0</v>
      </c>
    </row>
    <row r="91" spans="1:45" x14ac:dyDescent="0.35">
      <c r="A91" t="s">
        <v>92</v>
      </c>
      <c r="B91">
        <f>COUNTIF(B2:B60,"FCERT")</f>
        <v>0</v>
      </c>
      <c r="C91">
        <f t="shared" ref="C91:AT91" si="27">COUNTIF(C2:C60,"FCERT")</f>
        <v>0</v>
      </c>
      <c r="D91">
        <f t="shared" si="27"/>
        <v>0</v>
      </c>
      <c r="E91">
        <f t="shared" si="27"/>
        <v>0</v>
      </c>
      <c r="F91">
        <f t="shared" si="27"/>
        <v>0</v>
      </c>
      <c r="G91">
        <f t="shared" si="27"/>
        <v>0</v>
      </c>
      <c r="H91">
        <f t="shared" si="27"/>
        <v>0</v>
      </c>
      <c r="I91">
        <f t="shared" si="27"/>
        <v>0</v>
      </c>
      <c r="J91">
        <f t="shared" si="27"/>
        <v>0</v>
      </c>
      <c r="K91">
        <f t="shared" si="27"/>
        <v>0</v>
      </c>
      <c r="L91">
        <f t="shared" si="27"/>
        <v>0</v>
      </c>
      <c r="M91">
        <f t="shared" si="27"/>
        <v>0</v>
      </c>
      <c r="N91">
        <f t="shared" si="27"/>
        <v>0</v>
      </c>
      <c r="O91">
        <f t="shared" si="27"/>
        <v>0</v>
      </c>
      <c r="P91">
        <f t="shared" si="27"/>
        <v>0</v>
      </c>
      <c r="Q91">
        <f t="shared" si="27"/>
        <v>0</v>
      </c>
      <c r="R91">
        <f t="shared" si="27"/>
        <v>0</v>
      </c>
      <c r="S91">
        <f t="shared" si="27"/>
        <v>0</v>
      </c>
      <c r="T91">
        <f t="shared" si="27"/>
        <v>0</v>
      </c>
      <c r="U91">
        <f t="shared" si="27"/>
        <v>0</v>
      </c>
      <c r="V91">
        <f t="shared" si="27"/>
        <v>0</v>
      </c>
      <c r="W91">
        <f t="shared" si="27"/>
        <v>0</v>
      </c>
      <c r="X91">
        <f t="shared" si="27"/>
        <v>0</v>
      </c>
      <c r="Y91">
        <f t="shared" si="27"/>
        <v>0</v>
      </c>
      <c r="Z91">
        <f t="shared" si="27"/>
        <v>0</v>
      </c>
      <c r="AA91">
        <f t="shared" si="27"/>
        <v>0</v>
      </c>
      <c r="AB91">
        <f t="shared" si="27"/>
        <v>0</v>
      </c>
      <c r="AC91">
        <f t="shared" si="27"/>
        <v>0</v>
      </c>
      <c r="AD91">
        <f t="shared" si="27"/>
        <v>0</v>
      </c>
      <c r="AE91">
        <f t="shared" si="27"/>
        <v>0</v>
      </c>
      <c r="AF91">
        <f t="shared" si="27"/>
        <v>0</v>
      </c>
      <c r="AG91">
        <f t="shared" si="27"/>
        <v>0</v>
      </c>
      <c r="AH91">
        <f t="shared" si="27"/>
        <v>0</v>
      </c>
      <c r="AI91">
        <f t="shared" si="27"/>
        <v>0</v>
      </c>
      <c r="AJ91">
        <f t="shared" si="27"/>
        <v>0</v>
      </c>
      <c r="AK91">
        <f t="shared" si="27"/>
        <v>0</v>
      </c>
      <c r="AL91">
        <f t="shared" si="27"/>
        <v>0</v>
      </c>
      <c r="AM91">
        <f t="shared" si="27"/>
        <v>0</v>
      </c>
      <c r="AN91">
        <f t="shared" si="27"/>
        <v>0</v>
      </c>
      <c r="AO91">
        <f t="shared" si="27"/>
        <v>0</v>
      </c>
      <c r="AP91">
        <f t="shared" si="27"/>
        <v>0</v>
      </c>
      <c r="AQ91">
        <f t="shared" si="27"/>
        <v>0</v>
      </c>
      <c r="AR91">
        <f t="shared" si="27"/>
        <v>0</v>
      </c>
      <c r="AS91">
        <f t="shared" si="27"/>
        <v>0</v>
      </c>
    </row>
    <row r="92" spans="1:45" x14ac:dyDescent="0.35">
      <c r="A92" t="s">
        <v>49</v>
      </c>
      <c r="B92">
        <f>COUNTIF(B2:B60,"FMT")</f>
        <v>0</v>
      </c>
      <c r="C92">
        <f t="shared" ref="C92:AT92" si="28">COUNTIF(C2:C60,"FMT")</f>
        <v>0</v>
      </c>
      <c r="D92">
        <f t="shared" si="28"/>
        <v>0</v>
      </c>
      <c r="E92">
        <f t="shared" si="28"/>
        <v>0</v>
      </c>
      <c r="F92">
        <f t="shared" si="28"/>
        <v>0</v>
      </c>
      <c r="G92">
        <f t="shared" si="28"/>
        <v>0</v>
      </c>
      <c r="H92">
        <f t="shared" si="28"/>
        <v>0</v>
      </c>
      <c r="I92">
        <f t="shared" si="28"/>
        <v>0</v>
      </c>
      <c r="J92">
        <f t="shared" si="28"/>
        <v>0</v>
      </c>
      <c r="K92">
        <f t="shared" si="28"/>
        <v>0</v>
      </c>
      <c r="L92">
        <f t="shared" si="28"/>
        <v>0</v>
      </c>
      <c r="M92">
        <f t="shared" si="28"/>
        <v>0</v>
      </c>
      <c r="N92">
        <f t="shared" si="28"/>
        <v>0</v>
      </c>
      <c r="O92">
        <f t="shared" si="28"/>
        <v>0</v>
      </c>
      <c r="P92">
        <f t="shared" si="28"/>
        <v>0</v>
      </c>
      <c r="Q92">
        <f t="shared" si="28"/>
        <v>0</v>
      </c>
      <c r="R92">
        <f t="shared" si="28"/>
        <v>0</v>
      </c>
      <c r="S92">
        <f t="shared" si="28"/>
        <v>0</v>
      </c>
      <c r="T92">
        <f t="shared" si="28"/>
        <v>0</v>
      </c>
      <c r="U92">
        <f t="shared" si="28"/>
        <v>0</v>
      </c>
      <c r="V92">
        <f t="shared" si="28"/>
        <v>0</v>
      </c>
      <c r="W92">
        <f t="shared" si="28"/>
        <v>0</v>
      </c>
      <c r="X92">
        <f t="shared" si="28"/>
        <v>0</v>
      </c>
      <c r="Y92">
        <f t="shared" si="28"/>
        <v>0</v>
      </c>
      <c r="Z92">
        <f t="shared" si="28"/>
        <v>0</v>
      </c>
      <c r="AA92">
        <f t="shared" si="28"/>
        <v>0</v>
      </c>
      <c r="AB92">
        <f t="shared" si="28"/>
        <v>0</v>
      </c>
      <c r="AC92">
        <f t="shared" si="28"/>
        <v>0</v>
      </c>
      <c r="AD92">
        <f t="shared" si="28"/>
        <v>0</v>
      </c>
      <c r="AE92">
        <f t="shared" si="28"/>
        <v>0</v>
      </c>
      <c r="AF92">
        <f t="shared" si="28"/>
        <v>0</v>
      </c>
      <c r="AG92">
        <f t="shared" si="28"/>
        <v>0</v>
      </c>
      <c r="AH92">
        <f t="shared" si="28"/>
        <v>0</v>
      </c>
      <c r="AI92">
        <f t="shared" si="28"/>
        <v>0</v>
      </c>
      <c r="AJ92">
        <f t="shared" si="28"/>
        <v>0</v>
      </c>
      <c r="AK92">
        <f t="shared" si="28"/>
        <v>0</v>
      </c>
      <c r="AL92">
        <f t="shared" si="28"/>
        <v>0</v>
      </c>
      <c r="AM92">
        <f t="shared" si="28"/>
        <v>0</v>
      </c>
      <c r="AN92">
        <f t="shared" si="28"/>
        <v>0</v>
      </c>
      <c r="AO92">
        <f t="shared" si="28"/>
        <v>0</v>
      </c>
      <c r="AP92">
        <f t="shared" si="28"/>
        <v>0</v>
      </c>
      <c r="AQ92">
        <f t="shared" si="28"/>
        <v>0</v>
      </c>
      <c r="AR92">
        <f t="shared" si="28"/>
        <v>0</v>
      </c>
      <c r="AS92">
        <f t="shared" si="28"/>
        <v>0</v>
      </c>
    </row>
    <row r="93" spans="1:45" x14ac:dyDescent="0.35">
      <c r="A93" t="s">
        <v>75</v>
      </c>
      <c r="B93">
        <f>COUNTIF(B2:B60,"FCMT")</f>
        <v>0</v>
      </c>
      <c r="C93">
        <f t="shared" ref="C93:AT93" si="29">COUNTIF(C2:C60,"FCMT")</f>
        <v>0</v>
      </c>
      <c r="D93">
        <f t="shared" si="29"/>
        <v>0</v>
      </c>
      <c r="E93">
        <f t="shared" si="29"/>
        <v>0</v>
      </c>
      <c r="F93">
        <f t="shared" si="29"/>
        <v>0</v>
      </c>
      <c r="G93">
        <f t="shared" si="29"/>
        <v>0</v>
      </c>
      <c r="H93">
        <f t="shared" si="29"/>
        <v>0</v>
      </c>
      <c r="I93">
        <f t="shared" si="29"/>
        <v>0</v>
      </c>
      <c r="J93">
        <f t="shared" si="29"/>
        <v>0</v>
      </c>
      <c r="K93">
        <f t="shared" si="29"/>
        <v>0</v>
      </c>
      <c r="L93">
        <f t="shared" si="29"/>
        <v>0</v>
      </c>
      <c r="M93">
        <f t="shared" si="29"/>
        <v>0</v>
      </c>
      <c r="N93">
        <f t="shared" si="29"/>
        <v>0</v>
      </c>
      <c r="O93">
        <f t="shared" si="29"/>
        <v>0</v>
      </c>
      <c r="P93">
        <f t="shared" si="29"/>
        <v>0</v>
      </c>
      <c r="Q93">
        <f t="shared" si="29"/>
        <v>0</v>
      </c>
      <c r="R93">
        <f t="shared" si="29"/>
        <v>0</v>
      </c>
      <c r="S93">
        <f t="shared" si="29"/>
        <v>0</v>
      </c>
      <c r="T93">
        <f t="shared" si="29"/>
        <v>0</v>
      </c>
      <c r="U93">
        <f t="shared" si="29"/>
        <v>0</v>
      </c>
      <c r="V93">
        <f t="shared" si="29"/>
        <v>0</v>
      </c>
      <c r="W93">
        <f t="shared" si="29"/>
        <v>0</v>
      </c>
      <c r="X93">
        <f t="shared" si="29"/>
        <v>0</v>
      </c>
      <c r="Y93">
        <f t="shared" si="29"/>
        <v>0</v>
      </c>
      <c r="Z93">
        <f t="shared" si="29"/>
        <v>0</v>
      </c>
      <c r="AA93">
        <f t="shared" si="29"/>
        <v>0</v>
      </c>
      <c r="AB93">
        <f t="shared" si="29"/>
        <v>0</v>
      </c>
      <c r="AC93">
        <f t="shared" si="29"/>
        <v>0</v>
      </c>
      <c r="AD93">
        <f t="shared" si="29"/>
        <v>0</v>
      </c>
      <c r="AE93">
        <f t="shared" si="29"/>
        <v>0</v>
      </c>
      <c r="AF93">
        <f t="shared" si="29"/>
        <v>0</v>
      </c>
      <c r="AG93">
        <f t="shared" si="29"/>
        <v>0</v>
      </c>
      <c r="AH93">
        <f t="shared" si="29"/>
        <v>0</v>
      </c>
      <c r="AI93">
        <f t="shared" si="29"/>
        <v>0</v>
      </c>
      <c r="AJ93">
        <f t="shared" si="29"/>
        <v>0</v>
      </c>
      <c r="AK93">
        <f t="shared" si="29"/>
        <v>0</v>
      </c>
      <c r="AL93">
        <f t="shared" si="29"/>
        <v>0</v>
      </c>
      <c r="AM93">
        <f t="shared" si="29"/>
        <v>0</v>
      </c>
      <c r="AN93">
        <f t="shared" si="29"/>
        <v>0</v>
      </c>
      <c r="AO93">
        <f t="shared" si="29"/>
        <v>0</v>
      </c>
      <c r="AP93">
        <f t="shared" si="29"/>
        <v>0</v>
      </c>
      <c r="AQ93">
        <f t="shared" si="29"/>
        <v>0</v>
      </c>
      <c r="AR93">
        <f t="shared" si="29"/>
        <v>0</v>
      </c>
      <c r="AS93">
        <f t="shared" si="29"/>
        <v>0</v>
      </c>
    </row>
    <row r="94" spans="1:45" x14ac:dyDescent="0.35">
      <c r="A94" t="s">
        <v>11</v>
      </c>
      <c r="B94">
        <f>COUNTIF(B2:B60,"FIT")</f>
        <v>0</v>
      </c>
      <c r="C94">
        <f t="shared" ref="C94:AT94" si="30">COUNTIF(C2:C60,"FIT")</f>
        <v>0</v>
      </c>
      <c r="D94">
        <f t="shared" si="30"/>
        <v>0</v>
      </c>
      <c r="E94">
        <f t="shared" si="30"/>
        <v>0</v>
      </c>
      <c r="F94">
        <f t="shared" si="30"/>
        <v>0</v>
      </c>
      <c r="G94">
        <f t="shared" si="30"/>
        <v>0</v>
      </c>
      <c r="H94">
        <f t="shared" si="30"/>
        <v>0</v>
      </c>
      <c r="I94">
        <f t="shared" si="30"/>
        <v>0</v>
      </c>
      <c r="J94">
        <f t="shared" si="30"/>
        <v>0</v>
      </c>
      <c r="K94">
        <f t="shared" si="30"/>
        <v>0</v>
      </c>
      <c r="L94">
        <f t="shared" si="30"/>
        <v>0</v>
      </c>
      <c r="M94">
        <f t="shared" si="30"/>
        <v>0</v>
      </c>
      <c r="N94">
        <f t="shared" si="30"/>
        <v>0</v>
      </c>
      <c r="O94">
        <f t="shared" si="30"/>
        <v>0</v>
      </c>
      <c r="P94">
        <f t="shared" si="30"/>
        <v>0</v>
      </c>
      <c r="Q94">
        <f t="shared" si="30"/>
        <v>0</v>
      </c>
      <c r="R94">
        <f t="shared" si="30"/>
        <v>0</v>
      </c>
      <c r="S94">
        <f t="shared" si="30"/>
        <v>0</v>
      </c>
      <c r="T94">
        <f t="shared" si="30"/>
        <v>0</v>
      </c>
      <c r="U94">
        <f t="shared" si="30"/>
        <v>0</v>
      </c>
      <c r="V94">
        <f t="shared" si="30"/>
        <v>0</v>
      </c>
      <c r="W94">
        <f t="shared" si="30"/>
        <v>0</v>
      </c>
      <c r="X94">
        <f t="shared" si="30"/>
        <v>0</v>
      </c>
      <c r="Y94">
        <f t="shared" si="30"/>
        <v>0</v>
      </c>
      <c r="Z94">
        <f t="shared" si="30"/>
        <v>0</v>
      </c>
      <c r="AA94">
        <f t="shared" si="30"/>
        <v>0</v>
      </c>
      <c r="AB94">
        <f t="shared" si="30"/>
        <v>0</v>
      </c>
      <c r="AC94">
        <f t="shared" si="30"/>
        <v>0</v>
      </c>
      <c r="AD94">
        <f t="shared" si="30"/>
        <v>0</v>
      </c>
      <c r="AE94">
        <f t="shared" si="30"/>
        <v>0</v>
      </c>
      <c r="AF94">
        <f t="shared" si="30"/>
        <v>0</v>
      </c>
      <c r="AG94">
        <f t="shared" si="30"/>
        <v>0</v>
      </c>
      <c r="AH94">
        <f t="shared" si="30"/>
        <v>0</v>
      </c>
      <c r="AI94">
        <f t="shared" si="30"/>
        <v>0</v>
      </c>
      <c r="AJ94">
        <f t="shared" si="30"/>
        <v>0</v>
      </c>
      <c r="AK94">
        <f t="shared" si="30"/>
        <v>0</v>
      </c>
      <c r="AL94">
        <f t="shared" si="30"/>
        <v>0</v>
      </c>
      <c r="AM94">
        <f t="shared" si="30"/>
        <v>0</v>
      </c>
      <c r="AN94">
        <f t="shared" si="30"/>
        <v>0</v>
      </c>
      <c r="AO94">
        <f t="shared" si="30"/>
        <v>0</v>
      </c>
      <c r="AP94">
        <f t="shared" si="30"/>
        <v>0</v>
      </c>
      <c r="AQ94">
        <f t="shared" si="30"/>
        <v>0</v>
      </c>
      <c r="AR94">
        <f t="shared" si="30"/>
        <v>0</v>
      </c>
      <c r="AS94">
        <f t="shared" si="30"/>
        <v>1</v>
      </c>
    </row>
    <row r="95" spans="1:45" x14ac:dyDescent="0.35">
      <c r="A95" t="s">
        <v>28</v>
      </c>
      <c r="B95">
        <f>COUNTIF(B2:B60,"FCIT")</f>
        <v>0</v>
      </c>
      <c r="C95">
        <f t="shared" ref="C95:AT95" si="31">COUNTIF(C2:C60,"FCIT")</f>
        <v>0</v>
      </c>
      <c r="D95">
        <f t="shared" si="31"/>
        <v>0</v>
      </c>
      <c r="E95">
        <f t="shared" si="31"/>
        <v>0</v>
      </c>
      <c r="F95">
        <f t="shared" si="31"/>
        <v>0</v>
      </c>
      <c r="G95">
        <f t="shared" si="31"/>
        <v>0</v>
      </c>
      <c r="H95">
        <f t="shared" si="31"/>
        <v>0</v>
      </c>
      <c r="I95">
        <f t="shared" si="31"/>
        <v>0</v>
      </c>
      <c r="J95">
        <f t="shared" si="31"/>
        <v>0</v>
      </c>
      <c r="K95">
        <f t="shared" si="31"/>
        <v>0</v>
      </c>
      <c r="L95">
        <f t="shared" si="31"/>
        <v>0</v>
      </c>
      <c r="M95">
        <f t="shared" si="31"/>
        <v>0</v>
      </c>
      <c r="N95">
        <f t="shared" si="31"/>
        <v>0</v>
      </c>
      <c r="O95">
        <f t="shared" si="31"/>
        <v>0</v>
      </c>
      <c r="P95">
        <f t="shared" si="31"/>
        <v>0</v>
      </c>
      <c r="Q95">
        <f t="shared" si="31"/>
        <v>0</v>
      </c>
      <c r="R95">
        <f t="shared" si="31"/>
        <v>0</v>
      </c>
      <c r="S95">
        <f t="shared" si="31"/>
        <v>0</v>
      </c>
      <c r="T95">
        <f t="shared" si="31"/>
        <v>0</v>
      </c>
      <c r="U95">
        <f t="shared" si="31"/>
        <v>0</v>
      </c>
      <c r="V95">
        <f t="shared" si="31"/>
        <v>0</v>
      </c>
      <c r="W95">
        <f t="shared" si="31"/>
        <v>0</v>
      </c>
      <c r="X95">
        <f t="shared" si="31"/>
        <v>0</v>
      </c>
      <c r="Y95">
        <f t="shared" si="31"/>
        <v>0</v>
      </c>
      <c r="Z95">
        <f t="shared" si="31"/>
        <v>0</v>
      </c>
      <c r="AA95">
        <f t="shared" si="31"/>
        <v>0</v>
      </c>
      <c r="AB95">
        <f t="shared" si="31"/>
        <v>0</v>
      </c>
      <c r="AC95">
        <f t="shared" si="31"/>
        <v>0</v>
      </c>
      <c r="AD95">
        <f t="shared" si="31"/>
        <v>0</v>
      </c>
      <c r="AE95">
        <f t="shared" si="31"/>
        <v>0</v>
      </c>
      <c r="AF95">
        <f t="shared" si="31"/>
        <v>0</v>
      </c>
      <c r="AG95">
        <f t="shared" si="31"/>
        <v>0</v>
      </c>
      <c r="AH95">
        <f t="shared" si="31"/>
        <v>0</v>
      </c>
      <c r="AI95">
        <f t="shared" si="31"/>
        <v>0</v>
      </c>
      <c r="AJ95">
        <f t="shared" si="31"/>
        <v>0</v>
      </c>
      <c r="AK95">
        <f t="shared" si="31"/>
        <v>0</v>
      </c>
      <c r="AL95">
        <f t="shared" si="31"/>
        <v>0</v>
      </c>
      <c r="AM95">
        <f t="shared" si="31"/>
        <v>0</v>
      </c>
      <c r="AN95">
        <f t="shared" si="31"/>
        <v>0</v>
      </c>
      <c r="AO95">
        <f t="shared" si="31"/>
        <v>0</v>
      </c>
      <c r="AP95">
        <f t="shared" si="31"/>
        <v>0</v>
      </c>
      <c r="AQ95">
        <f t="shared" si="31"/>
        <v>0</v>
      </c>
      <c r="AR95">
        <f t="shared" si="31"/>
        <v>0</v>
      </c>
      <c r="AS95">
        <f t="shared" si="31"/>
        <v>0</v>
      </c>
    </row>
    <row r="96" spans="1:45" x14ac:dyDescent="0.35">
      <c r="A96" t="s">
        <v>57</v>
      </c>
      <c r="B96">
        <f>COUNTIF(B2:B60,"WSD")</f>
        <v>0</v>
      </c>
      <c r="C96">
        <f t="shared" ref="C96:AT96" si="32">COUNTIF(C2:C60,"WSD")</f>
        <v>0</v>
      </c>
      <c r="D96">
        <f t="shared" si="32"/>
        <v>0</v>
      </c>
      <c r="E96">
        <f t="shared" si="32"/>
        <v>0</v>
      </c>
      <c r="F96">
        <f t="shared" si="32"/>
        <v>0</v>
      </c>
      <c r="G96">
        <f t="shared" si="32"/>
        <v>0</v>
      </c>
      <c r="H96">
        <f t="shared" si="32"/>
        <v>0</v>
      </c>
      <c r="I96">
        <f t="shared" si="32"/>
        <v>0</v>
      </c>
      <c r="J96">
        <f t="shared" si="32"/>
        <v>0</v>
      </c>
      <c r="K96">
        <f t="shared" si="32"/>
        <v>0</v>
      </c>
      <c r="L96">
        <f t="shared" si="32"/>
        <v>0</v>
      </c>
      <c r="M96">
        <f t="shared" si="32"/>
        <v>0</v>
      </c>
      <c r="N96">
        <f t="shared" si="32"/>
        <v>0</v>
      </c>
      <c r="O96">
        <f t="shared" si="32"/>
        <v>0</v>
      </c>
      <c r="P96">
        <f t="shared" si="32"/>
        <v>0</v>
      </c>
      <c r="Q96">
        <f t="shared" si="32"/>
        <v>0</v>
      </c>
      <c r="R96">
        <f t="shared" si="32"/>
        <v>0</v>
      </c>
      <c r="S96">
        <f t="shared" si="32"/>
        <v>0</v>
      </c>
      <c r="T96">
        <f t="shared" si="32"/>
        <v>0</v>
      </c>
      <c r="U96">
        <f t="shared" si="32"/>
        <v>0</v>
      </c>
      <c r="V96">
        <f t="shared" si="32"/>
        <v>0</v>
      </c>
      <c r="W96">
        <f t="shared" si="32"/>
        <v>0</v>
      </c>
      <c r="X96">
        <f t="shared" si="32"/>
        <v>0</v>
      </c>
      <c r="Y96">
        <f t="shared" si="32"/>
        <v>0</v>
      </c>
      <c r="Z96">
        <f t="shared" si="32"/>
        <v>0</v>
      </c>
      <c r="AA96">
        <f t="shared" si="32"/>
        <v>0</v>
      </c>
      <c r="AB96">
        <f t="shared" si="32"/>
        <v>0</v>
      </c>
      <c r="AC96">
        <f t="shared" si="32"/>
        <v>0</v>
      </c>
      <c r="AD96">
        <f t="shared" si="32"/>
        <v>0</v>
      </c>
      <c r="AE96">
        <f t="shared" si="32"/>
        <v>0</v>
      </c>
      <c r="AF96">
        <f t="shared" si="32"/>
        <v>0</v>
      </c>
      <c r="AG96">
        <f t="shared" si="32"/>
        <v>0</v>
      </c>
      <c r="AH96">
        <f t="shared" si="32"/>
        <v>0</v>
      </c>
      <c r="AI96">
        <f t="shared" si="32"/>
        <v>0</v>
      </c>
      <c r="AJ96">
        <f t="shared" si="32"/>
        <v>0</v>
      </c>
      <c r="AK96">
        <f t="shared" si="32"/>
        <v>0</v>
      </c>
      <c r="AL96">
        <f t="shared" si="32"/>
        <v>0</v>
      </c>
      <c r="AM96">
        <f t="shared" si="32"/>
        <v>0</v>
      </c>
      <c r="AN96">
        <f t="shared" si="32"/>
        <v>0</v>
      </c>
      <c r="AO96">
        <f t="shared" si="32"/>
        <v>0</v>
      </c>
      <c r="AP96">
        <f t="shared" si="32"/>
        <v>0</v>
      </c>
      <c r="AQ96">
        <f t="shared" si="32"/>
        <v>0</v>
      </c>
      <c r="AR96">
        <f t="shared" si="32"/>
        <v>0</v>
      </c>
      <c r="AS96">
        <f t="shared" si="32"/>
        <v>0</v>
      </c>
    </row>
    <row r="98" spans="1:45" x14ac:dyDescent="0.35">
      <c r="A98" t="s">
        <v>93</v>
      </c>
      <c r="B98">
        <f>SUM(B64:B96)</f>
        <v>59</v>
      </c>
      <c r="C98">
        <f t="shared" ref="C98:AT98" si="33">SUM(C64:C96)</f>
        <v>59</v>
      </c>
      <c r="D98">
        <f t="shared" si="33"/>
        <v>59</v>
      </c>
      <c r="E98">
        <f t="shared" si="33"/>
        <v>59</v>
      </c>
      <c r="F98">
        <f t="shared" si="33"/>
        <v>59</v>
      </c>
      <c r="G98">
        <f t="shared" si="33"/>
        <v>59</v>
      </c>
      <c r="H98">
        <f t="shared" si="33"/>
        <v>59</v>
      </c>
      <c r="I98">
        <f t="shared" si="33"/>
        <v>59</v>
      </c>
      <c r="J98">
        <f t="shared" si="33"/>
        <v>59</v>
      </c>
      <c r="K98">
        <f t="shared" si="33"/>
        <v>59</v>
      </c>
      <c r="L98">
        <f t="shared" si="33"/>
        <v>59</v>
      </c>
      <c r="M98">
        <f t="shared" si="33"/>
        <v>59</v>
      </c>
      <c r="N98">
        <f t="shared" si="33"/>
        <v>59</v>
      </c>
      <c r="O98">
        <f t="shared" si="33"/>
        <v>59</v>
      </c>
      <c r="P98">
        <f t="shared" si="33"/>
        <v>59</v>
      </c>
      <c r="Q98">
        <f t="shared" si="33"/>
        <v>59</v>
      </c>
      <c r="R98">
        <f t="shared" si="33"/>
        <v>59</v>
      </c>
      <c r="S98">
        <f t="shared" si="33"/>
        <v>59</v>
      </c>
      <c r="T98">
        <f t="shared" si="33"/>
        <v>59</v>
      </c>
      <c r="U98">
        <f t="shared" si="33"/>
        <v>59</v>
      </c>
      <c r="V98">
        <f t="shared" si="33"/>
        <v>59</v>
      </c>
      <c r="W98">
        <f t="shared" si="33"/>
        <v>59</v>
      </c>
      <c r="X98">
        <f t="shared" si="33"/>
        <v>59</v>
      </c>
      <c r="Y98">
        <f t="shared" si="33"/>
        <v>59</v>
      </c>
      <c r="Z98">
        <f t="shared" si="33"/>
        <v>59</v>
      </c>
      <c r="AA98">
        <f t="shared" si="33"/>
        <v>59</v>
      </c>
      <c r="AB98">
        <f t="shared" si="33"/>
        <v>59</v>
      </c>
      <c r="AC98">
        <f t="shared" si="33"/>
        <v>59</v>
      </c>
      <c r="AD98">
        <f t="shared" si="33"/>
        <v>59</v>
      </c>
      <c r="AE98">
        <f t="shared" si="33"/>
        <v>59</v>
      </c>
      <c r="AF98">
        <f t="shared" si="33"/>
        <v>59</v>
      </c>
      <c r="AG98">
        <f t="shared" si="33"/>
        <v>59</v>
      </c>
      <c r="AH98">
        <f t="shared" si="33"/>
        <v>59</v>
      </c>
      <c r="AI98">
        <f t="shared" si="33"/>
        <v>59</v>
      </c>
      <c r="AJ98">
        <f t="shared" si="33"/>
        <v>59</v>
      </c>
      <c r="AK98">
        <f t="shared" si="33"/>
        <v>59</v>
      </c>
      <c r="AL98">
        <f t="shared" si="33"/>
        <v>59</v>
      </c>
      <c r="AM98">
        <f t="shared" si="33"/>
        <v>59</v>
      </c>
      <c r="AN98">
        <f t="shared" si="33"/>
        <v>59</v>
      </c>
      <c r="AO98">
        <f t="shared" si="33"/>
        <v>59</v>
      </c>
      <c r="AP98">
        <f t="shared" si="33"/>
        <v>59</v>
      </c>
      <c r="AQ98">
        <f t="shared" si="33"/>
        <v>59</v>
      </c>
      <c r="AR98">
        <f t="shared" si="33"/>
        <v>59</v>
      </c>
      <c r="AS98">
        <f t="shared" si="33"/>
        <v>59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8CD97C-F846-4502-992A-2E33C429AE9B}">
  <dimension ref="A1:AS78"/>
  <sheetViews>
    <sheetView topLeftCell="A62" workbookViewId="0">
      <selection activeCell="A65" sqref="A65:B78"/>
    </sheetView>
  </sheetViews>
  <sheetFormatPr defaultRowHeight="14.5" x14ac:dyDescent="0.35"/>
  <sheetData>
    <row r="1" spans="1:45" x14ac:dyDescent="0.35">
      <c r="A1" t="s">
        <v>0</v>
      </c>
      <c r="B1">
        <v>1974</v>
      </c>
      <c r="C1">
        <v>1975</v>
      </c>
      <c r="D1">
        <v>1976</v>
      </c>
      <c r="E1">
        <v>1977</v>
      </c>
      <c r="F1">
        <v>1978</v>
      </c>
      <c r="G1">
        <v>1979</v>
      </c>
      <c r="H1">
        <v>1980</v>
      </c>
      <c r="I1">
        <v>1981</v>
      </c>
      <c r="J1">
        <v>1982</v>
      </c>
      <c r="K1">
        <v>1983</v>
      </c>
      <c r="L1">
        <v>1984</v>
      </c>
      <c r="M1">
        <v>1985</v>
      </c>
      <c r="N1">
        <v>1986</v>
      </c>
      <c r="O1">
        <v>1987</v>
      </c>
      <c r="P1">
        <v>1988</v>
      </c>
      <c r="Q1">
        <v>1989</v>
      </c>
      <c r="R1">
        <v>1990</v>
      </c>
      <c r="S1">
        <v>1991</v>
      </c>
      <c r="T1">
        <v>1992</v>
      </c>
      <c r="U1">
        <v>1993</v>
      </c>
      <c r="V1">
        <v>1994</v>
      </c>
      <c r="W1">
        <v>1995</v>
      </c>
      <c r="X1">
        <v>1996</v>
      </c>
      <c r="Y1">
        <v>1997</v>
      </c>
      <c r="Z1">
        <v>1998</v>
      </c>
      <c r="AA1">
        <v>1999</v>
      </c>
      <c r="AB1">
        <v>2000</v>
      </c>
      <c r="AC1">
        <v>2001</v>
      </c>
      <c r="AD1">
        <v>2002</v>
      </c>
      <c r="AE1">
        <v>2003</v>
      </c>
      <c r="AF1">
        <v>2004</v>
      </c>
      <c r="AG1">
        <v>2005</v>
      </c>
      <c r="AH1">
        <v>2006</v>
      </c>
      <c r="AI1">
        <v>2007</v>
      </c>
      <c r="AJ1">
        <v>2008</v>
      </c>
      <c r="AK1">
        <v>2009</v>
      </c>
      <c r="AL1">
        <v>2010</v>
      </c>
      <c r="AM1">
        <v>2011</v>
      </c>
      <c r="AN1">
        <v>2012</v>
      </c>
      <c r="AO1">
        <v>2013</v>
      </c>
      <c r="AP1">
        <v>2014</v>
      </c>
      <c r="AQ1">
        <v>2015</v>
      </c>
      <c r="AR1">
        <v>2016</v>
      </c>
      <c r="AS1">
        <v>2017</v>
      </c>
    </row>
    <row r="2" spans="1:45" ht="15.5" x14ac:dyDescent="0.35">
      <c r="A2" t="s">
        <v>1</v>
      </c>
      <c r="B2" s="3" t="str">
        <f>IF('full menu'!B2="MDC","MDC",IF('full menu'!B2="X","X",IF('full menu'!B2="UASC","UASC",IF(OR('full menu'!B2="PERF",'full menu'!B2="AERF",'full menu'!B2="PCB"),"ERfix",IF(OR('full menu'!B2="ACB",'full menu'!B2="LCERT",'full menu'!B2="LERT",'full menu'!B2="FCERT",'full menu'!B2="FERT"),"ERTs",IF(OR('full menu'!B2="FCMT",'full menu'!B2="FMT",'full menu'!B2="LMT",'full menu'!B2="LCMT"),"MTs",IF(OR('full menu'!B2="LCIT",'full menu'!B2="FCIT",'full menu'!B2="LIT",'full menu'!B2="FIT"),"ITs",IF(OR('full menu'!B2="MwERT",'full menu'!B2="ERwMT",'full menu'!B2="M&amp;ERT",'full menu'!B2="MwIT",'full menu'!B2="IwMT",'full menu'!B2="M&amp;IT",'full menu'!B2="IwERT",'full menu'!B2="ERwIT",'full menu'!B2="I&amp;ERT",'full menu'!B2="ER&amp;M&amp;IT"),"MixedTs",IF('full menu'!B2="UD","UD",IF('full menu'!B2="LSD","LSD",IF('full menu'!B2="WSD","WSD","")))))))))))</f>
        <v>UD</v>
      </c>
      <c r="C2" s="3" t="str">
        <f>IF('full menu'!C2="MDC","MDC",IF('full menu'!C2="X","X",IF('full menu'!C2="UASC","UASC",IF(OR('full menu'!C2="PERF",'full menu'!C2="AERF",'full menu'!C2="PCB"),"ERfix",IF(OR('full menu'!C2="ACB",'full menu'!C2="LCERT",'full menu'!C2="LERT",'full menu'!C2="FCERT",'full menu'!C2="FERT"),"ERTs",IF(OR('full menu'!C2="FCMT",'full menu'!C2="FMT",'full menu'!C2="LMT",'full menu'!C2="LCMT"),"MTs",IF(OR('full menu'!C2="LCIT",'full menu'!C2="FCIT",'full menu'!C2="LIT",'full menu'!C2="FIT"),"ITs",IF(OR('full menu'!C2="MwERT",'full menu'!C2="ERwMT",'full menu'!C2="M&amp;ERT",'full menu'!C2="MwIT",'full menu'!C2="IwMT",'full menu'!C2="M&amp;IT",'full menu'!C2="IwERT",'full menu'!C2="ERwIT",'full menu'!C2="I&amp;ERT",'full menu'!C2="ER&amp;M&amp;IT"),"MixedTs",IF('full menu'!C2="UD","UD",IF('full menu'!C2="LSD","LSD",IF('full menu'!C2="WSD","WSD","")))))))))))</f>
        <v>UD</v>
      </c>
      <c r="D2" s="3" t="str">
        <f>IF('full menu'!D2="MDC","MDC",IF('full menu'!D2="X","X",IF('full menu'!D2="UASC","UASC",IF(OR('full menu'!D2="PERF",'full menu'!D2="AERF",'full menu'!D2="PCB"),"ERfix",IF(OR('full menu'!D2="ACB",'full menu'!D2="LCERT",'full menu'!D2="LERT",'full menu'!D2="FCERT",'full menu'!D2="FERT"),"ERTs",IF(OR('full menu'!D2="FCMT",'full menu'!D2="FMT",'full menu'!D2="LMT",'full menu'!D2="LCMT"),"MTs",IF(OR('full menu'!D2="LCIT",'full menu'!D2="FCIT",'full menu'!D2="LIT",'full menu'!D2="FIT"),"ITs",IF(OR('full menu'!D2="MwERT",'full menu'!D2="ERwMT",'full menu'!D2="M&amp;ERT",'full menu'!D2="MwIT",'full menu'!D2="IwMT",'full menu'!D2="M&amp;IT",'full menu'!D2="IwERT",'full menu'!D2="ERwIT",'full menu'!D2="I&amp;ERT",'full menu'!D2="ER&amp;M&amp;IT"),"MixedTs",IF('full menu'!D2="UD","UD",IF('full menu'!D2="LSD","LSD",IF('full menu'!D2="WSD","WSD","")))))))))))</f>
        <v>UD</v>
      </c>
      <c r="E2" s="3" t="str">
        <f>IF('full menu'!E2="MDC","MDC",IF('full menu'!E2="X","X",IF('full menu'!E2="UASC","UASC",IF(OR('full menu'!E2="PERF",'full menu'!E2="AERF",'full menu'!E2="PCB"),"ERfix",IF(OR('full menu'!E2="ACB",'full menu'!E2="LCERT",'full menu'!E2="LERT",'full menu'!E2="FCERT",'full menu'!E2="FERT"),"ERTs",IF(OR('full menu'!E2="FCMT",'full menu'!E2="FMT",'full menu'!E2="LMT",'full menu'!E2="LCMT"),"MTs",IF(OR('full menu'!E2="LCIT",'full menu'!E2="FCIT",'full menu'!E2="LIT",'full menu'!E2="FIT"),"ITs",IF(OR('full menu'!E2="MwERT",'full menu'!E2="ERwMT",'full menu'!E2="M&amp;ERT",'full menu'!E2="MwIT",'full menu'!E2="IwMT",'full menu'!E2="M&amp;IT",'full menu'!E2="IwERT",'full menu'!E2="ERwIT",'full menu'!E2="I&amp;ERT",'full menu'!E2="ER&amp;M&amp;IT"),"MixedTs",IF('full menu'!E2="UD","UD",IF('full menu'!E2="LSD","LSD",IF('full menu'!E2="WSD","WSD","")))))))))))</f>
        <v>UD</v>
      </c>
      <c r="F2" s="3" t="str">
        <f>IF('full menu'!F2="MDC","MDC",IF('full menu'!F2="X","X",IF('full menu'!F2="UASC","UASC",IF(OR('full menu'!F2="PERF",'full menu'!F2="AERF",'full menu'!F2="PCB"),"ERfix",IF(OR('full menu'!F2="ACB",'full menu'!F2="LCERT",'full menu'!F2="LERT",'full menu'!F2="FCERT",'full menu'!F2="FERT"),"ERTs",IF(OR('full menu'!F2="FCMT",'full menu'!F2="FMT",'full menu'!F2="LMT",'full menu'!F2="LCMT"),"MTs",IF(OR('full menu'!F2="LCIT",'full menu'!F2="FCIT",'full menu'!F2="LIT",'full menu'!F2="FIT"),"ITs",IF(OR('full menu'!F2="MwERT",'full menu'!F2="ERwMT",'full menu'!F2="M&amp;ERT",'full menu'!F2="MwIT",'full menu'!F2="IwMT",'full menu'!F2="M&amp;IT",'full menu'!F2="IwERT",'full menu'!F2="ERwIT",'full menu'!F2="I&amp;ERT",'full menu'!F2="ER&amp;M&amp;IT"),"MixedTs",IF('full menu'!F2="UD","UD",IF('full menu'!F2="LSD","LSD",IF('full menu'!F2="WSD","WSD","")))))))))))</f>
        <v>UD</v>
      </c>
      <c r="G2" s="3" t="str">
        <f>IF('full menu'!G2="MDC","MDC",IF('full menu'!G2="X","X",IF('full menu'!G2="UASC","UASC",IF(OR('full menu'!G2="PERF",'full menu'!G2="AERF",'full menu'!G2="PCB"),"ERfix",IF(OR('full menu'!G2="ACB",'full menu'!G2="LCERT",'full menu'!G2="LERT",'full menu'!G2="FCERT",'full menu'!G2="FERT"),"ERTs",IF(OR('full menu'!G2="FCMT",'full menu'!G2="FMT",'full menu'!G2="LMT",'full menu'!G2="LCMT"),"MTs",IF(OR('full menu'!G2="LCIT",'full menu'!G2="FCIT",'full menu'!G2="LIT",'full menu'!G2="FIT"),"ITs",IF(OR('full menu'!G2="MwERT",'full menu'!G2="ERwMT",'full menu'!G2="M&amp;ERT",'full menu'!G2="MwIT",'full menu'!G2="IwMT",'full menu'!G2="M&amp;IT",'full menu'!G2="IwERT",'full menu'!G2="ERwIT",'full menu'!G2="I&amp;ERT",'full menu'!G2="ER&amp;M&amp;IT"),"MixedTs",IF('full menu'!G2="UD","UD",IF('full menu'!G2="LSD","LSD",IF('full menu'!G2="WSD","WSD","")))))))))))</f>
        <v>UD</v>
      </c>
      <c r="H2" s="3" t="str">
        <f>IF('full menu'!H2="MDC","MDC",IF('full menu'!H2="X","X",IF('full menu'!H2="UASC","UASC",IF(OR('full menu'!H2="PERF",'full menu'!H2="AERF",'full menu'!H2="PCB"),"ERfix",IF(OR('full menu'!H2="ACB",'full menu'!H2="LCERT",'full menu'!H2="LERT",'full menu'!H2="FCERT",'full menu'!H2="FERT"),"ERTs",IF(OR('full menu'!H2="FCMT",'full menu'!H2="FMT",'full menu'!H2="LMT",'full menu'!H2="LCMT"),"MTs",IF(OR('full menu'!H2="LCIT",'full menu'!H2="FCIT",'full menu'!H2="LIT",'full menu'!H2="FIT"),"ITs",IF(OR('full menu'!H2="MwERT",'full menu'!H2="ERwMT",'full menu'!H2="M&amp;ERT",'full menu'!H2="MwIT",'full menu'!H2="IwMT",'full menu'!H2="M&amp;IT",'full menu'!H2="IwERT",'full menu'!H2="ERwIT",'full menu'!H2="I&amp;ERT",'full menu'!H2="ER&amp;M&amp;IT"),"MixedTs",IF('full menu'!H2="UD","UD",IF('full menu'!H2="LSD","LSD",IF('full menu'!H2="WSD","WSD","")))))))))))</f>
        <v>UD</v>
      </c>
      <c r="I2" s="3" t="str">
        <f>IF('full menu'!I2="MDC","MDC",IF('full menu'!I2="X","X",IF('full menu'!I2="UASC","UASC",IF(OR('full menu'!I2="PERF",'full menu'!I2="AERF",'full menu'!I2="PCB"),"ERfix",IF(OR('full menu'!I2="ACB",'full menu'!I2="LCERT",'full menu'!I2="LERT",'full menu'!I2="FCERT",'full menu'!I2="FERT"),"ERTs",IF(OR('full menu'!I2="FCMT",'full menu'!I2="FMT",'full menu'!I2="LMT",'full menu'!I2="LCMT"),"MTs",IF(OR('full menu'!I2="LCIT",'full menu'!I2="FCIT",'full menu'!I2="LIT",'full menu'!I2="FIT"),"ITs",IF(OR('full menu'!I2="MwERT",'full menu'!I2="ERwMT",'full menu'!I2="M&amp;ERT",'full menu'!I2="MwIT",'full menu'!I2="IwMT",'full menu'!I2="M&amp;IT",'full menu'!I2="IwERT",'full menu'!I2="ERwIT",'full menu'!I2="I&amp;ERT",'full menu'!I2="ER&amp;M&amp;IT"),"MixedTs",IF('full menu'!I2="UD","UD",IF('full menu'!I2="LSD","LSD",IF('full menu'!I2="WSD","WSD","")))))))))))</f>
        <v>UD</v>
      </c>
      <c r="J2" s="3" t="str">
        <f>IF('full menu'!J2="MDC","MDC",IF('full menu'!J2="X","X",IF('full menu'!J2="UASC","UASC",IF(OR('full menu'!J2="PERF",'full menu'!J2="AERF",'full menu'!J2="PCB"),"ERfix",IF(OR('full menu'!J2="ACB",'full menu'!J2="LCERT",'full menu'!J2="LERT",'full menu'!J2="FCERT",'full menu'!J2="FERT"),"ERTs",IF(OR('full menu'!J2="FCMT",'full menu'!J2="FMT",'full menu'!J2="LMT",'full menu'!J2="LCMT"),"MTs",IF(OR('full menu'!J2="LCIT",'full menu'!J2="FCIT",'full menu'!J2="LIT",'full menu'!J2="FIT"),"ITs",IF(OR('full menu'!J2="MwERT",'full menu'!J2="ERwMT",'full menu'!J2="M&amp;ERT",'full menu'!J2="MwIT",'full menu'!J2="IwMT",'full menu'!J2="M&amp;IT",'full menu'!J2="IwERT",'full menu'!J2="ERwIT",'full menu'!J2="I&amp;ERT",'full menu'!J2="ER&amp;M&amp;IT"),"MixedTs",IF('full menu'!J2="UD","UD",IF('full menu'!J2="LSD","LSD",IF('full menu'!J2="WSD","WSD","")))))))))))</f>
        <v>UD</v>
      </c>
      <c r="K2" s="3" t="str">
        <f>IF('full menu'!K2="MDC","MDC",IF('full menu'!K2="X","X",IF('full menu'!K2="UASC","UASC",IF(OR('full menu'!K2="PERF",'full menu'!K2="AERF",'full menu'!K2="PCB"),"ERfix",IF(OR('full menu'!K2="ACB",'full menu'!K2="LCERT",'full menu'!K2="LERT",'full menu'!K2="FCERT",'full menu'!K2="FERT"),"ERTs",IF(OR('full menu'!K2="FCMT",'full menu'!K2="FMT",'full menu'!K2="LMT",'full menu'!K2="LCMT"),"MTs",IF(OR('full menu'!K2="LCIT",'full menu'!K2="FCIT",'full menu'!K2="LIT",'full menu'!K2="FIT"),"ITs",IF(OR('full menu'!K2="MwERT",'full menu'!K2="ERwMT",'full menu'!K2="M&amp;ERT",'full menu'!K2="MwIT",'full menu'!K2="IwMT",'full menu'!K2="M&amp;IT",'full menu'!K2="IwERT",'full menu'!K2="ERwIT",'full menu'!K2="I&amp;ERT",'full menu'!K2="ER&amp;M&amp;IT"),"MixedTs",IF('full menu'!K2="UD","UD",IF('full menu'!K2="LSD","LSD",IF('full menu'!K2="WSD","WSD","")))))))))))</f>
        <v>UD</v>
      </c>
      <c r="L2" s="3" t="str">
        <f>IF('full menu'!L2="MDC","MDC",IF('full menu'!L2="X","X",IF('full menu'!L2="UASC","UASC",IF(OR('full menu'!L2="PERF",'full menu'!L2="AERF",'full menu'!L2="PCB"),"ERfix",IF(OR('full menu'!L2="ACB",'full menu'!L2="LCERT",'full menu'!L2="LERT",'full menu'!L2="FCERT",'full menu'!L2="FERT"),"ERTs",IF(OR('full menu'!L2="FCMT",'full menu'!L2="FMT",'full menu'!L2="LMT",'full menu'!L2="LCMT"),"MTs",IF(OR('full menu'!L2="LCIT",'full menu'!L2="FCIT",'full menu'!L2="LIT",'full menu'!L2="FIT"),"ITs",IF(OR('full menu'!L2="MwERT",'full menu'!L2="ERwMT",'full menu'!L2="M&amp;ERT",'full menu'!L2="MwIT",'full menu'!L2="IwMT",'full menu'!L2="M&amp;IT",'full menu'!L2="IwERT",'full menu'!L2="ERwIT",'full menu'!L2="I&amp;ERT",'full menu'!L2="ER&amp;M&amp;IT"),"MixedTs",IF('full menu'!L2="UD","UD",IF('full menu'!L2="LSD","LSD",IF('full menu'!L2="WSD","WSD","")))))))))))</f>
        <v>UD</v>
      </c>
      <c r="M2" s="3" t="str">
        <f>IF('full menu'!M2="MDC","MDC",IF('full menu'!M2="X","X",IF('full menu'!M2="UASC","UASC",IF(OR('full menu'!M2="PERF",'full menu'!M2="AERF",'full menu'!M2="PCB"),"ERfix",IF(OR('full menu'!M2="ACB",'full menu'!M2="LCERT",'full menu'!M2="LERT",'full menu'!M2="FCERT",'full menu'!M2="FERT"),"ERTs",IF(OR('full menu'!M2="FCMT",'full menu'!M2="FMT",'full menu'!M2="LMT",'full menu'!M2="LCMT"),"MTs",IF(OR('full menu'!M2="LCIT",'full menu'!M2="FCIT",'full menu'!M2="LIT",'full menu'!M2="FIT"),"ITs",IF(OR('full menu'!M2="MwERT",'full menu'!M2="ERwMT",'full menu'!M2="M&amp;ERT",'full menu'!M2="MwIT",'full menu'!M2="IwMT",'full menu'!M2="M&amp;IT",'full menu'!M2="IwERT",'full menu'!M2="ERwIT",'full menu'!M2="I&amp;ERT",'full menu'!M2="ER&amp;M&amp;IT"),"MixedTs",IF('full menu'!M2="UD","UD",IF('full menu'!M2="LSD","LSD",IF('full menu'!M2="WSD","WSD","")))))))))))</f>
        <v>UD</v>
      </c>
      <c r="N2" s="3" t="str">
        <f>IF('full menu'!N2="MDC","MDC",IF('full menu'!N2="X","X",IF('full menu'!N2="UASC","UASC",IF(OR('full menu'!N2="PERF",'full menu'!N2="AERF",'full menu'!N2="PCB"),"ERfix",IF(OR('full menu'!N2="ACB",'full menu'!N2="LCERT",'full menu'!N2="LERT",'full menu'!N2="FCERT",'full menu'!N2="FERT"),"ERTs",IF(OR('full menu'!N2="FCMT",'full menu'!N2="FMT",'full menu'!N2="LMT",'full menu'!N2="LCMT"),"MTs",IF(OR('full menu'!N2="LCIT",'full menu'!N2="FCIT",'full menu'!N2="LIT",'full menu'!N2="FIT"),"ITs",IF(OR('full menu'!N2="MwERT",'full menu'!N2="ERwMT",'full menu'!N2="M&amp;ERT",'full menu'!N2="MwIT",'full menu'!N2="IwMT",'full menu'!N2="M&amp;IT",'full menu'!N2="IwERT",'full menu'!N2="ERwIT",'full menu'!N2="I&amp;ERT",'full menu'!N2="ER&amp;M&amp;IT"),"MixedTs",IF('full menu'!N2="UD","UD",IF('full menu'!N2="LSD","LSD",IF('full menu'!N2="WSD","WSD","")))))))))))</f>
        <v>UD</v>
      </c>
      <c r="O2" s="3" t="str">
        <f>IF('full menu'!O2="MDC","MDC",IF('full menu'!O2="X","X",IF('full menu'!O2="UASC","UASC",IF(OR('full menu'!O2="PERF",'full menu'!O2="AERF",'full menu'!O2="PCB"),"ERfix",IF(OR('full menu'!O2="ACB",'full menu'!O2="LCERT",'full menu'!O2="LERT",'full menu'!O2="FCERT",'full menu'!O2="FERT"),"ERTs",IF(OR('full menu'!O2="FCMT",'full menu'!O2="FMT",'full menu'!O2="LMT",'full menu'!O2="LCMT"),"MTs",IF(OR('full menu'!O2="LCIT",'full menu'!O2="FCIT",'full menu'!O2="LIT",'full menu'!O2="FIT"),"ITs",IF(OR('full menu'!O2="MwERT",'full menu'!O2="ERwMT",'full menu'!O2="M&amp;ERT",'full menu'!O2="MwIT",'full menu'!O2="IwMT",'full menu'!O2="M&amp;IT",'full menu'!O2="IwERT",'full menu'!O2="ERwIT",'full menu'!O2="I&amp;ERT",'full menu'!O2="ER&amp;M&amp;IT"),"MixedTs",IF('full menu'!O2="UD","UD",IF('full menu'!O2="LSD","LSD",IF('full menu'!O2="WSD","WSD","")))))))))))</f>
        <v>UD</v>
      </c>
      <c r="P2" s="3" t="str">
        <f>IF('full menu'!P2="MDC","MDC",IF('full menu'!P2="X","X",IF('full menu'!P2="UASC","UASC",IF(OR('full menu'!P2="PERF",'full menu'!P2="AERF",'full menu'!P2="PCB"),"ERfix",IF(OR('full menu'!P2="ACB",'full menu'!P2="LCERT",'full menu'!P2="LERT",'full menu'!P2="FCERT",'full menu'!P2="FERT"),"ERTs",IF(OR('full menu'!P2="FCMT",'full menu'!P2="FMT",'full menu'!P2="LMT",'full menu'!P2="LCMT"),"MTs",IF(OR('full menu'!P2="LCIT",'full menu'!P2="FCIT",'full menu'!P2="LIT",'full menu'!P2="FIT"),"ITs",IF(OR('full menu'!P2="MwERT",'full menu'!P2="ERwMT",'full menu'!P2="M&amp;ERT",'full menu'!P2="MwIT",'full menu'!P2="IwMT",'full menu'!P2="M&amp;IT",'full menu'!P2="IwERT",'full menu'!P2="ERwIT",'full menu'!P2="I&amp;ERT",'full menu'!P2="ER&amp;M&amp;IT"),"MixedTs",IF('full menu'!P2="UD","UD",IF('full menu'!P2="LSD","LSD",IF('full menu'!P2="WSD","WSD","")))))))))))</f>
        <v>UD</v>
      </c>
      <c r="Q2" s="3" t="str">
        <f>IF('full menu'!Q2="MDC","MDC",IF('full menu'!Q2="X","X",IF('full menu'!Q2="UASC","UASC",IF(OR('full menu'!Q2="PERF",'full menu'!Q2="AERF",'full menu'!Q2="PCB"),"ERfix",IF(OR('full menu'!Q2="ACB",'full menu'!Q2="LCERT",'full menu'!Q2="LERT",'full menu'!Q2="FCERT",'full menu'!Q2="FERT"),"ERTs",IF(OR('full menu'!Q2="FCMT",'full menu'!Q2="FMT",'full menu'!Q2="LMT",'full menu'!Q2="LCMT"),"MTs",IF(OR('full menu'!Q2="LCIT",'full menu'!Q2="FCIT",'full menu'!Q2="LIT",'full menu'!Q2="FIT"),"ITs",IF(OR('full menu'!Q2="MwERT",'full menu'!Q2="ERwMT",'full menu'!Q2="M&amp;ERT",'full menu'!Q2="MwIT",'full menu'!Q2="IwMT",'full menu'!Q2="M&amp;IT",'full menu'!Q2="IwERT",'full menu'!Q2="ERwIT",'full menu'!Q2="I&amp;ERT",'full menu'!Q2="ER&amp;M&amp;IT"),"MixedTs",IF('full menu'!Q2="UD","UD",IF('full menu'!Q2="LSD","LSD",IF('full menu'!Q2="WSD","WSD","")))))))))))</f>
        <v>UD</v>
      </c>
      <c r="R2" s="3" t="str">
        <f>IF('full menu'!R2="MDC","MDC",IF('full menu'!R2="X","X",IF('full menu'!R2="UASC","UASC",IF(OR('full menu'!R2="PERF",'full menu'!R2="AERF",'full menu'!R2="PCB"),"ERfix",IF(OR('full menu'!R2="ACB",'full menu'!R2="LCERT",'full menu'!R2="LERT",'full menu'!R2="FCERT",'full menu'!R2="FERT"),"ERTs",IF(OR('full menu'!R2="FCMT",'full menu'!R2="FMT",'full menu'!R2="LMT",'full menu'!R2="LCMT"),"MTs",IF(OR('full menu'!R2="LCIT",'full menu'!R2="FCIT",'full menu'!R2="LIT",'full menu'!R2="FIT"),"ITs",IF(OR('full menu'!R2="MwERT",'full menu'!R2="ERwMT",'full menu'!R2="M&amp;ERT",'full menu'!R2="MwIT",'full menu'!R2="IwMT",'full menu'!R2="M&amp;IT",'full menu'!R2="IwERT",'full menu'!R2="ERwIT",'full menu'!R2="I&amp;ERT",'full menu'!R2="ER&amp;M&amp;IT"),"MixedTs",IF('full menu'!R2="UD","UD",IF('full menu'!R2="LSD","LSD",IF('full menu'!R2="WSD","WSD","")))))))))))</f>
        <v>UD</v>
      </c>
      <c r="S2" s="3" t="str">
        <f>IF('full menu'!S2="MDC","MDC",IF('full menu'!S2="X","X",IF('full menu'!S2="UASC","UASC",IF(OR('full menu'!S2="PERF",'full menu'!S2="AERF",'full menu'!S2="PCB"),"ERfix",IF(OR('full menu'!S2="ACB",'full menu'!S2="LCERT",'full menu'!S2="LERT",'full menu'!S2="FCERT",'full menu'!S2="FERT"),"ERTs",IF(OR('full menu'!S2="FCMT",'full menu'!S2="FMT",'full menu'!S2="LMT",'full menu'!S2="LCMT"),"MTs",IF(OR('full menu'!S2="LCIT",'full menu'!S2="FCIT",'full menu'!S2="LIT",'full menu'!S2="FIT"),"ITs",IF(OR('full menu'!S2="MwERT",'full menu'!S2="ERwMT",'full menu'!S2="M&amp;ERT",'full menu'!S2="MwIT",'full menu'!S2="IwMT",'full menu'!S2="M&amp;IT",'full menu'!S2="IwERT",'full menu'!S2="ERwIT",'full menu'!S2="I&amp;ERT",'full menu'!S2="ER&amp;M&amp;IT"),"MixedTs",IF('full menu'!S2="UD","UD",IF('full menu'!S2="LSD","LSD",IF('full menu'!S2="WSD","WSD","")))))))))))</f>
        <v>UD</v>
      </c>
      <c r="T2" s="3" t="str">
        <f>IF('full menu'!T2="MDC","MDC",IF('full menu'!T2="X","X",IF('full menu'!T2="UASC","UASC",IF(OR('full menu'!T2="PERF",'full menu'!T2="AERF",'full menu'!T2="PCB"),"ERfix",IF(OR('full menu'!T2="ACB",'full menu'!T2="LCERT",'full menu'!T2="LERT",'full menu'!T2="FCERT",'full menu'!T2="FERT"),"ERTs",IF(OR('full menu'!T2="FCMT",'full menu'!T2="FMT",'full menu'!T2="LMT",'full menu'!T2="LCMT"),"MTs",IF(OR('full menu'!T2="LCIT",'full menu'!T2="FCIT",'full menu'!T2="LIT",'full menu'!T2="FIT"),"ITs",IF(OR('full menu'!T2="MwERT",'full menu'!T2="ERwMT",'full menu'!T2="M&amp;ERT",'full menu'!T2="MwIT",'full menu'!T2="IwMT",'full menu'!T2="M&amp;IT",'full menu'!T2="IwERT",'full menu'!T2="ERwIT",'full menu'!T2="I&amp;ERT",'full menu'!T2="ER&amp;M&amp;IT"),"MixedTs",IF('full menu'!T2="UD","UD",IF('full menu'!T2="LSD","LSD",IF('full menu'!T2="WSD","WSD","")))))))))))</f>
        <v>UD</v>
      </c>
      <c r="U2" s="3" t="str">
        <f>IF('full menu'!U2="MDC","MDC",IF('full menu'!U2="X","X",IF('full menu'!U2="UASC","UASC",IF(OR('full menu'!U2="PERF",'full menu'!U2="AERF",'full menu'!U2="PCB"),"ERfix",IF(OR('full menu'!U2="ACB",'full menu'!U2="LCERT",'full menu'!U2="LERT",'full menu'!U2="FCERT",'full menu'!U2="FERT"),"ERTs",IF(OR('full menu'!U2="FCMT",'full menu'!U2="FMT",'full menu'!U2="LMT",'full menu'!U2="LCMT"),"MTs",IF(OR('full menu'!U2="LCIT",'full menu'!U2="FCIT",'full menu'!U2="LIT",'full menu'!U2="FIT"),"ITs",IF(OR('full menu'!U2="MwERT",'full menu'!U2="ERwMT",'full menu'!U2="M&amp;ERT",'full menu'!U2="MwIT",'full menu'!U2="IwMT",'full menu'!U2="M&amp;IT",'full menu'!U2="IwERT",'full menu'!U2="ERwIT",'full menu'!U2="I&amp;ERT",'full menu'!U2="ER&amp;M&amp;IT"),"MixedTs",IF('full menu'!U2="UD","UD",IF('full menu'!U2="LSD","LSD",IF('full menu'!U2="WSD","WSD","")))))))))))</f>
        <v>UD</v>
      </c>
      <c r="V2" s="3" t="str">
        <f>IF('full menu'!V2="MDC","MDC",IF('full menu'!V2="X","X",IF('full menu'!V2="UASC","UASC",IF(OR('full menu'!V2="PERF",'full menu'!V2="AERF",'full menu'!V2="PCB"),"ERfix",IF(OR('full menu'!V2="ACB",'full menu'!V2="LCERT",'full menu'!V2="LERT",'full menu'!V2="FCERT",'full menu'!V2="FERT"),"ERTs",IF(OR('full menu'!V2="FCMT",'full menu'!V2="FMT",'full menu'!V2="LMT",'full menu'!V2="LCMT"),"MTs",IF(OR('full menu'!V2="LCIT",'full menu'!V2="FCIT",'full menu'!V2="LIT",'full menu'!V2="FIT"),"ITs",IF(OR('full menu'!V2="MwERT",'full menu'!V2="ERwMT",'full menu'!V2="M&amp;ERT",'full menu'!V2="MwIT",'full menu'!V2="IwMT",'full menu'!V2="M&amp;IT",'full menu'!V2="IwERT",'full menu'!V2="ERwIT",'full menu'!V2="I&amp;ERT",'full menu'!V2="ER&amp;M&amp;IT"),"MixedTs",IF('full menu'!V2="UD","UD",IF('full menu'!V2="LSD","LSD",IF('full menu'!V2="WSD","WSD","")))))))))))</f>
        <v>UD</v>
      </c>
      <c r="W2" s="3" t="str">
        <f>IF('full menu'!W2="MDC","MDC",IF('full menu'!W2="X","X",IF('full menu'!W2="UASC","UASC",IF(OR('full menu'!W2="PERF",'full menu'!W2="AERF",'full menu'!W2="PCB"),"ERfix",IF(OR('full menu'!W2="ACB",'full menu'!W2="LCERT",'full menu'!W2="LERT",'full menu'!W2="FCERT",'full menu'!W2="FERT"),"ERTs",IF(OR('full menu'!W2="FCMT",'full menu'!W2="FMT",'full menu'!W2="LMT",'full menu'!W2="LCMT"),"MTs",IF(OR('full menu'!W2="LCIT",'full menu'!W2="FCIT",'full menu'!W2="LIT",'full menu'!W2="FIT"),"ITs",IF(OR('full menu'!W2="MwERT",'full menu'!W2="ERwMT",'full menu'!W2="M&amp;ERT",'full menu'!W2="MwIT",'full menu'!W2="IwMT",'full menu'!W2="M&amp;IT",'full menu'!W2="IwERT",'full menu'!W2="ERwIT",'full menu'!W2="I&amp;ERT",'full menu'!W2="ER&amp;M&amp;IT"),"MixedTs",IF('full menu'!W2="UD","UD",IF('full menu'!W2="LSD","LSD",IF('full menu'!W2="WSD","WSD","")))))))))))</f>
        <v>UD</v>
      </c>
      <c r="X2" s="3" t="str">
        <f>IF('full menu'!X2="MDC","MDC",IF('full menu'!X2="X","X",IF('full menu'!X2="UASC","UASC",IF(OR('full menu'!X2="PERF",'full menu'!X2="AERF",'full menu'!X2="PCB"),"ERfix",IF(OR('full menu'!X2="ACB",'full menu'!X2="LCERT",'full menu'!X2="LERT",'full menu'!X2="FCERT",'full menu'!X2="FERT"),"ERTs",IF(OR('full menu'!X2="FCMT",'full menu'!X2="FMT",'full menu'!X2="LMT",'full menu'!X2="LCMT"),"MTs",IF(OR('full menu'!X2="LCIT",'full menu'!X2="FCIT",'full menu'!X2="LIT",'full menu'!X2="FIT"),"ITs",IF(OR('full menu'!X2="MwERT",'full menu'!X2="ERwMT",'full menu'!X2="M&amp;ERT",'full menu'!X2="MwIT",'full menu'!X2="IwMT",'full menu'!X2="M&amp;IT",'full menu'!X2="IwERT",'full menu'!X2="ERwIT",'full menu'!X2="I&amp;ERT",'full menu'!X2="ER&amp;M&amp;IT"),"MixedTs",IF('full menu'!X2="UD","UD",IF('full menu'!X2="LSD","LSD",IF('full menu'!X2="WSD","WSD","")))))))))))</f>
        <v>UD</v>
      </c>
      <c r="Y2" s="3" t="str">
        <f>IF('full menu'!Y2="MDC","MDC",IF('full menu'!Y2="X","X",IF('full menu'!Y2="UASC","UASC",IF(OR('full menu'!Y2="PERF",'full menu'!Y2="AERF",'full menu'!Y2="PCB"),"ERfix",IF(OR('full menu'!Y2="ACB",'full menu'!Y2="LCERT",'full menu'!Y2="LERT",'full menu'!Y2="FCERT",'full menu'!Y2="FERT"),"ERTs",IF(OR('full menu'!Y2="FCMT",'full menu'!Y2="FMT",'full menu'!Y2="LMT",'full menu'!Y2="LCMT"),"MTs",IF(OR('full menu'!Y2="LCIT",'full menu'!Y2="FCIT",'full menu'!Y2="LIT",'full menu'!Y2="FIT"),"ITs",IF(OR('full menu'!Y2="MwERT",'full menu'!Y2="ERwMT",'full menu'!Y2="M&amp;ERT",'full menu'!Y2="MwIT",'full menu'!Y2="IwMT",'full menu'!Y2="M&amp;IT",'full menu'!Y2="IwERT",'full menu'!Y2="ERwIT",'full menu'!Y2="I&amp;ERT",'full menu'!Y2="ER&amp;M&amp;IT"),"MixedTs",IF('full menu'!Y2="UD","UD",IF('full menu'!Y2="LSD","LSD",IF('full menu'!Y2="WSD","WSD","")))))))))))</f>
        <v>UD</v>
      </c>
      <c r="Z2" s="3" t="str">
        <f>IF('full menu'!Z2="MDC","MDC",IF('full menu'!Z2="X","X",IF('full menu'!Z2="UASC","UASC",IF(OR('full menu'!Z2="PERF",'full menu'!Z2="AERF",'full menu'!Z2="PCB"),"ERfix",IF(OR('full menu'!Z2="ACB",'full menu'!Z2="LCERT",'full menu'!Z2="LERT",'full menu'!Z2="FCERT",'full menu'!Z2="FERT"),"ERTs",IF(OR('full menu'!Z2="FCMT",'full menu'!Z2="FMT",'full menu'!Z2="LMT",'full menu'!Z2="LCMT"),"MTs",IF(OR('full menu'!Z2="LCIT",'full menu'!Z2="FCIT",'full menu'!Z2="LIT",'full menu'!Z2="FIT"),"ITs",IF(OR('full menu'!Z2="MwERT",'full menu'!Z2="ERwMT",'full menu'!Z2="M&amp;ERT",'full menu'!Z2="MwIT",'full menu'!Z2="IwMT",'full menu'!Z2="M&amp;IT",'full menu'!Z2="IwERT",'full menu'!Z2="ERwIT",'full menu'!Z2="I&amp;ERT",'full menu'!Z2="ER&amp;M&amp;IT"),"MixedTs",IF('full menu'!Z2="UD","UD",IF('full menu'!Z2="LSD","LSD",IF('full menu'!Z2="WSD","WSD","")))))))))))</f>
        <v>UD</v>
      </c>
      <c r="AA2" s="3" t="str">
        <f>IF('full menu'!AA2="MDC","MDC",IF('full menu'!AA2="X","X",IF('full menu'!AA2="UASC","UASC",IF(OR('full menu'!AA2="PERF",'full menu'!AA2="AERF",'full menu'!AA2="PCB"),"ERfix",IF(OR('full menu'!AA2="ACB",'full menu'!AA2="LCERT",'full menu'!AA2="LERT",'full menu'!AA2="FCERT",'full menu'!AA2="FERT"),"ERTs",IF(OR('full menu'!AA2="FCMT",'full menu'!AA2="FMT",'full menu'!AA2="LMT",'full menu'!AA2="LCMT"),"MTs",IF(OR('full menu'!AA2="LCIT",'full menu'!AA2="FCIT",'full menu'!AA2="LIT",'full menu'!AA2="FIT"),"ITs",IF(OR('full menu'!AA2="MwERT",'full menu'!AA2="ERwMT",'full menu'!AA2="M&amp;ERT",'full menu'!AA2="MwIT",'full menu'!AA2="IwMT",'full menu'!AA2="M&amp;IT",'full menu'!AA2="IwERT",'full menu'!AA2="ERwIT",'full menu'!AA2="I&amp;ERT",'full menu'!AA2="ER&amp;M&amp;IT"),"MixedTs",IF('full menu'!AA2="UD","UD",IF('full menu'!AA2="LSD","LSD",IF('full menu'!AA2="WSD","WSD","")))))))))))</f>
        <v>UD</v>
      </c>
      <c r="AB2" s="3" t="str">
        <f>IF('full menu'!AB2="MDC","MDC",IF('full menu'!AB2="X","X",IF('full menu'!AB2="UASC","UASC",IF(OR('full menu'!AB2="PERF",'full menu'!AB2="AERF",'full menu'!AB2="PCB"),"ERfix",IF(OR('full menu'!AB2="ACB",'full menu'!AB2="LCERT",'full menu'!AB2="LERT",'full menu'!AB2="FCERT",'full menu'!AB2="FERT"),"ERTs",IF(OR('full menu'!AB2="FCMT",'full menu'!AB2="FMT",'full menu'!AB2="LMT",'full menu'!AB2="LCMT"),"MTs",IF(OR('full menu'!AB2="LCIT",'full menu'!AB2="FCIT",'full menu'!AB2="LIT",'full menu'!AB2="FIT"),"ITs",IF(OR('full menu'!AB2="MwERT",'full menu'!AB2="ERwMT",'full menu'!AB2="M&amp;ERT",'full menu'!AB2="MwIT",'full menu'!AB2="IwMT",'full menu'!AB2="M&amp;IT",'full menu'!AB2="IwERT",'full menu'!AB2="ERwIT",'full menu'!AB2="I&amp;ERT",'full menu'!AB2="ER&amp;M&amp;IT"),"MixedTs",IF('full menu'!AB2="UD","UD",IF('full menu'!AB2="LSD","LSD",IF('full menu'!AB2="WSD","WSD","")))))))))))</f>
        <v>UD</v>
      </c>
      <c r="AC2" s="3" t="str">
        <f>IF('full menu'!AC2="MDC","MDC",IF('full menu'!AC2="X","X",IF('full menu'!AC2="UASC","UASC",IF(OR('full menu'!AC2="PERF",'full menu'!AC2="AERF",'full menu'!AC2="PCB"),"ERfix",IF(OR('full menu'!AC2="ACB",'full menu'!AC2="LCERT",'full menu'!AC2="LERT",'full menu'!AC2="FCERT",'full menu'!AC2="FERT"),"ERTs",IF(OR('full menu'!AC2="FCMT",'full menu'!AC2="FMT",'full menu'!AC2="LMT",'full menu'!AC2="LCMT"),"MTs",IF(OR('full menu'!AC2="LCIT",'full menu'!AC2="FCIT",'full menu'!AC2="LIT",'full menu'!AC2="FIT"),"ITs",IF(OR('full menu'!AC2="MwERT",'full menu'!AC2="ERwMT",'full menu'!AC2="M&amp;ERT",'full menu'!AC2="MwIT",'full menu'!AC2="IwMT",'full menu'!AC2="M&amp;IT",'full menu'!AC2="IwERT",'full menu'!AC2="ERwIT",'full menu'!AC2="I&amp;ERT",'full menu'!AC2="ER&amp;M&amp;IT"),"MixedTs",IF('full menu'!AC2="UD","UD",IF('full menu'!AC2="LSD","LSD",IF('full menu'!AC2="WSD","WSD","")))))))))))</f>
        <v>UD</v>
      </c>
      <c r="AD2" s="3" t="str">
        <f>IF('full menu'!AD2="MDC","MDC",IF('full menu'!AD2="X","X",IF('full menu'!AD2="UASC","UASC",IF(OR('full menu'!AD2="PERF",'full menu'!AD2="AERF",'full menu'!AD2="PCB"),"ERfix",IF(OR('full menu'!AD2="ACB",'full menu'!AD2="LCERT",'full menu'!AD2="LERT",'full menu'!AD2="FCERT",'full menu'!AD2="FERT"),"ERTs",IF(OR('full menu'!AD2="FCMT",'full menu'!AD2="FMT",'full menu'!AD2="LMT",'full menu'!AD2="LCMT"),"MTs",IF(OR('full menu'!AD2="LCIT",'full menu'!AD2="FCIT",'full menu'!AD2="LIT",'full menu'!AD2="FIT"),"ITs",IF(OR('full menu'!AD2="MwERT",'full menu'!AD2="ERwMT",'full menu'!AD2="M&amp;ERT",'full menu'!AD2="MwIT",'full menu'!AD2="IwMT",'full menu'!AD2="M&amp;IT",'full menu'!AD2="IwERT",'full menu'!AD2="ERwIT",'full menu'!AD2="I&amp;ERT",'full menu'!AD2="ER&amp;M&amp;IT"),"MixedTs",IF('full menu'!AD2="UD","UD",IF('full menu'!AD2="LSD","LSD",IF('full menu'!AD2="WSD","WSD","")))))))))))</f>
        <v>UD</v>
      </c>
      <c r="AE2" s="3" t="str">
        <f>IF('full menu'!AE2="MDC","MDC",IF('full menu'!AE2="X","X",IF('full menu'!AE2="UASC","UASC",IF(OR('full menu'!AE2="PERF",'full menu'!AE2="AERF",'full menu'!AE2="PCB"),"ERfix",IF(OR('full menu'!AE2="ACB",'full menu'!AE2="LCERT",'full menu'!AE2="LERT",'full menu'!AE2="FCERT",'full menu'!AE2="FERT"),"ERTs",IF(OR('full menu'!AE2="FCMT",'full menu'!AE2="FMT",'full menu'!AE2="LMT",'full menu'!AE2="LCMT"),"MTs",IF(OR('full menu'!AE2="LCIT",'full menu'!AE2="FCIT",'full menu'!AE2="LIT",'full menu'!AE2="FIT"),"ITs",IF(OR('full menu'!AE2="MwERT",'full menu'!AE2="ERwMT",'full menu'!AE2="M&amp;ERT",'full menu'!AE2="MwIT",'full menu'!AE2="IwMT",'full menu'!AE2="M&amp;IT",'full menu'!AE2="IwERT",'full menu'!AE2="ERwIT",'full menu'!AE2="I&amp;ERT",'full menu'!AE2="ER&amp;M&amp;IT"),"MixedTs",IF('full menu'!AE2="UD","UD",IF('full menu'!AE2="LSD","LSD",IF('full menu'!AE2="WSD","WSD","")))))))))))</f>
        <v>LSD</v>
      </c>
      <c r="AF2" s="3" t="str">
        <f>IF('full menu'!AF2="MDC","MDC",IF('full menu'!AF2="X","X",IF('full menu'!AF2="UASC","UASC",IF(OR('full menu'!AF2="PERF",'full menu'!AF2="AERF",'full menu'!AF2="PCB"),"ERfix",IF(OR('full menu'!AF2="ACB",'full menu'!AF2="LCERT",'full menu'!AF2="LERT",'full menu'!AF2="FCERT",'full menu'!AF2="FERT"),"ERTs",IF(OR('full menu'!AF2="FCMT",'full menu'!AF2="FMT",'full menu'!AF2="LMT",'full menu'!AF2="LCMT"),"MTs",IF(OR('full menu'!AF2="LCIT",'full menu'!AF2="FCIT",'full menu'!AF2="LIT",'full menu'!AF2="FIT"),"ITs",IF(OR('full menu'!AF2="MwERT",'full menu'!AF2="ERwMT",'full menu'!AF2="M&amp;ERT",'full menu'!AF2="MwIT",'full menu'!AF2="IwMT",'full menu'!AF2="M&amp;IT",'full menu'!AF2="IwERT",'full menu'!AF2="ERwIT",'full menu'!AF2="I&amp;ERT",'full menu'!AF2="ER&amp;M&amp;IT"),"MixedTs",IF('full menu'!AF2="UD","UD",IF('full menu'!AF2="LSD","LSD",IF('full menu'!AF2="WSD","WSD","")))))))))))</f>
        <v>LSD</v>
      </c>
      <c r="AG2" s="3" t="str">
        <f>IF('full menu'!AG2="MDC","MDC",IF('full menu'!AG2="X","X",IF('full menu'!AG2="UASC","UASC",IF(OR('full menu'!AG2="PERF",'full menu'!AG2="AERF",'full menu'!AG2="PCB"),"ERfix",IF(OR('full menu'!AG2="ACB",'full menu'!AG2="LCERT",'full menu'!AG2="LERT",'full menu'!AG2="FCERT",'full menu'!AG2="FERT"),"ERTs",IF(OR('full menu'!AG2="FCMT",'full menu'!AG2="FMT",'full menu'!AG2="LMT",'full menu'!AG2="LCMT"),"MTs",IF(OR('full menu'!AG2="LCIT",'full menu'!AG2="FCIT",'full menu'!AG2="LIT",'full menu'!AG2="FIT"),"ITs",IF(OR('full menu'!AG2="MwERT",'full menu'!AG2="ERwMT",'full menu'!AG2="M&amp;ERT",'full menu'!AG2="MwIT",'full menu'!AG2="IwMT",'full menu'!AG2="M&amp;IT",'full menu'!AG2="IwERT",'full menu'!AG2="ERwIT",'full menu'!AG2="I&amp;ERT",'full menu'!AG2="ER&amp;M&amp;IT"),"MixedTs",IF('full menu'!AG2="UD","UD",IF('full menu'!AG2="LSD","LSD",IF('full menu'!AG2="WSD","WSD","")))))))))))</f>
        <v>LSD</v>
      </c>
      <c r="AH2" s="3" t="str">
        <f>IF('full menu'!AH2="MDC","MDC",IF('full menu'!AH2="X","X",IF('full menu'!AH2="UASC","UASC",IF(OR('full menu'!AH2="PERF",'full menu'!AH2="AERF",'full menu'!AH2="PCB"),"ERfix",IF(OR('full menu'!AH2="ACB",'full menu'!AH2="LCERT",'full menu'!AH2="LERT",'full menu'!AH2="FCERT",'full menu'!AH2="FERT"),"ERTs",IF(OR('full menu'!AH2="FCMT",'full menu'!AH2="FMT",'full menu'!AH2="LMT",'full menu'!AH2="LCMT"),"MTs",IF(OR('full menu'!AH2="LCIT",'full menu'!AH2="FCIT",'full menu'!AH2="LIT",'full menu'!AH2="FIT"),"ITs",IF(OR('full menu'!AH2="MwERT",'full menu'!AH2="ERwMT",'full menu'!AH2="M&amp;ERT",'full menu'!AH2="MwIT",'full menu'!AH2="IwMT",'full menu'!AH2="M&amp;IT",'full menu'!AH2="IwERT",'full menu'!AH2="ERwIT",'full menu'!AH2="I&amp;ERT",'full menu'!AH2="ER&amp;M&amp;IT"),"MixedTs",IF('full menu'!AH2="UD","UD",IF('full menu'!AH2="LSD","LSD",IF('full menu'!AH2="WSD","WSD","")))))))))))</f>
        <v>LSD</v>
      </c>
      <c r="AI2" s="3" t="str">
        <f>IF('full menu'!AI2="MDC","MDC",IF('full menu'!AI2="X","X",IF('full menu'!AI2="UASC","UASC",IF(OR('full menu'!AI2="PERF",'full menu'!AI2="AERF",'full menu'!AI2="PCB"),"ERfix",IF(OR('full menu'!AI2="ACB",'full menu'!AI2="LCERT",'full menu'!AI2="LERT",'full menu'!AI2="FCERT",'full menu'!AI2="FERT"),"ERTs",IF(OR('full menu'!AI2="FCMT",'full menu'!AI2="FMT",'full menu'!AI2="LMT",'full menu'!AI2="LCMT"),"MTs",IF(OR('full menu'!AI2="LCIT",'full menu'!AI2="FCIT",'full menu'!AI2="LIT",'full menu'!AI2="FIT"),"ITs",IF(OR('full menu'!AI2="MwERT",'full menu'!AI2="ERwMT",'full menu'!AI2="M&amp;ERT",'full menu'!AI2="MwIT",'full menu'!AI2="IwMT",'full menu'!AI2="M&amp;IT",'full menu'!AI2="IwERT",'full menu'!AI2="ERwIT",'full menu'!AI2="I&amp;ERT",'full menu'!AI2="ER&amp;M&amp;IT"),"MixedTs",IF('full menu'!AI2="UD","UD",IF('full menu'!AI2="LSD","LSD",IF('full menu'!AI2="WSD","WSD","")))))))))))</f>
        <v>LSD</v>
      </c>
      <c r="AJ2" s="3" t="str">
        <f>IF('full menu'!AJ2="MDC","MDC",IF('full menu'!AJ2="X","X",IF('full menu'!AJ2="UASC","UASC",IF(OR('full menu'!AJ2="PERF",'full menu'!AJ2="AERF",'full menu'!AJ2="PCB"),"ERfix",IF(OR('full menu'!AJ2="ACB",'full menu'!AJ2="LCERT",'full menu'!AJ2="LERT",'full menu'!AJ2="FCERT",'full menu'!AJ2="FERT"),"ERTs",IF(OR('full menu'!AJ2="FCMT",'full menu'!AJ2="FMT",'full menu'!AJ2="LMT",'full menu'!AJ2="LCMT"),"MTs",IF(OR('full menu'!AJ2="LCIT",'full menu'!AJ2="FCIT",'full menu'!AJ2="LIT",'full menu'!AJ2="FIT"),"ITs",IF(OR('full menu'!AJ2="MwERT",'full menu'!AJ2="ERwMT",'full menu'!AJ2="M&amp;ERT",'full menu'!AJ2="MwIT",'full menu'!AJ2="IwMT",'full menu'!AJ2="M&amp;IT",'full menu'!AJ2="IwERT",'full menu'!AJ2="ERwIT",'full menu'!AJ2="I&amp;ERT",'full menu'!AJ2="ER&amp;M&amp;IT"),"MixedTs",IF('full menu'!AJ2="UD","UD",IF('full menu'!AJ2="LSD","LSD",IF('full menu'!AJ2="WSD","WSD","")))))))))))</f>
        <v>LSD</v>
      </c>
      <c r="AK2" s="3" t="str">
        <f>IF('full menu'!AK2="MDC","MDC",IF('full menu'!AK2="X","X",IF('full menu'!AK2="UASC","UASC",IF(OR('full menu'!AK2="PERF",'full menu'!AK2="AERF",'full menu'!AK2="PCB"),"ERfix",IF(OR('full menu'!AK2="ACB",'full menu'!AK2="LCERT",'full menu'!AK2="LERT",'full menu'!AK2="FCERT",'full menu'!AK2="FERT"),"ERTs",IF(OR('full menu'!AK2="FCMT",'full menu'!AK2="FMT",'full menu'!AK2="LMT",'full menu'!AK2="LCMT"),"MTs",IF(OR('full menu'!AK2="LCIT",'full menu'!AK2="FCIT",'full menu'!AK2="LIT",'full menu'!AK2="FIT"),"ITs",IF(OR('full menu'!AK2="MwERT",'full menu'!AK2="ERwMT",'full menu'!AK2="M&amp;ERT",'full menu'!AK2="MwIT",'full menu'!AK2="IwMT",'full menu'!AK2="M&amp;IT",'full menu'!AK2="IwERT",'full menu'!AK2="ERwIT",'full menu'!AK2="I&amp;ERT",'full menu'!AK2="ER&amp;M&amp;IT"),"MixedTs",IF('full menu'!AK2="UD","UD",IF('full menu'!AK2="LSD","LSD",IF('full menu'!AK2="WSD","WSD","")))))))))))</f>
        <v>LSD</v>
      </c>
      <c r="AL2" s="3" t="str">
        <f>IF('full menu'!AL2="MDC","MDC",IF('full menu'!AL2="X","X",IF('full menu'!AL2="UASC","UASC",IF(OR('full menu'!AL2="PERF",'full menu'!AL2="AERF",'full menu'!AL2="PCB"),"ERfix",IF(OR('full menu'!AL2="ACB",'full menu'!AL2="LCERT",'full menu'!AL2="LERT",'full menu'!AL2="FCERT",'full menu'!AL2="FERT"),"ERTs",IF(OR('full menu'!AL2="FCMT",'full menu'!AL2="FMT",'full menu'!AL2="LMT",'full menu'!AL2="LCMT"),"MTs",IF(OR('full menu'!AL2="LCIT",'full menu'!AL2="FCIT",'full menu'!AL2="LIT",'full menu'!AL2="FIT"),"ITs",IF(OR('full menu'!AL2="MwERT",'full menu'!AL2="ERwMT",'full menu'!AL2="M&amp;ERT",'full menu'!AL2="MwIT",'full menu'!AL2="IwMT",'full menu'!AL2="M&amp;IT",'full menu'!AL2="IwERT",'full menu'!AL2="ERwIT",'full menu'!AL2="I&amp;ERT",'full menu'!AL2="ER&amp;M&amp;IT"),"MixedTs",IF('full menu'!AL2="UD","UD",IF('full menu'!AL2="LSD","LSD",IF('full menu'!AL2="WSD","WSD","")))))))))))</f>
        <v>LSD</v>
      </c>
      <c r="AM2" s="3" t="str">
        <f>IF('full menu'!AM2="MDC","MDC",IF('full menu'!AM2="X","X",IF('full menu'!AM2="UASC","UASC",IF(OR('full menu'!AM2="PERF",'full menu'!AM2="AERF",'full menu'!AM2="PCB"),"ERfix",IF(OR('full menu'!AM2="ACB",'full menu'!AM2="LCERT",'full menu'!AM2="LERT",'full menu'!AM2="FCERT",'full menu'!AM2="FERT"),"ERTs",IF(OR('full menu'!AM2="FCMT",'full menu'!AM2="FMT",'full menu'!AM2="LMT",'full menu'!AM2="LCMT"),"MTs",IF(OR('full menu'!AM2="LCIT",'full menu'!AM2="FCIT",'full menu'!AM2="LIT",'full menu'!AM2="FIT"),"ITs",IF(OR('full menu'!AM2="MwERT",'full menu'!AM2="ERwMT",'full menu'!AM2="M&amp;ERT",'full menu'!AM2="MwIT",'full menu'!AM2="IwMT",'full menu'!AM2="M&amp;IT",'full menu'!AM2="IwERT",'full menu'!AM2="ERwIT",'full menu'!AM2="I&amp;ERT",'full menu'!AM2="ER&amp;M&amp;IT"),"MixedTs",IF('full menu'!AM2="UD","UD",IF('full menu'!AM2="LSD","LSD",IF('full menu'!AM2="WSD","WSD","")))))))))))</f>
        <v>LSD</v>
      </c>
      <c r="AN2" s="3" t="str">
        <f>IF('full menu'!AN2="MDC","MDC",IF('full menu'!AN2="X","X",IF('full menu'!AN2="UASC","UASC",IF(OR('full menu'!AN2="PERF",'full menu'!AN2="AERF",'full menu'!AN2="PCB"),"ERfix",IF(OR('full menu'!AN2="ACB",'full menu'!AN2="LCERT",'full menu'!AN2="LERT",'full menu'!AN2="FCERT",'full menu'!AN2="FERT"),"ERTs",IF(OR('full menu'!AN2="FCMT",'full menu'!AN2="FMT",'full menu'!AN2="LMT",'full menu'!AN2="LCMT"),"MTs",IF(OR('full menu'!AN2="LCIT",'full menu'!AN2="FCIT",'full menu'!AN2="LIT",'full menu'!AN2="FIT"),"ITs",IF(OR('full menu'!AN2="MwERT",'full menu'!AN2="ERwMT",'full menu'!AN2="M&amp;ERT",'full menu'!AN2="MwIT",'full menu'!AN2="IwMT",'full menu'!AN2="M&amp;IT",'full menu'!AN2="IwERT",'full menu'!AN2="ERwIT",'full menu'!AN2="I&amp;ERT",'full menu'!AN2="ER&amp;M&amp;IT"),"MixedTs",IF('full menu'!AN2="UD","UD",IF('full menu'!AN2="LSD","LSD",IF('full menu'!AN2="WSD","WSD","")))))))))))</f>
        <v>LSD</v>
      </c>
      <c r="AO2" s="3" t="str">
        <f>IF('full menu'!AO2="MDC","MDC",IF('full menu'!AO2="X","X",IF('full menu'!AO2="UASC","UASC",IF(OR('full menu'!AO2="PERF",'full menu'!AO2="AERF",'full menu'!AO2="PCB"),"ERfix",IF(OR('full menu'!AO2="ACB",'full menu'!AO2="LCERT",'full menu'!AO2="LERT",'full menu'!AO2="FCERT",'full menu'!AO2="FERT"),"ERTs",IF(OR('full menu'!AO2="FCMT",'full menu'!AO2="FMT",'full menu'!AO2="LMT",'full menu'!AO2="LCMT"),"MTs",IF(OR('full menu'!AO2="LCIT",'full menu'!AO2="FCIT",'full menu'!AO2="LIT",'full menu'!AO2="FIT"),"ITs",IF(OR('full menu'!AO2="MwERT",'full menu'!AO2="ERwMT",'full menu'!AO2="M&amp;ERT",'full menu'!AO2="MwIT",'full menu'!AO2="IwMT",'full menu'!AO2="M&amp;IT",'full menu'!AO2="IwERT",'full menu'!AO2="ERwIT",'full menu'!AO2="I&amp;ERT",'full menu'!AO2="ER&amp;M&amp;IT"),"MixedTs",IF('full menu'!AO2="UD","UD",IF('full menu'!AO2="LSD","LSD",IF('full menu'!AO2="WSD","WSD","")))))))))))</f>
        <v>LSD</v>
      </c>
      <c r="AP2" s="3" t="str">
        <f>IF('full menu'!AP2="MDC","MDC",IF('full menu'!AP2="X","X",IF('full menu'!AP2="UASC","UASC",IF(OR('full menu'!AP2="PERF",'full menu'!AP2="AERF",'full menu'!AP2="PCB"),"ERfix",IF(OR('full menu'!AP2="ACB",'full menu'!AP2="LCERT",'full menu'!AP2="LERT",'full menu'!AP2="FCERT",'full menu'!AP2="FERT"),"ERTs",IF(OR('full menu'!AP2="FCMT",'full menu'!AP2="FMT",'full menu'!AP2="LMT",'full menu'!AP2="LCMT"),"MTs",IF(OR('full menu'!AP2="LCIT",'full menu'!AP2="FCIT",'full menu'!AP2="LIT",'full menu'!AP2="FIT"),"ITs",IF(OR('full menu'!AP2="MwERT",'full menu'!AP2="ERwMT",'full menu'!AP2="M&amp;ERT",'full menu'!AP2="MwIT",'full menu'!AP2="IwMT",'full menu'!AP2="M&amp;IT",'full menu'!AP2="IwERT",'full menu'!AP2="ERwIT",'full menu'!AP2="I&amp;ERT",'full menu'!AP2="ER&amp;M&amp;IT"),"MixedTs",IF('full menu'!AP2="UD","UD",IF('full menu'!AP2="LSD","LSD",IF('full menu'!AP2="WSD","WSD","")))))))))))</f>
        <v>LSD</v>
      </c>
      <c r="AQ2" s="3" t="str">
        <f>IF('full menu'!AQ2="MDC","MDC",IF('full menu'!AQ2="X","X",IF('full menu'!AQ2="UASC","UASC",IF(OR('full menu'!AQ2="PERF",'full menu'!AQ2="AERF",'full menu'!AQ2="PCB"),"ERfix",IF(OR('full menu'!AQ2="ACB",'full menu'!AQ2="LCERT",'full menu'!AQ2="LERT",'full menu'!AQ2="FCERT",'full menu'!AQ2="FERT"),"ERTs",IF(OR('full menu'!AQ2="FCMT",'full menu'!AQ2="FMT",'full menu'!AQ2="LMT",'full menu'!AQ2="LCMT"),"MTs",IF(OR('full menu'!AQ2="LCIT",'full menu'!AQ2="FCIT",'full menu'!AQ2="LIT",'full menu'!AQ2="FIT"),"ITs",IF(OR('full menu'!AQ2="MwERT",'full menu'!AQ2="ERwMT",'full menu'!AQ2="M&amp;ERT",'full menu'!AQ2="MwIT",'full menu'!AQ2="IwMT",'full menu'!AQ2="M&amp;IT",'full menu'!AQ2="IwERT",'full menu'!AQ2="ERwIT",'full menu'!AQ2="I&amp;ERT",'full menu'!AQ2="ER&amp;M&amp;IT"),"MixedTs",IF('full menu'!AQ2="UD","UD",IF('full menu'!AQ2="LSD","LSD",IF('full menu'!AQ2="WSD","WSD","")))))))))))</f>
        <v>LSD</v>
      </c>
      <c r="AR2" s="3" t="str">
        <f>IF('full menu'!AR2="MDC","MDC",IF('full menu'!AR2="X","X",IF('full menu'!AR2="UASC","UASC",IF(OR('full menu'!AR2="PERF",'full menu'!AR2="AERF",'full menu'!AR2="PCB"),"ERfix",IF(OR('full menu'!AR2="ACB",'full menu'!AR2="LCERT",'full menu'!AR2="LERT",'full menu'!AR2="FCERT",'full menu'!AR2="FERT"),"ERTs",IF(OR('full menu'!AR2="FCMT",'full menu'!AR2="FMT",'full menu'!AR2="LMT",'full menu'!AR2="LCMT"),"MTs",IF(OR('full menu'!AR2="LCIT",'full menu'!AR2="FCIT",'full menu'!AR2="LIT",'full menu'!AR2="FIT"),"ITs",IF(OR('full menu'!AR2="MwERT",'full menu'!AR2="ERwMT",'full menu'!AR2="M&amp;ERT",'full menu'!AR2="MwIT",'full menu'!AR2="IwMT",'full menu'!AR2="M&amp;IT",'full menu'!AR2="IwERT",'full menu'!AR2="ERwIT",'full menu'!AR2="I&amp;ERT",'full menu'!AR2="ER&amp;M&amp;IT"),"MixedTs",IF('full menu'!AR2="UD","UD",IF('full menu'!AR2="LSD","LSD",IF('full menu'!AR2="WSD","WSD","")))))))))))</f>
        <v>LSD</v>
      </c>
      <c r="AS2" s="3" t="str">
        <f>IF('full menu'!AS2="MDC","MDC",IF('full menu'!AS2="X","X",IF('full menu'!AS2="UASC","UASC",IF(OR('full menu'!AS2="PERF",'full menu'!AS2="AERF",'full menu'!AS2="PCB"),"ERfix",IF(OR('full menu'!AS2="ACB",'full menu'!AS2="LCERT",'full menu'!AS2="LERT",'full menu'!AS2="FCERT",'full menu'!AS2="FERT"),"ERTs",IF(OR('full menu'!AS2="FCMT",'full menu'!AS2="FMT",'full menu'!AS2="LMT",'full menu'!AS2="LCMT"),"MTs",IF(OR('full menu'!AS2="LCIT",'full menu'!AS2="FCIT",'full menu'!AS2="LIT",'full menu'!AS2="FIT"),"ITs",IF(OR('full menu'!AS2="MwERT",'full menu'!AS2="ERwMT",'full menu'!AS2="M&amp;ERT",'full menu'!AS2="MwIT",'full menu'!AS2="IwMT",'full menu'!AS2="M&amp;IT",'full menu'!AS2="IwERT",'full menu'!AS2="ERwIT",'full menu'!AS2="I&amp;ERT",'full menu'!AS2="ER&amp;M&amp;IT"),"MixedTs",IF('full menu'!AS2="UD","UD",IF('full menu'!AS2="LSD","LSD",IF('full menu'!AS2="WSD","WSD","")))))))))))</f>
        <v>LSD</v>
      </c>
    </row>
    <row r="3" spans="1:45" ht="15.5" x14ac:dyDescent="0.35">
      <c r="A3" t="s">
        <v>6</v>
      </c>
      <c r="B3" s="3" t="str">
        <f>IF('full menu'!B3="MDC","MDC",IF('full menu'!B3="X","X",IF('full menu'!B3="UASC","UASC",IF(OR('full menu'!B3="PERF",'full menu'!B3="AERF",'full menu'!B3="PCB"),"ERfix",IF(OR('full menu'!B3="ACB",'full menu'!B3="LCERT",'full menu'!B3="LERT",'full menu'!B3="FCERT",'full menu'!B3="FERT"),"ERTs",IF(OR('full menu'!B3="FCMT",'full menu'!B3="FMT",'full menu'!B3="LMT",'full menu'!B3="LCMT"),"MTs",IF(OR('full menu'!B3="LCIT",'full menu'!B3="FCIT",'full menu'!B3="LIT",'full menu'!B3="FIT"),"ITs",IF(OR('full menu'!B3="MwERT",'full menu'!B3="ERwMT",'full menu'!B3="M&amp;ERT",'full menu'!B3="MwIT",'full menu'!B3="IwMT",'full menu'!B3="M&amp;IT",'full menu'!B3="IwERT",'full menu'!B3="ERwIT",'full menu'!B3="I&amp;ERT",'full menu'!B3="ER&amp;M&amp;IT"),"MixedTs",IF('full menu'!B3="UD","UD",IF('full menu'!B3="LSD","LSD",IF('full menu'!B3="WSD","WSD","")))))))))))</f>
        <v>X</v>
      </c>
      <c r="C3" s="3" t="str">
        <f>IF('full menu'!C3="MDC","MDC",IF('full menu'!C3="X","X",IF('full menu'!C3="UASC","UASC",IF(OR('full menu'!C3="PERF",'full menu'!C3="AERF",'full menu'!C3="PCB"),"ERfix",IF(OR('full menu'!C3="ACB",'full menu'!C3="LCERT",'full menu'!C3="LERT",'full menu'!C3="FCERT",'full menu'!C3="FERT"),"ERTs",IF(OR('full menu'!C3="FCMT",'full menu'!C3="FMT",'full menu'!C3="LMT",'full menu'!C3="LCMT"),"MTs",IF(OR('full menu'!C3="LCIT",'full menu'!C3="FCIT",'full menu'!C3="LIT",'full menu'!C3="FIT"),"ITs",IF(OR('full menu'!C3="MwERT",'full menu'!C3="ERwMT",'full menu'!C3="M&amp;ERT",'full menu'!C3="MwIT",'full menu'!C3="IwMT",'full menu'!C3="M&amp;IT",'full menu'!C3="IwERT",'full menu'!C3="ERwIT",'full menu'!C3="I&amp;ERT",'full menu'!C3="ER&amp;M&amp;IT"),"MixedTs",IF('full menu'!C3="UD","UD",IF('full menu'!C3="LSD","LSD",IF('full menu'!C3="WSD","WSD","")))))))))))</f>
        <v>X</v>
      </c>
      <c r="D3" s="3" t="str">
        <f>IF('full menu'!D3="MDC","MDC",IF('full menu'!D3="X","X",IF('full menu'!D3="UASC","UASC",IF(OR('full menu'!D3="PERF",'full menu'!D3="AERF",'full menu'!D3="PCB"),"ERfix",IF(OR('full menu'!D3="ACB",'full menu'!D3="LCERT",'full menu'!D3="LERT",'full menu'!D3="FCERT",'full menu'!D3="FERT"),"ERTs",IF(OR('full menu'!D3="FCMT",'full menu'!D3="FMT",'full menu'!D3="LMT",'full menu'!D3="LCMT"),"MTs",IF(OR('full menu'!D3="LCIT",'full menu'!D3="FCIT",'full menu'!D3="LIT",'full menu'!D3="FIT"),"ITs",IF(OR('full menu'!D3="MwERT",'full menu'!D3="ERwMT",'full menu'!D3="M&amp;ERT",'full menu'!D3="MwIT",'full menu'!D3="IwMT",'full menu'!D3="M&amp;IT",'full menu'!D3="IwERT",'full menu'!D3="ERwIT",'full menu'!D3="I&amp;ERT",'full menu'!D3="ER&amp;M&amp;IT"),"MixedTs",IF('full menu'!D3="UD","UD",IF('full menu'!D3="LSD","LSD",IF('full menu'!D3="WSD","WSD","")))))))))))</f>
        <v>UD</v>
      </c>
      <c r="E3" s="3" t="str">
        <f>IF('full menu'!E3="MDC","MDC",IF('full menu'!E3="X","X",IF('full menu'!E3="UASC","UASC",IF(OR('full menu'!E3="PERF",'full menu'!E3="AERF",'full menu'!E3="PCB"),"ERfix",IF(OR('full menu'!E3="ACB",'full menu'!E3="LCERT",'full menu'!E3="LERT",'full menu'!E3="FCERT",'full menu'!E3="FERT"),"ERTs",IF(OR('full menu'!E3="FCMT",'full menu'!E3="FMT",'full menu'!E3="LMT",'full menu'!E3="LCMT"),"MTs",IF(OR('full menu'!E3="LCIT",'full menu'!E3="FCIT",'full menu'!E3="LIT",'full menu'!E3="FIT"),"ITs",IF(OR('full menu'!E3="MwERT",'full menu'!E3="ERwMT",'full menu'!E3="M&amp;ERT",'full menu'!E3="MwIT",'full menu'!E3="IwMT",'full menu'!E3="M&amp;IT",'full menu'!E3="IwERT",'full menu'!E3="ERwIT",'full menu'!E3="I&amp;ERT",'full menu'!E3="ER&amp;M&amp;IT"),"MixedTs",IF('full menu'!E3="UD","UD",IF('full menu'!E3="LSD","LSD",IF('full menu'!E3="WSD","WSD","")))))))))))</f>
        <v>UD</v>
      </c>
      <c r="F3" s="3" t="str">
        <f>IF('full menu'!F3="MDC","MDC",IF('full menu'!F3="X","X",IF('full menu'!F3="UASC","UASC",IF(OR('full menu'!F3="PERF",'full menu'!F3="AERF",'full menu'!F3="PCB"),"ERfix",IF(OR('full menu'!F3="ACB",'full menu'!F3="LCERT",'full menu'!F3="LERT",'full menu'!F3="FCERT",'full menu'!F3="FERT"),"ERTs",IF(OR('full menu'!F3="FCMT",'full menu'!F3="FMT",'full menu'!F3="LMT",'full menu'!F3="LCMT"),"MTs",IF(OR('full menu'!F3="LCIT",'full menu'!F3="FCIT",'full menu'!F3="LIT",'full menu'!F3="FIT"),"ITs",IF(OR('full menu'!F3="MwERT",'full menu'!F3="ERwMT",'full menu'!F3="M&amp;ERT",'full menu'!F3="MwIT",'full menu'!F3="IwMT",'full menu'!F3="M&amp;IT",'full menu'!F3="IwERT",'full menu'!F3="ERwIT",'full menu'!F3="I&amp;ERT",'full menu'!F3="ER&amp;M&amp;IT"),"MixedTs",IF('full menu'!F3="UD","UD",IF('full menu'!F3="LSD","LSD",IF('full menu'!F3="WSD","WSD","")))))))))))</f>
        <v>UD</v>
      </c>
      <c r="G3" s="3" t="str">
        <f>IF('full menu'!G3="MDC","MDC",IF('full menu'!G3="X","X",IF('full menu'!G3="UASC","UASC",IF(OR('full menu'!G3="PERF",'full menu'!G3="AERF",'full menu'!G3="PCB"),"ERfix",IF(OR('full menu'!G3="ACB",'full menu'!G3="LCERT",'full menu'!G3="LERT",'full menu'!G3="FCERT",'full menu'!G3="FERT"),"ERTs",IF(OR('full menu'!G3="FCMT",'full menu'!G3="FMT",'full menu'!G3="LMT",'full menu'!G3="LCMT"),"MTs",IF(OR('full menu'!G3="LCIT",'full menu'!G3="FCIT",'full menu'!G3="LIT",'full menu'!G3="FIT"),"ITs",IF(OR('full menu'!G3="MwERT",'full menu'!G3="ERwMT",'full menu'!G3="M&amp;ERT",'full menu'!G3="MwIT",'full menu'!G3="IwMT",'full menu'!G3="M&amp;IT",'full menu'!G3="IwERT",'full menu'!G3="ERwIT",'full menu'!G3="I&amp;ERT",'full menu'!G3="ER&amp;M&amp;IT"),"MixedTs",IF('full menu'!G3="UD","UD",IF('full menu'!G3="LSD","LSD",IF('full menu'!G3="WSD","WSD","")))))))))))</f>
        <v>UD</v>
      </c>
      <c r="H3" s="3" t="str">
        <f>IF('full menu'!H3="MDC","MDC",IF('full menu'!H3="X","X",IF('full menu'!H3="UASC","UASC",IF(OR('full menu'!H3="PERF",'full menu'!H3="AERF",'full menu'!H3="PCB"),"ERfix",IF(OR('full menu'!H3="ACB",'full menu'!H3="LCERT",'full menu'!H3="LERT",'full menu'!H3="FCERT",'full menu'!H3="FERT"),"ERTs",IF(OR('full menu'!H3="FCMT",'full menu'!H3="FMT",'full menu'!H3="LMT",'full menu'!H3="LCMT"),"MTs",IF(OR('full menu'!H3="LCIT",'full menu'!H3="FCIT",'full menu'!H3="LIT",'full menu'!H3="FIT"),"ITs",IF(OR('full menu'!H3="MwERT",'full menu'!H3="ERwMT",'full menu'!H3="M&amp;ERT",'full menu'!H3="MwIT",'full menu'!H3="IwMT",'full menu'!H3="M&amp;IT",'full menu'!H3="IwERT",'full menu'!H3="ERwIT",'full menu'!H3="I&amp;ERT",'full menu'!H3="ER&amp;M&amp;IT"),"MixedTs",IF('full menu'!H3="UD","UD",IF('full menu'!H3="LSD","LSD",IF('full menu'!H3="WSD","WSD","")))))))))))</f>
        <v>UD</v>
      </c>
      <c r="I3" s="3" t="str">
        <f>IF('full menu'!I3="MDC","MDC",IF('full menu'!I3="X","X",IF('full menu'!I3="UASC","UASC",IF(OR('full menu'!I3="PERF",'full menu'!I3="AERF",'full menu'!I3="PCB"),"ERfix",IF(OR('full menu'!I3="ACB",'full menu'!I3="LCERT",'full menu'!I3="LERT",'full menu'!I3="FCERT",'full menu'!I3="FERT"),"ERTs",IF(OR('full menu'!I3="FCMT",'full menu'!I3="FMT",'full menu'!I3="LMT",'full menu'!I3="LCMT"),"MTs",IF(OR('full menu'!I3="LCIT",'full menu'!I3="FCIT",'full menu'!I3="LIT",'full menu'!I3="FIT"),"ITs",IF(OR('full menu'!I3="MwERT",'full menu'!I3="ERwMT",'full menu'!I3="M&amp;ERT",'full menu'!I3="MwIT",'full menu'!I3="IwMT",'full menu'!I3="M&amp;IT",'full menu'!I3="IwERT",'full menu'!I3="ERwIT",'full menu'!I3="I&amp;ERT",'full menu'!I3="ER&amp;M&amp;IT"),"MixedTs",IF('full menu'!I3="UD","UD",IF('full menu'!I3="LSD","LSD",IF('full menu'!I3="WSD","WSD","")))))))))))</f>
        <v>UD</v>
      </c>
      <c r="J3" s="3" t="str">
        <f>IF('full menu'!J3="MDC","MDC",IF('full menu'!J3="X","X",IF('full menu'!J3="UASC","UASC",IF(OR('full menu'!J3="PERF",'full menu'!J3="AERF",'full menu'!J3="PCB"),"ERfix",IF(OR('full menu'!J3="ACB",'full menu'!J3="LCERT",'full menu'!J3="LERT",'full menu'!J3="FCERT",'full menu'!J3="FERT"),"ERTs",IF(OR('full menu'!J3="FCMT",'full menu'!J3="FMT",'full menu'!J3="LMT",'full menu'!J3="LCMT"),"MTs",IF(OR('full menu'!J3="LCIT",'full menu'!J3="FCIT",'full menu'!J3="LIT",'full menu'!J3="FIT"),"ITs",IF(OR('full menu'!J3="MwERT",'full menu'!J3="ERwMT",'full menu'!J3="M&amp;ERT",'full menu'!J3="MwIT",'full menu'!J3="IwMT",'full menu'!J3="M&amp;IT",'full menu'!J3="IwERT",'full menu'!J3="ERwIT",'full menu'!J3="I&amp;ERT",'full menu'!J3="ER&amp;M&amp;IT"),"MixedTs",IF('full menu'!J3="UD","UD",IF('full menu'!J3="LSD","LSD",IF('full menu'!J3="WSD","WSD","")))))))))))</f>
        <v>UD</v>
      </c>
      <c r="K3" s="3" t="str">
        <f>IF('full menu'!K3="MDC","MDC",IF('full menu'!K3="X","X",IF('full menu'!K3="UASC","UASC",IF(OR('full menu'!K3="PERF",'full menu'!K3="AERF",'full menu'!K3="PCB"),"ERfix",IF(OR('full menu'!K3="ACB",'full menu'!K3="LCERT",'full menu'!K3="LERT",'full menu'!K3="FCERT",'full menu'!K3="FERT"),"ERTs",IF(OR('full menu'!K3="FCMT",'full menu'!K3="FMT",'full menu'!K3="LMT",'full menu'!K3="LCMT"),"MTs",IF(OR('full menu'!K3="LCIT",'full menu'!K3="FCIT",'full menu'!K3="LIT",'full menu'!K3="FIT"),"ITs",IF(OR('full menu'!K3="MwERT",'full menu'!K3="ERwMT",'full menu'!K3="M&amp;ERT",'full menu'!K3="MwIT",'full menu'!K3="IwMT",'full menu'!K3="M&amp;IT",'full menu'!K3="IwERT",'full menu'!K3="ERwIT",'full menu'!K3="I&amp;ERT",'full menu'!K3="ER&amp;M&amp;IT"),"MixedTs",IF('full menu'!K3="UD","UD",IF('full menu'!K3="LSD","LSD",IF('full menu'!K3="WSD","WSD","")))))))))))</f>
        <v>UD</v>
      </c>
      <c r="L3" s="3" t="str">
        <f>IF('full menu'!L3="MDC","MDC",IF('full menu'!L3="X","X",IF('full menu'!L3="UASC","UASC",IF(OR('full menu'!L3="PERF",'full menu'!L3="AERF",'full menu'!L3="PCB"),"ERfix",IF(OR('full menu'!L3="ACB",'full menu'!L3="LCERT",'full menu'!L3="LERT",'full menu'!L3="FCERT",'full menu'!L3="FERT"),"ERTs",IF(OR('full menu'!L3="FCMT",'full menu'!L3="FMT",'full menu'!L3="LMT",'full menu'!L3="LCMT"),"MTs",IF(OR('full menu'!L3="LCIT",'full menu'!L3="FCIT",'full menu'!L3="LIT",'full menu'!L3="FIT"),"ITs",IF(OR('full menu'!L3="MwERT",'full menu'!L3="ERwMT",'full menu'!L3="M&amp;ERT",'full menu'!L3="MwIT",'full menu'!L3="IwMT",'full menu'!L3="M&amp;IT",'full menu'!L3="IwERT",'full menu'!L3="ERwIT",'full menu'!L3="I&amp;ERT",'full menu'!L3="ER&amp;M&amp;IT"),"MixedTs",IF('full menu'!L3="UD","UD",IF('full menu'!L3="LSD","LSD",IF('full menu'!L3="WSD","WSD","")))))))))))</f>
        <v>UD</v>
      </c>
      <c r="M3" s="3" t="str">
        <f>IF('full menu'!M3="MDC","MDC",IF('full menu'!M3="X","X",IF('full menu'!M3="UASC","UASC",IF(OR('full menu'!M3="PERF",'full menu'!M3="AERF",'full menu'!M3="PCB"),"ERfix",IF(OR('full menu'!M3="ACB",'full menu'!M3="LCERT",'full menu'!M3="LERT",'full menu'!M3="FCERT",'full menu'!M3="FERT"),"ERTs",IF(OR('full menu'!M3="FCMT",'full menu'!M3="FMT",'full menu'!M3="LMT",'full menu'!M3="LCMT"),"MTs",IF(OR('full menu'!M3="LCIT",'full menu'!M3="FCIT",'full menu'!M3="LIT",'full menu'!M3="FIT"),"ITs",IF(OR('full menu'!M3="MwERT",'full menu'!M3="ERwMT",'full menu'!M3="M&amp;ERT",'full menu'!M3="MwIT",'full menu'!M3="IwMT",'full menu'!M3="M&amp;IT",'full menu'!M3="IwERT",'full menu'!M3="ERwIT",'full menu'!M3="I&amp;ERT",'full menu'!M3="ER&amp;M&amp;IT"),"MixedTs",IF('full menu'!M3="UD","UD",IF('full menu'!M3="LSD","LSD",IF('full menu'!M3="WSD","WSD","")))))))))))</f>
        <v>UD</v>
      </c>
      <c r="N3" s="3" t="str">
        <f>IF('full menu'!N3="MDC","MDC",IF('full menu'!N3="X","X",IF('full menu'!N3="UASC","UASC",IF(OR('full menu'!N3="PERF",'full menu'!N3="AERF",'full menu'!N3="PCB"),"ERfix",IF(OR('full menu'!N3="ACB",'full menu'!N3="LCERT",'full menu'!N3="LERT",'full menu'!N3="FCERT",'full menu'!N3="FERT"),"ERTs",IF(OR('full menu'!N3="FCMT",'full menu'!N3="FMT",'full menu'!N3="LMT",'full menu'!N3="LCMT"),"MTs",IF(OR('full menu'!N3="LCIT",'full menu'!N3="FCIT",'full menu'!N3="LIT",'full menu'!N3="FIT"),"ITs",IF(OR('full menu'!N3="MwERT",'full menu'!N3="ERwMT",'full menu'!N3="M&amp;ERT",'full menu'!N3="MwIT",'full menu'!N3="IwMT",'full menu'!N3="M&amp;IT",'full menu'!N3="IwERT",'full menu'!N3="ERwIT",'full menu'!N3="I&amp;ERT",'full menu'!N3="ER&amp;M&amp;IT"),"MixedTs",IF('full menu'!N3="UD","UD",IF('full menu'!N3="LSD","LSD",IF('full menu'!N3="WSD","WSD","")))))))))))</f>
        <v>UD</v>
      </c>
      <c r="O3" s="3" t="str">
        <f>IF('full menu'!O3="MDC","MDC",IF('full menu'!O3="X","X",IF('full menu'!O3="UASC","UASC",IF(OR('full menu'!O3="PERF",'full menu'!O3="AERF",'full menu'!O3="PCB"),"ERfix",IF(OR('full menu'!O3="ACB",'full menu'!O3="LCERT",'full menu'!O3="LERT",'full menu'!O3="FCERT",'full menu'!O3="FERT"),"ERTs",IF(OR('full menu'!O3="FCMT",'full menu'!O3="FMT",'full menu'!O3="LMT",'full menu'!O3="LCMT"),"MTs",IF(OR('full menu'!O3="LCIT",'full menu'!O3="FCIT",'full menu'!O3="LIT",'full menu'!O3="FIT"),"ITs",IF(OR('full menu'!O3="MwERT",'full menu'!O3="ERwMT",'full menu'!O3="M&amp;ERT",'full menu'!O3="MwIT",'full menu'!O3="IwMT",'full menu'!O3="M&amp;IT",'full menu'!O3="IwERT",'full menu'!O3="ERwIT",'full menu'!O3="I&amp;ERT",'full menu'!O3="ER&amp;M&amp;IT"),"MixedTs",IF('full menu'!O3="UD","UD",IF('full menu'!O3="LSD","LSD",IF('full menu'!O3="WSD","WSD","")))))))))))</f>
        <v>UD</v>
      </c>
      <c r="P3" s="3" t="str">
        <f>IF('full menu'!P3="MDC","MDC",IF('full menu'!P3="X","X",IF('full menu'!P3="UASC","UASC",IF(OR('full menu'!P3="PERF",'full menu'!P3="AERF",'full menu'!P3="PCB"),"ERfix",IF(OR('full menu'!P3="ACB",'full menu'!P3="LCERT",'full menu'!P3="LERT",'full menu'!P3="FCERT",'full menu'!P3="FERT"),"ERTs",IF(OR('full menu'!P3="FCMT",'full menu'!P3="FMT",'full menu'!P3="LMT",'full menu'!P3="LCMT"),"MTs",IF(OR('full menu'!P3="LCIT",'full menu'!P3="FCIT",'full menu'!P3="LIT",'full menu'!P3="FIT"),"ITs",IF(OR('full menu'!P3="MwERT",'full menu'!P3="ERwMT",'full menu'!P3="M&amp;ERT",'full menu'!P3="MwIT",'full menu'!P3="IwMT",'full menu'!P3="M&amp;IT",'full menu'!P3="IwERT",'full menu'!P3="ERwIT",'full menu'!P3="I&amp;ERT",'full menu'!P3="ER&amp;M&amp;IT"),"MixedTs",IF('full menu'!P3="UD","UD",IF('full menu'!P3="LSD","LSD",IF('full menu'!P3="WSD","WSD","")))))))))))</f>
        <v>UD</v>
      </c>
      <c r="Q3" s="3" t="str">
        <f>IF('full menu'!Q3="MDC","MDC",IF('full menu'!Q3="X","X",IF('full menu'!Q3="UASC","UASC",IF(OR('full menu'!Q3="PERF",'full menu'!Q3="AERF",'full menu'!Q3="PCB"),"ERfix",IF(OR('full menu'!Q3="ACB",'full menu'!Q3="LCERT",'full menu'!Q3="LERT",'full menu'!Q3="FCERT",'full menu'!Q3="FERT"),"ERTs",IF(OR('full menu'!Q3="FCMT",'full menu'!Q3="FMT",'full menu'!Q3="LMT",'full menu'!Q3="LCMT"),"MTs",IF(OR('full menu'!Q3="LCIT",'full menu'!Q3="FCIT",'full menu'!Q3="LIT",'full menu'!Q3="FIT"),"ITs",IF(OR('full menu'!Q3="MwERT",'full menu'!Q3="ERwMT",'full menu'!Q3="M&amp;ERT",'full menu'!Q3="MwIT",'full menu'!Q3="IwMT",'full menu'!Q3="M&amp;IT",'full menu'!Q3="IwERT",'full menu'!Q3="ERwIT",'full menu'!Q3="I&amp;ERT",'full menu'!Q3="ER&amp;M&amp;IT"),"MixedTs",IF('full menu'!Q3="UD","UD",IF('full menu'!Q3="LSD","LSD",IF('full menu'!Q3="WSD","WSD","")))))))))))</f>
        <v>UD</v>
      </c>
      <c r="R3" s="3" t="str">
        <f>IF('full menu'!R3="MDC","MDC",IF('full menu'!R3="X","X",IF('full menu'!R3="UASC","UASC",IF(OR('full menu'!R3="PERF",'full menu'!R3="AERF",'full menu'!R3="PCB"),"ERfix",IF(OR('full menu'!R3="ACB",'full menu'!R3="LCERT",'full menu'!R3="LERT",'full menu'!R3="FCERT",'full menu'!R3="FERT"),"ERTs",IF(OR('full menu'!R3="FCMT",'full menu'!R3="FMT",'full menu'!R3="LMT",'full menu'!R3="LCMT"),"MTs",IF(OR('full menu'!R3="LCIT",'full menu'!R3="FCIT",'full menu'!R3="LIT",'full menu'!R3="FIT"),"ITs",IF(OR('full menu'!R3="MwERT",'full menu'!R3="ERwMT",'full menu'!R3="M&amp;ERT",'full menu'!R3="MwIT",'full menu'!R3="IwMT",'full menu'!R3="M&amp;IT",'full menu'!R3="IwERT",'full menu'!R3="ERwIT",'full menu'!R3="I&amp;ERT",'full menu'!R3="ER&amp;M&amp;IT"),"MixedTs",IF('full menu'!R3="UD","UD",IF('full menu'!R3="LSD","LSD",IF('full menu'!R3="WSD","WSD","")))))))))))</f>
        <v>UD</v>
      </c>
      <c r="S3" s="3" t="str">
        <f>IF('full menu'!S3="MDC","MDC",IF('full menu'!S3="X","X",IF('full menu'!S3="UASC","UASC",IF(OR('full menu'!S3="PERF",'full menu'!S3="AERF",'full menu'!S3="PCB"),"ERfix",IF(OR('full menu'!S3="ACB",'full menu'!S3="LCERT",'full menu'!S3="LERT",'full menu'!S3="FCERT",'full menu'!S3="FERT"),"ERTs",IF(OR('full menu'!S3="FCMT",'full menu'!S3="FMT",'full menu'!S3="LMT",'full menu'!S3="LCMT"),"MTs",IF(OR('full menu'!S3="LCIT",'full menu'!S3="FCIT",'full menu'!S3="LIT",'full menu'!S3="FIT"),"ITs",IF(OR('full menu'!S3="MwERT",'full menu'!S3="ERwMT",'full menu'!S3="M&amp;ERT",'full menu'!S3="MwIT",'full menu'!S3="IwMT",'full menu'!S3="M&amp;IT",'full menu'!S3="IwERT",'full menu'!S3="ERwIT",'full menu'!S3="I&amp;ERT",'full menu'!S3="ER&amp;M&amp;IT"),"MixedTs",IF('full menu'!S3="UD","UD",IF('full menu'!S3="LSD","LSD",IF('full menu'!S3="WSD","WSD","")))))))))))</f>
        <v>UD</v>
      </c>
      <c r="T3" s="3" t="str">
        <f>IF('full menu'!T3="MDC","MDC",IF('full menu'!T3="X","X",IF('full menu'!T3="UASC","UASC",IF(OR('full menu'!T3="PERF",'full menu'!T3="AERF",'full menu'!T3="PCB"),"ERfix",IF(OR('full menu'!T3="ACB",'full menu'!T3="LCERT",'full menu'!T3="LERT",'full menu'!T3="FCERT",'full menu'!T3="FERT"),"ERTs",IF(OR('full menu'!T3="FCMT",'full menu'!T3="FMT",'full menu'!T3="LMT",'full menu'!T3="LCMT"),"MTs",IF(OR('full menu'!T3="LCIT",'full menu'!T3="FCIT",'full menu'!T3="LIT",'full menu'!T3="FIT"),"ITs",IF(OR('full menu'!T3="MwERT",'full menu'!T3="ERwMT",'full menu'!T3="M&amp;ERT",'full menu'!T3="MwIT",'full menu'!T3="IwMT",'full menu'!T3="M&amp;IT",'full menu'!T3="IwERT",'full menu'!T3="ERwIT",'full menu'!T3="I&amp;ERT",'full menu'!T3="ER&amp;M&amp;IT"),"MixedTs",IF('full menu'!T3="UD","UD",IF('full menu'!T3="LSD","LSD",IF('full menu'!T3="WSD","WSD","")))))))))))</f>
        <v>UD</v>
      </c>
      <c r="U3" s="3" t="str">
        <f>IF('full menu'!U3="MDC","MDC",IF('full menu'!U3="X","X",IF('full menu'!U3="UASC","UASC",IF(OR('full menu'!U3="PERF",'full menu'!U3="AERF",'full menu'!U3="PCB"),"ERfix",IF(OR('full menu'!U3="ACB",'full menu'!U3="LCERT",'full menu'!U3="LERT",'full menu'!U3="FCERT",'full menu'!U3="FERT"),"ERTs",IF(OR('full menu'!U3="FCMT",'full menu'!U3="FMT",'full menu'!U3="LMT",'full menu'!U3="LCMT"),"MTs",IF(OR('full menu'!U3="LCIT",'full menu'!U3="FCIT",'full menu'!U3="LIT",'full menu'!U3="FIT"),"ITs",IF(OR('full menu'!U3="MwERT",'full menu'!U3="ERwMT",'full menu'!U3="M&amp;ERT",'full menu'!U3="MwIT",'full menu'!U3="IwMT",'full menu'!U3="M&amp;IT",'full menu'!U3="IwERT",'full menu'!U3="ERwIT",'full menu'!U3="I&amp;ERT",'full menu'!U3="ER&amp;M&amp;IT"),"MixedTs",IF('full menu'!U3="UD","UD",IF('full menu'!U3="LSD","LSD",IF('full menu'!U3="WSD","WSD","")))))))))))</f>
        <v>UD</v>
      </c>
      <c r="V3" s="3" t="str">
        <f>IF('full menu'!V3="MDC","MDC",IF('full menu'!V3="X","X",IF('full menu'!V3="UASC","UASC",IF(OR('full menu'!V3="PERF",'full menu'!V3="AERF",'full menu'!V3="PCB"),"ERfix",IF(OR('full menu'!V3="ACB",'full menu'!V3="LCERT",'full menu'!V3="LERT",'full menu'!V3="FCERT",'full menu'!V3="FERT"),"ERTs",IF(OR('full menu'!V3="FCMT",'full menu'!V3="FMT",'full menu'!V3="LMT",'full menu'!V3="LCMT"),"MTs",IF(OR('full menu'!V3="LCIT",'full menu'!V3="FCIT",'full menu'!V3="LIT",'full menu'!V3="FIT"),"ITs",IF(OR('full menu'!V3="MwERT",'full menu'!V3="ERwMT",'full menu'!V3="M&amp;ERT",'full menu'!V3="MwIT",'full menu'!V3="IwMT",'full menu'!V3="M&amp;IT",'full menu'!V3="IwERT",'full menu'!V3="ERwIT",'full menu'!V3="I&amp;ERT",'full menu'!V3="ER&amp;M&amp;IT"),"MixedTs",IF('full menu'!V3="UD","UD",IF('full menu'!V3="LSD","LSD",IF('full menu'!V3="WSD","WSD","")))))))))))</f>
        <v>UD</v>
      </c>
      <c r="W3" s="3" t="str">
        <f>IF('full menu'!W3="MDC","MDC",IF('full menu'!W3="X","X",IF('full menu'!W3="UASC","UASC",IF(OR('full menu'!W3="PERF",'full menu'!W3="AERF",'full menu'!W3="PCB"),"ERfix",IF(OR('full menu'!W3="ACB",'full menu'!W3="LCERT",'full menu'!W3="LERT",'full menu'!W3="FCERT",'full menu'!W3="FERT"),"ERTs",IF(OR('full menu'!W3="FCMT",'full menu'!W3="FMT",'full menu'!W3="LMT",'full menu'!W3="LCMT"),"MTs",IF(OR('full menu'!W3="LCIT",'full menu'!W3="FCIT",'full menu'!W3="LIT",'full menu'!W3="FIT"),"ITs",IF(OR('full menu'!W3="MwERT",'full menu'!W3="ERwMT",'full menu'!W3="M&amp;ERT",'full menu'!W3="MwIT",'full menu'!W3="IwMT",'full menu'!W3="M&amp;IT",'full menu'!W3="IwERT",'full menu'!W3="ERwIT",'full menu'!W3="I&amp;ERT",'full menu'!W3="ER&amp;M&amp;IT"),"MixedTs",IF('full menu'!W3="UD","UD",IF('full menu'!W3="LSD","LSD",IF('full menu'!W3="WSD","WSD","")))))))))))</f>
        <v>UD</v>
      </c>
      <c r="X3" s="3" t="str">
        <f>IF('full menu'!X3="MDC","MDC",IF('full menu'!X3="X","X",IF('full menu'!X3="UASC","UASC",IF(OR('full menu'!X3="PERF",'full menu'!X3="AERF",'full menu'!X3="PCB"),"ERfix",IF(OR('full menu'!X3="ACB",'full menu'!X3="LCERT",'full menu'!X3="LERT",'full menu'!X3="FCERT",'full menu'!X3="FERT"),"ERTs",IF(OR('full menu'!X3="FCMT",'full menu'!X3="FMT",'full menu'!X3="LMT",'full menu'!X3="LCMT"),"MTs",IF(OR('full menu'!X3="LCIT",'full menu'!X3="FCIT",'full menu'!X3="LIT",'full menu'!X3="FIT"),"ITs",IF(OR('full menu'!X3="MwERT",'full menu'!X3="ERwMT",'full menu'!X3="M&amp;ERT",'full menu'!X3="MwIT",'full menu'!X3="IwMT",'full menu'!X3="M&amp;IT",'full menu'!X3="IwERT",'full menu'!X3="ERwIT",'full menu'!X3="I&amp;ERT",'full menu'!X3="ER&amp;M&amp;IT"),"MixedTs",IF('full menu'!X3="UD","UD",IF('full menu'!X3="LSD","LSD",IF('full menu'!X3="WSD","WSD","")))))))))))</f>
        <v>UD</v>
      </c>
      <c r="Y3" s="3" t="str">
        <f>IF('full menu'!Y3="MDC","MDC",IF('full menu'!Y3="X","X",IF('full menu'!Y3="UASC","UASC",IF(OR('full menu'!Y3="PERF",'full menu'!Y3="AERF",'full menu'!Y3="PCB"),"ERfix",IF(OR('full menu'!Y3="ACB",'full menu'!Y3="LCERT",'full menu'!Y3="LERT",'full menu'!Y3="FCERT",'full menu'!Y3="FERT"),"ERTs",IF(OR('full menu'!Y3="FCMT",'full menu'!Y3="FMT",'full menu'!Y3="LMT",'full menu'!Y3="LCMT"),"MTs",IF(OR('full menu'!Y3="LCIT",'full menu'!Y3="FCIT",'full menu'!Y3="LIT",'full menu'!Y3="FIT"),"ITs",IF(OR('full menu'!Y3="MwERT",'full menu'!Y3="ERwMT",'full menu'!Y3="M&amp;ERT",'full menu'!Y3="MwIT",'full menu'!Y3="IwMT",'full menu'!Y3="M&amp;IT",'full menu'!Y3="IwERT",'full menu'!Y3="ERwIT",'full menu'!Y3="I&amp;ERT",'full menu'!Y3="ER&amp;M&amp;IT"),"MixedTs",IF('full menu'!Y3="UD","UD",IF('full menu'!Y3="LSD","LSD",IF('full menu'!Y3="WSD","WSD","")))))))))))</f>
        <v>UD</v>
      </c>
      <c r="Z3" s="3" t="str">
        <f>IF('full menu'!Z3="MDC","MDC",IF('full menu'!Z3="X","X",IF('full menu'!Z3="UASC","UASC",IF(OR('full menu'!Z3="PERF",'full menu'!Z3="AERF",'full menu'!Z3="PCB"),"ERfix",IF(OR('full menu'!Z3="ACB",'full menu'!Z3="LCERT",'full menu'!Z3="LERT",'full menu'!Z3="FCERT",'full menu'!Z3="FERT"),"ERTs",IF(OR('full menu'!Z3="FCMT",'full menu'!Z3="FMT",'full menu'!Z3="LMT",'full menu'!Z3="LCMT"),"MTs",IF(OR('full menu'!Z3="LCIT",'full menu'!Z3="FCIT",'full menu'!Z3="LIT",'full menu'!Z3="FIT"),"ITs",IF(OR('full menu'!Z3="MwERT",'full menu'!Z3="ERwMT",'full menu'!Z3="M&amp;ERT",'full menu'!Z3="MwIT",'full menu'!Z3="IwMT",'full menu'!Z3="M&amp;IT",'full menu'!Z3="IwERT",'full menu'!Z3="ERwIT",'full menu'!Z3="I&amp;ERT",'full menu'!Z3="ER&amp;M&amp;IT"),"MixedTs",IF('full menu'!Z3="UD","UD",IF('full menu'!Z3="LSD","LSD",IF('full menu'!Z3="WSD","WSD","")))))))))))</f>
        <v>UD</v>
      </c>
      <c r="AA3" s="3" t="str">
        <f>IF('full menu'!AA3="MDC","MDC",IF('full menu'!AA3="X","X",IF('full menu'!AA3="UASC","UASC",IF(OR('full menu'!AA3="PERF",'full menu'!AA3="AERF",'full menu'!AA3="PCB"),"ERfix",IF(OR('full menu'!AA3="ACB",'full menu'!AA3="LCERT",'full menu'!AA3="LERT",'full menu'!AA3="FCERT",'full menu'!AA3="FERT"),"ERTs",IF(OR('full menu'!AA3="FCMT",'full menu'!AA3="FMT",'full menu'!AA3="LMT",'full menu'!AA3="LCMT"),"MTs",IF(OR('full menu'!AA3="LCIT",'full menu'!AA3="FCIT",'full menu'!AA3="LIT",'full menu'!AA3="FIT"),"ITs",IF(OR('full menu'!AA3="MwERT",'full menu'!AA3="ERwMT",'full menu'!AA3="M&amp;ERT",'full menu'!AA3="MwIT",'full menu'!AA3="IwMT",'full menu'!AA3="M&amp;IT",'full menu'!AA3="IwERT",'full menu'!AA3="ERwIT",'full menu'!AA3="I&amp;ERT",'full menu'!AA3="ER&amp;M&amp;IT"),"MixedTs",IF('full menu'!AA3="UD","UD",IF('full menu'!AA3="LSD","LSD",IF('full menu'!AA3="WSD","WSD","")))))))))))</f>
        <v>LSD</v>
      </c>
      <c r="AB3" s="3" t="str">
        <f>IF('full menu'!AB3="MDC","MDC",IF('full menu'!AB3="X","X",IF('full menu'!AB3="UASC","UASC",IF(OR('full menu'!AB3="PERF",'full menu'!AB3="AERF",'full menu'!AB3="PCB"),"ERfix",IF(OR('full menu'!AB3="ACB",'full menu'!AB3="LCERT",'full menu'!AB3="LERT",'full menu'!AB3="FCERT",'full menu'!AB3="FERT"),"ERTs",IF(OR('full menu'!AB3="FCMT",'full menu'!AB3="FMT",'full menu'!AB3="LMT",'full menu'!AB3="LCMT"),"MTs",IF(OR('full menu'!AB3="LCIT",'full menu'!AB3="FCIT",'full menu'!AB3="LIT",'full menu'!AB3="FIT"),"ITs",IF(OR('full menu'!AB3="MwERT",'full menu'!AB3="ERwMT",'full menu'!AB3="M&amp;ERT",'full menu'!AB3="MwIT",'full menu'!AB3="IwMT",'full menu'!AB3="M&amp;IT",'full menu'!AB3="IwERT",'full menu'!AB3="ERwIT",'full menu'!AB3="I&amp;ERT",'full menu'!AB3="ER&amp;M&amp;IT"),"MixedTs",IF('full menu'!AB3="UD","UD",IF('full menu'!AB3="LSD","LSD",IF('full menu'!AB3="WSD","WSD","")))))))))))</f>
        <v>LSD</v>
      </c>
      <c r="AC3" s="3" t="str">
        <f>IF('full menu'!AC3="MDC","MDC",IF('full menu'!AC3="X","X",IF('full menu'!AC3="UASC","UASC",IF(OR('full menu'!AC3="PERF",'full menu'!AC3="AERF",'full menu'!AC3="PCB"),"ERfix",IF(OR('full menu'!AC3="ACB",'full menu'!AC3="LCERT",'full menu'!AC3="LERT",'full menu'!AC3="FCERT",'full menu'!AC3="FERT"),"ERTs",IF(OR('full menu'!AC3="FCMT",'full menu'!AC3="FMT",'full menu'!AC3="LMT",'full menu'!AC3="LCMT"),"MTs",IF(OR('full menu'!AC3="LCIT",'full menu'!AC3="FCIT",'full menu'!AC3="LIT",'full menu'!AC3="FIT"),"ITs",IF(OR('full menu'!AC3="MwERT",'full menu'!AC3="ERwMT",'full menu'!AC3="M&amp;ERT",'full menu'!AC3="MwIT",'full menu'!AC3="IwMT",'full menu'!AC3="M&amp;IT",'full menu'!AC3="IwERT",'full menu'!AC3="ERwIT",'full menu'!AC3="I&amp;ERT",'full menu'!AC3="ER&amp;M&amp;IT"),"MixedTs",IF('full menu'!AC3="UD","UD",IF('full menu'!AC3="LSD","LSD",IF('full menu'!AC3="WSD","WSD","")))))))))))</f>
        <v>LSD</v>
      </c>
      <c r="AD3" s="3" t="str">
        <f>IF('full menu'!AD3="MDC","MDC",IF('full menu'!AD3="X","X",IF('full menu'!AD3="UASC","UASC",IF(OR('full menu'!AD3="PERF",'full menu'!AD3="AERF",'full menu'!AD3="PCB"),"ERfix",IF(OR('full menu'!AD3="ACB",'full menu'!AD3="LCERT",'full menu'!AD3="LERT",'full menu'!AD3="FCERT",'full menu'!AD3="FERT"),"ERTs",IF(OR('full menu'!AD3="FCMT",'full menu'!AD3="FMT",'full menu'!AD3="LMT",'full menu'!AD3="LCMT"),"MTs",IF(OR('full menu'!AD3="LCIT",'full menu'!AD3="FCIT",'full menu'!AD3="LIT",'full menu'!AD3="FIT"),"ITs",IF(OR('full menu'!AD3="MwERT",'full menu'!AD3="ERwMT",'full menu'!AD3="M&amp;ERT",'full menu'!AD3="MwIT",'full menu'!AD3="IwMT",'full menu'!AD3="M&amp;IT",'full menu'!AD3="IwERT",'full menu'!AD3="ERwIT",'full menu'!AD3="I&amp;ERT",'full menu'!AD3="ER&amp;M&amp;IT"),"MixedTs",IF('full menu'!AD3="UD","UD",IF('full menu'!AD3="LSD","LSD",IF('full menu'!AD3="WSD","WSD","")))))))))))</f>
        <v>LSD</v>
      </c>
      <c r="AE3" s="3" t="str">
        <f>IF('full menu'!AE3="MDC","MDC",IF('full menu'!AE3="X","X",IF('full menu'!AE3="UASC","UASC",IF(OR('full menu'!AE3="PERF",'full menu'!AE3="AERF",'full menu'!AE3="PCB"),"ERfix",IF(OR('full menu'!AE3="ACB",'full menu'!AE3="LCERT",'full menu'!AE3="LERT",'full menu'!AE3="FCERT",'full menu'!AE3="FERT"),"ERTs",IF(OR('full menu'!AE3="FCMT",'full menu'!AE3="FMT",'full menu'!AE3="LMT",'full menu'!AE3="LCMT"),"MTs",IF(OR('full menu'!AE3="LCIT",'full menu'!AE3="FCIT",'full menu'!AE3="LIT",'full menu'!AE3="FIT"),"ITs",IF(OR('full menu'!AE3="MwERT",'full menu'!AE3="ERwMT",'full menu'!AE3="M&amp;ERT",'full menu'!AE3="MwIT",'full menu'!AE3="IwMT",'full menu'!AE3="M&amp;IT",'full menu'!AE3="IwERT",'full menu'!AE3="ERwIT",'full menu'!AE3="I&amp;ERT",'full menu'!AE3="ER&amp;M&amp;IT"),"MixedTs",IF('full menu'!AE3="UD","UD",IF('full menu'!AE3="LSD","LSD",IF('full menu'!AE3="WSD","WSD","")))))))))))</f>
        <v>LSD</v>
      </c>
      <c r="AF3" s="3" t="str">
        <f>IF('full menu'!AF3="MDC","MDC",IF('full menu'!AF3="X","X",IF('full menu'!AF3="UASC","UASC",IF(OR('full menu'!AF3="PERF",'full menu'!AF3="AERF",'full menu'!AF3="PCB"),"ERfix",IF(OR('full menu'!AF3="ACB",'full menu'!AF3="LCERT",'full menu'!AF3="LERT",'full menu'!AF3="FCERT",'full menu'!AF3="FERT"),"ERTs",IF(OR('full menu'!AF3="FCMT",'full menu'!AF3="FMT",'full menu'!AF3="LMT",'full menu'!AF3="LCMT"),"MTs",IF(OR('full menu'!AF3="LCIT",'full menu'!AF3="FCIT",'full menu'!AF3="LIT",'full menu'!AF3="FIT"),"ITs",IF(OR('full menu'!AF3="MwERT",'full menu'!AF3="ERwMT",'full menu'!AF3="M&amp;ERT",'full menu'!AF3="MwIT",'full menu'!AF3="IwMT",'full menu'!AF3="M&amp;IT",'full menu'!AF3="IwERT",'full menu'!AF3="ERwIT",'full menu'!AF3="I&amp;ERT",'full menu'!AF3="ER&amp;M&amp;IT"),"MixedTs",IF('full menu'!AF3="UD","UD",IF('full menu'!AF3="LSD","LSD",IF('full menu'!AF3="WSD","WSD","")))))))))))</f>
        <v>LSD</v>
      </c>
      <c r="AG3" s="3" t="str">
        <f>IF('full menu'!AG3="MDC","MDC",IF('full menu'!AG3="X","X",IF('full menu'!AG3="UASC","UASC",IF(OR('full menu'!AG3="PERF",'full menu'!AG3="AERF",'full menu'!AG3="PCB"),"ERfix",IF(OR('full menu'!AG3="ACB",'full menu'!AG3="LCERT",'full menu'!AG3="LERT",'full menu'!AG3="FCERT",'full menu'!AG3="FERT"),"ERTs",IF(OR('full menu'!AG3="FCMT",'full menu'!AG3="FMT",'full menu'!AG3="LMT",'full menu'!AG3="LCMT"),"MTs",IF(OR('full menu'!AG3="LCIT",'full menu'!AG3="FCIT",'full menu'!AG3="LIT",'full menu'!AG3="FIT"),"ITs",IF(OR('full menu'!AG3="MwERT",'full menu'!AG3="ERwMT",'full menu'!AG3="M&amp;ERT",'full menu'!AG3="MwIT",'full menu'!AG3="IwMT",'full menu'!AG3="M&amp;IT",'full menu'!AG3="IwERT",'full menu'!AG3="ERwIT",'full menu'!AG3="I&amp;ERT",'full menu'!AG3="ER&amp;M&amp;IT"),"MixedTs",IF('full menu'!AG3="UD","UD",IF('full menu'!AG3="LSD","LSD",IF('full menu'!AG3="WSD","WSD","")))))))))))</f>
        <v>LSD</v>
      </c>
      <c r="AH3" s="3" t="str">
        <f>IF('full menu'!AH3="MDC","MDC",IF('full menu'!AH3="X","X",IF('full menu'!AH3="UASC","UASC",IF(OR('full menu'!AH3="PERF",'full menu'!AH3="AERF",'full menu'!AH3="PCB"),"ERfix",IF(OR('full menu'!AH3="ACB",'full menu'!AH3="LCERT",'full menu'!AH3="LERT",'full menu'!AH3="FCERT",'full menu'!AH3="FERT"),"ERTs",IF(OR('full menu'!AH3="FCMT",'full menu'!AH3="FMT",'full menu'!AH3="LMT",'full menu'!AH3="LCMT"),"MTs",IF(OR('full menu'!AH3="LCIT",'full menu'!AH3="FCIT",'full menu'!AH3="LIT",'full menu'!AH3="FIT"),"ITs",IF(OR('full menu'!AH3="MwERT",'full menu'!AH3="ERwMT",'full menu'!AH3="M&amp;ERT",'full menu'!AH3="MwIT",'full menu'!AH3="IwMT",'full menu'!AH3="M&amp;IT",'full menu'!AH3="IwERT",'full menu'!AH3="ERwIT",'full menu'!AH3="I&amp;ERT",'full menu'!AH3="ER&amp;M&amp;IT"),"MixedTs",IF('full menu'!AH3="UD","UD",IF('full menu'!AH3="LSD","LSD",IF('full menu'!AH3="WSD","WSD","")))))))))))</f>
        <v>LSD</v>
      </c>
      <c r="AI3" s="3" t="str">
        <f>IF('full menu'!AI3="MDC","MDC",IF('full menu'!AI3="X","X",IF('full menu'!AI3="UASC","UASC",IF(OR('full menu'!AI3="PERF",'full menu'!AI3="AERF",'full menu'!AI3="PCB"),"ERfix",IF(OR('full menu'!AI3="ACB",'full menu'!AI3="LCERT",'full menu'!AI3="LERT",'full menu'!AI3="FCERT",'full menu'!AI3="FERT"),"ERTs",IF(OR('full menu'!AI3="FCMT",'full menu'!AI3="FMT",'full menu'!AI3="LMT",'full menu'!AI3="LCMT"),"MTs",IF(OR('full menu'!AI3="LCIT",'full menu'!AI3="FCIT",'full menu'!AI3="LIT",'full menu'!AI3="FIT"),"ITs",IF(OR('full menu'!AI3="MwERT",'full menu'!AI3="ERwMT",'full menu'!AI3="M&amp;ERT",'full menu'!AI3="MwIT",'full menu'!AI3="IwMT",'full menu'!AI3="M&amp;IT",'full menu'!AI3="IwERT",'full menu'!AI3="ERwIT",'full menu'!AI3="I&amp;ERT",'full menu'!AI3="ER&amp;M&amp;IT"),"MixedTs",IF('full menu'!AI3="UD","UD",IF('full menu'!AI3="LSD","LSD",IF('full menu'!AI3="WSD","WSD","")))))))))))</f>
        <v>LSD</v>
      </c>
      <c r="AJ3" s="3" t="str">
        <f>IF('full menu'!AJ3="MDC","MDC",IF('full menu'!AJ3="X","X",IF('full menu'!AJ3="UASC","UASC",IF(OR('full menu'!AJ3="PERF",'full menu'!AJ3="AERF",'full menu'!AJ3="PCB"),"ERfix",IF(OR('full menu'!AJ3="ACB",'full menu'!AJ3="LCERT",'full menu'!AJ3="LERT",'full menu'!AJ3="FCERT",'full menu'!AJ3="FERT"),"ERTs",IF(OR('full menu'!AJ3="FCMT",'full menu'!AJ3="FMT",'full menu'!AJ3="LMT",'full menu'!AJ3="LCMT"),"MTs",IF(OR('full menu'!AJ3="LCIT",'full menu'!AJ3="FCIT",'full menu'!AJ3="LIT",'full menu'!AJ3="FIT"),"ITs",IF(OR('full menu'!AJ3="MwERT",'full menu'!AJ3="ERwMT",'full menu'!AJ3="M&amp;ERT",'full menu'!AJ3="MwIT",'full menu'!AJ3="IwMT",'full menu'!AJ3="M&amp;IT",'full menu'!AJ3="IwERT",'full menu'!AJ3="ERwIT",'full menu'!AJ3="I&amp;ERT",'full menu'!AJ3="ER&amp;M&amp;IT"),"MixedTs",IF('full menu'!AJ3="UD","UD",IF('full menu'!AJ3="LSD","LSD",IF('full menu'!AJ3="WSD","WSD","")))))))))))</f>
        <v>LSD</v>
      </c>
      <c r="AK3" s="3" t="str">
        <f>IF('full menu'!AK3="MDC","MDC",IF('full menu'!AK3="X","X",IF('full menu'!AK3="UASC","UASC",IF(OR('full menu'!AK3="PERF",'full menu'!AK3="AERF",'full menu'!AK3="PCB"),"ERfix",IF(OR('full menu'!AK3="ACB",'full menu'!AK3="LCERT",'full menu'!AK3="LERT",'full menu'!AK3="FCERT",'full menu'!AK3="FERT"),"ERTs",IF(OR('full menu'!AK3="FCMT",'full menu'!AK3="FMT",'full menu'!AK3="LMT",'full menu'!AK3="LCMT"),"MTs",IF(OR('full menu'!AK3="LCIT",'full menu'!AK3="FCIT",'full menu'!AK3="LIT",'full menu'!AK3="FIT"),"ITs",IF(OR('full menu'!AK3="MwERT",'full menu'!AK3="ERwMT",'full menu'!AK3="M&amp;ERT",'full menu'!AK3="MwIT",'full menu'!AK3="IwMT",'full menu'!AK3="M&amp;IT",'full menu'!AK3="IwERT",'full menu'!AK3="ERwIT",'full menu'!AK3="I&amp;ERT",'full menu'!AK3="ER&amp;M&amp;IT"),"MixedTs",IF('full menu'!AK3="UD","UD",IF('full menu'!AK3="LSD","LSD",IF('full menu'!AK3="WSD","WSD","")))))))))))</f>
        <v>LSD</v>
      </c>
      <c r="AL3" s="3" t="str">
        <f>IF('full menu'!AL3="MDC","MDC",IF('full menu'!AL3="X","X",IF('full menu'!AL3="UASC","UASC",IF(OR('full menu'!AL3="PERF",'full menu'!AL3="AERF",'full menu'!AL3="PCB"),"ERfix",IF(OR('full menu'!AL3="ACB",'full menu'!AL3="LCERT",'full menu'!AL3="LERT",'full menu'!AL3="FCERT",'full menu'!AL3="FERT"),"ERTs",IF(OR('full menu'!AL3="FCMT",'full menu'!AL3="FMT",'full menu'!AL3="LMT",'full menu'!AL3="LCMT"),"MTs",IF(OR('full menu'!AL3="LCIT",'full menu'!AL3="FCIT",'full menu'!AL3="LIT",'full menu'!AL3="FIT"),"ITs",IF(OR('full menu'!AL3="MwERT",'full menu'!AL3="ERwMT",'full menu'!AL3="M&amp;ERT",'full menu'!AL3="MwIT",'full menu'!AL3="IwMT",'full menu'!AL3="M&amp;IT",'full menu'!AL3="IwERT",'full menu'!AL3="ERwIT",'full menu'!AL3="I&amp;ERT",'full menu'!AL3="ER&amp;M&amp;IT"),"MixedTs",IF('full menu'!AL3="UD","UD",IF('full menu'!AL3="LSD","LSD",IF('full menu'!AL3="WSD","WSD","")))))))))))</f>
        <v>LSD</v>
      </c>
      <c r="AM3" s="3" t="str">
        <f>IF('full menu'!AM3="MDC","MDC",IF('full menu'!AM3="X","X",IF('full menu'!AM3="UASC","UASC",IF(OR('full menu'!AM3="PERF",'full menu'!AM3="AERF",'full menu'!AM3="PCB"),"ERfix",IF(OR('full menu'!AM3="ACB",'full menu'!AM3="LCERT",'full menu'!AM3="LERT",'full menu'!AM3="FCERT",'full menu'!AM3="FERT"),"ERTs",IF(OR('full menu'!AM3="FCMT",'full menu'!AM3="FMT",'full menu'!AM3="LMT",'full menu'!AM3="LCMT"),"MTs",IF(OR('full menu'!AM3="LCIT",'full menu'!AM3="FCIT",'full menu'!AM3="LIT",'full menu'!AM3="FIT"),"ITs",IF(OR('full menu'!AM3="MwERT",'full menu'!AM3="ERwMT",'full menu'!AM3="M&amp;ERT",'full menu'!AM3="MwIT",'full menu'!AM3="IwMT",'full menu'!AM3="M&amp;IT",'full menu'!AM3="IwERT",'full menu'!AM3="ERwIT",'full menu'!AM3="I&amp;ERT",'full menu'!AM3="ER&amp;M&amp;IT"),"MixedTs",IF('full menu'!AM3="UD","UD",IF('full menu'!AM3="LSD","LSD",IF('full menu'!AM3="WSD","WSD","")))))))))))</f>
        <v>LSD</v>
      </c>
      <c r="AN3" s="3" t="str">
        <f>IF('full menu'!AN3="MDC","MDC",IF('full menu'!AN3="X","X",IF('full menu'!AN3="UASC","UASC",IF(OR('full menu'!AN3="PERF",'full menu'!AN3="AERF",'full menu'!AN3="PCB"),"ERfix",IF(OR('full menu'!AN3="ACB",'full menu'!AN3="LCERT",'full menu'!AN3="LERT",'full menu'!AN3="FCERT",'full menu'!AN3="FERT"),"ERTs",IF(OR('full menu'!AN3="FCMT",'full menu'!AN3="FMT",'full menu'!AN3="LMT",'full menu'!AN3="LCMT"),"MTs",IF(OR('full menu'!AN3="LCIT",'full menu'!AN3="FCIT",'full menu'!AN3="LIT",'full menu'!AN3="FIT"),"ITs",IF(OR('full menu'!AN3="MwERT",'full menu'!AN3="ERwMT",'full menu'!AN3="M&amp;ERT",'full menu'!AN3="MwIT",'full menu'!AN3="IwMT",'full menu'!AN3="M&amp;IT",'full menu'!AN3="IwERT",'full menu'!AN3="ERwIT",'full menu'!AN3="I&amp;ERT",'full menu'!AN3="ER&amp;M&amp;IT"),"MixedTs",IF('full menu'!AN3="UD","UD",IF('full menu'!AN3="LSD","LSD",IF('full menu'!AN3="WSD","WSD","")))))))))))</f>
        <v>LSD</v>
      </c>
      <c r="AO3" s="3" t="str">
        <f>IF('full menu'!AO3="MDC","MDC",IF('full menu'!AO3="X","X",IF('full menu'!AO3="UASC","UASC",IF(OR('full menu'!AO3="PERF",'full menu'!AO3="AERF",'full menu'!AO3="PCB"),"ERfix",IF(OR('full menu'!AO3="ACB",'full menu'!AO3="LCERT",'full menu'!AO3="LERT",'full menu'!AO3="FCERT",'full menu'!AO3="FERT"),"ERTs",IF(OR('full menu'!AO3="FCMT",'full menu'!AO3="FMT",'full menu'!AO3="LMT",'full menu'!AO3="LCMT"),"MTs",IF(OR('full menu'!AO3="LCIT",'full menu'!AO3="FCIT",'full menu'!AO3="LIT",'full menu'!AO3="FIT"),"ITs",IF(OR('full menu'!AO3="MwERT",'full menu'!AO3="ERwMT",'full menu'!AO3="M&amp;ERT",'full menu'!AO3="MwIT",'full menu'!AO3="IwMT",'full menu'!AO3="M&amp;IT",'full menu'!AO3="IwERT",'full menu'!AO3="ERwIT",'full menu'!AO3="I&amp;ERT",'full menu'!AO3="ER&amp;M&amp;IT"),"MixedTs",IF('full menu'!AO3="UD","UD",IF('full menu'!AO3="LSD","LSD",IF('full menu'!AO3="WSD","WSD","")))))))))))</f>
        <v>LSD</v>
      </c>
      <c r="AP3" s="3" t="str">
        <f>IF('full menu'!AP3="MDC","MDC",IF('full menu'!AP3="X","X",IF('full menu'!AP3="UASC","UASC",IF(OR('full menu'!AP3="PERF",'full menu'!AP3="AERF",'full menu'!AP3="PCB"),"ERfix",IF(OR('full menu'!AP3="ACB",'full menu'!AP3="LCERT",'full menu'!AP3="LERT",'full menu'!AP3="FCERT",'full menu'!AP3="FERT"),"ERTs",IF(OR('full menu'!AP3="FCMT",'full menu'!AP3="FMT",'full menu'!AP3="LMT",'full menu'!AP3="LCMT"),"MTs",IF(OR('full menu'!AP3="LCIT",'full menu'!AP3="FCIT",'full menu'!AP3="LIT",'full menu'!AP3="FIT"),"ITs",IF(OR('full menu'!AP3="MwERT",'full menu'!AP3="ERwMT",'full menu'!AP3="M&amp;ERT",'full menu'!AP3="MwIT",'full menu'!AP3="IwMT",'full menu'!AP3="M&amp;IT",'full menu'!AP3="IwERT",'full menu'!AP3="ERwIT",'full menu'!AP3="I&amp;ERT",'full menu'!AP3="ER&amp;M&amp;IT"),"MixedTs",IF('full menu'!AP3="UD","UD",IF('full menu'!AP3="LSD","LSD",IF('full menu'!AP3="WSD","WSD","")))))))))))</f>
        <v>LSD</v>
      </c>
      <c r="AQ3" s="3" t="str">
        <f>IF('full menu'!AQ3="MDC","MDC",IF('full menu'!AQ3="X","X",IF('full menu'!AQ3="UASC","UASC",IF(OR('full menu'!AQ3="PERF",'full menu'!AQ3="AERF",'full menu'!AQ3="PCB"),"ERfix",IF(OR('full menu'!AQ3="ACB",'full menu'!AQ3="LCERT",'full menu'!AQ3="LERT",'full menu'!AQ3="FCERT",'full menu'!AQ3="FERT"),"ERTs",IF(OR('full menu'!AQ3="FCMT",'full menu'!AQ3="FMT",'full menu'!AQ3="LMT",'full menu'!AQ3="LCMT"),"MTs",IF(OR('full menu'!AQ3="LCIT",'full menu'!AQ3="FCIT",'full menu'!AQ3="LIT",'full menu'!AQ3="FIT"),"ITs",IF(OR('full menu'!AQ3="MwERT",'full menu'!AQ3="ERwMT",'full menu'!AQ3="M&amp;ERT",'full menu'!AQ3="MwIT",'full menu'!AQ3="IwMT",'full menu'!AQ3="M&amp;IT",'full menu'!AQ3="IwERT",'full menu'!AQ3="ERwIT",'full menu'!AQ3="I&amp;ERT",'full menu'!AQ3="ER&amp;M&amp;IT"),"MixedTs",IF('full menu'!AQ3="UD","UD",IF('full menu'!AQ3="LSD","LSD",IF('full menu'!AQ3="WSD","WSD","")))))))))))</f>
        <v>LSD</v>
      </c>
      <c r="AR3" s="3" t="str">
        <f>IF('full menu'!AR3="MDC","MDC",IF('full menu'!AR3="X","X",IF('full menu'!AR3="UASC","UASC",IF(OR('full menu'!AR3="PERF",'full menu'!AR3="AERF",'full menu'!AR3="PCB"),"ERfix",IF(OR('full menu'!AR3="ACB",'full menu'!AR3="LCERT",'full menu'!AR3="LERT",'full menu'!AR3="FCERT",'full menu'!AR3="FERT"),"ERTs",IF(OR('full menu'!AR3="FCMT",'full menu'!AR3="FMT",'full menu'!AR3="LMT",'full menu'!AR3="LCMT"),"MTs",IF(OR('full menu'!AR3="LCIT",'full menu'!AR3="FCIT",'full menu'!AR3="LIT",'full menu'!AR3="FIT"),"ITs",IF(OR('full menu'!AR3="MwERT",'full menu'!AR3="ERwMT",'full menu'!AR3="M&amp;ERT",'full menu'!AR3="MwIT",'full menu'!AR3="IwMT",'full menu'!AR3="M&amp;IT",'full menu'!AR3="IwERT",'full menu'!AR3="ERwIT",'full menu'!AR3="I&amp;ERT",'full menu'!AR3="ER&amp;M&amp;IT"),"MixedTs",IF('full menu'!AR3="UD","UD",IF('full menu'!AR3="LSD","LSD",IF('full menu'!AR3="WSD","WSD","")))))))))))</f>
        <v>LSD</v>
      </c>
      <c r="AS3" s="3" t="str">
        <f>IF('full menu'!AS3="MDC","MDC",IF('full menu'!AS3="X","X",IF('full menu'!AS3="UASC","UASC",IF(OR('full menu'!AS3="PERF",'full menu'!AS3="AERF",'full menu'!AS3="PCB"),"ERfix",IF(OR('full menu'!AS3="ACB",'full menu'!AS3="LCERT",'full menu'!AS3="LERT",'full menu'!AS3="FCERT",'full menu'!AS3="FERT"),"ERTs",IF(OR('full menu'!AS3="FCMT",'full menu'!AS3="FMT",'full menu'!AS3="LMT",'full menu'!AS3="LCMT"),"MTs",IF(OR('full menu'!AS3="LCIT",'full menu'!AS3="FCIT",'full menu'!AS3="LIT",'full menu'!AS3="FIT"),"ITs",IF(OR('full menu'!AS3="MwERT",'full menu'!AS3="ERwMT",'full menu'!AS3="M&amp;ERT",'full menu'!AS3="MwIT",'full menu'!AS3="IwMT",'full menu'!AS3="M&amp;IT",'full menu'!AS3="IwERT",'full menu'!AS3="ERwIT",'full menu'!AS3="I&amp;ERT",'full menu'!AS3="ER&amp;M&amp;IT"),"MixedTs",IF('full menu'!AS3="UD","UD",IF('full menu'!AS3="LSD","LSD",IF('full menu'!AS3="WSD","WSD","")))))))))))</f>
        <v>LSD</v>
      </c>
    </row>
    <row r="4" spans="1:45" ht="15.5" x14ac:dyDescent="0.35">
      <c r="A4" t="s">
        <v>15</v>
      </c>
      <c r="B4" s="3" t="str">
        <f>IF('full menu'!B4="MDC","MDC",IF('full menu'!B4="X","X",IF('full menu'!B4="UASC","UASC",IF(OR('full menu'!B4="PERF",'full menu'!B4="AERF",'full menu'!B4="PCB"),"ERfix",IF(OR('full menu'!B4="ACB",'full menu'!B4="LCERT",'full menu'!B4="LERT",'full menu'!B4="FCERT",'full menu'!B4="FERT"),"ERTs",IF(OR('full menu'!B4="FCMT",'full menu'!B4="FMT",'full menu'!B4="LMT",'full menu'!B4="LCMT"),"MTs",IF(OR('full menu'!B4="LCIT",'full menu'!B4="FCIT",'full menu'!B4="LIT",'full menu'!B4="FIT"),"ITs",IF(OR('full menu'!B4="MwERT",'full menu'!B4="ERwMT",'full menu'!B4="M&amp;ERT",'full menu'!B4="MwIT",'full menu'!B4="IwMT",'full menu'!B4="M&amp;IT",'full menu'!B4="IwERT",'full menu'!B4="ERwIT",'full menu'!B4="I&amp;ERT",'full menu'!B4="ER&amp;M&amp;IT"),"MixedTs",IF('full menu'!B4="UD","UD",IF('full menu'!B4="LSD","LSD",IF('full menu'!B4="WSD","WSD","")))))))))))</f>
        <v>ERfix</v>
      </c>
      <c r="C4" s="3" t="str">
        <f>IF('full menu'!C4="MDC","MDC",IF('full menu'!C4="X","X",IF('full menu'!C4="UASC","UASC",IF(OR('full menu'!C4="PERF",'full menu'!C4="AERF",'full menu'!C4="PCB"),"ERfix",IF(OR('full menu'!C4="ACB",'full menu'!C4="LCERT",'full menu'!C4="LERT",'full menu'!C4="FCERT",'full menu'!C4="FERT"),"ERTs",IF(OR('full menu'!C4="FCMT",'full menu'!C4="FMT",'full menu'!C4="LMT",'full menu'!C4="LCMT"),"MTs",IF(OR('full menu'!C4="LCIT",'full menu'!C4="FCIT",'full menu'!C4="LIT",'full menu'!C4="FIT"),"ITs",IF(OR('full menu'!C4="MwERT",'full menu'!C4="ERwMT",'full menu'!C4="M&amp;ERT",'full menu'!C4="MwIT",'full menu'!C4="IwMT",'full menu'!C4="M&amp;IT",'full menu'!C4="IwERT",'full menu'!C4="ERwIT",'full menu'!C4="I&amp;ERT",'full menu'!C4="ER&amp;M&amp;IT"),"MixedTs",IF('full menu'!C4="UD","UD",IF('full menu'!C4="LSD","LSD",IF('full menu'!C4="WSD","WSD","")))))))))))</f>
        <v>LSD</v>
      </c>
      <c r="D4" s="3" t="str">
        <f>IF('full menu'!D4="MDC","MDC",IF('full menu'!D4="X","X",IF('full menu'!D4="UASC","UASC",IF(OR('full menu'!D4="PERF",'full menu'!D4="AERF",'full menu'!D4="PCB"),"ERfix",IF(OR('full menu'!D4="ACB",'full menu'!D4="LCERT",'full menu'!D4="LERT",'full menu'!D4="FCERT",'full menu'!D4="FERT"),"ERTs",IF(OR('full menu'!D4="FCMT",'full menu'!D4="FMT",'full menu'!D4="LMT",'full menu'!D4="LCMT"),"MTs",IF(OR('full menu'!D4="LCIT",'full menu'!D4="FCIT",'full menu'!D4="LIT",'full menu'!D4="FIT"),"ITs",IF(OR('full menu'!D4="MwERT",'full menu'!D4="ERwMT",'full menu'!D4="M&amp;ERT",'full menu'!D4="MwIT",'full menu'!D4="IwMT",'full menu'!D4="M&amp;IT",'full menu'!D4="IwERT",'full menu'!D4="ERwIT",'full menu'!D4="I&amp;ERT",'full menu'!D4="ER&amp;M&amp;IT"),"MixedTs",IF('full menu'!D4="UD","UD",IF('full menu'!D4="LSD","LSD",IF('full menu'!D4="WSD","WSD","")))))))))))</f>
        <v>LSD</v>
      </c>
      <c r="E4" s="3" t="str">
        <f>IF('full menu'!E4="MDC","MDC",IF('full menu'!E4="X","X",IF('full menu'!E4="UASC","UASC",IF(OR('full menu'!E4="PERF",'full menu'!E4="AERF",'full menu'!E4="PCB"),"ERfix",IF(OR('full menu'!E4="ACB",'full menu'!E4="LCERT",'full menu'!E4="LERT",'full menu'!E4="FCERT",'full menu'!E4="FERT"),"ERTs",IF(OR('full menu'!E4="FCMT",'full menu'!E4="FMT",'full menu'!E4="LMT",'full menu'!E4="LCMT"),"MTs",IF(OR('full menu'!E4="LCIT",'full menu'!E4="FCIT",'full menu'!E4="LIT",'full menu'!E4="FIT"),"ITs",IF(OR('full menu'!E4="MwERT",'full menu'!E4="ERwMT",'full menu'!E4="M&amp;ERT",'full menu'!E4="MwIT",'full menu'!E4="IwMT",'full menu'!E4="M&amp;IT",'full menu'!E4="IwERT",'full menu'!E4="ERwIT",'full menu'!E4="I&amp;ERT",'full menu'!E4="ER&amp;M&amp;IT"),"MixedTs",IF('full menu'!E4="UD","UD",IF('full menu'!E4="LSD","LSD",IF('full menu'!E4="WSD","WSD","")))))))))))</f>
        <v>LSD</v>
      </c>
      <c r="F4" s="3" t="str">
        <f>IF('full menu'!F4="MDC","MDC",IF('full menu'!F4="X","X",IF('full menu'!F4="UASC","UASC",IF(OR('full menu'!F4="PERF",'full menu'!F4="AERF",'full menu'!F4="PCB"),"ERfix",IF(OR('full menu'!F4="ACB",'full menu'!F4="LCERT",'full menu'!F4="LERT",'full menu'!F4="FCERT",'full menu'!F4="FERT"),"ERTs",IF(OR('full menu'!F4="FCMT",'full menu'!F4="FMT",'full menu'!F4="LMT",'full menu'!F4="LCMT"),"MTs",IF(OR('full menu'!F4="LCIT",'full menu'!F4="FCIT",'full menu'!F4="LIT",'full menu'!F4="FIT"),"ITs",IF(OR('full menu'!F4="MwERT",'full menu'!F4="ERwMT",'full menu'!F4="M&amp;ERT",'full menu'!F4="MwIT",'full menu'!F4="IwMT",'full menu'!F4="M&amp;IT",'full menu'!F4="IwERT",'full menu'!F4="ERwIT",'full menu'!F4="I&amp;ERT",'full menu'!F4="ER&amp;M&amp;IT"),"MixedTs",IF('full menu'!F4="UD","UD",IF('full menu'!F4="LSD","LSD",IF('full menu'!F4="WSD","WSD","")))))))))))</f>
        <v>LSD</v>
      </c>
      <c r="G4" s="3" t="str">
        <f>IF('full menu'!G4="MDC","MDC",IF('full menu'!G4="X","X",IF('full menu'!G4="UASC","UASC",IF(OR('full menu'!G4="PERF",'full menu'!G4="AERF",'full menu'!G4="PCB"),"ERfix",IF(OR('full menu'!G4="ACB",'full menu'!G4="LCERT",'full menu'!G4="LERT",'full menu'!G4="FCERT",'full menu'!G4="FERT"),"ERTs",IF(OR('full menu'!G4="FCMT",'full menu'!G4="FMT",'full menu'!G4="LMT",'full menu'!G4="LCMT"),"MTs",IF(OR('full menu'!G4="LCIT",'full menu'!G4="FCIT",'full menu'!G4="LIT",'full menu'!G4="FIT"),"ITs",IF(OR('full menu'!G4="MwERT",'full menu'!G4="ERwMT",'full menu'!G4="M&amp;ERT",'full menu'!G4="MwIT",'full menu'!G4="IwMT",'full menu'!G4="M&amp;IT",'full menu'!G4="IwERT",'full menu'!G4="ERwIT",'full menu'!G4="I&amp;ERT",'full menu'!G4="ER&amp;M&amp;IT"),"MixedTs",IF('full menu'!G4="UD","UD",IF('full menu'!G4="LSD","LSD",IF('full menu'!G4="WSD","WSD","")))))))))))</f>
        <v>LSD</v>
      </c>
      <c r="H4" s="3" t="str">
        <f>IF('full menu'!H4="MDC","MDC",IF('full menu'!H4="X","X",IF('full menu'!H4="UASC","UASC",IF(OR('full menu'!H4="PERF",'full menu'!H4="AERF",'full menu'!H4="PCB"),"ERfix",IF(OR('full menu'!H4="ACB",'full menu'!H4="LCERT",'full menu'!H4="LERT",'full menu'!H4="FCERT",'full menu'!H4="FERT"),"ERTs",IF(OR('full menu'!H4="FCMT",'full menu'!H4="FMT",'full menu'!H4="LMT",'full menu'!H4="LCMT"),"MTs",IF(OR('full menu'!H4="LCIT",'full menu'!H4="FCIT",'full menu'!H4="LIT",'full menu'!H4="FIT"),"ITs",IF(OR('full menu'!H4="MwERT",'full menu'!H4="ERwMT",'full menu'!H4="M&amp;ERT",'full menu'!H4="MwIT",'full menu'!H4="IwMT",'full menu'!H4="M&amp;IT",'full menu'!H4="IwERT",'full menu'!H4="ERwIT",'full menu'!H4="I&amp;ERT",'full menu'!H4="ER&amp;M&amp;IT"),"MixedTs",IF('full menu'!H4="UD","UD",IF('full menu'!H4="LSD","LSD",IF('full menu'!H4="WSD","WSD","")))))))))))</f>
        <v>LSD</v>
      </c>
      <c r="I4" s="3" t="str">
        <f>IF('full menu'!I4="MDC","MDC",IF('full menu'!I4="X","X",IF('full menu'!I4="UASC","UASC",IF(OR('full menu'!I4="PERF",'full menu'!I4="AERF",'full menu'!I4="PCB"),"ERfix",IF(OR('full menu'!I4="ACB",'full menu'!I4="LCERT",'full menu'!I4="LERT",'full menu'!I4="FCERT",'full menu'!I4="FERT"),"ERTs",IF(OR('full menu'!I4="FCMT",'full menu'!I4="FMT",'full menu'!I4="LMT",'full menu'!I4="LCMT"),"MTs",IF(OR('full menu'!I4="LCIT",'full menu'!I4="FCIT",'full menu'!I4="LIT",'full menu'!I4="FIT"),"ITs",IF(OR('full menu'!I4="MwERT",'full menu'!I4="ERwMT",'full menu'!I4="M&amp;ERT",'full menu'!I4="MwIT",'full menu'!I4="IwMT",'full menu'!I4="M&amp;IT",'full menu'!I4="IwERT",'full menu'!I4="ERwIT",'full menu'!I4="I&amp;ERT",'full menu'!I4="ER&amp;M&amp;IT"),"MixedTs",IF('full menu'!I4="UD","UD",IF('full menu'!I4="LSD","LSD",IF('full menu'!I4="WSD","WSD","")))))))))))</f>
        <v>LSD</v>
      </c>
      <c r="J4" s="3" t="str">
        <f>IF('full menu'!J4="MDC","MDC",IF('full menu'!J4="X","X",IF('full menu'!J4="UASC","UASC",IF(OR('full menu'!J4="PERF",'full menu'!J4="AERF",'full menu'!J4="PCB"),"ERfix",IF(OR('full menu'!J4="ACB",'full menu'!J4="LCERT",'full menu'!J4="LERT",'full menu'!J4="FCERT",'full menu'!J4="FERT"),"ERTs",IF(OR('full menu'!J4="FCMT",'full menu'!J4="FMT",'full menu'!J4="LMT",'full menu'!J4="LCMT"),"MTs",IF(OR('full menu'!J4="LCIT",'full menu'!J4="FCIT",'full menu'!J4="LIT",'full menu'!J4="FIT"),"ITs",IF(OR('full menu'!J4="MwERT",'full menu'!J4="ERwMT",'full menu'!J4="M&amp;ERT",'full menu'!J4="MwIT",'full menu'!J4="IwMT",'full menu'!J4="M&amp;IT",'full menu'!J4="IwERT",'full menu'!J4="ERwIT",'full menu'!J4="I&amp;ERT",'full menu'!J4="ER&amp;M&amp;IT"),"MixedTs",IF('full menu'!J4="UD","UD",IF('full menu'!J4="LSD","LSD",IF('full menu'!J4="WSD","WSD","")))))))))))</f>
        <v>LSD</v>
      </c>
      <c r="K4" s="3" t="str">
        <f>IF('full menu'!K4="MDC","MDC",IF('full menu'!K4="X","X",IF('full menu'!K4="UASC","UASC",IF(OR('full menu'!K4="PERF",'full menu'!K4="AERF",'full menu'!K4="PCB"),"ERfix",IF(OR('full menu'!K4="ACB",'full menu'!K4="LCERT",'full menu'!K4="LERT",'full menu'!K4="FCERT",'full menu'!K4="FERT"),"ERTs",IF(OR('full menu'!K4="FCMT",'full menu'!K4="FMT",'full menu'!K4="LMT",'full menu'!K4="LCMT"),"MTs",IF(OR('full menu'!K4="LCIT",'full menu'!K4="FCIT",'full menu'!K4="LIT",'full menu'!K4="FIT"),"ITs",IF(OR('full menu'!K4="MwERT",'full menu'!K4="ERwMT",'full menu'!K4="M&amp;ERT",'full menu'!K4="MwIT",'full menu'!K4="IwMT",'full menu'!K4="M&amp;IT",'full menu'!K4="IwERT",'full menu'!K4="ERwIT",'full menu'!K4="I&amp;ERT",'full menu'!K4="ER&amp;M&amp;IT"),"MixedTs",IF('full menu'!K4="UD","UD",IF('full menu'!K4="LSD","LSD",IF('full menu'!K4="WSD","WSD","")))))))))))</f>
        <v>LSD</v>
      </c>
      <c r="L4" s="3" t="str">
        <f>IF('full menu'!L4="MDC","MDC",IF('full menu'!L4="X","X",IF('full menu'!L4="UASC","UASC",IF(OR('full menu'!L4="PERF",'full menu'!L4="AERF",'full menu'!L4="PCB"),"ERfix",IF(OR('full menu'!L4="ACB",'full menu'!L4="LCERT",'full menu'!L4="LERT",'full menu'!L4="FCERT",'full menu'!L4="FERT"),"ERTs",IF(OR('full menu'!L4="FCMT",'full menu'!L4="FMT",'full menu'!L4="LMT",'full menu'!L4="LCMT"),"MTs",IF(OR('full menu'!L4="LCIT",'full menu'!L4="FCIT",'full menu'!L4="LIT",'full menu'!L4="FIT"),"ITs",IF(OR('full menu'!L4="MwERT",'full menu'!L4="ERwMT",'full menu'!L4="M&amp;ERT",'full menu'!L4="MwIT",'full menu'!L4="IwMT",'full menu'!L4="M&amp;IT",'full menu'!L4="IwERT",'full menu'!L4="ERwIT",'full menu'!L4="I&amp;ERT",'full menu'!L4="ER&amp;M&amp;IT"),"MixedTs",IF('full menu'!L4="UD","UD",IF('full menu'!L4="LSD","LSD",IF('full menu'!L4="WSD","WSD","")))))))))))</f>
        <v>LSD</v>
      </c>
      <c r="M4" s="3" t="str">
        <f>IF('full menu'!M4="MDC","MDC",IF('full menu'!M4="X","X",IF('full menu'!M4="UASC","UASC",IF(OR('full menu'!M4="PERF",'full menu'!M4="AERF",'full menu'!M4="PCB"),"ERfix",IF(OR('full menu'!M4="ACB",'full menu'!M4="LCERT",'full menu'!M4="LERT",'full menu'!M4="FCERT",'full menu'!M4="FERT"),"ERTs",IF(OR('full menu'!M4="FCMT",'full menu'!M4="FMT",'full menu'!M4="LMT",'full menu'!M4="LCMT"),"MTs",IF(OR('full menu'!M4="LCIT",'full menu'!M4="FCIT",'full menu'!M4="LIT",'full menu'!M4="FIT"),"ITs",IF(OR('full menu'!M4="MwERT",'full menu'!M4="ERwMT",'full menu'!M4="M&amp;ERT",'full menu'!M4="MwIT",'full menu'!M4="IwMT",'full menu'!M4="M&amp;IT",'full menu'!M4="IwERT",'full menu'!M4="ERwIT",'full menu'!M4="I&amp;ERT",'full menu'!M4="ER&amp;M&amp;IT"),"MixedTs",IF('full menu'!M4="UD","UD",IF('full menu'!M4="LSD","LSD",IF('full menu'!M4="WSD","WSD","")))))))))))</f>
        <v>LSD</v>
      </c>
      <c r="N4" s="3" t="str">
        <f>IF('full menu'!N4="MDC","MDC",IF('full menu'!N4="X","X",IF('full menu'!N4="UASC","UASC",IF(OR('full menu'!N4="PERF",'full menu'!N4="AERF",'full menu'!N4="PCB"),"ERfix",IF(OR('full menu'!N4="ACB",'full menu'!N4="LCERT",'full menu'!N4="LERT",'full menu'!N4="FCERT",'full menu'!N4="FERT"),"ERTs",IF(OR('full menu'!N4="FCMT",'full menu'!N4="FMT",'full menu'!N4="LMT",'full menu'!N4="LCMT"),"MTs",IF(OR('full menu'!N4="LCIT",'full menu'!N4="FCIT",'full menu'!N4="LIT",'full menu'!N4="FIT"),"ITs",IF(OR('full menu'!N4="MwERT",'full menu'!N4="ERwMT",'full menu'!N4="M&amp;ERT",'full menu'!N4="MwIT",'full menu'!N4="IwMT",'full menu'!N4="M&amp;IT",'full menu'!N4="IwERT",'full menu'!N4="ERwIT",'full menu'!N4="I&amp;ERT",'full menu'!N4="ER&amp;M&amp;IT"),"MixedTs",IF('full menu'!N4="UD","UD",IF('full menu'!N4="LSD","LSD",IF('full menu'!N4="WSD","WSD","")))))))))))</f>
        <v>LSD</v>
      </c>
      <c r="O4" s="3" t="str">
        <f>IF('full menu'!O4="MDC","MDC",IF('full menu'!O4="X","X",IF('full menu'!O4="UASC","UASC",IF(OR('full menu'!O4="PERF",'full menu'!O4="AERF",'full menu'!O4="PCB"),"ERfix",IF(OR('full menu'!O4="ACB",'full menu'!O4="LCERT",'full menu'!O4="LERT",'full menu'!O4="FCERT",'full menu'!O4="FERT"),"ERTs",IF(OR('full menu'!O4="FCMT",'full menu'!O4="FMT",'full menu'!O4="LMT",'full menu'!O4="LCMT"),"MTs",IF(OR('full menu'!O4="LCIT",'full menu'!O4="FCIT",'full menu'!O4="LIT",'full menu'!O4="FIT"),"ITs",IF(OR('full menu'!O4="MwERT",'full menu'!O4="ERwMT",'full menu'!O4="M&amp;ERT",'full menu'!O4="MwIT",'full menu'!O4="IwMT",'full menu'!O4="M&amp;IT",'full menu'!O4="IwERT",'full menu'!O4="ERwIT",'full menu'!O4="I&amp;ERT",'full menu'!O4="ER&amp;M&amp;IT"),"MixedTs",IF('full menu'!O4="UD","UD",IF('full menu'!O4="LSD","LSD",IF('full menu'!O4="WSD","WSD","")))))))))))</f>
        <v>LSD</v>
      </c>
      <c r="P4" s="3" t="str">
        <f>IF('full menu'!P4="MDC","MDC",IF('full menu'!P4="X","X",IF('full menu'!P4="UASC","UASC",IF(OR('full menu'!P4="PERF",'full menu'!P4="AERF",'full menu'!P4="PCB"),"ERfix",IF(OR('full menu'!P4="ACB",'full menu'!P4="LCERT",'full menu'!P4="LERT",'full menu'!P4="FCERT",'full menu'!P4="FERT"),"ERTs",IF(OR('full menu'!P4="FCMT",'full menu'!P4="FMT",'full menu'!P4="LMT",'full menu'!P4="LCMT"),"MTs",IF(OR('full menu'!P4="LCIT",'full menu'!P4="FCIT",'full menu'!P4="LIT",'full menu'!P4="FIT"),"ITs",IF(OR('full menu'!P4="MwERT",'full menu'!P4="ERwMT",'full menu'!P4="M&amp;ERT",'full menu'!P4="MwIT",'full menu'!P4="IwMT",'full menu'!P4="M&amp;IT",'full menu'!P4="IwERT",'full menu'!P4="ERwIT",'full menu'!P4="I&amp;ERT",'full menu'!P4="ER&amp;M&amp;IT"),"MixedTs",IF('full menu'!P4="UD","UD",IF('full menu'!P4="LSD","LSD",IF('full menu'!P4="WSD","WSD","")))))))))))</f>
        <v>LSD</v>
      </c>
      <c r="Q4" s="3" t="str">
        <f>IF('full menu'!Q4="MDC","MDC",IF('full menu'!Q4="X","X",IF('full menu'!Q4="UASC","UASC",IF(OR('full menu'!Q4="PERF",'full menu'!Q4="AERF",'full menu'!Q4="PCB"),"ERfix",IF(OR('full menu'!Q4="ACB",'full menu'!Q4="LCERT",'full menu'!Q4="LERT",'full menu'!Q4="FCERT",'full menu'!Q4="FERT"),"ERTs",IF(OR('full menu'!Q4="FCMT",'full menu'!Q4="FMT",'full menu'!Q4="LMT",'full menu'!Q4="LCMT"),"MTs",IF(OR('full menu'!Q4="LCIT",'full menu'!Q4="FCIT",'full menu'!Q4="LIT",'full menu'!Q4="FIT"),"ITs",IF(OR('full menu'!Q4="MwERT",'full menu'!Q4="ERwMT",'full menu'!Q4="M&amp;ERT",'full menu'!Q4="MwIT",'full menu'!Q4="IwMT",'full menu'!Q4="M&amp;IT",'full menu'!Q4="IwERT",'full menu'!Q4="ERwIT",'full menu'!Q4="I&amp;ERT",'full menu'!Q4="ER&amp;M&amp;IT"),"MixedTs",IF('full menu'!Q4="UD","UD",IF('full menu'!Q4="LSD","LSD",IF('full menu'!Q4="WSD","WSD","")))))))))))</f>
        <v>LSD</v>
      </c>
      <c r="R4" s="3" t="str">
        <f>IF('full menu'!R4="MDC","MDC",IF('full menu'!R4="X","X",IF('full menu'!R4="UASC","UASC",IF(OR('full menu'!R4="PERF",'full menu'!R4="AERF",'full menu'!R4="PCB"),"ERfix",IF(OR('full menu'!R4="ACB",'full menu'!R4="LCERT",'full menu'!R4="LERT",'full menu'!R4="FCERT",'full menu'!R4="FERT"),"ERTs",IF(OR('full menu'!R4="FCMT",'full menu'!R4="FMT",'full menu'!R4="LMT",'full menu'!R4="LCMT"),"MTs",IF(OR('full menu'!R4="LCIT",'full menu'!R4="FCIT",'full menu'!R4="LIT",'full menu'!R4="FIT"),"ITs",IF(OR('full menu'!R4="MwERT",'full menu'!R4="ERwMT",'full menu'!R4="M&amp;ERT",'full menu'!R4="MwIT",'full menu'!R4="IwMT",'full menu'!R4="M&amp;IT",'full menu'!R4="IwERT",'full menu'!R4="ERwIT",'full menu'!R4="I&amp;ERT",'full menu'!R4="ER&amp;M&amp;IT"),"MixedTs",IF('full menu'!R4="UD","UD",IF('full menu'!R4="LSD","LSD",IF('full menu'!R4="WSD","WSD","")))))))))))</f>
        <v>LSD</v>
      </c>
      <c r="S4" s="3" t="str">
        <f>IF('full menu'!S4="MDC","MDC",IF('full menu'!S4="X","X",IF('full menu'!S4="UASC","UASC",IF(OR('full menu'!S4="PERF",'full menu'!S4="AERF",'full menu'!S4="PCB"),"ERfix",IF(OR('full menu'!S4="ACB",'full menu'!S4="LCERT",'full menu'!S4="LERT",'full menu'!S4="FCERT",'full menu'!S4="FERT"),"ERTs",IF(OR('full menu'!S4="FCMT",'full menu'!S4="FMT",'full menu'!S4="LMT",'full menu'!S4="LCMT"),"MTs",IF(OR('full menu'!S4="LCIT",'full menu'!S4="FCIT",'full menu'!S4="LIT",'full menu'!S4="FIT"),"ITs",IF(OR('full menu'!S4="MwERT",'full menu'!S4="ERwMT",'full menu'!S4="M&amp;ERT",'full menu'!S4="MwIT",'full menu'!S4="IwMT",'full menu'!S4="M&amp;IT",'full menu'!S4="IwERT",'full menu'!S4="ERwIT",'full menu'!S4="I&amp;ERT",'full menu'!S4="ER&amp;M&amp;IT"),"MixedTs",IF('full menu'!S4="UD","UD",IF('full menu'!S4="LSD","LSD",IF('full menu'!S4="WSD","WSD","")))))))))))</f>
        <v>LSD</v>
      </c>
      <c r="T4" s="3" t="str">
        <f>IF('full menu'!T4="MDC","MDC",IF('full menu'!T4="X","X",IF('full menu'!T4="UASC","UASC",IF(OR('full menu'!T4="PERF",'full menu'!T4="AERF",'full menu'!T4="PCB"),"ERfix",IF(OR('full menu'!T4="ACB",'full menu'!T4="LCERT",'full menu'!T4="LERT",'full menu'!T4="FCERT",'full menu'!T4="FERT"),"ERTs",IF(OR('full menu'!T4="FCMT",'full menu'!T4="FMT",'full menu'!T4="LMT",'full menu'!T4="LCMT"),"MTs",IF(OR('full menu'!T4="LCIT",'full menu'!T4="FCIT",'full menu'!T4="LIT",'full menu'!T4="FIT"),"ITs",IF(OR('full menu'!T4="MwERT",'full menu'!T4="ERwMT",'full menu'!T4="M&amp;ERT",'full menu'!T4="MwIT",'full menu'!T4="IwMT",'full menu'!T4="M&amp;IT",'full menu'!T4="IwERT",'full menu'!T4="ERwIT",'full menu'!T4="I&amp;ERT",'full menu'!T4="ER&amp;M&amp;IT"),"MixedTs",IF('full menu'!T4="UD","UD",IF('full menu'!T4="LSD","LSD",IF('full menu'!T4="WSD","WSD","")))))))))))</f>
        <v>LSD</v>
      </c>
      <c r="U4" s="3" t="str">
        <f>IF('full menu'!U4="MDC","MDC",IF('full menu'!U4="X","X",IF('full menu'!U4="UASC","UASC",IF(OR('full menu'!U4="PERF",'full menu'!U4="AERF",'full menu'!U4="PCB"),"ERfix",IF(OR('full menu'!U4="ACB",'full menu'!U4="LCERT",'full menu'!U4="LERT",'full menu'!U4="FCERT",'full menu'!U4="FERT"),"ERTs",IF(OR('full menu'!U4="FCMT",'full menu'!U4="FMT",'full menu'!U4="LMT",'full menu'!U4="LCMT"),"MTs",IF(OR('full menu'!U4="LCIT",'full menu'!U4="FCIT",'full menu'!U4="LIT",'full menu'!U4="FIT"),"ITs",IF(OR('full menu'!U4="MwERT",'full menu'!U4="ERwMT",'full menu'!U4="M&amp;ERT",'full menu'!U4="MwIT",'full menu'!U4="IwMT",'full menu'!U4="M&amp;IT",'full menu'!U4="IwERT",'full menu'!U4="ERwIT",'full menu'!U4="I&amp;ERT",'full menu'!U4="ER&amp;M&amp;IT"),"MixedTs",IF('full menu'!U4="UD","UD",IF('full menu'!U4="LSD","LSD",IF('full menu'!U4="WSD","WSD","")))))))))))</f>
        <v>LSD</v>
      </c>
      <c r="V4" s="3" t="str">
        <f>IF('full menu'!V4="MDC","MDC",IF('full menu'!V4="X","X",IF('full menu'!V4="UASC","UASC",IF(OR('full menu'!V4="PERF",'full menu'!V4="AERF",'full menu'!V4="PCB"),"ERfix",IF(OR('full menu'!V4="ACB",'full menu'!V4="LCERT",'full menu'!V4="LERT",'full menu'!V4="FCERT",'full menu'!V4="FERT"),"ERTs",IF(OR('full menu'!V4="FCMT",'full menu'!V4="FMT",'full menu'!V4="LMT",'full menu'!V4="LCMT"),"MTs",IF(OR('full menu'!V4="LCIT",'full menu'!V4="FCIT",'full menu'!V4="LIT",'full menu'!V4="FIT"),"ITs",IF(OR('full menu'!V4="MwERT",'full menu'!V4="ERwMT",'full menu'!V4="M&amp;ERT",'full menu'!V4="MwIT",'full menu'!V4="IwMT",'full menu'!V4="M&amp;IT",'full menu'!V4="IwERT",'full menu'!V4="ERwIT",'full menu'!V4="I&amp;ERT",'full menu'!V4="ER&amp;M&amp;IT"),"MixedTs",IF('full menu'!V4="UD","UD",IF('full menu'!V4="LSD","LSD",IF('full menu'!V4="WSD","WSD","")))))))))))</f>
        <v>LSD</v>
      </c>
      <c r="W4" s="3" t="str">
        <f>IF('full menu'!W4="MDC","MDC",IF('full menu'!W4="X","X",IF('full menu'!W4="UASC","UASC",IF(OR('full menu'!W4="PERF",'full menu'!W4="AERF",'full menu'!W4="PCB"),"ERfix",IF(OR('full menu'!W4="ACB",'full menu'!W4="LCERT",'full menu'!W4="LERT",'full menu'!W4="FCERT",'full menu'!W4="FERT"),"ERTs",IF(OR('full menu'!W4="FCMT",'full menu'!W4="FMT",'full menu'!W4="LMT",'full menu'!W4="LCMT"),"MTs",IF(OR('full menu'!W4="LCIT",'full menu'!W4="FCIT",'full menu'!W4="LIT",'full menu'!W4="FIT"),"ITs",IF(OR('full menu'!W4="MwERT",'full menu'!W4="ERwMT",'full menu'!W4="M&amp;ERT",'full menu'!W4="MwIT",'full menu'!W4="IwMT",'full menu'!W4="M&amp;IT",'full menu'!W4="IwERT",'full menu'!W4="ERwIT",'full menu'!W4="I&amp;ERT",'full menu'!W4="ER&amp;M&amp;IT"),"MixedTs",IF('full menu'!W4="UD","UD",IF('full menu'!W4="LSD","LSD",IF('full menu'!W4="WSD","WSD","")))))))))))</f>
        <v>LSD</v>
      </c>
      <c r="X4" s="3" t="str">
        <f>IF('full menu'!X4="MDC","MDC",IF('full menu'!X4="X","X",IF('full menu'!X4="UASC","UASC",IF(OR('full menu'!X4="PERF",'full menu'!X4="AERF",'full menu'!X4="PCB"),"ERfix",IF(OR('full menu'!X4="ACB",'full menu'!X4="LCERT",'full menu'!X4="LERT",'full menu'!X4="FCERT",'full menu'!X4="FERT"),"ERTs",IF(OR('full menu'!X4="FCMT",'full menu'!X4="FMT",'full menu'!X4="LMT",'full menu'!X4="LCMT"),"MTs",IF(OR('full menu'!X4="LCIT",'full menu'!X4="FCIT",'full menu'!X4="LIT",'full menu'!X4="FIT"),"ITs",IF(OR('full menu'!X4="MwERT",'full menu'!X4="ERwMT",'full menu'!X4="M&amp;ERT",'full menu'!X4="MwIT",'full menu'!X4="IwMT",'full menu'!X4="M&amp;IT",'full menu'!X4="IwERT",'full menu'!X4="ERwIT",'full menu'!X4="I&amp;ERT",'full menu'!X4="ER&amp;M&amp;IT"),"MixedTs",IF('full menu'!X4="UD","UD",IF('full menu'!X4="LSD","LSD",IF('full menu'!X4="WSD","WSD","")))))))))))</f>
        <v>LSD</v>
      </c>
      <c r="Y4" s="3" t="str">
        <f>IF('full menu'!Y4="MDC","MDC",IF('full menu'!Y4="X","X",IF('full menu'!Y4="UASC","UASC",IF(OR('full menu'!Y4="PERF",'full menu'!Y4="AERF",'full menu'!Y4="PCB"),"ERfix",IF(OR('full menu'!Y4="ACB",'full menu'!Y4="LCERT",'full menu'!Y4="LERT",'full menu'!Y4="FCERT",'full menu'!Y4="FERT"),"ERTs",IF(OR('full menu'!Y4="FCMT",'full menu'!Y4="FMT",'full menu'!Y4="LMT",'full menu'!Y4="LCMT"),"MTs",IF(OR('full menu'!Y4="LCIT",'full menu'!Y4="FCIT",'full menu'!Y4="LIT",'full menu'!Y4="FIT"),"ITs",IF(OR('full menu'!Y4="MwERT",'full menu'!Y4="ERwMT",'full menu'!Y4="M&amp;ERT",'full menu'!Y4="MwIT",'full menu'!Y4="IwMT",'full menu'!Y4="M&amp;IT",'full menu'!Y4="IwERT",'full menu'!Y4="ERwIT",'full menu'!Y4="I&amp;ERT",'full menu'!Y4="ER&amp;M&amp;IT"),"MixedTs",IF('full menu'!Y4="UD","UD",IF('full menu'!Y4="LSD","LSD",IF('full menu'!Y4="WSD","WSD","")))))))))))</f>
        <v>LSD</v>
      </c>
      <c r="Z4" s="3" t="str">
        <f>IF('full menu'!Z4="MDC","MDC",IF('full menu'!Z4="X","X",IF('full menu'!Z4="UASC","UASC",IF(OR('full menu'!Z4="PERF",'full menu'!Z4="AERF",'full menu'!Z4="PCB"),"ERfix",IF(OR('full menu'!Z4="ACB",'full menu'!Z4="LCERT",'full menu'!Z4="LERT",'full menu'!Z4="FCERT",'full menu'!Z4="FERT"),"ERTs",IF(OR('full menu'!Z4="FCMT",'full menu'!Z4="FMT",'full menu'!Z4="LMT",'full menu'!Z4="LCMT"),"MTs",IF(OR('full menu'!Z4="LCIT",'full menu'!Z4="FCIT",'full menu'!Z4="LIT",'full menu'!Z4="FIT"),"ITs",IF(OR('full menu'!Z4="MwERT",'full menu'!Z4="ERwMT",'full menu'!Z4="M&amp;ERT",'full menu'!Z4="MwIT",'full menu'!Z4="IwMT",'full menu'!Z4="M&amp;IT",'full menu'!Z4="IwERT",'full menu'!Z4="ERwIT",'full menu'!Z4="I&amp;ERT",'full menu'!Z4="ER&amp;M&amp;IT"),"MixedTs",IF('full menu'!Z4="UD","UD",IF('full menu'!Z4="LSD","LSD",IF('full menu'!Z4="WSD","WSD","")))))))))))</f>
        <v>LSD</v>
      </c>
      <c r="AA4" s="3" t="str">
        <f>IF('full menu'!AA4="MDC","MDC",IF('full menu'!AA4="X","X",IF('full menu'!AA4="UASC","UASC",IF(OR('full menu'!AA4="PERF",'full menu'!AA4="AERF",'full menu'!AA4="PCB"),"ERfix",IF(OR('full menu'!AA4="ACB",'full menu'!AA4="LCERT",'full menu'!AA4="LERT",'full menu'!AA4="FCERT",'full menu'!AA4="FERT"),"ERTs",IF(OR('full menu'!AA4="FCMT",'full menu'!AA4="FMT",'full menu'!AA4="LMT",'full menu'!AA4="LCMT"),"MTs",IF(OR('full menu'!AA4="LCIT",'full menu'!AA4="FCIT",'full menu'!AA4="LIT",'full menu'!AA4="FIT"),"ITs",IF(OR('full menu'!AA4="MwERT",'full menu'!AA4="ERwMT",'full menu'!AA4="M&amp;ERT",'full menu'!AA4="MwIT",'full menu'!AA4="IwMT",'full menu'!AA4="M&amp;IT",'full menu'!AA4="IwERT",'full menu'!AA4="ERwIT",'full menu'!AA4="I&amp;ERT",'full menu'!AA4="ER&amp;M&amp;IT"),"MixedTs",IF('full menu'!AA4="UD","UD",IF('full menu'!AA4="LSD","LSD",IF('full menu'!AA4="WSD","WSD","")))))))))))</f>
        <v>LSD</v>
      </c>
      <c r="AB4" s="3" t="str">
        <f>IF('full menu'!AB4="MDC","MDC",IF('full menu'!AB4="X","X",IF('full menu'!AB4="UASC","UASC",IF(OR('full menu'!AB4="PERF",'full menu'!AB4="AERF",'full menu'!AB4="PCB"),"ERfix",IF(OR('full menu'!AB4="ACB",'full menu'!AB4="LCERT",'full menu'!AB4="LERT",'full menu'!AB4="FCERT",'full menu'!AB4="FERT"),"ERTs",IF(OR('full menu'!AB4="FCMT",'full menu'!AB4="FMT",'full menu'!AB4="LMT",'full menu'!AB4="LCMT"),"MTs",IF(OR('full menu'!AB4="LCIT",'full menu'!AB4="FCIT",'full menu'!AB4="LIT",'full menu'!AB4="FIT"),"ITs",IF(OR('full menu'!AB4="MwERT",'full menu'!AB4="ERwMT",'full menu'!AB4="M&amp;ERT",'full menu'!AB4="MwIT",'full menu'!AB4="IwMT",'full menu'!AB4="M&amp;IT",'full menu'!AB4="IwERT",'full menu'!AB4="ERwIT",'full menu'!AB4="I&amp;ERT",'full menu'!AB4="ER&amp;M&amp;IT"),"MixedTs",IF('full menu'!AB4="UD","UD",IF('full menu'!AB4="LSD","LSD",IF('full menu'!AB4="WSD","WSD","")))))))))))</f>
        <v>LSD</v>
      </c>
      <c r="AC4" s="3" t="str">
        <f>IF('full menu'!AC4="MDC","MDC",IF('full menu'!AC4="X","X",IF('full menu'!AC4="UASC","UASC",IF(OR('full menu'!AC4="PERF",'full menu'!AC4="AERF",'full menu'!AC4="PCB"),"ERfix",IF(OR('full menu'!AC4="ACB",'full menu'!AC4="LCERT",'full menu'!AC4="LERT",'full menu'!AC4="FCERT",'full menu'!AC4="FERT"),"ERTs",IF(OR('full menu'!AC4="FCMT",'full menu'!AC4="FMT",'full menu'!AC4="LMT",'full menu'!AC4="LCMT"),"MTs",IF(OR('full menu'!AC4="LCIT",'full menu'!AC4="FCIT",'full menu'!AC4="LIT",'full menu'!AC4="FIT"),"ITs",IF(OR('full menu'!AC4="MwERT",'full menu'!AC4="ERwMT",'full menu'!AC4="M&amp;ERT",'full menu'!AC4="MwIT",'full menu'!AC4="IwMT",'full menu'!AC4="M&amp;IT",'full menu'!AC4="IwERT",'full menu'!AC4="ERwIT",'full menu'!AC4="I&amp;ERT",'full menu'!AC4="ER&amp;M&amp;IT"),"MixedTs",IF('full menu'!AC4="UD","UD",IF('full menu'!AC4="LSD","LSD",IF('full menu'!AC4="WSD","WSD","")))))))))))</f>
        <v>LSD</v>
      </c>
      <c r="AD4" s="3" t="str">
        <f>IF('full menu'!AD4="MDC","MDC",IF('full menu'!AD4="X","X",IF('full menu'!AD4="UASC","UASC",IF(OR('full menu'!AD4="PERF",'full menu'!AD4="AERF",'full menu'!AD4="PCB"),"ERfix",IF(OR('full menu'!AD4="ACB",'full menu'!AD4="LCERT",'full menu'!AD4="LERT",'full menu'!AD4="FCERT",'full menu'!AD4="FERT"),"ERTs",IF(OR('full menu'!AD4="FCMT",'full menu'!AD4="FMT",'full menu'!AD4="LMT",'full menu'!AD4="LCMT"),"MTs",IF(OR('full menu'!AD4="LCIT",'full menu'!AD4="FCIT",'full menu'!AD4="LIT",'full menu'!AD4="FIT"),"ITs",IF(OR('full menu'!AD4="MwERT",'full menu'!AD4="ERwMT",'full menu'!AD4="M&amp;ERT",'full menu'!AD4="MwIT",'full menu'!AD4="IwMT",'full menu'!AD4="M&amp;IT",'full menu'!AD4="IwERT",'full menu'!AD4="ERwIT",'full menu'!AD4="I&amp;ERT",'full menu'!AD4="ER&amp;M&amp;IT"),"MixedTs",IF('full menu'!AD4="UD","UD",IF('full menu'!AD4="LSD","LSD",IF('full menu'!AD4="WSD","WSD","")))))))))))</f>
        <v>LSD</v>
      </c>
      <c r="AE4" s="3" t="str">
        <f>IF('full menu'!AE4="MDC","MDC",IF('full menu'!AE4="X","X",IF('full menu'!AE4="UASC","UASC",IF(OR('full menu'!AE4="PERF",'full menu'!AE4="AERF",'full menu'!AE4="PCB"),"ERfix",IF(OR('full menu'!AE4="ACB",'full menu'!AE4="LCERT",'full menu'!AE4="LERT",'full menu'!AE4="FCERT",'full menu'!AE4="FERT"),"ERTs",IF(OR('full menu'!AE4="FCMT",'full menu'!AE4="FMT",'full menu'!AE4="LMT",'full menu'!AE4="LCMT"),"MTs",IF(OR('full menu'!AE4="LCIT",'full menu'!AE4="FCIT",'full menu'!AE4="LIT",'full menu'!AE4="FIT"),"ITs",IF(OR('full menu'!AE4="MwERT",'full menu'!AE4="ERwMT",'full menu'!AE4="M&amp;ERT",'full menu'!AE4="MwIT",'full menu'!AE4="IwMT",'full menu'!AE4="M&amp;IT",'full menu'!AE4="IwERT",'full menu'!AE4="ERwIT",'full menu'!AE4="I&amp;ERT",'full menu'!AE4="ER&amp;M&amp;IT"),"MixedTs",IF('full menu'!AE4="UD","UD",IF('full menu'!AE4="LSD","LSD",IF('full menu'!AE4="WSD","WSD","")))))))))))</f>
        <v>LSD</v>
      </c>
      <c r="AF4" s="3" t="str">
        <f>IF('full menu'!AF4="MDC","MDC",IF('full menu'!AF4="X","X",IF('full menu'!AF4="UASC","UASC",IF(OR('full menu'!AF4="PERF",'full menu'!AF4="AERF",'full menu'!AF4="PCB"),"ERfix",IF(OR('full menu'!AF4="ACB",'full menu'!AF4="LCERT",'full menu'!AF4="LERT",'full menu'!AF4="FCERT",'full menu'!AF4="FERT"),"ERTs",IF(OR('full menu'!AF4="FCMT",'full menu'!AF4="FMT",'full menu'!AF4="LMT",'full menu'!AF4="LCMT"),"MTs",IF(OR('full menu'!AF4="LCIT",'full menu'!AF4="FCIT",'full menu'!AF4="LIT",'full menu'!AF4="FIT"),"ITs",IF(OR('full menu'!AF4="MwERT",'full menu'!AF4="ERwMT",'full menu'!AF4="M&amp;ERT",'full menu'!AF4="MwIT",'full menu'!AF4="IwMT",'full menu'!AF4="M&amp;IT",'full menu'!AF4="IwERT",'full menu'!AF4="ERwIT",'full menu'!AF4="I&amp;ERT",'full menu'!AF4="ER&amp;M&amp;IT"),"MixedTs",IF('full menu'!AF4="UD","UD",IF('full menu'!AF4="LSD","LSD",IF('full menu'!AF4="WSD","WSD","")))))))))))</f>
        <v>LSD</v>
      </c>
      <c r="AG4" s="3" t="str">
        <f>IF('full menu'!AG4="MDC","MDC",IF('full menu'!AG4="X","X",IF('full menu'!AG4="UASC","UASC",IF(OR('full menu'!AG4="PERF",'full menu'!AG4="AERF",'full menu'!AG4="PCB"),"ERfix",IF(OR('full menu'!AG4="ACB",'full menu'!AG4="LCERT",'full menu'!AG4="LERT",'full menu'!AG4="FCERT",'full menu'!AG4="FERT"),"ERTs",IF(OR('full menu'!AG4="FCMT",'full menu'!AG4="FMT",'full menu'!AG4="LMT",'full menu'!AG4="LCMT"),"MTs",IF(OR('full menu'!AG4="LCIT",'full menu'!AG4="FCIT",'full menu'!AG4="LIT",'full menu'!AG4="FIT"),"ITs",IF(OR('full menu'!AG4="MwERT",'full menu'!AG4="ERwMT",'full menu'!AG4="M&amp;ERT",'full menu'!AG4="MwIT",'full menu'!AG4="IwMT",'full menu'!AG4="M&amp;IT",'full menu'!AG4="IwERT",'full menu'!AG4="ERwIT",'full menu'!AG4="I&amp;ERT",'full menu'!AG4="ER&amp;M&amp;IT"),"MixedTs",IF('full menu'!AG4="UD","UD",IF('full menu'!AG4="LSD","LSD",IF('full menu'!AG4="WSD","WSD","")))))))))))</f>
        <v>LSD</v>
      </c>
      <c r="AH4" s="3" t="str">
        <f>IF('full menu'!AH4="MDC","MDC",IF('full menu'!AH4="X","X",IF('full menu'!AH4="UASC","UASC",IF(OR('full menu'!AH4="PERF",'full menu'!AH4="AERF",'full menu'!AH4="PCB"),"ERfix",IF(OR('full menu'!AH4="ACB",'full menu'!AH4="LCERT",'full menu'!AH4="LERT",'full menu'!AH4="FCERT",'full menu'!AH4="FERT"),"ERTs",IF(OR('full menu'!AH4="FCMT",'full menu'!AH4="FMT",'full menu'!AH4="LMT",'full menu'!AH4="LCMT"),"MTs",IF(OR('full menu'!AH4="LCIT",'full menu'!AH4="FCIT",'full menu'!AH4="LIT",'full menu'!AH4="FIT"),"ITs",IF(OR('full menu'!AH4="MwERT",'full menu'!AH4="ERwMT",'full menu'!AH4="M&amp;ERT",'full menu'!AH4="MwIT",'full menu'!AH4="IwMT",'full menu'!AH4="M&amp;IT",'full menu'!AH4="IwERT",'full menu'!AH4="ERwIT",'full menu'!AH4="I&amp;ERT",'full menu'!AH4="ER&amp;M&amp;IT"),"MixedTs",IF('full menu'!AH4="UD","UD",IF('full menu'!AH4="LSD","LSD",IF('full menu'!AH4="WSD","WSD","")))))))))))</f>
        <v>LSD</v>
      </c>
      <c r="AI4" s="3" t="str">
        <f>IF('full menu'!AI4="MDC","MDC",IF('full menu'!AI4="X","X",IF('full menu'!AI4="UASC","UASC",IF(OR('full menu'!AI4="PERF",'full menu'!AI4="AERF",'full menu'!AI4="PCB"),"ERfix",IF(OR('full menu'!AI4="ACB",'full menu'!AI4="LCERT",'full menu'!AI4="LERT",'full menu'!AI4="FCERT",'full menu'!AI4="FERT"),"ERTs",IF(OR('full menu'!AI4="FCMT",'full menu'!AI4="FMT",'full menu'!AI4="LMT",'full menu'!AI4="LCMT"),"MTs",IF(OR('full menu'!AI4="LCIT",'full menu'!AI4="FCIT",'full menu'!AI4="LIT",'full menu'!AI4="FIT"),"ITs",IF(OR('full menu'!AI4="MwERT",'full menu'!AI4="ERwMT",'full menu'!AI4="M&amp;ERT",'full menu'!AI4="MwIT",'full menu'!AI4="IwMT",'full menu'!AI4="M&amp;IT",'full menu'!AI4="IwERT",'full menu'!AI4="ERwIT",'full menu'!AI4="I&amp;ERT",'full menu'!AI4="ER&amp;M&amp;IT"),"MixedTs",IF('full menu'!AI4="UD","UD",IF('full menu'!AI4="LSD","LSD",IF('full menu'!AI4="WSD","WSD","")))))))))))</f>
        <v>LSD</v>
      </c>
      <c r="AJ4" s="3" t="str">
        <f>IF('full menu'!AJ4="MDC","MDC",IF('full menu'!AJ4="X","X",IF('full menu'!AJ4="UASC","UASC",IF(OR('full menu'!AJ4="PERF",'full menu'!AJ4="AERF",'full menu'!AJ4="PCB"),"ERfix",IF(OR('full menu'!AJ4="ACB",'full menu'!AJ4="LCERT",'full menu'!AJ4="LERT",'full menu'!AJ4="FCERT",'full menu'!AJ4="FERT"),"ERTs",IF(OR('full menu'!AJ4="FCMT",'full menu'!AJ4="FMT",'full menu'!AJ4="LMT",'full menu'!AJ4="LCMT"),"MTs",IF(OR('full menu'!AJ4="LCIT",'full menu'!AJ4="FCIT",'full menu'!AJ4="LIT",'full menu'!AJ4="FIT"),"ITs",IF(OR('full menu'!AJ4="MwERT",'full menu'!AJ4="ERwMT",'full menu'!AJ4="M&amp;ERT",'full menu'!AJ4="MwIT",'full menu'!AJ4="IwMT",'full menu'!AJ4="M&amp;IT",'full menu'!AJ4="IwERT",'full menu'!AJ4="ERwIT",'full menu'!AJ4="I&amp;ERT",'full menu'!AJ4="ER&amp;M&amp;IT"),"MixedTs",IF('full menu'!AJ4="UD","UD",IF('full menu'!AJ4="LSD","LSD",IF('full menu'!AJ4="WSD","WSD","")))))))))))</f>
        <v>LSD</v>
      </c>
      <c r="AK4" s="3" t="str">
        <f>IF('full menu'!AK4="MDC","MDC",IF('full menu'!AK4="X","X",IF('full menu'!AK4="UASC","UASC",IF(OR('full menu'!AK4="PERF",'full menu'!AK4="AERF",'full menu'!AK4="PCB"),"ERfix",IF(OR('full menu'!AK4="ACB",'full menu'!AK4="LCERT",'full menu'!AK4="LERT",'full menu'!AK4="FCERT",'full menu'!AK4="FERT"),"ERTs",IF(OR('full menu'!AK4="FCMT",'full menu'!AK4="FMT",'full menu'!AK4="LMT",'full menu'!AK4="LCMT"),"MTs",IF(OR('full menu'!AK4="LCIT",'full menu'!AK4="FCIT",'full menu'!AK4="LIT",'full menu'!AK4="FIT"),"ITs",IF(OR('full menu'!AK4="MwERT",'full menu'!AK4="ERwMT",'full menu'!AK4="M&amp;ERT",'full menu'!AK4="MwIT",'full menu'!AK4="IwMT",'full menu'!AK4="M&amp;IT",'full menu'!AK4="IwERT",'full menu'!AK4="ERwIT",'full menu'!AK4="I&amp;ERT",'full menu'!AK4="ER&amp;M&amp;IT"),"MixedTs",IF('full menu'!AK4="UD","UD",IF('full menu'!AK4="LSD","LSD",IF('full menu'!AK4="WSD","WSD","")))))))))))</f>
        <v>LSD</v>
      </c>
      <c r="AL4" s="3" t="str">
        <f>IF('full menu'!AL4="MDC","MDC",IF('full menu'!AL4="X","X",IF('full menu'!AL4="UASC","UASC",IF(OR('full menu'!AL4="PERF",'full menu'!AL4="AERF",'full menu'!AL4="PCB"),"ERfix",IF(OR('full menu'!AL4="ACB",'full menu'!AL4="LCERT",'full menu'!AL4="LERT",'full menu'!AL4="FCERT",'full menu'!AL4="FERT"),"ERTs",IF(OR('full menu'!AL4="FCMT",'full menu'!AL4="FMT",'full menu'!AL4="LMT",'full menu'!AL4="LCMT"),"MTs",IF(OR('full menu'!AL4="LCIT",'full menu'!AL4="FCIT",'full menu'!AL4="LIT",'full menu'!AL4="FIT"),"ITs",IF(OR('full menu'!AL4="MwERT",'full menu'!AL4="ERwMT",'full menu'!AL4="M&amp;ERT",'full menu'!AL4="MwIT",'full menu'!AL4="IwMT",'full menu'!AL4="M&amp;IT",'full menu'!AL4="IwERT",'full menu'!AL4="ERwIT",'full menu'!AL4="I&amp;ERT",'full menu'!AL4="ER&amp;M&amp;IT"),"MixedTs",IF('full menu'!AL4="UD","UD",IF('full menu'!AL4="LSD","LSD",IF('full menu'!AL4="WSD","WSD","")))))))))))</f>
        <v>LSD</v>
      </c>
      <c r="AM4" s="3" t="str">
        <f>IF('full menu'!AM4="MDC","MDC",IF('full menu'!AM4="X","X",IF('full menu'!AM4="UASC","UASC",IF(OR('full menu'!AM4="PERF",'full menu'!AM4="AERF",'full menu'!AM4="PCB"),"ERfix",IF(OR('full menu'!AM4="ACB",'full menu'!AM4="LCERT",'full menu'!AM4="LERT",'full menu'!AM4="FCERT",'full menu'!AM4="FERT"),"ERTs",IF(OR('full menu'!AM4="FCMT",'full menu'!AM4="FMT",'full menu'!AM4="LMT",'full menu'!AM4="LCMT"),"MTs",IF(OR('full menu'!AM4="LCIT",'full menu'!AM4="FCIT",'full menu'!AM4="LIT",'full menu'!AM4="FIT"),"ITs",IF(OR('full menu'!AM4="MwERT",'full menu'!AM4="ERwMT",'full menu'!AM4="M&amp;ERT",'full menu'!AM4="MwIT",'full menu'!AM4="IwMT",'full menu'!AM4="M&amp;IT",'full menu'!AM4="IwERT",'full menu'!AM4="ERwIT",'full menu'!AM4="I&amp;ERT",'full menu'!AM4="ER&amp;M&amp;IT"),"MixedTs",IF('full menu'!AM4="UD","UD",IF('full menu'!AM4="LSD","LSD",IF('full menu'!AM4="WSD","WSD","")))))))))))</f>
        <v>LSD</v>
      </c>
      <c r="AN4" s="3" t="str">
        <f>IF('full menu'!AN4="MDC","MDC",IF('full menu'!AN4="X","X",IF('full menu'!AN4="UASC","UASC",IF(OR('full menu'!AN4="PERF",'full menu'!AN4="AERF",'full menu'!AN4="PCB"),"ERfix",IF(OR('full menu'!AN4="ACB",'full menu'!AN4="LCERT",'full menu'!AN4="LERT",'full menu'!AN4="FCERT",'full menu'!AN4="FERT"),"ERTs",IF(OR('full menu'!AN4="FCMT",'full menu'!AN4="FMT",'full menu'!AN4="LMT",'full menu'!AN4="LCMT"),"MTs",IF(OR('full menu'!AN4="LCIT",'full menu'!AN4="FCIT",'full menu'!AN4="LIT",'full menu'!AN4="FIT"),"ITs",IF(OR('full menu'!AN4="MwERT",'full menu'!AN4="ERwMT",'full menu'!AN4="M&amp;ERT",'full menu'!AN4="MwIT",'full menu'!AN4="IwMT",'full menu'!AN4="M&amp;IT",'full menu'!AN4="IwERT",'full menu'!AN4="ERwIT",'full menu'!AN4="I&amp;ERT",'full menu'!AN4="ER&amp;M&amp;IT"),"MixedTs",IF('full menu'!AN4="UD","UD",IF('full menu'!AN4="LSD","LSD",IF('full menu'!AN4="WSD","WSD","")))))))))))</f>
        <v>LSD</v>
      </c>
      <c r="AO4" s="3" t="str">
        <f>IF('full menu'!AO4="MDC","MDC",IF('full menu'!AO4="X","X",IF('full menu'!AO4="UASC","UASC",IF(OR('full menu'!AO4="PERF",'full menu'!AO4="AERF",'full menu'!AO4="PCB"),"ERfix",IF(OR('full menu'!AO4="ACB",'full menu'!AO4="LCERT",'full menu'!AO4="LERT",'full menu'!AO4="FCERT",'full menu'!AO4="FERT"),"ERTs",IF(OR('full menu'!AO4="FCMT",'full menu'!AO4="FMT",'full menu'!AO4="LMT",'full menu'!AO4="LCMT"),"MTs",IF(OR('full menu'!AO4="LCIT",'full menu'!AO4="FCIT",'full menu'!AO4="LIT",'full menu'!AO4="FIT"),"ITs",IF(OR('full menu'!AO4="MwERT",'full menu'!AO4="ERwMT",'full menu'!AO4="M&amp;ERT",'full menu'!AO4="MwIT",'full menu'!AO4="IwMT",'full menu'!AO4="M&amp;IT",'full menu'!AO4="IwERT",'full menu'!AO4="ERwIT",'full menu'!AO4="I&amp;ERT",'full menu'!AO4="ER&amp;M&amp;IT"),"MixedTs",IF('full menu'!AO4="UD","UD",IF('full menu'!AO4="LSD","LSD",IF('full menu'!AO4="WSD","WSD","")))))))))))</f>
        <v>LSD</v>
      </c>
      <c r="AP4" s="3" t="str">
        <f>IF('full menu'!AP4="MDC","MDC",IF('full menu'!AP4="X","X",IF('full menu'!AP4="UASC","UASC",IF(OR('full menu'!AP4="PERF",'full menu'!AP4="AERF",'full menu'!AP4="PCB"),"ERfix",IF(OR('full menu'!AP4="ACB",'full menu'!AP4="LCERT",'full menu'!AP4="LERT",'full menu'!AP4="FCERT",'full menu'!AP4="FERT"),"ERTs",IF(OR('full menu'!AP4="FCMT",'full menu'!AP4="FMT",'full menu'!AP4="LMT",'full menu'!AP4="LCMT"),"MTs",IF(OR('full menu'!AP4="LCIT",'full menu'!AP4="FCIT",'full menu'!AP4="LIT",'full menu'!AP4="FIT"),"ITs",IF(OR('full menu'!AP4="MwERT",'full menu'!AP4="ERwMT",'full menu'!AP4="M&amp;ERT",'full menu'!AP4="MwIT",'full menu'!AP4="IwMT",'full menu'!AP4="M&amp;IT",'full menu'!AP4="IwERT",'full menu'!AP4="ERwIT",'full menu'!AP4="I&amp;ERT",'full menu'!AP4="ER&amp;M&amp;IT"),"MixedTs",IF('full menu'!AP4="UD","UD",IF('full menu'!AP4="LSD","LSD",IF('full menu'!AP4="WSD","WSD","")))))))))))</f>
        <v>LSD</v>
      </c>
      <c r="AQ4" s="3" t="str">
        <f>IF('full menu'!AQ4="MDC","MDC",IF('full menu'!AQ4="X","X",IF('full menu'!AQ4="UASC","UASC",IF(OR('full menu'!AQ4="PERF",'full menu'!AQ4="AERF",'full menu'!AQ4="PCB"),"ERfix",IF(OR('full menu'!AQ4="ACB",'full menu'!AQ4="LCERT",'full menu'!AQ4="LERT",'full menu'!AQ4="FCERT",'full menu'!AQ4="FERT"),"ERTs",IF(OR('full menu'!AQ4="FCMT",'full menu'!AQ4="FMT",'full menu'!AQ4="LMT",'full menu'!AQ4="LCMT"),"MTs",IF(OR('full menu'!AQ4="LCIT",'full menu'!AQ4="FCIT",'full menu'!AQ4="LIT",'full menu'!AQ4="FIT"),"ITs",IF(OR('full menu'!AQ4="MwERT",'full menu'!AQ4="ERwMT",'full menu'!AQ4="M&amp;ERT",'full menu'!AQ4="MwIT",'full menu'!AQ4="IwMT",'full menu'!AQ4="M&amp;IT",'full menu'!AQ4="IwERT",'full menu'!AQ4="ERwIT",'full menu'!AQ4="I&amp;ERT",'full menu'!AQ4="ER&amp;M&amp;IT"),"MixedTs",IF('full menu'!AQ4="UD","UD",IF('full menu'!AQ4="LSD","LSD",IF('full menu'!AQ4="WSD","WSD","")))))))))))</f>
        <v>LSD</v>
      </c>
      <c r="AR4" s="3" t="str">
        <f>IF('full menu'!AR4="MDC","MDC",IF('full menu'!AR4="X","X",IF('full menu'!AR4="UASC","UASC",IF(OR('full menu'!AR4="PERF",'full menu'!AR4="AERF",'full menu'!AR4="PCB"),"ERfix",IF(OR('full menu'!AR4="ACB",'full menu'!AR4="LCERT",'full menu'!AR4="LERT",'full menu'!AR4="FCERT",'full menu'!AR4="FERT"),"ERTs",IF(OR('full menu'!AR4="FCMT",'full menu'!AR4="FMT",'full menu'!AR4="LMT",'full menu'!AR4="LCMT"),"MTs",IF(OR('full menu'!AR4="LCIT",'full menu'!AR4="FCIT",'full menu'!AR4="LIT",'full menu'!AR4="FIT"),"ITs",IF(OR('full menu'!AR4="MwERT",'full menu'!AR4="ERwMT",'full menu'!AR4="M&amp;ERT",'full menu'!AR4="MwIT",'full menu'!AR4="IwMT",'full menu'!AR4="M&amp;IT",'full menu'!AR4="IwERT",'full menu'!AR4="ERwIT",'full menu'!AR4="I&amp;ERT",'full menu'!AR4="ER&amp;M&amp;IT"),"MixedTs",IF('full menu'!AR4="UD","UD",IF('full menu'!AR4="LSD","LSD",IF('full menu'!AR4="WSD","WSD","")))))))))))</f>
        <v>LSD</v>
      </c>
      <c r="AS4" s="3" t="str">
        <f>IF('full menu'!AS4="MDC","MDC",IF('full menu'!AS4="X","X",IF('full menu'!AS4="UASC","UASC",IF(OR('full menu'!AS4="PERF",'full menu'!AS4="AERF",'full menu'!AS4="PCB"),"ERfix",IF(OR('full menu'!AS4="ACB",'full menu'!AS4="LCERT",'full menu'!AS4="LERT",'full menu'!AS4="FCERT",'full menu'!AS4="FERT"),"ERTs",IF(OR('full menu'!AS4="FCMT",'full menu'!AS4="FMT",'full menu'!AS4="LMT",'full menu'!AS4="LCMT"),"MTs",IF(OR('full menu'!AS4="LCIT",'full menu'!AS4="FCIT",'full menu'!AS4="LIT",'full menu'!AS4="FIT"),"ITs",IF(OR('full menu'!AS4="MwERT",'full menu'!AS4="ERwMT",'full menu'!AS4="M&amp;ERT",'full menu'!AS4="MwIT",'full menu'!AS4="IwMT",'full menu'!AS4="M&amp;IT",'full menu'!AS4="IwERT",'full menu'!AS4="ERwIT",'full menu'!AS4="I&amp;ERT",'full menu'!AS4="ER&amp;M&amp;IT"),"MixedTs",IF('full menu'!AS4="UD","UD",IF('full menu'!AS4="LSD","LSD",IF('full menu'!AS4="WSD","WSD","")))))))))))</f>
        <v>LSD</v>
      </c>
    </row>
    <row r="5" spans="1:45" ht="15.5" x14ac:dyDescent="0.35">
      <c r="A5" t="s">
        <v>17</v>
      </c>
      <c r="B5" s="3" t="str">
        <f>IF('full menu'!B5="MDC","MDC",IF('full menu'!B5="X","X",IF('full menu'!B5="UASC","UASC",IF(OR('full menu'!B5="PERF",'full menu'!B5="AERF",'full menu'!B5="PCB"),"ERfix",IF(OR('full menu'!B5="ACB",'full menu'!B5="LCERT",'full menu'!B5="LERT",'full menu'!B5="FCERT",'full menu'!B5="FERT"),"ERTs",IF(OR('full menu'!B5="FCMT",'full menu'!B5="FMT",'full menu'!B5="LMT",'full menu'!B5="LCMT"),"MTs",IF(OR('full menu'!B5="LCIT",'full menu'!B5="FCIT",'full menu'!B5="LIT",'full menu'!B5="FIT"),"ITs",IF(OR('full menu'!B5="MwERT",'full menu'!B5="ERwMT",'full menu'!B5="M&amp;ERT",'full menu'!B5="MwIT",'full menu'!B5="IwMT",'full menu'!B5="M&amp;IT",'full menu'!B5="IwERT",'full menu'!B5="ERwIT",'full menu'!B5="I&amp;ERT",'full menu'!B5="ER&amp;M&amp;IT"),"MixedTs",IF('full menu'!B5="UD","UD",IF('full menu'!B5="LSD","LSD",IF('full menu'!B5="WSD","WSD","")))))))))))</f>
        <v/>
      </c>
      <c r="C5" s="3" t="str">
        <f>IF('full menu'!C5="MDC","MDC",IF('full menu'!C5="X","X",IF('full menu'!C5="UASC","UASC",IF(OR('full menu'!C5="PERF",'full menu'!C5="AERF",'full menu'!C5="PCB"),"ERfix",IF(OR('full menu'!C5="ACB",'full menu'!C5="LCERT",'full menu'!C5="LERT",'full menu'!C5="FCERT",'full menu'!C5="FERT"),"ERTs",IF(OR('full menu'!C5="FCMT",'full menu'!C5="FMT",'full menu'!C5="LMT",'full menu'!C5="LCMT"),"MTs",IF(OR('full menu'!C5="LCIT",'full menu'!C5="FCIT",'full menu'!C5="LIT",'full menu'!C5="FIT"),"ITs",IF(OR('full menu'!C5="MwERT",'full menu'!C5="ERwMT",'full menu'!C5="M&amp;ERT",'full menu'!C5="MwIT",'full menu'!C5="IwMT",'full menu'!C5="M&amp;IT",'full menu'!C5="IwERT",'full menu'!C5="ERwIT",'full menu'!C5="I&amp;ERT",'full menu'!C5="ER&amp;M&amp;IT"),"MixedTs",IF('full menu'!C5="UD","UD",IF('full menu'!C5="LSD","LSD",IF('full menu'!C5="WSD","WSD","")))))))))))</f>
        <v/>
      </c>
      <c r="D5" s="3" t="str">
        <f>IF('full menu'!D5="MDC","MDC",IF('full menu'!D5="X","X",IF('full menu'!D5="UASC","UASC",IF(OR('full menu'!D5="PERF",'full menu'!D5="AERF",'full menu'!D5="PCB"),"ERfix",IF(OR('full menu'!D5="ACB",'full menu'!D5="LCERT",'full menu'!D5="LERT",'full menu'!D5="FCERT",'full menu'!D5="FERT"),"ERTs",IF(OR('full menu'!D5="FCMT",'full menu'!D5="FMT",'full menu'!D5="LMT",'full menu'!D5="LCMT"),"MTs",IF(OR('full menu'!D5="LCIT",'full menu'!D5="FCIT",'full menu'!D5="LIT",'full menu'!D5="FIT"),"ITs",IF(OR('full menu'!D5="MwERT",'full menu'!D5="ERwMT",'full menu'!D5="M&amp;ERT",'full menu'!D5="MwIT",'full menu'!D5="IwMT",'full menu'!D5="M&amp;IT",'full menu'!D5="IwERT",'full menu'!D5="ERwIT",'full menu'!D5="I&amp;ERT",'full menu'!D5="ER&amp;M&amp;IT"),"MixedTs",IF('full menu'!D5="UD","UD",IF('full menu'!D5="LSD","LSD",IF('full menu'!D5="WSD","WSD","")))))))))))</f>
        <v/>
      </c>
      <c r="E5" s="3" t="str">
        <f>IF('full menu'!E5="MDC","MDC",IF('full menu'!E5="X","X",IF('full menu'!E5="UASC","UASC",IF(OR('full menu'!E5="PERF",'full menu'!E5="AERF",'full menu'!E5="PCB"),"ERfix",IF(OR('full menu'!E5="ACB",'full menu'!E5="LCERT",'full menu'!E5="LERT",'full menu'!E5="FCERT",'full menu'!E5="FERT"),"ERTs",IF(OR('full menu'!E5="FCMT",'full menu'!E5="FMT",'full menu'!E5="LMT",'full menu'!E5="LCMT"),"MTs",IF(OR('full menu'!E5="LCIT",'full menu'!E5="FCIT",'full menu'!E5="LIT",'full menu'!E5="FIT"),"ITs",IF(OR('full menu'!E5="MwERT",'full menu'!E5="ERwMT",'full menu'!E5="M&amp;ERT",'full menu'!E5="MwIT",'full menu'!E5="IwMT",'full menu'!E5="M&amp;IT",'full menu'!E5="IwERT",'full menu'!E5="ERwIT",'full menu'!E5="I&amp;ERT",'full menu'!E5="ER&amp;M&amp;IT"),"MixedTs",IF('full menu'!E5="UD","UD",IF('full menu'!E5="LSD","LSD",IF('full menu'!E5="WSD","WSD","")))))))))))</f>
        <v/>
      </c>
      <c r="F5" s="3" t="str">
        <f>IF('full menu'!F5="MDC","MDC",IF('full menu'!F5="X","X",IF('full menu'!F5="UASC","UASC",IF(OR('full menu'!F5="PERF",'full menu'!F5="AERF",'full menu'!F5="PCB"),"ERfix",IF(OR('full menu'!F5="ACB",'full menu'!F5="LCERT",'full menu'!F5="LERT",'full menu'!F5="FCERT",'full menu'!F5="FERT"),"ERTs",IF(OR('full menu'!F5="FCMT",'full menu'!F5="FMT",'full menu'!F5="LMT",'full menu'!F5="LCMT"),"MTs",IF(OR('full menu'!F5="LCIT",'full menu'!F5="FCIT",'full menu'!F5="LIT",'full menu'!F5="FIT"),"ITs",IF(OR('full menu'!F5="MwERT",'full menu'!F5="ERwMT",'full menu'!F5="M&amp;ERT",'full menu'!F5="MwIT",'full menu'!F5="IwMT",'full menu'!F5="M&amp;IT",'full menu'!F5="IwERT",'full menu'!F5="ERwIT",'full menu'!F5="I&amp;ERT",'full menu'!F5="ER&amp;M&amp;IT"),"MixedTs",IF('full menu'!F5="UD","UD",IF('full menu'!F5="LSD","LSD",IF('full menu'!F5="WSD","WSD","")))))))))))</f>
        <v/>
      </c>
      <c r="G5" s="3" t="str">
        <f>IF('full menu'!G5="MDC","MDC",IF('full menu'!G5="X","X",IF('full menu'!G5="UASC","UASC",IF(OR('full menu'!G5="PERF",'full menu'!G5="AERF",'full menu'!G5="PCB"),"ERfix",IF(OR('full menu'!G5="ACB",'full menu'!G5="LCERT",'full menu'!G5="LERT",'full menu'!G5="FCERT",'full menu'!G5="FERT"),"ERTs",IF(OR('full menu'!G5="FCMT",'full menu'!G5="FMT",'full menu'!G5="LMT",'full menu'!G5="LCMT"),"MTs",IF(OR('full menu'!G5="LCIT",'full menu'!G5="FCIT",'full menu'!G5="LIT",'full menu'!G5="FIT"),"ITs",IF(OR('full menu'!G5="MwERT",'full menu'!G5="ERwMT",'full menu'!G5="M&amp;ERT",'full menu'!G5="MwIT",'full menu'!G5="IwMT",'full menu'!G5="M&amp;IT",'full menu'!G5="IwERT",'full menu'!G5="ERwIT",'full menu'!G5="I&amp;ERT",'full menu'!G5="ER&amp;M&amp;IT"),"MixedTs",IF('full menu'!G5="UD","UD",IF('full menu'!G5="LSD","LSD",IF('full menu'!G5="WSD","WSD","")))))))))))</f>
        <v/>
      </c>
      <c r="H5" s="3" t="str">
        <f>IF('full menu'!H5="MDC","MDC",IF('full menu'!H5="X","X",IF('full menu'!H5="UASC","UASC",IF(OR('full menu'!H5="PERF",'full menu'!H5="AERF",'full menu'!H5="PCB"),"ERfix",IF(OR('full menu'!H5="ACB",'full menu'!H5="LCERT",'full menu'!H5="LERT",'full menu'!H5="FCERT",'full menu'!H5="FERT"),"ERTs",IF(OR('full menu'!H5="FCMT",'full menu'!H5="FMT",'full menu'!H5="LMT",'full menu'!H5="LCMT"),"MTs",IF(OR('full menu'!H5="LCIT",'full menu'!H5="FCIT",'full menu'!H5="LIT",'full menu'!H5="FIT"),"ITs",IF(OR('full menu'!H5="MwERT",'full menu'!H5="ERwMT",'full menu'!H5="M&amp;ERT",'full menu'!H5="MwIT",'full menu'!H5="IwMT",'full menu'!H5="M&amp;IT",'full menu'!H5="IwERT",'full menu'!H5="ERwIT",'full menu'!H5="I&amp;ERT",'full menu'!H5="ER&amp;M&amp;IT"),"MixedTs",IF('full menu'!H5="UD","UD",IF('full menu'!H5="LSD","LSD",IF('full menu'!H5="WSD","WSD","")))))))))))</f>
        <v/>
      </c>
      <c r="I5" s="3" t="str">
        <f>IF('full menu'!I5="MDC","MDC",IF('full menu'!I5="X","X",IF('full menu'!I5="UASC","UASC",IF(OR('full menu'!I5="PERF",'full menu'!I5="AERF",'full menu'!I5="PCB"),"ERfix",IF(OR('full menu'!I5="ACB",'full menu'!I5="LCERT",'full menu'!I5="LERT",'full menu'!I5="FCERT",'full menu'!I5="FERT"),"ERTs",IF(OR('full menu'!I5="FCMT",'full menu'!I5="FMT",'full menu'!I5="LMT",'full menu'!I5="LCMT"),"MTs",IF(OR('full menu'!I5="LCIT",'full menu'!I5="FCIT",'full menu'!I5="LIT",'full menu'!I5="FIT"),"ITs",IF(OR('full menu'!I5="MwERT",'full menu'!I5="ERwMT",'full menu'!I5="M&amp;ERT",'full menu'!I5="MwIT",'full menu'!I5="IwMT",'full menu'!I5="M&amp;IT",'full menu'!I5="IwERT",'full menu'!I5="ERwIT",'full menu'!I5="I&amp;ERT",'full menu'!I5="ER&amp;M&amp;IT"),"MixedTs",IF('full menu'!I5="UD","UD",IF('full menu'!I5="LSD","LSD",IF('full menu'!I5="WSD","WSD","")))))))))))</f>
        <v/>
      </c>
      <c r="J5" s="3" t="str">
        <f>IF('full menu'!J5="MDC","MDC",IF('full menu'!J5="X","X",IF('full menu'!J5="UASC","UASC",IF(OR('full menu'!J5="PERF",'full menu'!J5="AERF",'full menu'!J5="PCB"),"ERfix",IF(OR('full menu'!J5="ACB",'full menu'!J5="LCERT",'full menu'!J5="LERT",'full menu'!J5="FCERT",'full menu'!J5="FERT"),"ERTs",IF(OR('full menu'!J5="FCMT",'full menu'!J5="FMT",'full menu'!J5="LMT",'full menu'!J5="LCMT"),"MTs",IF(OR('full menu'!J5="LCIT",'full menu'!J5="FCIT",'full menu'!J5="LIT",'full menu'!J5="FIT"),"ITs",IF(OR('full menu'!J5="MwERT",'full menu'!J5="ERwMT",'full menu'!J5="M&amp;ERT",'full menu'!J5="MwIT",'full menu'!J5="IwMT",'full menu'!J5="M&amp;IT",'full menu'!J5="IwERT",'full menu'!J5="ERwIT",'full menu'!J5="I&amp;ERT",'full menu'!J5="ER&amp;M&amp;IT"),"MixedTs",IF('full menu'!J5="UD","UD",IF('full menu'!J5="LSD","LSD",IF('full menu'!J5="WSD","WSD","")))))))))))</f>
        <v/>
      </c>
      <c r="K5" s="3" t="str">
        <f>IF('full menu'!K5="MDC","MDC",IF('full menu'!K5="X","X",IF('full menu'!K5="UASC","UASC",IF(OR('full menu'!K5="PERF",'full menu'!K5="AERF",'full menu'!K5="PCB"),"ERfix",IF(OR('full menu'!K5="ACB",'full menu'!K5="LCERT",'full menu'!K5="LERT",'full menu'!K5="FCERT",'full menu'!K5="FERT"),"ERTs",IF(OR('full menu'!K5="FCMT",'full menu'!K5="FMT",'full menu'!K5="LMT",'full menu'!K5="LCMT"),"MTs",IF(OR('full menu'!K5="LCIT",'full menu'!K5="FCIT",'full menu'!K5="LIT",'full menu'!K5="FIT"),"ITs",IF(OR('full menu'!K5="MwERT",'full menu'!K5="ERwMT",'full menu'!K5="M&amp;ERT",'full menu'!K5="MwIT",'full menu'!K5="IwMT",'full menu'!K5="M&amp;IT",'full menu'!K5="IwERT",'full menu'!K5="ERwIT",'full menu'!K5="I&amp;ERT",'full menu'!K5="ER&amp;M&amp;IT"),"MixedTs",IF('full menu'!K5="UD","UD",IF('full menu'!K5="LSD","LSD",IF('full menu'!K5="WSD","WSD","")))))))))))</f>
        <v/>
      </c>
      <c r="L5" s="3" t="str">
        <f>IF('full menu'!L5="MDC","MDC",IF('full menu'!L5="X","X",IF('full menu'!L5="UASC","UASC",IF(OR('full menu'!L5="PERF",'full menu'!L5="AERF",'full menu'!L5="PCB"),"ERfix",IF(OR('full menu'!L5="ACB",'full menu'!L5="LCERT",'full menu'!L5="LERT",'full menu'!L5="FCERT",'full menu'!L5="FERT"),"ERTs",IF(OR('full menu'!L5="FCMT",'full menu'!L5="FMT",'full menu'!L5="LMT",'full menu'!L5="LCMT"),"MTs",IF(OR('full menu'!L5="LCIT",'full menu'!L5="FCIT",'full menu'!L5="LIT",'full menu'!L5="FIT"),"ITs",IF(OR('full menu'!L5="MwERT",'full menu'!L5="ERwMT",'full menu'!L5="M&amp;ERT",'full menu'!L5="MwIT",'full menu'!L5="IwMT",'full menu'!L5="M&amp;IT",'full menu'!L5="IwERT",'full menu'!L5="ERwIT",'full menu'!L5="I&amp;ERT",'full menu'!L5="ER&amp;M&amp;IT"),"MixedTs",IF('full menu'!L5="UD","UD",IF('full menu'!L5="LSD","LSD",IF('full menu'!L5="WSD","WSD","")))))))))))</f>
        <v/>
      </c>
      <c r="M5" s="3" t="str">
        <f>IF('full menu'!M5="MDC","MDC",IF('full menu'!M5="X","X",IF('full menu'!M5="UASC","UASC",IF(OR('full menu'!M5="PERF",'full menu'!M5="AERF",'full menu'!M5="PCB"),"ERfix",IF(OR('full menu'!M5="ACB",'full menu'!M5="LCERT",'full menu'!M5="LERT",'full menu'!M5="FCERT",'full menu'!M5="FERT"),"ERTs",IF(OR('full menu'!M5="FCMT",'full menu'!M5="FMT",'full menu'!M5="LMT",'full menu'!M5="LCMT"),"MTs",IF(OR('full menu'!M5="LCIT",'full menu'!M5="FCIT",'full menu'!M5="LIT",'full menu'!M5="FIT"),"ITs",IF(OR('full menu'!M5="MwERT",'full menu'!M5="ERwMT",'full menu'!M5="M&amp;ERT",'full menu'!M5="MwIT",'full menu'!M5="IwMT",'full menu'!M5="M&amp;IT",'full menu'!M5="IwERT",'full menu'!M5="ERwIT",'full menu'!M5="I&amp;ERT",'full menu'!M5="ER&amp;M&amp;IT"),"MixedTs",IF('full menu'!M5="UD","UD",IF('full menu'!M5="LSD","LSD",IF('full menu'!M5="WSD","WSD","")))))))))))</f>
        <v/>
      </c>
      <c r="N5" s="3" t="str">
        <f>IF('full menu'!N5="MDC","MDC",IF('full menu'!N5="X","X",IF('full menu'!N5="UASC","UASC",IF(OR('full menu'!N5="PERF",'full menu'!N5="AERF",'full menu'!N5="PCB"),"ERfix",IF(OR('full menu'!N5="ACB",'full menu'!N5="LCERT",'full menu'!N5="LERT",'full menu'!N5="FCERT",'full menu'!N5="FERT"),"ERTs",IF(OR('full menu'!N5="FCMT",'full menu'!N5="FMT",'full menu'!N5="LMT",'full menu'!N5="LCMT"),"MTs",IF(OR('full menu'!N5="LCIT",'full menu'!N5="FCIT",'full menu'!N5="LIT",'full menu'!N5="FIT"),"ITs",IF(OR('full menu'!N5="MwERT",'full menu'!N5="ERwMT",'full menu'!N5="M&amp;ERT",'full menu'!N5="MwIT",'full menu'!N5="IwMT",'full menu'!N5="M&amp;IT",'full menu'!N5="IwERT",'full menu'!N5="ERwIT",'full menu'!N5="I&amp;ERT",'full menu'!N5="ER&amp;M&amp;IT"),"MixedTs",IF('full menu'!N5="UD","UD",IF('full menu'!N5="LSD","LSD",IF('full menu'!N5="WSD","WSD","")))))))))))</f>
        <v/>
      </c>
      <c r="O5" s="3" t="str">
        <f>IF('full menu'!O5="MDC","MDC",IF('full menu'!O5="X","X",IF('full menu'!O5="UASC","UASC",IF(OR('full menu'!O5="PERF",'full menu'!O5="AERF",'full menu'!O5="PCB"),"ERfix",IF(OR('full menu'!O5="ACB",'full menu'!O5="LCERT",'full menu'!O5="LERT",'full menu'!O5="FCERT",'full menu'!O5="FERT"),"ERTs",IF(OR('full menu'!O5="FCMT",'full menu'!O5="FMT",'full menu'!O5="LMT",'full menu'!O5="LCMT"),"MTs",IF(OR('full menu'!O5="LCIT",'full menu'!O5="FCIT",'full menu'!O5="LIT",'full menu'!O5="FIT"),"ITs",IF(OR('full menu'!O5="MwERT",'full menu'!O5="ERwMT",'full menu'!O5="M&amp;ERT",'full menu'!O5="MwIT",'full menu'!O5="IwMT",'full menu'!O5="M&amp;IT",'full menu'!O5="IwERT",'full menu'!O5="ERwIT",'full menu'!O5="I&amp;ERT",'full menu'!O5="ER&amp;M&amp;IT"),"MixedTs",IF('full menu'!O5="UD","UD",IF('full menu'!O5="LSD","LSD",IF('full menu'!O5="WSD","WSD","")))))))))))</f>
        <v/>
      </c>
      <c r="P5" s="3" t="str">
        <f>IF('full menu'!P5="MDC","MDC",IF('full menu'!P5="X","X",IF('full menu'!P5="UASC","UASC",IF(OR('full menu'!P5="PERF",'full menu'!P5="AERF",'full menu'!P5="PCB"),"ERfix",IF(OR('full menu'!P5="ACB",'full menu'!P5="LCERT",'full menu'!P5="LERT",'full menu'!P5="FCERT",'full menu'!P5="FERT"),"ERTs",IF(OR('full menu'!P5="FCMT",'full menu'!P5="FMT",'full menu'!P5="LMT",'full menu'!P5="LCMT"),"MTs",IF(OR('full menu'!P5="LCIT",'full menu'!P5="FCIT",'full menu'!P5="LIT",'full menu'!P5="FIT"),"ITs",IF(OR('full menu'!P5="MwERT",'full menu'!P5="ERwMT",'full menu'!P5="M&amp;ERT",'full menu'!P5="MwIT",'full menu'!P5="IwMT",'full menu'!P5="M&amp;IT",'full menu'!P5="IwERT",'full menu'!P5="ERwIT",'full menu'!P5="I&amp;ERT",'full menu'!P5="ER&amp;M&amp;IT"),"MixedTs",IF('full menu'!P5="UD","UD",IF('full menu'!P5="LSD","LSD",IF('full menu'!P5="WSD","WSD","")))))))))))</f>
        <v/>
      </c>
      <c r="Q5" s="3" t="str">
        <f>IF('full menu'!Q5="MDC","MDC",IF('full menu'!Q5="X","X",IF('full menu'!Q5="UASC","UASC",IF(OR('full menu'!Q5="PERF",'full menu'!Q5="AERF",'full menu'!Q5="PCB"),"ERfix",IF(OR('full menu'!Q5="ACB",'full menu'!Q5="LCERT",'full menu'!Q5="LERT",'full menu'!Q5="FCERT",'full menu'!Q5="FERT"),"ERTs",IF(OR('full menu'!Q5="FCMT",'full menu'!Q5="FMT",'full menu'!Q5="LMT",'full menu'!Q5="LCMT"),"MTs",IF(OR('full menu'!Q5="LCIT",'full menu'!Q5="FCIT",'full menu'!Q5="LIT",'full menu'!Q5="FIT"),"ITs",IF(OR('full menu'!Q5="MwERT",'full menu'!Q5="ERwMT",'full menu'!Q5="M&amp;ERT",'full menu'!Q5="MwIT",'full menu'!Q5="IwMT",'full menu'!Q5="M&amp;IT",'full menu'!Q5="IwERT",'full menu'!Q5="ERwIT",'full menu'!Q5="I&amp;ERT",'full menu'!Q5="ER&amp;M&amp;IT"),"MixedTs",IF('full menu'!Q5="UD","UD",IF('full menu'!Q5="LSD","LSD",IF('full menu'!Q5="WSD","WSD","")))))))))))</f>
        <v/>
      </c>
      <c r="R5" s="3" t="str">
        <f>IF('full menu'!R5="MDC","MDC",IF('full menu'!R5="X","X",IF('full menu'!R5="UASC","UASC",IF(OR('full menu'!R5="PERF",'full menu'!R5="AERF",'full menu'!R5="PCB"),"ERfix",IF(OR('full menu'!R5="ACB",'full menu'!R5="LCERT",'full menu'!R5="LERT",'full menu'!R5="FCERT",'full menu'!R5="FERT"),"ERTs",IF(OR('full menu'!R5="FCMT",'full menu'!R5="FMT",'full menu'!R5="LMT",'full menu'!R5="LCMT"),"MTs",IF(OR('full menu'!R5="LCIT",'full menu'!R5="FCIT",'full menu'!R5="LIT",'full menu'!R5="FIT"),"ITs",IF(OR('full menu'!R5="MwERT",'full menu'!R5="ERwMT",'full menu'!R5="M&amp;ERT",'full menu'!R5="MwIT",'full menu'!R5="IwMT",'full menu'!R5="M&amp;IT",'full menu'!R5="IwERT",'full menu'!R5="ERwIT",'full menu'!R5="I&amp;ERT",'full menu'!R5="ER&amp;M&amp;IT"),"MixedTs",IF('full menu'!R5="UD","UD",IF('full menu'!R5="LSD","LSD",IF('full menu'!R5="WSD","WSD","")))))))))))</f>
        <v/>
      </c>
      <c r="S5" s="3" t="str">
        <f>IF('full menu'!S5="MDC","MDC",IF('full menu'!S5="X","X",IF('full menu'!S5="UASC","UASC",IF(OR('full menu'!S5="PERF",'full menu'!S5="AERF",'full menu'!S5="PCB"),"ERfix",IF(OR('full menu'!S5="ACB",'full menu'!S5="LCERT",'full menu'!S5="LERT",'full menu'!S5="FCERT",'full menu'!S5="FERT"),"ERTs",IF(OR('full menu'!S5="FCMT",'full menu'!S5="FMT",'full menu'!S5="LMT",'full menu'!S5="LCMT"),"MTs",IF(OR('full menu'!S5="LCIT",'full menu'!S5="FCIT",'full menu'!S5="LIT",'full menu'!S5="FIT"),"ITs",IF(OR('full menu'!S5="MwERT",'full menu'!S5="ERwMT",'full menu'!S5="M&amp;ERT",'full menu'!S5="MwIT",'full menu'!S5="IwMT",'full menu'!S5="M&amp;IT",'full menu'!S5="IwERT",'full menu'!S5="ERwIT",'full menu'!S5="I&amp;ERT",'full menu'!S5="ER&amp;M&amp;IT"),"MixedTs",IF('full menu'!S5="UD","UD",IF('full menu'!S5="LSD","LSD",IF('full menu'!S5="WSD","WSD","")))))))))))</f>
        <v/>
      </c>
      <c r="T5" s="3" t="str">
        <f>IF('full menu'!T5="MDC","MDC",IF('full menu'!T5="X","X",IF('full menu'!T5="UASC","UASC",IF(OR('full menu'!T5="PERF",'full menu'!T5="AERF",'full menu'!T5="PCB"),"ERfix",IF(OR('full menu'!T5="ACB",'full menu'!T5="LCERT",'full menu'!T5="LERT",'full menu'!T5="FCERT",'full menu'!T5="FERT"),"ERTs",IF(OR('full menu'!T5="FCMT",'full menu'!T5="FMT",'full menu'!T5="LMT",'full menu'!T5="LCMT"),"MTs",IF(OR('full menu'!T5="LCIT",'full menu'!T5="FCIT",'full menu'!T5="LIT",'full menu'!T5="FIT"),"ITs",IF(OR('full menu'!T5="MwERT",'full menu'!T5="ERwMT",'full menu'!T5="M&amp;ERT",'full menu'!T5="MwIT",'full menu'!T5="IwMT",'full menu'!T5="M&amp;IT",'full menu'!T5="IwERT",'full menu'!T5="ERwIT",'full menu'!T5="I&amp;ERT",'full menu'!T5="ER&amp;M&amp;IT"),"MixedTs",IF('full menu'!T5="UD","UD",IF('full menu'!T5="LSD","LSD",IF('full menu'!T5="WSD","WSD","")))))))))))</f>
        <v/>
      </c>
      <c r="U5" s="3" t="str">
        <f>IF('full menu'!U5="MDC","MDC",IF('full menu'!U5="X","X",IF('full menu'!U5="UASC","UASC",IF(OR('full menu'!U5="PERF",'full menu'!U5="AERF",'full menu'!U5="PCB"),"ERfix",IF(OR('full menu'!U5="ACB",'full menu'!U5="LCERT",'full menu'!U5="LERT",'full menu'!U5="FCERT",'full menu'!U5="FERT"),"ERTs",IF(OR('full menu'!U5="FCMT",'full menu'!U5="FMT",'full menu'!U5="LMT",'full menu'!U5="LCMT"),"MTs",IF(OR('full menu'!U5="LCIT",'full menu'!U5="FCIT",'full menu'!U5="LIT",'full menu'!U5="FIT"),"ITs",IF(OR('full menu'!U5="MwERT",'full menu'!U5="ERwMT",'full menu'!U5="M&amp;ERT",'full menu'!U5="MwIT",'full menu'!U5="IwMT",'full menu'!U5="M&amp;IT",'full menu'!U5="IwERT",'full menu'!U5="ERwIT",'full menu'!U5="I&amp;ERT",'full menu'!U5="ER&amp;M&amp;IT"),"MixedTs",IF('full menu'!U5="UD","UD",IF('full menu'!U5="LSD","LSD",IF('full menu'!U5="WSD","WSD","")))))))))))</f>
        <v/>
      </c>
      <c r="V5" s="3" t="str">
        <f>IF('full menu'!V5="MDC","MDC",IF('full menu'!V5="X","X",IF('full menu'!V5="UASC","UASC",IF(OR('full menu'!V5="PERF",'full menu'!V5="AERF",'full menu'!V5="PCB"),"ERfix",IF(OR('full menu'!V5="ACB",'full menu'!V5="LCERT",'full menu'!V5="LERT",'full menu'!V5="FCERT",'full menu'!V5="FERT"),"ERTs",IF(OR('full menu'!V5="FCMT",'full menu'!V5="FMT",'full menu'!V5="LMT",'full menu'!V5="LCMT"),"MTs",IF(OR('full menu'!V5="LCIT",'full menu'!V5="FCIT",'full menu'!V5="LIT",'full menu'!V5="FIT"),"ITs",IF(OR('full menu'!V5="MwERT",'full menu'!V5="ERwMT",'full menu'!V5="M&amp;ERT",'full menu'!V5="MwIT",'full menu'!V5="IwMT",'full menu'!V5="M&amp;IT",'full menu'!V5="IwERT",'full menu'!V5="ERwIT",'full menu'!V5="I&amp;ERT",'full menu'!V5="ER&amp;M&amp;IT"),"MixedTs",IF('full menu'!V5="UD","UD",IF('full menu'!V5="LSD","LSD",IF('full menu'!V5="WSD","WSD","")))))))))))</f>
        <v/>
      </c>
      <c r="W5" s="3" t="str">
        <f>IF('full menu'!W5="MDC","MDC",IF('full menu'!W5="X","X",IF('full menu'!W5="UASC","UASC",IF(OR('full menu'!W5="PERF",'full menu'!W5="AERF",'full menu'!W5="PCB"),"ERfix",IF(OR('full menu'!W5="ACB",'full menu'!W5="LCERT",'full menu'!W5="LERT",'full menu'!W5="FCERT",'full menu'!W5="FERT"),"ERTs",IF(OR('full menu'!W5="FCMT",'full menu'!W5="FMT",'full menu'!W5="LMT",'full menu'!W5="LCMT"),"MTs",IF(OR('full menu'!W5="LCIT",'full menu'!W5="FCIT",'full menu'!W5="LIT",'full menu'!W5="FIT"),"ITs",IF(OR('full menu'!W5="MwERT",'full menu'!W5="ERwMT",'full menu'!W5="M&amp;ERT",'full menu'!W5="MwIT",'full menu'!W5="IwMT",'full menu'!W5="M&amp;IT",'full menu'!W5="IwERT",'full menu'!W5="ERwIT",'full menu'!W5="I&amp;ERT",'full menu'!W5="ER&amp;M&amp;IT"),"MixedTs",IF('full menu'!W5="UD","UD",IF('full menu'!W5="LSD","LSD",IF('full menu'!W5="WSD","WSD","")))))))))))</f>
        <v/>
      </c>
      <c r="X5" s="3" t="str">
        <f>IF('full menu'!X5="MDC","MDC",IF('full menu'!X5="X","X",IF('full menu'!X5="UASC","UASC",IF(OR('full menu'!X5="PERF",'full menu'!X5="AERF",'full menu'!X5="PCB"),"ERfix",IF(OR('full menu'!X5="ACB",'full menu'!X5="LCERT",'full menu'!X5="LERT",'full menu'!X5="FCERT",'full menu'!X5="FERT"),"ERTs",IF(OR('full menu'!X5="FCMT",'full menu'!X5="FMT",'full menu'!X5="LMT",'full menu'!X5="LCMT"),"MTs",IF(OR('full menu'!X5="LCIT",'full menu'!X5="FCIT",'full menu'!X5="LIT",'full menu'!X5="FIT"),"ITs",IF(OR('full menu'!X5="MwERT",'full menu'!X5="ERwMT",'full menu'!X5="M&amp;ERT",'full menu'!X5="MwIT",'full menu'!X5="IwMT",'full menu'!X5="M&amp;IT",'full menu'!X5="IwERT",'full menu'!X5="ERwIT",'full menu'!X5="I&amp;ERT",'full menu'!X5="ER&amp;M&amp;IT"),"MixedTs",IF('full menu'!X5="UD","UD",IF('full menu'!X5="LSD","LSD",IF('full menu'!X5="WSD","WSD","")))))))))))</f>
        <v/>
      </c>
      <c r="Y5" s="3" t="str">
        <f>IF('full menu'!Y5="MDC","MDC",IF('full menu'!Y5="X","X",IF('full menu'!Y5="UASC","UASC",IF(OR('full menu'!Y5="PERF",'full menu'!Y5="AERF",'full menu'!Y5="PCB"),"ERfix",IF(OR('full menu'!Y5="ACB",'full menu'!Y5="LCERT",'full menu'!Y5="LERT",'full menu'!Y5="FCERT",'full menu'!Y5="FERT"),"ERTs",IF(OR('full menu'!Y5="FCMT",'full menu'!Y5="FMT",'full menu'!Y5="LMT",'full menu'!Y5="LCMT"),"MTs",IF(OR('full menu'!Y5="LCIT",'full menu'!Y5="FCIT",'full menu'!Y5="LIT",'full menu'!Y5="FIT"),"ITs",IF(OR('full menu'!Y5="MwERT",'full menu'!Y5="ERwMT",'full menu'!Y5="M&amp;ERT",'full menu'!Y5="MwIT",'full menu'!Y5="IwMT",'full menu'!Y5="M&amp;IT",'full menu'!Y5="IwERT",'full menu'!Y5="ERwIT",'full menu'!Y5="I&amp;ERT",'full menu'!Y5="ER&amp;M&amp;IT"),"MixedTs",IF('full menu'!Y5="UD","UD",IF('full menu'!Y5="LSD","LSD",IF('full menu'!Y5="WSD","WSD","")))))))))))</f>
        <v/>
      </c>
      <c r="Z5" s="3" t="str">
        <f>IF('full menu'!Z5="MDC","MDC",IF('full menu'!Z5="X","X",IF('full menu'!Z5="UASC","UASC",IF(OR('full menu'!Z5="PERF",'full menu'!Z5="AERF",'full menu'!Z5="PCB"),"ERfix",IF(OR('full menu'!Z5="ACB",'full menu'!Z5="LCERT",'full menu'!Z5="LERT",'full menu'!Z5="FCERT",'full menu'!Z5="FERT"),"ERTs",IF(OR('full menu'!Z5="FCMT",'full menu'!Z5="FMT",'full menu'!Z5="LMT",'full menu'!Z5="LCMT"),"MTs",IF(OR('full menu'!Z5="LCIT",'full menu'!Z5="FCIT",'full menu'!Z5="LIT",'full menu'!Z5="FIT"),"ITs",IF(OR('full menu'!Z5="MwERT",'full menu'!Z5="ERwMT",'full menu'!Z5="M&amp;ERT",'full menu'!Z5="MwIT",'full menu'!Z5="IwMT",'full menu'!Z5="M&amp;IT",'full menu'!Z5="IwERT",'full menu'!Z5="ERwIT",'full menu'!Z5="I&amp;ERT",'full menu'!Z5="ER&amp;M&amp;IT"),"MixedTs",IF('full menu'!Z5="UD","UD",IF('full menu'!Z5="LSD","LSD",IF('full menu'!Z5="WSD","WSD","")))))))))))</f>
        <v/>
      </c>
      <c r="AA5" s="3" t="str">
        <f>IF('full menu'!AA5="MDC","MDC",IF('full menu'!AA5="X","X",IF('full menu'!AA5="UASC","UASC",IF(OR('full menu'!AA5="PERF",'full menu'!AA5="AERF",'full menu'!AA5="PCB"),"ERfix",IF(OR('full menu'!AA5="ACB",'full menu'!AA5="LCERT",'full menu'!AA5="LERT",'full menu'!AA5="FCERT",'full menu'!AA5="FERT"),"ERTs",IF(OR('full menu'!AA5="FCMT",'full menu'!AA5="FMT",'full menu'!AA5="LMT",'full menu'!AA5="LCMT"),"MTs",IF(OR('full menu'!AA5="LCIT",'full menu'!AA5="FCIT",'full menu'!AA5="LIT",'full menu'!AA5="FIT"),"ITs",IF(OR('full menu'!AA5="MwERT",'full menu'!AA5="ERwMT",'full menu'!AA5="M&amp;ERT",'full menu'!AA5="MwIT",'full menu'!AA5="IwMT",'full menu'!AA5="M&amp;IT",'full menu'!AA5="IwERT",'full menu'!AA5="ERwIT",'full menu'!AA5="I&amp;ERT",'full menu'!AA5="ER&amp;M&amp;IT"),"MixedTs",IF('full menu'!AA5="UD","UD",IF('full menu'!AA5="LSD","LSD",IF('full menu'!AA5="WSD","WSD","")))))))))))</f>
        <v/>
      </c>
      <c r="AB5" s="3" t="str">
        <f>IF('full menu'!AB5="MDC","MDC",IF('full menu'!AB5="X","X",IF('full menu'!AB5="UASC","UASC",IF(OR('full menu'!AB5="PERF",'full menu'!AB5="AERF",'full menu'!AB5="PCB"),"ERfix",IF(OR('full menu'!AB5="ACB",'full menu'!AB5="LCERT",'full menu'!AB5="LERT",'full menu'!AB5="FCERT",'full menu'!AB5="FERT"),"ERTs",IF(OR('full menu'!AB5="FCMT",'full menu'!AB5="FMT",'full menu'!AB5="LMT",'full menu'!AB5="LCMT"),"MTs",IF(OR('full menu'!AB5="LCIT",'full menu'!AB5="FCIT",'full menu'!AB5="LIT",'full menu'!AB5="FIT"),"ITs",IF(OR('full menu'!AB5="MwERT",'full menu'!AB5="ERwMT",'full menu'!AB5="M&amp;ERT",'full menu'!AB5="MwIT",'full menu'!AB5="IwMT",'full menu'!AB5="M&amp;IT",'full menu'!AB5="IwERT",'full menu'!AB5="ERwIT",'full menu'!AB5="I&amp;ERT",'full menu'!AB5="ER&amp;M&amp;IT"),"MixedTs",IF('full menu'!AB5="UD","UD",IF('full menu'!AB5="LSD","LSD",IF('full menu'!AB5="WSD","WSD","")))))))))))</f>
        <v/>
      </c>
      <c r="AC5" s="3" t="str">
        <f>IF('full menu'!AC5="MDC","MDC",IF('full menu'!AC5="X","X",IF('full menu'!AC5="UASC","UASC",IF(OR('full menu'!AC5="PERF",'full menu'!AC5="AERF",'full menu'!AC5="PCB"),"ERfix",IF(OR('full menu'!AC5="ACB",'full menu'!AC5="LCERT",'full menu'!AC5="LERT",'full menu'!AC5="FCERT",'full menu'!AC5="FERT"),"ERTs",IF(OR('full menu'!AC5="FCMT",'full menu'!AC5="FMT",'full menu'!AC5="LMT",'full menu'!AC5="LCMT"),"MTs",IF(OR('full menu'!AC5="LCIT",'full menu'!AC5="FCIT",'full menu'!AC5="LIT",'full menu'!AC5="FIT"),"ITs",IF(OR('full menu'!AC5="MwERT",'full menu'!AC5="ERwMT",'full menu'!AC5="M&amp;ERT",'full menu'!AC5="MwIT",'full menu'!AC5="IwMT",'full menu'!AC5="M&amp;IT",'full menu'!AC5="IwERT",'full menu'!AC5="ERwIT",'full menu'!AC5="I&amp;ERT",'full menu'!AC5="ER&amp;M&amp;IT"),"MixedTs",IF('full menu'!AC5="UD","UD",IF('full menu'!AC5="LSD","LSD",IF('full menu'!AC5="WSD","WSD","")))))))))))</f>
        <v/>
      </c>
      <c r="AD5" s="3" t="str">
        <f>IF('full menu'!AD5="MDC","MDC",IF('full menu'!AD5="X","X",IF('full menu'!AD5="UASC","UASC",IF(OR('full menu'!AD5="PERF",'full menu'!AD5="AERF",'full menu'!AD5="PCB"),"ERfix",IF(OR('full menu'!AD5="ACB",'full menu'!AD5="LCERT",'full menu'!AD5="LERT",'full menu'!AD5="FCERT",'full menu'!AD5="FERT"),"ERTs",IF(OR('full menu'!AD5="FCMT",'full menu'!AD5="FMT",'full menu'!AD5="LMT",'full menu'!AD5="LCMT"),"MTs",IF(OR('full menu'!AD5="LCIT",'full menu'!AD5="FCIT",'full menu'!AD5="LIT",'full menu'!AD5="FIT"),"ITs",IF(OR('full menu'!AD5="MwERT",'full menu'!AD5="ERwMT",'full menu'!AD5="M&amp;ERT",'full menu'!AD5="MwIT",'full menu'!AD5="IwMT",'full menu'!AD5="M&amp;IT",'full menu'!AD5="IwERT",'full menu'!AD5="ERwIT",'full menu'!AD5="I&amp;ERT",'full menu'!AD5="ER&amp;M&amp;IT"),"MixedTs",IF('full menu'!AD5="UD","UD",IF('full menu'!AD5="LSD","LSD",IF('full menu'!AD5="WSD","WSD","")))))))))))</f>
        <v/>
      </c>
      <c r="AE5" s="3" t="str">
        <f>IF('full menu'!AE5="MDC","MDC",IF('full menu'!AE5="X","X",IF('full menu'!AE5="UASC","UASC",IF(OR('full menu'!AE5="PERF",'full menu'!AE5="AERF",'full menu'!AE5="PCB"),"ERfix",IF(OR('full menu'!AE5="ACB",'full menu'!AE5="LCERT",'full menu'!AE5="LERT",'full menu'!AE5="FCERT",'full menu'!AE5="FERT"),"ERTs",IF(OR('full menu'!AE5="FCMT",'full menu'!AE5="FMT",'full menu'!AE5="LMT",'full menu'!AE5="LCMT"),"MTs",IF(OR('full menu'!AE5="LCIT",'full menu'!AE5="FCIT",'full menu'!AE5="LIT",'full menu'!AE5="FIT"),"ITs",IF(OR('full menu'!AE5="MwERT",'full menu'!AE5="ERwMT",'full menu'!AE5="M&amp;ERT",'full menu'!AE5="MwIT",'full menu'!AE5="IwMT",'full menu'!AE5="M&amp;IT",'full menu'!AE5="IwERT",'full menu'!AE5="ERwIT",'full menu'!AE5="I&amp;ERT",'full menu'!AE5="ER&amp;M&amp;IT"),"MixedTs",IF('full menu'!AE5="UD","UD",IF('full menu'!AE5="LSD","LSD",IF('full menu'!AE5="WSD","WSD","")))))))))))</f>
        <v/>
      </c>
      <c r="AF5" s="3" t="str">
        <f>IF('full menu'!AF5="MDC","MDC",IF('full menu'!AF5="X","X",IF('full menu'!AF5="UASC","UASC",IF(OR('full menu'!AF5="PERF",'full menu'!AF5="AERF",'full menu'!AF5="PCB"),"ERfix",IF(OR('full menu'!AF5="ACB",'full menu'!AF5="LCERT",'full menu'!AF5="LERT",'full menu'!AF5="FCERT",'full menu'!AF5="FERT"),"ERTs",IF(OR('full menu'!AF5="FCMT",'full menu'!AF5="FMT",'full menu'!AF5="LMT",'full menu'!AF5="LCMT"),"MTs",IF(OR('full menu'!AF5="LCIT",'full menu'!AF5="FCIT",'full menu'!AF5="LIT",'full menu'!AF5="FIT"),"ITs",IF(OR('full menu'!AF5="MwERT",'full menu'!AF5="ERwMT",'full menu'!AF5="M&amp;ERT",'full menu'!AF5="MwIT",'full menu'!AF5="IwMT",'full menu'!AF5="M&amp;IT",'full menu'!AF5="IwERT",'full menu'!AF5="ERwIT",'full menu'!AF5="I&amp;ERT",'full menu'!AF5="ER&amp;M&amp;IT"),"MixedTs",IF('full menu'!AF5="UD","UD",IF('full menu'!AF5="LSD","LSD",IF('full menu'!AF5="WSD","WSD","")))))))))))</f>
        <v/>
      </c>
      <c r="AG5" s="3" t="str">
        <f>IF('full menu'!AG5="MDC","MDC",IF('full menu'!AG5="X","X",IF('full menu'!AG5="UASC","UASC",IF(OR('full menu'!AG5="PERF",'full menu'!AG5="AERF",'full menu'!AG5="PCB"),"ERfix",IF(OR('full menu'!AG5="ACB",'full menu'!AG5="LCERT",'full menu'!AG5="LERT",'full menu'!AG5="FCERT",'full menu'!AG5="FERT"),"ERTs",IF(OR('full menu'!AG5="FCMT",'full menu'!AG5="FMT",'full menu'!AG5="LMT",'full menu'!AG5="LCMT"),"MTs",IF(OR('full menu'!AG5="LCIT",'full menu'!AG5="FCIT",'full menu'!AG5="LIT",'full menu'!AG5="FIT"),"ITs",IF(OR('full menu'!AG5="MwERT",'full menu'!AG5="ERwMT",'full menu'!AG5="M&amp;ERT",'full menu'!AG5="MwIT",'full menu'!AG5="IwMT",'full menu'!AG5="M&amp;IT",'full menu'!AG5="IwERT",'full menu'!AG5="ERwIT",'full menu'!AG5="I&amp;ERT",'full menu'!AG5="ER&amp;M&amp;IT"),"MixedTs",IF('full menu'!AG5="UD","UD",IF('full menu'!AG5="LSD","LSD",IF('full menu'!AG5="WSD","WSD","")))))))))))</f>
        <v/>
      </c>
      <c r="AH5" s="3" t="str">
        <f>IF('full menu'!AH5="MDC","MDC",IF('full menu'!AH5="X","X",IF('full menu'!AH5="UASC","UASC",IF(OR('full menu'!AH5="PERF",'full menu'!AH5="AERF",'full menu'!AH5="PCB"),"ERfix",IF(OR('full menu'!AH5="ACB",'full menu'!AH5="LCERT",'full menu'!AH5="LERT",'full menu'!AH5="FCERT",'full menu'!AH5="FERT"),"ERTs",IF(OR('full menu'!AH5="FCMT",'full menu'!AH5="FMT",'full menu'!AH5="LMT",'full menu'!AH5="LCMT"),"MTs",IF(OR('full menu'!AH5="LCIT",'full menu'!AH5="FCIT",'full menu'!AH5="LIT",'full menu'!AH5="FIT"),"ITs",IF(OR('full menu'!AH5="MwERT",'full menu'!AH5="ERwMT",'full menu'!AH5="M&amp;ERT",'full menu'!AH5="MwIT",'full menu'!AH5="IwMT",'full menu'!AH5="M&amp;IT",'full menu'!AH5="IwERT",'full menu'!AH5="ERwIT",'full menu'!AH5="I&amp;ERT",'full menu'!AH5="ER&amp;M&amp;IT"),"MixedTs",IF('full menu'!AH5="UD","UD",IF('full menu'!AH5="LSD","LSD",IF('full menu'!AH5="WSD","WSD","")))))))))))</f>
        <v/>
      </c>
      <c r="AI5" s="3" t="str">
        <f>IF('full menu'!AI5="MDC","MDC",IF('full menu'!AI5="X","X",IF('full menu'!AI5="UASC","UASC",IF(OR('full menu'!AI5="PERF",'full menu'!AI5="AERF",'full menu'!AI5="PCB"),"ERfix",IF(OR('full menu'!AI5="ACB",'full menu'!AI5="LCERT",'full menu'!AI5="LERT",'full menu'!AI5="FCERT",'full menu'!AI5="FERT"),"ERTs",IF(OR('full menu'!AI5="FCMT",'full menu'!AI5="FMT",'full menu'!AI5="LMT",'full menu'!AI5="LCMT"),"MTs",IF(OR('full menu'!AI5="LCIT",'full menu'!AI5="FCIT",'full menu'!AI5="LIT",'full menu'!AI5="FIT"),"ITs",IF(OR('full menu'!AI5="MwERT",'full menu'!AI5="ERwMT",'full menu'!AI5="M&amp;ERT",'full menu'!AI5="MwIT",'full menu'!AI5="IwMT",'full menu'!AI5="M&amp;IT",'full menu'!AI5="IwERT",'full menu'!AI5="ERwIT",'full menu'!AI5="I&amp;ERT",'full menu'!AI5="ER&amp;M&amp;IT"),"MixedTs",IF('full menu'!AI5="UD","UD",IF('full menu'!AI5="LSD","LSD",IF('full menu'!AI5="WSD","WSD","")))))))))))</f>
        <v/>
      </c>
      <c r="AJ5" s="3" t="str">
        <f>IF('full menu'!AJ5="MDC","MDC",IF('full menu'!AJ5="X","X",IF('full menu'!AJ5="UASC","UASC",IF(OR('full menu'!AJ5="PERF",'full menu'!AJ5="AERF",'full menu'!AJ5="PCB"),"ERfix",IF(OR('full menu'!AJ5="ACB",'full menu'!AJ5="LCERT",'full menu'!AJ5="LERT",'full menu'!AJ5="FCERT",'full menu'!AJ5="FERT"),"ERTs",IF(OR('full menu'!AJ5="FCMT",'full menu'!AJ5="FMT",'full menu'!AJ5="LMT",'full menu'!AJ5="LCMT"),"MTs",IF(OR('full menu'!AJ5="LCIT",'full menu'!AJ5="FCIT",'full menu'!AJ5="LIT",'full menu'!AJ5="FIT"),"ITs",IF(OR('full menu'!AJ5="MwERT",'full menu'!AJ5="ERwMT",'full menu'!AJ5="M&amp;ERT",'full menu'!AJ5="MwIT",'full menu'!AJ5="IwMT",'full menu'!AJ5="M&amp;IT",'full menu'!AJ5="IwERT",'full menu'!AJ5="ERwIT",'full menu'!AJ5="I&amp;ERT",'full menu'!AJ5="ER&amp;M&amp;IT"),"MixedTs",IF('full menu'!AJ5="UD","UD",IF('full menu'!AJ5="LSD","LSD",IF('full menu'!AJ5="WSD","WSD","")))))))))))</f>
        <v/>
      </c>
      <c r="AK5" s="3" t="str">
        <f>IF('full menu'!AK5="MDC","MDC",IF('full menu'!AK5="X","X",IF('full menu'!AK5="UASC","UASC",IF(OR('full menu'!AK5="PERF",'full menu'!AK5="AERF",'full menu'!AK5="PCB"),"ERfix",IF(OR('full menu'!AK5="ACB",'full menu'!AK5="LCERT",'full menu'!AK5="LERT",'full menu'!AK5="FCERT",'full menu'!AK5="FERT"),"ERTs",IF(OR('full menu'!AK5="FCMT",'full menu'!AK5="FMT",'full menu'!AK5="LMT",'full menu'!AK5="LCMT"),"MTs",IF(OR('full menu'!AK5="LCIT",'full menu'!AK5="FCIT",'full menu'!AK5="LIT",'full menu'!AK5="FIT"),"ITs",IF(OR('full menu'!AK5="MwERT",'full menu'!AK5="ERwMT",'full menu'!AK5="M&amp;ERT",'full menu'!AK5="MwIT",'full menu'!AK5="IwMT",'full menu'!AK5="M&amp;IT",'full menu'!AK5="IwERT",'full menu'!AK5="ERwIT",'full menu'!AK5="I&amp;ERT",'full menu'!AK5="ER&amp;M&amp;IT"),"MixedTs",IF('full menu'!AK5="UD","UD",IF('full menu'!AK5="LSD","LSD",IF('full menu'!AK5="WSD","WSD","")))))))))))</f>
        <v/>
      </c>
      <c r="AL5" s="3" t="str">
        <f>IF('full menu'!AL5="MDC","MDC",IF('full menu'!AL5="X","X",IF('full menu'!AL5="UASC","UASC",IF(OR('full menu'!AL5="PERF",'full menu'!AL5="AERF",'full menu'!AL5="PCB"),"ERfix",IF(OR('full menu'!AL5="ACB",'full menu'!AL5="LCERT",'full menu'!AL5="LERT",'full menu'!AL5="FCERT",'full menu'!AL5="FERT"),"ERTs",IF(OR('full menu'!AL5="FCMT",'full menu'!AL5="FMT",'full menu'!AL5="LMT",'full menu'!AL5="LCMT"),"MTs",IF(OR('full menu'!AL5="LCIT",'full menu'!AL5="FCIT",'full menu'!AL5="LIT",'full menu'!AL5="FIT"),"ITs",IF(OR('full menu'!AL5="MwERT",'full menu'!AL5="ERwMT",'full menu'!AL5="M&amp;ERT",'full menu'!AL5="MwIT",'full menu'!AL5="IwMT",'full menu'!AL5="M&amp;IT",'full menu'!AL5="IwERT",'full menu'!AL5="ERwIT",'full menu'!AL5="I&amp;ERT",'full menu'!AL5="ER&amp;M&amp;IT"),"MixedTs",IF('full menu'!AL5="UD","UD",IF('full menu'!AL5="LSD","LSD",IF('full menu'!AL5="WSD","WSD","")))))))))))</f>
        <v/>
      </c>
      <c r="AM5" s="3" t="str">
        <f>IF('full menu'!AM5="MDC","MDC",IF('full menu'!AM5="X","X",IF('full menu'!AM5="UASC","UASC",IF(OR('full menu'!AM5="PERF",'full menu'!AM5="AERF",'full menu'!AM5="PCB"),"ERfix",IF(OR('full menu'!AM5="ACB",'full menu'!AM5="LCERT",'full menu'!AM5="LERT",'full menu'!AM5="FCERT",'full menu'!AM5="FERT"),"ERTs",IF(OR('full menu'!AM5="FCMT",'full menu'!AM5="FMT",'full menu'!AM5="LMT",'full menu'!AM5="LCMT"),"MTs",IF(OR('full menu'!AM5="LCIT",'full menu'!AM5="FCIT",'full menu'!AM5="LIT",'full menu'!AM5="FIT"),"ITs",IF(OR('full menu'!AM5="MwERT",'full menu'!AM5="ERwMT",'full menu'!AM5="M&amp;ERT",'full menu'!AM5="MwIT",'full menu'!AM5="IwMT",'full menu'!AM5="M&amp;IT",'full menu'!AM5="IwERT",'full menu'!AM5="ERwIT",'full menu'!AM5="I&amp;ERT",'full menu'!AM5="ER&amp;M&amp;IT"),"MixedTs",IF('full menu'!AM5="UD","UD",IF('full menu'!AM5="LSD","LSD",IF('full menu'!AM5="WSD","WSD","")))))))))))</f>
        <v/>
      </c>
      <c r="AN5" s="3" t="str">
        <f>IF('full menu'!AN5="MDC","MDC",IF('full menu'!AN5="X","X",IF('full menu'!AN5="UASC","UASC",IF(OR('full menu'!AN5="PERF",'full menu'!AN5="AERF",'full menu'!AN5="PCB"),"ERfix",IF(OR('full menu'!AN5="ACB",'full menu'!AN5="LCERT",'full menu'!AN5="LERT",'full menu'!AN5="FCERT",'full menu'!AN5="FERT"),"ERTs",IF(OR('full menu'!AN5="FCMT",'full menu'!AN5="FMT",'full menu'!AN5="LMT",'full menu'!AN5="LCMT"),"MTs",IF(OR('full menu'!AN5="LCIT",'full menu'!AN5="FCIT",'full menu'!AN5="LIT",'full menu'!AN5="FIT"),"ITs",IF(OR('full menu'!AN5="MwERT",'full menu'!AN5="ERwMT",'full menu'!AN5="M&amp;ERT",'full menu'!AN5="MwIT",'full menu'!AN5="IwMT",'full menu'!AN5="M&amp;IT",'full menu'!AN5="IwERT",'full menu'!AN5="ERwIT",'full menu'!AN5="I&amp;ERT",'full menu'!AN5="ER&amp;M&amp;IT"),"MixedTs",IF('full menu'!AN5="UD","UD",IF('full menu'!AN5="LSD","LSD",IF('full menu'!AN5="WSD","WSD","")))))))))))</f>
        <v/>
      </c>
      <c r="AO5" s="3" t="str">
        <f>IF('full menu'!AO5="MDC","MDC",IF('full menu'!AO5="X","X",IF('full menu'!AO5="UASC","UASC",IF(OR('full menu'!AO5="PERF",'full menu'!AO5="AERF",'full menu'!AO5="PCB"),"ERfix",IF(OR('full menu'!AO5="ACB",'full menu'!AO5="LCERT",'full menu'!AO5="LERT",'full menu'!AO5="FCERT",'full menu'!AO5="FERT"),"ERTs",IF(OR('full menu'!AO5="FCMT",'full menu'!AO5="FMT",'full menu'!AO5="LMT",'full menu'!AO5="LCMT"),"MTs",IF(OR('full menu'!AO5="LCIT",'full menu'!AO5="FCIT",'full menu'!AO5="LIT",'full menu'!AO5="FIT"),"ITs",IF(OR('full menu'!AO5="MwERT",'full menu'!AO5="ERwMT",'full menu'!AO5="M&amp;ERT",'full menu'!AO5="MwIT",'full menu'!AO5="IwMT",'full menu'!AO5="M&amp;IT",'full menu'!AO5="IwERT",'full menu'!AO5="ERwIT",'full menu'!AO5="I&amp;ERT",'full menu'!AO5="ER&amp;M&amp;IT"),"MixedTs",IF('full menu'!AO5="UD","UD",IF('full menu'!AO5="LSD","LSD",IF('full menu'!AO5="WSD","WSD","")))))))))))</f>
        <v/>
      </c>
      <c r="AP5" s="3" t="str">
        <f>IF('full menu'!AP5="MDC","MDC",IF('full menu'!AP5="X","X",IF('full menu'!AP5="UASC","UASC",IF(OR('full menu'!AP5="PERF",'full menu'!AP5="AERF",'full menu'!AP5="PCB"),"ERfix",IF(OR('full menu'!AP5="ACB",'full menu'!AP5="LCERT",'full menu'!AP5="LERT",'full menu'!AP5="FCERT",'full menu'!AP5="FERT"),"ERTs",IF(OR('full menu'!AP5="FCMT",'full menu'!AP5="FMT",'full menu'!AP5="LMT",'full menu'!AP5="LCMT"),"MTs",IF(OR('full menu'!AP5="LCIT",'full menu'!AP5="FCIT",'full menu'!AP5="LIT",'full menu'!AP5="FIT"),"ITs",IF(OR('full menu'!AP5="MwERT",'full menu'!AP5="ERwMT",'full menu'!AP5="M&amp;ERT",'full menu'!AP5="MwIT",'full menu'!AP5="IwMT",'full menu'!AP5="M&amp;IT",'full menu'!AP5="IwERT",'full menu'!AP5="ERwIT",'full menu'!AP5="I&amp;ERT",'full menu'!AP5="ER&amp;M&amp;IT"),"MixedTs",IF('full menu'!AP5="UD","UD",IF('full menu'!AP5="LSD","LSD",IF('full menu'!AP5="WSD","WSD","")))))))))))</f>
        <v/>
      </c>
      <c r="AQ5" s="3" t="str">
        <f>IF('full menu'!AQ5="MDC","MDC",IF('full menu'!AQ5="X","X",IF('full menu'!AQ5="UASC","UASC",IF(OR('full menu'!AQ5="PERF",'full menu'!AQ5="AERF",'full menu'!AQ5="PCB"),"ERfix",IF(OR('full menu'!AQ5="ACB",'full menu'!AQ5="LCERT",'full menu'!AQ5="LERT",'full menu'!AQ5="FCERT",'full menu'!AQ5="FERT"),"ERTs",IF(OR('full menu'!AQ5="FCMT",'full menu'!AQ5="FMT",'full menu'!AQ5="LMT",'full menu'!AQ5="LCMT"),"MTs",IF(OR('full menu'!AQ5="LCIT",'full menu'!AQ5="FCIT",'full menu'!AQ5="LIT",'full menu'!AQ5="FIT"),"ITs",IF(OR('full menu'!AQ5="MwERT",'full menu'!AQ5="ERwMT",'full menu'!AQ5="M&amp;ERT",'full menu'!AQ5="MwIT",'full menu'!AQ5="IwMT",'full menu'!AQ5="M&amp;IT",'full menu'!AQ5="IwERT",'full menu'!AQ5="ERwIT",'full menu'!AQ5="I&amp;ERT",'full menu'!AQ5="ER&amp;M&amp;IT"),"MixedTs",IF('full menu'!AQ5="UD","UD",IF('full menu'!AQ5="LSD","LSD",IF('full menu'!AQ5="WSD","WSD","")))))))))))</f>
        <v/>
      </c>
      <c r="AR5" s="3" t="str">
        <f>IF('full menu'!AR5="MDC","MDC",IF('full menu'!AR5="X","X",IF('full menu'!AR5="UASC","UASC",IF(OR('full menu'!AR5="PERF",'full menu'!AR5="AERF",'full menu'!AR5="PCB"),"ERfix",IF(OR('full menu'!AR5="ACB",'full menu'!AR5="LCERT",'full menu'!AR5="LERT",'full menu'!AR5="FCERT",'full menu'!AR5="FERT"),"ERTs",IF(OR('full menu'!AR5="FCMT",'full menu'!AR5="FMT",'full menu'!AR5="LMT",'full menu'!AR5="LCMT"),"MTs",IF(OR('full menu'!AR5="LCIT",'full menu'!AR5="FCIT",'full menu'!AR5="LIT",'full menu'!AR5="FIT"),"ITs",IF(OR('full menu'!AR5="MwERT",'full menu'!AR5="ERwMT",'full menu'!AR5="M&amp;ERT",'full menu'!AR5="MwIT",'full menu'!AR5="IwMT",'full menu'!AR5="M&amp;IT",'full menu'!AR5="IwERT",'full menu'!AR5="ERwIT",'full menu'!AR5="I&amp;ERT",'full menu'!AR5="ER&amp;M&amp;IT"),"MixedTs",IF('full menu'!AR5="UD","UD",IF('full menu'!AR5="LSD","LSD",IF('full menu'!AR5="WSD","WSD","")))))))))))</f>
        <v/>
      </c>
      <c r="AS5" s="3" t="str">
        <f>IF('full menu'!AS5="MDC","MDC",IF('full menu'!AS5="X","X",IF('full menu'!AS5="UASC","UASC",IF(OR('full menu'!AS5="PERF",'full menu'!AS5="AERF",'full menu'!AS5="PCB"),"ERfix",IF(OR('full menu'!AS5="ACB",'full menu'!AS5="LCERT",'full menu'!AS5="LERT",'full menu'!AS5="FCERT",'full menu'!AS5="FERT"),"ERTs",IF(OR('full menu'!AS5="FCMT",'full menu'!AS5="FMT",'full menu'!AS5="LMT",'full menu'!AS5="LCMT"),"MTs",IF(OR('full menu'!AS5="LCIT",'full menu'!AS5="FCIT",'full menu'!AS5="LIT",'full menu'!AS5="FIT"),"ITs",IF(OR('full menu'!AS5="MwERT",'full menu'!AS5="ERwMT",'full menu'!AS5="M&amp;ERT",'full menu'!AS5="MwIT",'full menu'!AS5="IwMT",'full menu'!AS5="M&amp;IT",'full menu'!AS5="IwERT",'full menu'!AS5="ERwIT",'full menu'!AS5="I&amp;ERT",'full menu'!AS5="ER&amp;M&amp;IT"),"MixedTs",IF('full menu'!AS5="UD","UD",IF('full menu'!AS5="LSD","LSD",IF('full menu'!AS5="WSD","WSD","")))))))))))</f>
        <v/>
      </c>
    </row>
    <row r="6" spans="1:45" ht="15.5" x14ac:dyDescent="0.35">
      <c r="A6" t="s">
        <v>18</v>
      </c>
      <c r="B6" s="3" t="str">
        <f>IF('full menu'!B6="MDC","MDC",IF('full menu'!B6="X","X",IF('full menu'!B6="UASC","UASC",IF(OR('full menu'!B6="PERF",'full menu'!B6="AERF",'full menu'!B6="PCB"),"ERfix",IF(OR('full menu'!B6="ACB",'full menu'!B6="LCERT",'full menu'!B6="LERT",'full menu'!B6="FCERT",'full menu'!B6="FERT"),"ERTs",IF(OR('full menu'!B6="FCMT",'full menu'!B6="FMT",'full menu'!B6="LMT",'full menu'!B6="LCMT"),"MTs",IF(OR('full menu'!B6="LCIT",'full menu'!B6="FCIT",'full menu'!B6="LIT",'full menu'!B6="FIT"),"ITs",IF(OR('full menu'!B6="MwERT",'full menu'!B6="ERwMT",'full menu'!B6="M&amp;ERT",'full menu'!B6="MwIT",'full menu'!B6="IwMT",'full menu'!B6="M&amp;IT",'full menu'!B6="IwERT",'full menu'!B6="ERwIT",'full menu'!B6="I&amp;ERT",'full menu'!B6="ER&amp;M&amp;IT"),"MixedTs",IF('full menu'!B6="UD","UD",IF('full menu'!B6="LSD","LSD",IF('full menu'!B6="WSD","WSD","")))))))))))</f>
        <v>UASC</v>
      </c>
      <c r="C6" s="3" t="str">
        <f>IF('full menu'!C6="MDC","MDC",IF('full menu'!C6="X","X",IF('full menu'!C6="UASC","UASC",IF(OR('full menu'!C6="PERF",'full menu'!C6="AERF",'full menu'!C6="PCB"),"ERfix",IF(OR('full menu'!C6="ACB",'full menu'!C6="LCERT",'full menu'!C6="LERT",'full menu'!C6="FCERT",'full menu'!C6="FERT"),"ERTs",IF(OR('full menu'!C6="FCMT",'full menu'!C6="FMT",'full menu'!C6="LMT",'full menu'!C6="LCMT"),"MTs",IF(OR('full menu'!C6="LCIT",'full menu'!C6="FCIT",'full menu'!C6="LIT",'full menu'!C6="FIT"),"ITs",IF(OR('full menu'!C6="MwERT",'full menu'!C6="ERwMT",'full menu'!C6="M&amp;ERT",'full menu'!C6="MwIT",'full menu'!C6="IwMT",'full menu'!C6="M&amp;IT",'full menu'!C6="IwERT",'full menu'!C6="ERwIT",'full menu'!C6="I&amp;ERT",'full menu'!C6="ER&amp;M&amp;IT"),"MixedTs",IF('full menu'!C6="UD","UD",IF('full menu'!C6="LSD","LSD",IF('full menu'!C6="WSD","WSD","")))))))))))</f>
        <v>UASC</v>
      </c>
      <c r="D6" s="3" t="str">
        <f>IF('full menu'!D6="MDC","MDC",IF('full menu'!D6="X","X",IF('full menu'!D6="UASC","UASC",IF(OR('full menu'!D6="PERF",'full menu'!D6="AERF",'full menu'!D6="PCB"),"ERfix",IF(OR('full menu'!D6="ACB",'full menu'!D6="LCERT",'full menu'!D6="LERT",'full menu'!D6="FCERT",'full menu'!D6="FERT"),"ERTs",IF(OR('full menu'!D6="FCMT",'full menu'!D6="FMT",'full menu'!D6="LMT",'full menu'!D6="LCMT"),"MTs",IF(OR('full menu'!D6="LCIT",'full menu'!D6="FCIT",'full menu'!D6="LIT",'full menu'!D6="FIT"),"ITs",IF(OR('full menu'!D6="MwERT",'full menu'!D6="ERwMT",'full menu'!D6="M&amp;ERT",'full menu'!D6="MwIT",'full menu'!D6="IwMT",'full menu'!D6="M&amp;IT",'full menu'!D6="IwERT",'full menu'!D6="ERwIT",'full menu'!D6="I&amp;ERT",'full menu'!D6="ER&amp;M&amp;IT"),"MixedTs",IF('full menu'!D6="UD","UD",IF('full menu'!D6="LSD","LSD",IF('full menu'!D6="WSD","WSD","")))))))))))</f>
        <v>UASC</v>
      </c>
      <c r="E6" s="3" t="str">
        <f>IF('full menu'!E6="MDC","MDC",IF('full menu'!E6="X","X",IF('full menu'!E6="UASC","UASC",IF(OR('full menu'!E6="PERF",'full menu'!E6="AERF",'full menu'!E6="PCB"),"ERfix",IF(OR('full menu'!E6="ACB",'full menu'!E6="LCERT",'full menu'!E6="LERT",'full menu'!E6="FCERT",'full menu'!E6="FERT"),"ERTs",IF(OR('full menu'!E6="FCMT",'full menu'!E6="FMT",'full menu'!E6="LMT",'full menu'!E6="LCMT"),"MTs",IF(OR('full menu'!E6="LCIT",'full menu'!E6="FCIT",'full menu'!E6="LIT",'full menu'!E6="FIT"),"ITs",IF(OR('full menu'!E6="MwERT",'full menu'!E6="ERwMT",'full menu'!E6="M&amp;ERT",'full menu'!E6="MwIT",'full menu'!E6="IwMT",'full menu'!E6="M&amp;IT",'full menu'!E6="IwERT",'full menu'!E6="ERwIT",'full menu'!E6="I&amp;ERT",'full menu'!E6="ER&amp;M&amp;IT"),"MixedTs",IF('full menu'!E6="UD","UD",IF('full menu'!E6="LSD","LSD",IF('full menu'!E6="WSD","WSD","")))))))))))</f>
        <v>UASC</v>
      </c>
      <c r="F6" s="3" t="str">
        <f>IF('full menu'!F6="MDC","MDC",IF('full menu'!F6="X","X",IF('full menu'!F6="UASC","UASC",IF(OR('full menu'!F6="PERF",'full menu'!F6="AERF",'full menu'!F6="PCB"),"ERfix",IF(OR('full menu'!F6="ACB",'full menu'!F6="LCERT",'full menu'!F6="LERT",'full menu'!F6="FCERT",'full menu'!F6="FERT"),"ERTs",IF(OR('full menu'!F6="FCMT",'full menu'!F6="FMT",'full menu'!F6="LMT",'full menu'!F6="LCMT"),"MTs",IF(OR('full menu'!F6="LCIT",'full menu'!F6="FCIT",'full menu'!F6="LIT",'full menu'!F6="FIT"),"ITs",IF(OR('full menu'!F6="MwERT",'full menu'!F6="ERwMT",'full menu'!F6="M&amp;ERT",'full menu'!F6="MwIT",'full menu'!F6="IwMT",'full menu'!F6="M&amp;IT",'full menu'!F6="IwERT",'full menu'!F6="ERwIT",'full menu'!F6="I&amp;ERT",'full menu'!F6="ER&amp;M&amp;IT"),"MixedTs",IF('full menu'!F6="UD","UD",IF('full menu'!F6="LSD","LSD",IF('full menu'!F6="WSD","WSD","")))))))))))</f>
        <v>UASC</v>
      </c>
      <c r="G6" s="3" t="str">
        <f>IF('full menu'!G6="MDC","MDC",IF('full menu'!G6="X","X",IF('full menu'!G6="UASC","UASC",IF(OR('full menu'!G6="PERF",'full menu'!G6="AERF",'full menu'!G6="PCB"),"ERfix",IF(OR('full menu'!G6="ACB",'full menu'!G6="LCERT",'full menu'!G6="LERT",'full menu'!G6="FCERT",'full menu'!G6="FERT"),"ERTs",IF(OR('full menu'!G6="FCMT",'full menu'!G6="FMT",'full menu'!G6="LMT",'full menu'!G6="LCMT"),"MTs",IF(OR('full menu'!G6="LCIT",'full menu'!G6="FCIT",'full menu'!G6="LIT",'full menu'!G6="FIT"),"ITs",IF(OR('full menu'!G6="MwERT",'full menu'!G6="ERwMT",'full menu'!G6="M&amp;ERT",'full menu'!G6="MwIT",'full menu'!G6="IwMT",'full menu'!G6="M&amp;IT",'full menu'!G6="IwERT",'full menu'!G6="ERwIT",'full menu'!G6="I&amp;ERT",'full menu'!G6="ER&amp;M&amp;IT"),"MixedTs",IF('full menu'!G6="UD","UD",IF('full menu'!G6="LSD","LSD",IF('full menu'!G6="WSD","WSD","")))))))))))</f>
        <v>UASC</v>
      </c>
      <c r="H6" s="3" t="str">
        <f>IF('full menu'!H6="MDC","MDC",IF('full menu'!H6="X","X",IF('full menu'!H6="UASC","UASC",IF(OR('full menu'!H6="PERF",'full menu'!H6="AERF",'full menu'!H6="PCB"),"ERfix",IF(OR('full menu'!H6="ACB",'full menu'!H6="LCERT",'full menu'!H6="LERT",'full menu'!H6="FCERT",'full menu'!H6="FERT"),"ERTs",IF(OR('full menu'!H6="FCMT",'full menu'!H6="FMT",'full menu'!H6="LMT",'full menu'!H6="LCMT"),"MTs",IF(OR('full menu'!H6="LCIT",'full menu'!H6="FCIT",'full menu'!H6="LIT",'full menu'!H6="FIT"),"ITs",IF(OR('full menu'!H6="MwERT",'full menu'!H6="ERwMT",'full menu'!H6="M&amp;ERT",'full menu'!H6="MwIT",'full menu'!H6="IwMT",'full menu'!H6="M&amp;IT",'full menu'!H6="IwERT",'full menu'!H6="ERwIT",'full menu'!H6="I&amp;ERT",'full menu'!H6="ER&amp;M&amp;IT"),"MixedTs",IF('full menu'!H6="UD","UD",IF('full menu'!H6="LSD","LSD",IF('full menu'!H6="WSD","WSD","")))))))))))</f>
        <v>UASC</v>
      </c>
      <c r="I6" s="3" t="str">
        <f>IF('full menu'!I6="MDC","MDC",IF('full menu'!I6="X","X",IF('full menu'!I6="UASC","UASC",IF(OR('full menu'!I6="PERF",'full menu'!I6="AERF",'full menu'!I6="PCB"),"ERfix",IF(OR('full menu'!I6="ACB",'full menu'!I6="LCERT",'full menu'!I6="LERT",'full menu'!I6="FCERT",'full menu'!I6="FERT"),"ERTs",IF(OR('full menu'!I6="FCMT",'full menu'!I6="FMT",'full menu'!I6="LMT",'full menu'!I6="LCMT"),"MTs",IF(OR('full menu'!I6="LCIT",'full menu'!I6="FCIT",'full menu'!I6="LIT",'full menu'!I6="FIT"),"ITs",IF(OR('full menu'!I6="MwERT",'full menu'!I6="ERwMT",'full menu'!I6="M&amp;ERT",'full menu'!I6="MwIT",'full menu'!I6="IwMT",'full menu'!I6="M&amp;IT",'full menu'!I6="IwERT",'full menu'!I6="ERwIT",'full menu'!I6="I&amp;ERT",'full menu'!I6="ER&amp;M&amp;IT"),"MixedTs",IF('full menu'!I6="UD","UD",IF('full menu'!I6="LSD","LSD",IF('full menu'!I6="WSD","WSD","")))))))))))</f>
        <v>UASC</v>
      </c>
      <c r="J6" s="3" t="str">
        <f>IF('full menu'!J6="MDC","MDC",IF('full menu'!J6="X","X",IF('full menu'!J6="UASC","UASC",IF(OR('full menu'!J6="PERF",'full menu'!J6="AERF",'full menu'!J6="PCB"),"ERfix",IF(OR('full menu'!J6="ACB",'full menu'!J6="LCERT",'full menu'!J6="LERT",'full menu'!J6="FCERT",'full menu'!J6="FERT"),"ERTs",IF(OR('full menu'!J6="FCMT",'full menu'!J6="FMT",'full menu'!J6="LMT",'full menu'!J6="LCMT"),"MTs",IF(OR('full menu'!J6="LCIT",'full menu'!J6="FCIT",'full menu'!J6="LIT",'full menu'!J6="FIT"),"ITs",IF(OR('full menu'!J6="MwERT",'full menu'!J6="ERwMT",'full menu'!J6="M&amp;ERT",'full menu'!J6="MwIT",'full menu'!J6="IwMT",'full menu'!J6="M&amp;IT",'full menu'!J6="IwERT",'full menu'!J6="ERwIT",'full menu'!J6="I&amp;ERT",'full menu'!J6="ER&amp;M&amp;IT"),"MixedTs",IF('full menu'!J6="UD","UD",IF('full menu'!J6="LSD","LSD",IF('full menu'!J6="WSD","WSD","")))))))))))</f>
        <v>UASC</v>
      </c>
      <c r="K6" s="3" t="str">
        <f>IF('full menu'!K6="MDC","MDC",IF('full menu'!K6="X","X",IF('full menu'!K6="UASC","UASC",IF(OR('full menu'!K6="PERF",'full menu'!K6="AERF",'full menu'!K6="PCB"),"ERfix",IF(OR('full menu'!K6="ACB",'full menu'!K6="LCERT",'full menu'!K6="LERT",'full menu'!K6="FCERT",'full menu'!K6="FERT"),"ERTs",IF(OR('full menu'!K6="FCMT",'full menu'!K6="FMT",'full menu'!K6="LMT",'full menu'!K6="LCMT"),"MTs",IF(OR('full menu'!K6="LCIT",'full menu'!K6="FCIT",'full menu'!K6="LIT",'full menu'!K6="FIT"),"ITs",IF(OR('full menu'!K6="MwERT",'full menu'!K6="ERwMT",'full menu'!K6="M&amp;ERT",'full menu'!K6="MwIT",'full menu'!K6="IwMT",'full menu'!K6="M&amp;IT",'full menu'!K6="IwERT",'full menu'!K6="ERwIT",'full menu'!K6="I&amp;ERT",'full menu'!K6="ER&amp;M&amp;IT"),"MixedTs",IF('full menu'!K6="UD","UD",IF('full menu'!K6="LSD","LSD",IF('full menu'!K6="WSD","WSD","")))))))))))</f>
        <v>UASC</v>
      </c>
      <c r="L6" s="3" t="str">
        <f>IF('full menu'!L6="MDC","MDC",IF('full menu'!L6="X","X",IF('full menu'!L6="UASC","UASC",IF(OR('full menu'!L6="PERF",'full menu'!L6="AERF",'full menu'!L6="PCB"),"ERfix",IF(OR('full menu'!L6="ACB",'full menu'!L6="LCERT",'full menu'!L6="LERT",'full menu'!L6="FCERT",'full menu'!L6="FERT"),"ERTs",IF(OR('full menu'!L6="FCMT",'full menu'!L6="FMT",'full menu'!L6="LMT",'full menu'!L6="LCMT"),"MTs",IF(OR('full menu'!L6="LCIT",'full menu'!L6="FCIT",'full menu'!L6="LIT",'full menu'!L6="FIT"),"ITs",IF(OR('full menu'!L6="MwERT",'full menu'!L6="ERwMT",'full menu'!L6="M&amp;ERT",'full menu'!L6="MwIT",'full menu'!L6="IwMT",'full menu'!L6="M&amp;IT",'full menu'!L6="IwERT",'full menu'!L6="ERwIT",'full menu'!L6="I&amp;ERT",'full menu'!L6="ER&amp;M&amp;IT"),"MixedTs",IF('full menu'!L6="UD","UD",IF('full menu'!L6="LSD","LSD",IF('full menu'!L6="WSD","WSD","")))))))))))</f>
        <v>UASC</v>
      </c>
      <c r="M6" s="3" t="str">
        <f>IF('full menu'!M6="MDC","MDC",IF('full menu'!M6="X","X",IF('full menu'!M6="UASC","UASC",IF(OR('full menu'!M6="PERF",'full menu'!M6="AERF",'full menu'!M6="PCB"),"ERfix",IF(OR('full menu'!M6="ACB",'full menu'!M6="LCERT",'full menu'!M6="LERT",'full menu'!M6="FCERT",'full menu'!M6="FERT"),"ERTs",IF(OR('full menu'!M6="FCMT",'full menu'!M6="FMT",'full menu'!M6="LMT",'full menu'!M6="LCMT"),"MTs",IF(OR('full menu'!M6="LCIT",'full menu'!M6="FCIT",'full menu'!M6="LIT",'full menu'!M6="FIT"),"ITs",IF(OR('full menu'!M6="MwERT",'full menu'!M6="ERwMT",'full menu'!M6="M&amp;ERT",'full menu'!M6="MwIT",'full menu'!M6="IwMT",'full menu'!M6="M&amp;IT",'full menu'!M6="IwERT",'full menu'!M6="ERwIT",'full menu'!M6="I&amp;ERT",'full menu'!M6="ER&amp;M&amp;IT"),"MixedTs",IF('full menu'!M6="UD","UD",IF('full menu'!M6="LSD","LSD",IF('full menu'!M6="WSD","WSD","")))))))))))</f>
        <v>UASC</v>
      </c>
      <c r="N6" s="3" t="str">
        <f>IF('full menu'!N6="MDC","MDC",IF('full menu'!N6="X","X",IF('full menu'!N6="UASC","UASC",IF(OR('full menu'!N6="PERF",'full menu'!N6="AERF",'full menu'!N6="PCB"),"ERfix",IF(OR('full menu'!N6="ACB",'full menu'!N6="LCERT",'full menu'!N6="LERT",'full menu'!N6="FCERT",'full menu'!N6="FERT"),"ERTs",IF(OR('full menu'!N6="FCMT",'full menu'!N6="FMT",'full menu'!N6="LMT",'full menu'!N6="LCMT"),"MTs",IF(OR('full menu'!N6="LCIT",'full menu'!N6="FCIT",'full menu'!N6="LIT",'full menu'!N6="FIT"),"ITs",IF(OR('full menu'!N6="MwERT",'full menu'!N6="ERwMT",'full menu'!N6="M&amp;ERT",'full menu'!N6="MwIT",'full menu'!N6="IwMT",'full menu'!N6="M&amp;IT",'full menu'!N6="IwERT",'full menu'!N6="ERwIT",'full menu'!N6="I&amp;ERT",'full menu'!N6="ER&amp;M&amp;IT"),"MixedTs",IF('full menu'!N6="UD","UD",IF('full menu'!N6="LSD","LSD",IF('full menu'!N6="WSD","WSD","")))))))))))</f>
        <v>UASC</v>
      </c>
      <c r="O6" s="3" t="str">
        <f>IF('full menu'!O6="MDC","MDC",IF('full menu'!O6="X","X",IF('full menu'!O6="UASC","UASC",IF(OR('full menu'!O6="PERF",'full menu'!O6="AERF",'full menu'!O6="PCB"),"ERfix",IF(OR('full menu'!O6="ACB",'full menu'!O6="LCERT",'full menu'!O6="LERT",'full menu'!O6="FCERT",'full menu'!O6="FERT"),"ERTs",IF(OR('full menu'!O6="FCMT",'full menu'!O6="FMT",'full menu'!O6="LMT",'full menu'!O6="LCMT"),"MTs",IF(OR('full menu'!O6="LCIT",'full menu'!O6="FCIT",'full menu'!O6="LIT",'full menu'!O6="FIT"),"ITs",IF(OR('full menu'!O6="MwERT",'full menu'!O6="ERwMT",'full menu'!O6="M&amp;ERT",'full menu'!O6="MwIT",'full menu'!O6="IwMT",'full menu'!O6="M&amp;IT",'full menu'!O6="IwERT",'full menu'!O6="ERwIT",'full menu'!O6="I&amp;ERT",'full menu'!O6="ER&amp;M&amp;IT"),"MixedTs",IF('full menu'!O6="UD","UD",IF('full menu'!O6="LSD","LSD",IF('full menu'!O6="WSD","WSD","")))))))))))</f>
        <v>UASC</v>
      </c>
      <c r="P6" s="3" t="str">
        <f>IF('full menu'!P6="MDC","MDC",IF('full menu'!P6="X","X",IF('full menu'!P6="UASC","UASC",IF(OR('full menu'!P6="PERF",'full menu'!P6="AERF",'full menu'!P6="PCB"),"ERfix",IF(OR('full menu'!P6="ACB",'full menu'!P6="LCERT",'full menu'!P6="LERT",'full menu'!P6="FCERT",'full menu'!P6="FERT"),"ERTs",IF(OR('full menu'!P6="FCMT",'full menu'!P6="FMT",'full menu'!P6="LMT",'full menu'!P6="LCMT"),"MTs",IF(OR('full menu'!P6="LCIT",'full menu'!P6="FCIT",'full menu'!P6="LIT",'full menu'!P6="FIT"),"ITs",IF(OR('full menu'!P6="MwERT",'full menu'!P6="ERwMT",'full menu'!P6="M&amp;ERT",'full menu'!P6="MwIT",'full menu'!P6="IwMT",'full menu'!P6="M&amp;IT",'full menu'!P6="IwERT",'full menu'!P6="ERwIT",'full menu'!P6="I&amp;ERT",'full menu'!P6="ER&amp;M&amp;IT"),"MixedTs",IF('full menu'!P6="UD","UD",IF('full menu'!P6="LSD","LSD",IF('full menu'!P6="WSD","WSD","")))))))))))</f>
        <v>UASC</v>
      </c>
      <c r="Q6" s="3" t="str">
        <f>IF('full menu'!Q6="MDC","MDC",IF('full menu'!Q6="X","X",IF('full menu'!Q6="UASC","UASC",IF(OR('full menu'!Q6="PERF",'full menu'!Q6="AERF",'full menu'!Q6="PCB"),"ERfix",IF(OR('full menu'!Q6="ACB",'full menu'!Q6="LCERT",'full menu'!Q6="LERT",'full menu'!Q6="FCERT",'full menu'!Q6="FERT"),"ERTs",IF(OR('full menu'!Q6="FCMT",'full menu'!Q6="FMT",'full menu'!Q6="LMT",'full menu'!Q6="LCMT"),"MTs",IF(OR('full menu'!Q6="LCIT",'full menu'!Q6="FCIT",'full menu'!Q6="LIT",'full menu'!Q6="FIT"),"ITs",IF(OR('full menu'!Q6="MwERT",'full menu'!Q6="ERwMT",'full menu'!Q6="M&amp;ERT",'full menu'!Q6="MwIT",'full menu'!Q6="IwMT",'full menu'!Q6="M&amp;IT",'full menu'!Q6="IwERT",'full menu'!Q6="ERwIT",'full menu'!Q6="I&amp;ERT",'full menu'!Q6="ER&amp;M&amp;IT"),"MixedTs",IF('full menu'!Q6="UD","UD",IF('full menu'!Q6="LSD","LSD",IF('full menu'!Q6="WSD","WSD","")))))))))))</f>
        <v>ERfix</v>
      </c>
      <c r="R6" s="3" t="str">
        <f>IF('full menu'!R6="MDC","MDC",IF('full menu'!R6="X","X",IF('full menu'!R6="UASC","UASC",IF(OR('full menu'!R6="PERF",'full menu'!R6="AERF",'full menu'!R6="PCB"),"ERfix",IF(OR('full menu'!R6="ACB",'full menu'!R6="LCERT",'full menu'!R6="LERT",'full menu'!R6="FCERT",'full menu'!R6="FERT"),"ERTs",IF(OR('full menu'!R6="FCMT",'full menu'!R6="FMT",'full menu'!R6="LMT",'full menu'!R6="LCMT"),"MTs",IF(OR('full menu'!R6="LCIT",'full menu'!R6="FCIT",'full menu'!R6="LIT",'full menu'!R6="FIT"),"ITs",IF(OR('full menu'!R6="MwERT",'full menu'!R6="ERwMT",'full menu'!R6="M&amp;ERT",'full menu'!R6="MwIT",'full menu'!R6="IwMT",'full menu'!R6="M&amp;IT",'full menu'!R6="IwERT",'full menu'!R6="ERwIT",'full menu'!R6="I&amp;ERT",'full menu'!R6="ER&amp;M&amp;IT"),"MixedTs",IF('full menu'!R6="UD","UD",IF('full menu'!R6="LSD","LSD",IF('full menu'!R6="WSD","WSD","")))))))))))</f>
        <v>ERfix</v>
      </c>
      <c r="S6" s="3" t="str">
        <f>IF('full menu'!S6="MDC","MDC",IF('full menu'!S6="X","X",IF('full menu'!S6="UASC","UASC",IF(OR('full menu'!S6="PERF",'full menu'!S6="AERF",'full menu'!S6="PCB"),"ERfix",IF(OR('full menu'!S6="ACB",'full menu'!S6="LCERT",'full menu'!S6="LERT",'full menu'!S6="FCERT",'full menu'!S6="FERT"),"ERTs",IF(OR('full menu'!S6="FCMT",'full menu'!S6="FMT",'full menu'!S6="LMT",'full menu'!S6="LCMT"),"MTs",IF(OR('full menu'!S6="LCIT",'full menu'!S6="FCIT",'full menu'!S6="LIT",'full menu'!S6="FIT"),"ITs",IF(OR('full menu'!S6="MwERT",'full menu'!S6="ERwMT",'full menu'!S6="M&amp;ERT",'full menu'!S6="MwIT",'full menu'!S6="IwMT",'full menu'!S6="M&amp;IT",'full menu'!S6="IwERT",'full menu'!S6="ERwIT",'full menu'!S6="I&amp;ERT",'full menu'!S6="ER&amp;M&amp;IT"),"MixedTs",IF('full menu'!S6="UD","UD",IF('full menu'!S6="LSD","LSD",IF('full menu'!S6="WSD","WSD","")))))))))))</f>
        <v>ERfix</v>
      </c>
      <c r="T6" s="3" t="str">
        <f>IF('full menu'!T6="MDC","MDC",IF('full menu'!T6="X","X",IF('full menu'!T6="UASC","UASC",IF(OR('full menu'!T6="PERF",'full menu'!T6="AERF",'full menu'!T6="PCB"),"ERfix",IF(OR('full menu'!T6="ACB",'full menu'!T6="LCERT",'full menu'!T6="LERT",'full menu'!T6="FCERT",'full menu'!T6="FERT"),"ERTs",IF(OR('full menu'!T6="FCMT",'full menu'!T6="FMT",'full menu'!T6="LMT",'full menu'!T6="LCMT"),"MTs",IF(OR('full menu'!T6="LCIT",'full menu'!T6="FCIT",'full menu'!T6="LIT",'full menu'!T6="FIT"),"ITs",IF(OR('full menu'!T6="MwERT",'full menu'!T6="ERwMT",'full menu'!T6="M&amp;ERT",'full menu'!T6="MwIT",'full menu'!T6="IwMT",'full menu'!T6="M&amp;IT",'full menu'!T6="IwERT",'full menu'!T6="ERwIT",'full menu'!T6="I&amp;ERT",'full menu'!T6="ER&amp;M&amp;IT"),"MixedTs",IF('full menu'!T6="UD","UD",IF('full menu'!T6="LSD","LSD",IF('full menu'!T6="WSD","WSD","")))))))))))</f>
        <v>ERfix</v>
      </c>
      <c r="U6" s="3" t="str">
        <f>IF('full menu'!U6="MDC","MDC",IF('full menu'!U6="X","X",IF('full menu'!U6="UASC","UASC",IF(OR('full menu'!U6="PERF",'full menu'!U6="AERF",'full menu'!U6="PCB"),"ERfix",IF(OR('full menu'!U6="ACB",'full menu'!U6="LCERT",'full menu'!U6="LERT",'full menu'!U6="FCERT",'full menu'!U6="FERT"),"ERTs",IF(OR('full menu'!U6="FCMT",'full menu'!U6="FMT",'full menu'!U6="LMT",'full menu'!U6="LCMT"),"MTs",IF(OR('full menu'!U6="LCIT",'full menu'!U6="FCIT",'full menu'!U6="LIT",'full menu'!U6="FIT"),"ITs",IF(OR('full menu'!U6="MwERT",'full menu'!U6="ERwMT",'full menu'!U6="M&amp;ERT",'full menu'!U6="MwIT",'full menu'!U6="IwMT",'full menu'!U6="M&amp;IT",'full menu'!U6="IwERT",'full menu'!U6="ERwIT",'full menu'!U6="I&amp;ERT",'full menu'!U6="ER&amp;M&amp;IT"),"MixedTs",IF('full menu'!U6="UD","UD",IF('full menu'!U6="LSD","LSD",IF('full menu'!U6="WSD","WSD","")))))))))))</f>
        <v>ERfix</v>
      </c>
      <c r="V6" s="3" t="str">
        <f>IF('full menu'!V6="MDC","MDC",IF('full menu'!V6="X","X",IF('full menu'!V6="UASC","UASC",IF(OR('full menu'!V6="PERF",'full menu'!V6="AERF",'full menu'!V6="PCB"),"ERfix",IF(OR('full menu'!V6="ACB",'full menu'!V6="LCERT",'full menu'!V6="LERT",'full menu'!V6="FCERT",'full menu'!V6="FERT"),"ERTs",IF(OR('full menu'!V6="FCMT",'full menu'!V6="FMT",'full menu'!V6="LMT",'full menu'!V6="LCMT"),"MTs",IF(OR('full menu'!V6="LCIT",'full menu'!V6="FCIT",'full menu'!V6="LIT",'full menu'!V6="FIT"),"ITs",IF(OR('full menu'!V6="MwERT",'full menu'!V6="ERwMT",'full menu'!V6="M&amp;ERT",'full menu'!V6="MwIT",'full menu'!V6="IwMT",'full menu'!V6="M&amp;IT",'full menu'!V6="IwERT",'full menu'!V6="ERwIT",'full menu'!V6="I&amp;ERT",'full menu'!V6="ER&amp;M&amp;IT"),"MixedTs",IF('full menu'!V6="UD","UD",IF('full menu'!V6="LSD","LSD",IF('full menu'!V6="WSD","WSD","")))))))))))</f>
        <v>ERfix</v>
      </c>
      <c r="W6" s="3" t="str">
        <f>IF('full menu'!W6="MDC","MDC",IF('full menu'!W6="X","X",IF('full menu'!W6="UASC","UASC",IF(OR('full menu'!W6="PERF",'full menu'!W6="AERF",'full menu'!W6="PCB"),"ERfix",IF(OR('full menu'!W6="ACB",'full menu'!W6="LCERT",'full menu'!W6="LERT",'full menu'!W6="FCERT",'full menu'!W6="FERT"),"ERTs",IF(OR('full menu'!W6="FCMT",'full menu'!W6="FMT",'full menu'!W6="LMT",'full menu'!W6="LCMT"),"MTs",IF(OR('full menu'!W6="LCIT",'full menu'!W6="FCIT",'full menu'!W6="LIT",'full menu'!W6="FIT"),"ITs",IF(OR('full menu'!W6="MwERT",'full menu'!W6="ERwMT",'full menu'!W6="M&amp;ERT",'full menu'!W6="MwIT",'full menu'!W6="IwMT",'full menu'!W6="M&amp;IT",'full menu'!W6="IwERT",'full menu'!W6="ERwIT",'full menu'!W6="I&amp;ERT",'full menu'!W6="ER&amp;M&amp;IT"),"MixedTs",IF('full menu'!W6="UD","UD",IF('full menu'!W6="LSD","LSD",IF('full menu'!W6="WSD","WSD","")))))))))))</f>
        <v>ERfix</v>
      </c>
      <c r="X6" s="3" t="str">
        <f>IF('full menu'!X6="MDC","MDC",IF('full menu'!X6="X","X",IF('full menu'!X6="UASC","UASC",IF(OR('full menu'!X6="PERF",'full menu'!X6="AERF",'full menu'!X6="PCB"),"ERfix",IF(OR('full menu'!X6="ACB",'full menu'!X6="LCERT",'full menu'!X6="LERT",'full menu'!X6="FCERT",'full menu'!X6="FERT"),"ERTs",IF(OR('full menu'!X6="FCMT",'full menu'!X6="FMT",'full menu'!X6="LMT",'full menu'!X6="LCMT"),"MTs",IF(OR('full menu'!X6="LCIT",'full menu'!X6="FCIT",'full menu'!X6="LIT",'full menu'!X6="FIT"),"ITs",IF(OR('full menu'!X6="MwERT",'full menu'!X6="ERwMT",'full menu'!X6="M&amp;ERT",'full menu'!X6="MwIT",'full menu'!X6="IwMT",'full menu'!X6="M&amp;IT",'full menu'!X6="IwERT",'full menu'!X6="ERwIT",'full menu'!X6="I&amp;ERT",'full menu'!X6="ER&amp;M&amp;IT"),"MixedTs",IF('full menu'!X6="UD","UD",IF('full menu'!X6="LSD","LSD",IF('full menu'!X6="WSD","WSD","")))))))))))</f>
        <v>ERfix</v>
      </c>
      <c r="Y6" s="3" t="str">
        <f>IF('full menu'!Y6="MDC","MDC",IF('full menu'!Y6="X","X",IF('full menu'!Y6="UASC","UASC",IF(OR('full menu'!Y6="PERF",'full menu'!Y6="AERF",'full menu'!Y6="PCB"),"ERfix",IF(OR('full menu'!Y6="ACB",'full menu'!Y6="LCERT",'full menu'!Y6="LERT",'full menu'!Y6="FCERT",'full menu'!Y6="FERT"),"ERTs",IF(OR('full menu'!Y6="FCMT",'full menu'!Y6="FMT",'full menu'!Y6="LMT",'full menu'!Y6="LCMT"),"MTs",IF(OR('full menu'!Y6="LCIT",'full menu'!Y6="FCIT",'full menu'!Y6="LIT",'full menu'!Y6="FIT"),"ITs",IF(OR('full menu'!Y6="MwERT",'full menu'!Y6="ERwMT",'full menu'!Y6="M&amp;ERT",'full menu'!Y6="MwIT",'full menu'!Y6="IwMT",'full menu'!Y6="M&amp;IT",'full menu'!Y6="IwERT",'full menu'!Y6="ERwIT",'full menu'!Y6="I&amp;ERT",'full menu'!Y6="ER&amp;M&amp;IT"),"MixedTs",IF('full menu'!Y6="UD","UD",IF('full menu'!Y6="LSD","LSD",IF('full menu'!Y6="WSD","WSD","")))))))))))</f>
        <v>ERfix</v>
      </c>
      <c r="Z6" s="3" t="str">
        <f>IF('full menu'!Z6="MDC","MDC",IF('full menu'!Z6="X","X",IF('full menu'!Z6="UASC","UASC",IF(OR('full menu'!Z6="PERF",'full menu'!Z6="AERF",'full menu'!Z6="PCB"),"ERfix",IF(OR('full menu'!Z6="ACB",'full menu'!Z6="LCERT",'full menu'!Z6="LERT",'full menu'!Z6="FCERT",'full menu'!Z6="FERT"),"ERTs",IF(OR('full menu'!Z6="FCMT",'full menu'!Z6="FMT",'full menu'!Z6="LMT",'full menu'!Z6="LCMT"),"MTs",IF(OR('full menu'!Z6="LCIT",'full menu'!Z6="FCIT",'full menu'!Z6="LIT",'full menu'!Z6="FIT"),"ITs",IF(OR('full menu'!Z6="MwERT",'full menu'!Z6="ERwMT",'full menu'!Z6="M&amp;ERT",'full menu'!Z6="MwIT",'full menu'!Z6="IwMT",'full menu'!Z6="M&amp;IT",'full menu'!Z6="IwERT",'full menu'!Z6="ERwIT",'full menu'!Z6="I&amp;ERT",'full menu'!Z6="ER&amp;M&amp;IT"),"MixedTs",IF('full menu'!Z6="UD","UD",IF('full menu'!Z6="LSD","LSD",IF('full menu'!Z6="WSD","WSD","")))))))))))</f>
        <v>ERfix</v>
      </c>
      <c r="AA6" s="3" t="str">
        <f>IF('full menu'!AA6="MDC","MDC",IF('full menu'!AA6="X","X",IF('full menu'!AA6="UASC","UASC",IF(OR('full menu'!AA6="PERF",'full menu'!AA6="AERF",'full menu'!AA6="PCB"),"ERfix",IF(OR('full menu'!AA6="ACB",'full menu'!AA6="LCERT",'full menu'!AA6="LERT",'full menu'!AA6="FCERT",'full menu'!AA6="FERT"),"ERTs",IF(OR('full menu'!AA6="FCMT",'full menu'!AA6="FMT",'full menu'!AA6="LMT",'full menu'!AA6="LCMT"),"MTs",IF(OR('full menu'!AA6="LCIT",'full menu'!AA6="FCIT",'full menu'!AA6="LIT",'full menu'!AA6="FIT"),"ITs",IF(OR('full menu'!AA6="MwERT",'full menu'!AA6="ERwMT",'full menu'!AA6="M&amp;ERT",'full menu'!AA6="MwIT",'full menu'!AA6="IwMT",'full menu'!AA6="M&amp;IT",'full menu'!AA6="IwERT",'full menu'!AA6="ERwIT",'full menu'!AA6="I&amp;ERT",'full menu'!AA6="ER&amp;M&amp;IT"),"MixedTs",IF('full menu'!AA6="UD","UD",IF('full menu'!AA6="LSD","LSD",IF('full menu'!AA6="WSD","WSD","")))))))))))</f>
        <v>ERfix</v>
      </c>
      <c r="AB6" s="3" t="str">
        <f>IF('full menu'!AB6="MDC","MDC",IF('full menu'!AB6="X","X",IF('full menu'!AB6="UASC","UASC",IF(OR('full menu'!AB6="PERF",'full menu'!AB6="AERF",'full menu'!AB6="PCB"),"ERfix",IF(OR('full menu'!AB6="ACB",'full menu'!AB6="LCERT",'full menu'!AB6="LERT",'full menu'!AB6="FCERT",'full menu'!AB6="FERT"),"ERTs",IF(OR('full menu'!AB6="FCMT",'full menu'!AB6="FMT",'full menu'!AB6="LMT",'full menu'!AB6="LCMT"),"MTs",IF(OR('full menu'!AB6="LCIT",'full menu'!AB6="FCIT",'full menu'!AB6="LIT",'full menu'!AB6="FIT"),"ITs",IF(OR('full menu'!AB6="MwERT",'full menu'!AB6="ERwMT",'full menu'!AB6="M&amp;ERT",'full menu'!AB6="MwIT",'full menu'!AB6="IwMT",'full menu'!AB6="M&amp;IT",'full menu'!AB6="IwERT",'full menu'!AB6="ERwIT",'full menu'!AB6="I&amp;ERT",'full menu'!AB6="ER&amp;M&amp;IT"),"MixedTs",IF('full menu'!AB6="UD","UD",IF('full menu'!AB6="LSD","LSD",IF('full menu'!AB6="WSD","WSD","")))))))))))</f>
        <v>ERfix</v>
      </c>
      <c r="AC6" s="3" t="str">
        <f>IF('full menu'!AC6="MDC","MDC",IF('full menu'!AC6="X","X",IF('full menu'!AC6="UASC","UASC",IF(OR('full menu'!AC6="PERF",'full menu'!AC6="AERF",'full menu'!AC6="PCB"),"ERfix",IF(OR('full menu'!AC6="ACB",'full menu'!AC6="LCERT",'full menu'!AC6="LERT",'full menu'!AC6="FCERT",'full menu'!AC6="FERT"),"ERTs",IF(OR('full menu'!AC6="FCMT",'full menu'!AC6="FMT",'full menu'!AC6="LMT",'full menu'!AC6="LCMT"),"MTs",IF(OR('full menu'!AC6="LCIT",'full menu'!AC6="FCIT",'full menu'!AC6="LIT",'full menu'!AC6="FIT"),"ITs",IF(OR('full menu'!AC6="MwERT",'full menu'!AC6="ERwMT",'full menu'!AC6="M&amp;ERT",'full menu'!AC6="MwIT",'full menu'!AC6="IwMT",'full menu'!AC6="M&amp;IT",'full menu'!AC6="IwERT",'full menu'!AC6="ERwIT",'full menu'!AC6="I&amp;ERT",'full menu'!AC6="ER&amp;M&amp;IT"),"MixedTs",IF('full menu'!AC6="UD","UD",IF('full menu'!AC6="LSD","LSD",IF('full menu'!AC6="WSD","WSD","")))))))))))</f>
        <v>ERfix</v>
      </c>
      <c r="AD6" s="3" t="str">
        <f>IF('full menu'!AD6="MDC","MDC",IF('full menu'!AD6="X","X",IF('full menu'!AD6="UASC","UASC",IF(OR('full menu'!AD6="PERF",'full menu'!AD6="AERF",'full menu'!AD6="PCB"),"ERfix",IF(OR('full menu'!AD6="ACB",'full menu'!AD6="LCERT",'full menu'!AD6="LERT",'full menu'!AD6="FCERT",'full menu'!AD6="FERT"),"ERTs",IF(OR('full menu'!AD6="FCMT",'full menu'!AD6="FMT",'full menu'!AD6="LMT",'full menu'!AD6="LCMT"),"MTs",IF(OR('full menu'!AD6="LCIT",'full menu'!AD6="FCIT",'full menu'!AD6="LIT",'full menu'!AD6="FIT"),"ITs",IF(OR('full menu'!AD6="MwERT",'full menu'!AD6="ERwMT",'full menu'!AD6="M&amp;ERT",'full menu'!AD6="MwIT",'full menu'!AD6="IwMT",'full menu'!AD6="M&amp;IT",'full menu'!AD6="IwERT",'full menu'!AD6="ERwIT",'full menu'!AD6="I&amp;ERT",'full menu'!AD6="ER&amp;M&amp;IT"),"MixedTs",IF('full menu'!AD6="UD","UD",IF('full menu'!AD6="LSD","LSD",IF('full menu'!AD6="WSD","WSD","")))))))))))</f>
        <v>ERfix</v>
      </c>
      <c r="AE6" s="3" t="str">
        <f>IF('full menu'!AE6="MDC","MDC",IF('full menu'!AE6="X","X",IF('full menu'!AE6="UASC","UASC",IF(OR('full menu'!AE6="PERF",'full menu'!AE6="AERF",'full menu'!AE6="PCB"),"ERfix",IF(OR('full menu'!AE6="ACB",'full menu'!AE6="LCERT",'full menu'!AE6="LERT",'full menu'!AE6="FCERT",'full menu'!AE6="FERT"),"ERTs",IF(OR('full menu'!AE6="FCMT",'full menu'!AE6="FMT",'full menu'!AE6="LMT",'full menu'!AE6="LCMT"),"MTs",IF(OR('full menu'!AE6="LCIT",'full menu'!AE6="FCIT",'full menu'!AE6="LIT",'full menu'!AE6="FIT"),"ITs",IF(OR('full menu'!AE6="MwERT",'full menu'!AE6="ERwMT",'full menu'!AE6="M&amp;ERT",'full menu'!AE6="MwIT",'full menu'!AE6="IwMT",'full menu'!AE6="M&amp;IT",'full menu'!AE6="IwERT",'full menu'!AE6="ERwIT",'full menu'!AE6="I&amp;ERT",'full menu'!AE6="ER&amp;M&amp;IT"),"MixedTs",IF('full menu'!AE6="UD","UD",IF('full menu'!AE6="LSD","LSD",IF('full menu'!AE6="WSD","WSD","")))))))))))</f>
        <v>ERfix</v>
      </c>
      <c r="AF6" s="3" t="str">
        <f>IF('full menu'!AF6="MDC","MDC",IF('full menu'!AF6="X","X",IF('full menu'!AF6="UASC","UASC",IF(OR('full menu'!AF6="PERF",'full menu'!AF6="AERF",'full menu'!AF6="PCB"),"ERfix",IF(OR('full menu'!AF6="ACB",'full menu'!AF6="LCERT",'full menu'!AF6="LERT",'full menu'!AF6="FCERT",'full menu'!AF6="FERT"),"ERTs",IF(OR('full menu'!AF6="FCMT",'full menu'!AF6="FMT",'full menu'!AF6="LMT",'full menu'!AF6="LCMT"),"MTs",IF(OR('full menu'!AF6="LCIT",'full menu'!AF6="FCIT",'full menu'!AF6="LIT",'full menu'!AF6="FIT"),"ITs",IF(OR('full menu'!AF6="MwERT",'full menu'!AF6="ERwMT",'full menu'!AF6="M&amp;ERT",'full menu'!AF6="MwIT",'full menu'!AF6="IwMT",'full menu'!AF6="M&amp;IT",'full menu'!AF6="IwERT",'full menu'!AF6="ERwIT",'full menu'!AF6="I&amp;ERT",'full menu'!AF6="ER&amp;M&amp;IT"),"MixedTs",IF('full menu'!AF6="UD","UD",IF('full menu'!AF6="LSD","LSD",IF('full menu'!AF6="WSD","WSD","")))))))))))</f>
        <v>ERfix</v>
      </c>
      <c r="AG6" s="3" t="str">
        <f>IF('full menu'!AG6="MDC","MDC",IF('full menu'!AG6="X","X",IF('full menu'!AG6="UASC","UASC",IF(OR('full menu'!AG6="PERF",'full menu'!AG6="AERF",'full menu'!AG6="PCB"),"ERfix",IF(OR('full menu'!AG6="ACB",'full menu'!AG6="LCERT",'full menu'!AG6="LERT",'full menu'!AG6="FCERT",'full menu'!AG6="FERT"),"ERTs",IF(OR('full menu'!AG6="FCMT",'full menu'!AG6="FMT",'full menu'!AG6="LMT",'full menu'!AG6="LCMT"),"MTs",IF(OR('full menu'!AG6="LCIT",'full menu'!AG6="FCIT",'full menu'!AG6="LIT",'full menu'!AG6="FIT"),"ITs",IF(OR('full menu'!AG6="MwERT",'full menu'!AG6="ERwMT",'full menu'!AG6="M&amp;ERT",'full menu'!AG6="MwIT",'full menu'!AG6="IwMT",'full menu'!AG6="M&amp;IT",'full menu'!AG6="IwERT",'full menu'!AG6="ERwIT",'full menu'!AG6="I&amp;ERT",'full menu'!AG6="ER&amp;M&amp;IT"),"MixedTs",IF('full menu'!AG6="UD","UD",IF('full menu'!AG6="LSD","LSD",IF('full menu'!AG6="WSD","WSD","")))))))))))</f>
        <v>ERfix</v>
      </c>
      <c r="AH6" s="3" t="str">
        <f>IF('full menu'!AH6="MDC","MDC",IF('full menu'!AH6="X","X",IF('full menu'!AH6="UASC","UASC",IF(OR('full menu'!AH6="PERF",'full menu'!AH6="AERF",'full menu'!AH6="PCB"),"ERfix",IF(OR('full menu'!AH6="ACB",'full menu'!AH6="LCERT",'full menu'!AH6="LERT",'full menu'!AH6="FCERT",'full menu'!AH6="FERT"),"ERTs",IF(OR('full menu'!AH6="FCMT",'full menu'!AH6="FMT",'full menu'!AH6="LMT",'full menu'!AH6="LCMT"),"MTs",IF(OR('full menu'!AH6="LCIT",'full menu'!AH6="FCIT",'full menu'!AH6="LIT",'full menu'!AH6="FIT"),"ITs",IF(OR('full menu'!AH6="MwERT",'full menu'!AH6="ERwMT",'full menu'!AH6="M&amp;ERT",'full menu'!AH6="MwIT",'full menu'!AH6="IwMT",'full menu'!AH6="M&amp;IT",'full menu'!AH6="IwERT",'full menu'!AH6="ERwIT",'full menu'!AH6="I&amp;ERT",'full menu'!AH6="ER&amp;M&amp;IT"),"MixedTs",IF('full menu'!AH6="UD","UD",IF('full menu'!AH6="LSD","LSD",IF('full menu'!AH6="WSD","WSD","")))))))))))</f>
        <v>ERfix</v>
      </c>
      <c r="AI6" s="3" t="str">
        <f>IF('full menu'!AI6="MDC","MDC",IF('full menu'!AI6="X","X",IF('full menu'!AI6="UASC","UASC",IF(OR('full menu'!AI6="PERF",'full menu'!AI6="AERF",'full menu'!AI6="PCB"),"ERfix",IF(OR('full menu'!AI6="ACB",'full menu'!AI6="LCERT",'full menu'!AI6="LERT",'full menu'!AI6="FCERT",'full menu'!AI6="FERT"),"ERTs",IF(OR('full menu'!AI6="FCMT",'full menu'!AI6="FMT",'full menu'!AI6="LMT",'full menu'!AI6="LCMT"),"MTs",IF(OR('full menu'!AI6="LCIT",'full menu'!AI6="FCIT",'full menu'!AI6="LIT",'full menu'!AI6="FIT"),"ITs",IF(OR('full menu'!AI6="MwERT",'full menu'!AI6="ERwMT",'full menu'!AI6="M&amp;ERT",'full menu'!AI6="MwIT",'full menu'!AI6="IwMT",'full menu'!AI6="M&amp;IT",'full menu'!AI6="IwERT",'full menu'!AI6="ERwIT",'full menu'!AI6="I&amp;ERT",'full menu'!AI6="ER&amp;M&amp;IT"),"MixedTs",IF('full menu'!AI6="UD","UD",IF('full menu'!AI6="LSD","LSD",IF('full menu'!AI6="WSD","WSD","")))))))))))</f>
        <v>ERfix</v>
      </c>
      <c r="AJ6" s="3" t="str">
        <f>IF('full menu'!AJ6="MDC","MDC",IF('full menu'!AJ6="X","X",IF('full menu'!AJ6="UASC","UASC",IF(OR('full menu'!AJ6="PERF",'full menu'!AJ6="AERF",'full menu'!AJ6="PCB"),"ERfix",IF(OR('full menu'!AJ6="ACB",'full menu'!AJ6="LCERT",'full menu'!AJ6="LERT",'full menu'!AJ6="FCERT",'full menu'!AJ6="FERT"),"ERTs",IF(OR('full menu'!AJ6="FCMT",'full menu'!AJ6="FMT",'full menu'!AJ6="LMT",'full menu'!AJ6="LCMT"),"MTs",IF(OR('full menu'!AJ6="LCIT",'full menu'!AJ6="FCIT",'full menu'!AJ6="LIT",'full menu'!AJ6="FIT"),"ITs",IF(OR('full menu'!AJ6="MwERT",'full menu'!AJ6="ERwMT",'full menu'!AJ6="M&amp;ERT",'full menu'!AJ6="MwIT",'full menu'!AJ6="IwMT",'full menu'!AJ6="M&amp;IT",'full menu'!AJ6="IwERT",'full menu'!AJ6="ERwIT",'full menu'!AJ6="I&amp;ERT",'full menu'!AJ6="ER&amp;M&amp;IT"),"MixedTs",IF('full menu'!AJ6="UD","UD",IF('full menu'!AJ6="LSD","LSD",IF('full menu'!AJ6="WSD","WSD","")))))))))))</f>
        <v>ERfix</v>
      </c>
      <c r="AK6" s="3" t="str">
        <f>IF('full menu'!AK6="MDC","MDC",IF('full menu'!AK6="X","X",IF('full menu'!AK6="UASC","UASC",IF(OR('full menu'!AK6="PERF",'full menu'!AK6="AERF",'full menu'!AK6="PCB"),"ERfix",IF(OR('full menu'!AK6="ACB",'full menu'!AK6="LCERT",'full menu'!AK6="LERT",'full menu'!AK6="FCERT",'full menu'!AK6="FERT"),"ERTs",IF(OR('full menu'!AK6="FCMT",'full menu'!AK6="FMT",'full menu'!AK6="LMT",'full menu'!AK6="LCMT"),"MTs",IF(OR('full menu'!AK6="LCIT",'full menu'!AK6="FCIT",'full menu'!AK6="LIT",'full menu'!AK6="FIT"),"ITs",IF(OR('full menu'!AK6="MwERT",'full menu'!AK6="ERwMT",'full menu'!AK6="M&amp;ERT",'full menu'!AK6="MwIT",'full menu'!AK6="IwMT",'full menu'!AK6="M&amp;IT",'full menu'!AK6="IwERT",'full menu'!AK6="ERwIT",'full menu'!AK6="I&amp;ERT",'full menu'!AK6="ER&amp;M&amp;IT"),"MixedTs",IF('full menu'!AK6="UD","UD",IF('full menu'!AK6="LSD","LSD",IF('full menu'!AK6="WSD","WSD","")))))))))))</f>
        <v>ERfix</v>
      </c>
      <c r="AL6" s="3" t="str">
        <f>IF('full menu'!AL6="MDC","MDC",IF('full menu'!AL6="X","X",IF('full menu'!AL6="UASC","UASC",IF(OR('full menu'!AL6="PERF",'full menu'!AL6="AERF",'full menu'!AL6="PCB"),"ERfix",IF(OR('full menu'!AL6="ACB",'full menu'!AL6="LCERT",'full menu'!AL6="LERT",'full menu'!AL6="FCERT",'full menu'!AL6="FERT"),"ERTs",IF(OR('full menu'!AL6="FCMT",'full menu'!AL6="FMT",'full menu'!AL6="LMT",'full menu'!AL6="LCMT"),"MTs",IF(OR('full menu'!AL6="LCIT",'full menu'!AL6="FCIT",'full menu'!AL6="LIT",'full menu'!AL6="FIT"),"ITs",IF(OR('full menu'!AL6="MwERT",'full menu'!AL6="ERwMT",'full menu'!AL6="M&amp;ERT",'full menu'!AL6="MwIT",'full menu'!AL6="IwMT",'full menu'!AL6="M&amp;IT",'full menu'!AL6="IwERT",'full menu'!AL6="ERwIT",'full menu'!AL6="I&amp;ERT",'full menu'!AL6="ER&amp;M&amp;IT"),"MixedTs",IF('full menu'!AL6="UD","UD",IF('full menu'!AL6="LSD","LSD",IF('full menu'!AL6="WSD","WSD","")))))))))))</f>
        <v>ERfix</v>
      </c>
      <c r="AM6" s="3" t="str">
        <f>IF('full menu'!AM6="MDC","MDC",IF('full menu'!AM6="X","X",IF('full menu'!AM6="UASC","UASC",IF(OR('full menu'!AM6="PERF",'full menu'!AM6="AERF",'full menu'!AM6="PCB"),"ERfix",IF(OR('full menu'!AM6="ACB",'full menu'!AM6="LCERT",'full menu'!AM6="LERT",'full menu'!AM6="FCERT",'full menu'!AM6="FERT"),"ERTs",IF(OR('full menu'!AM6="FCMT",'full menu'!AM6="FMT",'full menu'!AM6="LMT",'full menu'!AM6="LCMT"),"MTs",IF(OR('full menu'!AM6="LCIT",'full menu'!AM6="FCIT",'full menu'!AM6="LIT",'full menu'!AM6="FIT"),"ITs",IF(OR('full menu'!AM6="MwERT",'full menu'!AM6="ERwMT",'full menu'!AM6="M&amp;ERT",'full menu'!AM6="MwIT",'full menu'!AM6="IwMT",'full menu'!AM6="M&amp;IT",'full menu'!AM6="IwERT",'full menu'!AM6="ERwIT",'full menu'!AM6="I&amp;ERT",'full menu'!AM6="ER&amp;M&amp;IT"),"MixedTs",IF('full menu'!AM6="UD","UD",IF('full menu'!AM6="LSD","LSD",IF('full menu'!AM6="WSD","WSD","")))))))))))</f>
        <v>ERfix</v>
      </c>
      <c r="AN6" s="3" t="str">
        <f>IF('full menu'!AN6="MDC","MDC",IF('full menu'!AN6="X","X",IF('full menu'!AN6="UASC","UASC",IF(OR('full menu'!AN6="PERF",'full menu'!AN6="AERF",'full menu'!AN6="PCB"),"ERfix",IF(OR('full menu'!AN6="ACB",'full menu'!AN6="LCERT",'full menu'!AN6="LERT",'full menu'!AN6="FCERT",'full menu'!AN6="FERT"),"ERTs",IF(OR('full menu'!AN6="FCMT",'full menu'!AN6="FMT",'full menu'!AN6="LMT",'full menu'!AN6="LCMT"),"MTs",IF(OR('full menu'!AN6="LCIT",'full menu'!AN6="FCIT",'full menu'!AN6="LIT",'full menu'!AN6="FIT"),"ITs",IF(OR('full menu'!AN6="MwERT",'full menu'!AN6="ERwMT",'full menu'!AN6="M&amp;ERT",'full menu'!AN6="MwIT",'full menu'!AN6="IwMT",'full menu'!AN6="M&amp;IT",'full menu'!AN6="IwERT",'full menu'!AN6="ERwIT",'full menu'!AN6="I&amp;ERT",'full menu'!AN6="ER&amp;M&amp;IT"),"MixedTs",IF('full menu'!AN6="UD","UD",IF('full menu'!AN6="LSD","LSD",IF('full menu'!AN6="WSD","WSD","")))))))))))</f>
        <v>ERfix</v>
      </c>
      <c r="AO6" s="3" t="str">
        <f>IF('full menu'!AO6="MDC","MDC",IF('full menu'!AO6="X","X",IF('full menu'!AO6="UASC","UASC",IF(OR('full menu'!AO6="PERF",'full menu'!AO6="AERF",'full menu'!AO6="PCB"),"ERfix",IF(OR('full menu'!AO6="ACB",'full menu'!AO6="LCERT",'full menu'!AO6="LERT",'full menu'!AO6="FCERT",'full menu'!AO6="FERT"),"ERTs",IF(OR('full menu'!AO6="FCMT",'full menu'!AO6="FMT",'full menu'!AO6="LMT",'full menu'!AO6="LCMT"),"MTs",IF(OR('full menu'!AO6="LCIT",'full menu'!AO6="FCIT",'full menu'!AO6="LIT",'full menu'!AO6="FIT"),"ITs",IF(OR('full menu'!AO6="MwERT",'full menu'!AO6="ERwMT",'full menu'!AO6="M&amp;ERT",'full menu'!AO6="MwIT",'full menu'!AO6="IwMT",'full menu'!AO6="M&amp;IT",'full menu'!AO6="IwERT",'full menu'!AO6="ERwIT",'full menu'!AO6="I&amp;ERT",'full menu'!AO6="ER&amp;M&amp;IT"),"MixedTs",IF('full menu'!AO6="UD","UD",IF('full menu'!AO6="LSD","LSD",IF('full menu'!AO6="WSD","WSD","")))))))))))</f>
        <v>ERfix</v>
      </c>
      <c r="AP6" s="3" t="str">
        <f>IF('full menu'!AP6="MDC","MDC",IF('full menu'!AP6="X","X",IF('full menu'!AP6="UASC","UASC",IF(OR('full menu'!AP6="PERF",'full menu'!AP6="AERF",'full menu'!AP6="PCB"),"ERfix",IF(OR('full menu'!AP6="ACB",'full menu'!AP6="LCERT",'full menu'!AP6="LERT",'full menu'!AP6="FCERT",'full menu'!AP6="FERT"),"ERTs",IF(OR('full menu'!AP6="FCMT",'full menu'!AP6="FMT",'full menu'!AP6="LMT",'full menu'!AP6="LCMT"),"MTs",IF(OR('full menu'!AP6="LCIT",'full menu'!AP6="FCIT",'full menu'!AP6="LIT",'full menu'!AP6="FIT"),"ITs",IF(OR('full menu'!AP6="MwERT",'full menu'!AP6="ERwMT",'full menu'!AP6="M&amp;ERT",'full menu'!AP6="MwIT",'full menu'!AP6="IwMT",'full menu'!AP6="M&amp;IT",'full menu'!AP6="IwERT",'full menu'!AP6="ERwIT",'full menu'!AP6="I&amp;ERT",'full menu'!AP6="ER&amp;M&amp;IT"),"MixedTs",IF('full menu'!AP6="UD","UD",IF('full menu'!AP6="LSD","LSD",IF('full menu'!AP6="WSD","WSD","")))))))))))</f>
        <v>ERfix</v>
      </c>
      <c r="AQ6" s="3" t="str">
        <f>IF('full menu'!AQ6="MDC","MDC",IF('full menu'!AQ6="X","X",IF('full menu'!AQ6="UASC","UASC",IF(OR('full menu'!AQ6="PERF",'full menu'!AQ6="AERF",'full menu'!AQ6="PCB"),"ERfix",IF(OR('full menu'!AQ6="ACB",'full menu'!AQ6="LCERT",'full menu'!AQ6="LERT",'full menu'!AQ6="FCERT",'full menu'!AQ6="FERT"),"ERTs",IF(OR('full menu'!AQ6="FCMT",'full menu'!AQ6="FMT",'full menu'!AQ6="LMT",'full menu'!AQ6="LCMT"),"MTs",IF(OR('full menu'!AQ6="LCIT",'full menu'!AQ6="FCIT",'full menu'!AQ6="LIT",'full menu'!AQ6="FIT"),"ITs",IF(OR('full menu'!AQ6="MwERT",'full menu'!AQ6="ERwMT",'full menu'!AQ6="M&amp;ERT",'full menu'!AQ6="MwIT",'full menu'!AQ6="IwMT",'full menu'!AQ6="M&amp;IT",'full menu'!AQ6="IwERT",'full menu'!AQ6="ERwIT",'full menu'!AQ6="I&amp;ERT",'full menu'!AQ6="ER&amp;M&amp;IT"),"MixedTs",IF('full menu'!AQ6="UD","UD",IF('full menu'!AQ6="LSD","LSD",IF('full menu'!AQ6="WSD","WSD","")))))))))))</f>
        <v>ERfix</v>
      </c>
      <c r="AR6" s="3" t="str">
        <f>IF('full menu'!AR6="MDC","MDC",IF('full menu'!AR6="X","X",IF('full menu'!AR6="UASC","UASC",IF(OR('full menu'!AR6="PERF",'full menu'!AR6="AERF",'full menu'!AR6="PCB"),"ERfix",IF(OR('full menu'!AR6="ACB",'full menu'!AR6="LCERT",'full menu'!AR6="LERT",'full menu'!AR6="FCERT",'full menu'!AR6="FERT"),"ERTs",IF(OR('full menu'!AR6="FCMT",'full menu'!AR6="FMT",'full menu'!AR6="LMT",'full menu'!AR6="LCMT"),"MTs",IF(OR('full menu'!AR6="LCIT",'full menu'!AR6="FCIT",'full menu'!AR6="LIT",'full menu'!AR6="FIT"),"ITs",IF(OR('full menu'!AR6="MwERT",'full menu'!AR6="ERwMT",'full menu'!AR6="M&amp;ERT",'full menu'!AR6="MwIT",'full menu'!AR6="IwMT",'full menu'!AR6="M&amp;IT",'full menu'!AR6="IwERT",'full menu'!AR6="ERwIT",'full menu'!AR6="I&amp;ERT",'full menu'!AR6="ER&amp;M&amp;IT"),"MixedTs",IF('full menu'!AR6="UD","UD",IF('full menu'!AR6="LSD","LSD",IF('full menu'!AR6="WSD","WSD","")))))))))))</f>
        <v>ERfix</v>
      </c>
      <c r="AS6" s="3" t="str">
        <f>IF('full menu'!AS6="MDC","MDC",IF('full menu'!AS6="X","X",IF('full menu'!AS6="UASC","UASC",IF(OR('full menu'!AS6="PERF",'full menu'!AS6="AERF",'full menu'!AS6="PCB"),"ERfix",IF(OR('full menu'!AS6="ACB",'full menu'!AS6="LCERT",'full menu'!AS6="LERT",'full menu'!AS6="FCERT",'full menu'!AS6="FERT"),"ERTs",IF(OR('full menu'!AS6="FCMT",'full menu'!AS6="FMT",'full menu'!AS6="LMT",'full menu'!AS6="LCMT"),"MTs",IF(OR('full menu'!AS6="LCIT",'full menu'!AS6="FCIT",'full menu'!AS6="LIT",'full menu'!AS6="FIT"),"ITs",IF(OR('full menu'!AS6="MwERT",'full menu'!AS6="ERwMT",'full menu'!AS6="M&amp;ERT",'full menu'!AS6="MwIT",'full menu'!AS6="IwMT",'full menu'!AS6="M&amp;IT",'full menu'!AS6="IwERT",'full menu'!AS6="ERwIT",'full menu'!AS6="I&amp;ERT",'full menu'!AS6="ER&amp;M&amp;IT"),"MixedTs",IF('full menu'!AS6="UD","UD",IF('full menu'!AS6="LSD","LSD",IF('full menu'!AS6="WSD","WSD","")))))))))))</f>
        <v>ERfix</v>
      </c>
    </row>
    <row r="7" spans="1:45" ht="15.5" x14ac:dyDescent="0.35">
      <c r="A7" t="s">
        <v>21</v>
      </c>
      <c r="B7" s="3" t="str">
        <f>IF('full menu'!B7="MDC","MDC",IF('full menu'!B7="X","X",IF('full menu'!B7="UASC","UASC",IF(OR('full menu'!B7="PERF",'full menu'!B7="AERF",'full menu'!B7="PCB"),"ERfix",IF(OR('full menu'!B7="ACB",'full menu'!B7="LCERT",'full menu'!B7="LERT",'full menu'!B7="FCERT",'full menu'!B7="FERT"),"ERTs",IF(OR('full menu'!B7="FCMT",'full menu'!B7="FMT",'full menu'!B7="LMT",'full menu'!B7="LCMT"),"MTs",IF(OR('full menu'!B7="LCIT",'full menu'!B7="FCIT",'full menu'!B7="LIT",'full menu'!B7="FIT"),"ITs",IF(OR('full menu'!B7="MwERT",'full menu'!B7="ERwMT",'full menu'!B7="M&amp;ERT",'full menu'!B7="MwIT",'full menu'!B7="IwMT",'full menu'!B7="M&amp;IT",'full menu'!B7="IwERT",'full menu'!B7="ERwIT",'full menu'!B7="I&amp;ERT",'full menu'!B7="ER&amp;M&amp;IT"),"MixedTs",IF('full menu'!B7="UD","UD",IF('full menu'!B7="LSD","LSD",IF('full menu'!B7="WSD","WSD","")))))))))))</f>
        <v/>
      </c>
      <c r="C7" s="3" t="str">
        <f>IF('full menu'!C7="MDC","MDC",IF('full menu'!C7="X","X",IF('full menu'!C7="UASC","UASC",IF(OR('full menu'!C7="PERF",'full menu'!C7="AERF",'full menu'!C7="PCB"),"ERfix",IF(OR('full menu'!C7="ACB",'full menu'!C7="LCERT",'full menu'!C7="LERT",'full menu'!C7="FCERT",'full menu'!C7="FERT"),"ERTs",IF(OR('full menu'!C7="FCMT",'full menu'!C7="FMT",'full menu'!C7="LMT",'full menu'!C7="LCMT"),"MTs",IF(OR('full menu'!C7="LCIT",'full menu'!C7="FCIT",'full menu'!C7="LIT",'full menu'!C7="FIT"),"ITs",IF(OR('full menu'!C7="MwERT",'full menu'!C7="ERwMT",'full menu'!C7="M&amp;ERT",'full menu'!C7="MwIT",'full menu'!C7="IwMT",'full menu'!C7="M&amp;IT",'full menu'!C7="IwERT",'full menu'!C7="ERwIT",'full menu'!C7="I&amp;ERT",'full menu'!C7="ER&amp;M&amp;IT"),"MixedTs",IF('full menu'!C7="UD","UD",IF('full menu'!C7="LSD","LSD",IF('full menu'!C7="WSD","WSD","")))))))))))</f>
        <v/>
      </c>
      <c r="D7" s="3" t="str">
        <f>IF('full menu'!D7="MDC","MDC",IF('full menu'!D7="X","X",IF('full menu'!D7="UASC","UASC",IF(OR('full menu'!D7="PERF",'full menu'!D7="AERF",'full menu'!D7="PCB"),"ERfix",IF(OR('full menu'!D7="ACB",'full menu'!D7="LCERT",'full menu'!D7="LERT",'full menu'!D7="FCERT",'full menu'!D7="FERT"),"ERTs",IF(OR('full menu'!D7="FCMT",'full menu'!D7="FMT",'full menu'!D7="LMT",'full menu'!D7="LCMT"),"MTs",IF(OR('full menu'!D7="LCIT",'full menu'!D7="FCIT",'full menu'!D7="LIT",'full menu'!D7="FIT"),"ITs",IF(OR('full menu'!D7="MwERT",'full menu'!D7="ERwMT",'full menu'!D7="M&amp;ERT",'full menu'!D7="MwIT",'full menu'!D7="IwMT",'full menu'!D7="M&amp;IT",'full menu'!D7="IwERT",'full menu'!D7="ERwIT",'full menu'!D7="I&amp;ERT",'full menu'!D7="ER&amp;M&amp;IT"),"MixedTs",IF('full menu'!D7="UD","UD",IF('full menu'!D7="LSD","LSD",IF('full menu'!D7="WSD","WSD","")))))))))))</f>
        <v/>
      </c>
      <c r="E7" s="3" t="str">
        <f>IF('full menu'!E7="MDC","MDC",IF('full menu'!E7="X","X",IF('full menu'!E7="UASC","UASC",IF(OR('full menu'!E7="PERF",'full menu'!E7="AERF",'full menu'!E7="PCB"),"ERfix",IF(OR('full menu'!E7="ACB",'full menu'!E7="LCERT",'full menu'!E7="LERT",'full menu'!E7="FCERT",'full menu'!E7="FERT"),"ERTs",IF(OR('full menu'!E7="FCMT",'full menu'!E7="FMT",'full menu'!E7="LMT",'full menu'!E7="LCMT"),"MTs",IF(OR('full menu'!E7="LCIT",'full menu'!E7="FCIT",'full menu'!E7="LIT",'full menu'!E7="FIT"),"ITs",IF(OR('full menu'!E7="MwERT",'full menu'!E7="ERwMT",'full menu'!E7="M&amp;ERT",'full menu'!E7="MwIT",'full menu'!E7="IwMT",'full menu'!E7="M&amp;IT",'full menu'!E7="IwERT",'full menu'!E7="ERwIT",'full menu'!E7="I&amp;ERT",'full menu'!E7="ER&amp;M&amp;IT"),"MixedTs",IF('full menu'!E7="UD","UD",IF('full menu'!E7="LSD","LSD",IF('full menu'!E7="WSD","WSD","")))))))))))</f>
        <v/>
      </c>
      <c r="F7" s="3" t="str">
        <f>IF('full menu'!F7="MDC","MDC",IF('full menu'!F7="X","X",IF('full menu'!F7="UASC","UASC",IF(OR('full menu'!F7="PERF",'full menu'!F7="AERF",'full menu'!F7="PCB"),"ERfix",IF(OR('full menu'!F7="ACB",'full menu'!F7="LCERT",'full menu'!F7="LERT",'full menu'!F7="FCERT",'full menu'!F7="FERT"),"ERTs",IF(OR('full menu'!F7="FCMT",'full menu'!F7="FMT",'full menu'!F7="LMT",'full menu'!F7="LCMT"),"MTs",IF(OR('full menu'!F7="LCIT",'full menu'!F7="FCIT",'full menu'!F7="LIT",'full menu'!F7="FIT"),"ITs",IF(OR('full menu'!F7="MwERT",'full menu'!F7="ERwMT",'full menu'!F7="M&amp;ERT",'full menu'!F7="MwIT",'full menu'!F7="IwMT",'full menu'!F7="M&amp;IT",'full menu'!F7="IwERT",'full menu'!F7="ERwIT",'full menu'!F7="I&amp;ERT",'full menu'!F7="ER&amp;M&amp;IT"),"MixedTs",IF('full menu'!F7="UD","UD",IF('full menu'!F7="LSD","LSD",IF('full menu'!F7="WSD","WSD","")))))))))))</f>
        <v/>
      </c>
      <c r="G7" s="3" t="str">
        <f>IF('full menu'!G7="MDC","MDC",IF('full menu'!G7="X","X",IF('full menu'!G7="UASC","UASC",IF(OR('full menu'!G7="PERF",'full menu'!G7="AERF",'full menu'!G7="PCB"),"ERfix",IF(OR('full menu'!G7="ACB",'full menu'!G7="LCERT",'full menu'!G7="LERT",'full menu'!G7="FCERT",'full menu'!G7="FERT"),"ERTs",IF(OR('full menu'!G7="FCMT",'full menu'!G7="FMT",'full menu'!G7="LMT",'full menu'!G7="LCMT"),"MTs",IF(OR('full menu'!G7="LCIT",'full menu'!G7="FCIT",'full menu'!G7="LIT",'full menu'!G7="FIT"),"ITs",IF(OR('full menu'!G7="MwERT",'full menu'!G7="ERwMT",'full menu'!G7="M&amp;ERT",'full menu'!G7="MwIT",'full menu'!G7="IwMT",'full menu'!G7="M&amp;IT",'full menu'!G7="IwERT",'full menu'!G7="ERwIT",'full menu'!G7="I&amp;ERT",'full menu'!G7="ER&amp;M&amp;IT"),"MixedTs",IF('full menu'!G7="UD","UD",IF('full menu'!G7="LSD","LSD",IF('full menu'!G7="WSD","WSD","")))))))))))</f>
        <v/>
      </c>
      <c r="H7" s="3" t="str">
        <f>IF('full menu'!H7="MDC","MDC",IF('full menu'!H7="X","X",IF('full menu'!H7="UASC","UASC",IF(OR('full menu'!H7="PERF",'full menu'!H7="AERF",'full menu'!H7="PCB"),"ERfix",IF(OR('full menu'!H7="ACB",'full menu'!H7="LCERT",'full menu'!H7="LERT",'full menu'!H7="FCERT",'full menu'!H7="FERT"),"ERTs",IF(OR('full menu'!H7="FCMT",'full menu'!H7="FMT",'full menu'!H7="LMT",'full menu'!H7="LCMT"),"MTs",IF(OR('full menu'!H7="LCIT",'full menu'!H7="FCIT",'full menu'!H7="LIT",'full menu'!H7="FIT"),"ITs",IF(OR('full menu'!H7="MwERT",'full menu'!H7="ERwMT",'full menu'!H7="M&amp;ERT",'full menu'!H7="MwIT",'full menu'!H7="IwMT",'full menu'!H7="M&amp;IT",'full menu'!H7="IwERT",'full menu'!H7="ERwIT",'full menu'!H7="I&amp;ERT",'full menu'!H7="ER&amp;M&amp;IT"),"MixedTs",IF('full menu'!H7="UD","UD",IF('full menu'!H7="LSD","LSD",IF('full menu'!H7="WSD","WSD","")))))))))))</f>
        <v/>
      </c>
      <c r="I7" s="3" t="str">
        <f>IF('full menu'!I7="MDC","MDC",IF('full menu'!I7="X","X",IF('full menu'!I7="UASC","UASC",IF(OR('full menu'!I7="PERF",'full menu'!I7="AERF",'full menu'!I7="PCB"),"ERfix",IF(OR('full menu'!I7="ACB",'full menu'!I7="LCERT",'full menu'!I7="LERT",'full menu'!I7="FCERT",'full menu'!I7="FERT"),"ERTs",IF(OR('full menu'!I7="FCMT",'full menu'!I7="FMT",'full menu'!I7="LMT",'full menu'!I7="LCMT"),"MTs",IF(OR('full menu'!I7="LCIT",'full menu'!I7="FCIT",'full menu'!I7="LIT",'full menu'!I7="FIT"),"ITs",IF(OR('full menu'!I7="MwERT",'full menu'!I7="ERwMT",'full menu'!I7="M&amp;ERT",'full menu'!I7="MwIT",'full menu'!I7="IwMT",'full menu'!I7="M&amp;IT",'full menu'!I7="IwERT",'full menu'!I7="ERwIT",'full menu'!I7="I&amp;ERT",'full menu'!I7="ER&amp;M&amp;IT"),"MixedTs",IF('full menu'!I7="UD","UD",IF('full menu'!I7="LSD","LSD",IF('full menu'!I7="WSD","WSD","")))))))))))</f>
        <v/>
      </c>
      <c r="J7" s="3" t="str">
        <f>IF('full menu'!J7="MDC","MDC",IF('full menu'!J7="X","X",IF('full menu'!J7="UASC","UASC",IF(OR('full menu'!J7="PERF",'full menu'!J7="AERF",'full menu'!J7="PCB"),"ERfix",IF(OR('full menu'!J7="ACB",'full menu'!J7="LCERT",'full menu'!J7="LERT",'full menu'!J7="FCERT",'full menu'!J7="FERT"),"ERTs",IF(OR('full menu'!J7="FCMT",'full menu'!J7="FMT",'full menu'!J7="LMT",'full menu'!J7="LCMT"),"MTs",IF(OR('full menu'!J7="LCIT",'full menu'!J7="FCIT",'full menu'!J7="LIT",'full menu'!J7="FIT"),"ITs",IF(OR('full menu'!J7="MwERT",'full menu'!J7="ERwMT",'full menu'!J7="M&amp;ERT",'full menu'!J7="MwIT",'full menu'!J7="IwMT",'full menu'!J7="M&amp;IT",'full menu'!J7="IwERT",'full menu'!J7="ERwIT",'full menu'!J7="I&amp;ERT",'full menu'!J7="ER&amp;M&amp;IT"),"MixedTs",IF('full menu'!J7="UD","UD",IF('full menu'!J7="LSD","LSD",IF('full menu'!J7="WSD","WSD","")))))))))))</f>
        <v/>
      </c>
      <c r="K7" s="3" t="str">
        <f>IF('full menu'!K7="MDC","MDC",IF('full menu'!K7="X","X",IF('full menu'!K7="UASC","UASC",IF(OR('full menu'!K7="PERF",'full menu'!K7="AERF",'full menu'!K7="PCB"),"ERfix",IF(OR('full menu'!K7="ACB",'full menu'!K7="LCERT",'full menu'!K7="LERT",'full menu'!K7="FCERT",'full menu'!K7="FERT"),"ERTs",IF(OR('full menu'!K7="FCMT",'full menu'!K7="FMT",'full menu'!K7="LMT",'full menu'!K7="LCMT"),"MTs",IF(OR('full menu'!K7="LCIT",'full menu'!K7="FCIT",'full menu'!K7="LIT",'full menu'!K7="FIT"),"ITs",IF(OR('full menu'!K7="MwERT",'full menu'!K7="ERwMT",'full menu'!K7="M&amp;ERT",'full menu'!K7="MwIT",'full menu'!K7="IwMT",'full menu'!K7="M&amp;IT",'full menu'!K7="IwERT",'full menu'!K7="ERwIT",'full menu'!K7="I&amp;ERT",'full menu'!K7="ER&amp;M&amp;IT"),"MixedTs",IF('full menu'!K7="UD","UD",IF('full menu'!K7="LSD","LSD",IF('full menu'!K7="WSD","WSD","")))))))))))</f>
        <v/>
      </c>
      <c r="L7" s="3" t="str">
        <f>IF('full menu'!L7="MDC","MDC",IF('full menu'!L7="X","X",IF('full menu'!L7="UASC","UASC",IF(OR('full menu'!L7="PERF",'full menu'!L7="AERF",'full menu'!L7="PCB"),"ERfix",IF(OR('full menu'!L7="ACB",'full menu'!L7="LCERT",'full menu'!L7="LERT",'full menu'!L7="FCERT",'full menu'!L7="FERT"),"ERTs",IF(OR('full menu'!L7="FCMT",'full menu'!L7="FMT",'full menu'!L7="LMT",'full menu'!L7="LCMT"),"MTs",IF(OR('full menu'!L7="LCIT",'full menu'!L7="FCIT",'full menu'!L7="LIT",'full menu'!L7="FIT"),"ITs",IF(OR('full menu'!L7="MwERT",'full menu'!L7="ERwMT",'full menu'!L7="M&amp;ERT",'full menu'!L7="MwIT",'full menu'!L7="IwMT",'full menu'!L7="M&amp;IT",'full menu'!L7="IwERT",'full menu'!L7="ERwIT",'full menu'!L7="I&amp;ERT",'full menu'!L7="ER&amp;M&amp;IT"),"MixedTs",IF('full menu'!L7="UD","UD",IF('full menu'!L7="LSD","LSD",IF('full menu'!L7="WSD","WSD","")))))))))))</f>
        <v/>
      </c>
      <c r="M7" s="3" t="str">
        <f>IF('full menu'!M7="MDC","MDC",IF('full menu'!M7="X","X",IF('full menu'!M7="UASC","UASC",IF(OR('full menu'!M7="PERF",'full menu'!M7="AERF",'full menu'!M7="PCB"),"ERfix",IF(OR('full menu'!M7="ACB",'full menu'!M7="LCERT",'full menu'!M7="LERT",'full menu'!M7="FCERT",'full menu'!M7="FERT"),"ERTs",IF(OR('full menu'!M7="FCMT",'full menu'!M7="FMT",'full menu'!M7="LMT",'full menu'!M7="LCMT"),"MTs",IF(OR('full menu'!M7="LCIT",'full menu'!M7="FCIT",'full menu'!M7="LIT",'full menu'!M7="FIT"),"ITs",IF(OR('full menu'!M7="MwERT",'full menu'!M7="ERwMT",'full menu'!M7="M&amp;ERT",'full menu'!M7="MwIT",'full menu'!M7="IwMT",'full menu'!M7="M&amp;IT",'full menu'!M7="IwERT",'full menu'!M7="ERwIT",'full menu'!M7="I&amp;ERT",'full menu'!M7="ER&amp;M&amp;IT"),"MixedTs",IF('full menu'!M7="UD","UD",IF('full menu'!M7="LSD","LSD",IF('full menu'!M7="WSD","WSD","")))))))))))</f>
        <v/>
      </c>
      <c r="N7" s="3" t="str">
        <f>IF('full menu'!N7="MDC","MDC",IF('full menu'!N7="X","X",IF('full menu'!N7="UASC","UASC",IF(OR('full menu'!N7="PERF",'full menu'!N7="AERF",'full menu'!N7="PCB"),"ERfix",IF(OR('full menu'!N7="ACB",'full menu'!N7="LCERT",'full menu'!N7="LERT",'full menu'!N7="FCERT",'full menu'!N7="FERT"),"ERTs",IF(OR('full menu'!N7="FCMT",'full menu'!N7="FMT",'full menu'!N7="LMT",'full menu'!N7="LCMT"),"MTs",IF(OR('full menu'!N7="LCIT",'full menu'!N7="FCIT",'full menu'!N7="LIT",'full menu'!N7="FIT"),"ITs",IF(OR('full menu'!N7="MwERT",'full menu'!N7="ERwMT",'full menu'!N7="M&amp;ERT",'full menu'!N7="MwIT",'full menu'!N7="IwMT",'full menu'!N7="M&amp;IT",'full menu'!N7="IwERT",'full menu'!N7="ERwIT",'full menu'!N7="I&amp;ERT",'full menu'!N7="ER&amp;M&amp;IT"),"MixedTs",IF('full menu'!N7="UD","UD",IF('full menu'!N7="LSD","LSD",IF('full menu'!N7="WSD","WSD","")))))))))))</f>
        <v/>
      </c>
      <c r="O7" s="3" t="str">
        <f>IF('full menu'!O7="MDC","MDC",IF('full menu'!O7="X","X",IF('full menu'!O7="UASC","UASC",IF(OR('full menu'!O7="PERF",'full menu'!O7="AERF",'full menu'!O7="PCB"),"ERfix",IF(OR('full menu'!O7="ACB",'full menu'!O7="LCERT",'full menu'!O7="LERT",'full menu'!O7="FCERT",'full menu'!O7="FERT"),"ERTs",IF(OR('full menu'!O7="FCMT",'full menu'!O7="FMT",'full menu'!O7="LMT",'full menu'!O7="LCMT"),"MTs",IF(OR('full menu'!O7="LCIT",'full menu'!O7="FCIT",'full menu'!O7="LIT",'full menu'!O7="FIT"),"ITs",IF(OR('full menu'!O7="MwERT",'full menu'!O7="ERwMT",'full menu'!O7="M&amp;ERT",'full menu'!O7="MwIT",'full menu'!O7="IwMT",'full menu'!O7="M&amp;IT",'full menu'!O7="IwERT",'full menu'!O7="ERwIT",'full menu'!O7="I&amp;ERT",'full menu'!O7="ER&amp;M&amp;IT"),"MixedTs",IF('full menu'!O7="UD","UD",IF('full menu'!O7="LSD","LSD",IF('full menu'!O7="WSD","WSD","")))))))))))</f>
        <v/>
      </c>
      <c r="P7" s="3" t="str">
        <f>IF('full menu'!P7="MDC","MDC",IF('full menu'!P7="X","X",IF('full menu'!P7="UASC","UASC",IF(OR('full menu'!P7="PERF",'full menu'!P7="AERF",'full menu'!P7="PCB"),"ERfix",IF(OR('full menu'!P7="ACB",'full menu'!P7="LCERT",'full menu'!P7="LERT",'full menu'!P7="FCERT",'full menu'!P7="FERT"),"ERTs",IF(OR('full menu'!P7="FCMT",'full menu'!P7="FMT",'full menu'!P7="LMT",'full menu'!P7="LCMT"),"MTs",IF(OR('full menu'!P7="LCIT",'full menu'!P7="FCIT",'full menu'!P7="LIT",'full menu'!P7="FIT"),"ITs",IF(OR('full menu'!P7="MwERT",'full menu'!P7="ERwMT",'full menu'!P7="M&amp;ERT",'full menu'!P7="MwIT",'full menu'!P7="IwMT",'full menu'!P7="M&amp;IT",'full menu'!P7="IwERT",'full menu'!P7="ERwIT",'full menu'!P7="I&amp;ERT",'full menu'!P7="ER&amp;M&amp;IT"),"MixedTs",IF('full menu'!P7="UD","UD",IF('full menu'!P7="LSD","LSD",IF('full menu'!P7="WSD","WSD","")))))))))))</f>
        <v/>
      </c>
      <c r="Q7" s="3" t="str">
        <f>IF('full menu'!Q7="MDC","MDC",IF('full menu'!Q7="X","X",IF('full menu'!Q7="UASC","UASC",IF(OR('full menu'!Q7="PERF",'full menu'!Q7="AERF",'full menu'!Q7="PCB"),"ERfix",IF(OR('full menu'!Q7="ACB",'full menu'!Q7="LCERT",'full menu'!Q7="LERT",'full menu'!Q7="FCERT",'full menu'!Q7="FERT"),"ERTs",IF(OR('full menu'!Q7="FCMT",'full menu'!Q7="FMT",'full menu'!Q7="LMT",'full menu'!Q7="LCMT"),"MTs",IF(OR('full menu'!Q7="LCIT",'full menu'!Q7="FCIT",'full menu'!Q7="LIT",'full menu'!Q7="FIT"),"ITs",IF(OR('full menu'!Q7="MwERT",'full menu'!Q7="ERwMT",'full menu'!Q7="M&amp;ERT",'full menu'!Q7="MwIT",'full menu'!Q7="IwMT",'full menu'!Q7="M&amp;IT",'full menu'!Q7="IwERT",'full menu'!Q7="ERwIT",'full menu'!Q7="I&amp;ERT",'full menu'!Q7="ER&amp;M&amp;IT"),"MixedTs",IF('full menu'!Q7="UD","UD",IF('full menu'!Q7="LSD","LSD",IF('full menu'!Q7="WSD","WSD","")))))))))))</f>
        <v/>
      </c>
      <c r="R7" s="3" t="str">
        <f>IF('full menu'!R7="MDC","MDC",IF('full menu'!R7="X","X",IF('full menu'!R7="UASC","UASC",IF(OR('full menu'!R7="PERF",'full menu'!R7="AERF",'full menu'!R7="PCB"),"ERfix",IF(OR('full menu'!R7="ACB",'full menu'!R7="LCERT",'full menu'!R7="LERT",'full menu'!R7="FCERT",'full menu'!R7="FERT"),"ERTs",IF(OR('full menu'!R7="FCMT",'full menu'!R7="FMT",'full menu'!R7="LMT",'full menu'!R7="LCMT"),"MTs",IF(OR('full menu'!R7="LCIT",'full menu'!R7="FCIT",'full menu'!R7="LIT",'full menu'!R7="FIT"),"ITs",IF(OR('full menu'!R7="MwERT",'full menu'!R7="ERwMT",'full menu'!R7="M&amp;ERT",'full menu'!R7="MwIT",'full menu'!R7="IwMT",'full menu'!R7="M&amp;IT",'full menu'!R7="IwERT",'full menu'!R7="ERwIT",'full menu'!R7="I&amp;ERT",'full menu'!R7="ER&amp;M&amp;IT"),"MixedTs",IF('full menu'!R7="UD","UD",IF('full menu'!R7="LSD","LSD",IF('full menu'!R7="WSD","WSD","")))))))))))</f>
        <v/>
      </c>
      <c r="S7" s="3" t="str">
        <f>IF('full menu'!S7="MDC","MDC",IF('full menu'!S7="X","X",IF('full menu'!S7="UASC","UASC",IF(OR('full menu'!S7="PERF",'full menu'!S7="AERF",'full menu'!S7="PCB"),"ERfix",IF(OR('full menu'!S7="ACB",'full menu'!S7="LCERT",'full menu'!S7="LERT",'full menu'!S7="FCERT",'full menu'!S7="FERT"),"ERTs",IF(OR('full menu'!S7="FCMT",'full menu'!S7="FMT",'full menu'!S7="LMT",'full menu'!S7="LCMT"),"MTs",IF(OR('full menu'!S7="LCIT",'full menu'!S7="FCIT",'full menu'!S7="LIT",'full menu'!S7="FIT"),"ITs",IF(OR('full menu'!S7="MwERT",'full menu'!S7="ERwMT",'full menu'!S7="M&amp;ERT",'full menu'!S7="MwIT",'full menu'!S7="IwMT",'full menu'!S7="M&amp;IT",'full menu'!S7="IwERT",'full menu'!S7="ERwIT",'full menu'!S7="I&amp;ERT",'full menu'!S7="ER&amp;M&amp;IT"),"MixedTs",IF('full menu'!S7="UD","UD",IF('full menu'!S7="LSD","LSD",IF('full menu'!S7="WSD","WSD","")))))))))))</f>
        <v/>
      </c>
      <c r="T7" s="3" t="str">
        <f>IF('full menu'!T7="MDC","MDC",IF('full menu'!T7="X","X",IF('full menu'!T7="UASC","UASC",IF(OR('full menu'!T7="PERF",'full menu'!T7="AERF",'full menu'!T7="PCB"),"ERfix",IF(OR('full menu'!T7="ACB",'full menu'!T7="LCERT",'full menu'!T7="LERT",'full menu'!T7="FCERT",'full menu'!T7="FERT"),"ERTs",IF(OR('full menu'!T7="FCMT",'full menu'!T7="FMT",'full menu'!T7="LMT",'full menu'!T7="LCMT"),"MTs",IF(OR('full menu'!T7="LCIT",'full menu'!T7="FCIT",'full menu'!T7="LIT",'full menu'!T7="FIT"),"ITs",IF(OR('full menu'!T7="MwERT",'full menu'!T7="ERwMT",'full menu'!T7="M&amp;ERT",'full menu'!T7="MwIT",'full menu'!T7="IwMT",'full menu'!T7="M&amp;IT",'full menu'!T7="IwERT",'full menu'!T7="ERwIT",'full menu'!T7="I&amp;ERT",'full menu'!T7="ER&amp;M&amp;IT"),"MixedTs",IF('full menu'!T7="UD","UD",IF('full menu'!T7="LSD","LSD",IF('full menu'!T7="WSD","WSD","")))))))))))</f>
        <v/>
      </c>
      <c r="U7" s="3" t="str">
        <f>IF('full menu'!U7="MDC","MDC",IF('full menu'!U7="X","X",IF('full menu'!U7="UASC","UASC",IF(OR('full menu'!U7="PERF",'full menu'!U7="AERF",'full menu'!U7="PCB"),"ERfix",IF(OR('full menu'!U7="ACB",'full menu'!U7="LCERT",'full menu'!U7="LERT",'full menu'!U7="FCERT",'full menu'!U7="FERT"),"ERTs",IF(OR('full menu'!U7="FCMT",'full menu'!U7="FMT",'full menu'!U7="LMT",'full menu'!U7="LCMT"),"MTs",IF(OR('full menu'!U7="LCIT",'full menu'!U7="FCIT",'full menu'!U7="LIT",'full menu'!U7="FIT"),"ITs",IF(OR('full menu'!U7="MwERT",'full menu'!U7="ERwMT",'full menu'!U7="M&amp;ERT",'full menu'!U7="MwIT",'full menu'!U7="IwMT",'full menu'!U7="M&amp;IT",'full menu'!U7="IwERT",'full menu'!U7="ERwIT",'full menu'!U7="I&amp;ERT",'full menu'!U7="ER&amp;M&amp;IT"),"MixedTs",IF('full menu'!U7="UD","UD",IF('full menu'!U7="LSD","LSD",IF('full menu'!U7="WSD","WSD","")))))))))))</f>
        <v/>
      </c>
      <c r="V7" s="3" t="str">
        <f>IF('full menu'!V7="MDC","MDC",IF('full menu'!V7="X","X",IF('full menu'!V7="UASC","UASC",IF(OR('full menu'!V7="PERF",'full menu'!V7="AERF",'full menu'!V7="PCB"),"ERfix",IF(OR('full menu'!V7="ACB",'full menu'!V7="LCERT",'full menu'!V7="LERT",'full menu'!V7="FCERT",'full menu'!V7="FERT"),"ERTs",IF(OR('full menu'!V7="FCMT",'full menu'!V7="FMT",'full menu'!V7="LMT",'full menu'!V7="LCMT"),"MTs",IF(OR('full menu'!V7="LCIT",'full menu'!V7="FCIT",'full menu'!V7="LIT",'full menu'!V7="FIT"),"ITs",IF(OR('full menu'!V7="MwERT",'full menu'!V7="ERwMT",'full menu'!V7="M&amp;ERT",'full menu'!V7="MwIT",'full menu'!V7="IwMT",'full menu'!V7="M&amp;IT",'full menu'!V7="IwERT",'full menu'!V7="ERwIT",'full menu'!V7="I&amp;ERT",'full menu'!V7="ER&amp;M&amp;IT"),"MixedTs",IF('full menu'!V7="UD","UD",IF('full menu'!V7="LSD","LSD",IF('full menu'!V7="WSD","WSD","")))))))))))</f>
        <v/>
      </c>
      <c r="W7" s="3" t="str">
        <f>IF('full menu'!W7="MDC","MDC",IF('full menu'!W7="X","X",IF('full menu'!W7="UASC","UASC",IF(OR('full menu'!W7="PERF",'full menu'!W7="AERF",'full menu'!W7="PCB"),"ERfix",IF(OR('full menu'!W7="ACB",'full menu'!W7="LCERT",'full menu'!W7="LERT",'full menu'!W7="FCERT",'full menu'!W7="FERT"),"ERTs",IF(OR('full menu'!W7="FCMT",'full menu'!W7="FMT",'full menu'!W7="LMT",'full menu'!W7="LCMT"),"MTs",IF(OR('full menu'!W7="LCIT",'full menu'!W7="FCIT",'full menu'!W7="LIT",'full menu'!W7="FIT"),"ITs",IF(OR('full menu'!W7="MwERT",'full menu'!W7="ERwMT",'full menu'!W7="M&amp;ERT",'full menu'!W7="MwIT",'full menu'!W7="IwMT",'full menu'!W7="M&amp;IT",'full menu'!W7="IwERT",'full menu'!W7="ERwIT",'full menu'!W7="I&amp;ERT",'full menu'!W7="ER&amp;M&amp;IT"),"MixedTs",IF('full menu'!W7="UD","UD",IF('full menu'!W7="LSD","LSD",IF('full menu'!W7="WSD","WSD","")))))))))))</f>
        <v/>
      </c>
      <c r="X7" s="3" t="str">
        <f>IF('full menu'!X7="MDC","MDC",IF('full menu'!X7="X","X",IF('full menu'!X7="UASC","UASC",IF(OR('full menu'!X7="PERF",'full menu'!X7="AERF",'full menu'!X7="PCB"),"ERfix",IF(OR('full menu'!X7="ACB",'full menu'!X7="LCERT",'full menu'!X7="LERT",'full menu'!X7="FCERT",'full menu'!X7="FERT"),"ERTs",IF(OR('full menu'!X7="FCMT",'full menu'!X7="FMT",'full menu'!X7="LMT",'full menu'!X7="LCMT"),"MTs",IF(OR('full menu'!X7="LCIT",'full menu'!X7="FCIT",'full menu'!X7="LIT",'full menu'!X7="FIT"),"ITs",IF(OR('full menu'!X7="MwERT",'full menu'!X7="ERwMT",'full menu'!X7="M&amp;ERT",'full menu'!X7="MwIT",'full menu'!X7="IwMT",'full menu'!X7="M&amp;IT",'full menu'!X7="IwERT",'full menu'!X7="ERwIT",'full menu'!X7="I&amp;ERT",'full menu'!X7="ER&amp;M&amp;IT"),"MixedTs",IF('full menu'!X7="UD","UD",IF('full menu'!X7="LSD","LSD",IF('full menu'!X7="WSD","WSD","")))))))))))</f>
        <v/>
      </c>
      <c r="Y7" s="3" t="str">
        <f>IF('full menu'!Y7="MDC","MDC",IF('full menu'!Y7="X","X",IF('full menu'!Y7="UASC","UASC",IF(OR('full menu'!Y7="PERF",'full menu'!Y7="AERF",'full menu'!Y7="PCB"),"ERfix",IF(OR('full menu'!Y7="ACB",'full menu'!Y7="LCERT",'full menu'!Y7="LERT",'full menu'!Y7="FCERT",'full menu'!Y7="FERT"),"ERTs",IF(OR('full menu'!Y7="FCMT",'full menu'!Y7="FMT",'full menu'!Y7="LMT",'full menu'!Y7="LCMT"),"MTs",IF(OR('full menu'!Y7="LCIT",'full menu'!Y7="FCIT",'full menu'!Y7="LIT",'full menu'!Y7="FIT"),"ITs",IF(OR('full menu'!Y7="MwERT",'full menu'!Y7="ERwMT",'full menu'!Y7="M&amp;ERT",'full menu'!Y7="MwIT",'full menu'!Y7="IwMT",'full menu'!Y7="M&amp;IT",'full menu'!Y7="IwERT",'full menu'!Y7="ERwIT",'full menu'!Y7="I&amp;ERT",'full menu'!Y7="ER&amp;M&amp;IT"),"MixedTs",IF('full menu'!Y7="UD","UD",IF('full menu'!Y7="LSD","LSD",IF('full menu'!Y7="WSD","WSD","")))))))))))</f>
        <v/>
      </c>
      <c r="Z7" s="3" t="str">
        <f>IF('full menu'!Z7="MDC","MDC",IF('full menu'!Z7="X","X",IF('full menu'!Z7="UASC","UASC",IF(OR('full menu'!Z7="PERF",'full menu'!Z7="AERF",'full menu'!Z7="PCB"),"ERfix",IF(OR('full menu'!Z7="ACB",'full menu'!Z7="LCERT",'full menu'!Z7="LERT",'full menu'!Z7="FCERT",'full menu'!Z7="FERT"),"ERTs",IF(OR('full menu'!Z7="FCMT",'full menu'!Z7="FMT",'full menu'!Z7="LMT",'full menu'!Z7="LCMT"),"MTs",IF(OR('full menu'!Z7="LCIT",'full menu'!Z7="FCIT",'full menu'!Z7="LIT",'full menu'!Z7="FIT"),"ITs",IF(OR('full menu'!Z7="MwERT",'full menu'!Z7="ERwMT",'full menu'!Z7="M&amp;ERT",'full menu'!Z7="MwIT",'full menu'!Z7="IwMT",'full menu'!Z7="M&amp;IT",'full menu'!Z7="IwERT",'full menu'!Z7="ERwIT",'full menu'!Z7="I&amp;ERT",'full menu'!Z7="ER&amp;M&amp;IT"),"MixedTs",IF('full menu'!Z7="UD","UD",IF('full menu'!Z7="LSD","LSD",IF('full menu'!Z7="WSD","WSD","")))))))))))</f>
        <v/>
      </c>
      <c r="AA7" s="3" t="str">
        <f>IF('full menu'!AA7="MDC","MDC",IF('full menu'!AA7="X","X",IF('full menu'!AA7="UASC","UASC",IF(OR('full menu'!AA7="PERF",'full menu'!AA7="AERF",'full menu'!AA7="PCB"),"ERfix",IF(OR('full menu'!AA7="ACB",'full menu'!AA7="LCERT",'full menu'!AA7="LERT",'full menu'!AA7="FCERT",'full menu'!AA7="FERT"),"ERTs",IF(OR('full menu'!AA7="FCMT",'full menu'!AA7="FMT",'full menu'!AA7="LMT",'full menu'!AA7="LCMT"),"MTs",IF(OR('full menu'!AA7="LCIT",'full menu'!AA7="FCIT",'full menu'!AA7="LIT",'full menu'!AA7="FIT"),"ITs",IF(OR('full menu'!AA7="MwERT",'full menu'!AA7="ERwMT",'full menu'!AA7="M&amp;ERT",'full menu'!AA7="MwIT",'full menu'!AA7="IwMT",'full menu'!AA7="M&amp;IT",'full menu'!AA7="IwERT",'full menu'!AA7="ERwIT",'full menu'!AA7="I&amp;ERT",'full menu'!AA7="ER&amp;M&amp;IT"),"MixedTs",IF('full menu'!AA7="UD","UD",IF('full menu'!AA7="LSD","LSD",IF('full menu'!AA7="WSD","WSD","")))))))))))</f>
        <v/>
      </c>
      <c r="AB7" s="3" t="str">
        <f>IF('full menu'!AB7="MDC","MDC",IF('full menu'!AB7="X","X",IF('full menu'!AB7="UASC","UASC",IF(OR('full menu'!AB7="PERF",'full menu'!AB7="AERF",'full menu'!AB7="PCB"),"ERfix",IF(OR('full menu'!AB7="ACB",'full menu'!AB7="LCERT",'full menu'!AB7="LERT",'full menu'!AB7="FCERT",'full menu'!AB7="FERT"),"ERTs",IF(OR('full menu'!AB7="FCMT",'full menu'!AB7="FMT",'full menu'!AB7="LMT",'full menu'!AB7="LCMT"),"MTs",IF(OR('full menu'!AB7="LCIT",'full menu'!AB7="FCIT",'full menu'!AB7="LIT",'full menu'!AB7="FIT"),"ITs",IF(OR('full menu'!AB7="MwERT",'full menu'!AB7="ERwMT",'full menu'!AB7="M&amp;ERT",'full menu'!AB7="MwIT",'full menu'!AB7="IwMT",'full menu'!AB7="M&amp;IT",'full menu'!AB7="IwERT",'full menu'!AB7="ERwIT",'full menu'!AB7="I&amp;ERT",'full menu'!AB7="ER&amp;M&amp;IT"),"MixedTs",IF('full menu'!AB7="UD","UD",IF('full menu'!AB7="LSD","LSD",IF('full menu'!AB7="WSD","WSD","")))))))))))</f>
        <v/>
      </c>
      <c r="AC7" s="3" t="str">
        <f>IF('full menu'!AC7="MDC","MDC",IF('full menu'!AC7="X","X",IF('full menu'!AC7="UASC","UASC",IF(OR('full menu'!AC7="PERF",'full menu'!AC7="AERF",'full menu'!AC7="PCB"),"ERfix",IF(OR('full menu'!AC7="ACB",'full menu'!AC7="LCERT",'full menu'!AC7="LERT",'full menu'!AC7="FCERT",'full menu'!AC7="FERT"),"ERTs",IF(OR('full menu'!AC7="FCMT",'full menu'!AC7="FMT",'full menu'!AC7="LMT",'full menu'!AC7="LCMT"),"MTs",IF(OR('full menu'!AC7="LCIT",'full menu'!AC7="FCIT",'full menu'!AC7="LIT",'full menu'!AC7="FIT"),"ITs",IF(OR('full menu'!AC7="MwERT",'full menu'!AC7="ERwMT",'full menu'!AC7="M&amp;ERT",'full menu'!AC7="MwIT",'full menu'!AC7="IwMT",'full menu'!AC7="M&amp;IT",'full menu'!AC7="IwERT",'full menu'!AC7="ERwIT",'full menu'!AC7="I&amp;ERT",'full menu'!AC7="ER&amp;M&amp;IT"),"MixedTs",IF('full menu'!AC7="UD","UD",IF('full menu'!AC7="LSD","LSD",IF('full menu'!AC7="WSD","WSD","")))))))))))</f>
        <v/>
      </c>
      <c r="AD7" s="3" t="str">
        <f>IF('full menu'!AD7="MDC","MDC",IF('full menu'!AD7="X","X",IF('full menu'!AD7="UASC","UASC",IF(OR('full menu'!AD7="PERF",'full menu'!AD7="AERF",'full menu'!AD7="PCB"),"ERfix",IF(OR('full menu'!AD7="ACB",'full menu'!AD7="LCERT",'full menu'!AD7="LERT",'full menu'!AD7="FCERT",'full menu'!AD7="FERT"),"ERTs",IF(OR('full menu'!AD7="FCMT",'full menu'!AD7="FMT",'full menu'!AD7="LMT",'full menu'!AD7="LCMT"),"MTs",IF(OR('full menu'!AD7="LCIT",'full menu'!AD7="FCIT",'full menu'!AD7="LIT",'full menu'!AD7="FIT"),"ITs",IF(OR('full menu'!AD7="MwERT",'full menu'!AD7="ERwMT",'full menu'!AD7="M&amp;ERT",'full menu'!AD7="MwIT",'full menu'!AD7="IwMT",'full menu'!AD7="M&amp;IT",'full menu'!AD7="IwERT",'full menu'!AD7="ERwIT",'full menu'!AD7="I&amp;ERT",'full menu'!AD7="ER&amp;M&amp;IT"),"MixedTs",IF('full menu'!AD7="UD","UD",IF('full menu'!AD7="LSD","LSD",IF('full menu'!AD7="WSD","WSD","")))))))))))</f>
        <v/>
      </c>
      <c r="AE7" s="3" t="str">
        <f>IF('full menu'!AE7="MDC","MDC",IF('full menu'!AE7="X","X",IF('full menu'!AE7="UASC","UASC",IF(OR('full menu'!AE7="PERF",'full menu'!AE7="AERF",'full menu'!AE7="PCB"),"ERfix",IF(OR('full menu'!AE7="ACB",'full menu'!AE7="LCERT",'full menu'!AE7="LERT",'full menu'!AE7="FCERT",'full menu'!AE7="FERT"),"ERTs",IF(OR('full menu'!AE7="FCMT",'full menu'!AE7="FMT",'full menu'!AE7="LMT",'full menu'!AE7="LCMT"),"MTs",IF(OR('full menu'!AE7="LCIT",'full menu'!AE7="FCIT",'full menu'!AE7="LIT",'full menu'!AE7="FIT"),"ITs",IF(OR('full menu'!AE7="MwERT",'full menu'!AE7="ERwMT",'full menu'!AE7="M&amp;ERT",'full menu'!AE7="MwIT",'full menu'!AE7="IwMT",'full menu'!AE7="M&amp;IT",'full menu'!AE7="IwERT",'full menu'!AE7="ERwIT",'full menu'!AE7="I&amp;ERT",'full menu'!AE7="ER&amp;M&amp;IT"),"MixedTs",IF('full menu'!AE7="UD","UD",IF('full menu'!AE7="LSD","LSD",IF('full menu'!AE7="WSD","WSD","")))))))))))</f>
        <v/>
      </c>
      <c r="AF7" s="3" t="str">
        <f>IF('full menu'!AF7="MDC","MDC",IF('full menu'!AF7="X","X",IF('full menu'!AF7="UASC","UASC",IF(OR('full menu'!AF7="PERF",'full menu'!AF7="AERF",'full menu'!AF7="PCB"),"ERfix",IF(OR('full menu'!AF7="ACB",'full menu'!AF7="LCERT",'full menu'!AF7="LERT",'full menu'!AF7="FCERT",'full menu'!AF7="FERT"),"ERTs",IF(OR('full menu'!AF7="FCMT",'full menu'!AF7="FMT",'full menu'!AF7="LMT",'full menu'!AF7="LCMT"),"MTs",IF(OR('full menu'!AF7="LCIT",'full menu'!AF7="FCIT",'full menu'!AF7="LIT",'full menu'!AF7="FIT"),"ITs",IF(OR('full menu'!AF7="MwERT",'full menu'!AF7="ERwMT",'full menu'!AF7="M&amp;ERT",'full menu'!AF7="MwIT",'full menu'!AF7="IwMT",'full menu'!AF7="M&amp;IT",'full menu'!AF7="IwERT",'full menu'!AF7="ERwIT",'full menu'!AF7="I&amp;ERT",'full menu'!AF7="ER&amp;M&amp;IT"),"MixedTs",IF('full menu'!AF7="UD","UD",IF('full menu'!AF7="LSD","LSD",IF('full menu'!AF7="WSD","WSD","")))))))))))</f>
        <v/>
      </c>
      <c r="AG7" s="3" t="str">
        <f>IF('full menu'!AG7="MDC","MDC",IF('full menu'!AG7="X","X",IF('full menu'!AG7="UASC","UASC",IF(OR('full menu'!AG7="PERF",'full menu'!AG7="AERF",'full menu'!AG7="PCB"),"ERfix",IF(OR('full menu'!AG7="ACB",'full menu'!AG7="LCERT",'full menu'!AG7="LERT",'full menu'!AG7="FCERT",'full menu'!AG7="FERT"),"ERTs",IF(OR('full menu'!AG7="FCMT",'full menu'!AG7="FMT",'full menu'!AG7="LMT",'full menu'!AG7="LCMT"),"MTs",IF(OR('full menu'!AG7="LCIT",'full menu'!AG7="FCIT",'full menu'!AG7="LIT",'full menu'!AG7="FIT"),"ITs",IF(OR('full menu'!AG7="MwERT",'full menu'!AG7="ERwMT",'full menu'!AG7="M&amp;ERT",'full menu'!AG7="MwIT",'full menu'!AG7="IwMT",'full menu'!AG7="M&amp;IT",'full menu'!AG7="IwERT",'full menu'!AG7="ERwIT",'full menu'!AG7="I&amp;ERT",'full menu'!AG7="ER&amp;M&amp;IT"),"MixedTs",IF('full menu'!AG7="UD","UD",IF('full menu'!AG7="LSD","LSD",IF('full menu'!AG7="WSD","WSD","")))))))))))</f>
        <v/>
      </c>
      <c r="AH7" s="3" t="str">
        <f>IF('full menu'!AH7="MDC","MDC",IF('full menu'!AH7="X","X",IF('full menu'!AH7="UASC","UASC",IF(OR('full menu'!AH7="PERF",'full menu'!AH7="AERF",'full menu'!AH7="PCB"),"ERfix",IF(OR('full menu'!AH7="ACB",'full menu'!AH7="LCERT",'full menu'!AH7="LERT",'full menu'!AH7="FCERT",'full menu'!AH7="FERT"),"ERTs",IF(OR('full menu'!AH7="FCMT",'full menu'!AH7="FMT",'full menu'!AH7="LMT",'full menu'!AH7="LCMT"),"MTs",IF(OR('full menu'!AH7="LCIT",'full menu'!AH7="FCIT",'full menu'!AH7="LIT",'full menu'!AH7="FIT"),"ITs",IF(OR('full menu'!AH7="MwERT",'full menu'!AH7="ERwMT",'full menu'!AH7="M&amp;ERT",'full menu'!AH7="MwIT",'full menu'!AH7="IwMT",'full menu'!AH7="M&amp;IT",'full menu'!AH7="IwERT",'full menu'!AH7="ERwIT",'full menu'!AH7="I&amp;ERT",'full menu'!AH7="ER&amp;M&amp;IT"),"MixedTs",IF('full menu'!AH7="UD","UD",IF('full menu'!AH7="LSD","LSD",IF('full menu'!AH7="WSD","WSD","")))))))))))</f>
        <v/>
      </c>
      <c r="AI7" s="3" t="str">
        <f>IF('full menu'!AI7="MDC","MDC",IF('full menu'!AI7="X","X",IF('full menu'!AI7="UASC","UASC",IF(OR('full menu'!AI7="PERF",'full menu'!AI7="AERF",'full menu'!AI7="PCB"),"ERfix",IF(OR('full menu'!AI7="ACB",'full menu'!AI7="LCERT",'full menu'!AI7="LERT",'full menu'!AI7="FCERT",'full menu'!AI7="FERT"),"ERTs",IF(OR('full menu'!AI7="FCMT",'full menu'!AI7="FMT",'full menu'!AI7="LMT",'full menu'!AI7="LCMT"),"MTs",IF(OR('full menu'!AI7="LCIT",'full menu'!AI7="FCIT",'full menu'!AI7="LIT",'full menu'!AI7="FIT"),"ITs",IF(OR('full menu'!AI7="MwERT",'full menu'!AI7="ERwMT",'full menu'!AI7="M&amp;ERT",'full menu'!AI7="MwIT",'full menu'!AI7="IwMT",'full menu'!AI7="M&amp;IT",'full menu'!AI7="IwERT",'full menu'!AI7="ERwIT",'full menu'!AI7="I&amp;ERT",'full menu'!AI7="ER&amp;M&amp;IT"),"MixedTs",IF('full menu'!AI7="UD","UD",IF('full menu'!AI7="LSD","LSD",IF('full menu'!AI7="WSD","WSD","")))))))))))</f>
        <v/>
      </c>
      <c r="AJ7" s="3" t="str">
        <f>IF('full menu'!AJ7="MDC","MDC",IF('full menu'!AJ7="X","X",IF('full menu'!AJ7="UASC","UASC",IF(OR('full menu'!AJ7="PERF",'full menu'!AJ7="AERF",'full menu'!AJ7="PCB"),"ERfix",IF(OR('full menu'!AJ7="ACB",'full menu'!AJ7="LCERT",'full menu'!AJ7="LERT",'full menu'!AJ7="FCERT",'full menu'!AJ7="FERT"),"ERTs",IF(OR('full menu'!AJ7="FCMT",'full menu'!AJ7="FMT",'full menu'!AJ7="LMT",'full menu'!AJ7="LCMT"),"MTs",IF(OR('full menu'!AJ7="LCIT",'full menu'!AJ7="FCIT",'full menu'!AJ7="LIT",'full menu'!AJ7="FIT"),"ITs",IF(OR('full menu'!AJ7="MwERT",'full menu'!AJ7="ERwMT",'full menu'!AJ7="M&amp;ERT",'full menu'!AJ7="MwIT",'full menu'!AJ7="IwMT",'full menu'!AJ7="M&amp;IT",'full menu'!AJ7="IwERT",'full menu'!AJ7="ERwIT",'full menu'!AJ7="I&amp;ERT",'full menu'!AJ7="ER&amp;M&amp;IT"),"MixedTs",IF('full menu'!AJ7="UD","UD",IF('full menu'!AJ7="LSD","LSD",IF('full menu'!AJ7="WSD","WSD","")))))))))))</f>
        <v/>
      </c>
      <c r="AK7" s="3" t="str">
        <f>IF('full menu'!AK7="MDC","MDC",IF('full menu'!AK7="X","X",IF('full menu'!AK7="UASC","UASC",IF(OR('full menu'!AK7="PERF",'full menu'!AK7="AERF",'full menu'!AK7="PCB"),"ERfix",IF(OR('full menu'!AK7="ACB",'full menu'!AK7="LCERT",'full menu'!AK7="LERT",'full menu'!AK7="FCERT",'full menu'!AK7="FERT"),"ERTs",IF(OR('full menu'!AK7="FCMT",'full menu'!AK7="FMT",'full menu'!AK7="LMT",'full menu'!AK7="LCMT"),"MTs",IF(OR('full menu'!AK7="LCIT",'full menu'!AK7="FCIT",'full menu'!AK7="LIT",'full menu'!AK7="FIT"),"ITs",IF(OR('full menu'!AK7="MwERT",'full menu'!AK7="ERwMT",'full menu'!AK7="M&amp;ERT",'full menu'!AK7="MwIT",'full menu'!AK7="IwMT",'full menu'!AK7="M&amp;IT",'full menu'!AK7="IwERT",'full menu'!AK7="ERwIT",'full menu'!AK7="I&amp;ERT",'full menu'!AK7="ER&amp;M&amp;IT"),"MixedTs",IF('full menu'!AK7="UD","UD",IF('full menu'!AK7="LSD","LSD",IF('full menu'!AK7="WSD","WSD","")))))))))))</f>
        <v/>
      </c>
      <c r="AL7" s="3" t="str">
        <f>IF('full menu'!AL7="MDC","MDC",IF('full menu'!AL7="X","X",IF('full menu'!AL7="UASC","UASC",IF(OR('full menu'!AL7="PERF",'full menu'!AL7="AERF",'full menu'!AL7="PCB"),"ERfix",IF(OR('full menu'!AL7="ACB",'full menu'!AL7="LCERT",'full menu'!AL7="LERT",'full menu'!AL7="FCERT",'full menu'!AL7="FERT"),"ERTs",IF(OR('full menu'!AL7="FCMT",'full menu'!AL7="FMT",'full menu'!AL7="LMT",'full menu'!AL7="LCMT"),"MTs",IF(OR('full menu'!AL7="LCIT",'full menu'!AL7="FCIT",'full menu'!AL7="LIT",'full menu'!AL7="FIT"),"ITs",IF(OR('full menu'!AL7="MwERT",'full menu'!AL7="ERwMT",'full menu'!AL7="M&amp;ERT",'full menu'!AL7="MwIT",'full menu'!AL7="IwMT",'full menu'!AL7="M&amp;IT",'full menu'!AL7="IwERT",'full menu'!AL7="ERwIT",'full menu'!AL7="I&amp;ERT",'full menu'!AL7="ER&amp;M&amp;IT"),"MixedTs",IF('full menu'!AL7="UD","UD",IF('full menu'!AL7="LSD","LSD",IF('full menu'!AL7="WSD","WSD","")))))))))))</f>
        <v/>
      </c>
      <c r="AM7" s="3" t="str">
        <f>IF('full menu'!AM7="MDC","MDC",IF('full menu'!AM7="X","X",IF('full menu'!AM7="UASC","UASC",IF(OR('full menu'!AM7="PERF",'full menu'!AM7="AERF",'full menu'!AM7="PCB"),"ERfix",IF(OR('full menu'!AM7="ACB",'full menu'!AM7="LCERT",'full menu'!AM7="LERT",'full menu'!AM7="FCERT",'full menu'!AM7="FERT"),"ERTs",IF(OR('full menu'!AM7="FCMT",'full menu'!AM7="FMT",'full menu'!AM7="LMT",'full menu'!AM7="LCMT"),"MTs",IF(OR('full menu'!AM7="LCIT",'full menu'!AM7="FCIT",'full menu'!AM7="LIT",'full menu'!AM7="FIT"),"ITs",IF(OR('full menu'!AM7="MwERT",'full menu'!AM7="ERwMT",'full menu'!AM7="M&amp;ERT",'full menu'!AM7="MwIT",'full menu'!AM7="IwMT",'full menu'!AM7="M&amp;IT",'full menu'!AM7="IwERT",'full menu'!AM7="ERwIT",'full menu'!AM7="I&amp;ERT",'full menu'!AM7="ER&amp;M&amp;IT"),"MixedTs",IF('full menu'!AM7="UD","UD",IF('full menu'!AM7="LSD","LSD",IF('full menu'!AM7="WSD","WSD","")))))))))))</f>
        <v/>
      </c>
      <c r="AN7" s="3" t="str">
        <f>IF('full menu'!AN7="MDC","MDC",IF('full menu'!AN7="X","X",IF('full menu'!AN7="UASC","UASC",IF(OR('full menu'!AN7="PERF",'full menu'!AN7="AERF",'full menu'!AN7="PCB"),"ERfix",IF(OR('full menu'!AN7="ACB",'full menu'!AN7="LCERT",'full menu'!AN7="LERT",'full menu'!AN7="FCERT",'full menu'!AN7="FERT"),"ERTs",IF(OR('full menu'!AN7="FCMT",'full menu'!AN7="FMT",'full menu'!AN7="LMT",'full menu'!AN7="LCMT"),"MTs",IF(OR('full menu'!AN7="LCIT",'full menu'!AN7="FCIT",'full menu'!AN7="LIT",'full menu'!AN7="FIT"),"ITs",IF(OR('full menu'!AN7="MwERT",'full menu'!AN7="ERwMT",'full menu'!AN7="M&amp;ERT",'full menu'!AN7="MwIT",'full menu'!AN7="IwMT",'full menu'!AN7="M&amp;IT",'full menu'!AN7="IwERT",'full menu'!AN7="ERwIT",'full menu'!AN7="I&amp;ERT",'full menu'!AN7="ER&amp;M&amp;IT"),"MixedTs",IF('full menu'!AN7="UD","UD",IF('full menu'!AN7="LSD","LSD",IF('full menu'!AN7="WSD","WSD","")))))))))))</f>
        <v/>
      </c>
      <c r="AO7" s="3" t="str">
        <f>IF('full menu'!AO7="MDC","MDC",IF('full menu'!AO7="X","X",IF('full menu'!AO7="UASC","UASC",IF(OR('full menu'!AO7="PERF",'full menu'!AO7="AERF",'full menu'!AO7="PCB"),"ERfix",IF(OR('full menu'!AO7="ACB",'full menu'!AO7="LCERT",'full menu'!AO7="LERT",'full menu'!AO7="FCERT",'full menu'!AO7="FERT"),"ERTs",IF(OR('full menu'!AO7="FCMT",'full menu'!AO7="FMT",'full menu'!AO7="LMT",'full menu'!AO7="LCMT"),"MTs",IF(OR('full menu'!AO7="LCIT",'full menu'!AO7="FCIT",'full menu'!AO7="LIT",'full menu'!AO7="FIT"),"ITs",IF(OR('full menu'!AO7="MwERT",'full menu'!AO7="ERwMT",'full menu'!AO7="M&amp;ERT",'full menu'!AO7="MwIT",'full menu'!AO7="IwMT",'full menu'!AO7="M&amp;IT",'full menu'!AO7="IwERT",'full menu'!AO7="ERwIT",'full menu'!AO7="I&amp;ERT",'full menu'!AO7="ER&amp;M&amp;IT"),"MixedTs",IF('full menu'!AO7="UD","UD",IF('full menu'!AO7="LSD","LSD",IF('full menu'!AO7="WSD","WSD","")))))))))))</f>
        <v/>
      </c>
      <c r="AP7" s="3" t="str">
        <f>IF('full menu'!AP7="MDC","MDC",IF('full menu'!AP7="X","X",IF('full menu'!AP7="UASC","UASC",IF(OR('full menu'!AP7="PERF",'full menu'!AP7="AERF",'full menu'!AP7="PCB"),"ERfix",IF(OR('full menu'!AP7="ACB",'full menu'!AP7="LCERT",'full menu'!AP7="LERT",'full menu'!AP7="FCERT",'full menu'!AP7="FERT"),"ERTs",IF(OR('full menu'!AP7="FCMT",'full menu'!AP7="FMT",'full menu'!AP7="LMT",'full menu'!AP7="LCMT"),"MTs",IF(OR('full menu'!AP7="LCIT",'full menu'!AP7="FCIT",'full menu'!AP7="LIT",'full menu'!AP7="FIT"),"ITs",IF(OR('full menu'!AP7="MwERT",'full menu'!AP7="ERwMT",'full menu'!AP7="M&amp;ERT",'full menu'!AP7="MwIT",'full menu'!AP7="IwMT",'full menu'!AP7="M&amp;IT",'full menu'!AP7="IwERT",'full menu'!AP7="ERwIT",'full menu'!AP7="I&amp;ERT",'full menu'!AP7="ER&amp;M&amp;IT"),"MixedTs",IF('full menu'!AP7="UD","UD",IF('full menu'!AP7="LSD","LSD",IF('full menu'!AP7="WSD","WSD","")))))))))))</f>
        <v/>
      </c>
      <c r="AQ7" s="3" t="str">
        <f>IF('full menu'!AQ7="MDC","MDC",IF('full menu'!AQ7="X","X",IF('full menu'!AQ7="UASC","UASC",IF(OR('full menu'!AQ7="PERF",'full menu'!AQ7="AERF",'full menu'!AQ7="PCB"),"ERfix",IF(OR('full menu'!AQ7="ACB",'full menu'!AQ7="LCERT",'full menu'!AQ7="LERT",'full menu'!AQ7="FCERT",'full menu'!AQ7="FERT"),"ERTs",IF(OR('full menu'!AQ7="FCMT",'full menu'!AQ7="FMT",'full menu'!AQ7="LMT",'full menu'!AQ7="LCMT"),"MTs",IF(OR('full menu'!AQ7="LCIT",'full menu'!AQ7="FCIT",'full menu'!AQ7="LIT",'full menu'!AQ7="FIT"),"ITs",IF(OR('full menu'!AQ7="MwERT",'full menu'!AQ7="ERwMT",'full menu'!AQ7="M&amp;ERT",'full menu'!AQ7="MwIT",'full menu'!AQ7="IwMT",'full menu'!AQ7="M&amp;IT",'full menu'!AQ7="IwERT",'full menu'!AQ7="ERwIT",'full menu'!AQ7="I&amp;ERT",'full menu'!AQ7="ER&amp;M&amp;IT"),"MixedTs",IF('full menu'!AQ7="UD","UD",IF('full menu'!AQ7="LSD","LSD",IF('full menu'!AQ7="WSD","WSD","")))))))))))</f>
        <v/>
      </c>
      <c r="AR7" s="3" t="str">
        <f>IF('full menu'!AR7="MDC","MDC",IF('full menu'!AR7="X","X",IF('full menu'!AR7="UASC","UASC",IF(OR('full menu'!AR7="PERF",'full menu'!AR7="AERF",'full menu'!AR7="PCB"),"ERfix",IF(OR('full menu'!AR7="ACB",'full menu'!AR7="LCERT",'full menu'!AR7="LERT",'full menu'!AR7="FCERT",'full menu'!AR7="FERT"),"ERTs",IF(OR('full menu'!AR7="FCMT",'full menu'!AR7="FMT",'full menu'!AR7="LMT",'full menu'!AR7="LCMT"),"MTs",IF(OR('full menu'!AR7="LCIT",'full menu'!AR7="FCIT",'full menu'!AR7="LIT",'full menu'!AR7="FIT"),"ITs",IF(OR('full menu'!AR7="MwERT",'full menu'!AR7="ERwMT",'full menu'!AR7="M&amp;ERT",'full menu'!AR7="MwIT",'full menu'!AR7="IwMT",'full menu'!AR7="M&amp;IT",'full menu'!AR7="IwERT",'full menu'!AR7="ERwIT",'full menu'!AR7="I&amp;ERT",'full menu'!AR7="ER&amp;M&amp;IT"),"MixedTs",IF('full menu'!AR7="UD","UD",IF('full menu'!AR7="LSD","LSD",IF('full menu'!AR7="WSD","WSD","")))))))))))</f>
        <v/>
      </c>
      <c r="AS7" s="3" t="str">
        <f>IF('full menu'!AS7="MDC","MDC",IF('full menu'!AS7="X","X",IF('full menu'!AS7="UASC","UASC",IF(OR('full menu'!AS7="PERF",'full menu'!AS7="AERF",'full menu'!AS7="PCB"),"ERfix",IF(OR('full menu'!AS7="ACB",'full menu'!AS7="LCERT",'full menu'!AS7="LERT",'full menu'!AS7="FCERT",'full menu'!AS7="FERT"),"ERTs",IF(OR('full menu'!AS7="FCMT",'full menu'!AS7="FMT",'full menu'!AS7="LMT",'full menu'!AS7="LCMT"),"MTs",IF(OR('full menu'!AS7="LCIT",'full menu'!AS7="FCIT",'full menu'!AS7="LIT",'full menu'!AS7="FIT"),"ITs",IF(OR('full menu'!AS7="MwERT",'full menu'!AS7="ERwMT",'full menu'!AS7="M&amp;ERT",'full menu'!AS7="MwIT",'full menu'!AS7="IwMT",'full menu'!AS7="M&amp;IT",'full menu'!AS7="IwERT",'full menu'!AS7="ERwIT",'full menu'!AS7="I&amp;ERT",'full menu'!AS7="ER&amp;M&amp;IT"),"MixedTs",IF('full menu'!AS7="UD","UD",IF('full menu'!AS7="LSD","LSD",IF('full menu'!AS7="WSD","WSD","")))))))))))</f>
        <v/>
      </c>
    </row>
    <row r="8" spans="1:45" ht="15.5" x14ac:dyDescent="0.35">
      <c r="A8" t="s">
        <v>22</v>
      </c>
      <c r="B8" s="3" t="str">
        <f>IF('full menu'!B8="MDC","MDC",IF('full menu'!B8="X","X",IF('full menu'!B8="UASC","UASC",IF(OR('full menu'!B8="PERF",'full menu'!B8="AERF",'full menu'!B8="PCB"),"ERfix",IF(OR('full menu'!B8="ACB",'full menu'!B8="LCERT",'full menu'!B8="LERT",'full menu'!B8="FCERT",'full menu'!B8="FERT"),"ERTs",IF(OR('full menu'!B8="FCMT",'full menu'!B8="FMT",'full menu'!B8="LMT",'full menu'!B8="LCMT"),"MTs",IF(OR('full menu'!B8="LCIT",'full menu'!B8="FCIT",'full menu'!B8="LIT",'full menu'!B8="FIT"),"ITs",IF(OR('full menu'!B8="MwERT",'full menu'!B8="ERwMT",'full menu'!B8="M&amp;ERT",'full menu'!B8="MwIT",'full menu'!B8="IwMT",'full menu'!B8="M&amp;IT",'full menu'!B8="IwERT",'full menu'!B8="ERwIT",'full menu'!B8="I&amp;ERT",'full menu'!B8="ER&amp;M&amp;IT"),"MixedTs",IF('full menu'!B8="UD","UD",IF('full menu'!B8="LSD","LSD",IF('full menu'!B8="WSD","WSD","")))))))))))</f>
        <v>ERfix</v>
      </c>
      <c r="C8" s="3" t="str">
        <f>IF('full menu'!C8="MDC","MDC",IF('full menu'!C8="X","X",IF('full menu'!C8="UASC","UASC",IF(OR('full menu'!C8="PERF",'full menu'!C8="AERF",'full menu'!C8="PCB"),"ERfix",IF(OR('full menu'!C8="ACB",'full menu'!C8="LCERT",'full menu'!C8="LERT",'full menu'!C8="FCERT",'full menu'!C8="FERT"),"ERTs",IF(OR('full menu'!C8="FCMT",'full menu'!C8="FMT",'full menu'!C8="LMT",'full menu'!C8="LCMT"),"MTs",IF(OR('full menu'!C8="LCIT",'full menu'!C8="FCIT",'full menu'!C8="LIT",'full menu'!C8="FIT"),"ITs",IF(OR('full menu'!C8="MwERT",'full menu'!C8="ERwMT",'full menu'!C8="M&amp;ERT",'full menu'!C8="MwIT",'full menu'!C8="IwMT",'full menu'!C8="M&amp;IT",'full menu'!C8="IwERT",'full menu'!C8="ERwIT",'full menu'!C8="I&amp;ERT",'full menu'!C8="ER&amp;M&amp;IT"),"MixedTs",IF('full menu'!C8="UD","UD",IF('full menu'!C8="LSD","LSD",IF('full menu'!C8="WSD","WSD","")))))))))))</f>
        <v>ERfix</v>
      </c>
      <c r="D8" s="3" t="str">
        <f>IF('full menu'!D8="MDC","MDC",IF('full menu'!D8="X","X",IF('full menu'!D8="UASC","UASC",IF(OR('full menu'!D8="PERF",'full menu'!D8="AERF",'full menu'!D8="PCB"),"ERfix",IF(OR('full menu'!D8="ACB",'full menu'!D8="LCERT",'full menu'!D8="LERT",'full menu'!D8="FCERT",'full menu'!D8="FERT"),"ERTs",IF(OR('full menu'!D8="FCMT",'full menu'!D8="FMT",'full menu'!D8="LMT",'full menu'!D8="LCMT"),"MTs",IF(OR('full menu'!D8="LCIT",'full menu'!D8="FCIT",'full menu'!D8="LIT",'full menu'!D8="FIT"),"ITs",IF(OR('full menu'!D8="MwERT",'full menu'!D8="ERwMT",'full menu'!D8="M&amp;ERT",'full menu'!D8="MwIT",'full menu'!D8="IwMT",'full menu'!D8="M&amp;IT",'full menu'!D8="IwERT",'full menu'!D8="ERwIT",'full menu'!D8="I&amp;ERT",'full menu'!D8="ER&amp;M&amp;IT"),"MixedTs",IF('full menu'!D8="UD","UD",IF('full menu'!D8="LSD","LSD",IF('full menu'!D8="WSD","WSD","")))))))))))</f>
        <v>ERfix</v>
      </c>
      <c r="E8" s="3" t="str">
        <f>IF('full menu'!E8="MDC","MDC",IF('full menu'!E8="X","X",IF('full menu'!E8="UASC","UASC",IF(OR('full menu'!E8="PERF",'full menu'!E8="AERF",'full menu'!E8="PCB"),"ERfix",IF(OR('full menu'!E8="ACB",'full menu'!E8="LCERT",'full menu'!E8="LERT",'full menu'!E8="FCERT",'full menu'!E8="FERT"),"ERTs",IF(OR('full menu'!E8="FCMT",'full menu'!E8="FMT",'full menu'!E8="LMT",'full menu'!E8="LCMT"),"MTs",IF(OR('full menu'!E8="LCIT",'full menu'!E8="FCIT",'full menu'!E8="LIT",'full menu'!E8="FIT"),"ITs",IF(OR('full menu'!E8="MwERT",'full menu'!E8="ERwMT",'full menu'!E8="M&amp;ERT",'full menu'!E8="MwIT",'full menu'!E8="IwMT",'full menu'!E8="M&amp;IT",'full menu'!E8="IwERT",'full menu'!E8="ERwIT",'full menu'!E8="I&amp;ERT",'full menu'!E8="ER&amp;M&amp;IT"),"MixedTs",IF('full menu'!E8="UD","UD",IF('full menu'!E8="LSD","LSD",IF('full menu'!E8="WSD","WSD","")))))))))))</f>
        <v>ERfix</v>
      </c>
      <c r="F8" s="3" t="str">
        <f>IF('full menu'!F8="MDC","MDC",IF('full menu'!F8="X","X",IF('full menu'!F8="UASC","UASC",IF(OR('full menu'!F8="PERF",'full menu'!F8="AERF",'full menu'!F8="PCB"),"ERfix",IF(OR('full menu'!F8="ACB",'full menu'!F8="LCERT",'full menu'!F8="LERT",'full menu'!F8="FCERT",'full menu'!F8="FERT"),"ERTs",IF(OR('full menu'!F8="FCMT",'full menu'!F8="FMT",'full menu'!F8="LMT",'full menu'!F8="LCMT"),"MTs",IF(OR('full menu'!F8="LCIT",'full menu'!F8="FCIT",'full menu'!F8="LIT",'full menu'!F8="FIT"),"ITs",IF(OR('full menu'!F8="MwERT",'full menu'!F8="ERwMT",'full menu'!F8="M&amp;ERT",'full menu'!F8="MwIT",'full menu'!F8="IwMT",'full menu'!F8="M&amp;IT",'full menu'!F8="IwERT",'full menu'!F8="ERwIT",'full menu'!F8="I&amp;ERT",'full menu'!F8="ER&amp;M&amp;IT"),"MixedTs",IF('full menu'!F8="UD","UD",IF('full menu'!F8="LSD","LSD",IF('full menu'!F8="WSD","WSD","")))))))))))</f>
        <v>ERfix</v>
      </c>
      <c r="G8" s="3" t="str">
        <f>IF('full menu'!G8="MDC","MDC",IF('full menu'!G8="X","X",IF('full menu'!G8="UASC","UASC",IF(OR('full menu'!G8="PERF",'full menu'!G8="AERF",'full menu'!G8="PCB"),"ERfix",IF(OR('full menu'!G8="ACB",'full menu'!G8="LCERT",'full menu'!G8="LERT",'full menu'!G8="FCERT",'full menu'!G8="FERT"),"ERTs",IF(OR('full menu'!G8="FCMT",'full menu'!G8="FMT",'full menu'!G8="LMT",'full menu'!G8="LCMT"),"MTs",IF(OR('full menu'!G8="LCIT",'full menu'!G8="FCIT",'full menu'!G8="LIT",'full menu'!G8="FIT"),"ITs",IF(OR('full menu'!G8="MwERT",'full menu'!G8="ERwMT",'full menu'!G8="M&amp;ERT",'full menu'!G8="MwIT",'full menu'!G8="IwMT",'full menu'!G8="M&amp;IT",'full menu'!G8="IwERT",'full menu'!G8="ERwIT",'full menu'!G8="I&amp;ERT",'full menu'!G8="ER&amp;M&amp;IT"),"MixedTs",IF('full menu'!G8="UD","UD",IF('full menu'!G8="LSD","LSD",IF('full menu'!G8="WSD","WSD","")))))))))))</f>
        <v>ERfix</v>
      </c>
      <c r="H8" s="3" t="str">
        <f>IF('full menu'!H8="MDC","MDC",IF('full menu'!H8="X","X",IF('full menu'!H8="UASC","UASC",IF(OR('full menu'!H8="PERF",'full menu'!H8="AERF",'full menu'!H8="PCB"),"ERfix",IF(OR('full menu'!H8="ACB",'full menu'!H8="LCERT",'full menu'!H8="LERT",'full menu'!H8="FCERT",'full menu'!H8="FERT"),"ERTs",IF(OR('full menu'!H8="FCMT",'full menu'!H8="FMT",'full menu'!H8="LMT",'full menu'!H8="LCMT"),"MTs",IF(OR('full menu'!H8="LCIT",'full menu'!H8="FCIT",'full menu'!H8="LIT",'full menu'!H8="FIT"),"ITs",IF(OR('full menu'!H8="MwERT",'full menu'!H8="ERwMT",'full menu'!H8="M&amp;ERT",'full menu'!H8="MwIT",'full menu'!H8="IwMT",'full menu'!H8="M&amp;IT",'full menu'!H8="IwERT",'full menu'!H8="ERwIT",'full menu'!H8="I&amp;ERT",'full menu'!H8="ER&amp;M&amp;IT"),"MixedTs",IF('full menu'!H8="UD","UD",IF('full menu'!H8="LSD","LSD",IF('full menu'!H8="WSD","WSD","")))))))))))</f>
        <v>ERfix</v>
      </c>
      <c r="I8" s="3" t="str">
        <f>IF('full menu'!I8="MDC","MDC",IF('full menu'!I8="X","X",IF('full menu'!I8="UASC","UASC",IF(OR('full menu'!I8="PERF",'full menu'!I8="AERF",'full menu'!I8="PCB"),"ERfix",IF(OR('full menu'!I8="ACB",'full menu'!I8="LCERT",'full menu'!I8="LERT",'full menu'!I8="FCERT",'full menu'!I8="FERT"),"ERTs",IF(OR('full menu'!I8="FCMT",'full menu'!I8="FMT",'full menu'!I8="LMT",'full menu'!I8="LCMT"),"MTs",IF(OR('full menu'!I8="LCIT",'full menu'!I8="FCIT",'full menu'!I8="LIT",'full menu'!I8="FIT"),"ITs",IF(OR('full menu'!I8="MwERT",'full menu'!I8="ERwMT",'full menu'!I8="M&amp;ERT",'full menu'!I8="MwIT",'full menu'!I8="IwMT",'full menu'!I8="M&amp;IT",'full menu'!I8="IwERT",'full menu'!I8="ERwIT",'full menu'!I8="I&amp;ERT",'full menu'!I8="ER&amp;M&amp;IT"),"MixedTs",IF('full menu'!I8="UD","UD",IF('full menu'!I8="LSD","LSD",IF('full menu'!I8="WSD","WSD","")))))))))))</f>
        <v>ERfix</v>
      </c>
      <c r="J8" s="3" t="str">
        <f>IF('full menu'!J8="MDC","MDC",IF('full menu'!J8="X","X",IF('full menu'!J8="UASC","UASC",IF(OR('full menu'!J8="PERF",'full menu'!J8="AERF",'full menu'!J8="PCB"),"ERfix",IF(OR('full menu'!J8="ACB",'full menu'!J8="LCERT",'full menu'!J8="LERT",'full menu'!J8="FCERT",'full menu'!J8="FERT"),"ERTs",IF(OR('full menu'!J8="FCMT",'full menu'!J8="FMT",'full menu'!J8="LMT",'full menu'!J8="LCMT"),"MTs",IF(OR('full menu'!J8="LCIT",'full menu'!J8="FCIT",'full menu'!J8="LIT",'full menu'!J8="FIT"),"ITs",IF(OR('full menu'!J8="MwERT",'full menu'!J8="ERwMT",'full menu'!J8="M&amp;ERT",'full menu'!J8="MwIT",'full menu'!J8="IwMT",'full menu'!J8="M&amp;IT",'full menu'!J8="IwERT",'full menu'!J8="ERwIT",'full menu'!J8="I&amp;ERT",'full menu'!J8="ER&amp;M&amp;IT"),"MixedTs",IF('full menu'!J8="UD","UD",IF('full menu'!J8="LSD","LSD",IF('full menu'!J8="WSD","WSD","")))))))))))</f>
        <v>ERfix</v>
      </c>
      <c r="K8" s="3" t="str">
        <f>IF('full menu'!K8="MDC","MDC",IF('full menu'!K8="X","X",IF('full menu'!K8="UASC","UASC",IF(OR('full menu'!K8="PERF",'full menu'!K8="AERF",'full menu'!K8="PCB"),"ERfix",IF(OR('full menu'!K8="ACB",'full menu'!K8="LCERT",'full menu'!K8="LERT",'full menu'!K8="FCERT",'full menu'!K8="FERT"),"ERTs",IF(OR('full menu'!K8="FCMT",'full menu'!K8="FMT",'full menu'!K8="LMT",'full menu'!K8="LCMT"),"MTs",IF(OR('full menu'!K8="LCIT",'full menu'!K8="FCIT",'full menu'!K8="LIT",'full menu'!K8="FIT"),"ITs",IF(OR('full menu'!K8="MwERT",'full menu'!K8="ERwMT",'full menu'!K8="M&amp;ERT",'full menu'!K8="MwIT",'full menu'!K8="IwMT",'full menu'!K8="M&amp;IT",'full menu'!K8="IwERT",'full menu'!K8="ERwIT",'full menu'!K8="I&amp;ERT",'full menu'!K8="ER&amp;M&amp;IT"),"MixedTs",IF('full menu'!K8="UD","UD",IF('full menu'!K8="LSD","LSD",IF('full menu'!K8="WSD","WSD","")))))))))))</f>
        <v>ERfix</v>
      </c>
      <c r="L8" s="3" t="str">
        <f>IF('full menu'!L8="MDC","MDC",IF('full menu'!L8="X","X",IF('full menu'!L8="UASC","UASC",IF(OR('full menu'!L8="PERF",'full menu'!L8="AERF",'full menu'!L8="PCB"),"ERfix",IF(OR('full menu'!L8="ACB",'full menu'!L8="LCERT",'full menu'!L8="LERT",'full menu'!L8="FCERT",'full menu'!L8="FERT"),"ERTs",IF(OR('full menu'!L8="FCMT",'full menu'!L8="FMT",'full menu'!L8="LMT",'full menu'!L8="LCMT"),"MTs",IF(OR('full menu'!L8="LCIT",'full menu'!L8="FCIT",'full menu'!L8="LIT",'full menu'!L8="FIT"),"ITs",IF(OR('full menu'!L8="MwERT",'full menu'!L8="ERwMT",'full menu'!L8="M&amp;ERT",'full menu'!L8="MwIT",'full menu'!L8="IwMT",'full menu'!L8="M&amp;IT",'full menu'!L8="IwERT",'full menu'!L8="ERwIT",'full menu'!L8="I&amp;ERT",'full menu'!L8="ER&amp;M&amp;IT"),"MixedTs",IF('full menu'!L8="UD","UD",IF('full menu'!L8="LSD","LSD",IF('full menu'!L8="WSD","WSD","")))))))))))</f>
        <v>ERfix</v>
      </c>
      <c r="M8" s="3" t="str">
        <f>IF('full menu'!M8="MDC","MDC",IF('full menu'!M8="X","X",IF('full menu'!M8="UASC","UASC",IF(OR('full menu'!M8="PERF",'full menu'!M8="AERF",'full menu'!M8="PCB"),"ERfix",IF(OR('full menu'!M8="ACB",'full menu'!M8="LCERT",'full menu'!M8="LERT",'full menu'!M8="FCERT",'full menu'!M8="FERT"),"ERTs",IF(OR('full menu'!M8="FCMT",'full menu'!M8="FMT",'full menu'!M8="LMT",'full menu'!M8="LCMT"),"MTs",IF(OR('full menu'!M8="LCIT",'full menu'!M8="FCIT",'full menu'!M8="LIT",'full menu'!M8="FIT"),"ITs",IF(OR('full menu'!M8="MwERT",'full menu'!M8="ERwMT",'full menu'!M8="M&amp;ERT",'full menu'!M8="MwIT",'full menu'!M8="IwMT",'full menu'!M8="M&amp;IT",'full menu'!M8="IwERT",'full menu'!M8="ERwIT",'full menu'!M8="I&amp;ERT",'full menu'!M8="ER&amp;M&amp;IT"),"MixedTs",IF('full menu'!M8="UD","UD",IF('full menu'!M8="LSD","LSD",IF('full menu'!M8="WSD","WSD","")))))))))))</f>
        <v>ERfix</v>
      </c>
      <c r="N8" s="3" t="str">
        <f>IF('full menu'!N8="MDC","MDC",IF('full menu'!N8="X","X",IF('full menu'!N8="UASC","UASC",IF(OR('full menu'!N8="PERF",'full menu'!N8="AERF",'full menu'!N8="PCB"),"ERfix",IF(OR('full menu'!N8="ACB",'full menu'!N8="LCERT",'full menu'!N8="LERT",'full menu'!N8="FCERT",'full menu'!N8="FERT"),"ERTs",IF(OR('full menu'!N8="FCMT",'full menu'!N8="FMT",'full menu'!N8="LMT",'full menu'!N8="LCMT"),"MTs",IF(OR('full menu'!N8="LCIT",'full menu'!N8="FCIT",'full menu'!N8="LIT",'full menu'!N8="FIT"),"ITs",IF(OR('full menu'!N8="MwERT",'full menu'!N8="ERwMT",'full menu'!N8="M&amp;ERT",'full menu'!N8="MwIT",'full menu'!N8="IwMT",'full menu'!N8="M&amp;IT",'full menu'!N8="IwERT",'full menu'!N8="ERwIT",'full menu'!N8="I&amp;ERT",'full menu'!N8="ER&amp;M&amp;IT"),"MixedTs",IF('full menu'!N8="UD","UD",IF('full menu'!N8="LSD","LSD",IF('full menu'!N8="WSD","WSD","")))))))))))</f>
        <v>ERfix</v>
      </c>
      <c r="O8" s="3" t="str">
        <f>IF('full menu'!O8="MDC","MDC",IF('full menu'!O8="X","X",IF('full menu'!O8="UASC","UASC",IF(OR('full menu'!O8="PERF",'full menu'!O8="AERF",'full menu'!O8="PCB"),"ERfix",IF(OR('full menu'!O8="ACB",'full menu'!O8="LCERT",'full menu'!O8="LERT",'full menu'!O8="FCERT",'full menu'!O8="FERT"),"ERTs",IF(OR('full menu'!O8="FCMT",'full menu'!O8="FMT",'full menu'!O8="LMT",'full menu'!O8="LCMT"),"MTs",IF(OR('full menu'!O8="LCIT",'full menu'!O8="FCIT",'full menu'!O8="LIT",'full menu'!O8="FIT"),"ITs",IF(OR('full menu'!O8="MwERT",'full menu'!O8="ERwMT",'full menu'!O8="M&amp;ERT",'full menu'!O8="MwIT",'full menu'!O8="IwMT",'full menu'!O8="M&amp;IT",'full menu'!O8="IwERT",'full menu'!O8="ERwIT",'full menu'!O8="I&amp;ERT",'full menu'!O8="ER&amp;M&amp;IT"),"MixedTs",IF('full menu'!O8="UD","UD",IF('full menu'!O8="LSD","LSD",IF('full menu'!O8="WSD","WSD","")))))))))))</f>
        <v>LSD</v>
      </c>
      <c r="P8" s="3" t="str">
        <f>IF('full menu'!P8="MDC","MDC",IF('full menu'!P8="X","X",IF('full menu'!P8="UASC","UASC",IF(OR('full menu'!P8="PERF",'full menu'!P8="AERF",'full menu'!P8="PCB"),"ERfix",IF(OR('full menu'!P8="ACB",'full menu'!P8="LCERT",'full menu'!P8="LERT",'full menu'!P8="FCERT",'full menu'!P8="FERT"),"ERTs",IF(OR('full menu'!P8="FCMT",'full menu'!P8="FMT",'full menu'!P8="LMT",'full menu'!P8="LCMT"),"MTs",IF(OR('full menu'!P8="LCIT",'full menu'!P8="FCIT",'full menu'!P8="LIT",'full menu'!P8="FIT"),"ITs",IF(OR('full menu'!P8="MwERT",'full menu'!P8="ERwMT",'full menu'!P8="M&amp;ERT",'full menu'!P8="MwIT",'full menu'!P8="IwMT",'full menu'!P8="M&amp;IT",'full menu'!P8="IwERT",'full menu'!P8="ERwIT",'full menu'!P8="I&amp;ERT",'full menu'!P8="ER&amp;M&amp;IT"),"MixedTs",IF('full menu'!P8="UD","UD",IF('full menu'!P8="LSD","LSD",IF('full menu'!P8="WSD","WSD","")))))))))))</f>
        <v>LSD</v>
      </c>
      <c r="Q8" s="3" t="str">
        <f>IF('full menu'!Q8="MDC","MDC",IF('full menu'!Q8="X","X",IF('full menu'!Q8="UASC","UASC",IF(OR('full menu'!Q8="PERF",'full menu'!Q8="AERF",'full menu'!Q8="PCB"),"ERfix",IF(OR('full menu'!Q8="ACB",'full menu'!Q8="LCERT",'full menu'!Q8="LERT",'full menu'!Q8="FCERT",'full menu'!Q8="FERT"),"ERTs",IF(OR('full menu'!Q8="FCMT",'full menu'!Q8="FMT",'full menu'!Q8="LMT",'full menu'!Q8="LCMT"),"MTs",IF(OR('full menu'!Q8="LCIT",'full menu'!Q8="FCIT",'full menu'!Q8="LIT",'full menu'!Q8="FIT"),"ITs",IF(OR('full menu'!Q8="MwERT",'full menu'!Q8="ERwMT",'full menu'!Q8="M&amp;ERT",'full menu'!Q8="MwIT",'full menu'!Q8="IwMT",'full menu'!Q8="M&amp;IT",'full menu'!Q8="IwERT",'full menu'!Q8="ERwIT",'full menu'!Q8="I&amp;ERT",'full menu'!Q8="ER&amp;M&amp;IT"),"MixedTs",IF('full menu'!Q8="UD","UD",IF('full menu'!Q8="LSD","LSD",IF('full menu'!Q8="WSD","WSD","")))))))))))</f>
        <v>LSD</v>
      </c>
      <c r="R8" s="3" t="str">
        <f>IF('full menu'!R8="MDC","MDC",IF('full menu'!R8="X","X",IF('full menu'!R8="UASC","UASC",IF(OR('full menu'!R8="PERF",'full menu'!R8="AERF",'full menu'!R8="PCB"),"ERfix",IF(OR('full menu'!R8="ACB",'full menu'!R8="LCERT",'full menu'!R8="LERT",'full menu'!R8="FCERT",'full menu'!R8="FERT"),"ERTs",IF(OR('full menu'!R8="FCMT",'full menu'!R8="FMT",'full menu'!R8="LMT",'full menu'!R8="LCMT"),"MTs",IF(OR('full menu'!R8="LCIT",'full menu'!R8="FCIT",'full menu'!R8="LIT",'full menu'!R8="FIT"),"ITs",IF(OR('full menu'!R8="MwERT",'full menu'!R8="ERwMT",'full menu'!R8="M&amp;ERT",'full menu'!R8="MwIT",'full menu'!R8="IwMT",'full menu'!R8="M&amp;IT",'full menu'!R8="IwERT",'full menu'!R8="ERwIT",'full menu'!R8="I&amp;ERT",'full menu'!R8="ER&amp;M&amp;IT"),"MixedTs",IF('full menu'!R8="UD","UD",IF('full menu'!R8="LSD","LSD",IF('full menu'!R8="WSD","WSD","")))))))))))</f>
        <v>LSD</v>
      </c>
      <c r="S8" s="3" t="str">
        <f>IF('full menu'!S8="MDC","MDC",IF('full menu'!S8="X","X",IF('full menu'!S8="UASC","UASC",IF(OR('full menu'!S8="PERF",'full menu'!S8="AERF",'full menu'!S8="PCB"),"ERfix",IF(OR('full menu'!S8="ACB",'full menu'!S8="LCERT",'full menu'!S8="LERT",'full menu'!S8="FCERT",'full menu'!S8="FERT"),"ERTs",IF(OR('full menu'!S8="FCMT",'full menu'!S8="FMT",'full menu'!S8="LMT",'full menu'!S8="LCMT"),"MTs",IF(OR('full menu'!S8="LCIT",'full menu'!S8="FCIT",'full menu'!S8="LIT",'full menu'!S8="FIT"),"ITs",IF(OR('full menu'!S8="MwERT",'full menu'!S8="ERwMT",'full menu'!S8="M&amp;ERT",'full menu'!S8="MwIT",'full menu'!S8="IwMT",'full menu'!S8="M&amp;IT",'full menu'!S8="IwERT",'full menu'!S8="ERwIT",'full menu'!S8="I&amp;ERT",'full menu'!S8="ER&amp;M&amp;IT"),"MixedTs",IF('full menu'!S8="UD","UD",IF('full menu'!S8="LSD","LSD",IF('full menu'!S8="WSD","WSD","")))))))))))</f>
        <v>LSD</v>
      </c>
      <c r="T8" s="3" t="str">
        <f>IF('full menu'!T8="MDC","MDC",IF('full menu'!T8="X","X",IF('full menu'!T8="UASC","UASC",IF(OR('full menu'!T8="PERF",'full menu'!T8="AERF",'full menu'!T8="PCB"),"ERfix",IF(OR('full menu'!T8="ACB",'full menu'!T8="LCERT",'full menu'!T8="LERT",'full menu'!T8="FCERT",'full menu'!T8="FERT"),"ERTs",IF(OR('full menu'!T8="FCMT",'full menu'!T8="FMT",'full menu'!T8="LMT",'full menu'!T8="LCMT"),"MTs",IF(OR('full menu'!T8="LCIT",'full menu'!T8="FCIT",'full menu'!T8="LIT",'full menu'!T8="FIT"),"ITs",IF(OR('full menu'!T8="MwERT",'full menu'!T8="ERwMT",'full menu'!T8="M&amp;ERT",'full menu'!T8="MwIT",'full menu'!T8="IwMT",'full menu'!T8="M&amp;IT",'full menu'!T8="IwERT",'full menu'!T8="ERwIT",'full menu'!T8="I&amp;ERT",'full menu'!T8="ER&amp;M&amp;IT"),"MixedTs",IF('full menu'!T8="UD","UD",IF('full menu'!T8="LSD","LSD",IF('full menu'!T8="WSD","WSD","")))))))))))</f>
        <v>LSD</v>
      </c>
      <c r="U8" s="3" t="str">
        <f>IF('full menu'!U8="MDC","MDC",IF('full menu'!U8="X","X",IF('full menu'!U8="UASC","UASC",IF(OR('full menu'!U8="PERF",'full menu'!U8="AERF",'full menu'!U8="PCB"),"ERfix",IF(OR('full menu'!U8="ACB",'full menu'!U8="LCERT",'full menu'!U8="LERT",'full menu'!U8="FCERT",'full menu'!U8="FERT"),"ERTs",IF(OR('full menu'!U8="FCMT",'full menu'!U8="FMT",'full menu'!U8="LMT",'full menu'!U8="LCMT"),"MTs",IF(OR('full menu'!U8="LCIT",'full menu'!U8="FCIT",'full menu'!U8="LIT",'full menu'!U8="FIT"),"ITs",IF(OR('full menu'!U8="MwERT",'full menu'!U8="ERwMT",'full menu'!U8="M&amp;ERT",'full menu'!U8="MwIT",'full menu'!U8="IwMT",'full menu'!U8="M&amp;IT",'full menu'!U8="IwERT",'full menu'!U8="ERwIT",'full menu'!U8="I&amp;ERT",'full menu'!U8="ER&amp;M&amp;IT"),"MixedTs",IF('full menu'!U8="UD","UD",IF('full menu'!U8="LSD","LSD",IF('full menu'!U8="WSD","WSD","")))))))))))</f>
        <v>LSD</v>
      </c>
      <c r="V8" s="3" t="str">
        <f>IF('full menu'!V8="MDC","MDC",IF('full menu'!V8="X","X",IF('full menu'!V8="UASC","UASC",IF(OR('full menu'!V8="PERF",'full menu'!V8="AERF",'full menu'!V8="PCB"),"ERfix",IF(OR('full menu'!V8="ACB",'full menu'!V8="LCERT",'full menu'!V8="LERT",'full menu'!V8="FCERT",'full menu'!V8="FERT"),"ERTs",IF(OR('full menu'!V8="FCMT",'full menu'!V8="FMT",'full menu'!V8="LMT",'full menu'!V8="LCMT"),"MTs",IF(OR('full menu'!V8="LCIT",'full menu'!V8="FCIT",'full menu'!V8="LIT",'full menu'!V8="FIT"),"ITs",IF(OR('full menu'!V8="MwERT",'full menu'!V8="ERwMT",'full menu'!V8="M&amp;ERT",'full menu'!V8="MwIT",'full menu'!V8="IwMT",'full menu'!V8="M&amp;IT",'full menu'!V8="IwERT",'full menu'!V8="ERwIT",'full menu'!V8="I&amp;ERT",'full menu'!V8="ER&amp;M&amp;IT"),"MixedTs",IF('full menu'!V8="UD","UD",IF('full menu'!V8="LSD","LSD",IF('full menu'!V8="WSD","WSD","")))))))))))</f>
        <v>LSD</v>
      </c>
      <c r="W8" s="3" t="str">
        <f>IF('full menu'!W8="MDC","MDC",IF('full menu'!W8="X","X",IF('full menu'!W8="UASC","UASC",IF(OR('full menu'!W8="PERF",'full menu'!W8="AERF",'full menu'!W8="PCB"),"ERfix",IF(OR('full menu'!W8="ACB",'full menu'!W8="LCERT",'full menu'!W8="LERT",'full menu'!W8="FCERT",'full menu'!W8="FERT"),"ERTs",IF(OR('full menu'!W8="FCMT",'full menu'!W8="FMT",'full menu'!W8="LMT",'full menu'!W8="LCMT"),"MTs",IF(OR('full menu'!W8="LCIT",'full menu'!W8="FCIT",'full menu'!W8="LIT",'full menu'!W8="FIT"),"ITs",IF(OR('full menu'!W8="MwERT",'full menu'!W8="ERwMT",'full menu'!W8="M&amp;ERT",'full menu'!W8="MwIT",'full menu'!W8="IwMT",'full menu'!W8="M&amp;IT",'full menu'!W8="IwERT",'full menu'!W8="ERwIT",'full menu'!W8="I&amp;ERT",'full menu'!W8="ER&amp;M&amp;IT"),"MixedTs",IF('full menu'!W8="UD","UD",IF('full menu'!W8="LSD","LSD",IF('full menu'!W8="WSD","WSD","")))))))))))</f>
        <v>LSD</v>
      </c>
      <c r="X8" s="3" t="str">
        <f>IF('full menu'!X8="MDC","MDC",IF('full menu'!X8="X","X",IF('full menu'!X8="UASC","UASC",IF(OR('full menu'!X8="PERF",'full menu'!X8="AERF",'full menu'!X8="PCB"),"ERfix",IF(OR('full menu'!X8="ACB",'full menu'!X8="LCERT",'full menu'!X8="LERT",'full menu'!X8="FCERT",'full menu'!X8="FERT"),"ERTs",IF(OR('full menu'!X8="FCMT",'full menu'!X8="FMT",'full menu'!X8="LMT",'full menu'!X8="LCMT"),"MTs",IF(OR('full menu'!X8="LCIT",'full menu'!X8="FCIT",'full menu'!X8="LIT",'full menu'!X8="FIT"),"ITs",IF(OR('full menu'!X8="MwERT",'full menu'!X8="ERwMT",'full menu'!X8="M&amp;ERT",'full menu'!X8="MwIT",'full menu'!X8="IwMT",'full menu'!X8="M&amp;IT",'full menu'!X8="IwERT",'full menu'!X8="ERwIT",'full menu'!X8="I&amp;ERT",'full menu'!X8="ER&amp;M&amp;IT"),"MixedTs",IF('full menu'!X8="UD","UD",IF('full menu'!X8="LSD","LSD",IF('full menu'!X8="WSD","WSD","")))))))))))</f>
        <v>LSD</v>
      </c>
      <c r="Y8" s="3" t="str">
        <f>IF('full menu'!Y8="MDC","MDC",IF('full menu'!Y8="X","X",IF('full menu'!Y8="UASC","UASC",IF(OR('full menu'!Y8="PERF",'full menu'!Y8="AERF",'full menu'!Y8="PCB"),"ERfix",IF(OR('full menu'!Y8="ACB",'full menu'!Y8="LCERT",'full menu'!Y8="LERT",'full menu'!Y8="FCERT",'full menu'!Y8="FERT"),"ERTs",IF(OR('full menu'!Y8="FCMT",'full menu'!Y8="FMT",'full menu'!Y8="LMT",'full menu'!Y8="LCMT"),"MTs",IF(OR('full menu'!Y8="LCIT",'full menu'!Y8="FCIT",'full menu'!Y8="LIT",'full menu'!Y8="FIT"),"ITs",IF(OR('full menu'!Y8="MwERT",'full menu'!Y8="ERwMT",'full menu'!Y8="M&amp;ERT",'full menu'!Y8="MwIT",'full menu'!Y8="IwMT",'full menu'!Y8="M&amp;IT",'full menu'!Y8="IwERT",'full menu'!Y8="ERwIT",'full menu'!Y8="I&amp;ERT",'full menu'!Y8="ER&amp;M&amp;IT"),"MixedTs",IF('full menu'!Y8="UD","UD",IF('full menu'!Y8="LSD","LSD",IF('full menu'!Y8="WSD","WSD","")))))))))))</f>
        <v>LSD</v>
      </c>
      <c r="Z8" s="3" t="str">
        <f>IF('full menu'!Z8="MDC","MDC",IF('full menu'!Z8="X","X",IF('full menu'!Z8="UASC","UASC",IF(OR('full menu'!Z8="PERF",'full menu'!Z8="AERF",'full menu'!Z8="PCB"),"ERfix",IF(OR('full menu'!Z8="ACB",'full menu'!Z8="LCERT",'full menu'!Z8="LERT",'full menu'!Z8="FCERT",'full menu'!Z8="FERT"),"ERTs",IF(OR('full menu'!Z8="FCMT",'full menu'!Z8="FMT",'full menu'!Z8="LMT",'full menu'!Z8="LCMT"),"MTs",IF(OR('full menu'!Z8="LCIT",'full menu'!Z8="FCIT",'full menu'!Z8="LIT",'full menu'!Z8="FIT"),"ITs",IF(OR('full menu'!Z8="MwERT",'full menu'!Z8="ERwMT",'full menu'!Z8="M&amp;ERT",'full menu'!Z8="MwIT",'full menu'!Z8="IwMT",'full menu'!Z8="M&amp;IT",'full menu'!Z8="IwERT",'full menu'!Z8="ERwIT",'full menu'!Z8="I&amp;ERT",'full menu'!Z8="ER&amp;M&amp;IT"),"MixedTs",IF('full menu'!Z8="UD","UD",IF('full menu'!Z8="LSD","LSD",IF('full menu'!Z8="WSD","WSD","")))))))))))</f>
        <v>LSD</v>
      </c>
      <c r="AA8" s="3" t="str">
        <f>IF('full menu'!AA8="MDC","MDC",IF('full menu'!AA8="X","X",IF('full menu'!AA8="UASC","UASC",IF(OR('full menu'!AA8="PERF",'full menu'!AA8="AERF",'full menu'!AA8="PCB"),"ERfix",IF(OR('full menu'!AA8="ACB",'full menu'!AA8="LCERT",'full menu'!AA8="LERT",'full menu'!AA8="FCERT",'full menu'!AA8="FERT"),"ERTs",IF(OR('full menu'!AA8="FCMT",'full menu'!AA8="FMT",'full menu'!AA8="LMT",'full menu'!AA8="LCMT"),"MTs",IF(OR('full menu'!AA8="LCIT",'full menu'!AA8="FCIT",'full menu'!AA8="LIT",'full menu'!AA8="FIT"),"ITs",IF(OR('full menu'!AA8="MwERT",'full menu'!AA8="ERwMT",'full menu'!AA8="M&amp;ERT",'full menu'!AA8="MwIT",'full menu'!AA8="IwMT",'full menu'!AA8="M&amp;IT",'full menu'!AA8="IwERT",'full menu'!AA8="ERwIT",'full menu'!AA8="I&amp;ERT",'full menu'!AA8="ER&amp;M&amp;IT"),"MixedTs",IF('full menu'!AA8="UD","UD",IF('full menu'!AA8="LSD","LSD",IF('full menu'!AA8="WSD","WSD","")))))))))))</f>
        <v>LSD</v>
      </c>
      <c r="AB8" s="3" t="str">
        <f>IF('full menu'!AB8="MDC","MDC",IF('full menu'!AB8="X","X",IF('full menu'!AB8="UASC","UASC",IF(OR('full menu'!AB8="PERF",'full menu'!AB8="AERF",'full menu'!AB8="PCB"),"ERfix",IF(OR('full menu'!AB8="ACB",'full menu'!AB8="LCERT",'full menu'!AB8="LERT",'full menu'!AB8="FCERT",'full menu'!AB8="FERT"),"ERTs",IF(OR('full menu'!AB8="FCMT",'full menu'!AB8="FMT",'full menu'!AB8="LMT",'full menu'!AB8="LCMT"),"MTs",IF(OR('full menu'!AB8="LCIT",'full menu'!AB8="FCIT",'full menu'!AB8="LIT",'full menu'!AB8="FIT"),"ITs",IF(OR('full menu'!AB8="MwERT",'full menu'!AB8="ERwMT",'full menu'!AB8="M&amp;ERT",'full menu'!AB8="MwIT",'full menu'!AB8="IwMT",'full menu'!AB8="M&amp;IT",'full menu'!AB8="IwERT",'full menu'!AB8="ERwIT",'full menu'!AB8="I&amp;ERT",'full menu'!AB8="ER&amp;M&amp;IT"),"MixedTs",IF('full menu'!AB8="UD","UD",IF('full menu'!AB8="LSD","LSD",IF('full menu'!AB8="WSD","WSD","")))))))))))</f>
        <v>LSD</v>
      </c>
      <c r="AC8" s="3" t="str">
        <f>IF('full menu'!AC8="MDC","MDC",IF('full menu'!AC8="X","X",IF('full menu'!AC8="UASC","UASC",IF(OR('full menu'!AC8="PERF",'full menu'!AC8="AERF",'full menu'!AC8="PCB"),"ERfix",IF(OR('full menu'!AC8="ACB",'full menu'!AC8="LCERT",'full menu'!AC8="LERT",'full menu'!AC8="FCERT",'full menu'!AC8="FERT"),"ERTs",IF(OR('full menu'!AC8="FCMT",'full menu'!AC8="FMT",'full menu'!AC8="LMT",'full menu'!AC8="LCMT"),"MTs",IF(OR('full menu'!AC8="LCIT",'full menu'!AC8="FCIT",'full menu'!AC8="LIT",'full menu'!AC8="FIT"),"ITs",IF(OR('full menu'!AC8="MwERT",'full menu'!AC8="ERwMT",'full menu'!AC8="M&amp;ERT",'full menu'!AC8="MwIT",'full menu'!AC8="IwMT",'full menu'!AC8="M&amp;IT",'full menu'!AC8="IwERT",'full menu'!AC8="ERwIT",'full menu'!AC8="I&amp;ERT",'full menu'!AC8="ER&amp;M&amp;IT"),"MixedTs",IF('full menu'!AC8="UD","UD",IF('full menu'!AC8="LSD","LSD",IF('full menu'!AC8="WSD","WSD","")))))))))))</f>
        <v>LSD</v>
      </c>
      <c r="AD8" s="3" t="str">
        <f>IF('full menu'!AD8="MDC","MDC",IF('full menu'!AD8="X","X",IF('full menu'!AD8="UASC","UASC",IF(OR('full menu'!AD8="PERF",'full menu'!AD8="AERF",'full menu'!AD8="PCB"),"ERfix",IF(OR('full menu'!AD8="ACB",'full menu'!AD8="LCERT",'full menu'!AD8="LERT",'full menu'!AD8="FCERT",'full menu'!AD8="FERT"),"ERTs",IF(OR('full menu'!AD8="FCMT",'full menu'!AD8="FMT",'full menu'!AD8="LMT",'full menu'!AD8="LCMT"),"MTs",IF(OR('full menu'!AD8="LCIT",'full menu'!AD8="FCIT",'full menu'!AD8="LIT",'full menu'!AD8="FIT"),"ITs",IF(OR('full menu'!AD8="MwERT",'full menu'!AD8="ERwMT",'full menu'!AD8="M&amp;ERT",'full menu'!AD8="MwIT",'full menu'!AD8="IwMT",'full menu'!AD8="M&amp;IT",'full menu'!AD8="IwERT",'full menu'!AD8="ERwIT",'full menu'!AD8="I&amp;ERT",'full menu'!AD8="ER&amp;M&amp;IT"),"MixedTs",IF('full menu'!AD8="UD","UD",IF('full menu'!AD8="LSD","LSD",IF('full menu'!AD8="WSD","WSD","")))))))))))</f>
        <v>LSD</v>
      </c>
      <c r="AE8" s="3" t="str">
        <f>IF('full menu'!AE8="MDC","MDC",IF('full menu'!AE8="X","X",IF('full menu'!AE8="UASC","UASC",IF(OR('full menu'!AE8="PERF",'full menu'!AE8="AERF",'full menu'!AE8="PCB"),"ERfix",IF(OR('full menu'!AE8="ACB",'full menu'!AE8="LCERT",'full menu'!AE8="LERT",'full menu'!AE8="FCERT",'full menu'!AE8="FERT"),"ERTs",IF(OR('full menu'!AE8="FCMT",'full menu'!AE8="FMT",'full menu'!AE8="LMT",'full menu'!AE8="LCMT"),"MTs",IF(OR('full menu'!AE8="LCIT",'full menu'!AE8="FCIT",'full menu'!AE8="LIT",'full menu'!AE8="FIT"),"ITs",IF(OR('full menu'!AE8="MwERT",'full menu'!AE8="ERwMT",'full menu'!AE8="M&amp;ERT",'full menu'!AE8="MwIT",'full menu'!AE8="IwMT",'full menu'!AE8="M&amp;IT",'full menu'!AE8="IwERT",'full menu'!AE8="ERwIT",'full menu'!AE8="I&amp;ERT",'full menu'!AE8="ER&amp;M&amp;IT"),"MixedTs",IF('full menu'!AE8="UD","UD",IF('full menu'!AE8="LSD","LSD",IF('full menu'!AE8="WSD","WSD","")))))))))))</f>
        <v>LSD</v>
      </c>
      <c r="AF8" s="3" t="str">
        <f>IF('full menu'!AF8="MDC","MDC",IF('full menu'!AF8="X","X",IF('full menu'!AF8="UASC","UASC",IF(OR('full menu'!AF8="PERF",'full menu'!AF8="AERF",'full menu'!AF8="PCB"),"ERfix",IF(OR('full menu'!AF8="ACB",'full menu'!AF8="LCERT",'full menu'!AF8="LERT",'full menu'!AF8="FCERT",'full menu'!AF8="FERT"),"ERTs",IF(OR('full menu'!AF8="FCMT",'full menu'!AF8="FMT",'full menu'!AF8="LMT",'full menu'!AF8="LCMT"),"MTs",IF(OR('full menu'!AF8="LCIT",'full menu'!AF8="FCIT",'full menu'!AF8="LIT",'full menu'!AF8="FIT"),"ITs",IF(OR('full menu'!AF8="MwERT",'full menu'!AF8="ERwMT",'full menu'!AF8="M&amp;ERT",'full menu'!AF8="MwIT",'full menu'!AF8="IwMT",'full menu'!AF8="M&amp;IT",'full menu'!AF8="IwERT",'full menu'!AF8="ERwIT",'full menu'!AF8="I&amp;ERT",'full menu'!AF8="ER&amp;M&amp;IT"),"MixedTs",IF('full menu'!AF8="UD","UD",IF('full menu'!AF8="LSD","LSD",IF('full menu'!AF8="WSD","WSD","")))))))))))</f>
        <v>LSD</v>
      </c>
      <c r="AG8" s="3" t="str">
        <f>IF('full menu'!AG8="MDC","MDC",IF('full menu'!AG8="X","X",IF('full menu'!AG8="UASC","UASC",IF(OR('full menu'!AG8="PERF",'full menu'!AG8="AERF",'full menu'!AG8="PCB"),"ERfix",IF(OR('full menu'!AG8="ACB",'full menu'!AG8="LCERT",'full menu'!AG8="LERT",'full menu'!AG8="FCERT",'full menu'!AG8="FERT"),"ERTs",IF(OR('full menu'!AG8="FCMT",'full menu'!AG8="FMT",'full menu'!AG8="LMT",'full menu'!AG8="LCMT"),"MTs",IF(OR('full menu'!AG8="LCIT",'full menu'!AG8="FCIT",'full menu'!AG8="LIT",'full menu'!AG8="FIT"),"ITs",IF(OR('full menu'!AG8="MwERT",'full menu'!AG8="ERwMT",'full menu'!AG8="M&amp;ERT",'full menu'!AG8="MwIT",'full menu'!AG8="IwMT",'full menu'!AG8="M&amp;IT",'full menu'!AG8="IwERT",'full menu'!AG8="ERwIT",'full menu'!AG8="I&amp;ERT",'full menu'!AG8="ER&amp;M&amp;IT"),"MixedTs",IF('full menu'!AG8="UD","UD",IF('full menu'!AG8="LSD","LSD",IF('full menu'!AG8="WSD","WSD","")))))))))))</f>
        <v>LSD</v>
      </c>
      <c r="AH8" s="3" t="str">
        <f>IF('full menu'!AH8="MDC","MDC",IF('full menu'!AH8="X","X",IF('full menu'!AH8="UASC","UASC",IF(OR('full menu'!AH8="PERF",'full menu'!AH8="AERF",'full menu'!AH8="PCB"),"ERfix",IF(OR('full menu'!AH8="ACB",'full menu'!AH8="LCERT",'full menu'!AH8="LERT",'full menu'!AH8="FCERT",'full menu'!AH8="FERT"),"ERTs",IF(OR('full menu'!AH8="FCMT",'full menu'!AH8="FMT",'full menu'!AH8="LMT",'full menu'!AH8="LCMT"),"MTs",IF(OR('full menu'!AH8="LCIT",'full menu'!AH8="FCIT",'full menu'!AH8="LIT",'full menu'!AH8="FIT"),"ITs",IF(OR('full menu'!AH8="MwERT",'full menu'!AH8="ERwMT",'full menu'!AH8="M&amp;ERT",'full menu'!AH8="MwIT",'full menu'!AH8="IwMT",'full menu'!AH8="M&amp;IT",'full menu'!AH8="IwERT",'full menu'!AH8="ERwIT",'full menu'!AH8="I&amp;ERT",'full menu'!AH8="ER&amp;M&amp;IT"),"MixedTs",IF('full menu'!AH8="UD","UD",IF('full menu'!AH8="LSD","LSD",IF('full menu'!AH8="WSD","WSD","")))))))))))</f>
        <v>LSD</v>
      </c>
      <c r="AI8" s="3" t="str">
        <f>IF('full menu'!AI8="MDC","MDC",IF('full menu'!AI8="X","X",IF('full menu'!AI8="UASC","UASC",IF(OR('full menu'!AI8="PERF",'full menu'!AI8="AERF",'full menu'!AI8="PCB"),"ERfix",IF(OR('full menu'!AI8="ACB",'full menu'!AI8="LCERT",'full menu'!AI8="LERT",'full menu'!AI8="FCERT",'full menu'!AI8="FERT"),"ERTs",IF(OR('full menu'!AI8="FCMT",'full menu'!AI8="FMT",'full menu'!AI8="LMT",'full menu'!AI8="LCMT"),"MTs",IF(OR('full menu'!AI8="LCIT",'full menu'!AI8="FCIT",'full menu'!AI8="LIT",'full menu'!AI8="FIT"),"ITs",IF(OR('full menu'!AI8="MwERT",'full menu'!AI8="ERwMT",'full menu'!AI8="M&amp;ERT",'full menu'!AI8="MwIT",'full menu'!AI8="IwMT",'full menu'!AI8="M&amp;IT",'full menu'!AI8="IwERT",'full menu'!AI8="ERwIT",'full menu'!AI8="I&amp;ERT",'full menu'!AI8="ER&amp;M&amp;IT"),"MixedTs",IF('full menu'!AI8="UD","UD",IF('full menu'!AI8="LSD","LSD",IF('full menu'!AI8="WSD","WSD","")))))))))))</f>
        <v>LSD</v>
      </c>
      <c r="AJ8" s="3" t="str">
        <f>IF('full menu'!AJ8="MDC","MDC",IF('full menu'!AJ8="X","X",IF('full menu'!AJ8="UASC","UASC",IF(OR('full menu'!AJ8="PERF",'full menu'!AJ8="AERF",'full menu'!AJ8="PCB"),"ERfix",IF(OR('full menu'!AJ8="ACB",'full menu'!AJ8="LCERT",'full menu'!AJ8="LERT",'full menu'!AJ8="FCERT",'full menu'!AJ8="FERT"),"ERTs",IF(OR('full menu'!AJ8="FCMT",'full menu'!AJ8="FMT",'full menu'!AJ8="LMT",'full menu'!AJ8="LCMT"),"MTs",IF(OR('full menu'!AJ8="LCIT",'full menu'!AJ8="FCIT",'full menu'!AJ8="LIT",'full menu'!AJ8="FIT"),"ITs",IF(OR('full menu'!AJ8="MwERT",'full menu'!AJ8="ERwMT",'full menu'!AJ8="M&amp;ERT",'full menu'!AJ8="MwIT",'full menu'!AJ8="IwMT",'full menu'!AJ8="M&amp;IT",'full menu'!AJ8="IwERT",'full menu'!AJ8="ERwIT",'full menu'!AJ8="I&amp;ERT",'full menu'!AJ8="ER&amp;M&amp;IT"),"MixedTs",IF('full menu'!AJ8="UD","UD",IF('full menu'!AJ8="LSD","LSD",IF('full menu'!AJ8="WSD","WSD","")))))))))))</f>
        <v>LSD</v>
      </c>
      <c r="AK8" s="3" t="str">
        <f>IF('full menu'!AK8="MDC","MDC",IF('full menu'!AK8="X","X",IF('full menu'!AK8="UASC","UASC",IF(OR('full menu'!AK8="PERF",'full menu'!AK8="AERF",'full menu'!AK8="PCB"),"ERfix",IF(OR('full menu'!AK8="ACB",'full menu'!AK8="LCERT",'full menu'!AK8="LERT",'full menu'!AK8="FCERT",'full menu'!AK8="FERT"),"ERTs",IF(OR('full menu'!AK8="FCMT",'full menu'!AK8="FMT",'full menu'!AK8="LMT",'full menu'!AK8="LCMT"),"MTs",IF(OR('full menu'!AK8="LCIT",'full menu'!AK8="FCIT",'full menu'!AK8="LIT",'full menu'!AK8="FIT"),"ITs",IF(OR('full menu'!AK8="MwERT",'full menu'!AK8="ERwMT",'full menu'!AK8="M&amp;ERT",'full menu'!AK8="MwIT",'full menu'!AK8="IwMT",'full menu'!AK8="M&amp;IT",'full menu'!AK8="IwERT",'full menu'!AK8="ERwIT",'full menu'!AK8="I&amp;ERT",'full menu'!AK8="ER&amp;M&amp;IT"),"MixedTs",IF('full menu'!AK8="UD","UD",IF('full menu'!AK8="LSD","LSD",IF('full menu'!AK8="WSD","WSD","")))))))))))</f>
        <v>LSD</v>
      </c>
      <c r="AL8" s="3" t="str">
        <f>IF('full menu'!AL8="MDC","MDC",IF('full menu'!AL8="X","X",IF('full menu'!AL8="UASC","UASC",IF(OR('full menu'!AL8="PERF",'full menu'!AL8="AERF",'full menu'!AL8="PCB"),"ERfix",IF(OR('full menu'!AL8="ACB",'full menu'!AL8="LCERT",'full menu'!AL8="LERT",'full menu'!AL8="FCERT",'full menu'!AL8="FERT"),"ERTs",IF(OR('full menu'!AL8="FCMT",'full menu'!AL8="FMT",'full menu'!AL8="LMT",'full menu'!AL8="LCMT"),"MTs",IF(OR('full menu'!AL8="LCIT",'full menu'!AL8="FCIT",'full menu'!AL8="LIT",'full menu'!AL8="FIT"),"ITs",IF(OR('full menu'!AL8="MwERT",'full menu'!AL8="ERwMT",'full menu'!AL8="M&amp;ERT",'full menu'!AL8="MwIT",'full menu'!AL8="IwMT",'full menu'!AL8="M&amp;IT",'full menu'!AL8="IwERT",'full menu'!AL8="ERwIT",'full menu'!AL8="I&amp;ERT",'full menu'!AL8="ER&amp;M&amp;IT"),"MixedTs",IF('full menu'!AL8="UD","UD",IF('full menu'!AL8="LSD","LSD",IF('full menu'!AL8="WSD","WSD","")))))))))))</f>
        <v>LSD</v>
      </c>
      <c r="AM8" s="3" t="str">
        <f>IF('full menu'!AM8="MDC","MDC",IF('full menu'!AM8="X","X",IF('full menu'!AM8="UASC","UASC",IF(OR('full menu'!AM8="PERF",'full menu'!AM8="AERF",'full menu'!AM8="PCB"),"ERfix",IF(OR('full menu'!AM8="ACB",'full menu'!AM8="LCERT",'full menu'!AM8="LERT",'full menu'!AM8="FCERT",'full menu'!AM8="FERT"),"ERTs",IF(OR('full menu'!AM8="FCMT",'full menu'!AM8="FMT",'full menu'!AM8="LMT",'full menu'!AM8="LCMT"),"MTs",IF(OR('full menu'!AM8="LCIT",'full menu'!AM8="FCIT",'full menu'!AM8="LIT",'full menu'!AM8="FIT"),"ITs",IF(OR('full menu'!AM8="MwERT",'full menu'!AM8="ERwMT",'full menu'!AM8="M&amp;ERT",'full menu'!AM8="MwIT",'full menu'!AM8="IwMT",'full menu'!AM8="M&amp;IT",'full menu'!AM8="IwERT",'full menu'!AM8="ERwIT",'full menu'!AM8="I&amp;ERT",'full menu'!AM8="ER&amp;M&amp;IT"),"MixedTs",IF('full menu'!AM8="UD","UD",IF('full menu'!AM8="LSD","LSD",IF('full menu'!AM8="WSD","WSD","")))))))))))</f>
        <v>LSD</v>
      </c>
      <c r="AN8" s="3" t="str">
        <f>IF('full menu'!AN8="MDC","MDC",IF('full menu'!AN8="X","X",IF('full menu'!AN8="UASC","UASC",IF(OR('full menu'!AN8="PERF",'full menu'!AN8="AERF",'full menu'!AN8="PCB"),"ERfix",IF(OR('full menu'!AN8="ACB",'full menu'!AN8="LCERT",'full menu'!AN8="LERT",'full menu'!AN8="FCERT",'full menu'!AN8="FERT"),"ERTs",IF(OR('full menu'!AN8="FCMT",'full menu'!AN8="FMT",'full menu'!AN8="LMT",'full menu'!AN8="LCMT"),"MTs",IF(OR('full menu'!AN8="LCIT",'full menu'!AN8="FCIT",'full menu'!AN8="LIT",'full menu'!AN8="FIT"),"ITs",IF(OR('full menu'!AN8="MwERT",'full menu'!AN8="ERwMT",'full menu'!AN8="M&amp;ERT",'full menu'!AN8="MwIT",'full menu'!AN8="IwMT",'full menu'!AN8="M&amp;IT",'full menu'!AN8="IwERT",'full menu'!AN8="ERwIT",'full menu'!AN8="I&amp;ERT",'full menu'!AN8="ER&amp;M&amp;IT"),"MixedTs",IF('full menu'!AN8="UD","UD",IF('full menu'!AN8="LSD","LSD",IF('full menu'!AN8="WSD","WSD","")))))))))))</f>
        <v>LSD</v>
      </c>
      <c r="AO8" s="3" t="str">
        <f>IF('full menu'!AO8="MDC","MDC",IF('full menu'!AO8="X","X",IF('full menu'!AO8="UASC","UASC",IF(OR('full menu'!AO8="PERF",'full menu'!AO8="AERF",'full menu'!AO8="PCB"),"ERfix",IF(OR('full menu'!AO8="ACB",'full menu'!AO8="LCERT",'full menu'!AO8="LERT",'full menu'!AO8="FCERT",'full menu'!AO8="FERT"),"ERTs",IF(OR('full menu'!AO8="FCMT",'full menu'!AO8="FMT",'full menu'!AO8="LMT",'full menu'!AO8="LCMT"),"MTs",IF(OR('full menu'!AO8="LCIT",'full menu'!AO8="FCIT",'full menu'!AO8="LIT",'full menu'!AO8="FIT"),"ITs",IF(OR('full menu'!AO8="MwERT",'full menu'!AO8="ERwMT",'full menu'!AO8="M&amp;ERT",'full menu'!AO8="MwIT",'full menu'!AO8="IwMT",'full menu'!AO8="M&amp;IT",'full menu'!AO8="IwERT",'full menu'!AO8="ERwIT",'full menu'!AO8="I&amp;ERT",'full menu'!AO8="ER&amp;M&amp;IT"),"MixedTs",IF('full menu'!AO8="UD","UD",IF('full menu'!AO8="LSD","LSD",IF('full menu'!AO8="WSD","WSD","")))))))))))</f>
        <v>LSD</v>
      </c>
      <c r="AP8" s="3" t="str">
        <f>IF('full menu'!AP8="MDC","MDC",IF('full menu'!AP8="X","X",IF('full menu'!AP8="UASC","UASC",IF(OR('full menu'!AP8="PERF",'full menu'!AP8="AERF",'full menu'!AP8="PCB"),"ERfix",IF(OR('full menu'!AP8="ACB",'full menu'!AP8="LCERT",'full menu'!AP8="LERT",'full menu'!AP8="FCERT",'full menu'!AP8="FERT"),"ERTs",IF(OR('full menu'!AP8="FCMT",'full menu'!AP8="FMT",'full menu'!AP8="LMT",'full menu'!AP8="LCMT"),"MTs",IF(OR('full menu'!AP8="LCIT",'full menu'!AP8="FCIT",'full menu'!AP8="LIT",'full menu'!AP8="FIT"),"ITs",IF(OR('full menu'!AP8="MwERT",'full menu'!AP8="ERwMT",'full menu'!AP8="M&amp;ERT",'full menu'!AP8="MwIT",'full menu'!AP8="IwMT",'full menu'!AP8="M&amp;IT",'full menu'!AP8="IwERT",'full menu'!AP8="ERwIT",'full menu'!AP8="I&amp;ERT",'full menu'!AP8="ER&amp;M&amp;IT"),"MixedTs",IF('full menu'!AP8="UD","UD",IF('full menu'!AP8="LSD","LSD",IF('full menu'!AP8="WSD","WSD","")))))))))))</f>
        <v>LSD</v>
      </c>
      <c r="AQ8" s="3" t="str">
        <f>IF('full menu'!AQ8="MDC","MDC",IF('full menu'!AQ8="X","X",IF('full menu'!AQ8="UASC","UASC",IF(OR('full menu'!AQ8="PERF",'full menu'!AQ8="AERF",'full menu'!AQ8="PCB"),"ERfix",IF(OR('full menu'!AQ8="ACB",'full menu'!AQ8="LCERT",'full menu'!AQ8="LERT",'full menu'!AQ8="FCERT",'full menu'!AQ8="FERT"),"ERTs",IF(OR('full menu'!AQ8="FCMT",'full menu'!AQ8="FMT",'full menu'!AQ8="LMT",'full menu'!AQ8="LCMT"),"MTs",IF(OR('full menu'!AQ8="LCIT",'full menu'!AQ8="FCIT",'full menu'!AQ8="LIT",'full menu'!AQ8="FIT"),"ITs",IF(OR('full menu'!AQ8="MwERT",'full menu'!AQ8="ERwMT",'full menu'!AQ8="M&amp;ERT",'full menu'!AQ8="MwIT",'full menu'!AQ8="IwMT",'full menu'!AQ8="M&amp;IT",'full menu'!AQ8="IwERT",'full menu'!AQ8="ERwIT",'full menu'!AQ8="I&amp;ERT",'full menu'!AQ8="ER&amp;M&amp;IT"),"MixedTs",IF('full menu'!AQ8="UD","UD",IF('full menu'!AQ8="LSD","LSD",IF('full menu'!AQ8="WSD","WSD","")))))))))))</f>
        <v>LSD</v>
      </c>
      <c r="AR8" s="3" t="str">
        <f>IF('full menu'!AR8="MDC","MDC",IF('full menu'!AR8="X","X",IF('full menu'!AR8="UASC","UASC",IF(OR('full menu'!AR8="PERF",'full menu'!AR8="AERF",'full menu'!AR8="PCB"),"ERfix",IF(OR('full menu'!AR8="ACB",'full menu'!AR8="LCERT",'full menu'!AR8="LERT",'full menu'!AR8="FCERT",'full menu'!AR8="FERT"),"ERTs",IF(OR('full menu'!AR8="FCMT",'full menu'!AR8="FMT",'full menu'!AR8="LMT",'full menu'!AR8="LCMT"),"MTs",IF(OR('full menu'!AR8="LCIT",'full menu'!AR8="FCIT",'full menu'!AR8="LIT",'full menu'!AR8="FIT"),"ITs",IF(OR('full menu'!AR8="MwERT",'full menu'!AR8="ERwMT",'full menu'!AR8="M&amp;ERT",'full menu'!AR8="MwIT",'full menu'!AR8="IwMT",'full menu'!AR8="M&amp;IT",'full menu'!AR8="IwERT",'full menu'!AR8="ERwIT",'full menu'!AR8="I&amp;ERT",'full menu'!AR8="ER&amp;M&amp;IT"),"MixedTs",IF('full menu'!AR8="UD","UD",IF('full menu'!AR8="LSD","LSD",IF('full menu'!AR8="WSD","WSD","")))))))))))</f>
        <v>LSD</v>
      </c>
      <c r="AS8" s="3" t="str">
        <f>IF('full menu'!AS8="MDC","MDC",IF('full menu'!AS8="X","X",IF('full menu'!AS8="UASC","UASC",IF(OR('full menu'!AS8="PERF",'full menu'!AS8="AERF",'full menu'!AS8="PCB"),"ERfix",IF(OR('full menu'!AS8="ACB",'full menu'!AS8="LCERT",'full menu'!AS8="LERT",'full menu'!AS8="FCERT",'full menu'!AS8="FERT"),"ERTs",IF(OR('full menu'!AS8="FCMT",'full menu'!AS8="FMT",'full menu'!AS8="LMT",'full menu'!AS8="LCMT"),"MTs",IF(OR('full menu'!AS8="LCIT",'full menu'!AS8="FCIT",'full menu'!AS8="LIT",'full menu'!AS8="FIT"),"ITs",IF(OR('full menu'!AS8="MwERT",'full menu'!AS8="ERwMT",'full menu'!AS8="M&amp;ERT",'full menu'!AS8="MwIT",'full menu'!AS8="IwMT",'full menu'!AS8="M&amp;IT",'full menu'!AS8="IwERT",'full menu'!AS8="ERwIT",'full menu'!AS8="I&amp;ERT",'full menu'!AS8="ER&amp;M&amp;IT"),"MixedTs",IF('full menu'!AS8="UD","UD",IF('full menu'!AS8="LSD","LSD",IF('full menu'!AS8="WSD","WSD","")))))))))))</f>
        <v>LSD</v>
      </c>
    </row>
    <row r="9" spans="1:45" ht="15.5" x14ac:dyDescent="0.35">
      <c r="A9" t="s">
        <v>23</v>
      </c>
      <c r="B9" s="3" t="str">
        <f>IF('full menu'!B9="MDC","MDC",IF('full menu'!B9="X","X",IF('full menu'!B9="UASC","UASC",IF(OR('full menu'!B9="PERF",'full menu'!B9="AERF",'full menu'!B9="PCB"),"ERfix",IF(OR('full menu'!B9="ACB",'full menu'!B9="LCERT",'full menu'!B9="LERT",'full menu'!B9="FCERT",'full menu'!B9="FERT"),"ERTs",IF(OR('full menu'!B9="FCMT",'full menu'!B9="FMT",'full menu'!B9="LMT",'full menu'!B9="LCMT"),"MTs",IF(OR('full menu'!B9="LCIT",'full menu'!B9="FCIT",'full menu'!B9="LIT",'full menu'!B9="FIT"),"ITs",IF(OR('full menu'!B9="MwERT",'full menu'!B9="ERwMT",'full menu'!B9="M&amp;ERT",'full menu'!B9="MwIT",'full menu'!B9="IwMT",'full menu'!B9="M&amp;IT",'full menu'!B9="IwERT",'full menu'!B9="ERwIT",'full menu'!B9="I&amp;ERT",'full menu'!B9="ER&amp;M&amp;IT"),"MixedTs",IF('full menu'!B9="UD","UD",IF('full menu'!B9="LSD","LSD",IF('full menu'!B9="WSD","WSD","")))))))))))</f>
        <v>ERfix</v>
      </c>
      <c r="C9" s="3" t="str">
        <f>IF('full menu'!C9="MDC","MDC",IF('full menu'!C9="X","X",IF('full menu'!C9="UASC","UASC",IF(OR('full menu'!C9="PERF",'full menu'!C9="AERF",'full menu'!C9="PCB"),"ERfix",IF(OR('full menu'!C9="ACB",'full menu'!C9="LCERT",'full menu'!C9="LERT",'full menu'!C9="FCERT",'full menu'!C9="FERT"),"ERTs",IF(OR('full menu'!C9="FCMT",'full menu'!C9="FMT",'full menu'!C9="LMT",'full menu'!C9="LCMT"),"MTs",IF(OR('full menu'!C9="LCIT",'full menu'!C9="FCIT",'full menu'!C9="LIT",'full menu'!C9="FIT"),"ITs",IF(OR('full menu'!C9="MwERT",'full menu'!C9="ERwMT",'full menu'!C9="M&amp;ERT",'full menu'!C9="MwIT",'full menu'!C9="IwMT",'full menu'!C9="M&amp;IT",'full menu'!C9="IwERT",'full menu'!C9="ERwIT",'full menu'!C9="I&amp;ERT",'full menu'!C9="ER&amp;M&amp;IT"),"MixedTs",IF('full menu'!C9="UD","UD",IF('full menu'!C9="LSD","LSD",IF('full menu'!C9="WSD","WSD","")))))))))))</f>
        <v>ERfix</v>
      </c>
      <c r="D9" s="3" t="str">
        <f>IF('full menu'!D9="MDC","MDC",IF('full menu'!D9="X","X",IF('full menu'!D9="UASC","UASC",IF(OR('full menu'!D9="PERF",'full menu'!D9="AERF",'full menu'!D9="PCB"),"ERfix",IF(OR('full menu'!D9="ACB",'full menu'!D9="LCERT",'full menu'!D9="LERT",'full menu'!D9="FCERT",'full menu'!D9="FERT"),"ERTs",IF(OR('full menu'!D9="FCMT",'full menu'!D9="FMT",'full menu'!D9="LMT",'full menu'!D9="LCMT"),"MTs",IF(OR('full menu'!D9="LCIT",'full menu'!D9="FCIT",'full menu'!D9="LIT",'full menu'!D9="FIT"),"ITs",IF(OR('full menu'!D9="MwERT",'full menu'!D9="ERwMT",'full menu'!D9="M&amp;ERT",'full menu'!D9="MwIT",'full menu'!D9="IwMT",'full menu'!D9="M&amp;IT",'full menu'!D9="IwERT",'full menu'!D9="ERwIT",'full menu'!D9="I&amp;ERT",'full menu'!D9="ER&amp;M&amp;IT"),"MixedTs",IF('full menu'!D9="UD","UD",IF('full menu'!D9="LSD","LSD",IF('full menu'!D9="WSD","WSD","")))))))))))</f>
        <v>ERfix</v>
      </c>
      <c r="E9" s="3" t="str">
        <f>IF('full menu'!E9="MDC","MDC",IF('full menu'!E9="X","X",IF('full menu'!E9="UASC","UASC",IF(OR('full menu'!E9="PERF",'full menu'!E9="AERF",'full menu'!E9="PCB"),"ERfix",IF(OR('full menu'!E9="ACB",'full menu'!E9="LCERT",'full menu'!E9="LERT",'full menu'!E9="FCERT",'full menu'!E9="FERT"),"ERTs",IF(OR('full menu'!E9="FCMT",'full menu'!E9="FMT",'full menu'!E9="LMT",'full menu'!E9="LCMT"),"MTs",IF(OR('full menu'!E9="LCIT",'full menu'!E9="FCIT",'full menu'!E9="LIT",'full menu'!E9="FIT"),"ITs",IF(OR('full menu'!E9="MwERT",'full menu'!E9="ERwMT",'full menu'!E9="M&amp;ERT",'full menu'!E9="MwIT",'full menu'!E9="IwMT",'full menu'!E9="M&amp;IT",'full menu'!E9="IwERT",'full menu'!E9="ERwIT",'full menu'!E9="I&amp;ERT",'full menu'!E9="ER&amp;M&amp;IT"),"MixedTs",IF('full menu'!E9="UD","UD",IF('full menu'!E9="LSD","LSD",IF('full menu'!E9="WSD","WSD","")))))))))))</f>
        <v>ERfix</v>
      </c>
      <c r="F9" s="3" t="str">
        <f>IF('full menu'!F9="MDC","MDC",IF('full menu'!F9="X","X",IF('full menu'!F9="UASC","UASC",IF(OR('full menu'!F9="PERF",'full menu'!F9="AERF",'full menu'!F9="PCB"),"ERfix",IF(OR('full menu'!F9="ACB",'full menu'!F9="LCERT",'full menu'!F9="LERT",'full menu'!F9="FCERT",'full menu'!F9="FERT"),"ERTs",IF(OR('full menu'!F9="FCMT",'full menu'!F9="FMT",'full menu'!F9="LMT",'full menu'!F9="LCMT"),"MTs",IF(OR('full menu'!F9="LCIT",'full menu'!F9="FCIT",'full menu'!F9="LIT",'full menu'!F9="FIT"),"ITs",IF(OR('full menu'!F9="MwERT",'full menu'!F9="ERwMT",'full menu'!F9="M&amp;ERT",'full menu'!F9="MwIT",'full menu'!F9="IwMT",'full menu'!F9="M&amp;IT",'full menu'!F9="IwERT",'full menu'!F9="ERwIT",'full menu'!F9="I&amp;ERT",'full menu'!F9="ER&amp;M&amp;IT"),"MixedTs",IF('full menu'!F9="UD","UD",IF('full menu'!F9="LSD","LSD",IF('full menu'!F9="WSD","WSD","")))))))))))</f>
        <v>ERfix</v>
      </c>
      <c r="G9" s="3" t="str">
        <f>IF('full menu'!G9="MDC","MDC",IF('full menu'!G9="X","X",IF('full menu'!G9="UASC","UASC",IF(OR('full menu'!G9="PERF",'full menu'!G9="AERF",'full menu'!G9="PCB"),"ERfix",IF(OR('full menu'!G9="ACB",'full menu'!G9="LCERT",'full menu'!G9="LERT",'full menu'!G9="FCERT",'full menu'!G9="FERT"),"ERTs",IF(OR('full menu'!G9="FCMT",'full menu'!G9="FMT",'full menu'!G9="LMT",'full menu'!G9="LCMT"),"MTs",IF(OR('full menu'!G9="LCIT",'full menu'!G9="FCIT",'full menu'!G9="LIT",'full menu'!G9="FIT"),"ITs",IF(OR('full menu'!G9="MwERT",'full menu'!G9="ERwMT",'full menu'!G9="M&amp;ERT",'full menu'!G9="MwIT",'full menu'!G9="IwMT",'full menu'!G9="M&amp;IT",'full menu'!G9="IwERT",'full menu'!G9="ERwIT",'full menu'!G9="I&amp;ERT",'full menu'!G9="ER&amp;M&amp;IT"),"MixedTs",IF('full menu'!G9="UD","UD",IF('full menu'!G9="LSD","LSD",IF('full menu'!G9="WSD","WSD","")))))))))))</f>
        <v>ERfix</v>
      </c>
      <c r="H9" s="3" t="str">
        <f>IF('full menu'!H9="MDC","MDC",IF('full menu'!H9="X","X",IF('full menu'!H9="UASC","UASC",IF(OR('full menu'!H9="PERF",'full menu'!H9="AERF",'full menu'!H9="PCB"),"ERfix",IF(OR('full menu'!H9="ACB",'full menu'!H9="LCERT",'full menu'!H9="LERT",'full menu'!H9="FCERT",'full menu'!H9="FERT"),"ERTs",IF(OR('full menu'!H9="FCMT",'full menu'!H9="FMT",'full menu'!H9="LMT",'full menu'!H9="LCMT"),"MTs",IF(OR('full menu'!H9="LCIT",'full menu'!H9="FCIT",'full menu'!H9="LIT",'full menu'!H9="FIT"),"ITs",IF(OR('full menu'!H9="MwERT",'full menu'!H9="ERwMT",'full menu'!H9="M&amp;ERT",'full menu'!H9="MwIT",'full menu'!H9="IwMT",'full menu'!H9="M&amp;IT",'full menu'!H9="IwERT",'full menu'!H9="ERwIT",'full menu'!H9="I&amp;ERT",'full menu'!H9="ER&amp;M&amp;IT"),"MixedTs",IF('full menu'!H9="UD","UD",IF('full menu'!H9="LSD","LSD",IF('full menu'!H9="WSD","WSD","")))))))))))</f>
        <v>ERfix</v>
      </c>
      <c r="I9" s="3" t="str">
        <f>IF('full menu'!I9="MDC","MDC",IF('full menu'!I9="X","X",IF('full menu'!I9="UASC","UASC",IF(OR('full menu'!I9="PERF",'full menu'!I9="AERF",'full menu'!I9="PCB"),"ERfix",IF(OR('full menu'!I9="ACB",'full menu'!I9="LCERT",'full menu'!I9="LERT",'full menu'!I9="FCERT",'full menu'!I9="FERT"),"ERTs",IF(OR('full menu'!I9="FCMT",'full menu'!I9="FMT",'full menu'!I9="LMT",'full menu'!I9="LCMT"),"MTs",IF(OR('full menu'!I9="LCIT",'full menu'!I9="FCIT",'full menu'!I9="LIT",'full menu'!I9="FIT"),"ITs",IF(OR('full menu'!I9="MwERT",'full menu'!I9="ERwMT",'full menu'!I9="M&amp;ERT",'full menu'!I9="MwIT",'full menu'!I9="IwMT",'full menu'!I9="M&amp;IT",'full menu'!I9="IwERT",'full menu'!I9="ERwIT",'full menu'!I9="I&amp;ERT",'full menu'!I9="ER&amp;M&amp;IT"),"MixedTs",IF('full menu'!I9="UD","UD",IF('full menu'!I9="LSD","LSD",IF('full menu'!I9="WSD","WSD","")))))))))))</f>
        <v>ERfix</v>
      </c>
      <c r="J9" s="3" t="str">
        <f>IF('full menu'!J9="MDC","MDC",IF('full menu'!J9="X","X",IF('full menu'!J9="UASC","UASC",IF(OR('full menu'!J9="PERF",'full menu'!J9="AERF",'full menu'!J9="PCB"),"ERfix",IF(OR('full menu'!J9="ACB",'full menu'!J9="LCERT",'full menu'!J9="LERT",'full menu'!J9="FCERT",'full menu'!J9="FERT"),"ERTs",IF(OR('full menu'!J9="FCMT",'full menu'!J9="FMT",'full menu'!J9="LMT",'full menu'!J9="LCMT"),"MTs",IF(OR('full menu'!J9="LCIT",'full menu'!J9="FCIT",'full menu'!J9="LIT",'full menu'!J9="FIT"),"ITs",IF(OR('full menu'!J9="MwERT",'full menu'!J9="ERwMT",'full menu'!J9="M&amp;ERT",'full menu'!J9="MwIT",'full menu'!J9="IwMT",'full menu'!J9="M&amp;IT",'full menu'!J9="IwERT",'full menu'!J9="ERwIT",'full menu'!J9="I&amp;ERT",'full menu'!J9="ER&amp;M&amp;IT"),"MixedTs",IF('full menu'!J9="UD","UD",IF('full menu'!J9="LSD","LSD",IF('full menu'!J9="WSD","WSD","")))))))))))</f>
        <v>ERfix</v>
      </c>
      <c r="K9" s="3" t="str">
        <f>IF('full menu'!K9="MDC","MDC",IF('full menu'!K9="X","X",IF('full menu'!K9="UASC","UASC",IF(OR('full menu'!K9="PERF",'full menu'!K9="AERF",'full menu'!K9="PCB"),"ERfix",IF(OR('full menu'!K9="ACB",'full menu'!K9="LCERT",'full menu'!K9="LERT",'full menu'!K9="FCERT",'full menu'!K9="FERT"),"ERTs",IF(OR('full menu'!K9="FCMT",'full menu'!K9="FMT",'full menu'!K9="LMT",'full menu'!K9="LCMT"),"MTs",IF(OR('full menu'!K9="LCIT",'full menu'!K9="FCIT",'full menu'!K9="LIT",'full menu'!K9="FIT"),"ITs",IF(OR('full menu'!K9="MwERT",'full menu'!K9="ERwMT",'full menu'!K9="M&amp;ERT",'full menu'!K9="MwIT",'full menu'!K9="IwMT",'full menu'!K9="M&amp;IT",'full menu'!K9="IwERT",'full menu'!K9="ERwIT",'full menu'!K9="I&amp;ERT",'full menu'!K9="ER&amp;M&amp;IT"),"MixedTs",IF('full menu'!K9="UD","UD",IF('full menu'!K9="LSD","LSD",IF('full menu'!K9="WSD","WSD","")))))))))))</f>
        <v>ERfix</v>
      </c>
      <c r="L9" s="3" t="str">
        <f>IF('full menu'!L9="MDC","MDC",IF('full menu'!L9="X","X",IF('full menu'!L9="UASC","UASC",IF(OR('full menu'!L9="PERF",'full menu'!L9="AERF",'full menu'!L9="PCB"),"ERfix",IF(OR('full menu'!L9="ACB",'full menu'!L9="LCERT",'full menu'!L9="LERT",'full menu'!L9="FCERT",'full menu'!L9="FERT"),"ERTs",IF(OR('full menu'!L9="FCMT",'full menu'!L9="FMT",'full menu'!L9="LMT",'full menu'!L9="LCMT"),"MTs",IF(OR('full menu'!L9="LCIT",'full menu'!L9="FCIT",'full menu'!L9="LIT",'full menu'!L9="FIT"),"ITs",IF(OR('full menu'!L9="MwERT",'full menu'!L9="ERwMT",'full menu'!L9="M&amp;ERT",'full menu'!L9="MwIT",'full menu'!L9="IwMT",'full menu'!L9="M&amp;IT",'full menu'!L9="IwERT",'full menu'!L9="ERwIT",'full menu'!L9="I&amp;ERT",'full menu'!L9="ER&amp;M&amp;IT"),"MixedTs",IF('full menu'!L9="UD","UD",IF('full menu'!L9="LSD","LSD",IF('full menu'!L9="WSD","WSD","")))))))))))</f>
        <v>ERfix</v>
      </c>
      <c r="M9" s="3" t="str">
        <f>IF('full menu'!M9="MDC","MDC",IF('full menu'!M9="X","X",IF('full menu'!M9="UASC","UASC",IF(OR('full menu'!M9="PERF",'full menu'!M9="AERF",'full menu'!M9="PCB"),"ERfix",IF(OR('full menu'!M9="ACB",'full menu'!M9="LCERT",'full menu'!M9="LERT",'full menu'!M9="FCERT",'full menu'!M9="FERT"),"ERTs",IF(OR('full menu'!M9="FCMT",'full menu'!M9="FMT",'full menu'!M9="LMT",'full menu'!M9="LCMT"),"MTs",IF(OR('full menu'!M9="LCIT",'full menu'!M9="FCIT",'full menu'!M9="LIT",'full menu'!M9="FIT"),"ITs",IF(OR('full menu'!M9="MwERT",'full menu'!M9="ERwMT",'full menu'!M9="M&amp;ERT",'full menu'!M9="MwIT",'full menu'!M9="IwMT",'full menu'!M9="M&amp;IT",'full menu'!M9="IwERT",'full menu'!M9="ERwIT",'full menu'!M9="I&amp;ERT",'full menu'!M9="ER&amp;M&amp;IT"),"MixedTs",IF('full menu'!M9="UD","UD",IF('full menu'!M9="LSD","LSD",IF('full menu'!M9="WSD","WSD","")))))))))))</f>
        <v>ERfix</v>
      </c>
      <c r="N9" s="3" t="str">
        <f>IF('full menu'!N9="MDC","MDC",IF('full menu'!N9="X","X",IF('full menu'!N9="UASC","UASC",IF(OR('full menu'!N9="PERF",'full menu'!N9="AERF",'full menu'!N9="PCB"),"ERfix",IF(OR('full menu'!N9="ACB",'full menu'!N9="LCERT",'full menu'!N9="LERT",'full menu'!N9="FCERT",'full menu'!N9="FERT"),"ERTs",IF(OR('full menu'!N9="FCMT",'full menu'!N9="FMT",'full menu'!N9="LMT",'full menu'!N9="LCMT"),"MTs",IF(OR('full menu'!N9="LCIT",'full menu'!N9="FCIT",'full menu'!N9="LIT",'full menu'!N9="FIT"),"ITs",IF(OR('full menu'!N9="MwERT",'full menu'!N9="ERwMT",'full menu'!N9="M&amp;ERT",'full menu'!N9="MwIT",'full menu'!N9="IwMT",'full menu'!N9="M&amp;IT",'full menu'!N9="IwERT",'full menu'!N9="ERwIT",'full menu'!N9="I&amp;ERT",'full menu'!N9="ER&amp;M&amp;IT"),"MixedTs",IF('full menu'!N9="UD","UD",IF('full menu'!N9="LSD","LSD",IF('full menu'!N9="WSD","WSD","")))))))))))</f>
        <v>ERfix</v>
      </c>
      <c r="O9" s="3" t="str">
        <f>IF('full menu'!O9="MDC","MDC",IF('full menu'!O9="X","X",IF('full menu'!O9="UASC","UASC",IF(OR('full menu'!O9="PERF",'full menu'!O9="AERF",'full menu'!O9="PCB"),"ERfix",IF(OR('full menu'!O9="ACB",'full menu'!O9="LCERT",'full menu'!O9="LERT",'full menu'!O9="FCERT",'full menu'!O9="FERT"),"ERTs",IF(OR('full menu'!O9="FCMT",'full menu'!O9="FMT",'full menu'!O9="LMT",'full menu'!O9="LCMT"),"MTs",IF(OR('full menu'!O9="LCIT",'full menu'!O9="FCIT",'full menu'!O9="LIT",'full menu'!O9="FIT"),"ITs",IF(OR('full menu'!O9="MwERT",'full menu'!O9="ERwMT",'full menu'!O9="M&amp;ERT",'full menu'!O9="MwIT",'full menu'!O9="IwMT",'full menu'!O9="M&amp;IT",'full menu'!O9="IwERT",'full menu'!O9="ERwIT",'full menu'!O9="I&amp;ERT",'full menu'!O9="ER&amp;M&amp;IT"),"MixedTs",IF('full menu'!O9="UD","UD",IF('full menu'!O9="LSD","LSD",IF('full menu'!O9="WSD","WSD","")))))))))))</f>
        <v>ERfix</v>
      </c>
      <c r="P9" s="3" t="str">
        <f>IF('full menu'!P9="MDC","MDC",IF('full menu'!P9="X","X",IF('full menu'!P9="UASC","UASC",IF(OR('full menu'!P9="PERF",'full menu'!P9="AERF",'full menu'!P9="PCB"),"ERfix",IF(OR('full menu'!P9="ACB",'full menu'!P9="LCERT",'full menu'!P9="LERT",'full menu'!P9="FCERT",'full menu'!P9="FERT"),"ERTs",IF(OR('full menu'!P9="FCMT",'full menu'!P9="FMT",'full menu'!P9="LMT",'full menu'!P9="LCMT"),"MTs",IF(OR('full menu'!P9="LCIT",'full menu'!P9="FCIT",'full menu'!P9="LIT",'full menu'!P9="FIT"),"ITs",IF(OR('full menu'!P9="MwERT",'full menu'!P9="ERwMT",'full menu'!P9="M&amp;ERT",'full menu'!P9="MwIT",'full menu'!P9="IwMT",'full menu'!P9="M&amp;IT",'full menu'!P9="IwERT",'full menu'!P9="ERwIT",'full menu'!P9="I&amp;ERT",'full menu'!P9="ER&amp;M&amp;IT"),"MixedTs",IF('full menu'!P9="UD","UD",IF('full menu'!P9="LSD","LSD",IF('full menu'!P9="WSD","WSD","")))))))))))</f>
        <v>ERfix</v>
      </c>
      <c r="Q9" s="3" t="str">
        <f>IF('full menu'!Q9="MDC","MDC",IF('full menu'!Q9="X","X",IF('full menu'!Q9="UASC","UASC",IF(OR('full menu'!Q9="PERF",'full menu'!Q9="AERF",'full menu'!Q9="PCB"),"ERfix",IF(OR('full menu'!Q9="ACB",'full menu'!Q9="LCERT",'full menu'!Q9="LERT",'full menu'!Q9="FCERT",'full menu'!Q9="FERT"),"ERTs",IF(OR('full menu'!Q9="FCMT",'full menu'!Q9="FMT",'full menu'!Q9="LMT",'full menu'!Q9="LCMT"),"MTs",IF(OR('full menu'!Q9="LCIT",'full menu'!Q9="FCIT",'full menu'!Q9="LIT",'full menu'!Q9="FIT"),"ITs",IF(OR('full menu'!Q9="MwERT",'full menu'!Q9="ERwMT",'full menu'!Q9="M&amp;ERT",'full menu'!Q9="MwIT",'full menu'!Q9="IwMT",'full menu'!Q9="M&amp;IT",'full menu'!Q9="IwERT",'full menu'!Q9="ERwIT",'full menu'!Q9="I&amp;ERT",'full menu'!Q9="ER&amp;M&amp;IT"),"MixedTs",IF('full menu'!Q9="UD","UD",IF('full menu'!Q9="LSD","LSD",IF('full menu'!Q9="WSD","WSD","")))))))))))</f>
        <v>ERfix</v>
      </c>
      <c r="R9" s="3" t="str">
        <f>IF('full menu'!R9="MDC","MDC",IF('full menu'!R9="X","X",IF('full menu'!R9="UASC","UASC",IF(OR('full menu'!R9="PERF",'full menu'!R9="AERF",'full menu'!R9="PCB"),"ERfix",IF(OR('full menu'!R9="ACB",'full menu'!R9="LCERT",'full menu'!R9="LERT",'full menu'!R9="FCERT",'full menu'!R9="FERT"),"ERTs",IF(OR('full menu'!R9="FCMT",'full menu'!R9="FMT",'full menu'!R9="LMT",'full menu'!R9="LCMT"),"MTs",IF(OR('full menu'!R9="LCIT",'full menu'!R9="FCIT",'full menu'!R9="LIT",'full menu'!R9="FIT"),"ITs",IF(OR('full menu'!R9="MwERT",'full menu'!R9="ERwMT",'full menu'!R9="M&amp;ERT",'full menu'!R9="MwIT",'full menu'!R9="IwMT",'full menu'!R9="M&amp;IT",'full menu'!R9="IwERT",'full menu'!R9="ERwIT",'full menu'!R9="I&amp;ERT",'full menu'!R9="ER&amp;M&amp;IT"),"MixedTs",IF('full menu'!R9="UD","UD",IF('full menu'!R9="LSD","LSD",IF('full menu'!R9="WSD","WSD","")))))))))))</f>
        <v>ERfix</v>
      </c>
      <c r="S9" s="3" t="str">
        <f>IF('full menu'!S9="MDC","MDC",IF('full menu'!S9="X","X",IF('full menu'!S9="UASC","UASC",IF(OR('full menu'!S9="PERF",'full menu'!S9="AERF",'full menu'!S9="PCB"),"ERfix",IF(OR('full menu'!S9="ACB",'full menu'!S9="LCERT",'full menu'!S9="LERT",'full menu'!S9="FCERT",'full menu'!S9="FERT"),"ERTs",IF(OR('full menu'!S9="FCMT",'full menu'!S9="FMT",'full menu'!S9="LMT",'full menu'!S9="LCMT"),"MTs",IF(OR('full menu'!S9="LCIT",'full menu'!S9="FCIT",'full menu'!S9="LIT",'full menu'!S9="FIT"),"ITs",IF(OR('full menu'!S9="MwERT",'full menu'!S9="ERwMT",'full menu'!S9="M&amp;ERT",'full menu'!S9="MwIT",'full menu'!S9="IwMT",'full menu'!S9="M&amp;IT",'full menu'!S9="IwERT",'full menu'!S9="ERwIT",'full menu'!S9="I&amp;ERT",'full menu'!S9="ER&amp;M&amp;IT"),"MixedTs",IF('full menu'!S9="UD","UD",IF('full menu'!S9="LSD","LSD",IF('full menu'!S9="WSD","WSD","")))))))))))</f>
        <v>ERfix</v>
      </c>
      <c r="T9" s="3" t="str">
        <f>IF('full menu'!T9="MDC","MDC",IF('full menu'!T9="X","X",IF('full menu'!T9="UASC","UASC",IF(OR('full menu'!T9="PERF",'full menu'!T9="AERF",'full menu'!T9="PCB"),"ERfix",IF(OR('full menu'!T9="ACB",'full menu'!T9="LCERT",'full menu'!T9="LERT",'full menu'!T9="FCERT",'full menu'!T9="FERT"),"ERTs",IF(OR('full menu'!T9="FCMT",'full menu'!T9="FMT",'full menu'!T9="LMT",'full menu'!T9="LCMT"),"MTs",IF(OR('full menu'!T9="LCIT",'full menu'!T9="FCIT",'full menu'!T9="LIT",'full menu'!T9="FIT"),"ITs",IF(OR('full menu'!T9="MwERT",'full menu'!T9="ERwMT",'full menu'!T9="M&amp;ERT",'full menu'!T9="MwIT",'full menu'!T9="IwMT",'full menu'!T9="M&amp;IT",'full menu'!T9="IwERT",'full menu'!T9="ERwIT",'full menu'!T9="I&amp;ERT",'full menu'!T9="ER&amp;M&amp;IT"),"MixedTs",IF('full menu'!T9="UD","UD",IF('full menu'!T9="LSD","LSD",IF('full menu'!T9="WSD","WSD","")))))))))))</f>
        <v>ERfix</v>
      </c>
      <c r="U9" s="3" t="str">
        <f>IF('full menu'!U9="MDC","MDC",IF('full menu'!U9="X","X",IF('full menu'!U9="UASC","UASC",IF(OR('full menu'!U9="PERF",'full menu'!U9="AERF",'full menu'!U9="PCB"),"ERfix",IF(OR('full menu'!U9="ACB",'full menu'!U9="LCERT",'full menu'!U9="LERT",'full menu'!U9="FCERT",'full menu'!U9="FERT"),"ERTs",IF(OR('full menu'!U9="FCMT",'full menu'!U9="FMT",'full menu'!U9="LMT",'full menu'!U9="LCMT"),"MTs",IF(OR('full menu'!U9="LCIT",'full menu'!U9="FCIT",'full menu'!U9="LIT",'full menu'!U9="FIT"),"ITs",IF(OR('full menu'!U9="MwERT",'full menu'!U9="ERwMT",'full menu'!U9="M&amp;ERT",'full menu'!U9="MwIT",'full menu'!U9="IwMT",'full menu'!U9="M&amp;IT",'full menu'!U9="IwERT",'full menu'!U9="ERwIT",'full menu'!U9="I&amp;ERT",'full menu'!U9="ER&amp;M&amp;IT"),"MixedTs",IF('full menu'!U9="UD","UD",IF('full menu'!U9="LSD","LSD",IF('full menu'!U9="WSD","WSD","")))))))))))</f>
        <v>ERfix</v>
      </c>
      <c r="V9" s="3" t="str">
        <f>IF('full menu'!V9="MDC","MDC",IF('full menu'!V9="X","X",IF('full menu'!V9="UASC","UASC",IF(OR('full menu'!V9="PERF",'full menu'!V9="AERF",'full menu'!V9="PCB"),"ERfix",IF(OR('full menu'!V9="ACB",'full menu'!V9="LCERT",'full menu'!V9="LERT",'full menu'!V9="FCERT",'full menu'!V9="FERT"),"ERTs",IF(OR('full menu'!V9="FCMT",'full menu'!V9="FMT",'full menu'!V9="LMT",'full menu'!V9="LCMT"),"MTs",IF(OR('full menu'!V9="LCIT",'full menu'!V9="FCIT",'full menu'!V9="LIT",'full menu'!V9="FIT"),"ITs",IF(OR('full menu'!V9="MwERT",'full menu'!V9="ERwMT",'full menu'!V9="M&amp;ERT",'full menu'!V9="MwIT",'full menu'!V9="IwMT",'full menu'!V9="M&amp;IT",'full menu'!V9="IwERT",'full menu'!V9="ERwIT",'full menu'!V9="I&amp;ERT",'full menu'!V9="ER&amp;M&amp;IT"),"MixedTs",IF('full menu'!V9="UD","UD",IF('full menu'!V9="LSD","LSD",IF('full menu'!V9="WSD","WSD","")))))))))))</f>
        <v>ERfix</v>
      </c>
      <c r="W9" s="3" t="str">
        <f>IF('full menu'!W9="MDC","MDC",IF('full menu'!W9="X","X",IF('full menu'!W9="UASC","UASC",IF(OR('full menu'!W9="PERF",'full menu'!W9="AERF",'full menu'!W9="PCB"),"ERfix",IF(OR('full menu'!W9="ACB",'full menu'!W9="LCERT",'full menu'!W9="LERT",'full menu'!W9="FCERT",'full menu'!W9="FERT"),"ERTs",IF(OR('full menu'!W9="FCMT",'full menu'!W9="FMT",'full menu'!W9="LMT",'full menu'!W9="LCMT"),"MTs",IF(OR('full menu'!W9="LCIT",'full menu'!W9="FCIT",'full menu'!W9="LIT",'full menu'!W9="FIT"),"ITs",IF(OR('full menu'!W9="MwERT",'full menu'!W9="ERwMT",'full menu'!W9="M&amp;ERT",'full menu'!W9="MwIT",'full menu'!W9="IwMT",'full menu'!W9="M&amp;IT",'full menu'!W9="IwERT",'full menu'!W9="ERwIT",'full menu'!W9="I&amp;ERT",'full menu'!W9="ER&amp;M&amp;IT"),"MixedTs",IF('full menu'!W9="UD","UD",IF('full menu'!W9="LSD","LSD",IF('full menu'!W9="WSD","WSD","")))))))))))</f>
        <v>ERfix</v>
      </c>
      <c r="X9" s="3" t="str">
        <f>IF('full menu'!X9="MDC","MDC",IF('full menu'!X9="X","X",IF('full menu'!X9="UASC","UASC",IF(OR('full menu'!X9="PERF",'full menu'!X9="AERF",'full menu'!X9="PCB"),"ERfix",IF(OR('full menu'!X9="ACB",'full menu'!X9="LCERT",'full menu'!X9="LERT",'full menu'!X9="FCERT",'full menu'!X9="FERT"),"ERTs",IF(OR('full menu'!X9="FCMT",'full menu'!X9="FMT",'full menu'!X9="LMT",'full menu'!X9="LCMT"),"MTs",IF(OR('full menu'!X9="LCIT",'full menu'!X9="FCIT",'full menu'!X9="LIT",'full menu'!X9="FIT"),"ITs",IF(OR('full menu'!X9="MwERT",'full menu'!X9="ERwMT",'full menu'!X9="M&amp;ERT",'full menu'!X9="MwIT",'full menu'!X9="IwMT",'full menu'!X9="M&amp;IT",'full menu'!X9="IwERT",'full menu'!X9="ERwIT",'full menu'!X9="I&amp;ERT",'full menu'!X9="ER&amp;M&amp;IT"),"MixedTs",IF('full menu'!X9="UD","UD",IF('full menu'!X9="LSD","LSD",IF('full menu'!X9="WSD","WSD","")))))))))))</f>
        <v>ERfix</v>
      </c>
      <c r="Y9" s="3" t="str">
        <f>IF('full menu'!Y9="MDC","MDC",IF('full menu'!Y9="X","X",IF('full menu'!Y9="UASC","UASC",IF(OR('full menu'!Y9="PERF",'full menu'!Y9="AERF",'full menu'!Y9="PCB"),"ERfix",IF(OR('full menu'!Y9="ACB",'full menu'!Y9="LCERT",'full menu'!Y9="LERT",'full menu'!Y9="FCERT",'full menu'!Y9="FERT"),"ERTs",IF(OR('full menu'!Y9="FCMT",'full menu'!Y9="FMT",'full menu'!Y9="LMT",'full menu'!Y9="LCMT"),"MTs",IF(OR('full menu'!Y9="LCIT",'full menu'!Y9="FCIT",'full menu'!Y9="LIT",'full menu'!Y9="FIT"),"ITs",IF(OR('full menu'!Y9="MwERT",'full menu'!Y9="ERwMT",'full menu'!Y9="M&amp;ERT",'full menu'!Y9="MwIT",'full menu'!Y9="IwMT",'full menu'!Y9="M&amp;IT",'full menu'!Y9="IwERT",'full menu'!Y9="ERwIT",'full menu'!Y9="I&amp;ERT",'full menu'!Y9="ER&amp;M&amp;IT"),"MixedTs",IF('full menu'!Y9="UD","UD",IF('full menu'!Y9="LSD","LSD",IF('full menu'!Y9="WSD","WSD","")))))))))))</f>
        <v>ERfix</v>
      </c>
      <c r="Z9" s="3" t="str">
        <f>IF('full menu'!Z9="MDC","MDC",IF('full menu'!Z9="X","X",IF('full menu'!Z9="UASC","UASC",IF(OR('full menu'!Z9="PERF",'full menu'!Z9="AERF",'full menu'!Z9="PCB"),"ERfix",IF(OR('full menu'!Z9="ACB",'full menu'!Z9="LCERT",'full menu'!Z9="LERT",'full menu'!Z9="FCERT",'full menu'!Z9="FERT"),"ERTs",IF(OR('full menu'!Z9="FCMT",'full menu'!Z9="FMT",'full menu'!Z9="LMT",'full menu'!Z9="LCMT"),"MTs",IF(OR('full menu'!Z9="LCIT",'full menu'!Z9="FCIT",'full menu'!Z9="LIT",'full menu'!Z9="FIT"),"ITs",IF(OR('full menu'!Z9="MwERT",'full menu'!Z9="ERwMT",'full menu'!Z9="M&amp;ERT",'full menu'!Z9="MwIT",'full menu'!Z9="IwMT",'full menu'!Z9="M&amp;IT",'full menu'!Z9="IwERT",'full menu'!Z9="ERwIT",'full menu'!Z9="I&amp;ERT",'full menu'!Z9="ER&amp;M&amp;IT"),"MixedTs",IF('full menu'!Z9="UD","UD",IF('full menu'!Z9="LSD","LSD",IF('full menu'!Z9="WSD","WSD","")))))))))))</f>
        <v>ERfix</v>
      </c>
      <c r="AA9" s="3" t="str">
        <f>IF('full menu'!AA9="MDC","MDC",IF('full menu'!AA9="X","X",IF('full menu'!AA9="UASC","UASC",IF(OR('full menu'!AA9="PERF",'full menu'!AA9="AERF",'full menu'!AA9="PCB"),"ERfix",IF(OR('full menu'!AA9="ACB",'full menu'!AA9="LCERT",'full menu'!AA9="LERT",'full menu'!AA9="FCERT",'full menu'!AA9="FERT"),"ERTs",IF(OR('full menu'!AA9="FCMT",'full menu'!AA9="FMT",'full menu'!AA9="LMT",'full menu'!AA9="LCMT"),"MTs",IF(OR('full menu'!AA9="LCIT",'full menu'!AA9="FCIT",'full menu'!AA9="LIT",'full menu'!AA9="FIT"),"ITs",IF(OR('full menu'!AA9="MwERT",'full menu'!AA9="ERwMT",'full menu'!AA9="M&amp;ERT",'full menu'!AA9="MwIT",'full menu'!AA9="IwMT",'full menu'!AA9="M&amp;IT",'full menu'!AA9="IwERT",'full menu'!AA9="ERwIT",'full menu'!AA9="I&amp;ERT",'full menu'!AA9="ER&amp;M&amp;IT"),"MixedTs",IF('full menu'!AA9="UD","UD",IF('full menu'!AA9="LSD","LSD",IF('full menu'!AA9="WSD","WSD","")))))))))))</f>
        <v>ERfix</v>
      </c>
      <c r="AB9" s="3" t="str">
        <f>IF('full menu'!AB9="MDC","MDC",IF('full menu'!AB9="X","X",IF('full menu'!AB9="UASC","UASC",IF(OR('full menu'!AB9="PERF",'full menu'!AB9="AERF",'full menu'!AB9="PCB"),"ERfix",IF(OR('full menu'!AB9="ACB",'full menu'!AB9="LCERT",'full menu'!AB9="LERT",'full menu'!AB9="FCERT",'full menu'!AB9="FERT"),"ERTs",IF(OR('full menu'!AB9="FCMT",'full menu'!AB9="FMT",'full menu'!AB9="LMT",'full menu'!AB9="LCMT"),"MTs",IF(OR('full menu'!AB9="LCIT",'full menu'!AB9="FCIT",'full menu'!AB9="LIT",'full menu'!AB9="FIT"),"ITs",IF(OR('full menu'!AB9="MwERT",'full menu'!AB9="ERwMT",'full menu'!AB9="M&amp;ERT",'full menu'!AB9="MwIT",'full menu'!AB9="IwMT",'full menu'!AB9="M&amp;IT",'full menu'!AB9="IwERT",'full menu'!AB9="ERwIT",'full menu'!AB9="I&amp;ERT",'full menu'!AB9="ER&amp;M&amp;IT"),"MixedTs",IF('full menu'!AB9="UD","UD",IF('full menu'!AB9="LSD","LSD",IF('full menu'!AB9="WSD","WSD","")))))))))))</f>
        <v>ERfix</v>
      </c>
      <c r="AC9" s="3" t="str">
        <f>IF('full menu'!AC9="MDC","MDC",IF('full menu'!AC9="X","X",IF('full menu'!AC9="UASC","UASC",IF(OR('full menu'!AC9="PERF",'full menu'!AC9="AERF",'full menu'!AC9="PCB"),"ERfix",IF(OR('full menu'!AC9="ACB",'full menu'!AC9="LCERT",'full menu'!AC9="LERT",'full menu'!AC9="FCERT",'full menu'!AC9="FERT"),"ERTs",IF(OR('full menu'!AC9="FCMT",'full menu'!AC9="FMT",'full menu'!AC9="LMT",'full menu'!AC9="LCMT"),"MTs",IF(OR('full menu'!AC9="LCIT",'full menu'!AC9="FCIT",'full menu'!AC9="LIT",'full menu'!AC9="FIT"),"ITs",IF(OR('full menu'!AC9="MwERT",'full menu'!AC9="ERwMT",'full menu'!AC9="M&amp;ERT",'full menu'!AC9="MwIT",'full menu'!AC9="IwMT",'full menu'!AC9="M&amp;IT",'full menu'!AC9="IwERT",'full menu'!AC9="ERwIT",'full menu'!AC9="I&amp;ERT",'full menu'!AC9="ER&amp;M&amp;IT"),"MixedTs",IF('full menu'!AC9="UD","UD",IF('full menu'!AC9="LSD","LSD",IF('full menu'!AC9="WSD","WSD","")))))))))))</f>
        <v>ERfix</v>
      </c>
      <c r="AD9" s="3" t="str">
        <f>IF('full menu'!AD9="MDC","MDC",IF('full menu'!AD9="X","X",IF('full menu'!AD9="UASC","UASC",IF(OR('full menu'!AD9="PERF",'full menu'!AD9="AERF",'full menu'!AD9="PCB"),"ERfix",IF(OR('full menu'!AD9="ACB",'full menu'!AD9="LCERT",'full menu'!AD9="LERT",'full menu'!AD9="FCERT",'full menu'!AD9="FERT"),"ERTs",IF(OR('full menu'!AD9="FCMT",'full menu'!AD9="FMT",'full menu'!AD9="LMT",'full menu'!AD9="LCMT"),"MTs",IF(OR('full menu'!AD9="LCIT",'full menu'!AD9="FCIT",'full menu'!AD9="LIT",'full menu'!AD9="FIT"),"ITs",IF(OR('full menu'!AD9="MwERT",'full menu'!AD9="ERwMT",'full menu'!AD9="M&amp;ERT",'full menu'!AD9="MwIT",'full menu'!AD9="IwMT",'full menu'!AD9="M&amp;IT",'full menu'!AD9="IwERT",'full menu'!AD9="ERwIT",'full menu'!AD9="I&amp;ERT",'full menu'!AD9="ER&amp;M&amp;IT"),"MixedTs",IF('full menu'!AD9="UD","UD",IF('full menu'!AD9="LSD","LSD",IF('full menu'!AD9="WSD","WSD","")))))))))))</f>
        <v>ERfix</v>
      </c>
      <c r="AE9" s="3" t="str">
        <f>IF('full menu'!AE9="MDC","MDC",IF('full menu'!AE9="X","X",IF('full menu'!AE9="UASC","UASC",IF(OR('full menu'!AE9="PERF",'full menu'!AE9="AERF",'full menu'!AE9="PCB"),"ERfix",IF(OR('full menu'!AE9="ACB",'full menu'!AE9="LCERT",'full menu'!AE9="LERT",'full menu'!AE9="FCERT",'full menu'!AE9="FERT"),"ERTs",IF(OR('full menu'!AE9="FCMT",'full menu'!AE9="FMT",'full menu'!AE9="LMT",'full menu'!AE9="LCMT"),"MTs",IF(OR('full menu'!AE9="LCIT",'full menu'!AE9="FCIT",'full menu'!AE9="LIT",'full menu'!AE9="FIT"),"ITs",IF(OR('full menu'!AE9="MwERT",'full menu'!AE9="ERwMT",'full menu'!AE9="M&amp;ERT",'full menu'!AE9="MwIT",'full menu'!AE9="IwMT",'full menu'!AE9="M&amp;IT",'full menu'!AE9="IwERT",'full menu'!AE9="ERwIT",'full menu'!AE9="I&amp;ERT",'full menu'!AE9="ER&amp;M&amp;IT"),"MixedTs",IF('full menu'!AE9="UD","UD",IF('full menu'!AE9="LSD","LSD",IF('full menu'!AE9="WSD","WSD","")))))))))))</f>
        <v>ERfix</v>
      </c>
      <c r="AF9" s="3" t="str">
        <f>IF('full menu'!AF9="MDC","MDC",IF('full menu'!AF9="X","X",IF('full menu'!AF9="UASC","UASC",IF(OR('full menu'!AF9="PERF",'full menu'!AF9="AERF",'full menu'!AF9="PCB"),"ERfix",IF(OR('full menu'!AF9="ACB",'full menu'!AF9="LCERT",'full menu'!AF9="LERT",'full menu'!AF9="FCERT",'full menu'!AF9="FERT"),"ERTs",IF(OR('full menu'!AF9="FCMT",'full menu'!AF9="FMT",'full menu'!AF9="LMT",'full menu'!AF9="LCMT"),"MTs",IF(OR('full menu'!AF9="LCIT",'full menu'!AF9="FCIT",'full menu'!AF9="LIT",'full menu'!AF9="FIT"),"ITs",IF(OR('full menu'!AF9="MwERT",'full menu'!AF9="ERwMT",'full menu'!AF9="M&amp;ERT",'full menu'!AF9="MwIT",'full menu'!AF9="IwMT",'full menu'!AF9="M&amp;IT",'full menu'!AF9="IwERT",'full menu'!AF9="ERwIT",'full menu'!AF9="I&amp;ERT",'full menu'!AF9="ER&amp;M&amp;IT"),"MixedTs",IF('full menu'!AF9="UD","UD",IF('full menu'!AF9="LSD","LSD",IF('full menu'!AF9="WSD","WSD","")))))))))))</f>
        <v>ERfix</v>
      </c>
      <c r="AG9" s="3" t="str">
        <f>IF('full menu'!AG9="MDC","MDC",IF('full menu'!AG9="X","X",IF('full menu'!AG9="UASC","UASC",IF(OR('full menu'!AG9="PERF",'full menu'!AG9="AERF",'full menu'!AG9="PCB"),"ERfix",IF(OR('full menu'!AG9="ACB",'full menu'!AG9="LCERT",'full menu'!AG9="LERT",'full menu'!AG9="FCERT",'full menu'!AG9="FERT"),"ERTs",IF(OR('full menu'!AG9="FCMT",'full menu'!AG9="FMT",'full menu'!AG9="LMT",'full menu'!AG9="LCMT"),"MTs",IF(OR('full menu'!AG9="LCIT",'full menu'!AG9="FCIT",'full menu'!AG9="LIT",'full menu'!AG9="FIT"),"ITs",IF(OR('full menu'!AG9="MwERT",'full menu'!AG9="ERwMT",'full menu'!AG9="M&amp;ERT",'full menu'!AG9="MwIT",'full menu'!AG9="IwMT",'full menu'!AG9="M&amp;IT",'full menu'!AG9="IwERT",'full menu'!AG9="ERwIT",'full menu'!AG9="I&amp;ERT",'full menu'!AG9="ER&amp;M&amp;IT"),"MixedTs",IF('full menu'!AG9="UD","UD",IF('full menu'!AG9="LSD","LSD",IF('full menu'!AG9="WSD","WSD","")))))))))))</f>
        <v>ERfix</v>
      </c>
      <c r="AH9" s="3" t="str">
        <f>IF('full menu'!AH9="MDC","MDC",IF('full menu'!AH9="X","X",IF('full menu'!AH9="UASC","UASC",IF(OR('full menu'!AH9="PERF",'full menu'!AH9="AERF",'full menu'!AH9="PCB"),"ERfix",IF(OR('full menu'!AH9="ACB",'full menu'!AH9="LCERT",'full menu'!AH9="LERT",'full menu'!AH9="FCERT",'full menu'!AH9="FERT"),"ERTs",IF(OR('full menu'!AH9="FCMT",'full menu'!AH9="FMT",'full menu'!AH9="LMT",'full menu'!AH9="LCMT"),"MTs",IF(OR('full menu'!AH9="LCIT",'full menu'!AH9="FCIT",'full menu'!AH9="LIT",'full menu'!AH9="FIT"),"ITs",IF(OR('full menu'!AH9="MwERT",'full menu'!AH9="ERwMT",'full menu'!AH9="M&amp;ERT",'full menu'!AH9="MwIT",'full menu'!AH9="IwMT",'full menu'!AH9="M&amp;IT",'full menu'!AH9="IwERT",'full menu'!AH9="ERwIT",'full menu'!AH9="I&amp;ERT",'full menu'!AH9="ER&amp;M&amp;IT"),"MixedTs",IF('full menu'!AH9="UD","UD",IF('full menu'!AH9="LSD","LSD",IF('full menu'!AH9="WSD","WSD","")))))))))))</f>
        <v>ERfix</v>
      </c>
      <c r="AI9" s="3" t="str">
        <f>IF('full menu'!AI9="MDC","MDC",IF('full menu'!AI9="X","X",IF('full menu'!AI9="UASC","UASC",IF(OR('full menu'!AI9="PERF",'full menu'!AI9="AERF",'full menu'!AI9="PCB"),"ERfix",IF(OR('full menu'!AI9="ACB",'full menu'!AI9="LCERT",'full menu'!AI9="LERT",'full menu'!AI9="FCERT",'full menu'!AI9="FERT"),"ERTs",IF(OR('full menu'!AI9="FCMT",'full menu'!AI9="FMT",'full menu'!AI9="LMT",'full menu'!AI9="LCMT"),"MTs",IF(OR('full menu'!AI9="LCIT",'full menu'!AI9="FCIT",'full menu'!AI9="LIT",'full menu'!AI9="FIT"),"ITs",IF(OR('full menu'!AI9="MwERT",'full menu'!AI9="ERwMT",'full menu'!AI9="M&amp;ERT",'full menu'!AI9="MwIT",'full menu'!AI9="IwMT",'full menu'!AI9="M&amp;IT",'full menu'!AI9="IwERT",'full menu'!AI9="ERwIT",'full menu'!AI9="I&amp;ERT",'full menu'!AI9="ER&amp;M&amp;IT"),"MixedTs",IF('full menu'!AI9="UD","UD",IF('full menu'!AI9="LSD","LSD",IF('full menu'!AI9="WSD","WSD","")))))))))))</f>
        <v>ERfix</v>
      </c>
      <c r="AJ9" s="3" t="str">
        <f>IF('full menu'!AJ9="MDC","MDC",IF('full menu'!AJ9="X","X",IF('full menu'!AJ9="UASC","UASC",IF(OR('full menu'!AJ9="PERF",'full menu'!AJ9="AERF",'full menu'!AJ9="PCB"),"ERfix",IF(OR('full menu'!AJ9="ACB",'full menu'!AJ9="LCERT",'full menu'!AJ9="LERT",'full menu'!AJ9="FCERT",'full menu'!AJ9="FERT"),"ERTs",IF(OR('full menu'!AJ9="FCMT",'full menu'!AJ9="FMT",'full menu'!AJ9="LMT",'full menu'!AJ9="LCMT"),"MTs",IF(OR('full menu'!AJ9="LCIT",'full menu'!AJ9="FCIT",'full menu'!AJ9="LIT",'full menu'!AJ9="FIT"),"ITs",IF(OR('full menu'!AJ9="MwERT",'full menu'!AJ9="ERwMT",'full menu'!AJ9="M&amp;ERT",'full menu'!AJ9="MwIT",'full menu'!AJ9="IwMT",'full menu'!AJ9="M&amp;IT",'full menu'!AJ9="IwERT",'full menu'!AJ9="ERwIT",'full menu'!AJ9="I&amp;ERT",'full menu'!AJ9="ER&amp;M&amp;IT"),"MixedTs",IF('full menu'!AJ9="UD","UD",IF('full menu'!AJ9="LSD","LSD",IF('full menu'!AJ9="WSD","WSD","")))))))))))</f>
        <v>ERfix</v>
      </c>
      <c r="AK9" s="3" t="str">
        <f>IF('full menu'!AK9="MDC","MDC",IF('full menu'!AK9="X","X",IF('full menu'!AK9="UASC","UASC",IF(OR('full menu'!AK9="PERF",'full menu'!AK9="AERF",'full menu'!AK9="PCB"),"ERfix",IF(OR('full menu'!AK9="ACB",'full menu'!AK9="LCERT",'full menu'!AK9="LERT",'full menu'!AK9="FCERT",'full menu'!AK9="FERT"),"ERTs",IF(OR('full menu'!AK9="FCMT",'full menu'!AK9="FMT",'full menu'!AK9="LMT",'full menu'!AK9="LCMT"),"MTs",IF(OR('full menu'!AK9="LCIT",'full menu'!AK9="FCIT",'full menu'!AK9="LIT",'full menu'!AK9="FIT"),"ITs",IF(OR('full menu'!AK9="MwERT",'full menu'!AK9="ERwMT",'full menu'!AK9="M&amp;ERT",'full menu'!AK9="MwIT",'full menu'!AK9="IwMT",'full menu'!AK9="M&amp;IT",'full menu'!AK9="IwERT",'full menu'!AK9="ERwIT",'full menu'!AK9="I&amp;ERT",'full menu'!AK9="ER&amp;M&amp;IT"),"MixedTs",IF('full menu'!AK9="UD","UD",IF('full menu'!AK9="LSD","LSD",IF('full menu'!AK9="WSD","WSD","")))))))))))</f>
        <v>ERfix</v>
      </c>
      <c r="AL9" s="3" t="str">
        <f>IF('full menu'!AL9="MDC","MDC",IF('full menu'!AL9="X","X",IF('full menu'!AL9="UASC","UASC",IF(OR('full menu'!AL9="PERF",'full menu'!AL9="AERF",'full menu'!AL9="PCB"),"ERfix",IF(OR('full menu'!AL9="ACB",'full menu'!AL9="LCERT",'full menu'!AL9="LERT",'full menu'!AL9="FCERT",'full menu'!AL9="FERT"),"ERTs",IF(OR('full menu'!AL9="FCMT",'full menu'!AL9="FMT",'full menu'!AL9="LMT",'full menu'!AL9="LCMT"),"MTs",IF(OR('full menu'!AL9="LCIT",'full menu'!AL9="FCIT",'full menu'!AL9="LIT",'full menu'!AL9="FIT"),"ITs",IF(OR('full menu'!AL9="MwERT",'full menu'!AL9="ERwMT",'full menu'!AL9="M&amp;ERT",'full menu'!AL9="MwIT",'full menu'!AL9="IwMT",'full menu'!AL9="M&amp;IT",'full menu'!AL9="IwERT",'full menu'!AL9="ERwIT",'full menu'!AL9="I&amp;ERT",'full menu'!AL9="ER&amp;M&amp;IT"),"MixedTs",IF('full menu'!AL9="UD","UD",IF('full menu'!AL9="LSD","LSD",IF('full menu'!AL9="WSD","WSD","")))))))))))</f>
        <v>ERfix</v>
      </c>
      <c r="AM9" s="3" t="str">
        <f>IF('full menu'!AM9="MDC","MDC",IF('full menu'!AM9="X","X",IF('full menu'!AM9="UASC","UASC",IF(OR('full menu'!AM9="PERF",'full menu'!AM9="AERF",'full menu'!AM9="PCB"),"ERfix",IF(OR('full menu'!AM9="ACB",'full menu'!AM9="LCERT",'full menu'!AM9="LERT",'full menu'!AM9="FCERT",'full menu'!AM9="FERT"),"ERTs",IF(OR('full menu'!AM9="FCMT",'full menu'!AM9="FMT",'full menu'!AM9="LMT",'full menu'!AM9="LCMT"),"MTs",IF(OR('full menu'!AM9="LCIT",'full menu'!AM9="FCIT",'full menu'!AM9="LIT",'full menu'!AM9="FIT"),"ITs",IF(OR('full menu'!AM9="MwERT",'full menu'!AM9="ERwMT",'full menu'!AM9="M&amp;ERT",'full menu'!AM9="MwIT",'full menu'!AM9="IwMT",'full menu'!AM9="M&amp;IT",'full menu'!AM9="IwERT",'full menu'!AM9="ERwIT",'full menu'!AM9="I&amp;ERT",'full menu'!AM9="ER&amp;M&amp;IT"),"MixedTs",IF('full menu'!AM9="UD","UD",IF('full menu'!AM9="LSD","LSD",IF('full menu'!AM9="WSD","WSD","")))))))))))</f>
        <v>ERfix</v>
      </c>
      <c r="AN9" s="3" t="str">
        <f>IF('full menu'!AN9="MDC","MDC",IF('full menu'!AN9="X","X",IF('full menu'!AN9="UASC","UASC",IF(OR('full menu'!AN9="PERF",'full menu'!AN9="AERF",'full menu'!AN9="PCB"),"ERfix",IF(OR('full menu'!AN9="ACB",'full menu'!AN9="LCERT",'full menu'!AN9="LERT",'full menu'!AN9="FCERT",'full menu'!AN9="FERT"),"ERTs",IF(OR('full menu'!AN9="FCMT",'full menu'!AN9="FMT",'full menu'!AN9="LMT",'full menu'!AN9="LCMT"),"MTs",IF(OR('full menu'!AN9="LCIT",'full menu'!AN9="FCIT",'full menu'!AN9="LIT",'full menu'!AN9="FIT"),"ITs",IF(OR('full menu'!AN9="MwERT",'full menu'!AN9="ERwMT",'full menu'!AN9="M&amp;ERT",'full menu'!AN9="MwIT",'full menu'!AN9="IwMT",'full menu'!AN9="M&amp;IT",'full menu'!AN9="IwERT",'full menu'!AN9="ERwIT",'full menu'!AN9="I&amp;ERT",'full menu'!AN9="ER&amp;M&amp;IT"),"MixedTs",IF('full menu'!AN9="UD","UD",IF('full menu'!AN9="LSD","LSD",IF('full menu'!AN9="WSD","WSD","")))))))))))</f>
        <v>ERfix</v>
      </c>
      <c r="AO9" s="3" t="str">
        <f>IF('full menu'!AO9="MDC","MDC",IF('full menu'!AO9="X","X",IF('full menu'!AO9="UASC","UASC",IF(OR('full menu'!AO9="PERF",'full menu'!AO9="AERF",'full menu'!AO9="PCB"),"ERfix",IF(OR('full menu'!AO9="ACB",'full menu'!AO9="LCERT",'full menu'!AO9="LERT",'full menu'!AO9="FCERT",'full menu'!AO9="FERT"),"ERTs",IF(OR('full menu'!AO9="FCMT",'full menu'!AO9="FMT",'full menu'!AO9="LMT",'full menu'!AO9="LCMT"),"MTs",IF(OR('full menu'!AO9="LCIT",'full menu'!AO9="FCIT",'full menu'!AO9="LIT",'full menu'!AO9="FIT"),"ITs",IF(OR('full menu'!AO9="MwERT",'full menu'!AO9="ERwMT",'full menu'!AO9="M&amp;ERT",'full menu'!AO9="MwIT",'full menu'!AO9="IwMT",'full menu'!AO9="M&amp;IT",'full menu'!AO9="IwERT",'full menu'!AO9="ERwIT",'full menu'!AO9="I&amp;ERT",'full menu'!AO9="ER&amp;M&amp;IT"),"MixedTs",IF('full menu'!AO9="UD","UD",IF('full menu'!AO9="LSD","LSD",IF('full menu'!AO9="WSD","WSD","")))))))))))</f>
        <v>ERfix</v>
      </c>
      <c r="AP9" s="3" t="str">
        <f>IF('full menu'!AP9="MDC","MDC",IF('full menu'!AP9="X","X",IF('full menu'!AP9="UASC","UASC",IF(OR('full menu'!AP9="PERF",'full menu'!AP9="AERF",'full menu'!AP9="PCB"),"ERfix",IF(OR('full menu'!AP9="ACB",'full menu'!AP9="LCERT",'full menu'!AP9="LERT",'full menu'!AP9="FCERT",'full menu'!AP9="FERT"),"ERTs",IF(OR('full menu'!AP9="FCMT",'full menu'!AP9="FMT",'full menu'!AP9="LMT",'full menu'!AP9="LCMT"),"MTs",IF(OR('full menu'!AP9="LCIT",'full menu'!AP9="FCIT",'full menu'!AP9="LIT",'full menu'!AP9="FIT"),"ITs",IF(OR('full menu'!AP9="MwERT",'full menu'!AP9="ERwMT",'full menu'!AP9="M&amp;ERT",'full menu'!AP9="MwIT",'full menu'!AP9="IwMT",'full menu'!AP9="M&amp;IT",'full menu'!AP9="IwERT",'full menu'!AP9="ERwIT",'full menu'!AP9="I&amp;ERT",'full menu'!AP9="ER&amp;M&amp;IT"),"MixedTs",IF('full menu'!AP9="UD","UD",IF('full menu'!AP9="LSD","LSD",IF('full menu'!AP9="WSD","WSD","")))))))))))</f>
        <v>ERfix</v>
      </c>
      <c r="AQ9" s="3" t="str">
        <f>IF('full menu'!AQ9="MDC","MDC",IF('full menu'!AQ9="X","X",IF('full menu'!AQ9="UASC","UASC",IF(OR('full menu'!AQ9="PERF",'full menu'!AQ9="AERF",'full menu'!AQ9="PCB"),"ERfix",IF(OR('full menu'!AQ9="ACB",'full menu'!AQ9="LCERT",'full menu'!AQ9="LERT",'full menu'!AQ9="FCERT",'full menu'!AQ9="FERT"),"ERTs",IF(OR('full menu'!AQ9="FCMT",'full menu'!AQ9="FMT",'full menu'!AQ9="LMT",'full menu'!AQ9="LCMT"),"MTs",IF(OR('full menu'!AQ9="LCIT",'full menu'!AQ9="FCIT",'full menu'!AQ9="LIT",'full menu'!AQ9="FIT"),"ITs",IF(OR('full menu'!AQ9="MwERT",'full menu'!AQ9="ERwMT",'full menu'!AQ9="M&amp;ERT",'full menu'!AQ9="MwIT",'full menu'!AQ9="IwMT",'full menu'!AQ9="M&amp;IT",'full menu'!AQ9="IwERT",'full menu'!AQ9="ERwIT",'full menu'!AQ9="I&amp;ERT",'full menu'!AQ9="ER&amp;M&amp;IT"),"MixedTs",IF('full menu'!AQ9="UD","UD",IF('full menu'!AQ9="LSD","LSD",IF('full menu'!AQ9="WSD","WSD","")))))))))))</f>
        <v>ERfix</v>
      </c>
      <c r="AR9" s="3" t="str">
        <f>IF('full menu'!AR9="MDC","MDC",IF('full menu'!AR9="X","X",IF('full menu'!AR9="UASC","UASC",IF(OR('full menu'!AR9="PERF",'full menu'!AR9="AERF",'full menu'!AR9="PCB"),"ERfix",IF(OR('full menu'!AR9="ACB",'full menu'!AR9="LCERT",'full menu'!AR9="LERT",'full menu'!AR9="FCERT",'full menu'!AR9="FERT"),"ERTs",IF(OR('full menu'!AR9="FCMT",'full menu'!AR9="FMT",'full menu'!AR9="LMT",'full menu'!AR9="LCMT"),"MTs",IF(OR('full menu'!AR9="LCIT",'full menu'!AR9="FCIT",'full menu'!AR9="LIT",'full menu'!AR9="FIT"),"ITs",IF(OR('full menu'!AR9="MwERT",'full menu'!AR9="ERwMT",'full menu'!AR9="M&amp;ERT",'full menu'!AR9="MwIT",'full menu'!AR9="IwMT",'full menu'!AR9="M&amp;IT",'full menu'!AR9="IwERT",'full menu'!AR9="ERwIT",'full menu'!AR9="I&amp;ERT",'full menu'!AR9="ER&amp;M&amp;IT"),"MixedTs",IF('full menu'!AR9="UD","UD",IF('full menu'!AR9="LSD","LSD",IF('full menu'!AR9="WSD","WSD","")))))))))))</f>
        <v>ERfix</v>
      </c>
      <c r="AS9" s="3" t="str">
        <f>IF('full menu'!AS9="MDC","MDC",IF('full menu'!AS9="X","X",IF('full menu'!AS9="UASC","UASC",IF(OR('full menu'!AS9="PERF",'full menu'!AS9="AERF",'full menu'!AS9="PCB"),"ERfix",IF(OR('full menu'!AS9="ACB",'full menu'!AS9="LCERT",'full menu'!AS9="LERT",'full menu'!AS9="FCERT",'full menu'!AS9="FERT"),"ERTs",IF(OR('full menu'!AS9="FCMT",'full menu'!AS9="FMT",'full menu'!AS9="LMT",'full menu'!AS9="LCMT"),"MTs",IF(OR('full menu'!AS9="LCIT",'full menu'!AS9="FCIT",'full menu'!AS9="LIT",'full menu'!AS9="FIT"),"ITs",IF(OR('full menu'!AS9="MwERT",'full menu'!AS9="ERwMT",'full menu'!AS9="M&amp;ERT",'full menu'!AS9="MwIT",'full menu'!AS9="IwMT",'full menu'!AS9="M&amp;IT",'full menu'!AS9="IwERT",'full menu'!AS9="ERwIT",'full menu'!AS9="I&amp;ERT",'full menu'!AS9="ER&amp;M&amp;IT"),"MixedTs",IF('full menu'!AS9="UD","UD",IF('full menu'!AS9="LSD","LSD",IF('full menu'!AS9="WSD","WSD","")))))))))))</f>
        <v>ERfix</v>
      </c>
    </row>
    <row r="10" spans="1:45" ht="15.5" x14ac:dyDescent="0.35">
      <c r="A10" t="s">
        <v>24</v>
      </c>
      <c r="B10" s="3" t="str">
        <f>IF('full menu'!B10="MDC","MDC",IF('full menu'!B10="X","X",IF('full menu'!B10="UASC","UASC",IF(OR('full menu'!B10="PERF",'full menu'!B10="AERF",'full menu'!B10="PCB"),"ERfix",IF(OR('full menu'!B10="ACB",'full menu'!B10="LCERT",'full menu'!B10="LERT",'full menu'!B10="FCERT",'full menu'!B10="FERT"),"ERTs",IF(OR('full menu'!B10="FCMT",'full menu'!B10="FMT",'full menu'!B10="LMT",'full menu'!B10="LCMT"),"MTs",IF(OR('full menu'!B10="LCIT",'full menu'!B10="FCIT",'full menu'!B10="LIT",'full menu'!B10="FIT"),"ITs",IF(OR('full menu'!B10="MwERT",'full menu'!B10="ERwMT",'full menu'!B10="M&amp;ERT",'full menu'!B10="MwIT",'full menu'!B10="IwMT",'full menu'!B10="M&amp;IT",'full menu'!B10="IwERT",'full menu'!B10="ERwIT",'full menu'!B10="I&amp;ERT",'full menu'!B10="ER&amp;M&amp;IT"),"MixedTs",IF('full menu'!B10="UD","UD",IF('full menu'!B10="LSD","LSD",IF('full menu'!B10="WSD","WSD","")))))))))))</f>
        <v>UD</v>
      </c>
      <c r="C10" s="3" t="str">
        <f>IF('full menu'!C10="MDC","MDC",IF('full menu'!C10="X","X",IF('full menu'!C10="UASC","UASC",IF(OR('full menu'!C10="PERF",'full menu'!C10="AERF",'full menu'!C10="PCB"),"ERfix",IF(OR('full menu'!C10="ACB",'full menu'!C10="LCERT",'full menu'!C10="LERT",'full menu'!C10="FCERT",'full menu'!C10="FERT"),"ERTs",IF(OR('full menu'!C10="FCMT",'full menu'!C10="FMT",'full menu'!C10="LMT",'full menu'!C10="LCMT"),"MTs",IF(OR('full menu'!C10="LCIT",'full menu'!C10="FCIT",'full menu'!C10="LIT",'full menu'!C10="FIT"),"ITs",IF(OR('full menu'!C10="MwERT",'full menu'!C10="ERwMT",'full menu'!C10="M&amp;ERT",'full menu'!C10="MwIT",'full menu'!C10="IwMT",'full menu'!C10="M&amp;IT",'full menu'!C10="IwERT",'full menu'!C10="ERwIT",'full menu'!C10="I&amp;ERT",'full menu'!C10="ER&amp;M&amp;IT"),"MixedTs",IF('full menu'!C10="UD","UD",IF('full menu'!C10="LSD","LSD",IF('full menu'!C10="WSD","WSD","")))))))))))</f>
        <v>UD</v>
      </c>
      <c r="D10" s="3" t="str">
        <f>IF('full menu'!D10="MDC","MDC",IF('full menu'!D10="X","X",IF('full menu'!D10="UASC","UASC",IF(OR('full menu'!D10="PERF",'full menu'!D10="AERF",'full menu'!D10="PCB"),"ERfix",IF(OR('full menu'!D10="ACB",'full menu'!D10="LCERT",'full menu'!D10="LERT",'full menu'!D10="FCERT",'full menu'!D10="FERT"),"ERTs",IF(OR('full menu'!D10="FCMT",'full menu'!D10="FMT",'full menu'!D10="LMT",'full menu'!D10="LCMT"),"MTs",IF(OR('full menu'!D10="LCIT",'full menu'!D10="FCIT",'full menu'!D10="LIT",'full menu'!D10="FIT"),"ITs",IF(OR('full menu'!D10="MwERT",'full menu'!D10="ERwMT",'full menu'!D10="M&amp;ERT",'full menu'!D10="MwIT",'full menu'!D10="IwMT",'full menu'!D10="M&amp;IT",'full menu'!D10="IwERT",'full menu'!D10="ERwIT",'full menu'!D10="I&amp;ERT",'full menu'!D10="ER&amp;M&amp;IT"),"MixedTs",IF('full menu'!D10="UD","UD",IF('full menu'!D10="LSD","LSD",IF('full menu'!D10="WSD","WSD","")))))))))))</f>
        <v>UD</v>
      </c>
      <c r="E10" s="3" t="str">
        <f>IF('full menu'!E10="MDC","MDC",IF('full menu'!E10="X","X",IF('full menu'!E10="UASC","UASC",IF(OR('full menu'!E10="PERF",'full menu'!E10="AERF",'full menu'!E10="PCB"),"ERfix",IF(OR('full menu'!E10="ACB",'full menu'!E10="LCERT",'full menu'!E10="LERT",'full menu'!E10="FCERT",'full menu'!E10="FERT"),"ERTs",IF(OR('full menu'!E10="FCMT",'full menu'!E10="FMT",'full menu'!E10="LMT",'full menu'!E10="LCMT"),"MTs",IF(OR('full menu'!E10="LCIT",'full menu'!E10="FCIT",'full menu'!E10="LIT",'full menu'!E10="FIT"),"ITs",IF(OR('full menu'!E10="MwERT",'full menu'!E10="ERwMT",'full menu'!E10="M&amp;ERT",'full menu'!E10="MwIT",'full menu'!E10="IwMT",'full menu'!E10="M&amp;IT",'full menu'!E10="IwERT",'full menu'!E10="ERwIT",'full menu'!E10="I&amp;ERT",'full menu'!E10="ER&amp;M&amp;IT"),"MixedTs",IF('full menu'!E10="UD","UD",IF('full menu'!E10="LSD","LSD",IF('full menu'!E10="WSD","WSD","")))))))))))</f>
        <v>UD</v>
      </c>
      <c r="F10" s="3" t="str">
        <f>IF('full menu'!F10="MDC","MDC",IF('full menu'!F10="X","X",IF('full menu'!F10="UASC","UASC",IF(OR('full menu'!F10="PERF",'full menu'!F10="AERF",'full menu'!F10="PCB"),"ERfix",IF(OR('full menu'!F10="ACB",'full menu'!F10="LCERT",'full menu'!F10="LERT",'full menu'!F10="FCERT",'full menu'!F10="FERT"),"ERTs",IF(OR('full menu'!F10="FCMT",'full menu'!F10="FMT",'full menu'!F10="LMT",'full menu'!F10="LCMT"),"MTs",IF(OR('full menu'!F10="LCIT",'full menu'!F10="FCIT",'full menu'!F10="LIT",'full menu'!F10="FIT"),"ITs",IF(OR('full menu'!F10="MwERT",'full menu'!F10="ERwMT",'full menu'!F10="M&amp;ERT",'full menu'!F10="MwIT",'full menu'!F10="IwMT",'full menu'!F10="M&amp;IT",'full menu'!F10="IwERT",'full menu'!F10="ERwIT",'full menu'!F10="I&amp;ERT",'full menu'!F10="ER&amp;M&amp;IT"),"MixedTs",IF('full menu'!F10="UD","UD",IF('full menu'!F10="LSD","LSD",IF('full menu'!F10="WSD","WSD","")))))))))))</f>
        <v>UD</v>
      </c>
      <c r="G10" s="3" t="str">
        <f>IF('full menu'!G10="MDC","MDC",IF('full menu'!G10="X","X",IF('full menu'!G10="UASC","UASC",IF(OR('full menu'!G10="PERF",'full menu'!G10="AERF",'full menu'!G10="PCB"),"ERfix",IF(OR('full menu'!G10="ACB",'full menu'!G10="LCERT",'full menu'!G10="LERT",'full menu'!G10="FCERT",'full menu'!G10="FERT"),"ERTs",IF(OR('full menu'!G10="FCMT",'full menu'!G10="FMT",'full menu'!G10="LMT",'full menu'!G10="LCMT"),"MTs",IF(OR('full menu'!G10="LCIT",'full menu'!G10="FCIT",'full menu'!G10="LIT",'full menu'!G10="FIT"),"ITs",IF(OR('full menu'!G10="MwERT",'full menu'!G10="ERwMT",'full menu'!G10="M&amp;ERT",'full menu'!G10="MwIT",'full menu'!G10="IwMT",'full menu'!G10="M&amp;IT",'full menu'!G10="IwERT",'full menu'!G10="ERwIT",'full menu'!G10="I&amp;ERT",'full menu'!G10="ER&amp;M&amp;IT"),"MixedTs",IF('full menu'!G10="UD","UD",IF('full menu'!G10="LSD","LSD",IF('full menu'!G10="WSD","WSD","")))))))))))</f>
        <v>UD</v>
      </c>
      <c r="H10" s="3" t="str">
        <f>IF('full menu'!H10="MDC","MDC",IF('full menu'!H10="X","X",IF('full menu'!H10="UASC","UASC",IF(OR('full menu'!H10="PERF",'full menu'!H10="AERF",'full menu'!H10="PCB"),"ERfix",IF(OR('full menu'!H10="ACB",'full menu'!H10="LCERT",'full menu'!H10="LERT",'full menu'!H10="FCERT",'full menu'!H10="FERT"),"ERTs",IF(OR('full menu'!H10="FCMT",'full menu'!H10="FMT",'full menu'!H10="LMT",'full menu'!H10="LCMT"),"MTs",IF(OR('full menu'!H10="LCIT",'full menu'!H10="FCIT",'full menu'!H10="LIT",'full menu'!H10="FIT"),"ITs",IF(OR('full menu'!H10="MwERT",'full menu'!H10="ERwMT",'full menu'!H10="M&amp;ERT",'full menu'!H10="MwIT",'full menu'!H10="IwMT",'full menu'!H10="M&amp;IT",'full menu'!H10="IwERT",'full menu'!H10="ERwIT",'full menu'!H10="I&amp;ERT",'full menu'!H10="ER&amp;M&amp;IT"),"MixedTs",IF('full menu'!H10="UD","UD",IF('full menu'!H10="LSD","LSD",IF('full menu'!H10="WSD","WSD","")))))))))))</f>
        <v>UD</v>
      </c>
      <c r="I10" s="3" t="str">
        <f>IF('full menu'!I10="MDC","MDC",IF('full menu'!I10="X","X",IF('full menu'!I10="UASC","UASC",IF(OR('full menu'!I10="PERF",'full menu'!I10="AERF",'full menu'!I10="PCB"),"ERfix",IF(OR('full menu'!I10="ACB",'full menu'!I10="LCERT",'full menu'!I10="LERT",'full menu'!I10="FCERT",'full menu'!I10="FERT"),"ERTs",IF(OR('full menu'!I10="FCMT",'full menu'!I10="FMT",'full menu'!I10="LMT",'full menu'!I10="LCMT"),"MTs",IF(OR('full menu'!I10="LCIT",'full menu'!I10="FCIT",'full menu'!I10="LIT",'full menu'!I10="FIT"),"ITs",IF(OR('full menu'!I10="MwERT",'full menu'!I10="ERwMT",'full menu'!I10="M&amp;ERT",'full menu'!I10="MwIT",'full menu'!I10="IwMT",'full menu'!I10="M&amp;IT",'full menu'!I10="IwERT",'full menu'!I10="ERwIT",'full menu'!I10="I&amp;ERT",'full menu'!I10="ER&amp;M&amp;IT"),"MixedTs",IF('full menu'!I10="UD","UD",IF('full menu'!I10="LSD","LSD",IF('full menu'!I10="WSD","WSD","")))))))))))</f>
        <v>UD</v>
      </c>
      <c r="J10" s="3" t="str">
        <f>IF('full menu'!J10="MDC","MDC",IF('full menu'!J10="X","X",IF('full menu'!J10="UASC","UASC",IF(OR('full menu'!J10="PERF",'full menu'!J10="AERF",'full menu'!J10="PCB"),"ERfix",IF(OR('full menu'!J10="ACB",'full menu'!J10="LCERT",'full menu'!J10="LERT",'full menu'!J10="FCERT",'full menu'!J10="FERT"),"ERTs",IF(OR('full menu'!J10="FCMT",'full menu'!J10="FMT",'full menu'!J10="LMT",'full menu'!J10="LCMT"),"MTs",IF(OR('full menu'!J10="LCIT",'full menu'!J10="FCIT",'full menu'!J10="LIT",'full menu'!J10="FIT"),"ITs",IF(OR('full menu'!J10="MwERT",'full menu'!J10="ERwMT",'full menu'!J10="M&amp;ERT",'full menu'!J10="MwIT",'full menu'!J10="IwMT",'full menu'!J10="M&amp;IT",'full menu'!J10="IwERT",'full menu'!J10="ERwIT",'full menu'!J10="I&amp;ERT",'full menu'!J10="ER&amp;M&amp;IT"),"MixedTs",IF('full menu'!J10="UD","UD",IF('full menu'!J10="LSD","LSD",IF('full menu'!J10="WSD","WSD","")))))))))))</f>
        <v>UD</v>
      </c>
      <c r="K10" s="3" t="str">
        <f>IF('full menu'!K10="MDC","MDC",IF('full menu'!K10="X","X",IF('full menu'!K10="UASC","UASC",IF(OR('full menu'!K10="PERF",'full menu'!K10="AERF",'full menu'!K10="PCB"),"ERfix",IF(OR('full menu'!K10="ACB",'full menu'!K10="LCERT",'full menu'!K10="LERT",'full menu'!K10="FCERT",'full menu'!K10="FERT"),"ERTs",IF(OR('full menu'!K10="FCMT",'full menu'!K10="FMT",'full menu'!K10="LMT",'full menu'!K10="LCMT"),"MTs",IF(OR('full menu'!K10="LCIT",'full menu'!K10="FCIT",'full menu'!K10="LIT",'full menu'!K10="FIT"),"ITs",IF(OR('full menu'!K10="MwERT",'full menu'!K10="ERwMT",'full menu'!K10="M&amp;ERT",'full menu'!K10="MwIT",'full menu'!K10="IwMT",'full menu'!K10="M&amp;IT",'full menu'!K10="IwERT",'full menu'!K10="ERwIT",'full menu'!K10="I&amp;ERT",'full menu'!K10="ER&amp;M&amp;IT"),"MixedTs",IF('full menu'!K10="UD","UD",IF('full menu'!K10="LSD","LSD",IF('full menu'!K10="WSD","WSD","")))))))))))</f>
        <v>UD</v>
      </c>
      <c r="L10" s="3" t="str">
        <f>IF('full menu'!L10="MDC","MDC",IF('full menu'!L10="X","X",IF('full menu'!L10="UASC","UASC",IF(OR('full menu'!L10="PERF",'full menu'!L10="AERF",'full menu'!L10="PCB"),"ERfix",IF(OR('full menu'!L10="ACB",'full menu'!L10="LCERT",'full menu'!L10="LERT",'full menu'!L10="FCERT",'full menu'!L10="FERT"),"ERTs",IF(OR('full menu'!L10="FCMT",'full menu'!L10="FMT",'full menu'!L10="LMT",'full menu'!L10="LCMT"),"MTs",IF(OR('full menu'!L10="LCIT",'full menu'!L10="FCIT",'full menu'!L10="LIT",'full menu'!L10="FIT"),"ITs",IF(OR('full menu'!L10="MwERT",'full menu'!L10="ERwMT",'full menu'!L10="M&amp;ERT",'full menu'!L10="MwIT",'full menu'!L10="IwMT",'full menu'!L10="M&amp;IT",'full menu'!L10="IwERT",'full menu'!L10="ERwIT",'full menu'!L10="I&amp;ERT",'full menu'!L10="ER&amp;M&amp;IT"),"MixedTs",IF('full menu'!L10="UD","UD",IF('full menu'!L10="LSD","LSD",IF('full menu'!L10="WSD","WSD","")))))))))))</f>
        <v>UD</v>
      </c>
      <c r="M10" s="3" t="str">
        <f>IF('full menu'!M10="MDC","MDC",IF('full menu'!M10="X","X",IF('full menu'!M10="UASC","UASC",IF(OR('full menu'!M10="PERF",'full menu'!M10="AERF",'full menu'!M10="PCB"),"ERfix",IF(OR('full menu'!M10="ACB",'full menu'!M10="LCERT",'full menu'!M10="LERT",'full menu'!M10="FCERT",'full menu'!M10="FERT"),"ERTs",IF(OR('full menu'!M10="FCMT",'full menu'!M10="FMT",'full menu'!M10="LMT",'full menu'!M10="LCMT"),"MTs",IF(OR('full menu'!M10="LCIT",'full menu'!M10="FCIT",'full menu'!M10="LIT",'full menu'!M10="FIT"),"ITs",IF(OR('full menu'!M10="MwERT",'full menu'!M10="ERwMT",'full menu'!M10="M&amp;ERT",'full menu'!M10="MwIT",'full menu'!M10="IwMT",'full menu'!M10="M&amp;IT",'full menu'!M10="IwERT",'full menu'!M10="ERwIT",'full menu'!M10="I&amp;ERT",'full menu'!M10="ER&amp;M&amp;IT"),"MixedTs",IF('full menu'!M10="UD","UD",IF('full menu'!M10="LSD","LSD",IF('full menu'!M10="WSD","WSD","")))))))))))</f>
        <v>UD</v>
      </c>
      <c r="N10" s="3" t="str">
        <f>IF('full menu'!N10="MDC","MDC",IF('full menu'!N10="X","X",IF('full menu'!N10="UASC","UASC",IF(OR('full menu'!N10="PERF",'full menu'!N10="AERF",'full menu'!N10="PCB"),"ERfix",IF(OR('full menu'!N10="ACB",'full menu'!N10="LCERT",'full menu'!N10="LERT",'full menu'!N10="FCERT",'full menu'!N10="FERT"),"ERTs",IF(OR('full menu'!N10="FCMT",'full menu'!N10="FMT",'full menu'!N10="LMT",'full menu'!N10="LCMT"),"MTs",IF(OR('full menu'!N10="LCIT",'full menu'!N10="FCIT",'full menu'!N10="LIT",'full menu'!N10="FIT"),"ITs",IF(OR('full menu'!N10="MwERT",'full menu'!N10="ERwMT",'full menu'!N10="M&amp;ERT",'full menu'!N10="MwIT",'full menu'!N10="IwMT",'full menu'!N10="M&amp;IT",'full menu'!N10="IwERT",'full menu'!N10="ERwIT",'full menu'!N10="I&amp;ERT",'full menu'!N10="ER&amp;M&amp;IT"),"MixedTs",IF('full menu'!N10="UD","UD",IF('full menu'!N10="LSD","LSD",IF('full menu'!N10="WSD","WSD","")))))))))))</f>
        <v>UD</v>
      </c>
      <c r="O10" s="3" t="str">
        <f>IF('full menu'!O10="MDC","MDC",IF('full menu'!O10="X","X",IF('full menu'!O10="UASC","UASC",IF(OR('full menu'!O10="PERF",'full menu'!O10="AERF",'full menu'!O10="PCB"),"ERfix",IF(OR('full menu'!O10="ACB",'full menu'!O10="LCERT",'full menu'!O10="LERT",'full menu'!O10="FCERT",'full menu'!O10="FERT"),"ERTs",IF(OR('full menu'!O10="FCMT",'full menu'!O10="FMT",'full menu'!O10="LMT",'full menu'!O10="LCMT"),"MTs",IF(OR('full menu'!O10="LCIT",'full menu'!O10="FCIT",'full menu'!O10="LIT",'full menu'!O10="FIT"),"ITs",IF(OR('full menu'!O10="MwERT",'full menu'!O10="ERwMT",'full menu'!O10="M&amp;ERT",'full menu'!O10="MwIT",'full menu'!O10="IwMT",'full menu'!O10="M&amp;IT",'full menu'!O10="IwERT",'full menu'!O10="ERwIT",'full menu'!O10="I&amp;ERT",'full menu'!O10="ER&amp;M&amp;IT"),"MixedTs",IF('full menu'!O10="UD","UD",IF('full menu'!O10="LSD","LSD",IF('full menu'!O10="WSD","WSD","")))))))))))</f>
        <v>UD</v>
      </c>
      <c r="P10" s="3" t="str">
        <f>IF('full menu'!P10="MDC","MDC",IF('full menu'!P10="X","X",IF('full menu'!P10="UASC","UASC",IF(OR('full menu'!P10="PERF",'full menu'!P10="AERF",'full menu'!P10="PCB"),"ERfix",IF(OR('full menu'!P10="ACB",'full menu'!P10="LCERT",'full menu'!P10="LERT",'full menu'!P10="FCERT",'full menu'!P10="FERT"),"ERTs",IF(OR('full menu'!P10="FCMT",'full menu'!P10="FMT",'full menu'!P10="LMT",'full menu'!P10="LCMT"),"MTs",IF(OR('full menu'!P10="LCIT",'full menu'!P10="FCIT",'full menu'!P10="LIT",'full menu'!P10="FIT"),"ITs",IF(OR('full menu'!P10="MwERT",'full menu'!P10="ERwMT",'full menu'!P10="M&amp;ERT",'full menu'!P10="MwIT",'full menu'!P10="IwMT",'full menu'!P10="M&amp;IT",'full menu'!P10="IwERT",'full menu'!P10="ERwIT",'full menu'!P10="I&amp;ERT",'full menu'!P10="ER&amp;M&amp;IT"),"MixedTs",IF('full menu'!P10="UD","UD",IF('full menu'!P10="LSD","LSD",IF('full menu'!P10="WSD","WSD","")))))))))))</f>
        <v>UD</v>
      </c>
      <c r="Q10" s="3" t="str">
        <f>IF('full menu'!Q10="MDC","MDC",IF('full menu'!Q10="X","X",IF('full menu'!Q10="UASC","UASC",IF(OR('full menu'!Q10="PERF",'full menu'!Q10="AERF",'full menu'!Q10="PCB"),"ERfix",IF(OR('full menu'!Q10="ACB",'full menu'!Q10="LCERT",'full menu'!Q10="LERT",'full menu'!Q10="FCERT",'full menu'!Q10="FERT"),"ERTs",IF(OR('full menu'!Q10="FCMT",'full menu'!Q10="FMT",'full menu'!Q10="LMT",'full menu'!Q10="LCMT"),"MTs",IF(OR('full menu'!Q10="LCIT",'full menu'!Q10="FCIT",'full menu'!Q10="LIT",'full menu'!Q10="FIT"),"ITs",IF(OR('full menu'!Q10="MwERT",'full menu'!Q10="ERwMT",'full menu'!Q10="M&amp;ERT",'full menu'!Q10="MwIT",'full menu'!Q10="IwMT",'full menu'!Q10="M&amp;IT",'full menu'!Q10="IwERT",'full menu'!Q10="ERwIT",'full menu'!Q10="I&amp;ERT",'full menu'!Q10="ER&amp;M&amp;IT"),"MixedTs",IF('full menu'!Q10="UD","UD",IF('full menu'!Q10="LSD","LSD",IF('full menu'!Q10="WSD","WSD","")))))))))))</f>
        <v>UD</v>
      </c>
      <c r="R10" s="3" t="str">
        <f>IF('full menu'!R10="MDC","MDC",IF('full menu'!R10="X","X",IF('full menu'!R10="UASC","UASC",IF(OR('full menu'!R10="PERF",'full menu'!R10="AERF",'full menu'!R10="PCB"),"ERfix",IF(OR('full menu'!R10="ACB",'full menu'!R10="LCERT",'full menu'!R10="LERT",'full menu'!R10="FCERT",'full menu'!R10="FERT"),"ERTs",IF(OR('full menu'!R10="FCMT",'full menu'!R10="FMT",'full menu'!R10="LMT",'full menu'!R10="LCMT"),"MTs",IF(OR('full menu'!R10="LCIT",'full menu'!R10="FCIT",'full menu'!R10="LIT",'full menu'!R10="FIT"),"ITs",IF(OR('full menu'!R10="MwERT",'full menu'!R10="ERwMT",'full menu'!R10="M&amp;ERT",'full menu'!R10="MwIT",'full menu'!R10="IwMT",'full menu'!R10="M&amp;IT",'full menu'!R10="IwERT",'full menu'!R10="ERwIT",'full menu'!R10="I&amp;ERT",'full menu'!R10="ER&amp;M&amp;IT"),"MixedTs",IF('full menu'!R10="UD","UD",IF('full menu'!R10="LSD","LSD",IF('full menu'!R10="WSD","WSD","")))))))))))</f>
        <v>UD</v>
      </c>
      <c r="S10" s="3" t="str">
        <f>IF('full menu'!S10="MDC","MDC",IF('full menu'!S10="X","X",IF('full menu'!S10="UASC","UASC",IF(OR('full menu'!S10="PERF",'full menu'!S10="AERF",'full menu'!S10="PCB"),"ERfix",IF(OR('full menu'!S10="ACB",'full menu'!S10="LCERT",'full menu'!S10="LERT",'full menu'!S10="FCERT",'full menu'!S10="FERT"),"ERTs",IF(OR('full menu'!S10="FCMT",'full menu'!S10="FMT",'full menu'!S10="LMT",'full menu'!S10="LCMT"),"MTs",IF(OR('full menu'!S10="LCIT",'full menu'!S10="FCIT",'full menu'!S10="LIT",'full menu'!S10="FIT"),"ITs",IF(OR('full menu'!S10="MwERT",'full menu'!S10="ERwMT",'full menu'!S10="M&amp;ERT",'full menu'!S10="MwIT",'full menu'!S10="IwMT",'full menu'!S10="M&amp;IT",'full menu'!S10="IwERT",'full menu'!S10="ERwIT",'full menu'!S10="I&amp;ERT",'full menu'!S10="ER&amp;M&amp;IT"),"MixedTs",IF('full menu'!S10="UD","UD",IF('full menu'!S10="LSD","LSD",IF('full menu'!S10="WSD","WSD","")))))))))))</f>
        <v>UD</v>
      </c>
      <c r="T10" s="3" t="str">
        <f>IF('full menu'!T10="MDC","MDC",IF('full menu'!T10="X","X",IF('full menu'!T10="UASC","UASC",IF(OR('full menu'!T10="PERF",'full menu'!T10="AERF",'full menu'!T10="PCB"),"ERfix",IF(OR('full menu'!T10="ACB",'full menu'!T10="LCERT",'full menu'!T10="LERT",'full menu'!T10="FCERT",'full menu'!T10="FERT"),"ERTs",IF(OR('full menu'!T10="FCMT",'full menu'!T10="FMT",'full menu'!T10="LMT",'full menu'!T10="LCMT"),"MTs",IF(OR('full menu'!T10="LCIT",'full menu'!T10="FCIT",'full menu'!T10="LIT",'full menu'!T10="FIT"),"ITs",IF(OR('full menu'!T10="MwERT",'full menu'!T10="ERwMT",'full menu'!T10="M&amp;ERT",'full menu'!T10="MwIT",'full menu'!T10="IwMT",'full menu'!T10="M&amp;IT",'full menu'!T10="IwERT",'full menu'!T10="ERwIT",'full menu'!T10="I&amp;ERT",'full menu'!T10="ER&amp;M&amp;IT"),"MixedTs",IF('full menu'!T10="UD","UD",IF('full menu'!T10="LSD","LSD",IF('full menu'!T10="WSD","WSD","")))))))))))</f>
        <v>UD</v>
      </c>
      <c r="U10" s="3" t="str">
        <f>IF('full menu'!U10="MDC","MDC",IF('full menu'!U10="X","X",IF('full menu'!U10="UASC","UASC",IF(OR('full menu'!U10="PERF",'full menu'!U10="AERF",'full menu'!U10="PCB"),"ERfix",IF(OR('full menu'!U10="ACB",'full menu'!U10="LCERT",'full menu'!U10="LERT",'full menu'!U10="FCERT",'full menu'!U10="FERT"),"ERTs",IF(OR('full menu'!U10="FCMT",'full menu'!U10="FMT",'full menu'!U10="LMT",'full menu'!U10="LCMT"),"MTs",IF(OR('full menu'!U10="LCIT",'full menu'!U10="FCIT",'full menu'!U10="LIT",'full menu'!U10="FIT"),"ITs",IF(OR('full menu'!U10="MwERT",'full menu'!U10="ERwMT",'full menu'!U10="M&amp;ERT",'full menu'!U10="MwIT",'full menu'!U10="IwMT",'full menu'!U10="M&amp;IT",'full menu'!U10="IwERT",'full menu'!U10="ERwIT",'full menu'!U10="I&amp;ERT",'full menu'!U10="ER&amp;M&amp;IT"),"MixedTs",IF('full menu'!U10="UD","UD",IF('full menu'!U10="LSD","LSD",IF('full menu'!U10="WSD","WSD","")))))))))))</f>
        <v>LSD</v>
      </c>
      <c r="V10" s="3" t="str">
        <f>IF('full menu'!V10="MDC","MDC",IF('full menu'!V10="X","X",IF('full menu'!V10="UASC","UASC",IF(OR('full menu'!V10="PERF",'full menu'!V10="AERF",'full menu'!V10="PCB"),"ERfix",IF(OR('full menu'!V10="ACB",'full menu'!V10="LCERT",'full menu'!V10="LERT",'full menu'!V10="FCERT",'full menu'!V10="FERT"),"ERTs",IF(OR('full menu'!V10="FCMT",'full menu'!V10="FMT",'full menu'!V10="LMT",'full menu'!V10="LCMT"),"MTs",IF(OR('full menu'!V10="LCIT",'full menu'!V10="FCIT",'full menu'!V10="LIT",'full menu'!V10="FIT"),"ITs",IF(OR('full menu'!V10="MwERT",'full menu'!V10="ERwMT",'full menu'!V10="M&amp;ERT",'full menu'!V10="MwIT",'full menu'!V10="IwMT",'full menu'!V10="M&amp;IT",'full menu'!V10="IwERT",'full menu'!V10="ERwIT",'full menu'!V10="I&amp;ERT",'full menu'!V10="ER&amp;M&amp;IT"),"MixedTs",IF('full menu'!V10="UD","UD",IF('full menu'!V10="LSD","LSD",IF('full menu'!V10="WSD","WSD","")))))))))))</f>
        <v>LSD</v>
      </c>
      <c r="W10" s="3" t="str">
        <f>IF('full menu'!W10="MDC","MDC",IF('full menu'!W10="X","X",IF('full menu'!W10="UASC","UASC",IF(OR('full menu'!W10="PERF",'full menu'!W10="AERF",'full menu'!W10="PCB"),"ERfix",IF(OR('full menu'!W10="ACB",'full menu'!W10="LCERT",'full menu'!W10="LERT",'full menu'!W10="FCERT",'full menu'!W10="FERT"),"ERTs",IF(OR('full menu'!W10="FCMT",'full menu'!W10="FMT",'full menu'!W10="LMT",'full menu'!W10="LCMT"),"MTs",IF(OR('full menu'!W10="LCIT",'full menu'!W10="FCIT",'full menu'!W10="LIT",'full menu'!W10="FIT"),"ITs",IF(OR('full menu'!W10="MwERT",'full menu'!W10="ERwMT",'full menu'!W10="M&amp;ERT",'full menu'!W10="MwIT",'full menu'!W10="IwMT",'full menu'!W10="M&amp;IT",'full menu'!W10="IwERT",'full menu'!W10="ERwIT",'full menu'!W10="I&amp;ERT",'full menu'!W10="ER&amp;M&amp;IT"),"MixedTs",IF('full menu'!W10="UD","UD",IF('full menu'!W10="LSD","LSD",IF('full menu'!W10="WSD","WSD","")))))))))))</f>
        <v>LSD</v>
      </c>
      <c r="X10" s="3" t="str">
        <f>IF('full menu'!X10="MDC","MDC",IF('full menu'!X10="X","X",IF('full menu'!X10="UASC","UASC",IF(OR('full menu'!X10="PERF",'full menu'!X10="AERF",'full menu'!X10="PCB"),"ERfix",IF(OR('full menu'!X10="ACB",'full menu'!X10="LCERT",'full menu'!X10="LERT",'full menu'!X10="FCERT",'full menu'!X10="FERT"),"ERTs",IF(OR('full menu'!X10="FCMT",'full menu'!X10="FMT",'full menu'!X10="LMT",'full menu'!X10="LCMT"),"MTs",IF(OR('full menu'!X10="LCIT",'full menu'!X10="FCIT",'full menu'!X10="LIT",'full menu'!X10="FIT"),"ITs",IF(OR('full menu'!X10="MwERT",'full menu'!X10="ERwMT",'full menu'!X10="M&amp;ERT",'full menu'!X10="MwIT",'full menu'!X10="IwMT",'full menu'!X10="M&amp;IT",'full menu'!X10="IwERT",'full menu'!X10="ERwIT",'full menu'!X10="I&amp;ERT",'full menu'!X10="ER&amp;M&amp;IT"),"MixedTs",IF('full menu'!X10="UD","UD",IF('full menu'!X10="LSD","LSD",IF('full menu'!X10="WSD","WSD","")))))))))))</f>
        <v>LSD</v>
      </c>
      <c r="Y10" s="3" t="str">
        <f>IF('full menu'!Y10="MDC","MDC",IF('full menu'!Y10="X","X",IF('full menu'!Y10="UASC","UASC",IF(OR('full menu'!Y10="PERF",'full menu'!Y10="AERF",'full menu'!Y10="PCB"),"ERfix",IF(OR('full menu'!Y10="ACB",'full menu'!Y10="LCERT",'full menu'!Y10="LERT",'full menu'!Y10="FCERT",'full menu'!Y10="FERT"),"ERTs",IF(OR('full menu'!Y10="FCMT",'full menu'!Y10="FMT",'full menu'!Y10="LMT",'full menu'!Y10="LCMT"),"MTs",IF(OR('full menu'!Y10="LCIT",'full menu'!Y10="FCIT",'full menu'!Y10="LIT",'full menu'!Y10="FIT"),"ITs",IF(OR('full menu'!Y10="MwERT",'full menu'!Y10="ERwMT",'full menu'!Y10="M&amp;ERT",'full menu'!Y10="MwIT",'full menu'!Y10="IwMT",'full menu'!Y10="M&amp;IT",'full menu'!Y10="IwERT",'full menu'!Y10="ERwIT",'full menu'!Y10="I&amp;ERT",'full menu'!Y10="ER&amp;M&amp;IT"),"MixedTs",IF('full menu'!Y10="UD","UD",IF('full menu'!Y10="LSD","LSD",IF('full menu'!Y10="WSD","WSD","")))))))))))</f>
        <v>LSD</v>
      </c>
      <c r="Z10" s="3" t="str">
        <f>IF('full menu'!Z10="MDC","MDC",IF('full menu'!Z10="X","X",IF('full menu'!Z10="UASC","UASC",IF(OR('full menu'!Z10="PERF",'full menu'!Z10="AERF",'full menu'!Z10="PCB"),"ERfix",IF(OR('full menu'!Z10="ACB",'full menu'!Z10="LCERT",'full menu'!Z10="LERT",'full menu'!Z10="FCERT",'full menu'!Z10="FERT"),"ERTs",IF(OR('full menu'!Z10="FCMT",'full menu'!Z10="FMT",'full menu'!Z10="LMT",'full menu'!Z10="LCMT"),"MTs",IF(OR('full menu'!Z10="LCIT",'full menu'!Z10="FCIT",'full menu'!Z10="LIT",'full menu'!Z10="FIT"),"ITs",IF(OR('full menu'!Z10="MwERT",'full menu'!Z10="ERwMT",'full menu'!Z10="M&amp;ERT",'full menu'!Z10="MwIT",'full menu'!Z10="IwMT",'full menu'!Z10="M&amp;IT",'full menu'!Z10="IwERT",'full menu'!Z10="ERwIT",'full menu'!Z10="I&amp;ERT",'full menu'!Z10="ER&amp;M&amp;IT"),"MixedTs",IF('full menu'!Z10="UD","UD",IF('full menu'!Z10="LSD","LSD",IF('full menu'!Z10="WSD","WSD","")))))))))))</f>
        <v>LSD</v>
      </c>
      <c r="AA10" s="3" t="str">
        <f>IF('full menu'!AA10="MDC","MDC",IF('full menu'!AA10="X","X",IF('full menu'!AA10="UASC","UASC",IF(OR('full menu'!AA10="PERF",'full menu'!AA10="AERF",'full menu'!AA10="PCB"),"ERfix",IF(OR('full menu'!AA10="ACB",'full menu'!AA10="LCERT",'full menu'!AA10="LERT",'full menu'!AA10="FCERT",'full menu'!AA10="FERT"),"ERTs",IF(OR('full menu'!AA10="FCMT",'full menu'!AA10="FMT",'full menu'!AA10="LMT",'full menu'!AA10="LCMT"),"MTs",IF(OR('full menu'!AA10="LCIT",'full menu'!AA10="FCIT",'full menu'!AA10="LIT",'full menu'!AA10="FIT"),"ITs",IF(OR('full menu'!AA10="MwERT",'full menu'!AA10="ERwMT",'full menu'!AA10="M&amp;ERT",'full menu'!AA10="MwIT",'full menu'!AA10="IwMT",'full menu'!AA10="M&amp;IT",'full menu'!AA10="IwERT",'full menu'!AA10="ERwIT",'full menu'!AA10="I&amp;ERT",'full menu'!AA10="ER&amp;M&amp;IT"),"MixedTs",IF('full menu'!AA10="UD","UD",IF('full menu'!AA10="LSD","LSD",IF('full menu'!AA10="WSD","WSD","")))))))))))</f>
        <v>LSD</v>
      </c>
      <c r="AB10" s="3" t="str">
        <f>IF('full menu'!AB10="MDC","MDC",IF('full menu'!AB10="X","X",IF('full menu'!AB10="UASC","UASC",IF(OR('full menu'!AB10="PERF",'full menu'!AB10="AERF",'full menu'!AB10="PCB"),"ERfix",IF(OR('full menu'!AB10="ACB",'full menu'!AB10="LCERT",'full menu'!AB10="LERT",'full menu'!AB10="FCERT",'full menu'!AB10="FERT"),"ERTs",IF(OR('full menu'!AB10="FCMT",'full menu'!AB10="FMT",'full menu'!AB10="LMT",'full menu'!AB10="LCMT"),"MTs",IF(OR('full menu'!AB10="LCIT",'full menu'!AB10="FCIT",'full menu'!AB10="LIT",'full menu'!AB10="FIT"),"ITs",IF(OR('full menu'!AB10="MwERT",'full menu'!AB10="ERwMT",'full menu'!AB10="M&amp;ERT",'full menu'!AB10="MwIT",'full menu'!AB10="IwMT",'full menu'!AB10="M&amp;IT",'full menu'!AB10="IwERT",'full menu'!AB10="ERwIT",'full menu'!AB10="I&amp;ERT",'full menu'!AB10="ER&amp;M&amp;IT"),"MixedTs",IF('full menu'!AB10="UD","UD",IF('full menu'!AB10="LSD","LSD",IF('full menu'!AB10="WSD","WSD","")))))))))))</f>
        <v>LSD</v>
      </c>
      <c r="AC10" s="3" t="str">
        <f>IF('full menu'!AC10="MDC","MDC",IF('full menu'!AC10="X","X",IF('full menu'!AC10="UASC","UASC",IF(OR('full menu'!AC10="PERF",'full menu'!AC10="AERF",'full menu'!AC10="PCB"),"ERfix",IF(OR('full menu'!AC10="ACB",'full menu'!AC10="LCERT",'full menu'!AC10="LERT",'full menu'!AC10="FCERT",'full menu'!AC10="FERT"),"ERTs",IF(OR('full menu'!AC10="FCMT",'full menu'!AC10="FMT",'full menu'!AC10="LMT",'full menu'!AC10="LCMT"),"MTs",IF(OR('full menu'!AC10="LCIT",'full menu'!AC10="FCIT",'full menu'!AC10="LIT",'full menu'!AC10="FIT"),"ITs",IF(OR('full menu'!AC10="MwERT",'full menu'!AC10="ERwMT",'full menu'!AC10="M&amp;ERT",'full menu'!AC10="MwIT",'full menu'!AC10="IwMT",'full menu'!AC10="M&amp;IT",'full menu'!AC10="IwERT",'full menu'!AC10="ERwIT",'full menu'!AC10="I&amp;ERT",'full menu'!AC10="ER&amp;M&amp;IT"),"MixedTs",IF('full menu'!AC10="UD","UD",IF('full menu'!AC10="LSD","LSD",IF('full menu'!AC10="WSD","WSD","")))))))))))</f>
        <v>LSD</v>
      </c>
      <c r="AD10" s="3" t="str">
        <f>IF('full menu'!AD10="MDC","MDC",IF('full menu'!AD10="X","X",IF('full menu'!AD10="UASC","UASC",IF(OR('full menu'!AD10="PERF",'full menu'!AD10="AERF",'full menu'!AD10="PCB"),"ERfix",IF(OR('full menu'!AD10="ACB",'full menu'!AD10="LCERT",'full menu'!AD10="LERT",'full menu'!AD10="FCERT",'full menu'!AD10="FERT"),"ERTs",IF(OR('full menu'!AD10="FCMT",'full menu'!AD10="FMT",'full menu'!AD10="LMT",'full menu'!AD10="LCMT"),"MTs",IF(OR('full menu'!AD10="LCIT",'full menu'!AD10="FCIT",'full menu'!AD10="LIT",'full menu'!AD10="FIT"),"ITs",IF(OR('full menu'!AD10="MwERT",'full menu'!AD10="ERwMT",'full menu'!AD10="M&amp;ERT",'full menu'!AD10="MwIT",'full menu'!AD10="IwMT",'full menu'!AD10="M&amp;IT",'full menu'!AD10="IwERT",'full menu'!AD10="ERwIT",'full menu'!AD10="I&amp;ERT",'full menu'!AD10="ER&amp;M&amp;IT"),"MixedTs",IF('full menu'!AD10="UD","UD",IF('full menu'!AD10="LSD","LSD",IF('full menu'!AD10="WSD","WSD","")))))))))))</f>
        <v>LSD</v>
      </c>
      <c r="AE10" s="3" t="str">
        <f>IF('full menu'!AE10="MDC","MDC",IF('full menu'!AE10="X","X",IF('full menu'!AE10="UASC","UASC",IF(OR('full menu'!AE10="PERF",'full menu'!AE10="AERF",'full menu'!AE10="PCB"),"ERfix",IF(OR('full menu'!AE10="ACB",'full menu'!AE10="LCERT",'full menu'!AE10="LERT",'full menu'!AE10="FCERT",'full menu'!AE10="FERT"),"ERTs",IF(OR('full menu'!AE10="FCMT",'full menu'!AE10="FMT",'full menu'!AE10="LMT",'full menu'!AE10="LCMT"),"MTs",IF(OR('full menu'!AE10="LCIT",'full menu'!AE10="FCIT",'full menu'!AE10="LIT",'full menu'!AE10="FIT"),"ITs",IF(OR('full menu'!AE10="MwERT",'full menu'!AE10="ERwMT",'full menu'!AE10="M&amp;ERT",'full menu'!AE10="MwIT",'full menu'!AE10="IwMT",'full menu'!AE10="M&amp;IT",'full menu'!AE10="IwERT",'full menu'!AE10="ERwIT",'full menu'!AE10="I&amp;ERT",'full menu'!AE10="ER&amp;M&amp;IT"),"MixedTs",IF('full menu'!AE10="UD","UD",IF('full menu'!AE10="LSD","LSD",IF('full menu'!AE10="WSD","WSD","")))))))))))</f>
        <v>LSD</v>
      </c>
      <c r="AF10" s="3" t="str">
        <f>IF('full menu'!AF10="MDC","MDC",IF('full menu'!AF10="X","X",IF('full menu'!AF10="UASC","UASC",IF(OR('full menu'!AF10="PERF",'full menu'!AF10="AERF",'full menu'!AF10="PCB"),"ERfix",IF(OR('full menu'!AF10="ACB",'full menu'!AF10="LCERT",'full menu'!AF10="LERT",'full menu'!AF10="FCERT",'full menu'!AF10="FERT"),"ERTs",IF(OR('full menu'!AF10="FCMT",'full menu'!AF10="FMT",'full menu'!AF10="LMT",'full menu'!AF10="LCMT"),"MTs",IF(OR('full menu'!AF10="LCIT",'full menu'!AF10="FCIT",'full menu'!AF10="LIT",'full menu'!AF10="FIT"),"ITs",IF(OR('full menu'!AF10="MwERT",'full menu'!AF10="ERwMT",'full menu'!AF10="M&amp;ERT",'full menu'!AF10="MwIT",'full menu'!AF10="IwMT",'full menu'!AF10="M&amp;IT",'full menu'!AF10="IwERT",'full menu'!AF10="ERwIT",'full menu'!AF10="I&amp;ERT",'full menu'!AF10="ER&amp;M&amp;IT"),"MixedTs",IF('full menu'!AF10="UD","UD",IF('full menu'!AF10="LSD","LSD",IF('full menu'!AF10="WSD","WSD","")))))))))))</f>
        <v>LSD</v>
      </c>
      <c r="AG10" s="3" t="str">
        <f>IF('full menu'!AG10="MDC","MDC",IF('full menu'!AG10="X","X",IF('full menu'!AG10="UASC","UASC",IF(OR('full menu'!AG10="PERF",'full menu'!AG10="AERF",'full menu'!AG10="PCB"),"ERfix",IF(OR('full menu'!AG10="ACB",'full menu'!AG10="LCERT",'full menu'!AG10="LERT",'full menu'!AG10="FCERT",'full menu'!AG10="FERT"),"ERTs",IF(OR('full menu'!AG10="FCMT",'full menu'!AG10="FMT",'full menu'!AG10="LMT",'full menu'!AG10="LCMT"),"MTs",IF(OR('full menu'!AG10="LCIT",'full menu'!AG10="FCIT",'full menu'!AG10="LIT",'full menu'!AG10="FIT"),"ITs",IF(OR('full menu'!AG10="MwERT",'full menu'!AG10="ERwMT",'full menu'!AG10="M&amp;ERT",'full menu'!AG10="MwIT",'full menu'!AG10="IwMT",'full menu'!AG10="M&amp;IT",'full menu'!AG10="IwERT",'full menu'!AG10="ERwIT",'full menu'!AG10="I&amp;ERT",'full menu'!AG10="ER&amp;M&amp;IT"),"MixedTs",IF('full menu'!AG10="UD","UD",IF('full menu'!AG10="LSD","LSD",IF('full menu'!AG10="WSD","WSD","")))))))))))</f>
        <v>LSD</v>
      </c>
      <c r="AH10" s="3" t="str">
        <f>IF('full menu'!AH10="MDC","MDC",IF('full menu'!AH10="X","X",IF('full menu'!AH10="UASC","UASC",IF(OR('full menu'!AH10="PERF",'full menu'!AH10="AERF",'full menu'!AH10="PCB"),"ERfix",IF(OR('full menu'!AH10="ACB",'full menu'!AH10="LCERT",'full menu'!AH10="LERT",'full menu'!AH10="FCERT",'full menu'!AH10="FERT"),"ERTs",IF(OR('full menu'!AH10="FCMT",'full menu'!AH10="FMT",'full menu'!AH10="LMT",'full menu'!AH10="LCMT"),"MTs",IF(OR('full menu'!AH10="LCIT",'full menu'!AH10="FCIT",'full menu'!AH10="LIT",'full menu'!AH10="FIT"),"ITs",IF(OR('full menu'!AH10="MwERT",'full menu'!AH10="ERwMT",'full menu'!AH10="M&amp;ERT",'full menu'!AH10="MwIT",'full menu'!AH10="IwMT",'full menu'!AH10="M&amp;IT",'full menu'!AH10="IwERT",'full menu'!AH10="ERwIT",'full menu'!AH10="I&amp;ERT",'full menu'!AH10="ER&amp;M&amp;IT"),"MixedTs",IF('full menu'!AH10="UD","UD",IF('full menu'!AH10="LSD","LSD",IF('full menu'!AH10="WSD","WSD","")))))))))))</f>
        <v>LSD</v>
      </c>
      <c r="AI10" s="3" t="str">
        <f>IF('full menu'!AI10="MDC","MDC",IF('full menu'!AI10="X","X",IF('full menu'!AI10="UASC","UASC",IF(OR('full menu'!AI10="PERF",'full menu'!AI10="AERF",'full menu'!AI10="PCB"),"ERfix",IF(OR('full menu'!AI10="ACB",'full menu'!AI10="LCERT",'full menu'!AI10="LERT",'full menu'!AI10="FCERT",'full menu'!AI10="FERT"),"ERTs",IF(OR('full menu'!AI10="FCMT",'full menu'!AI10="FMT",'full menu'!AI10="LMT",'full menu'!AI10="LCMT"),"MTs",IF(OR('full menu'!AI10="LCIT",'full menu'!AI10="FCIT",'full menu'!AI10="LIT",'full menu'!AI10="FIT"),"ITs",IF(OR('full menu'!AI10="MwERT",'full menu'!AI10="ERwMT",'full menu'!AI10="M&amp;ERT",'full menu'!AI10="MwIT",'full menu'!AI10="IwMT",'full menu'!AI10="M&amp;IT",'full menu'!AI10="IwERT",'full menu'!AI10="ERwIT",'full menu'!AI10="I&amp;ERT",'full menu'!AI10="ER&amp;M&amp;IT"),"MixedTs",IF('full menu'!AI10="UD","UD",IF('full menu'!AI10="LSD","LSD",IF('full menu'!AI10="WSD","WSD","")))))))))))</f>
        <v>LSD</v>
      </c>
      <c r="AJ10" s="3" t="str">
        <f>IF('full menu'!AJ10="MDC","MDC",IF('full menu'!AJ10="X","X",IF('full menu'!AJ10="UASC","UASC",IF(OR('full menu'!AJ10="PERF",'full menu'!AJ10="AERF",'full menu'!AJ10="PCB"),"ERfix",IF(OR('full menu'!AJ10="ACB",'full menu'!AJ10="LCERT",'full menu'!AJ10="LERT",'full menu'!AJ10="FCERT",'full menu'!AJ10="FERT"),"ERTs",IF(OR('full menu'!AJ10="FCMT",'full menu'!AJ10="FMT",'full menu'!AJ10="LMT",'full menu'!AJ10="LCMT"),"MTs",IF(OR('full menu'!AJ10="LCIT",'full menu'!AJ10="FCIT",'full menu'!AJ10="LIT",'full menu'!AJ10="FIT"),"ITs",IF(OR('full menu'!AJ10="MwERT",'full menu'!AJ10="ERwMT",'full menu'!AJ10="M&amp;ERT",'full menu'!AJ10="MwIT",'full menu'!AJ10="IwMT",'full menu'!AJ10="M&amp;IT",'full menu'!AJ10="IwERT",'full menu'!AJ10="ERwIT",'full menu'!AJ10="I&amp;ERT",'full menu'!AJ10="ER&amp;M&amp;IT"),"MixedTs",IF('full menu'!AJ10="UD","UD",IF('full menu'!AJ10="LSD","LSD",IF('full menu'!AJ10="WSD","WSD","")))))))))))</f>
        <v>LSD</v>
      </c>
      <c r="AK10" s="3" t="str">
        <f>IF('full menu'!AK10="MDC","MDC",IF('full menu'!AK10="X","X",IF('full menu'!AK10="UASC","UASC",IF(OR('full menu'!AK10="PERF",'full menu'!AK10="AERF",'full menu'!AK10="PCB"),"ERfix",IF(OR('full menu'!AK10="ACB",'full menu'!AK10="LCERT",'full menu'!AK10="LERT",'full menu'!AK10="FCERT",'full menu'!AK10="FERT"),"ERTs",IF(OR('full menu'!AK10="FCMT",'full menu'!AK10="FMT",'full menu'!AK10="LMT",'full menu'!AK10="LCMT"),"MTs",IF(OR('full menu'!AK10="LCIT",'full menu'!AK10="FCIT",'full menu'!AK10="LIT",'full menu'!AK10="FIT"),"ITs",IF(OR('full menu'!AK10="MwERT",'full menu'!AK10="ERwMT",'full menu'!AK10="M&amp;ERT",'full menu'!AK10="MwIT",'full menu'!AK10="IwMT",'full menu'!AK10="M&amp;IT",'full menu'!AK10="IwERT",'full menu'!AK10="ERwIT",'full menu'!AK10="I&amp;ERT",'full menu'!AK10="ER&amp;M&amp;IT"),"MixedTs",IF('full menu'!AK10="UD","UD",IF('full menu'!AK10="LSD","LSD",IF('full menu'!AK10="WSD","WSD","")))))))))))</f>
        <v>LSD</v>
      </c>
      <c r="AL10" s="3" t="str">
        <f>IF('full menu'!AL10="MDC","MDC",IF('full menu'!AL10="X","X",IF('full menu'!AL10="UASC","UASC",IF(OR('full menu'!AL10="PERF",'full menu'!AL10="AERF",'full menu'!AL10="PCB"),"ERfix",IF(OR('full menu'!AL10="ACB",'full menu'!AL10="LCERT",'full menu'!AL10="LERT",'full menu'!AL10="FCERT",'full menu'!AL10="FERT"),"ERTs",IF(OR('full menu'!AL10="FCMT",'full menu'!AL10="FMT",'full menu'!AL10="LMT",'full menu'!AL10="LCMT"),"MTs",IF(OR('full menu'!AL10="LCIT",'full menu'!AL10="FCIT",'full menu'!AL10="LIT",'full menu'!AL10="FIT"),"ITs",IF(OR('full menu'!AL10="MwERT",'full menu'!AL10="ERwMT",'full menu'!AL10="M&amp;ERT",'full menu'!AL10="MwIT",'full menu'!AL10="IwMT",'full menu'!AL10="M&amp;IT",'full menu'!AL10="IwERT",'full menu'!AL10="ERwIT",'full menu'!AL10="I&amp;ERT",'full menu'!AL10="ER&amp;M&amp;IT"),"MixedTs",IF('full menu'!AL10="UD","UD",IF('full menu'!AL10="LSD","LSD",IF('full menu'!AL10="WSD","WSD","")))))))))))</f>
        <v>LSD</v>
      </c>
      <c r="AM10" s="3" t="str">
        <f>IF('full menu'!AM10="MDC","MDC",IF('full menu'!AM10="X","X",IF('full menu'!AM10="UASC","UASC",IF(OR('full menu'!AM10="PERF",'full menu'!AM10="AERF",'full menu'!AM10="PCB"),"ERfix",IF(OR('full menu'!AM10="ACB",'full menu'!AM10="LCERT",'full menu'!AM10="LERT",'full menu'!AM10="FCERT",'full menu'!AM10="FERT"),"ERTs",IF(OR('full menu'!AM10="FCMT",'full menu'!AM10="FMT",'full menu'!AM10="LMT",'full menu'!AM10="LCMT"),"MTs",IF(OR('full menu'!AM10="LCIT",'full menu'!AM10="FCIT",'full menu'!AM10="LIT",'full menu'!AM10="FIT"),"ITs",IF(OR('full menu'!AM10="MwERT",'full menu'!AM10="ERwMT",'full menu'!AM10="M&amp;ERT",'full menu'!AM10="MwIT",'full menu'!AM10="IwMT",'full menu'!AM10="M&amp;IT",'full menu'!AM10="IwERT",'full menu'!AM10="ERwIT",'full menu'!AM10="I&amp;ERT",'full menu'!AM10="ER&amp;M&amp;IT"),"MixedTs",IF('full menu'!AM10="UD","UD",IF('full menu'!AM10="LSD","LSD",IF('full menu'!AM10="WSD","WSD","")))))))))))</f>
        <v>LSD</v>
      </c>
      <c r="AN10" s="3" t="str">
        <f>IF('full menu'!AN10="MDC","MDC",IF('full menu'!AN10="X","X",IF('full menu'!AN10="UASC","UASC",IF(OR('full menu'!AN10="PERF",'full menu'!AN10="AERF",'full menu'!AN10="PCB"),"ERfix",IF(OR('full menu'!AN10="ACB",'full menu'!AN10="LCERT",'full menu'!AN10="LERT",'full menu'!AN10="FCERT",'full menu'!AN10="FERT"),"ERTs",IF(OR('full menu'!AN10="FCMT",'full menu'!AN10="FMT",'full menu'!AN10="LMT",'full menu'!AN10="LCMT"),"MTs",IF(OR('full menu'!AN10="LCIT",'full menu'!AN10="FCIT",'full menu'!AN10="LIT",'full menu'!AN10="FIT"),"ITs",IF(OR('full menu'!AN10="MwERT",'full menu'!AN10="ERwMT",'full menu'!AN10="M&amp;ERT",'full menu'!AN10="MwIT",'full menu'!AN10="IwMT",'full menu'!AN10="M&amp;IT",'full menu'!AN10="IwERT",'full menu'!AN10="ERwIT",'full menu'!AN10="I&amp;ERT",'full menu'!AN10="ER&amp;M&amp;IT"),"MixedTs",IF('full menu'!AN10="UD","UD",IF('full menu'!AN10="LSD","LSD",IF('full menu'!AN10="WSD","WSD","")))))))))))</f>
        <v>LSD</v>
      </c>
      <c r="AO10" s="3" t="str">
        <f>IF('full menu'!AO10="MDC","MDC",IF('full menu'!AO10="X","X",IF('full menu'!AO10="UASC","UASC",IF(OR('full menu'!AO10="PERF",'full menu'!AO10="AERF",'full menu'!AO10="PCB"),"ERfix",IF(OR('full menu'!AO10="ACB",'full menu'!AO10="LCERT",'full menu'!AO10="LERT",'full menu'!AO10="FCERT",'full menu'!AO10="FERT"),"ERTs",IF(OR('full menu'!AO10="FCMT",'full menu'!AO10="FMT",'full menu'!AO10="LMT",'full menu'!AO10="LCMT"),"MTs",IF(OR('full menu'!AO10="LCIT",'full menu'!AO10="FCIT",'full menu'!AO10="LIT",'full menu'!AO10="FIT"),"ITs",IF(OR('full menu'!AO10="MwERT",'full menu'!AO10="ERwMT",'full menu'!AO10="M&amp;ERT",'full menu'!AO10="MwIT",'full menu'!AO10="IwMT",'full menu'!AO10="M&amp;IT",'full menu'!AO10="IwERT",'full menu'!AO10="ERwIT",'full menu'!AO10="I&amp;ERT",'full menu'!AO10="ER&amp;M&amp;IT"),"MixedTs",IF('full menu'!AO10="UD","UD",IF('full menu'!AO10="LSD","LSD",IF('full menu'!AO10="WSD","WSD","")))))))))))</f>
        <v>LSD</v>
      </c>
      <c r="AP10" s="3" t="str">
        <f>IF('full menu'!AP10="MDC","MDC",IF('full menu'!AP10="X","X",IF('full menu'!AP10="UASC","UASC",IF(OR('full menu'!AP10="PERF",'full menu'!AP10="AERF",'full menu'!AP10="PCB"),"ERfix",IF(OR('full menu'!AP10="ACB",'full menu'!AP10="LCERT",'full menu'!AP10="LERT",'full menu'!AP10="FCERT",'full menu'!AP10="FERT"),"ERTs",IF(OR('full menu'!AP10="FCMT",'full menu'!AP10="FMT",'full menu'!AP10="LMT",'full menu'!AP10="LCMT"),"MTs",IF(OR('full menu'!AP10="LCIT",'full menu'!AP10="FCIT",'full menu'!AP10="LIT",'full menu'!AP10="FIT"),"ITs",IF(OR('full menu'!AP10="MwERT",'full menu'!AP10="ERwMT",'full menu'!AP10="M&amp;ERT",'full menu'!AP10="MwIT",'full menu'!AP10="IwMT",'full menu'!AP10="M&amp;IT",'full menu'!AP10="IwERT",'full menu'!AP10="ERwIT",'full menu'!AP10="I&amp;ERT",'full menu'!AP10="ER&amp;M&amp;IT"),"MixedTs",IF('full menu'!AP10="UD","UD",IF('full menu'!AP10="LSD","LSD",IF('full menu'!AP10="WSD","WSD","")))))))))))</f>
        <v>LSD</v>
      </c>
      <c r="AQ10" s="3" t="str">
        <f>IF('full menu'!AQ10="MDC","MDC",IF('full menu'!AQ10="X","X",IF('full menu'!AQ10="UASC","UASC",IF(OR('full menu'!AQ10="PERF",'full menu'!AQ10="AERF",'full menu'!AQ10="PCB"),"ERfix",IF(OR('full menu'!AQ10="ACB",'full menu'!AQ10="LCERT",'full menu'!AQ10="LERT",'full menu'!AQ10="FCERT",'full menu'!AQ10="FERT"),"ERTs",IF(OR('full menu'!AQ10="FCMT",'full menu'!AQ10="FMT",'full menu'!AQ10="LMT",'full menu'!AQ10="LCMT"),"MTs",IF(OR('full menu'!AQ10="LCIT",'full menu'!AQ10="FCIT",'full menu'!AQ10="LIT",'full menu'!AQ10="FIT"),"ITs",IF(OR('full menu'!AQ10="MwERT",'full menu'!AQ10="ERwMT",'full menu'!AQ10="M&amp;ERT",'full menu'!AQ10="MwIT",'full menu'!AQ10="IwMT",'full menu'!AQ10="M&amp;IT",'full menu'!AQ10="IwERT",'full menu'!AQ10="ERwIT",'full menu'!AQ10="I&amp;ERT",'full menu'!AQ10="ER&amp;M&amp;IT"),"MixedTs",IF('full menu'!AQ10="UD","UD",IF('full menu'!AQ10="LSD","LSD",IF('full menu'!AQ10="WSD","WSD","")))))))))))</f>
        <v>LSD</v>
      </c>
      <c r="AR10" s="3" t="str">
        <f>IF('full menu'!AR10="MDC","MDC",IF('full menu'!AR10="X","X",IF('full menu'!AR10="UASC","UASC",IF(OR('full menu'!AR10="PERF",'full menu'!AR10="AERF",'full menu'!AR10="PCB"),"ERfix",IF(OR('full menu'!AR10="ACB",'full menu'!AR10="LCERT",'full menu'!AR10="LERT",'full menu'!AR10="FCERT",'full menu'!AR10="FERT"),"ERTs",IF(OR('full menu'!AR10="FCMT",'full menu'!AR10="FMT",'full menu'!AR10="LMT",'full menu'!AR10="LCMT"),"MTs",IF(OR('full menu'!AR10="LCIT",'full menu'!AR10="FCIT",'full menu'!AR10="LIT",'full menu'!AR10="FIT"),"ITs",IF(OR('full menu'!AR10="MwERT",'full menu'!AR10="ERwMT",'full menu'!AR10="M&amp;ERT",'full menu'!AR10="MwIT",'full menu'!AR10="IwMT",'full menu'!AR10="M&amp;IT",'full menu'!AR10="IwERT",'full menu'!AR10="ERwIT",'full menu'!AR10="I&amp;ERT",'full menu'!AR10="ER&amp;M&amp;IT"),"MixedTs",IF('full menu'!AR10="UD","UD",IF('full menu'!AR10="LSD","LSD",IF('full menu'!AR10="WSD","WSD","")))))))))))</f>
        <v>LSD</v>
      </c>
      <c r="AS10" s="3" t="str">
        <f>IF('full menu'!AS10="MDC","MDC",IF('full menu'!AS10="X","X",IF('full menu'!AS10="UASC","UASC",IF(OR('full menu'!AS10="PERF",'full menu'!AS10="AERF",'full menu'!AS10="PCB"),"ERfix",IF(OR('full menu'!AS10="ACB",'full menu'!AS10="LCERT",'full menu'!AS10="LERT",'full menu'!AS10="FCERT",'full menu'!AS10="FERT"),"ERTs",IF(OR('full menu'!AS10="FCMT",'full menu'!AS10="FMT",'full menu'!AS10="LMT",'full menu'!AS10="LCMT"),"MTs",IF(OR('full menu'!AS10="LCIT",'full menu'!AS10="FCIT",'full menu'!AS10="LIT",'full menu'!AS10="FIT"),"ITs",IF(OR('full menu'!AS10="MwERT",'full menu'!AS10="ERwMT",'full menu'!AS10="M&amp;ERT",'full menu'!AS10="MwIT",'full menu'!AS10="IwMT",'full menu'!AS10="M&amp;IT",'full menu'!AS10="IwERT",'full menu'!AS10="ERwIT",'full menu'!AS10="I&amp;ERT",'full menu'!AS10="ER&amp;M&amp;IT"),"MixedTs",IF('full menu'!AS10="UD","UD",IF('full menu'!AS10="LSD","LSD",IF('full menu'!AS10="WSD","WSD","")))))))))))</f>
        <v>LSD</v>
      </c>
    </row>
    <row r="11" spans="1:45" ht="15.5" x14ac:dyDescent="0.35">
      <c r="A11" t="s">
        <v>26</v>
      </c>
      <c r="B11" s="3" t="str">
        <f>IF('full menu'!B11="MDC","MDC",IF('full menu'!B11="X","X",IF('full menu'!B11="UASC","UASC",IF(OR('full menu'!B11="PERF",'full menu'!B11="AERF",'full menu'!B11="PCB"),"ERfix",IF(OR('full menu'!B11="ACB",'full menu'!B11="LCERT",'full menu'!B11="LERT",'full menu'!B11="FCERT",'full menu'!B11="FERT"),"ERTs",IF(OR('full menu'!B11="FCMT",'full menu'!B11="FMT",'full menu'!B11="LMT",'full menu'!B11="LCMT"),"MTs",IF(OR('full menu'!B11="LCIT",'full menu'!B11="FCIT",'full menu'!B11="LIT",'full menu'!B11="FIT"),"ITs",IF(OR('full menu'!B11="MwERT",'full menu'!B11="ERwMT",'full menu'!B11="M&amp;ERT",'full menu'!B11="MwIT",'full menu'!B11="IwMT",'full menu'!B11="M&amp;IT",'full menu'!B11="IwERT",'full menu'!B11="ERwIT",'full menu'!B11="I&amp;ERT",'full menu'!B11="ER&amp;M&amp;IT"),"MixedTs",IF('full menu'!B11="UD","UD",IF('full menu'!B11="LSD","LSD",IF('full menu'!B11="WSD","WSD","")))))))))))</f>
        <v/>
      </c>
      <c r="C11" s="3" t="str">
        <f>IF('full menu'!C11="MDC","MDC",IF('full menu'!C11="X","X",IF('full menu'!C11="UASC","UASC",IF(OR('full menu'!C11="PERF",'full menu'!C11="AERF",'full menu'!C11="PCB"),"ERfix",IF(OR('full menu'!C11="ACB",'full menu'!C11="LCERT",'full menu'!C11="LERT",'full menu'!C11="FCERT",'full menu'!C11="FERT"),"ERTs",IF(OR('full menu'!C11="FCMT",'full menu'!C11="FMT",'full menu'!C11="LMT",'full menu'!C11="LCMT"),"MTs",IF(OR('full menu'!C11="LCIT",'full menu'!C11="FCIT",'full menu'!C11="LIT",'full menu'!C11="FIT"),"ITs",IF(OR('full menu'!C11="MwERT",'full menu'!C11="ERwMT",'full menu'!C11="M&amp;ERT",'full menu'!C11="MwIT",'full menu'!C11="IwMT",'full menu'!C11="M&amp;IT",'full menu'!C11="IwERT",'full menu'!C11="ERwIT",'full menu'!C11="I&amp;ERT",'full menu'!C11="ER&amp;M&amp;IT"),"MixedTs",IF('full menu'!C11="UD","UD",IF('full menu'!C11="LSD","LSD",IF('full menu'!C11="WSD","WSD","")))))))))))</f>
        <v/>
      </c>
      <c r="D11" s="3" t="str">
        <f>IF('full menu'!D11="MDC","MDC",IF('full menu'!D11="X","X",IF('full menu'!D11="UASC","UASC",IF(OR('full menu'!D11="PERF",'full menu'!D11="AERF",'full menu'!D11="PCB"),"ERfix",IF(OR('full menu'!D11="ACB",'full menu'!D11="LCERT",'full menu'!D11="LERT",'full menu'!D11="FCERT",'full menu'!D11="FERT"),"ERTs",IF(OR('full menu'!D11="FCMT",'full menu'!D11="FMT",'full menu'!D11="LMT",'full menu'!D11="LCMT"),"MTs",IF(OR('full menu'!D11="LCIT",'full menu'!D11="FCIT",'full menu'!D11="LIT",'full menu'!D11="FIT"),"ITs",IF(OR('full menu'!D11="MwERT",'full menu'!D11="ERwMT",'full menu'!D11="M&amp;ERT",'full menu'!D11="MwIT",'full menu'!D11="IwMT",'full menu'!D11="M&amp;IT",'full menu'!D11="IwERT",'full menu'!D11="ERwIT",'full menu'!D11="I&amp;ERT",'full menu'!D11="ER&amp;M&amp;IT"),"MixedTs",IF('full menu'!D11="UD","UD",IF('full menu'!D11="LSD","LSD",IF('full menu'!D11="WSD","WSD","")))))))))))</f>
        <v/>
      </c>
      <c r="E11" s="3" t="str">
        <f>IF('full menu'!E11="MDC","MDC",IF('full menu'!E11="X","X",IF('full menu'!E11="UASC","UASC",IF(OR('full menu'!E11="PERF",'full menu'!E11="AERF",'full menu'!E11="PCB"),"ERfix",IF(OR('full menu'!E11="ACB",'full menu'!E11="LCERT",'full menu'!E11="LERT",'full menu'!E11="FCERT",'full menu'!E11="FERT"),"ERTs",IF(OR('full menu'!E11="FCMT",'full menu'!E11="FMT",'full menu'!E11="LMT",'full menu'!E11="LCMT"),"MTs",IF(OR('full menu'!E11="LCIT",'full menu'!E11="FCIT",'full menu'!E11="LIT",'full menu'!E11="FIT"),"ITs",IF(OR('full menu'!E11="MwERT",'full menu'!E11="ERwMT",'full menu'!E11="M&amp;ERT",'full menu'!E11="MwIT",'full menu'!E11="IwMT",'full menu'!E11="M&amp;IT",'full menu'!E11="IwERT",'full menu'!E11="ERwIT",'full menu'!E11="I&amp;ERT",'full menu'!E11="ER&amp;M&amp;IT"),"MixedTs",IF('full menu'!E11="UD","UD",IF('full menu'!E11="LSD","LSD",IF('full menu'!E11="WSD","WSD","")))))))))))</f>
        <v/>
      </c>
      <c r="F11" s="3" t="str">
        <f>IF('full menu'!F11="MDC","MDC",IF('full menu'!F11="X","X",IF('full menu'!F11="UASC","UASC",IF(OR('full menu'!F11="PERF",'full menu'!F11="AERF",'full menu'!F11="PCB"),"ERfix",IF(OR('full menu'!F11="ACB",'full menu'!F11="LCERT",'full menu'!F11="LERT",'full menu'!F11="FCERT",'full menu'!F11="FERT"),"ERTs",IF(OR('full menu'!F11="FCMT",'full menu'!F11="FMT",'full menu'!F11="LMT",'full menu'!F11="LCMT"),"MTs",IF(OR('full menu'!F11="LCIT",'full menu'!F11="FCIT",'full menu'!F11="LIT",'full menu'!F11="FIT"),"ITs",IF(OR('full menu'!F11="MwERT",'full menu'!F11="ERwMT",'full menu'!F11="M&amp;ERT",'full menu'!F11="MwIT",'full menu'!F11="IwMT",'full menu'!F11="M&amp;IT",'full menu'!F11="IwERT",'full menu'!F11="ERwIT",'full menu'!F11="I&amp;ERT",'full menu'!F11="ER&amp;M&amp;IT"),"MixedTs",IF('full menu'!F11="UD","UD",IF('full menu'!F11="LSD","LSD",IF('full menu'!F11="WSD","WSD","")))))))))))</f>
        <v/>
      </c>
      <c r="G11" s="3" t="str">
        <f>IF('full menu'!G11="MDC","MDC",IF('full menu'!G11="X","X",IF('full menu'!G11="UASC","UASC",IF(OR('full menu'!G11="PERF",'full menu'!G11="AERF",'full menu'!G11="PCB"),"ERfix",IF(OR('full menu'!G11="ACB",'full menu'!G11="LCERT",'full menu'!G11="LERT",'full menu'!G11="FCERT",'full menu'!G11="FERT"),"ERTs",IF(OR('full menu'!G11="FCMT",'full menu'!G11="FMT",'full menu'!G11="LMT",'full menu'!G11="LCMT"),"MTs",IF(OR('full menu'!G11="LCIT",'full menu'!G11="FCIT",'full menu'!G11="LIT",'full menu'!G11="FIT"),"ITs",IF(OR('full menu'!G11="MwERT",'full menu'!G11="ERwMT",'full menu'!G11="M&amp;ERT",'full menu'!G11="MwIT",'full menu'!G11="IwMT",'full menu'!G11="M&amp;IT",'full menu'!G11="IwERT",'full menu'!G11="ERwIT",'full menu'!G11="I&amp;ERT",'full menu'!G11="ER&amp;M&amp;IT"),"MixedTs",IF('full menu'!G11="UD","UD",IF('full menu'!G11="LSD","LSD",IF('full menu'!G11="WSD","WSD","")))))))))))</f>
        <v/>
      </c>
      <c r="H11" s="3" t="str">
        <f>IF('full menu'!H11="MDC","MDC",IF('full menu'!H11="X","X",IF('full menu'!H11="UASC","UASC",IF(OR('full menu'!H11="PERF",'full menu'!H11="AERF",'full menu'!H11="PCB"),"ERfix",IF(OR('full menu'!H11="ACB",'full menu'!H11="LCERT",'full menu'!H11="LERT",'full menu'!H11="FCERT",'full menu'!H11="FERT"),"ERTs",IF(OR('full menu'!H11="FCMT",'full menu'!H11="FMT",'full menu'!H11="LMT",'full menu'!H11="LCMT"),"MTs",IF(OR('full menu'!H11="LCIT",'full menu'!H11="FCIT",'full menu'!H11="LIT",'full menu'!H11="FIT"),"ITs",IF(OR('full menu'!H11="MwERT",'full menu'!H11="ERwMT",'full menu'!H11="M&amp;ERT",'full menu'!H11="MwIT",'full menu'!H11="IwMT",'full menu'!H11="M&amp;IT",'full menu'!H11="IwERT",'full menu'!H11="ERwIT",'full menu'!H11="I&amp;ERT",'full menu'!H11="ER&amp;M&amp;IT"),"MixedTs",IF('full menu'!H11="UD","UD",IF('full menu'!H11="LSD","LSD",IF('full menu'!H11="WSD","WSD","")))))))))))</f>
        <v/>
      </c>
      <c r="I11" s="3" t="str">
        <f>IF('full menu'!I11="MDC","MDC",IF('full menu'!I11="X","X",IF('full menu'!I11="UASC","UASC",IF(OR('full menu'!I11="PERF",'full menu'!I11="AERF",'full menu'!I11="PCB"),"ERfix",IF(OR('full menu'!I11="ACB",'full menu'!I11="LCERT",'full menu'!I11="LERT",'full menu'!I11="FCERT",'full menu'!I11="FERT"),"ERTs",IF(OR('full menu'!I11="FCMT",'full menu'!I11="FMT",'full menu'!I11="LMT",'full menu'!I11="LCMT"),"MTs",IF(OR('full menu'!I11="LCIT",'full menu'!I11="FCIT",'full menu'!I11="LIT",'full menu'!I11="FIT"),"ITs",IF(OR('full menu'!I11="MwERT",'full menu'!I11="ERwMT",'full menu'!I11="M&amp;ERT",'full menu'!I11="MwIT",'full menu'!I11="IwMT",'full menu'!I11="M&amp;IT",'full menu'!I11="IwERT",'full menu'!I11="ERwIT",'full menu'!I11="I&amp;ERT",'full menu'!I11="ER&amp;M&amp;IT"),"MixedTs",IF('full menu'!I11="UD","UD",IF('full menu'!I11="LSD","LSD",IF('full menu'!I11="WSD","WSD","")))))))))))</f>
        <v/>
      </c>
      <c r="J11" s="3" t="str">
        <f>IF('full menu'!J11="MDC","MDC",IF('full menu'!J11="X","X",IF('full menu'!J11="UASC","UASC",IF(OR('full menu'!J11="PERF",'full menu'!J11="AERF",'full menu'!J11="PCB"),"ERfix",IF(OR('full menu'!J11="ACB",'full menu'!J11="LCERT",'full menu'!J11="LERT",'full menu'!J11="FCERT",'full menu'!J11="FERT"),"ERTs",IF(OR('full menu'!J11="FCMT",'full menu'!J11="FMT",'full menu'!J11="LMT",'full menu'!J11="LCMT"),"MTs",IF(OR('full menu'!J11="LCIT",'full menu'!J11="FCIT",'full menu'!J11="LIT",'full menu'!J11="FIT"),"ITs",IF(OR('full menu'!J11="MwERT",'full menu'!J11="ERwMT",'full menu'!J11="M&amp;ERT",'full menu'!J11="MwIT",'full menu'!J11="IwMT",'full menu'!J11="M&amp;IT",'full menu'!J11="IwERT",'full menu'!J11="ERwIT",'full menu'!J11="I&amp;ERT",'full menu'!J11="ER&amp;M&amp;IT"),"MixedTs",IF('full menu'!J11="UD","UD",IF('full menu'!J11="LSD","LSD",IF('full menu'!J11="WSD","WSD","")))))))))))</f>
        <v/>
      </c>
      <c r="K11" s="3" t="str">
        <f>IF('full menu'!K11="MDC","MDC",IF('full menu'!K11="X","X",IF('full menu'!K11="UASC","UASC",IF(OR('full menu'!K11="PERF",'full menu'!K11="AERF",'full menu'!K11="PCB"),"ERfix",IF(OR('full menu'!K11="ACB",'full menu'!K11="LCERT",'full menu'!K11="LERT",'full menu'!K11="FCERT",'full menu'!K11="FERT"),"ERTs",IF(OR('full menu'!K11="FCMT",'full menu'!K11="FMT",'full menu'!K11="LMT",'full menu'!K11="LCMT"),"MTs",IF(OR('full menu'!K11="LCIT",'full menu'!K11="FCIT",'full menu'!K11="LIT",'full menu'!K11="FIT"),"ITs",IF(OR('full menu'!K11="MwERT",'full menu'!K11="ERwMT",'full menu'!K11="M&amp;ERT",'full menu'!K11="MwIT",'full menu'!K11="IwMT",'full menu'!K11="M&amp;IT",'full menu'!K11="IwERT",'full menu'!K11="ERwIT",'full menu'!K11="I&amp;ERT",'full menu'!K11="ER&amp;M&amp;IT"),"MixedTs",IF('full menu'!K11="UD","UD",IF('full menu'!K11="LSD","LSD",IF('full menu'!K11="WSD","WSD","")))))))))))</f>
        <v/>
      </c>
      <c r="L11" s="3" t="str">
        <f>IF('full menu'!L11="MDC","MDC",IF('full menu'!L11="X","X",IF('full menu'!L11="UASC","UASC",IF(OR('full menu'!L11="PERF",'full menu'!L11="AERF",'full menu'!L11="PCB"),"ERfix",IF(OR('full menu'!L11="ACB",'full menu'!L11="LCERT",'full menu'!L11="LERT",'full menu'!L11="FCERT",'full menu'!L11="FERT"),"ERTs",IF(OR('full menu'!L11="FCMT",'full menu'!L11="FMT",'full menu'!L11="LMT",'full menu'!L11="LCMT"),"MTs",IF(OR('full menu'!L11="LCIT",'full menu'!L11="FCIT",'full menu'!L11="LIT",'full menu'!L11="FIT"),"ITs",IF(OR('full menu'!L11="MwERT",'full menu'!L11="ERwMT",'full menu'!L11="M&amp;ERT",'full menu'!L11="MwIT",'full menu'!L11="IwMT",'full menu'!L11="M&amp;IT",'full menu'!L11="IwERT",'full menu'!L11="ERwIT",'full menu'!L11="I&amp;ERT",'full menu'!L11="ER&amp;M&amp;IT"),"MixedTs",IF('full menu'!L11="UD","UD",IF('full menu'!L11="LSD","LSD",IF('full menu'!L11="WSD","WSD","")))))))))))</f>
        <v/>
      </c>
      <c r="M11" s="3" t="str">
        <f>IF('full menu'!M11="MDC","MDC",IF('full menu'!M11="X","X",IF('full menu'!M11="UASC","UASC",IF(OR('full menu'!M11="PERF",'full menu'!M11="AERF",'full menu'!M11="PCB"),"ERfix",IF(OR('full menu'!M11="ACB",'full menu'!M11="LCERT",'full menu'!M11="LERT",'full menu'!M11="FCERT",'full menu'!M11="FERT"),"ERTs",IF(OR('full menu'!M11="FCMT",'full menu'!M11="FMT",'full menu'!M11="LMT",'full menu'!M11="LCMT"),"MTs",IF(OR('full menu'!M11="LCIT",'full menu'!M11="FCIT",'full menu'!M11="LIT",'full menu'!M11="FIT"),"ITs",IF(OR('full menu'!M11="MwERT",'full menu'!M11="ERwMT",'full menu'!M11="M&amp;ERT",'full menu'!M11="MwIT",'full menu'!M11="IwMT",'full menu'!M11="M&amp;IT",'full menu'!M11="IwERT",'full menu'!M11="ERwIT",'full menu'!M11="I&amp;ERT",'full menu'!M11="ER&amp;M&amp;IT"),"MixedTs",IF('full menu'!M11="UD","UD",IF('full menu'!M11="LSD","LSD",IF('full menu'!M11="WSD","WSD","")))))))))))</f>
        <v/>
      </c>
      <c r="N11" s="3" t="str">
        <f>IF('full menu'!N11="MDC","MDC",IF('full menu'!N11="X","X",IF('full menu'!N11="UASC","UASC",IF(OR('full menu'!N11="PERF",'full menu'!N11="AERF",'full menu'!N11="PCB"),"ERfix",IF(OR('full menu'!N11="ACB",'full menu'!N11="LCERT",'full menu'!N11="LERT",'full menu'!N11="FCERT",'full menu'!N11="FERT"),"ERTs",IF(OR('full menu'!N11="FCMT",'full menu'!N11="FMT",'full menu'!N11="LMT",'full menu'!N11="LCMT"),"MTs",IF(OR('full menu'!N11="LCIT",'full menu'!N11="FCIT",'full menu'!N11="LIT",'full menu'!N11="FIT"),"ITs",IF(OR('full menu'!N11="MwERT",'full menu'!N11="ERwMT",'full menu'!N11="M&amp;ERT",'full menu'!N11="MwIT",'full menu'!N11="IwMT",'full menu'!N11="M&amp;IT",'full menu'!N11="IwERT",'full menu'!N11="ERwIT",'full menu'!N11="I&amp;ERT",'full menu'!N11="ER&amp;M&amp;IT"),"MixedTs",IF('full menu'!N11="UD","UD",IF('full menu'!N11="LSD","LSD",IF('full menu'!N11="WSD","WSD","")))))))))))</f>
        <v/>
      </c>
      <c r="O11" s="3" t="str">
        <f>IF('full menu'!O11="MDC","MDC",IF('full menu'!O11="X","X",IF('full menu'!O11="UASC","UASC",IF(OR('full menu'!O11="PERF",'full menu'!O11="AERF",'full menu'!O11="PCB"),"ERfix",IF(OR('full menu'!O11="ACB",'full menu'!O11="LCERT",'full menu'!O11="LERT",'full menu'!O11="FCERT",'full menu'!O11="FERT"),"ERTs",IF(OR('full menu'!O11="FCMT",'full menu'!O11="FMT",'full menu'!O11="LMT",'full menu'!O11="LCMT"),"MTs",IF(OR('full menu'!O11="LCIT",'full menu'!O11="FCIT",'full menu'!O11="LIT",'full menu'!O11="FIT"),"ITs",IF(OR('full menu'!O11="MwERT",'full menu'!O11="ERwMT",'full menu'!O11="M&amp;ERT",'full menu'!O11="MwIT",'full menu'!O11="IwMT",'full menu'!O11="M&amp;IT",'full menu'!O11="IwERT",'full menu'!O11="ERwIT",'full menu'!O11="I&amp;ERT",'full menu'!O11="ER&amp;M&amp;IT"),"MixedTs",IF('full menu'!O11="UD","UD",IF('full menu'!O11="LSD","LSD",IF('full menu'!O11="WSD","WSD","")))))))))))</f>
        <v/>
      </c>
      <c r="P11" s="3" t="str">
        <f>IF('full menu'!P11="MDC","MDC",IF('full menu'!P11="X","X",IF('full menu'!P11="UASC","UASC",IF(OR('full menu'!P11="PERF",'full menu'!P11="AERF",'full menu'!P11="PCB"),"ERfix",IF(OR('full menu'!P11="ACB",'full menu'!P11="LCERT",'full menu'!P11="LERT",'full menu'!P11="FCERT",'full menu'!P11="FERT"),"ERTs",IF(OR('full menu'!P11="FCMT",'full menu'!P11="FMT",'full menu'!P11="LMT",'full menu'!P11="LCMT"),"MTs",IF(OR('full menu'!P11="LCIT",'full menu'!P11="FCIT",'full menu'!P11="LIT",'full menu'!P11="FIT"),"ITs",IF(OR('full menu'!P11="MwERT",'full menu'!P11="ERwMT",'full menu'!P11="M&amp;ERT",'full menu'!P11="MwIT",'full menu'!P11="IwMT",'full menu'!P11="M&amp;IT",'full menu'!P11="IwERT",'full menu'!P11="ERwIT",'full menu'!P11="I&amp;ERT",'full menu'!P11="ER&amp;M&amp;IT"),"MixedTs",IF('full menu'!P11="UD","UD",IF('full menu'!P11="LSD","LSD",IF('full menu'!P11="WSD","WSD","")))))))))))</f>
        <v/>
      </c>
      <c r="Q11" s="3" t="str">
        <f>IF('full menu'!Q11="MDC","MDC",IF('full menu'!Q11="X","X",IF('full menu'!Q11="UASC","UASC",IF(OR('full menu'!Q11="PERF",'full menu'!Q11="AERF",'full menu'!Q11="PCB"),"ERfix",IF(OR('full menu'!Q11="ACB",'full menu'!Q11="LCERT",'full menu'!Q11="LERT",'full menu'!Q11="FCERT",'full menu'!Q11="FERT"),"ERTs",IF(OR('full menu'!Q11="FCMT",'full menu'!Q11="FMT",'full menu'!Q11="LMT",'full menu'!Q11="LCMT"),"MTs",IF(OR('full menu'!Q11="LCIT",'full menu'!Q11="FCIT",'full menu'!Q11="LIT",'full menu'!Q11="FIT"),"ITs",IF(OR('full menu'!Q11="MwERT",'full menu'!Q11="ERwMT",'full menu'!Q11="M&amp;ERT",'full menu'!Q11="MwIT",'full menu'!Q11="IwMT",'full menu'!Q11="M&amp;IT",'full menu'!Q11="IwERT",'full menu'!Q11="ERwIT",'full menu'!Q11="I&amp;ERT",'full menu'!Q11="ER&amp;M&amp;IT"),"MixedTs",IF('full menu'!Q11="UD","UD",IF('full menu'!Q11="LSD","LSD",IF('full menu'!Q11="WSD","WSD","")))))))))))</f>
        <v/>
      </c>
      <c r="R11" s="3" t="str">
        <f>IF('full menu'!R11="MDC","MDC",IF('full menu'!R11="X","X",IF('full menu'!R11="UASC","UASC",IF(OR('full menu'!R11="PERF",'full menu'!R11="AERF",'full menu'!R11="PCB"),"ERfix",IF(OR('full menu'!R11="ACB",'full menu'!R11="LCERT",'full menu'!R11="LERT",'full menu'!R11="FCERT",'full menu'!R11="FERT"),"ERTs",IF(OR('full menu'!R11="FCMT",'full menu'!R11="FMT",'full menu'!R11="LMT",'full menu'!R11="LCMT"),"MTs",IF(OR('full menu'!R11="LCIT",'full menu'!R11="FCIT",'full menu'!R11="LIT",'full menu'!R11="FIT"),"ITs",IF(OR('full menu'!R11="MwERT",'full menu'!R11="ERwMT",'full menu'!R11="M&amp;ERT",'full menu'!R11="MwIT",'full menu'!R11="IwMT",'full menu'!R11="M&amp;IT",'full menu'!R11="IwERT",'full menu'!R11="ERwIT",'full menu'!R11="I&amp;ERT",'full menu'!R11="ER&amp;M&amp;IT"),"MixedTs",IF('full menu'!R11="UD","UD",IF('full menu'!R11="LSD","LSD",IF('full menu'!R11="WSD","WSD","")))))))))))</f>
        <v/>
      </c>
      <c r="S11" s="3" t="str">
        <f>IF('full menu'!S11="MDC","MDC",IF('full menu'!S11="X","X",IF('full menu'!S11="UASC","UASC",IF(OR('full menu'!S11="PERF",'full menu'!S11="AERF",'full menu'!S11="PCB"),"ERfix",IF(OR('full menu'!S11="ACB",'full menu'!S11="LCERT",'full menu'!S11="LERT",'full menu'!S11="FCERT",'full menu'!S11="FERT"),"ERTs",IF(OR('full menu'!S11="FCMT",'full menu'!S11="FMT",'full menu'!S11="LMT",'full menu'!S11="LCMT"),"MTs",IF(OR('full menu'!S11="LCIT",'full menu'!S11="FCIT",'full menu'!S11="LIT",'full menu'!S11="FIT"),"ITs",IF(OR('full menu'!S11="MwERT",'full menu'!S11="ERwMT",'full menu'!S11="M&amp;ERT",'full menu'!S11="MwIT",'full menu'!S11="IwMT",'full menu'!S11="M&amp;IT",'full menu'!S11="IwERT",'full menu'!S11="ERwIT",'full menu'!S11="I&amp;ERT",'full menu'!S11="ER&amp;M&amp;IT"),"MixedTs",IF('full menu'!S11="UD","UD",IF('full menu'!S11="LSD","LSD",IF('full menu'!S11="WSD","WSD","")))))))))))</f>
        <v/>
      </c>
      <c r="T11" s="3" t="str">
        <f>IF('full menu'!T11="MDC","MDC",IF('full menu'!T11="X","X",IF('full menu'!T11="UASC","UASC",IF(OR('full menu'!T11="PERF",'full menu'!T11="AERF",'full menu'!T11="PCB"),"ERfix",IF(OR('full menu'!T11="ACB",'full menu'!T11="LCERT",'full menu'!T11="LERT",'full menu'!T11="FCERT",'full menu'!T11="FERT"),"ERTs",IF(OR('full menu'!T11="FCMT",'full menu'!T11="FMT",'full menu'!T11="LMT",'full menu'!T11="LCMT"),"MTs",IF(OR('full menu'!T11="LCIT",'full menu'!T11="FCIT",'full menu'!T11="LIT",'full menu'!T11="FIT"),"ITs",IF(OR('full menu'!T11="MwERT",'full menu'!T11="ERwMT",'full menu'!T11="M&amp;ERT",'full menu'!T11="MwIT",'full menu'!T11="IwMT",'full menu'!T11="M&amp;IT",'full menu'!T11="IwERT",'full menu'!T11="ERwIT",'full menu'!T11="I&amp;ERT",'full menu'!T11="ER&amp;M&amp;IT"),"MixedTs",IF('full menu'!T11="UD","UD",IF('full menu'!T11="LSD","LSD",IF('full menu'!T11="WSD","WSD","")))))))))))</f>
        <v/>
      </c>
      <c r="U11" s="3" t="str">
        <f>IF('full menu'!U11="MDC","MDC",IF('full menu'!U11="X","X",IF('full menu'!U11="UASC","UASC",IF(OR('full menu'!U11="PERF",'full menu'!U11="AERF",'full menu'!U11="PCB"),"ERfix",IF(OR('full menu'!U11="ACB",'full menu'!U11="LCERT",'full menu'!U11="LERT",'full menu'!U11="FCERT",'full menu'!U11="FERT"),"ERTs",IF(OR('full menu'!U11="FCMT",'full menu'!U11="FMT",'full menu'!U11="LMT",'full menu'!U11="LCMT"),"MTs",IF(OR('full menu'!U11="LCIT",'full menu'!U11="FCIT",'full menu'!U11="LIT",'full menu'!U11="FIT"),"ITs",IF(OR('full menu'!U11="MwERT",'full menu'!U11="ERwMT",'full menu'!U11="M&amp;ERT",'full menu'!U11="MwIT",'full menu'!U11="IwMT",'full menu'!U11="M&amp;IT",'full menu'!U11="IwERT",'full menu'!U11="ERwIT",'full menu'!U11="I&amp;ERT",'full menu'!U11="ER&amp;M&amp;IT"),"MixedTs",IF('full menu'!U11="UD","UD",IF('full menu'!U11="LSD","LSD",IF('full menu'!U11="WSD","WSD","")))))))))))</f>
        <v/>
      </c>
      <c r="V11" s="3" t="str">
        <f>IF('full menu'!V11="MDC","MDC",IF('full menu'!V11="X","X",IF('full menu'!V11="UASC","UASC",IF(OR('full menu'!V11="PERF",'full menu'!V11="AERF",'full menu'!V11="PCB"),"ERfix",IF(OR('full menu'!V11="ACB",'full menu'!V11="LCERT",'full menu'!V11="LERT",'full menu'!V11="FCERT",'full menu'!V11="FERT"),"ERTs",IF(OR('full menu'!V11="FCMT",'full menu'!V11="FMT",'full menu'!V11="LMT",'full menu'!V11="LCMT"),"MTs",IF(OR('full menu'!V11="LCIT",'full menu'!V11="FCIT",'full menu'!V11="LIT",'full menu'!V11="FIT"),"ITs",IF(OR('full menu'!V11="MwERT",'full menu'!V11="ERwMT",'full menu'!V11="M&amp;ERT",'full menu'!V11="MwIT",'full menu'!V11="IwMT",'full menu'!V11="M&amp;IT",'full menu'!V11="IwERT",'full menu'!V11="ERwIT",'full menu'!V11="I&amp;ERT",'full menu'!V11="ER&amp;M&amp;IT"),"MixedTs",IF('full menu'!V11="UD","UD",IF('full menu'!V11="LSD","LSD",IF('full menu'!V11="WSD","WSD","")))))))))))</f>
        <v/>
      </c>
      <c r="W11" s="3" t="str">
        <f>IF('full menu'!W11="MDC","MDC",IF('full menu'!W11="X","X",IF('full menu'!W11="UASC","UASC",IF(OR('full menu'!W11="PERF",'full menu'!W11="AERF",'full menu'!W11="PCB"),"ERfix",IF(OR('full menu'!W11="ACB",'full menu'!W11="LCERT",'full menu'!W11="LERT",'full menu'!W11="FCERT",'full menu'!W11="FERT"),"ERTs",IF(OR('full menu'!W11="FCMT",'full menu'!W11="FMT",'full menu'!W11="LMT",'full menu'!W11="LCMT"),"MTs",IF(OR('full menu'!W11="LCIT",'full menu'!W11="FCIT",'full menu'!W11="LIT",'full menu'!W11="FIT"),"ITs",IF(OR('full menu'!W11="MwERT",'full menu'!W11="ERwMT",'full menu'!W11="M&amp;ERT",'full menu'!W11="MwIT",'full menu'!W11="IwMT",'full menu'!W11="M&amp;IT",'full menu'!W11="IwERT",'full menu'!W11="ERwIT",'full menu'!W11="I&amp;ERT",'full menu'!W11="ER&amp;M&amp;IT"),"MixedTs",IF('full menu'!W11="UD","UD",IF('full menu'!W11="LSD","LSD",IF('full menu'!W11="WSD","WSD","")))))))))))</f>
        <v/>
      </c>
      <c r="X11" s="3" t="str">
        <f>IF('full menu'!X11="MDC","MDC",IF('full menu'!X11="X","X",IF('full menu'!X11="UASC","UASC",IF(OR('full menu'!X11="PERF",'full menu'!X11="AERF",'full menu'!X11="PCB"),"ERfix",IF(OR('full menu'!X11="ACB",'full menu'!X11="LCERT",'full menu'!X11="LERT",'full menu'!X11="FCERT",'full menu'!X11="FERT"),"ERTs",IF(OR('full menu'!X11="FCMT",'full menu'!X11="FMT",'full menu'!X11="LMT",'full menu'!X11="LCMT"),"MTs",IF(OR('full menu'!X11="LCIT",'full menu'!X11="FCIT",'full menu'!X11="LIT",'full menu'!X11="FIT"),"ITs",IF(OR('full menu'!X11="MwERT",'full menu'!X11="ERwMT",'full menu'!X11="M&amp;ERT",'full menu'!X11="MwIT",'full menu'!X11="IwMT",'full menu'!X11="M&amp;IT",'full menu'!X11="IwERT",'full menu'!X11="ERwIT",'full menu'!X11="I&amp;ERT",'full menu'!X11="ER&amp;M&amp;IT"),"MixedTs",IF('full menu'!X11="UD","UD",IF('full menu'!X11="LSD","LSD",IF('full menu'!X11="WSD","WSD","")))))))))))</f>
        <v/>
      </c>
      <c r="Y11" s="3" t="str">
        <f>IF('full menu'!Y11="MDC","MDC",IF('full menu'!Y11="X","X",IF('full menu'!Y11="UASC","UASC",IF(OR('full menu'!Y11="PERF",'full menu'!Y11="AERF",'full menu'!Y11="PCB"),"ERfix",IF(OR('full menu'!Y11="ACB",'full menu'!Y11="LCERT",'full menu'!Y11="LERT",'full menu'!Y11="FCERT",'full menu'!Y11="FERT"),"ERTs",IF(OR('full menu'!Y11="FCMT",'full menu'!Y11="FMT",'full menu'!Y11="LMT",'full menu'!Y11="LCMT"),"MTs",IF(OR('full menu'!Y11="LCIT",'full menu'!Y11="FCIT",'full menu'!Y11="LIT",'full menu'!Y11="FIT"),"ITs",IF(OR('full menu'!Y11="MwERT",'full menu'!Y11="ERwMT",'full menu'!Y11="M&amp;ERT",'full menu'!Y11="MwIT",'full menu'!Y11="IwMT",'full menu'!Y11="M&amp;IT",'full menu'!Y11="IwERT",'full menu'!Y11="ERwIT",'full menu'!Y11="I&amp;ERT",'full menu'!Y11="ER&amp;M&amp;IT"),"MixedTs",IF('full menu'!Y11="UD","UD",IF('full menu'!Y11="LSD","LSD",IF('full menu'!Y11="WSD","WSD","")))))))))))</f>
        <v/>
      </c>
      <c r="Z11" s="3" t="str">
        <f>IF('full menu'!Z11="MDC","MDC",IF('full menu'!Z11="X","X",IF('full menu'!Z11="UASC","UASC",IF(OR('full menu'!Z11="PERF",'full menu'!Z11="AERF",'full menu'!Z11="PCB"),"ERfix",IF(OR('full menu'!Z11="ACB",'full menu'!Z11="LCERT",'full menu'!Z11="LERT",'full menu'!Z11="FCERT",'full menu'!Z11="FERT"),"ERTs",IF(OR('full menu'!Z11="FCMT",'full menu'!Z11="FMT",'full menu'!Z11="LMT",'full menu'!Z11="LCMT"),"MTs",IF(OR('full menu'!Z11="LCIT",'full menu'!Z11="FCIT",'full menu'!Z11="LIT",'full menu'!Z11="FIT"),"ITs",IF(OR('full menu'!Z11="MwERT",'full menu'!Z11="ERwMT",'full menu'!Z11="M&amp;ERT",'full menu'!Z11="MwIT",'full menu'!Z11="IwMT",'full menu'!Z11="M&amp;IT",'full menu'!Z11="IwERT",'full menu'!Z11="ERwIT",'full menu'!Z11="I&amp;ERT",'full menu'!Z11="ER&amp;M&amp;IT"),"MixedTs",IF('full menu'!Z11="UD","UD",IF('full menu'!Z11="LSD","LSD",IF('full menu'!Z11="WSD","WSD","")))))))))))</f>
        <v/>
      </c>
      <c r="AA11" s="3" t="str">
        <f>IF('full menu'!AA11="MDC","MDC",IF('full menu'!AA11="X","X",IF('full menu'!AA11="UASC","UASC",IF(OR('full menu'!AA11="PERF",'full menu'!AA11="AERF",'full menu'!AA11="PCB"),"ERfix",IF(OR('full menu'!AA11="ACB",'full menu'!AA11="LCERT",'full menu'!AA11="LERT",'full menu'!AA11="FCERT",'full menu'!AA11="FERT"),"ERTs",IF(OR('full menu'!AA11="FCMT",'full menu'!AA11="FMT",'full menu'!AA11="LMT",'full menu'!AA11="LCMT"),"MTs",IF(OR('full menu'!AA11="LCIT",'full menu'!AA11="FCIT",'full menu'!AA11="LIT",'full menu'!AA11="FIT"),"ITs",IF(OR('full menu'!AA11="MwERT",'full menu'!AA11="ERwMT",'full menu'!AA11="M&amp;ERT",'full menu'!AA11="MwIT",'full menu'!AA11="IwMT",'full menu'!AA11="M&amp;IT",'full menu'!AA11="IwERT",'full menu'!AA11="ERwIT",'full menu'!AA11="I&amp;ERT",'full menu'!AA11="ER&amp;M&amp;IT"),"MixedTs",IF('full menu'!AA11="UD","UD",IF('full menu'!AA11="LSD","LSD",IF('full menu'!AA11="WSD","WSD","")))))))))))</f>
        <v/>
      </c>
      <c r="AB11" s="3" t="str">
        <f>IF('full menu'!AB11="MDC","MDC",IF('full menu'!AB11="X","X",IF('full menu'!AB11="UASC","UASC",IF(OR('full menu'!AB11="PERF",'full menu'!AB11="AERF",'full menu'!AB11="PCB"),"ERfix",IF(OR('full menu'!AB11="ACB",'full menu'!AB11="LCERT",'full menu'!AB11="LERT",'full menu'!AB11="FCERT",'full menu'!AB11="FERT"),"ERTs",IF(OR('full menu'!AB11="FCMT",'full menu'!AB11="FMT",'full menu'!AB11="LMT",'full menu'!AB11="LCMT"),"MTs",IF(OR('full menu'!AB11="LCIT",'full menu'!AB11="FCIT",'full menu'!AB11="LIT",'full menu'!AB11="FIT"),"ITs",IF(OR('full menu'!AB11="MwERT",'full menu'!AB11="ERwMT",'full menu'!AB11="M&amp;ERT",'full menu'!AB11="MwIT",'full menu'!AB11="IwMT",'full menu'!AB11="M&amp;IT",'full menu'!AB11="IwERT",'full menu'!AB11="ERwIT",'full menu'!AB11="I&amp;ERT",'full menu'!AB11="ER&amp;M&amp;IT"),"MixedTs",IF('full menu'!AB11="UD","UD",IF('full menu'!AB11="LSD","LSD",IF('full menu'!AB11="WSD","WSD","")))))))))))</f>
        <v/>
      </c>
      <c r="AC11" s="3" t="str">
        <f>IF('full menu'!AC11="MDC","MDC",IF('full menu'!AC11="X","X",IF('full menu'!AC11="UASC","UASC",IF(OR('full menu'!AC11="PERF",'full menu'!AC11="AERF",'full menu'!AC11="PCB"),"ERfix",IF(OR('full menu'!AC11="ACB",'full menu'!AC11="LCERT",'full menu'!AC11="LERT",'full menu'!AC11="FCERT",'full menu'!AC11="FERT"),"ERTs",IF(OR('full menu'!AC11="FCMT",'full menu'!AC11="FMT",'full menu'!AC11="LMT",'full menu'!AC11="LCMT"),"MTs",IF(OR('full menu'!AC11="LCIT",'full menu'!AC11="FCIT",'full menu'!AC11="LIT",'full menu'!AC11="FIT"),"ITs",IF(OR('full menu'!AC11="MwERT",'full menu'!AC11="ERwMT",'full menu'!AC11="M&amp;ERT",'full menu'!AC11="MwIT",'full menu'!AC11="IwMT",'full menu'!AC11="M&amp;IT",'full menu'!AC11="IwERT",'full menu'!AC11="ERwIT",'full menu'!AC11="I&amp;ERT",'full menu'!AC11="ER&amp;M&amp;IT"),"MixedTs",IF('full menu'!AC11="UD","UD",IF('full menu'!AC11="LSD","LSD",IF('full menu'!AC11="WSD","WSD","")))))))))))</f>
        <v/>
      </c>
      <c r="AD11" s="3" t="str">
        <f>IF('full menu'!AD11="MDC","MDC",IF('full menu'!AD11="X","X",IF('full menu'!AD11="UASC","UASC",IF(OR('full menu'!AD11="PERF",'full menu'!AD11="AERF",'full menu'!AD11="PCB"),"ERfix",IF(OR('full menu'!AD11="ACB",'full menu'!AD11="LCERT",'full menu'!AD11="LERT",'full menu'!AD11="FCERT",'full menu'!AD11="FERT"),"ERTs",IF(OR('full menu'!AD11="FCMT",'full menu'!AD11="FMT",'full menu'!AD11="LMT",'full menu'!AD11="LCMT"),"MTs",IF(OR('full menu'!AD11="LCIT",'full menu'!AD11="FCIT",'full menu'!AD11="LIT",'full menu'!AD11="FIT"),"ITs",IF(OR('full menu'!AD11="MwERT",'full menu'!AD11="ERwMT",'full menu'!AD11="M&amp;ERT",'full menu'!AD11="MwIT",'full menu'!AD11="IwMT",'full menu'!AD11="M&amp;IT",'full menu'!AD11="IwERT",'full menu'!AD11="ERwIT",'full menu'!AD11="I&amp;ERT",'full menu'!AD11="ER&amp;M&amp;IT"),"MixedTs",IF('full menu'!AD11="UD","UD",IF('full menu'!AD11="LSD","LSD",IF('full menu'!AD11="WSD","WSD","")))))))))))</f>
        <v/>
      </c>
      <c r="AE11" s="3" t="str">
        <f>IF('full menu'!AE11="MDC","MDC",IF('full menu'!AE11="X","X",IF('full menu'!AE11="UASC","UASC",IF(OR('full menu'!AE11="PERF",'full menu'!AE11="AERF",'full menu'!AE11="PCB"),"ERfix",IF(OR('full menu'!AE11="ACB",'full menu'!AE11="LCERT",'full menu'!AE11="LERT",'full menu'!AE11="FCERT",'full menu'!AE11="FERT"),"ERTs",IF(OR('full menu'!AE11="FCMT",'full menu'!AE11="FMT",'full menu'!AE11="LMT",'full menu'!AE11="LCMT"),"MTs",IF(OR('full menu'!AE11="LCIT",'full menu'!AE11="FCIT",'full menu'!AE11="LIT",'full menu'!AE11="FIT"),"ITs",IF(OR('full menu'!AE11="MwERT",'full menu'!AE11="ERwMT",'full menu'!AE11="M&amp;ERT",'full menu'!AE11="MwIT",'full menu'!AE11="IwMT",'full menu'!AE11="M&amp;IT",'full menu'!AE11="IwERT",'full menu'!AE11="ERwIT",'full menu'!AE11="I&amp;ERT",'full menu'!AE11="ER&amp;M&amp;IT"),"MixedTs",IF('full menu'!AE11="UD","UD",IF('full menu'!AE11="LSD","LSD",IF('full menu'!AE11="WSD","WSD","")))))))))))</f>
        <v/>
      </c>
      <c r="AF11" s="3" t="str">
        <f>IF('full menu'!AF11="MDC","MDC",IF('full menu'!AF11="X","X",IF('full menu'!AF11="UASC","UASC",IF(OR('full menu'!AF11="PERF",'full menu'!AF11="AERF",'full menu'!AF11="PCB"),"ERfix",IF(OR('full menu'!AF11="ACB",'full menu'!AF11="LCERT",'full menu'!AF11="LERT",'full menu'!AF11="FCERT",'full menu'!AF11="FERT"),"ERTs",IF(OR('full menu'!AF11="FCMT",'full menu'!AF11="FMT",'full menu'!AF11="LMT",'full menu'!AF11="LCMT"),"MTs",IF(OR('full menu'!AF11="LCIT",'full menu'!AF11="FCIT",'full menu'!AF11="LIT",'full menu'!AF11="FIT"),"ITs",IF(OR('full menu'!AF11="MwERT",'full menu'!AF11="ERwMT",'full menu'!AF11="M&amp;ERT",'full menu'!AF11="MwIT",'full menu'!AF11="IwMT",'full menu'!AF11="M&amp;IT",'full menu'!AF11="IwERT",'full menu'!AF11="ERwIT",'full menu'!AF11="I&amp;ERT",'full menu'!AF11="ER&amp;M&amp;IT"),"MixedTs",IF('full menu'!AF11="UD","UD",IF('full menu'!AF11="LSD","LSD",IF('full menu'!AF11="WSD","WSD","")))))))))))</f>
        <v/>
      </c>
      <c r="AG11" s="3" t="str">
        <f>IF('full menu'!AG11="MDC","MDC",IF('full menu'!AG11="X","X",IF('full menu'!AG11="UASC","UASC",IF(OR('full menu'!AG11="PERF",'full menu'!AG11="AERF",'full menu'!AG11="PCB"),"ERfix",IF(OR('full menu'!AG11="ACB",'full menu'!AG11="LCERT",'full menu'!AG11="LERT",'full menu'!AG11="FCERT",'full menu'!AG11="FERT"),"ERTs",IF(OR('full menu'!AG11="FCMT",'full menu'!AG11="FMT",'full menu'!AG11="LMT",'full menu'!AG11="LCMT"),"MTs",IF(OR('full menu'!AG11="LCIT",'full menu'!AG11="FCIT",'full menu'!AG11="LIT",'full menu'!AG11="FIT"),"ITs",IF(OR('full menu'!AG11="MwERT",'full menu'!AG11="ERwMT",'full menu'!AG11="M&amp;ERT",'full menu'!AG11="MwIT",'full menu'!AG11="IwMT",'full menu'!AG11="M&amp;IT",'full menu'!AG11="IwERT",'full menu'!AG11="ERwIT",'full menu'!AG11="I&amp;ERT",'full menu'!AG11="ER&amp;M&amp;IT"),"MixedTs",IF('full menu'!AG11="UD","UD",IF('full menu'!AG11="LSD","LSD",IF('full menu'!AG11="WSD","WSD","")))))))))))</f>
        <v/>
      </c>
      <c r="AH11" s="3" t="str">
        <f>IF('full menu'!AH11="MDC","MDC",IF('full menu'!AH11="X","X",IF('full menu'!AH11="UASC","UASC",IF(OR('full menu'!AH11="PERF",'full menu'!AH11="AERF",'full menu'!AH11="PCB"),"ERfix",IF(OR('full menu'!AH11="ACB",'full menu'!AH11="LCERT",'full menu'!AH11="LERT",'full menu'!AH11="FCERT",'full menu'!AH11="FERT"),"ERTs",IF(OR('full menu'!AH11="FCMT",'full menu'!AH11="FMT",'full menu'!AH11="LMT",'full menu'!AH11="LCMT"),"MTs",IF(OR('full menu'!AH11="LCIT",'full menu'!AH11="FCIT",'full menu'!AH11="LIT",'full menu'!AH11="FIT"),"ITs",IF(OR('full menu'!AH11="MwERT",'full menu'!AH11="ERwMT",'full menu'!AH11="M&amp;ERT",'full menu'!AH11="MwIT",'full menu'!AH11="IwMT",'full menu'!AH11="M&amp;IT",'full menu'!AH11="IwERT",'full menu'!AH11="ERwIT",'full menu'!AH11="I&amp;ERT",'full menu'!AH11="ER&amp;M&amp;IT"),"MixedTs",IF('full menu'!AH11="UD","UD",IF('full menu'!AH11="LSD","LSD",IF('full menu'!AH11="WSD","WSD","")))))))))))</f>
        <v/>
      </c>
      <c r="AI11" s="3" t="str">
        <f>IF('full menu'!AI11="MDC","MDC",IF('full menu'!AI11="X","X",IF('full menu'!AI11="UASC","UASC",IF(OR('full menu'!AI11="PERF",'full menu'!AI11="AERF",'full menu'!AI11="PCB"),"ERfix",IF(OR('full menu'!AI11="ACB",'full menu'!AI11="LCERT",'full menu'!AI11="LERT",'full menu'!AI11="FCERT",'full menu'!AI11="FERT"),"ERTs",IF(OR('full menu'!AI11="FCMT",'full menu'!AI11="FMT",'full menu'!AI11="LMT",'full menu'!AI11="LCMT"),"MTs",IF(OR('full menu'!AI11="LCIT",'full menu'!AI11="FCIT",'full menu'!AI11="LIT",'full menu'!AI11="FIT"),"ITs",IF(OR('full menu'!AI11="MwERT",'full menu'!AI11="ERwMT",'full menu'!AI11="M&amp;ERT",'full menu'!AI11="MwIT",'full menu'!AI11="IwMT",'full menu'!AI11="M&amp;IT",'full menu'!AI11="IwERT",'full menu'!AI11="ERwIT",'full menu'!AI11="I&amp;ERT",'full menu'!AI11="ER&amp;M&amp;IT"),"MixedTs",IF('full menu'!AI11="UD","UD",IF('full menu'!AI11="LSD","LSD",IF('full menu'!AI11="WSD","WSD","")))))))))))</f>
        <v/>
      </c>
      <c r="AJ11" s="3" t="str">
        <f>IF('full menu'!AJ11="MDC","MDC",IF('full menu'!AJ11="X","X",IF('full menu'!AJ11="UASC","UASC",IF(OR('full menu'!AJ11="PERF",'full menu'!AJ11="AERF",'full menu'!AJ11="PCB"),"ERfix",IF(OR('full menu'!AJ11="ACB",'full menu'!AJ11="LCERT",'full menu'!AJ11="LERT",'full menu'!AJ11="FCERT",'full menu'!AJ11="FERT"),"ERTs",IF(OR('full menu'!AJ11="FCMT",'full menu'!AJ11="FMT",'full menu'!AJ11="LMT",'full menu'!AJ11="LCMT"),"MTs",IF(OR('full menu'!AJ11="LCIT",'full menu'!AJ11="FCIT",'full menu'!AJ11="LIT",'full menu'!AJ11="FIT"),"ITs",IF(OR('full menu'!AJ11="MwERT",'full menu'!AJ11="ERwMT",'full menu'!AJ11="M&amp;ERT",'full menu'!AJ11="MwIT",'full menu'!AJ11="IwMT",'full menu'!AJ11="M&amp;IT",'full menu'!AJ11="IwERT",'full menu'!AJ11="ERwIT",'full menu'!AJ11="I&amp;ERT",'full menu'!AJ11="ER&amp;M&amp;IT"),"MixedTs",IF('full menu'!AJ11="UD","UD",IF('full menu'!AJ11="LSD","LSD",IF('full menu'!AJ11="WSD","WSD","")))))))))))</f>
        <v/>
      </c>
      <c r="AK11" s="3" t="str">
        <f>IF('full menu'!AK11="MDC","MDC",IF('full menu'!AK11="X","X",IF('full menu'!AK11="UASC","UASC",IF(OR('full menu'!AK11="PERF",'full menu'!AK11="AERF",'full menu'!AK11="PCB"),"ERfix",IF(OR('full menu'!AK11="ACB",'full menu'!AK11="LCERT",'full menu'!AK11="LERT",'full menu'!AK11="FCERT",'full menu'!AK11="FERT"),"ERTs",IF(OR('full menu'!AK11="FCMT",'full menu'!AK11="FMT",'full menu'!AK11="LMT",'full menu'!AK11="LCMT"),"MTs",IF(OR('full menu'!AK11="LCIT",'full menu'!AK11="FCIT",'full menu'!AK11="LIT",'full menu'!AK11="FIT"),"ITs",IF(OR('full menu'!AK11="MwERT",'full menu'!AK11="ERwMT",'full menu'!AK11="M&amp;ERT",'full menu'!AK11="MwIT",'full menu'!AK11="IwMT",'full menu'!AK11="M&amp;IT",'full menu'!AK11="IwERT",'full menu'!AK11="ERwIT",'full menu'!AK11="I&amp;ERT",'full menu'!AK11="ER&amp;M&amp;IT"),"MixedTs",IF('full menu'!AK11="UD","UD",IF('full menu'!AK11="LSD","LSD",IF('full menu'!AK11="WSD","WSD","")))))))))))</f>
        <v/>
      </c>
      <c r="AL11" s="3" t="str">
        <f>IF('full menu'!AL11="MDC","MDC",IF('full menu'!AL11="X","X",IF('full menu'!AL11="UASC","UASC",IF(OR('full menu'!AL11="PERF",'full menu'!AL11="AERF",'full menu'!AL11="PCB"),"ERfix",IF(OR('full menu'!AL11="ACB",'full menu'!AL11="LCERT",'full menu'!AL11="LERT",'full menu'!AL11="FCERT",'full menu'!AL11="FERT"),"ERTs",IF(OR('full menu'!AL11="FCMT",'full menu'!AL11="FMT",'full menu'!AL11="LMT",'full menu'!AL11="LCMT"),"MTs",IF(OR('full menu'!AL11="LCIT",'full menu'!AL11="FCIT",'full menu'!AL11="LIT",'full menu'!AL11="FIT"),"ITs",IF(OR('full menu'!AL11="MwERT",'full menu'!AL11="ERwMT",'full menu'!AL11="M&amp;ERT",'full menu'!AL11="MwIT",'full menu'!AL11="IwMT",'full menu'!AL11="M&amp;IT",'full menu'!AL11="IwERT",'full menu'!AL11="ERwIT",'full menu'!AL11="I&amp;ERT",'full menu'!AL11="ER&amp;M&amp;IT"),"MixedTs",IF('full menu'!AL11="UD","UD",IF('full menu'!AL11="LSD","LSD",IF('full menu'!AL11="WSD","WSD","")))))))))))</f>
        <v/>
      </c>
      <c r="AM11" s="3" t="str">
        <f>IF('full menu'!AM11="MDC","MDC",IF('full menu'!AM11="X","X",IF('full menu'!AM11="UASC","UASC",IF(OR('full menu'!AM11="PERF",'full menu'!AM11="AERF",'full menu'!AM11="PCB"),"ERfix",IF(OR('full menu'!AM11="ACB",'full menu'!AM11="LCERT",'full menu'!AM11="LERT",'full menu'!AM11="FCERT",'full menu'!AM11="FERT"),"ERTs",IF(OR('full menu'!AM11="FCMT",'full menu'!AM11="FMT",'full menu'!AM11="LMT",'full menu'!AM11="LCMT"),"MTs",IF(OR('full menu'!AM11="LCIT",'full menu'!AM11="FCIT",'full menu'!AM11="LIT",'full menu'!AM11="FIT"),"ITs",IF(OR('full menu'!AM11="MwERT",'full menu'!AM11="ERwMT",'full menu'!AM11="M&amp;ERT",'full menu'!AM11="MwIT",'full menu'!AM11="IwMT",'full menu'!AM11="M&amp;IT",'full menu'!AM11="IwERT",'full menu'!AM11="ERwIT",'full menu'!AM11="I&amp;ERT",'full menu'!AM11="ER&amp;M&amp;IT"),"MixedTs",IF('full menu'!AM11="UD","UD",IF('full menu'!AM11="LSD","LSD",IF('full menu'!AM11="WSD","WSD","")))))))))))</f>
        <v/>
      </c>
      <c r="AN11" s="3" t="str">
        <f>IF('full menu'!AN11="MDC","MDC",IF('full menu'!AN11="X","X",IF('full menu'!AN11="UASC","UASC",IF(OR('full menu'!AN11="PERF",'full menu'!AN11="AERF",'full menu'!AN11="PCB"),"ERfix",IF(OR('full menu'!AN11="ACB",'full menu'!AN11="LCERT",'full menu'!AN11="LERT",'full menu'!AN11="FCERT",'full menu'!AN11="FERT"),"ERTs",IF(OR('full menu'!AN11="FCMT",'full menu'!AN11="FMT",'full menu'!AN11="LMT",'full menu'!AN11="LCMT"),"MTs",IF(OR('full menu'!AN11="LCIT",'full menu'!AN11="FCIT",'full menu'!AN11="LIT",'full menu'!AN11="FIT"),"ITs",IF(OR('full menu'!AN11="MwERT",'full menu'!AN11="ERwMT",'full menu'!AN11="M&amp;ERT",'full menu'!AN11="MwIT",'full menu'!AN11="IwMT",'full menu'!AN11="M&amp;IT",'full menu'!AN11="IwERT",'full menu'!AN11="ERwIT",'full menu'!AN11="I&amp;ERT",'full menu'!AN11="ER&amp;M&amp;IT"),"MixedTs",IF('full menu'!AN11="UD","UD",IF('full menu'!AN11="LSD","LSD",IF('full menu'!AN11="WSD","WSD","")))))))))))</f>
        <v/>
      </c>
      <c r="AO11" s="3" t="str">
        <f>IF('full menu'!AO11="MDC","MDC",IF('full menu'!AO11="X","X",IF('full menu'!AO11="UASC","UASC",IF(OR('full menu'!AO11="PERF",'full menu'!AO11="AERF",'full menu'!AO11="PCB"),"ERfix",IF(OR('full menu'!AO11="ACB",'full menu'!AO11="LCERT",'full menu'!AO11="LERT",'full menu'!AO11="FCERT",'full menu'!AO11="FERT"),"ERTs",IF(OR('full menu'!AO11="FCMT",'full menu'!AO11="FMT",'full menu'!AO11="LMT",'full menu'!AO11="LCMT"),"MTs",IF(OR('full menu'!AO11="LCIT",'full menu'!AO11="FCIT",'full menu'!AO11="LIT",'full menu'!AO11="FIT"),"ITs",IF(OR('full menu'!AO11="MwERT",'full menu'!AO11="ERwMT",'full menu'!AO11="M&amp;ERT",'full menu'!AO11="MwIT",'full menu'!AO11="IwMT",'full menu'!AO11="M&amp;IT",'full menu'!AO11="IwERT",'full menu'!AO11="ERwIT",'full menu'!AO11="I&amp;ERT",'full menu'!AO11="ER&amp;M&amp;IT"),"MixedTs",IF('full menu'!AO11="UD","UD",IF('full menu'!AO11="LSD","LSD",IF('full menu'!AO11="WSD","WSD","")))))))))))</f>
        <v/>
      </c>
      <c r="AP11" s="3" t="str">
        <f>IF('full menu'!AP11="MDC","MDC",IF('full menu'!AP11="X","X",IF('full menu'!AP11="UASC","UASC",IF(OR('full menu'!AP11="PERF",'full menu'!AP11="AERF",'full menu'!AP11="PCB"),"ERfix",IF(OR('full menu'!AP11="ACB",'full menu'!AP11="LCERT",'full menu'!AP11="LERT",'full menu'!AP11="FCERT",'full menu'!AP11="FERT"),"ERTs",IF(OR('full menu'!AP11="FCMT",'full menu'!AP11="FMT",'full menu'!AP11="LMT",'full menu'!AP11="LCMT"),"MTs",IF(OR('full menu'!AP11="LCIT",'full menu'!AP11="FCIT",'full menu'!AP11="LIT",'full menu'!AP11="FIT"),"ITs",IF(OR('full menu'!AP11="MwERT",'full menu'!AP11="ERwMT",'full menu'!AP11="M&amp;ERT",'full menu'!AP11="MwIT",'full menu'!AP11="IwMT",'full menu'!AP11="M&amp;IT",'full menu'!AP11="IwERT",'full menu'!AP11="ERwIT",'full menu'!AP11="I&amp;ERT",'full menu'!AP11="ER&amp;M&amp;IT"),"MixedTs",IF('full menu'!AP11="UD","UD",IF('full menu'!AP11="LSD","LSD",IF('full menu'!AP11="WSD","WSD","")))))))))))</f>
        <v/>
      </c>
      <c r="AQ11" s="3" t="str">
        <f>IF('full menu'!AQ11="MDC","MDC",IF('full menu'!AQ11="X","X",IF('full menu'!AQ11="UASC","UASC",IF(OR('full menu'!AQ11="PERF",'full menu'!AQ11="AERF",'full menu'!AQ11="PCB"),"ERfix",IF(OR('full menu'!AQ11="ACB",'full menu'!AQ11="LCERT",'full menu'!AQ11="LERT",'full menu'!AQ11="FCERT",'full menu'!AQ11="FERT"),"ERTs",IF(OR('full menu'!AQ11="FCMT",'full menu'!AQ11="FMT",'full menu'!AQ11="LMT",'full menu'!AQ11="LCMT"),"MTs",IF(OR('full menu'!AQ11="LCIT",'full menu'!AQ11="FCIT",'full menu'!AQ11="LIT",'full menu'!AQ11="FIT"),"ITs",IF(OR('full menu'!AQ11="MwERT",'full menu'!AQ11="ERwMT",'full menu'!AQ11="M&amp;ERT",'full menu'!AQ11="MwIT",'full menu'!AQ11="IwMT",'full menu'!AQ11="M&amp;IT",'full menu'!AQ11="IwERT",'full menu'!AQ11="ERwIT",'full menu'!AQ11="I&amp;ERT",'full menu'!AQ11="ER&amp;M&amp;IT"),"MixedTs",IF('full menu'!AQ11="UD","UD",IF('full menu'!AQ11="LSD","LSD",IF('full menu'!AQ11="WSD","WSD","")))))))))))</f>
        <v/>
      </c>
      <c r="AR11" s="3" t="str">
        <f>IF('full menu'!AR11="MDC","MDC",IF('full menu'!AR11="X","X",IF('full menu'!AR11="UASC","UASC",IF(OR('full menu'!AR11="PERF",'full menu'!AR11="AERF",'full menu'!AR11="PCB"),"ERfix",IF(OR('full menu'!AR11="ACB",'full menu'!AR11="LCERT",'full menu'!AR11="LERT",'full menu'!AR11="FCERT",'full menu'!AR11="FERT"),"ERTs",IF(OR('full menu'!AR11="FCMT",'full menu'!AR11="FMT",'full menu'!AR11="LMT",'full menu'!AR11="LCMT"),"MTs",IF(OR('full menu'!AR11="LCIT",'full menu'!AR11="FCIT",'full menu'!AR11="LIT",'full menu'!AR11="FIT"),"ITs",IF(OR('full menu'!AR11="MwERT",'full menu'!AR11="ERwMT",'full menu'!AR11="M&amp;ERT",'full menu'!AR11="MwIT",'full menu'!AR11="IwMT",'full menu'!AR11="M&amp;IT",'full menu'!AR11="IwERT",'full menu'!AR11="ERwIT",'full menu'!AR11="I&amp;ERT",'full menu'!AR11="ER&amp;M&amp;IT"),"MixedTs",IF('full menu'!AR11="UD","UD",IF('full menu'!AR11="LSD","LSD",IF('full menu'!AR11="WSD","WSD","")))))))))))</f>
        <v/>
      </c>
      <c r="AS11" s="3" t="str">
        <f>IF('full menu'!AS11="MDC","MDC",IF('full menu'!AS11="X","X",IF('full menu'!AS11="UASC","UASC",IF(OR('full menu'!AS11="PERF",'full menu'!AS11="AERF",'full menu'!AS11="PCB"),"ERfix",IF(OR('full menu'!AS11="ACB",'full menu'!AS11="LCERT",'full menu'!AS11="LERT",'full menu'!AS11="FCERT",'full menu'!AS11="FERT"),"ERTs",IF(OR('full menu'!AS11="FCMT",'full menu'!AS11="FMT",'full menu'!AS11="LMT",'full menu'!AS11="LCMT"),"MTs",IF(OR('full menu'!AS11="LCIT",'full menu'!AS11="FCIT",'full menu'!AS11="LIT",'full menu'!AS11="FIT"),"ITs",IF(OR('full menu'!AS11="MwERT",'full menu'!AS11="ERwMT",'full menu'!AS11="M&amp;ERT",'full menu'!AS11="MwIT",'full menu'!AS11="IwMT",'full menu'!AS11="M&amp;IT",'full menu'!AS11="IwERT",'full menu'!AS11="ERwIT",'full menu'!AS11="I&amp;ERT",'full menu'!AS11="ER&amp;M&amp;IT"),"MixedTs",IF('full menu'!AS11="UD","UD",IF('full menu'!AS11="LSD","LSD",IF('full menu'!AS11="WSD","WSD","")))))))))))</f>
        <v/>
      </c>
    </row>
    <row r="12" spans="1:45" ht="15.5" x14ac:dyDescent="0.35">
      <c r="A12" t="s">
        <v>27</v>
      </c>
      <c r="B12" s="3" t="str">
        <f>IF('full menu'!B12="MDC","MDC",IF('full menu'!B12="X","X",IF('full menu'!B12="UASC","UASC",IF(OR('full menu'!B12="PERF",'full menu'!B12="AERF",'full menu'!B12="PCB"),"ERfix",IF(OR('full menu'!B12="ACB",'full menu'!B12="LCERT",'full menu'!B12="LERT",'full menu'!B12="FCERT",'full menu'!B12="FERT"),"ERTs",IF(OR('full menu'!B12="FCMT",'full menu'!B12="FMT",'full menu'!B12="LMT",'full menu'!B12="LCMT"),"MTs",IF(OR('full menu'!B12="LCIT",'full menu'!B12="FCIT",'full menu'!B12="LIT",'full menu'!B12="FIT"),"ITs",IF(OR('full menu'!B12="MwERT",'full menu'!B12="ERwMT",'full menu'!B12="M&amp;ERT",'full menu'!B12="MwIT",'full menu'!B12="IwMT",'full menu'!B12="M&amp;IT",'full menu'!B12="IwERT",'full menu'!B12="ERwIT",'full menu'!B12="I&amp;ERT",'full menu'!B12="ER&amp;M&amp;IT"),"MixedTs",IF('full menu'!B12="UD","UD",IF('full menu'!B12="LSD","LSD",IF('full menu'!B12="WSD","WSD","")))))))))))</f>
        <v/>
      </c>
      <c r="C12" s="3" t="str">
        <f>IF('full menu'!C12="MDC","MDC",IF('full menu'!C12="X","X",IF('full menu'!C12="UASC","UASC",IF(OR('full menu'!C12="PERF",'full menu'!C12="AERF",'full menu'!C12="PCB"),"ERfix",IF(OR('full menu'!C12="ACB",'full menu'!C12="LCERT",'full menu'!C12="LERT",'full menu'!C12="FCERT",'full menu'!C12="FERT"),"ERTs",IF(OR('full menu'!C12="FCMT",'full menu'!C12="FMT",'full menu'!C12="LMT",'full menu'!C12="LCMT"),"MTs",IF(OR('full menu'!C12="LCIT",'full menu'!C12="FCIT",'full menu'!C12="LIT",'full menu'!C12="FIT"),"ITs",IF(OR('full menu'!C12="MwERT",'full menu'!C12="ERwMT",'full menu'!C12="M&amp;ERT",'full menu'!C12="MwIT",'full menu'!C12="IwMT",'full menu'!C12="M&amp;IT",'full menu'!C12="IwERT",'full menu'!C12="ERwIT",'full menu'!C12="I&amp;ERT",'full menu'!C12="ER&amp;M&amp;IT"),"MixedTs",IF('full menu'!C12="UD","UD",IF('full menu'!C12="LSD","LSD",IF('full menu'!C12="WSD","WSD","")))))))))))</f>
        <v/>
      </c>
      <c r="D12" s="3" t="str">
        <f>IF('full menu'!D12="MDC","MDC",IF('full menu'!D12="X","X",IF('full menu'!D12="UASC","UASC",IF(OR('full menu'!D12="PERF",'full menu'!D12="AERF",'full menu'!D12="PCB"),"ERfix",IF(OR('full menu'!D12="ACB",'full menu'!D12="LCERT",'full menu'!D12="LERT",'full menu'!D12="FCERT",'full menu'!D12="FERT"),"ERTs",IF(OR('full menu'!D12="FCMT",'full menu'!D12="FMT",'full menu'!D12="LMT",'full menu'!D12="LCMT"),"MTs",IF(OR('full menu'!D12="LCIT",'full menu'!D12="FCIT",'full menu'!D12="LIT",'full menu'!D12="FIT"),"ITs",IF(OR('full menu'!D12="MwERT",'full menu'!D12="ERwMT",'full menu'!D12="M&amp;ERT",'full menu'!D12="MwIT",'full menu'!D12="IwMT",'full menu'!D12="M&amp;IT",'full menu'!D12="IwERT",'full menu'!D12="ERwIT",'full menu'!D12="I&amp;ERT",'full menu'!D12="ER&amp;M&amp;IT"),"MixedTs",IF('full menu'!D12="UD","UD",IF('full menu'!D12="LSD","LSD",IF('full menu'!D12="WSD","WSD","")))))))))))</f>
        <v/>
      </c>
      <c r="E12" s="3" t="str">
        <f>IF('full menu'!E12="MDC","MDC",IF('full menu'!E12="X","X",IF('full menu'!E12="UASC","UASC",IF(OR('full menu'!E12="PERF",'full menu'!E12="AERF",'full menu'!E12="PCB"),"ERfix",IF(OR('full menu'!E12="ACB",'full menu'!E12="LCERT",'full menu'!E12="LERT",'full menu'!E12="FCERT",'full menu'!E12="FERT"),"ERTs",IF(OR('full menu'!E12="FCMT",'full menu'!E12="FMT",'full menu'!E12="LMT",'full menu'!E12="LCMT"),"MTs",IF(OR('full menu'!E12="LCIT",'full menu'!E12="FCIT",'full menu'!E12="LIT",'full menu'!E12="FIT"),"ITs",IF(OR('full menu'!E12="MwERT",'full menu'!E12="ERwMT",'full menu'!E12="M&amp;ERT",'full menu'!E12="MwIT",'full menu'!E12="IwMT",'full menu'!E12="M&amp;IT",'full menu'!E12="IwERT",'full menu'!E12="ERwIT",'full menu'!E12="I&amp;ERT",'full menu'!E12="ER&amp;M&amp;IT"),"MixedTs",IF('full menu'!E12="UD","UD",IF('full menu'!E12="LSD","LSD",IF('full menu'!E12="WSD","WSD","")))))))))))</f>
        <v/>
      </c>
      <c r="F12" s="3" t="str">
        <f>IF('full menu'!F12="MDC","MDC",IF('full menu'!F12="X","X",IF('full menu'!F12="UASC","UASC",IF(OR('full menu'!F12="PERF",'full menu'!F12="AERF",'full menu'!F12="PCB"),"ERfix",IF(OR('full menu'!F12="ACB",'full menu'!F12="LCERT",'full menu'!F12="LERT",'full menu'!F12="FCERT",'full menu'!F12="FERT"),"ERTs",IF(OR('full menu'!F12="FCMT",'full menu'!F12="FMT",'full menu'!F12="LMT",'full menu'!F12="LCMT"),"MTs",IF(OR('full menu'!F12="LCIT",'full menu'!F12="FCIT",'full menu'!F12="LIT",'full menu'!F12="FIT"),"ITs",IF(OR('full menu'!F12="MwERT",'full menu'!F12="ERwMT",'full menu'!F12="M&amp;ERT",'full menu'!F12="MwIT",'full menu'!F12="IwMT",'full menu'!F12="M&amp;IT",'full menu'!F12="IwERT",'full menu'!F12="ERwIT",'full menu'!F12="I&amp;ERT",'full menu'!F12="ER&amp;M&amp;IT"),"MixedTs",IF('full menu'!F12="UD","UD",IF('full menu'!F12="LSD","LSD",IF('full menu'!F12="WSD","WSD","")))))))))))</f>
        <v/>
      </c>
      <c r="G12" s="3" t="str">
        <f>IF('full menu'!G12="MDC","MDC",IF('full menu'!G12="X","X",IF('full menu'!G12="UASC","UASC",IF(OR('full menu'!G12="PERF",'full menu'!G12="AERF",'full menu'!G12="PCB"),"ERfix",IF(OR('full menu'!G12="ACB",'full menu'!G12="LCERT",'full menu'!G12="LERT",'full menu'!G12="FCERT",'full menu'!G12="FERT"),"ERTs",IF(OR('full menu'!G12="FCMT",'full menu'!G12="FMT",'full menu'!G12="LMT",'full menu'!G12="LCMT"),"MTs",IF(OR('full menu'!G12="LCIT",'full menu'!G12="FCIT",'full menu'!G12="LIT",'full menu'!G12="FIT"),"ITs",IF(OR('full menu'!G12="MwERT",'full menu'!G12="ERwMT",'full menu'!G12="M&amp;ERT",'full menu'!G12="MwIT",'full menu'!G12="IwMT",'full menu'!G12="M&amp;IT",'full menu'!G12="IwERT",'full menu'!G12="ERwIT",'full menu'!G12="I&amp;ERT",'full menu'!G12="ER&amp;M&amp;IT"),"MixedTs",IF('full menu'!G12="UD","UD",IF('full menu'!G12="LSD","LSD",IF('full menu'!G12="WSD","WSD","")))))))))))</f>
        <v/>
      </c>
      <c r="H12" s="3" t="str">
        <f>IF('full menu'!H12="MDC","MDC",IF('full menu'!H12="X","X",IF('full menu'!H12="UASC","UASC",IF(OR('full menu'!H12="PERF",'full menu'!H12="AERF",'full menu'!H12="PCB"),"ERfix",IF(OR('full menu'!H12="ACB",'full menu'!H12="LCERT",'full menu'!H12="LERT",'full menu'!H12="FCERT",'full menu'!H12="FERT"),"ERTs",IF(OR('full menu'!H12="FCMT",'full menu'!H12="FMT",'full menu'!H12="LMT",'full menu'!H12="LCMT"),"MTs",IF(OR('full menu'!H12="LCIT",'full menu'!H12="FCIT",'full menu'!H12="LIT",'full menu'!H12="FIT"),"ITs",IF(OR('full menu'!H12="MwERT",'full menu'!H12="ERwMT",'full menu'!H12="M&amp;ERT",'full menu'!H12="MwIT",'full menu'!H12="IwMT",'full menu'!H12="M&amp;IT",'full menu'!H12="IwERT",'full menu'!H12="ERwIT",'full menu'!H12="I&amp;ERT",'full menu'!H12="ER&amp;M&amp;IT"),"MixedTs",IF('full menu'!H12="UD","UD",IF('full menu'!H12="LSD","LSD",IF('full menu'!H12="WSD","WSD","")))))))))))</f>
        <v/>
      </c>
      <c r="I12" s="3" t="str">
        <f>IF('full menu'!I12="MDC","MDC",IF('full menu'!I12="X","X",IF('full menu'!I12="UASC","UASC",IF(OR('full menu'!I12="PERF",'full menu'!I12="AERF",'full menu'!I12="PCB"),"ERfix",IF(OR('full menu'!I12="ACB",'full menu'!I12="LCERT",'full menu'!I12="LERT",'full menu'!I12="FCERT",'full menu'!I12="FERT"),"ERTs",IF(OR('full menu'!I12="FCMT",'full menu'!I12="FMT",'full menu'!I12="LMT",'full menu'!I12="LCMT"),"MTs",IF(OR('full menu'!I12="LCIT",'full menu'!I12="FCIT",'full menu'!I12="LIT",'full menu'!I12="FIT"),"ITs",IF(OR('full menu'!I12="MwERT",'full menu'!I12="ERwMT",'full menu'!I12="M&amp;ERT",'full menu'!I12="MwIT",'full menu'!I12="IwMT",'full menu'!I12="M&amp;IT",'full menu'!I12="IwERT",'full menu'!I12="ERwIT",'full menu'!I12="I&amp;ERT",'full menu'!I12="ER&amp;M&amp;IT"),"MixedTs",IF('full menu'!I12="UD","UD",IF('full menu'!I12="LSD","LSD",IF('full menu'!I12="WSD","WSD","")))))))))))</f>
        <v/>
      </c>
      <c r="J12" s="3" t="str">
        <f>IF('full menu'!J12="MDC","MDC",IF('full menu'!J12="X","X",IF('full menu'!J12="UASC","UASC",IF(OR('full menu'!J12="PERF",'full menu'!J12="AERF",'full menu'!J12="PCB"),"ERfix",IF(OR('full menu'!J12="ACB",'full menu'!J12="LCERT",'full menu'!J12="LERT",'full menu'!J12="FCERT",'full menu'!J12="FERT"),"ERTs",IF(OR('full menu'!J12="FCMT",'full menu'!J12="FMT",'full menu'!J12="LMT",'full menu'!J12="LCMT"),"MTs",IF(OR('full menu'!J12="LCIT",'full menu'!J12="FCIT",'full menu'!J12="LIT",'full menu'!J12="FIT"),"ITs",IF(OR('full menu'!J12="MwERT",'full menu'!J12="ERwMT",'full menu'!J12="M&amp;ERT",'full menu'!J12="MwIT",'full menu'!J12="IwMT",'full menu'!J12="M&amp;IT",'full menu'!J12="IwERT",'full menu'!J12="ERwIT",'full menu'!J12="I&amp;ERT",'full menu'!J12="ER&amp;M&amp;IT"),"MixedTs",IF('full menu'!J12="UD","UD",IF('full menu'!J12="LSD","LSD",IF('full menu'!J12="WSD","WSD","")))))))))))</f>
        <v/>
      </c>
      <c r="K12" s="3" t="str">
        <f>IF('full menu'!K12="MDC","MDC",IF('full menu'!K12="X","X",IF('full menu'!K12="UASC","UASC",IF(OR('full menu'!K12="PERF",'full menu'!K12="AERF",'full menu'!K12="PCB"),"ERfix",IF(OR('full menu'!K12="ACB",'full menu'!K12="LCERT",'full menu'!K12="LERT",'full menu'!K12="FCERT",'full menu'!K12="FERT"),"ERTs",IF(OR('full menu'!K12="FCMT",'full menu'!K12="FMT",'full menu'!K12="LMT",'full menu'!K12="LCMT"),"MTs",IF(OR('full menu'!K12="LCIT",'full menu'!K12="FCIT",'full menu'!K12="LIT",'full menu'!K12="FIT"),"ITs",IF(OR('full menu'!K12="MwERT",'full menu'!K12="ERwMT",'full menu'!K12="M&amp;ERT",'full menu'!K12="MwIT",'full menu'!K12="IwMT",'full menu'!K12="M&amp;IT",'full menu'!K12="IwERT",'full menu'!K12="ERwIT",'full menu'!K12="I&amp;ERT",'full menu'!K12="ER&amp;M&amp;IT"),"MixedTs",IF('full menu'!K12="UD","UD",IF('full menu'!K12="LSD","LSD",IF('full menu'!K12="WSD","WSD","")))))))))))</f>
        <v/>
      </c>
      <c r="L12" s="3" t="str">
        <f>IF('full menu'!L12="MDC","MDC",IF('full menu'!L12="X","X",IF('full menu'!L12="UASC","UASC",IF(OR('full menu'!L12="PERF",'full menu'!L12="AERF",'full menu'!L12="PCB"),"ERfix",IF(OR('full menu'!L12="ACB",'full menu'!L12="LCERT",'full menu'!L12="LERT",'full menu'!L12="FCERT",'full menu'!L12="FERT"),"ERTs",IF(OR('full menu'!L12="FCMT",'full menu'!L12="FMT",'full menu'!L12="LMT",'full menu'!L12="LCMT"),"MTs",IF(OR('full menu'!L12="LCIT",'full menu'!L12="FCIT",'full menu'!L12="LIT",'full menu'!L12="FIT"),"ITs",IF(OR('full menu'!L12="MwERT",'full menu'!L12="ERwMT",'full menu'!L12="M&amp;ERT",'full menu'!L12="MwIT",'full menu'!L12="IwMT",'full menu'!L12="M&amp;IT",'full menu'!L12="IwERT",'full menu'!L12="ERwIT",'full menu'!L12="I&amp;ERT",'full menu'!L12="ER&amp;M&amp;IT"),"MixedTs",IF('full menu'!L12="UD","UD",IF('full menu'!L12="LSD","LSD",IF('full menu'!L12="WSD","WSD","")))))))))))</f>
        <v/>
      </c>
      <c r="M12" s="3" t="str">
        <f>IF('full menu'!M12="MDC","MDC",IF('full menu'!M12="X","X",IF('full menu'!M12="UASC","UASC",IF(OR('full menu'!M12="PERF",'full menu'!M12="AERF",'full menu'!M12="PCB"),"ERfix",IF(OR('full menu'!M12="ACB",'full menu'!M12="LCERT",'full menu'!M12="LERT",'full menu'!M12="FCERT",'full menu'!M12="FERT"),"ERTs",IF(OR('full menu'!M12="FCMT",'full menu'!M12="FMT",'full menu'!M12="LMT",'full menu'!M12="LCMT"),"MTs",IF(OR('full menu'!M12="LCIT",'full menu'!M12="FCIT",'full menu'!M12="LIT",'full menu'!M12="FIT"),"ITs",IF(OR('full menu'!M12="MwERT",'full menu'!M12="ERwMT",'full menu'!M12="M&amp;ERT",'full menu'!M12="MwIT",'full menu'!M12="IwMT",'full menu'!M12="M&amp;IT",'full menu'!M12="IwERT",'full menu'!M12="ERwIT",'full menu'!M12="I&amp;ERT",'full menu'!M12="ER&amp;M&amp;IT"),"MixedTs",IF('full menu'!M12="UD","UD",IF('full menu'!M12="LSD","LSD",IF('full menu'!M12="WSD","WSD","")))))))))))</f>
        <v/>
      </c>
      <c r="N12" s="3" t="str">
        <f>IF('full menu'!N12="MDC","MDC",IF('full menu'!N12="X","X",IF('full menu'!N12="UASC","UASC",IF(OR('full menu'!N12="PERF",'full menu'!N12="AERF",'full menu'!N12="PCB"),"ERfix",IF(OR('full menu'!N12="ACB",'full menu'!N12="LCERT",'full menu'!N12="LERT",'full menu'!N12="FCERT",'full menu'!N12="FERT"),"ERTs",IF(OR('full menu'!N12="FCMT",'full menu'!N12="FMT",'full menu'!N12="LMT",'full menu'!N12="LCMT"),"MTs",IF(OR('full menu'!N12="LCIT",'full menu'!N12="FCIT",'full menu'!N12="LIT",'full menu'!N12="FIT"),"ITs",IF(OR('full menu'!N12="MwERT",'full menu'!N12="ERwMT",'full menu'!N12="M&amp;ERT",'full menu'!N12="MwIT",'full menu'!N12="IwMT",'full menu'!N12="M&amp;IT",'full menu'!N12="IwERT",'full menu'!N12="ERwIT",'full menu'!N12="I&amp;ERT",'full menu'!N12="ER&amp;M&amp;IT"),"MixedTs",IF('full menu'!N12="UD","UD",IF('full menu'!N12="LSD","LSD",IF('full menu'!N12="WSD","WSD","")))))))))))</f>
        <v/>
      </c>
      <c r="O12" s="3" t="str">
        <f>IF('full menu'!O12="MDC","MDC",IF('full menu'!O12="X","X",IF('full menu'!O12="UASC","UASC",IF(OR('full menu'!O12="PERF",'full menu'!O12="AERF",'full menu'!O12="PCB"),"ERfix",IF(OR('full menu'!O12="ACB",'full menu'!O12="LCERT",'full menu'!O12="LERT",'full menu'!O12="FCERT",'full menu'!O12="FERT"),"ERTs",IF(OR('full menu'!O12="FCMT",'full menu'!O12="FMT",'full menu'!O12="LMT",'full menu'!O12="LCMT"),"MTs",IF(OR('full menu'!O12="LCIT",'full menu'!O12="FCIT",'full menu'!O12="LIT",'full menu'!O12="FIT"),"ITs",IF(OR('full menu'!O12="MwERT",'full menu'!O12="ERwMT",'full menu'!O12="M&amp;ERT",'full menu'!O12="MwIT",'full menu'!O12="IwMT",'full menu'!O12="M&amp;IT",'full menu'!O12="IwERT",'full menu'!O12="ERwIT",'full menu'!O12="I&amp;ERT",'full menu'!O12="ER&amp;M&amp;IT"),"MixedTs",IF('full menu'!O12="UD","UD",IF('full menu'!O12="LSD","LSD",IF('full menu'!O12="WSD","WSD","")))))))))))</f>
        <v/>
      </c>
      <c r="P12" s="3" t="str">
        <f>IF('full menu'!P12="MDC","MDC",IF('full menu'!P12="X","X",IF('full menu'!P12="UASC","UASC",IF(OR('full menu'!P12="PERF",'full menu'!P12="AERF",'full menu'!P12="PCB"),"ERfix",IF(OR('full menu'!P12="ACB",'full menu'!P12="LCERT",'full menu'!P12="LERT",'full menu'!P12="FCERT",'full menu'!P12="FERT"),"ERTs",IF(OR('full menu'!P12="FCMT",'full menu'!P12="FMT",'full menu'!P12="LMT",'full menu'!P12="LCMT"),"MTs",IF(OR('full menu'!P12="LCIT",'full menu'!P12="FCIT",'full menu'!P12="LIT",'full menu'!P12="FIT"),"ITs",IF(OR('full menu'!P12="MwERT",'full menu'!P12="ERwMT",'full menu'!P12="M&amp;ERT",'full menu'!P12="MwIT",'full menu'!P12="IwMT",'full menu'!P12="M&amp;IT",'full menu'!P12="IwERT",'full menu'!P12="ERwIT",'full menu'!P12="I&amp;ERT",'full menu'!P12="ER&amp;M&amp;IT"),"MixedTs",IF('full menu'!P12="UD","UD",IF('full menu'!P12="LSD","LSD",IF('full menu'!P12="WSD","WSD","")))))))))))</f>
        <v/>
      </c>
      <c r="Q12" s="3" t="str">
        <f>IF('full menu'!Q12="MDC","MDC",IF('full menu'!Q12="X","X",IF('full menu'!Q12="UASC","UASC",IF(OR('full menu'!Q12="PERF",'full menu'!Q12="AERF",'full menu'!Q12="PCB"),"ERfix",IF(OR('full menu'!Q12="ACB",'full menu'!Q12="LCERT",'full menu'!Q12="LERT",'full menu'!Q12="FCERT",'full menu'!Q12="FERT"),"ERTs",IF(OR('full menu'!Q12="FCMT",'full menu'!Q12="FMT",'full menu'!Q12="LMT",'full menu'!Q12="LCMT"),"MTs",IF(OR('full menu'!Q12="LCIT",'full menu'!Q12="FCIT",'full menu'!Q12="LIT",'full menu'!Q12="FIT"),"ITs",IF(OR('full menu'!Q12="MwERT",'full menu'!Q12="ERwMT",'full menu'!Q12="M&amp;ERT",'full menu'!Q12="MwIT",'full menu'!Q12="IwMT",'full menu'!Q12="M&amp;IT",'full menu'!Q12="IwERT",'full menu'!Q12="ERwIT",'full menu'!Q12="I&amp;ERT",'full menu'!Q12="ER&amp;M&amp;IT"),"MixedTs",IF('full menu'!Q12="UD","UD",IF('full menu'!Q12="LSD","LSD",IF('full menu'!Q12="WSD","WSD","")))))))))))</f>
        <v/>
      </c>
      <c r="R12" s="3" t="str">
        <f>IF('full menu'!R12="MDC","MDC",IF('full menu'!R12="X","X",IF('full menu'!R12="UASC","UASC",IF(OR('full menu'!R12="PERF",'full menu'!R12="AERF",'full menu'!R12="PCB"),"ERfix",IF(OR('full menu'!R12="ACB",'full menu'!R12="LCERT",'full menu'!R12="LERT",'full menu'!R12="FCERT",'full menu'!R12="FERT"),"ERTs",IF(OR('full menu'!R12="FCMT",'full menu'!R12="FMT",'full menu'!R12="LMT",'full menu'!R12="LCMT"),"MTs",IF(OR('full menu'!R12="LCIT",'full menu'!R12="FCIT",'full menu'!R12="LIT",'full menu'!R12="FIT"),"ITs",IF(OR('full menu'!R12="MwERT",'full menu'!R12="ERwMT",'full menu'!R12="M&amp;ERT",'full menu'!R12="MwIT",'full menu'!R12="IwMT",'full menu'!R12="M&amp;IT",'full menu'!R12="IwERT",'full menu'!R12="ERwIT",'full menu'!R12="I&amp;ERT",'full menu'!R12="ER&amp;M&amp;IT"),"MixedTs",IF('full menu'!R12="UD","UD",IF('full menu'!R12="LSD","LSD",IF('full menu'!R12="WSD","WSD","")))))))))))</f>
        <v/>
      </c>
      <c r="S12" s="3" t="str">
        <f>IF('full menu'!S12="MDC","MDC",IF('full menu'!S12="X","X",IF('full menu'!S12="UASC","UASC",IF(OR('full menu'!S12="PERF",'full menu'!S12="AERF",'full menu'!S12="PCB"),"ERfix",IF(OR('full menu'!S12="ACB",'full menu'!S12="LCERT",'full menu'!S12="LERT",'full menu'!S12="FCERT",'full menu'!S12="FERT"),"ERTs",IF(OR('full menu'!S12="FCMT",'full menu'!S12="FMT",'full menu'!S12="LMT",'full menu'!S12="LCMT"),"MTs",IF(OR('full menu'!S12="LCIT",'full menu'!S12="FCIT",'full menu'!S12="LIT",'full menu'!S12="FIT"),"ITs",IF(OR('full menu'!S12="MwERT",'full menu'!S12="ERwMT",'full menu'!S12="M&amp;ERT",'full menu'!S12="MwIT",'full menu'!S12="IwMT",'full menu'!S12="M&amp;IT",'full menu'!S12="IwERT",'full menu'!S12="ERwIT",'full menu'!S12="I&amp;ERT",'full menu'!S12="ER&amp;M&amp;IT"),"MixedTs",IF('full menu'!S12="UD","UD",IF('full menu'!S12="LSD","LSD",IF('full menu'!S12="WSD","WSD","")))))))))))</f>
        <v/>
      </c>
      <c r="T12" s="3" t="str">
        <f>IF('full menu'!T12="MDC","MDC",IF('full menu'!T12="X","X",IF('full menu'!T12="UASC","UASC",IF(OR('full menu'!T12="PERF",'full menu'!T12="AERF",'full menu'!T12="PCB"),"ERfix",IF(OR('full menu'!T12="ACB",'full menu'!T12="LCERT",'full menu'!T12="LERT",'full menu'!T12="FCERT",'full menu'!T12="FERT"),"ERTs",IF(OR('full menu'!T12="FCMT",'full menu'!T12="FMT",'full menu'!T12="LMT",'full menu'!T12="LCMT"),"MTs",IF(OR('full menu'!T12="LCIT",'full menu'!T12="FCIT",'full menu'!T12="LIT",'full menu'!T12="FIT"),"ITs",IF(OR('full menu'!T12="MwERT",'full menu'!T12="ERwMT",'full menu'!T12="M&amp;ERT",'full menu'!T12="MwIT",'full menu'!T12="IwMT",'full menu'!T12="M&amp;IT",'full menu'!T12="IwERT",'full menu'!T12="ERwIT",'full menu'!T12="I&amp;ERT",'full menu'!T12="ER&amp;M&amp;IT"),"MixedTs",IF('full menu'!T12="UD","UD",IF('full menu'!T12="LSD","LSD",IF('full menu'!T12="WSD","WSD","")))))))))))</f>
        <v/>
      </c>
      <c r="U12" s="3" t="str">
        <f>IF('full menu'!U12="MDC","MDC",IF('full menu'!U12="X","X",IF('full menu'!U12="UASC","UASC",IF(OR('full menu'!U12="PERF",'full menu'!U12="AERF",'full menu'!U12="PCB"),"ERfix",IF(OR('full menu'!U12="ACB",'full menu'!U12="LCERT",'full menu'!U12="LERT",'full menu'!U12="FCERT",'full menu'!U12="FERT"),"ERTs",IF(OR('full menu'!U12="FCMT",'full menu'!U12="FMT",'full menu'!U12="LMT",'full menu'!U12="LCMT"),"MTs",IF(OR('full menu'!U12="LCIT",'full menu'!U12="FCIT",'full menu'!U12="LIT",'full menu'!U12="FIT"),"ITs",IF(OR('full menu'!U12="MwERT",'full menu'!U12="ERwMT",'full menu'!U12="M&amp;ERT",'full menu'!U12="MwIT",'full menu'!U12="IwMT",'full menu'!U12="M&amp;IT",'full menu'!U12="IwERT",'full menu'!U12="ERwIT",'full menu'!U12="I&amp;ERT",'full menu'!U12="ER&amp;M&amp;IT"),"MixedTs",IF('full menu'!U12="UD","UD",IF('full menu'!U12="LSD","LSD",IF('full menu'!U12="WSD","WSD","")))))))))))</f>
        <v/>
      </c>
      <c r="V12" s="3" t="str">
        <f>IF('full menu'!V12="MDC","MDC",IF('full menu'!V12="X","X",IF('full menu'!V12="UASC","UASC",IF(OR('full menu'!V12="PERF",'full menu'!V12="AERF",'full menu'!V12="PCB"),"ERfix",IF(OR('full menu'!V12="ACB",'full menu'!V12="LCERT",'full menu'!V12="LERT",'full menu'!V12="FCERT",'full menu'!V12="FERT"),"ERTs",IF(OR('full menu'!V12="FCMT",'full menu'!V12="FMT",'full menu'!V12="LMT",'full menu'!V12="LCMT"),"MTs",IF(OR('full menu'!V12="LCIT",'full menu'!V12="FCIT",'full menu'!V12="LIT",'full menu'!V12="FIT"),"ITs",IF(OR('full menu'!V12="MwERT",'full menu'!V12="ERwMT",'full menu'!V12="M&amp;ERT",'full menu'!V12="MwIT",'full menu'!V12="IwMT",'full menu'!V12="M&amp;IT",'full menu'!V12="IwERT",'full menu'!V12="ERwIT",'full menu'!V12="I&amp;ERT",'full menu'!V12="ER&amp;M&amp;IT"),"MixedTs",IF('full menu'!V12="UD","UD",IF('full menu'!V12="LSD","LSD",IF('full menu'!V12="WSD","WSD","")))))))))))</f>
        <v/>
      </c>
      <c r="W12" s="3" t="str">
        <f>IF('full menu'!W12="MDC","MDC",IF('full menu'!W12="X","X",IF('full menu'!W12="UASC","UASC",IF(OR('full menu'!W12="PERF",'full menu'!W12="AERF",'full menu'!W12="PCB"),"ERfix",IF(OR('full menu'!W12="ACB",'full menu'!W12="LCERT",'full menu'!W12="LERT",'full menu'!W12="FCERT",'full menu'!W12="FERT"),"ERTs",IF(OR('full menu'!W12="FCMT",'full menu'!W12="FMT",'full menu'!W12="LMT",'full menu'!W12="LCMT"),"MTs",IF(OR('full menu'!W12="LCIT",'full menu'!W12="FCIT",'full menu'!W12="LIT",'full menu'!W12="FIT"),"ITs",IF(OR('full menu'!W12="MwERT",'full menu'!W12="ERwMT",'full menu'!W12="M&amp;ERT",'full menu'!W12="MwIT",'full menu'!W12="IwMT",'full menu'!W12="M&amp;IT",'full menu'!W12="IwERT",'full menu'!W12="ERwIT",'full menu'!W12="I&amp;ERT",'full menu'!W12="ER&amp;M&amp;IT"),"MixedTs",IF('full menu'!W12="UD","UD",IF('full menu'!W12="LSD","LSD",IF('full menu'!W12="WSD","WSD","")))))))))))</f>
        <v/>
      </c>
      <c r="X12" s="3" t="str">
        <f>IF('full menu'!X12="MDC","MDC",IF('full menu'!X12="X","X",IF('full menu'!X12="UASC","UASC",IF(OR('full menu'!X12="PERF",'full menu'!X12="AERF",'full menu'!X12="PCB"),"ERfix",IF(OR('full menu'!X12="ACB",'full menu'!X12="LCERT",'full menu'!X12="LERT",'full menu'!X12="FCERT",'full menu'!X12="FERT"),"ERTs",IF(OR('full menu'!X12="FCMT",'full menu'!X12="FMT",'full menu'!X12="LMT",'full menu'!X12="LCMT"),"MTs",IF(OR('full menu'!X12="LCIT",'full menu'!X12="FCIT",'full menu'!X12="LIT",'full menu'!X12="FIT"),"ITs",IF(OR('full menu'!X12="MwERT",'full menu'!X12="ERwMT",'full menu'!X12="M&amp;ERT",'full menu'!X12="MwIT",'full menu'!X12="IwMT",'full menu'!X12="M&amp;IT",'full menu'!X12="IwERT",'full menu'!X12="ERwIT",'full menu'!X12="I&amp;ERT",'full menu'!X12="ER&amp;M&amp;IT"),"MixedTs",IF('full menu'!X12="UD","UD",IF('full menu'!X12="LSD","LSD",IF('full menu'!X12="WSD","WSD","")))))))))))</f>
        <v/>
      </c>
      <c r="Y12" s="3" t="str">
        <f>IF('full menu'!Y12="MDC","MDC",IF('full menu'!Y12="X","X",IF('full menu'!Y12="UASC","UASC",IF(OR('full menu'!Y12="PERF",'full menu'!Y12="AERF",'full menu'!Y12="PCB"),"ERfix",IF(OR('full menu'!Y12="ACB",'full menu'!Y12="LCERT",'full menu'!Y12="LERT",'full menu'!Y12="FCERT",'full menu'!Y12="FERT"),"ERTs",IF(OR('full menu'!Y12="FCMT",'full menu'!Y12="FMT",'full menu'!Y12="LMT",'full menu'!Y12="LCMT"),"MTs",IF(OR('full menu'!Y12="LCIT",'full menu'!Y12="FCIT",'full menu'!Y12="LIT",'full menu'!Y12="FIT"),"ITs",IF(OR('full menu'!Y12="MwERT",'full menu'!Y12="ERwMT",'full menu'!Y12="M&amp;ERT",'full menu'!Y12="MwIT",'full menu'!Y12="IwMT",'full menu'!Y12="M&amp;IT",'full menu'!Y12="IwERT",'full menu'!Y12="ERwIT",'full menu'!Y12="I&amp;ERT",'full menu'!Y12="ER&amp;M&amp;IT"),"MixedTs",IF('full menu'!Y12="UD","UD",IF('full menu'!Y12="LSD","LSD",IF('full menu'!Y12="WSD","WSD","")))))))))))</f>
        <v/>
      </c>
      <c r="Z12" s="3" t="str">
        <f>IF('full menu'!Z12="MDC","MDC",IF('full menu'!Z12="X","X",IF('full menu'!Z12="UASC","UASC",IF(OR('full menu'!Z12="PERF",'full menu'!Z12="AERF",'full menu'!Z12="PCB"),"ERfix",IF(OR('full menu'!Z12="ACB",'full menu'!Z12="LCERT",'full menu'!Z12="LERT",'full menu'!Z12="FCERT",'full menu'!Z12="FERT"),"ERTs",IF(OR('full menu'!Z12="FCMT",'full menu'!Z12="FMT",'full menu'!Z12="LMT",'full menu'!Z12="LCMT"),"MTs",IF(OR('full menu'!Z12="LCIT",'full menu'!Z12="FCIT",'full menu'!Z12="LIT",'full menu'!Z12="FIT"),"ITs",IF(OR('full menu'!Z12="MwERT",'full menu'!Z12="ERwMT",'full menu'!Z12="M&amp;ERT",'full menu'!Z12="MwIT",'full menu'!Z12="IwMT",'full menu'!Z12="M&amp;IT",'full menu'!Z12="IwERT",'full menu'!Z12="ERwIT",'full menu'!Z12="I&amp;ERT",'full menu'!Z12="ER&amp;M&amp;IT"),"MixedTs",IF('full menu'!Z12="UD","UD",IF('full menu'!Z12="LSD","LSD",IF('full menu'!Z12="WSD","WSD","")))))))))))</f>
        <v/>
      </c>
      <c r="AA12" s="3" t="str">
        <f>IF('full menu'!AA12="MDC","MDC",IF('full menu'!AA12="X","X",IF('full menu'!AA12="UASC","UASC",IF(OR('full menu'!AA12="PERF",'full menu'!AA12="AERF",'full menu'!AA12="PCB"),"ERfix",IF(OR('full menu'!AA12="ACB",'full menu'!AA12="LCERT",'full menu'!AA12="LERT",'full menu'!AA12="FCERT",'full menu'!AA12="FERT"),"ERTs",IF(OR('full menu'!AA12="FCMT",'full menu'!AA12="FMT",'full menu'!AA12="LMT",'full menu'!AA12="LCMT"),"MTs",IF(OR('full menu'!AA12="LCIT",'full menu'!AA12="FCIT",'full menu'!AA12="LIT",'full menu'!AA12="FIT"),"ITs",IF(OR('full menu'!AA12="MwERT",'full menu'!AA12="ERwMT",'full menu'!AA12="M&amp;ERT",'full menu'!AA12="MwIT",'full menu'!AA12="IwMT",'full menu'!AA12="M&amp;IT",'full menu'!AA12="IwERT",'full menu'!AA12="ERwIT",'full menu'!AA12="I&amp;ERT",'full menu'!AA12="ER&amp;M&amp;IT"),"MixedTs",IF('full menu'!AA12="UD","UD",IF('full menu'!AA12="LSD","LSD",IF('full menu'!AA12="WSD","WSD","")))))))))))</f>
        <v/>
      </c>
      <c r="AB12" s="3" t="str">
        <f>IF('full menu'!AB12="MDC","MDC",IF('full menu'!AB12="X","X",IF('full menu'!AB12="UASC","UASC",IF(OR('full menu'!AB12="PERF",'full menu'!AB12="AERF",'full menu'!AB12="PCB"),"ERfix",IF(OR('full menu'!AB12="ACB",'full menu'!AB12="LCERT",'full menu'!AB12="LERT",'full menu'!AB12="FCERT",'full menu'!AB12="FERT"),"ERTs",IF(OR('full menu'!AB12="FCMT",'full menu'!AB12="FMT",'full menu'!AB12="LMT",'full menu'!AB12="LCMT"),"MTs",IF(OR('full menu'!AB12="LCIT",'full menu'!AB12="FCIT",'full menu'!AB12="LIT",'full menu'!AB12="FIT"),"ITs",IF(OR('full menu'!AB12="MwERT",'full menu'!AB12="ERwMT",'full menu'!AB12="M&amp;ERT",'full menu'!AB12="MwIT",'full menu'!AB12="IwMT",'full menu'!AB12="M&amp;IT",'full menu'!AB12="IwERT",'full menu'!AB12="ERwIT",'full menu'!AB12="I&amp;ERT",'full menu'!AB12="ER&amp;M&amp;IT"),"MixedTs",IF('full menu'!AB12="UD","UD",IF('full menu'!AB12="LSD","LSD",IF('full menu'!AB12="WSD","WSD","")))))))))))</f>
        <v/>
      </c>
      <c r="AC12" s="3" t="str">
        <f>IF('full menu'!AC12="MDC","MDC",IF('full menu'!AC12="X","X",IF('full menu'!AC12="UASC","UASC",IF(OR('full menu'!AC12="PERF",'full menu'!AC12="AERF",'full menu'!AC12="PCB"),"ERfix",IF(OR('full menu'!AC12="ACB",'full menu'!AC12="LCERT",'full menu'!AC12="LERT",'full menu'!AC12="FCERT",'full menu'!AC12="FERT"),"ERTs",IF(OR('full menu'!AC12="FCMT",'full menu'!AC12="FMT",'full menu'!AC12="LMT",'full menu'!AC12="LCMT"),"MTs",IF(OR('full menu'!AC12="LCIT",'full menu'!AC12="FCIT",'full menu'!AC12="LIT",'full menu'!AC12="FIT"),"ITs",IF(OR('full menu'!AC12="MwERT",'full menu'!AC12="ERwMT",'full menu'!AC12="M&amp;ERT",'full menu'!AC12="MwIT",'full menu'!AC12="IwMT",'full menu'!AC12="M&amp;IT",'full menu'!AC12="IwERT",'full menu'!AC12="ERwIT",'full menu'!AC12="I&amp;ERT",'full menu'!AC12="ER&amp;M&amp;IT"),"MixedTs",IF('full menu'!AC12="UD","UD",IF('full menu'!AC12="LSD","LSD",IF('full menu'!AC12="WSD","WSD","")))))))))))</f>
        <v/>
      </c>
      <c r="AD12" s="3" t="str">
        <f>IF('full menu'!AD12="MDC","MDC",IF('full menu'!AD12="X","X",IF('full menu'!AD12="UASC","UASC",IF(OR('full menu'!AD12="PERF",'full menu'!AD12="AERF",'full menu'!AD12="PCB"),"ERfix",IF(OR('full menu'!AD12="ACB",'full menu'!AD12="LCERT",'full menu'!AD12="LERT",'full menu'!AD12="FCERT",'full menu'!AD12="FERT"),"ERTs",IF(OR('full menu'!AD12="FCMT",'full menu'!AD12="FMT",'full menu'!AD12="LMT",'full menu'!AD12="LCMT"),"MTs",IF(OR('full menu'!AD12="LCIT",'full menu'!AD12="FCIT",'full menu'!AD12="LIT",'full menu'!AD12="FIT"),"ITs",IF(OR('full menu'!AD12="MwERT",'full menu'!AD12="ERwMT",'full menu'!AD12="M&amp;ERT",'full menu'!AD12="MwIT",'full menu'!AD12="IwMT",'full menu'!AD12="M&amp;IT",'full menu'!AD12="IwERT",'full menu'!AD12="ERwIT",'full menu'!AD12="I&amp;ERT",'full menu'!AD12="ER&amp;M&amp;IT"),"MixedTs",IF('full menu'!AD12="UD","UD",IF('full menu'!AD12="LSD","LSD",IF('full menu'!AD12="WSD","WSD","")))))))))))</f>
        <v/>
      </c>
      <c r="AE12" s="3" t="str">
        <f>IF('full menu'!AE12="MDC","MDC",IF('full menu'!AE12="X","X",IF('full menu'!AE12="UASC","UASC",IF(OR('full menu'!AE12="PERF",'full menu'!AE12="AERF",'full menu'!AE12="PCB"),"ERfix",IF(OR('full menu'!AE12="ACB",'full menu'!AE12="LCERT",'full menu'!AE12="LERT",'full menu'!AE12="FCERT",'full menu'!AE12="FERT"),"ERTs",IF(OR('full menu'!AE12="FCMT",'full menu'!AE12="FMT",'full menu'!AE12="LMT",'full menu'!AE12="LCMT"),"MTs",IF(OR('full menu'!AE12="LCIT",'full menu'!AE12="FCIT",'full menu'!AE12="LIT",'full menu'!AE12="FIT"),"ITs",IF(OR('full menu'!AE12="MwERT",'full menu'!AE12="ERwMT",'full menu'!AE12="M&amp;ERT",'full menu'!AE12="MwIT",'full menu'!AE12="IwMT",'full menu'!AE12="M&amp;IT",'full menu'!AE12="IwERT",'full menu'!AE12="ERwIT",'full menu'!AE12="I&amp;ERT",'full menu'!AE12="ER&amp;M&amp;IT"),"MixedTs",IF('full menu'!AE12="UD","UD",IF('full menu'!AE12="LSD","LSD",IF('full menu'!AE12="WSD","WSD","")))))))))))</f>
        <v/>
      </c>
      <c r="AF12" s="3" t="str">
        <f>IF('full menu'!AF12="MDC","MDC",IF('full menu'!AF12="X","X",IF('full menu'!AF12="UASC","UASC",IF(OR('full menu'!AF12="PERF",'full menu'!AF12="AERF",'full menu'!AF12="PCB"),"ERfix",IF(OR('full menu'!AF12="ACB",'full menu'!AF12="LCERT",'full menu'!AF12="LERT",'full menu'!AF12="FCERT",'full menu'!AF12="FERT"),"ERTs",IF(OR('full menu'!AF12="FCMT",'full menu'!AF12="FMT",'full menu'!AF12="LMT",'full menu'!AF12="LCMT"),"MTs",IF(OR('full menu'!AF12="LCIT",'full menu'!AF12="FCIT",'full menu'!AF12="LIT",'full menu'!AF12="FIT"),"ITs",IF(OR('full menu'!AF12="MwERT",'full menu'!AF12="ERwMT",'full menu'!AF12="M&amp;ERT",'full menu'!AF12="MwIT",'full menu'!AF12="IwMT",'full menu'!AF12="M&amp;IT",'full menu'!AF12="IwERT",'full menu'!AF12="ERwIT",'full menu'!AF12="I&amp;ERT",'full menu'!AF12="ER&amp;M&amp;IT"),"MixedTs",IF('full menu'!AF12="UD","UD",IF('full menu'!AF12="LSD","LSD",IF('full menu'!AF12="WSD","WSD","")))))))))))</f>
        <v/>
      </c>
      <c r="AG12" s="3" t="str">
        <f>IF('full menu'!AG12="MDC","MDC",IF('full menu'!AG12="X","X",IF('full menu'!AG12="UASC","UASC",IF(OR('full menu'!AG12="PERF",'full menu'!AG12="AERF",'full menu'!AG12="PCB"),"ERfix",IF(OR('full menu'!AG12="ACB",'full menu'!AG12="LCERT",'full menu'!AG12="LERT",'full menu'!AG12="FCERT",'full menu'!AG12="FERT"),"ERTs",IF(OR('full menu'!AG12="FCMT",'full menu'!AG12="FMT",'full menu'!AG12="LMT",'full menu'!AG12="LCMT"),"MTs",IF(OR('full menu'!AG12="LCIT",'full menu'!AG12="FCIT",'full menu'!AG12="LIT",'full menu'!AG12="FIT"),"ITs",IF(OR('full menu'!AG12="MwERT",'full menu'!AG12="ERwMT",'full menu'!AG12="M&amp;ERT",'full menu'!AG12="MwIT",'full menu'!AG12="IwMT",'full menu'!AG12="M&amp;IT",'full menu'!AG12="IwERT",'full menu'!AG12="ERwIT",'full menu'!AG12="I&amp;ERT",'full menu'!AG12="ER&amp;M&amp;IT"),"MixedTs",IF('full menu'!AG12="UD","UD",IF('full menu'!AG12="LSD","LSD",IF('full menu'!AG12="WSD","WSD","")))))))))))</f>
        <v/>
      </c>
      <c r="AH12" s="3" t="str">
        <f>IF('full menu'!AH12="MDC","MDC",IF('full menu'!AH12="X","X",IF('full menu'!AH12="UASC","UASC",IF(OR('full menu'!AH12="PERF",'full menu'!AH12="AERF",'full menu'!AH12="PCB"),"ERfix",IF(OR('full menu'!AH12="ACB",'full menu'!AH12="LCERT",'full menu'!AH12="LERT",'full menu'!AH12="FCERT",'full menu'!AH12="FERT"),"ERTs",IF(OR('full menu'!AH12="FCMT",'full menu'!AH12="FMT",'full menu'!AH12="LMT",'full menu'!AH12="LCMT"),"MTs",IF(OR('full menu'!AH12="LCIT",'full menu'!AH12="FCIT",'full menu'!AH12="LIT",'full menu'!AH12="FIT"),"ITs",IF(OR('full menu'!AH12="MwERT",'full menu'!AH12="ERwMT",'full menu'!AH12="M&amp;ERT",'full menu'!AH12="MwIT",'full menu'!AH12="IwMT",'full menu'!AH12="M&amp;IT",'full menu'!AH12="IwERT",'full menu'!AH12="ERwIT",'full menu'!AH12="I&amp;ERT",'full menu'!AH12="ER&amp;M&amp;IT"),"MixedTs",IF('full menu'!AH12="UD","UD",IF('full menu'!AH12="LSD","LSD",IF('full menu'!AH12="WSD","WSD","")))))))))))</f>
        <v/>
      </c>
      <c r="AI12" s="3" t="str">
        <f>IF('full menu'!AI12="MDC","MDC",IF('full menu'!AI12="X","X",IF('full menu'!AI12="UASC","UASC",IF(OR('full menu'!AI12="PERF",'full menu'!AI12="AERF",'full menu'!AI12="PCB"),"ERfix",IF(OR('full menu'!AI12="ACB",'full menu'!AI12="LCERT",'full menu'!AI12="LERT",'full menu'!AI12="FCERT",'full menu'!AI12="FERT"),"ERTs",IF(OR('full menu'!AI12="FCMT",'full menu'!AI12="FMT",'full menu'!AI12="LMT",'full menu'!AI12="LCMT"),"MTs",IF(OR('full menu'!AI12="LCIT",'full menu'!AI12="FCIT",'full menu'!AI12="LIT",'full menu'!AI12="FIT"),"ITs",IF(OR('full menu'!AI12="MwERT",'full menu'!AI12="ERwMT",'full menu'!AI12="M&amp;ERT",'full menu'!AI12="MwIT",'full menu'!AI12="IwMT",'full menu'!AI12="M&amp;IT",'full menu'!AI12="IwERT",'full menu'!AI12="ERwIT",'full menu'!AI12="I&amp;ERT",'full menu'!AI12="ER&amp;M&amp;IT"),"MixedTs",IF('full menu'!AI12="UD","UD",IF('full menu'!AI12="LSD","LSD",IF('full menu'!AI12="WSD","WSD","")))))))))))</f>
        <v/>
      </c>
      <c r="AJ12" s="3" t="str">
        <f>IF('full menu'!AJ12="MDC","MDC",IF('full menu'!AJ12="X","X",IF('full menu'!AJ12="UASC","UASC",IF(OR('full menu'!AJ12="PERF",'full menu'!AJ12="AERF",'full menu'!AJ12="PCB"),"ERfix",IF(OR('full menu'!AJ12="ACB",'full menu'!AJ12="LCERT",'full menu'!AJ12="LERT",'full menu'!AJ12="FCERT",'full menu'!AJ12="FERT"),"ERTs",IF(OR('full menu'!AJ12="FCMT",'full menu'!AJ12="FMT",'full menu'!AJ12="LMT",'full menu'!AJ12="LCMT"),"MTs",IF(OR('full menu'!AJ12="LCIT",'full menu'!AJ12="FCIT",'full menu'!AJ12="LIT",'full menu'!AJ12="FIT"),"ITs",IF(OR('full menu'!AJ12="MwERT",'full menu'!AJ12="ERwMT",'full menu'!AJ12="M&amp;ERT",'full menu'!AJ12="MwIT",'full menu'!AJ12="IwMT",'full menu'!AJ12="M&amp;IT",'full menu'!AJ12="IwERT",'full menu'!AJ12="ERwIT",'full menu'!AJ12="I&amp;ERT",'full menu'!AJ12="ER&amp;M&amp;IT"),"MixedTs",IF('full menu'!AJ12="UD","UD",IF('full menu'!AJ12="LSD","LSD",IF('full menu'!AJ12="WSD","WSD","")))))))))))</f>
        <v/>
      </c>
      <c r="AK12" s="3" t="str">
        <f>IF('full menu'!AK12="MDC","MDC",IF('full menu'!AK12="X","X",IF('full menu'!AK12="UASC","UASC",IF(OR('full menu'!AK12="PERF",'full menu'!AK12="AERF",'full menu'!AK12="PCB"),"ERfix",IF(OR('full menu'!AK12="ACB",'full menu'!AK12="LCERT",'full menu'!AK12="LERT",'full menu'!AK12="FCERT",'full menu'!AK12="FERT"),"ERTs",IF(OR('full menu'!AK12="FCMT",'full menu'!AK12="FMT",'full menu'!AK12="LMT",'full menu'!AK12="LCMT"),"MTs",IF(OR('full menu'!AK12="LCIT",'full menu'!AK12="FCIT",'full menu'!AK12="LIT",'full menu'!AK12="FIT"),"ITs",IF(OR('full menu'!AK12="MwERT",'full menu'!AK12="ERwMT",'full menu'!AK12="M&amp;ERT",'full menu'!AK12="MwIT",'full menu'!AK12="IwMT",'full menu'!AK12="M&amp;IT",'full menu'!AK12="IwERT",'full menu'!AK12="ERwIT",'full menu'!AK12="I&amp;ERT",'full menu'!AK12="ER&amp;M&amp;IT"),"MixedTs",IF('full menu'!AK12="UD","UD",IF('full menu'!AK12="LSD","LSD",IF('full menu'!AK12="WSD","WSD","")))))))))))</f>
        <v/>
      </c>
      <c r="AL12" s="3" t="str">
        <f>IF('full menu'!AL12="MDC","MDC",IF('full menu'!AL12="X","X",IF('full menu'!AL12="UASC","UASC",IF(OR('full menu'!AL12="PERF",'full menu'!AL12="AERF",'full menu'!AL12="PCB"),"ERfix",IF(OR('full menu'!AL12="ACB",'full menu'!AL12="LCERT",'full menu'!AL12="LERT",'full menu'!AL12="FCERT",'full menu'!AL12="FERT"),"ERTs",IF(OR('full menu'!AL12="FCMT",'full menu'!AL12="FMT",'full menu'!AL12="LMT",'full menu'!AL12="LCMT"),"MTs",IF(OR('full menu'!AL12="LCIT",'full menu'!AL12="FCIT",'full menu'!AL12="LIT",'full menu'!AL12="FIT"),"ITs",IF(OR('full menu'!AL12="MwERT",'full menu'!AL12="ERwMT",'full menu'!AL12="M&amp;ERT",'full menu'!AL12="MwIT",'full menu'!AL12="IwMT",'full menu'!AL12="M&amp;IT",'full menu'!AL12="IwERT",'full menu'!AL12="ERwIT",'full menu'!AL12="I&amp;ERT",'full menu'!AL12="ER&amp;M&amp;IT"),"MixedTs",IF('full menu'!AL12="UD","UD",IF('full menu'!AL12="LSD","LSD",IF('full menu'!AL12="WSD","WSD","")))))))))))</f>
        <v/>
      </c>
      <c r="AM12" s="3" t="str">
        <f>IF('full menu'!AM12="MDC","MDC",IF('full menu'!AM12="X","X",IF('full menu'!AM12="UASC","UASC",IF(OR('full menu'!AM12="PERF",'full menu'!AM12="AERF",'full menu'!AM12="PCB"),"ERfix",IF(OR('full menu'!AM12="ACB",'full menu'!AM12="LCERT",'full menu'!AM12="LERT",'full menu'!AM12="FCERT",'full menu'!AM12="FERT"),"ERTs",IF(OR('full menu'!AM12="FCMT",'full menu'!AM12="FMT",'full menu'!AM12="LMT",'full menu'!AM12="LCMT"),"MTs",IF(OR('full menu'!AM12="LCIT",'full menu'!AM12="FCIT",'full menu'!AM12="LIT",'full menu'!AM12="FIT"),"ITs",IF(OR('full menu'!AM12="MwERT",'full menu'!AM12="ERwMT",'full menu'!AM12="M&amp;ERT",'full menu'!AM12="MwIT",'full menu'!AM12="IwMT",'full menu'!AM12="M&amp;IT",'full menu'!AM12="IwERT",'full menu'!AM12="ERwIT",'full menu'!AM12="I&amp;ERT",'full menu'!AM12="ER&amp;M&amp;IT"),"MixedTs",IF('full menu'!AM12="UD","UD",IF('full menu'!AM12="LSD","LSD",IF('full menu'!AM12="WSD","WSD","")))))))))))</f>
        <v/>
      </c>
      <c r="AN12" s="3" t="str">
        <f>IF('full menu'!AN12="MDC","MDC",IF('full menu'!AN12="X","X",IF('full menu'!AN12="UASC","UASC",IF(OR('full menu'!AN12="PERF",'full menu'!AN12="AERF",'full menu'!AN12="PCB"),"ERfix",IF(OR('full menu'!AN12="ACB",'full menu'!AN12="LCERT",'full menu'!AN12="LERT",'full menu'!AN12="FCERT",'full menu'!AN12="FERT"),"ERTs",IF(OR('full menu'!AN12="FCMT",'full menu'!AN12="FMT",'full menu'!AN12="LMT",'full menu'!AN12="LCMT"),"MTs",IF(OR('full menu'!AN12="LCIT",'full menu'!AN12="FCIT",'full menu'!AN12="LIT",'full menu'!AN12="FIT"),"ITs",IF(OR('full menu'!AN12="MwERT",'full menu'!AN12="ERwMT",'full menu'!AN12="M&amp;ERT",'full menu'!AN12="MwIT",'full menu'!AN12="IwMT",'full menu'!AN12="M&amp;IT",'full menu'!AN12="IwERT",'full menu'!AN12="ERwIT",'full menu'!AN12="I&amp;ERT",'full menu'!AN12="ER&amp;M&amp;IT"),"MixedTs",IF('full menu'!AN12="UD","UD",IF('full menu'!AN12="LSD","LSD",IF('full menu'!AN12="WSD","WSD","")))))))))))</f>
        <v/>
      </c>
      <c r="AO12" s="3" t="str">
        <f>IF('full menu'!AO12="MDC","MDC",IF('full menu'!AO12="X","X",IF('full menu'!AO12="UASC","UASC",IF(OR('full menu'!AO12="PERF",'full menu'!AO12="AERF",'full menu'!AO12="PCB"),"ERfix",IF(OR('full menu'!AO12="ACB",'full menu'!AO12="LCERT",'full menu'!AO12="LERT",'full menu'!AO12="FCERT",'full menu'!AO12="FERT"),"ERTs",IF(OR('full menu'!AO12="FCMT",'full menu'!AO12="FMT",'full menu'!AO12="LMT",'full menu'!AO12="LCMT"),"MTs",IF(OR('full menu'!AO12="LCIT",'full menu'!AO12="FCIT",'full menu'!AO12="LIT",'full menu'!AO12="FIT"),"ITs",IF(OR('full menu'!AO12="MwERT",'full menu'!AO12="ERwMT",'full menu'!AO12="M&amp;ERT",'full menu'!AO12="MwIT",'full menu'!AO12="IwMT",'full menu'!AO12="M&amp;IT",'full menu'!AO12="IwERT",'full menu'!AO12="ERwIT",'full menu'!AO12="I&amp;ERT",'full menu'!AO12="ER&amp;M&amp;IT"),"MixedTs",IF('full menu'!AO12="UD","UD",IF('full menu'!AO12="LSD","LSD",IF('full menu'!AO12="WSD","WSD","")))))))))))</f>
        <v/>
      </c>
      <c r="AP12" s="3" t="str">
        <f>IF('full menu'!AP12="MDC","MDC",IF('full menu'!AP12="X","X",IF('full menu'!AP12="UASC","UASC",IF(OR('full menu'!AP12="PERF",'full menu'!AP12="AERF",'full menu'!AP12="PCB"),"ERfix",IF(OR('full menu'!AP12="ACB",'full menu'!AP12="LCERT",'full menu'!AP12="LERT",'full menu'!AP12="FCERT",'full menu'!AP12="FERT"),"ERTs",IF(OR('full menu'!AP12="FCMT",'full menu'!AP12="FMT",'full menu'!AP12="LMT",'full menu'!AP12="LCMT"),"MTs",IF(OR('full menu'!AP12="LCIT",'full menu'!AP12="FCIT",'full menu'!AP12="LIT",'full menu'!AP12="FIT"),"ITs",IF(OR('full menu'!AP12="MwERT",'full menu'!AP12="ERwMT",'full menu'!AP12="M&amp;ERT",'full menu'!AP12="MwIT",'full menu'!AP12="IwMT",'full menu'!AP12="M&amp;IT",'full menu'!AP12="IwERT",'full menu'!AP12="ERwIT",'full menu'!AP12="I&amp;ERT",'full menu'!AP12="ER&amp;M&amp;IT"),"MixedTs",IF('full menu'!AP12="UD","UD",IF('full menu'!AP12="LSD","LSD",IF('full menu'!AP12="WSD","WSD","")))))))))))</f>
        <v/>
      </c>
      <c r="AQ12" s="3" t="str">
        <f>IF('full menu'!AQ12="MDC","MDC",IF('full menu'!AQ12="X","X",IF('full menu'!AQ12="UASC","UASC",IF(OR('full menu'!AQ12="PERF",'full menu'!AQ12="AERF",'full menu'!AQ12="PCB"),"ERfix",IF(OR('full menu'!AQ12="ACB",'full menu'!AQ12="LCERT",'full menu'!AQ12="LERT",'full menu'!AQ12="FCERT",'full menu'!AQ12="FERT"),"ERTs",IF(OR('full menu'!AQ12="FCMT",'full menu'!AQ12="FMT",'full menu'!AQ12="LMT",'full menu'!AQ12="LCMT"),"MTs",IF(OR('full menu'!AQ12="LCIT",'full menu'!AQ12="FCIT",'full menu'!AQ12="LIT",'full menu'!AQ12="FIT"),"ITs",IF(OR('full menu'!AQ12="MwERT",'full menu'!AQ12="ERwMT",'full menu'!AQ12="M&amp;ERT",'full menu'!AQ12="MwIT",'full menu'!AQ12="IwMT",'full menu'!AQ12="M&amp;IT",'full menu'!AQ12="IwERT",'full menu'!AQ12="ERwIT",'full menu'!AQ12="I&amp;ERT",'full menu'!AQ12="ER&amp;M&amp;IT"),"MixedTs",IF('full menu'!AQ12="UD","UD",IF('full menu'!AQ12="LSD","LSD",IF('full menu'!AQ12="WSD","WSD","")))))))))))</f>
        <v/>
      </c>
      <c r="AR12" s="3" t="str">
        <f>IF('full menu'!AR12="MDC","MDC",IF('full menu'!AR12="X","X",IF('full menu'!AR12="UASC","UASC",IF(OR('full menu'!AR12="PERF",'full menu'!AR12="AERF",'full menu'!AR12="PCB"),"ERfix",IF(OR('full menu'!AR12="ACB",'full menu'!AR12="LCERT",'full menu'!AR12="LERT",'full menu'!AR12="FCERT",'full menu'!AR12="FERT"),"ERTs",IF(OR('full menu'!AR12="FCMT",'full menu'!AR12="FMT",'full menu'!AR12="LMT",'full menu'!AR12="LCMT"),"MTs",IF(OR('full menu'!AR12="LCIT",'full menu'!AR12="FCIT",'full menu'!AR12="LIT",'full menu'!AR12="FIT"),"ITs",IF(OR('full menu'!AR12="MwERT",'full menu'!AR12="ERwMT",'full menu'!AR12="M&amp;ERT",'full menu'!AR12="MwIT",'full menu'!AR12="IwMT",'full menu'!AR12="M&amp;IT",'full menu'!AR12="IwERT",'full menu'!AR12="ERwIT",'full menu'!AR12="I&amp;ERT",'full menu'!AR12="ER&amp;M&amp;IT"),"MixedTs",IF('full menu'!AR12="UD","UD",IF('full menu'!AR12="LSD","LSD",IF('full menu'!AR12="WSD","WSD","")))))))))))</f>
        <v/>
      </c>
      <c r="AS12" s="3" t="str">
        <f>IF('full menu'!AS12="MDC","MDC",IF('full menu'!AS12="X","X",IF('full menu'!AS12="UASC","UASC",IF(OR('full menu'!AS12="PERF",'full menu'!AS12="AERF",'full menu'!AS12="PCB"),"ERfix",IF(OR('full menu'!AS12="ACB",'full menu'!AS12="LCERT",'full menu'!AS12="LERT",'full menu'!AS12="FCERT",'full menu'!AS12="FERT"),"ERTs",IF(OR('full menu'!AS12="FCMT",'full menu'!AS12="FMT",'full menu'!AS12="LMT",'full menu'!AS12="LCMT"),"MTs",IF(OR('full menu'!AS12="LCIT",'full menu'!AS12="FCIT",'full menu'!AS12="LIT",'full menu'!AS12="FIT"),"ITs",IF(OR('full menu'!AS12="MwERT",'full menu'!AS12="ERwMT",'full menu'!AS12="M&amp;ERT",'full menu'!AS12="MwIT",'full menu'!AS12="IwMT",'full menu'!AS12="M&amp;IT",'full menu'!AS12="IwERT",'full menu'!AS12="ERwIT",'full menu'!AS12="I&amp;ERT",'full menu'!AS12="ER&amp;M&amp;IT"),"MixedTs",IF('full menu'!AS12="UD","UD",IF('full menu'!AS12="LSD","LSD",IF('full menu'!AS12="WSD","WSD","")))))))))))</f>
        <v/>
      </c>
    </row>
    <row r="13" spans="1:45" ht="15.5" x14ac:dyDescent="0.35">
      <c r="A13" t="s">
        <v>29</v>
      </c>
      <c r="B13" s="3" t="str">
        <f>IF('full menu'!B13="MDC","MDC",IF('full menu'!B13="X","X",IF('full menu'!B13="UASC","UASC",IF(OR('full menu'!B13="PERF",'full menu'!B13="AERF",'full menu'!B13="PCB"),"ERfix",IF(OR('full menu'!B13="ACB",'full menu'!B13="LCERT",'full menu'!B13="LERT",'full menu'!B13="FCERT",'full menu'!B13="FERT"),"ERTs",IF(OR('full menu'!B13="FCMT",'full menu'!B13="FMT",'full menu'!B13="LMT",'full menu'!B13="LCMT"),"MTs",IF(OR('full menu'!B13="LCIT",'full menu'!B13="FCIT",'full menu'!B13="LIT",'full menu'!B13="FIT"),"ITs",IF(OR('full menu'!B13="MwERT",'full menu'!B13="ERwMT",'full menu'!B13="M&amp;ERT",'full menu'!B13="MwIT",'full menu'!B13="IwMT",'full menu'!B13="M&amp;IT",'full menu'!B13="IwERT",'full menu'!B13="ERwIT",'full menu'!B13="I&amp;ERT",'full menu'!B13="ER&amp;M&amp;IT"),"MixedTs",IF('full menu'!B13="UD","UD",IF('full menu'!B13="LSD","LSD",IF('full menu'!B13="WSD","WSD","")))))))))))</f>
        <v>X</v>
      </c>
      <c r="C13" s="3" t="str">
        <f>IF('full menu'!C13="MDC","MDC",IF('full menu'!C13="X","X",IF('full menu'!C13="UASC","UASC",IF(OR('full menu'!C13="PERF",'full menu'!C13="AERF",'full menu'!C13="PCB"),"ERfix",IF(OR('full menu'!C13="ACB",'full menu'!C13="LCERT",'full menu'!C13="LERT",'full menu'!C13="FCERT",'full menu'!C13="FERT"),"ERTs",IF(OR('full menu'!C13="FCMT",'full menu'!C13="FMT",'full menu'!C13="LMT",'full menu'!C13="LCMT"),"MTs",IF(OR('full menu'!C13="LCIT",'full menu'!C13="FCIT",'full menu'!C13="LIT",'full menu'!C13="FIT"),"ITs",IF(OR('full menu'!C13="MwERT",'full menu'!C13="ERwMT",'full menu'!C13="M&amp;ERT",'full menu'!C13="MwIT",'full menu'!C13="IwMT",'full menu'!C13="M&amp;IT",'full menu'!C13="IwERT",'full menu'!C13="ERwIT",'full menu'!C13="I&amp;ERT",'full menu'!C13="ER&amp;M&amp;IT"),"MixedTs",IF('full menu'!C13="UD","UD",IF('full menu'!C13="LSD","LSD",IF('full menu'!C13="WSD","WSD","")))))))))))</f>
        <v>X</v>
      </c>
      <c r="D13" s="3" t="str">
        <f>IF('full menu'!D13="MDC","MDC",IF('full menu'!D13="X","X",IF('full menu'!D13="UASC","UASC",IF(OR('full menu'!D13="PERF",'full menu'!D13="AERF",'full menu'!D13="PCB"),"ERfix",IF(OR('full menu'!D13="ACB",'full menu'!D13="LCERT",'full menu'!D13="LERT",'full menu'!D13="FCERT",'full menu'!D13="FERT"),"ERTs",IF(OR('full menu'!D13="FCMT",'full menu'!D13="FMT",'full menu'!D13="LMT",'full menu'!D13="LCMT"),"MTs",IF(OR('full menu'!D13="LCIT",'full menu'!D13="FCIT",'full menu'!D13="LIT",'full menu'!D13="FIT"),"ITs",IF(OR('full menu'!D13="MwERT",'full menu'!D13="ERwMT",'full menu'!D13="M&amp;ERT",'full menu'!D13="MwIT",'full menu'!D13="IwMT",'full menu'!D13="M&amp;IT",'full menu'!D13="IwERT",'full menu'!D13="ERwIT",'full menu'!D13="I&amp;ERT",'full menu'!D13="ER&amp;M&amp;IT"),"MixedTs",IF('full menu'!D13="UD","UD",IF('full menu'!D13="LSD","LSD",IF('full menu'!D13="WSD","WSD","")))))))))))</f>
        <v>ERfix</v>
      </c>
      <c r="E13" s="3" t="str">
        <f>IF('full menu'!E13="MDC","MDC",IF('full menu'!E13="X","X",IF('full menu'!E13="UASC","UASC",IF(OR('full menu'!E13="PERF",'full menu'!E13="AERF",'full menu'!E13="PCB"),"ERfix",IF(OR('full menu'!E13="ACB",'full menu'!E13="LCERT",'full menu'!E13="LERT",'full menu'!E13="FCERT",'full menu'!E13="FERT"),"ERTs",IF(OR('full menu'!E13="FCMT",'full menu'!E13="FMT",'full menu'!E13="LMT",'full menu'!E13="LCMT"),"MTs",IF(OR('full menu'!E13="LCIT",'full menu'!E13="FCIT",'full menu'!E13="LIT",'full menu'!E13="FIT"),"ITs",IF(OR('full menu'!E13="MwERT",'full menu'!E13="ERwMT",'full menu'!E13="M&amp;ERT",'full menu'!E13="MwIT",'full menu'!E13="IwMT",'full menu'!E13="M&amp;IT",'full menu'!E13="IwERT",'full menu'!E13="ERwIT",'full menu'!E13="I&amp;ERT",'full menu'!E13="ER&amp;M&amp;IT"),"MixedTs",IF('full menu'!E13="UD","UD",IF('full menu'!E13="LSD","LSD",IF('full menu'!E13="WSD","WSD","")))))))))))</f>
        <v>ERfix</v>
      </c>
      <c r="F13" s="3" t="str">
        <f>IF('full menu'!F13="MDC","MDC",IF('full menu'!F13="X","X",IF('full menu'!F13="UASC","UASC",IF(OR('full menu'!F13="PERF",'full menu'!F13="AERF",'full menu'!F13="PCB"),"ERfix",IF(OR('full menu'!F13="ACB",'full menu'!F13="LCERT",'full menu'!F13="LERT",'full menu'!F13="FCERT",'full menu'!F13="FERT"),"ERTs",IF(OR('full menu'!F13="FCMT",'full menu'!F13="FMT",'full menu'!F13="LMT",'full menu'!F13="LCMT"),"MTs",IF(OR('full menu'!F13="LCIT",'full menu'!F13="FCIT",'full menu'!F13="LIT",'full menu'!F13="FIT"),"ITs",IF(OR('full menu'!F13="MwERT",'full menu'!F13="ERwMT",'full menu'!F13="M&amp;ERT",'full menu'!F13="MwIT",'full menu'!F13="IwMT",'full menu'!F13="M&amp;IT",'full menu'!F13="IwERT",'full menu'!F13="ERwIT",'full menu'!F13="I&amp;ERT",'full menu'!F13="ER&amp;M&amp;IT"),"MixedTs",IF('full menu'!F13="UD","UD",IF('full menu'!F13="LSD","LSD",IF('full menu'!F13="WSD","WSD","")))))))))))</f>
        <v>ERfix</v>
      </c>
      <c r="G13" s="3" t="str">
        <f>IF('full menu'!G13="MDC","MDC",IF('full menu'!G13="X","X",IF('full menu'!G13="UASC","UASC",IF(OR('full menu'!G13="PERF",'full menu'!G13="AERF",'full menu'!G13="PCB"),"ERfix",IF(OR('full menu'!G13="ACB",'full menu'!G13="LCERT",'full menu'!G13="LERT",'full menu'!G13="FCERT",'full menu'!G13="FERT"),"ERTs",IF(OR('full menu'!G13="FCMT",'full menu'!G13="FMT",'full menu'!G13="LMT",'full menu'!G13="LCMT"),"MTs",IF(OR('full menu'!G13="LCIT",'full menu'!G13="FCIT",'full menu'!G13="LIT",'full menu'!G13="FIT"),"ITs",IF(OR('full menu'!G13="MwERT",'full menu'!G13="ERwMT",'full menu'!G13="M&amp;ERT",'full menu'!G13="MwIT",'full menu'!G13="IwMT",'full menu'!G13="M&amp;IT",'full menu'!G13="IwERT",'full menu'!G13="ERwIT",'full menu'!G13="I&amp;ERT",'full menu'!G13="ER&amp;M&amp;IT"),"MixedTs",IF('full menu'!G13="UD","UD",IF('full menu'!G13="LSD","LSD",IF('full menu'!G13="WSD","WSD","")))))))))))</f>
        <v>ERfix</v>
      </c>
      <c r="H13" s="3" t="str">
        <f>IF('full menu'!H13="MDC","MDC",IF('full menu'!H13="X","X",IF('full menu'!H13="UASC","UASC",IF(OR('full menu'!H13="PERF",'full menu'!H13="AERF",'full menu'!H13="PCB"),"ERfix",IF(OR('full menu'!H13="ACB",'full menu'!H13="LCERT",'full menu'!H13="LERT",'full menu'!H13="FCERT",'full menu'!H13="FERT"),"ERTs",IF(OR('full menu'!H13="FCMT",'full menu'!H13="FMT",'full menu'!H13="LMT",'full menu'!H13="LCMT"),"MTs",IF(OR('full menu'!H13="LCIT",'full menu'!H13="FCIT",'full menu'!H13="LIT",'full menu'!H13="FIT"),"ITs",IF(OR('full menu'!H13="MwERT",'full menu'!H13="ERwMT",'full menu'!H13="M&amp;ERT",'full menu'!H13="MwIT",'full menu'!H13="IwMT",'full menu'!H13="M&amp;IT",'full menu'!H13="IwERT",'full menu'!H13="ERwIT",'full menu'!H13="I&amp;ERT",'full menu'!H13="ER&amp;M&amp;IT"),"MixedTs",IF('full menu'!H13="UD","UD",IF('full menu'!H13="LSD","LSD",IF('full menu'!H13="WSD","WSD","")))))))))))</f>
        <v>ERfix</v>
      </c>
      <c r="I13" s="3" t="str">
        <f>IF('full menu'!I13="MDC","MDC",IF('full menu'!I13="X","X",IF('full menu'!I13="UASC","UASC",IF(OR('full menu'!I13="PERF",'full menu'!I13="AERF",'full menu'!I13="PCB"),"ERfix",IF(OR('full menu'!I13="ACB",'full menu'!I13="LCERT",'full menu'!I13="LERT",'full menu'!I13="FCERT",'full menu'!I13="FERT"),"ERTs",IF(OR('full menu'!I13="FCMT",'full menu'!I13="FMT",'full menu'!I13="LMT",'full menu'!I13="LCMT"),"MTs",IF(OR('full menu'!I13="LCIT",'full menu'!I13="FCIT",'full menu'!I13="LIT",'full menu'!I13="FIT"),"ITs",IF(OR('full menu'!I13="MwERT",'full menu'!I13="ERwMT",'full menu'!I13="M&amp;ERT",'full menu'!I13="MwIT",'full menu'!I13="IwMT",'full menu'!I13="M&amp;IT",'full menu'!I13="IwERT",'full menu'!I13="ERwIT",'full menu'!I13="I&amp;ERT",'full menu'!I13="ER&amp;M&amp;IT"),"MixedTs",IF('full menu'!I13="UD","UD",IF('full menu'!I13="LSD","LSD",IF('full menu'!I13="WSD","WSD","")))))))))))</f>
        <v>ERfix</v>
      </c>
      <c r="J13" s="3" t="str">
        <f>IF('full menu'!J13="MDC","MDC",IF('full menu'!J13="X","X",IF('full menu'!J13="UASC","UASC",IF(OR('full menu'!J13="PERF",'full menu'!J13="AERF",'full menu'!J13="PCB"),"ERfix",IF(OR('full menu'!J13="ACB",'full menu'!J13="LCERT",'full menu'!J13="LERT",'full menu'!J13="FCERT",'full menu'!J13="FERT"),"ERTs",IF(OR('full menu'!J13="FCMT",'full menu'!J13="FMT",'full menu'!J13="LMT",'full menu'!J13="LCMT"),"MTs",IF(OR('full menu'!J13="LCIT",'full menu'!J13="FCIT",'full menu'!J13="LIT",'full menu'!J13="FIT"),"ITs",IF(OR('full menu'!J13="MwERT",'full menu'!J13="ERwMT",'full menu'!J13="M&amp;ERT",'full menu'!J13="MwIT",'full menu'!J13="IwMT",'full menu'!J13="M&amp;IT",'full menu'!J13="IwERT",'full menu'!J13="ERwIT",'full menu'!J13="I&amp;ERT",'full menu'!J13="ER&amp;M&amp;IT"),"MixedTs",IF('full menu'!J13="UD","UD",IF('full menu'!J13="LSD","LSD",IF('full menu'!J13="WSD","WSD","")))))))))))</f>
        <v>ERfix</v>
      </c>
      <c r="K13" s="3" t="str">
        <f>IF('full menu'!K13="MDC","MDC",IF('full menu'!K13="X","X",IF('full menu'!K13="UASC","UASC",IF(OR('full menu'!K13="PERF",'full menu'!K13="AERF",'full menu'!K13="PCB"),"ERfix",IF(OR('full menu'!K13="ACB",'full menu'!K13="LCERT",'full menu'!K13="LERT",'full menu'!K13="FCERT",'full menu'!K13="FERT"),"ERTs",IF(OR('full menu'!K13="FCMT",'full menu'!K13="FMT",'full menu'!K13="LMT",'full menu'!K13="LCMT"),"MTs",IF(OR('full menu'!K13="LCIT",'full menu'!K13="FCIT",'full menu'!K13="LIT",'full menu'!K13="FIT"),"ITs",IF(OR('full menu'!K13="MwERT",'full menu'!K13="ERwMT",'full menu'!K13="M&amp;ERT",'full menu'!K13="MwIT",'full menu'!K13="IwMT",'full menu'!K13="M&amp;IT",'full menu'!K13="IwERT",'full menu'!K13="ERwIT",'full menu'!K13="I&amp;ERT",'full menu'!K13="ER&amp;M&amp;IT"),"MixedTs",IF('full menu'!K13="UD","UD",IF('full menu'!K13="LSD","LSD",IF('full menu'!K13="WSD","WSD","")))))))))))</f>
        <v>ERfix</v>
      </c>
      <c r="L13" s="3" t="str">
        <f>IF('full menu'!L13="MDC","MDC",IF('full menu'!L13="X","X",IF('full menu'!L13="UASC","UASC",IF(OR('full menu'!L13="PERF",'full menu'!L13="AERF",'full menu'!L13="PCB"),"ERfix",IF(OR('full menu'!L13="ACB",'full menu'!L13="LCERT",'full menu'!L13="LERT",'full menu'!L13="FCERT",'full menu'!L13="FERT"),"ERTs",IF(OR('full menu'!L13="FCMT",'full menu'!L13="FMT",'full menu'!L13="LMT",'full menu'!L13="LCMT"),"MTs",IF(OR('full menu'!L13="LCIT",'full menu'!L13="FCIT",'full menu'!L13="LIT",'full menu'!L13="FIT"),"ITs",IF(OR('full menu'!L13="MwERT",'full menu'!L13="ERwMT",'full menu'!L13="M&amp;ERT",'full menu'!L13="MwIT",'full menu'!L13="IwMT",'full menu'!L13="M&amp;IT",'full menu'!L13="IwERT",'full menu'!L13="ERwIT",'full menu'!L13="I&amp;ERT",'full menu'!L13="ER&amp;M&amp;IT"),"MixedTs",IF('full menu'!L13="UD","UD",IF('full menu'!L13="LSD","LSD",IF('full menu'!L13="WSD","WSD","")))))))))))</f>
        <v>ERfix</v>
      </c>
      <c r="M13" s="3" t="str">
        <f>IF('full menu'!M13="MDC","MDC",IF('full menu'!M13="X","X",IF('full menu'!M13="UASC","UASC",IF(OR('full menu'!M13="PERF",'full menu'!M13="AERF",'full menu'!M13="PCB"),"ERfix",IF(OR('full menu'!M13="ACB",'full menu'!M13="LCERT",'full menu'!M13="LERT",'full menu'!M13="FCERT",'full menu'!M13="FERT"),"ERTs",IF(OR('full menu'!M13="FCMT",'full menu'!M13="FMT",'full menu'!M13="LMT",'full menu'!M13="LCMT"),"MTs",IF(OR('full menu'!M13="LCIT",'full menu'!M13="FCIT",'full menu'!M13="LIT",'full menu'!M13="FIT"),"ITs",IF(OR('full menu'!M13="MwERT",'full menu'!M13="ERwMT",'full menu'!M13="M&amp;ERT",'full menu'!M13="MwIT",'full menu'!M13="IwMT",'full menu'!M13="M&amp;IT",'full menu'!M13="IwERT",'full menu'!M13="ERwIT",'full menu'!M13="I&amp;ERT",'full menu'!M13="ER&amp;M&amp;IT"),"MixedTs",IF('full menu'!M13="UD","UD",IF('full menu'!M13="LSD","LSD",IF('full menu'!M13="WSD","WSD","")))))))))))</f>
        <v>ERfix</v>
      </c>
      <c r="N13" s="3" t="str">
        <f>IF('full menu'!N13="MDC","MDC",IF('full menu'!N13="X","X",IF('full menu'!N13="UASC","UASC",IF(OR('full menu'!N13="PERF",'full menu'!N13="AERF",'full menu'!N13="PCB"),"ERfix",IF(OR('full menu'!N13="ACB",'full menu'!N13="LCERT",'full menu'!N13="LERT",'full menu'!N13="FCERT",'full menu'!N13="FERT"),"ERTs",IF(OR('full menu'!N13="FCMT",'full menu'!N13="FMT",'full menu'!N13="LMT",'full menu'!N13="LCMT"),"MTs",IF(OR('full menu'!N13="LCIT",'full menu'!N13="FCIT",'full menu'!N13="LIT",'full menu'!N13="FIT"),"ITs",IF(OR('full menu'!N13="MwERT",'full menu'!N13="ERwMT",'full menu'!N13="M&amp;ERT",'full menu'!N13="MwIT",'full menu'!N13="IwMT",'full menu'!N13="M&amp;IT",'full menu'!N13="IwERT",'full menu'!N13="ERwIT",'full menu'!N13="I&amp;ERT",'full menu'!N13="ER&amp;M&amp;IT"),"MixedTs",IF('full menu'!N13="UD","UD",IF('full menu'!N13="LSD","LSD",IF('full menu'!N13="WSD","WSD","")))))))))))</f>
        <v>ERfix</v>
      </c>
      <c r="O13" s="3" t="str">
        <f>IF('full menu'!O13="MDC","MDC",IF('full menu'!O13="X","X",IF('full menu'!O13="UASC","UASC",IF(OR('full menu'!O13="PERF",'full menu'!O13="AERF",'full menu'!O13="PCB"),"ERfix",IF(OR('full menu'!O13="ACB",'full menu'!O13="LCERT",'full menu'!O13="LERT",'full menu'!O13="FCERT",'full menu'!O13="FERT"),"ERTs",IF(OR('full menu'!O13="FCMT",'full menu'!O13="FMT",'full menu'!O13="LMT",'full menu'!O13="LCMT"),"MTs",IF(OR('full menu'!O13="LCIT",'full menu'!O13="FCIT",'full menu'!O13="LIT",'full menu'!O13="FIT"),"ITs",IF(OR('full menu'!O13="MwERT",'full menu'!O13="ERwMT",'full menu'!O13="M&amp;ERT",'full menu'!O13="MwIT",'full menu'!O13="IwMT",'full menu'!O13="M&amp;IT",'full menu'!O13="IwERT",'full menu'!O13="ERwIT",'full menu'!O13="I&amp;ERT",'full menu'!O13="ER&amp;M&amp;IT"),"MixedTs",IF('full menu'!O13="UD","UD",IF('full menu'!O13="LSD","LSD",IF('full menu'!O13="WSD","WSD","")))))))))))</f>
        <v>ERfix</v>
      </c>
      <c r="P13" s="3" t="str">
        <f>IF('full menu'!P13="MDC","MDC",IF('full menu'!P13="X","X",IF('full menu'!P13="UASC","UASC",IF(OR('full menu'!P13="PERF",'full menu'!P13="AERF",'full menu'!P13="PCB"),"ERfix",IF(OR('full menu'!P13="ACB",'full menu'!P13="LCERT",'full menu'!P13="LERT",'full menu'!P13="FCERT",'full menu'!P13="FERT"),"ERTs",IF(OR('full menu'!P13="FCMT",'full menu'!P13="FMT",'full menu'!P13="LMT",'full menu'!P13="LCMT"),"MTs",IF(OR('full menu'!P13="LCIT",'full menu'!P13="FCIT",'full menu'!P13="LIT",'full menu'!P13="FIT"),"ITs",IF(OR('full menu'!P13="MwERT",'full menu'!P13="ERwMT",'full menu'!P13="M&amp;ERT",'full menu'!P13="MwIT",'full menu'!P13="IwMT",'full menu'!P13="M&amp;IT",'full menu'!P13="IwERT",'full menu'!P13="ERwIT",'full menu'!P13="I&amp;ERT",'full menu'!P13="ER&amp;M&amp;IT"),"MixedTs",IF('full menu'!P13="UD","UD",IF('full menu'!P13="LSD","LSD",IF('full menu'!P13="WSD","WSD","")))))))))))</f>
        <v>ERfix</v>
      </c>
      <c r="Q13" s="3" t="str">
        <f>IF('full menu'!Q13="MDC","MDC",IF('full menu'!Q13="X","X",IF('full menu'!Q13="UASC","UASC",IF(OR('full menu'!Q13="PERF",'full menu'!Q13="AERF",'full menu'!Q13="PCB"),"ERfix",IF(OR('full menu'!Q13="ACB",'full menu'!Q13="LCERT",'full menu'!Q13="LERT",'full menu'!Q13="FCERT",'full menu'!Q13="FERT"),"ERTs",IF(OR('full menu'!Q13="FCMT",'full menu'!Q13="FMT",'full menu'!Q13="LMT",'full menu'!Q13="LCMT"),"MTs",IF(OR('full menu'!Q13="LCIT",'full menu'!Q13="FCIT",'full menu'!Q13="LIT",'full menu'!Q13="FIT"),"ITs",IF(OR('full menu'!Q13="MwERT",'full menu'!Q13="ERwMT",'full menu'!Q13="M&amp;ERT",'full menu'!Q13="MwIT",'full menu'!Q13="IwMT",'full menu'!Q13="M&amp;IT",'full menu'!Q13="IwERT",'full menu'!Q13="ERwIT",'full menu'!Q13="I&amp;ERT",'full menu'!Q13="ER&amp;M&amp;IT"),"MixedTs",IF('full menu'!Q13="UD","UD",IF('full menu'!Q13="LSD","LSD",IF('full menu'!Q13="WSD","WSD","")))))))))))</f>
        <v>ERfix</v>
      </c>
      <c r="R13" s="3" t="str">
        <f>IF('full menu'!R13="MDC","MDC",IF('full menu'!R13="X","X",IF('full menu'!R13="UASC","UASC",IF(OR('full menu'!R13="PERF",'full menu'!R13="AERF",'full menu'!R13="PCB"),"ERfix",IF(OR('full menu'!R13="ACB",'full menu'!R13="LCERT",'full menu'!R13="LERT",'full menu'!R13="FCERT",'full menu'!R13="FERT"),"ERTs",IF(OR('full menu'!R13="FCMT",'full menu'!R13="FMT",'full menu'!R13="LMT",'full menu'!R13="LCMT"),"MTs",IF(OR('full menu'!R13="LCIT",'full menu'!R13="FCIT",'full menu'!R13="LIT",'full menu'!R13="FIT"),"ITs",IF(OR('full menu'!R13="MwERT",'full menu'!R13="ERwMT",'full menu'!R13="M&amp;ERT",'full menu'!R13="MwIT",'full menu'!R13="IwMT",'full menu'!R13="M&amp;IT",'full menu'!R13="IwERT",'full menu'!R13="ERwIT",'full menu'!R13="I&amp;ERT",'full menu'!R13="ER&amp;M&amp;IT"),"MixedTs",IF('full menu'!R13="UD","UD",IF('full menu'!R13="LSD","LSD",IF('full menu'!R13="WSD","WSD","")))))))))))</f>
        <v>ERfix</v>
      </c>
      <c r="S13" s="3" t="str">
        <f>IF('full menu'!S13="MDC","MDC",IF('full menu'!S13="X","X",IF('full menu'!S13="UASC","UASC",IF(OR('full menu'!S13="PERF",'full menu'!S13="AERF",'full menu'!S13="PCB"),"ERfix",IF(OR('full menu'!S13="ACB",'full menu'!S13="LCERT",'full menu'!S13="LERT",'full menu'!S13="FCERT",'full menu'!S13="FERT"),"ERTs",IF(OR('full menu'!S13="FCMT",'full menu'!S13="FMT",'full menu'!S13="LMT",'full menu'!S13="LCMT"),"MTs",IF(OR('full menu'!S13="LCIT",'full menu'!S13="FCIT",'full menu'!S13="LIT",'full menu'!S13="FIT"),"ITs",IF(OR('full menu'!S13="MwERT",'full menu'!S13="ERwMT",'full menu'!S13="M&amp;ERT",'full menu'!S13="MwIT",'full menu'!S13="IwMT",'full menu'!S13="M&amp;IT",'full menu'!S13="IwERT",'full menu'!S13="ERwIT",'full menu'!S13="I&amp;ERT",'full menu'!S13="ER&amp;M&amp;IT"),"MixedTs",IF('full menu'!S13="UD","UD",IF('full menu'!S13="LSD","LSD",IF('full menu'!S13="WSD","WSD","")))))))))))</f>
        <v>ERfix</v>
      </c>
      <c r="T13" s="3" t="str">
        <f>IF('full menu'!T13="MDC","MDC",IF('full menu'!T13="X","X",IF('full menu'!T13="UASC","UASC",IF(OR('full menu'!T13="PERF",'full menu'!T13="AERF",'full menu'!T13="PCB"),"ERfix",IF(OR('full menu'!T13="ACB",'full menu'!T13="LCERT",'full menu'!T13="LERT",'full menu'!T13="FCERT",'full menu'!T13="FERT"),"ERTs",IF(OR('full menu'!T13="FCMT",'full menu'!T13="FMT",'full menu'!T13="LMT",'full menu'!T13="LCMT"),"MTs",IF(OR('full menu'!T13="LCIT",'full menu'!T13="FCIT",'full menu'!T13="LIT",'full menu'!T13="FIT"),"ITs",IF(OR('full menu'!T13="MwERT",'full menu'!T13="ERwMT",'full menu'!T13="M&amp;ERT",'full menu'!T13="MwIT",'full menu'!T13="IwMT",'full menu'!T13="M&amp;IT",'full menu'!T13="IwERT",'full menu'!T13="ERwIT",'full menu'!T13="I&amp;ERT",'full menu'!T13="ER&amp;M&amp;IT"),"MixedTs",IF('full menu'!T13="UD","UD",IF('full menu'!T13="LSD","LSD",IF('full menu'!T13="WSD","WSD","")))))))))))</f>
        <v>ERfix</v>
      </c>
      <c r="U13" s="3" t="str">
        <f>IF('full menu'!U13="MDC","MDC",IF('full menu'!U13="X","X",IF('full menu'!U13="UASC","UASC",IF(OR('full menu'!U13="PERF",'full menu'!U13="AERF",'full menu'!U13="PCB"),"ERfix",IF(OR('full menu'!U13="ACB",'full menu'!U13="LCERT",'full menu'!U13="LERT",'full menu'!U13="FCERT",'full menu'!U13="FERT"),"ERTs",IF(OR('full menu'!U13="FCMT",'full menu'!U13="FMT",'full menu'!U13="LMT",'full menu'!U13="LCMT"),"MTs",IF(OR('full menu'!U13="LCIT",'full menu'!U13="FCIT",'full menu'!U13="LIT",'full menu'!U13="FIT"),"ITs",IF(OR('full menu'!U13="MwERT",'full menu'!U13="ERwMT",'full menu'!U13="M&amp;ERT",'full menu'!U13="MwIT",'full menu'!U13="IwMT",'full menu'!U13="M&amp;IT",'full menu'!U13="IwERT",'full menu'!U13="ERwIT",'full menu'!U13="I&amp;ERT",'full menu'!U13="ER&amp;M&amp;IT"),"MixedTs",IF('full menu'!U13="UD","UD",IF('full menu'!U13="LSD","LSD",IF('full menu'!U13="WSD","WSD","")))))))))))</f>
        <v>ERfix</v>
      </c>
      <c r="V13" s="3" t="str">
        <f>IF('full menu'!V13="MDC","MDC",IF('full menu'!V13="X","X",IF('full menu'!V13="UASC","UASC",IF(OR('full menu'!V13="PERF",'full menu'!V13="AERF",'full menu'!V13="PCB"),"ERfix",IF(OR('full menu'!V13="ACB",'full menu'!V13="LCERT",'full menu'!V13="LERT",'full menu'!V13="FCERT",'full menu'!V13="FERT"),"ERTs",IF(OR('full menu'!V13="FCMT",'full menu'!V13="FMT",'full menu'!V13="LMT",'full menu'!V13="LCMT"),"MTs",IF(OR('full menu'!V13="LCIT",'full menu'!V13="FCIT",'full menu'!V13="LIT",'full menu'!V13="FIT"),"ITs",IF(OR('full menu'!V13="MwERT",'full menu'!V13="ERwMT",'full menu'!V13="M&amp;ERT",'full menu'!V13="MwIT",'full menu'!V13="IwMT",'full menu'!V13="M&amp;IT",'full menu'!V13="IwERT",'full menu'!V13="ERwIT",'full menu'!V13="I&amp;ERT",'full menu'!V13="ER&amp;M&amp;IT"),"MixedTs",IF('full menu'!V13="UD","UD",IF('full menu'!V13="LSD","LSD",IF('full menu'!V13="WSD","WSD","")))))))))))</f>
        <v>ERfix</v>
      </c>
      <c r="W13" s="3" t="str">
        <f>IF('full menu'!W13="MDC","MDC",IF('full menu'!W13="X","X",IF('full menu'!W13="UASC","UASC",IF(OR('full menu'!W13="PERF",'full menu'!W13="AERF",'full menu'!W13="PCB"),"ERfix",IF(OR('full menu'!W13="ACB",'full menu'!W13="LCERT",'full menu'!W13="LERT",'full menu'!W13="FCERT",'full menu'!W13="FERT"),"ERTs",IF(OR('full menu'!W13="FCMT",'full menu'!W13="FMT",'full menu'!W13="LMT",'full menu'!W13="LCMT"),"MTs",IF(OR('full menu'!W13="LCIT",'full menu'!W13="FCIT",'full menu'!W13="LIT",'full menu'!W13="FIT"),"ITs",IF(OR('full menu'!W13="MwERT",'full menu'!W13="ERwMT",'full menu'!W13="M&amp;ERT",'full menu'!W13="MwIT",'full menu'!W13="IwMT",'full menu'!W13="M&amp;IT",'full menu'!W13="IwERT",'full menu'!W13="ERwIT",'full menu'!W13="I&amp;ERT",'full menu'!W13="ER&amp;M&amp;IT"),"MixedTs",IF('full menu'!W13="UD","UD",IF('full menu'!W13="LSD","LSD",IF('full menu'!W13="WSD","WSD","")))))))))))</f>
        <v>ERfix</v>
      </c>
      <c r="X13" s="3" t="str">
        <f>IF('full menu'!X13="MDC","MDC",IF('full menu'!X13="X","X",IF('full menu'!X13="UASC","UASC",IF(OR('full menu'!X13="PERF",'full menu'!X13="AERF",'full menu'!X13="PCB"),"ERfix",IF(OR('full menu'!X13="ACB",'full menu'!X13="LCERT",'full menu'!X13="LERT",'full menu'!X13="FCERT",'full menu'!X13="FERT"),"ERTs",IF(OR('full menu'!X13="FCMT",'full menu'!X13="FMT",'full menu'!X13="LMT",'full menu'!X13="LCMT"),"MTs",IF(OR('full menu'!X13="LCIT",'full menu'!X13="FCIT",'full menu'!X13="LIT",'full menu'!X13="FIT"),"ITs",IF(OR('full menu'!X13="MwERT",'full menu'!X13="ERwMT",'full menu'!X13="M&amp;ERT",'full menu'!X13="MwIT",'full menu'!X13="IwMT",'full menu'!X13="M&amp;IT",'full menu'!X13="IwERT",'full menu'!X13="ERwIT",'full menu'!X13="I&amp;ERT",'full menu'!X13="ER&amp;M&amp;IT"),"MixedTs",IF('full menu'!X13="UD","UD",IF('full menu'!X13="LSD","LSD",IF('full menu'!X13="WSD","WSD","")))))))))))</f>
        <v>ERfix</v>
      </c>
      <c r="Y13" s="3" t="str">
        <f>IF('full menu'!Y13="MDC","MDC",IF('full menu'!Y13="X","X",IF('full menu'!Y13="UASC","UASC",IF(OR('full menu'!Y13="PERF",'full menu'!Y13="AERF",'full menu'!Y13="PCB"),"ERfix",IF(OR('full menu'!Y13="ACB",'full menu'!Y13="LCERT",'full menu'!Y13="LERT",'full menu'!Y13="FCERT",'full menu'!Y13="FERT"),"ERTs",IF(OR('full menu'!Y13="FCMT",'full menu'!Y13="FMT",'full menu'!Y13="LMT",'full menu'!Y13="LCMT"),"MTs",IF(OR('full menu'!Y13="LCIT",'full menu'!Y13="FCIT",'full menu'!Y13="LIT",'full menu'!Y13="FIT"),"ITs",IF(OR('full menu'!Y13="MwERT",'full menu'!Y13="ERwMT",'full menu'!Y13="M&amp;ERT",'full menu'!Y13="MwIT",'full menu'!Y13="IwMT",'full menu'!Y13="M&amp;IT",'full menu'!Y13="IwERT",'full menu'!Y13="ERwIT",'full menu'!Y13="I&amp;ERT",'full menu'!Y13="ER&amp;M&amp;IT"),"MixedTs",IF('full menu'!Y13="UD","UD",IF('full menu'!Y13="LSD","LSD",IF('full menu'!Y13="WSD","WSD","")))))))))))</f>
        <v>ERfix</v>
      </c>
      <c r="Z13" s="3" t="str">
        <f>IF('full menu'!Z13="MDC","MDC",IF('full menu'!Z13="X","X",IF('full menu'!Z13="UASC","UASC",IF(OR('full menu'!Z13="PERF",'full menu'!Z13="AERF",'full menu'!Z13="PCB"),"ERfix",IF(OR('full menu'!Z13="ACB",'full menu'!Z13="LCERT",'full menu'!Z13="LERT",'full menu'!Z13="FCERT",'full menu'!Z13="FERT"),"ERTs",IF(OR('full menu'!Z13="FCMT",'full menu'!Z13="FMT",'full menu'!Z13="LMT",'full menu'!Z13="LCMT"),"MTs",IF(OR('full menu'!Z13="LCIT",'full menu'!Z13="FCIT",'full menu'!Z13="LIT",'full menu'!Z13="FIT"),"ITs",IF(OR('full menu'!Z13="MwERT",'full menu'!Z13="ERwMT",'full menu'!Z13="M&amp;ERT",'full menu'!Z13="MwIT",'full menu'!Z13="IwMT",'full menu'!Z13="M&amp;IT",'full menu'!Z13="IwERT",'full menu'!Z13="ERwIT",'full menu'!Z13="I&amp;ERT",'full menu'!Z13="ER&amp;M&amp;IT"),"MixedTs",IF('full menu'!Z13="UD","UD",IF('full menu'!Z13="LSD","LSD",IF('full menu'!Z13="WSD","WSD","")))))))))))</f>
        <v>ERfix</v>
      </c>
      <c r="AA13" s="3" t="str">
        <f>IF('full menu'!AA13="MDC","MDC",IF('full menu'!AA13="X","X",IF('full menu'!AA13="UASC","UASC",IF(OR('full menu'!AA13="PERF",'full menu'!AA13="AERF",'full menu'!AA13="PCB"),"ERfix",IF(OR('full menu'!AA13="ACB",'full menu'!AA13="LCERT",'full menu'!AA13="LERT",'full menu'!AA13="FCERT",'full menu'!AA13="FERT"),"ERTs",IF(OR('full menu'!AA13="FCMT",'full menu'!AA13="FMT",'full menu'!AA13="LMT",'full menu'!AA13="LCMT"),"MTs",IF(OR('full menu'!AA13="LCIT",'full menu'!AA13="FCIT",'full menu'!AA13="LIT",'full menu'!AA13="FIT"),"ITs",IF(OR('full menu'!AA13="MwERT",'full menu'!AA13="ERwMT",'full menu'!AA13="M&amp;ERT",'full menu'!AA13="MwIT",'full menu'!AA13="IwMT",'full menu'!AA13="M&amp;IT",'full menu'!AA13="IwERT",'full menu'!AA13="ERwIT",'full menu'!AA13="I&amp;ERT",'full menu'!AA13="ER&amp;M&amp;IT"),"MixedTs",IF('full menu'!AA13="UD","UD",IF('full menu'!AA13="LSD","LSD",IF('full menu'!AA13="WSD","WSD","")))))))))))</f>
        <v>ERfix</v>
      </c>
      <c r="AB13" s="3" t="str">
        <f>IF('full menu'!AB13="MDC","MDC",IF('full menu'!AB13="X","X",IF('full menu'!AB13="UASC","UASC",IF(OR('full menu'!AB13="PERF",'full menu'!AB13="AERF",'full menu'!AB13="PCB"),"ERfix",IF(OR('full menu'!AB13="ACB",'full menu'!AB13="LCERT",'full menu'!AB13="LERT",'full menu'!AB13="FCERT",'full menu'!AB13="FERT"),"ERTs",IF(OR('full menu'!AB13="FCMT",'full menu'!AB13="FMT",'full menu'!AB13="LMT",'full menu'!AB13="LCMT"),"MTs",IF(OR('full menu'!AB13="LCIT",'full menu'!AB13="FCIT",'full menu'!AB13="LIT",'full menu'!AB13="FIT"),"ITs",IF(OR('full menu'!AB13="MwERT",'full menu'!AB13="ERwMT",'full menu'!AB13="M&amp;ERT",'full menu'!AB13="MwIT",'full menu'!AB13="IwMT",'full menu'!AB13="M&amp;IT",'full menu'!AB13="IwERT",'full menu'!AB13="ERwIT",'full menu'!AB13="I&amp;ERT",'full menu'!AB13="ER&amp;M&amp;IT"),"MixedTs",IF('full menu'!AB13="UD","UD",IF('full menu'!AB13="LSD","LSD",IF('full menu'!AB13="WSD","WSD","")))))))))))</f>
        <v>ERfix</v>
      </c>
      <c r="AC13" s="3" t="str">
        <f>IF('full menu'!AC13="MDC","MDC",IF('full menu'!AC13="X","X",IF('full menu'!AC13="UASC","UASC",IF(OR('full menu'!AC13="PERF",'full menu'!AC13="AERF",'full menu'!AC13="PCB"),"ERfix",IF(OR('full menu'!AC13="ACB",'full menu'!AC13="LCERT",'full menu'!AC13="LERT",'full menu'!AC13="FCERT",'full menu'!AC13="FERT"),"ERTs",IF(OR('full menu'!AC13="FCMT",'full menu'!AC13="FMT",'full menu'!AC13="LMT",'full menu'!AC13="LCMT"),"MTs",IF(OR('full menu'!AC13="LCIT",'full menu'!AC13="FCIT",'full menu'!AC13="LIT",'full menu'!AC13="FIT"),"ITs",IF(OR('full menu'!AC13="MwERT",'full menu'!AC13="ERwMT",'full menu'!AC13="M&amp;ERT",'full menu'!AC13="MwIT",'full menu'!AC13="IwMT",'full menu'!AC13="M&amp;IT",'full menu'!AC13="IwERT",'full menu'!AC13="ERwIT",'full menu'!AC13="I&amp;ERT",'full menu'!AC13="ER&amp;M&amp;IT"),"MixedTs",IF('full menu'!AC13="UD","UD",IF('full menu'!AC13="LSD","LSD",IF('full menu'!AC13="WSD","WSD","")))))))))))</f>
        <v>ERfix</v>
      </c>
      <c r="AD13" s="3" t="str">
        <f>IF('full menu'!AD13="MDC","MDC",IF('full menu'!AD13="X","X",IF('full menu'!AD13="UASC","UASC",IF(OR('full menu'!AD13="PERF",'full menu'!AD13="AERF",'full menu'!AD13="PCB"),"ERfix",IF(OR('full menu'!AD13="ACB",'full menu'!AD13="LCERT",'full menu'!AD13="LERT",'full menu'!AD13="FCERT",'full menu'!AD13="FERT"),"ERTs",IF(OR('full menu'!AD13="FCMT",'full menu'!AD13="FMT",'full menu'!AD13="LMT",'full menu'!AD13="LCMT"),"MTs",IF(OR('full menu'!AD13="LCIT",'full menu'!AD13="FCIT",'full menu'!AD13="LIT",'full menu'!AD13="FIT"),"ITs",IF(OR('full menu'!AD13="MwERT",'full menu'!AD13="ERwMT",'full menu'!AD13="M&amp;ERT",'full menu'!AD13="MwIT",'full menu'!AD13="IwMT",'full menu'!AD13="M&amp;IT",'full menu'!AD13="IwERT",'full menu'!AD13="ERwIT",'full menu'!AD13="I&amp;ERT",'full menu'!AD13="ER&amp;M&amp;IT"),"MixedTs",IF('full menu'!AD13="UD","UD",IF('full menu'!AD13="LSD","LSD",IF('full menu'!AD13="WSD","WSD","")))))))))))</f>
        <v>ERfix</v>
      </c>
      <c r="AE13" s="3" t="str">
        <f>IF('full menu'!AE13="MDC","MDC",IF('full menu'!AE13="X","X",IF('full menu'!AE13="UASC","UASC",IF(OR('full menu'!AE13="PERF",'full menu'!AE13="AERF",'full menu'!AE13="PCB"),"ERfix",IF(OR('full menu'!AE13="ACB",'full menu'!AE13="LCERT",'full menu'!AE13="LERT",'full menu'!AE13="FCERT",'full menu'!AE13="FERT"),"ERTs",IF(OR('full menu'!AE13="FCMT",'full menu'!AE13="FMT",'full menu'!AE13="LMT",'full menu'!AE13="LCMT"),"MTs",IF(OR('full menu'!AE13="LCIT",'full menu'!AE13="FCIT",'full menu'!AE13="LIT",'full menu'!AE13="FIT"),"ITs",IF(OR('full menu'!AE13="MwERT",'full menu'!AE13="ERwMT",'full menu'!AE13="M&amp;ERT",'full menu'!AE13="MwIT",'full menu'!AE13="IwMT",'full menu'!AE13="M&amp;IT",'full menu'!AE13="IwERT",'full menu'!AE13="ERwIT",'full menu'!AE13="I&amp;ERT",'full menu'!AE13="ER&amp;M&amp;IT"),"MixedTs",IF('full menu'!AE13="UD","UD",IF('full menu'!AE13="LSD","LSD",IF('full menu'!AE13="WSD","WSD","")))))))))))</f>
        <v>ERfix</v>
      </c>
      <c r="AF13" s="3" t="str">
        <f>IF('full menu'!AF13="MDC","MDC",IF('full menu'!AF13="X","X",IF('full menu'!AF13="UASC","UASC",IF(OR('full menu'!AF13="PERF",'full menu'!AF13="AERF",'full menu'!AF13="PCB"),"ERfix",IF(OR('full menu'!AF13="ACB",'full menu'!AF13="LCERT",'full menu'!AF13="LERT",'full menu'!AF13="FCERT",'full menu'!AF13="FERT"),"ERTs",IF(OR('full menu'!AF13="FCMT",'full menu'!AF13="FMT",'full menu'!AF13="LMT",'full menu'!AF13="LCMT"),"MTs",IF(OR('full menu'!AF13="LCIT",'full menu'!AF13="FCIT",'full menu'!AF13="LIT",'full menu'!AF13="FIT"),"ITs",IF(OR('full menu'!AF13="MwERT",'full menu'!AF13="ERwMT",'full menu'!AF13="M&amp;ERT",'full menu'!AF13="MwIT",'full menu'!AF13="IwMT",'full menu'!AF13="M&amp;IT",'full menu'!AF13="IwERT",'full menu'!AF13="ERwIT",'full menu'!AF13="I&amp;ERT",'full menu'!AF13="ER&amp;M&amp;IT"),"MixedTs",IF('full menu'!AF13="UD","UD",IF('full menu'!AF13="LSD","LSD",IF('full menu'!AF13="WSD","WSD","")))))))))))</f>
        <v>ERfix</v>
      </c>
      <c r="AG13" s="3" t="str">
        <f>IF('full menu'!AG13="MDC","MDC",IF('full menu'!AG13="X","X",IF('full menu'!AG13="UASC","UASC",IF(OR('full menu'!AG13="PERF",'full menu'!AG13="AERF",'full menu'!AG13="PCB"),"ERfix",IF(OR('full menu'!AG13="ACB",'full menu'!AG13="LCERT",'full menu'!AG13="LERT",'full menu'!AG13="FCERT",'full menu'!AG13="FERT"),"ERTs",IF(OR('full menu'!AG13="FCMT",'full menu'!AG13="FMT",'full menu'!AG13="LMT",'full menu'!AG13="LCMT"),"MTs",IF(OR('full menu'!AG13="LCIT",'full menu'!AG13="FCIT",'full menu'!AG13="LIT",'full menu'!AG13="FIT"),"ITs",IF(OR('full menu'!AG13="MwERT",'full menu'!AG13="ERwMT",'full menu'!AG13="M&amp;ERT",'full menu'!AG13="MwIT",'full menu'!AG13="IwMT",'full menu'!AG13="M&amp;IT",'full menu'!AG13="IwERT",'full menu'!AG13="ERwIT",'full menu'!AG13="I&amp;ERT",'full menu'!AG13="ER&amp;M&amp;IT"),"MixedTs",IF('full menu'!AG13="UD","UD",IF('full menu'!AG13="LSD","LSD",IF('full menu'!AG13="WSD","WSD","")))))))))))</f>
        <v>ERfix</v>
      </c>
      <c r="AH13" s="3" t="str">
        <f>IF('full menu'!AH13="MDC","MDC",IF('full menu'!AH13="X","X",IF('full menu'!AH13="UASC","UASC",IF(OR('full menu'!AH13="PERF",'full menu'!AH13="AERF",'full menu'!AH13="PCB"),"ERfix",IF(OR('full menu'!AH13="ACB",'full menu'!AH13="LCERT",'full menu'!AH13="LERT",'full menu'!AH13="FCERT",'full menu'!AH13="FERT"),"ERTs",IF(OR('full menu'!AH13="FCMT",'full menu'!AH13="FMT",'full menu'!AH13="LMT",'full menu'!AH13="LCMT"),"MTs",IF(OR('full menu'!AH13="LCIT",'full menu'!AH13="FCIT",'full menu'!AH13="LIT",'full menu'!AH13="FIT"),"ITs",IF(OR('full menu'!AH13="MwERT",'full menu'!AH13="ERwMT",'full menu'!AH13="M&amp;ERT",'full menu'!AH13="MwIT",'full menu'!AH13="IwMT",'full menu'!AH13="M&amp;IT",'full menu'!AH13="IwERT",'full menu'!AH13="ERwIT",'full menu'!AH13="I&amp;ERT",'full menu'!AH13="ER&amp;M&amp;IT"),"MixedTs",IF('full menu'!AH13="UD","UD",IF('full menu'!AH13="LSD","LSD",IF('full menu'!AH13="WSD","WSD","")))))))))))</f>
        <v>ERfix</v>
      </c>
      <c r="AI13" s="3" t="str">
        <f>IF('full menu'!AI13="MDC","MDC",IF('full menu'!AI13="X","X",IF('full menu'!AI13="UASC","UASC",IF(OR('full menu'!AI13="PERF",'full menu'!AI13="AERF",'full menu'!AI13="PCB"),"ERfix",IF(OR('full menu'!AI13="ACB",'full menu'!AI13="LCERT",'full menu'!AI13="LERT",'full menu'!AI13="FCERT",'full menu'!AI13="FERT"),"ERTs",IF(OR('full menu'!AI13="FCMT",'full menu'!AI13="FMT",'full menu'!AI13="LMT",'full menu'!AI13="LCMT"),"MTs",IF(OR('full menu'!AI13="LCIT",'full menu'!AI13="FCIT",'full menu'!AI13="LIT",'full menu'!AI13="FIT"),"ITs",IF(OR('full menu'!AI13="MwERT",'full menu'!AI13="ERwMT",'full menu'!AI13="M&amp;ERT",'full menu'!AI13="MwIT",'full menu'!AI13="IwMT",'full menu'!AI13="M&amp;IT",'full menu'!AI13="IwERT",'full menu'!AI13="ERwIT",'full menu'!AI13="I&amp;ERT",'full menu'!AI13="ER&amp;M&amp;IT"),"MixedTs",IF('full menu'!AI13="UD","UD",IF('full menu'!AI13="LSD","LSD",IF('full menu'!AI13="WSD","WSD","")))))))))))</f>
        <v>ERfix</v>
      </c>
      <c r="AJ13" s="3" t="str">
        <f>IF('full menu'!AJ13="MDC","MDC",IF('full menu'!AJ13="X","X",IF('full menu'!AJ13="UASC","UASC",IF(OR('full menu'!AJ13="PERF",'full menu'!AJ13="AERF",'full menu'!AJ13="PCB"),"ERfix",IF(OR('full menu'!AJ13="ACB",'full menu'!AJ13="LCERT",'full menu'!AJ13="LERT",'full menu'!AJ13="FCERT",'full menu'!AJ13="FERT"),"ERTs",IF(OR('full menu'!AJ13="FCMT",'full menu'!AJ13="FMT",'full menu'!AJ13="LMT",'full menu'!AJ13="LCMT"),"MTs",IF(OR('full menu'!AJ13="LCIT",'full menu'!AJ13="FCIT",'full menu'!AJ13="LIT",'full menu'!AJ13="FIT"),"ITs",IF(OR('full menu'!AJ13="MwERT",'full menu'!AJ13="ERwMT",'full menu'!AJ13="M&amp;ERT",'full menu'!AJ13="MwIT",'full menu'!AJ13="IwMT",'full menu'!AJ13="M&amp;IT",'full menu'!AJ13="IwERT",'full menu'!AJ13="ERwIT",'full menu'!AJ13="I&amp;ERT",'full menu'!AJ13="ER&amp;M&amp;IT"),"MixedTs",IF('full menu'!AJ13="UD","UD",IF('full menu'!AJ13="LSD","LSD",IF('full menu'!AJ13="WSD","WSD","")))))))))))</f>
        <v>ERfix</v>
      </c>
      <c r="AK13" s="3" t="str">
        <f>IF('full menu'!AK13="MDC","MDC",IF('full menu'!AK13="X","X",IF('full menu'!AK13="UASC","UASC",IF(OR('full menu'!AK13="PERF",'full menu'!AK13="AERF",'full menu'!AK13="PCB"),"ERfix",IF(OR('full menu'!AK13="ACB",'full menu'!AK13="LCERT",'full menu'!AK13="LERT",'full menu'!AK13="FCERT",'full menu'!AK13="FERT"),"ERTs",IF(OR('full menu'!AK13="FCMT",'full menu'!AK13="FMT",'full menu'!AK13="LMT",'full menu'!AK13="LCMT"),"MTs",IF(OR('full menu'!AK13="LCIT",'full menu'!AK13="FCIT",'full menu'!AK13="LIT",'full menu'!AK13="FIT"),"ITs",IF(OR('full menu'!AK13="MwERT",'full menu'!AK13="ERwMT",'full menu'!AK13="M&amp;ERT",'full menu'!AK13="MwIT",'full menu'!AK13="IwMT",'full menu'!AK13="M&amp;IT",'full menu'!AK13="IwERT",'full menu'!AK13="ERwIT",'full menu'!AK13="I&amp;ERT",'full menu'!AK13="ER&amp;M&amp;IT"),"MixedTs",IF('full menu'!AK13="UD","UD",IF('full menu'!AK13="LSD","LSD",IF('full menu'!AK13="WSD","WSD","")))))))))))</f>
        <v>ERfix</v>
      </c>
      <c r="AL13" s="3" t="str">
        <f>IF('full menu'!AL13="MDC","MDC",IF('full menu'!AL13="X","X",IF('full menu'!AL13="UASC","UASC",IF(OR('full menu'!AL13="PERF",'full menu'!AL13="AERF",'full menu'!AL13="PCB"),"ERfix",IF(OR('full menu'!AL13="ACB",'full menu'!AL13="LCERT",'full menu'!AL13="LERT",'full menu'!AL13="FCERT",'full menu'!AL13="FERT"),"ERTs",IF(OR('full menu'!AL13="FCMT",'full menu'!AL13="FMT",'full menu'!AL13="LMT",'full menu'!AL13="LCMT"),"MTs",IF(OR('full menu'!AL13="LCIT",'full menu'!AL13="FCIT",'full menu'!AL13="LIT",'full menu'!AL13="FIT"),"ITs",IF(OR('full menu'!AL13="MwERT",'full menu'!AL13="ERwMT",'full menu'!AL13="M&amp;ERT",'full menu'!AL13="MwIT",'full menu'!AL13="IwMT",'full menu'!AL13="M&amp;IT",'full menu'!AL13="IwERT",'full menu'!AL13="ERwIT",'full menu'!AL13="I&amp;ERT",'full menu'!AL13="ER&amp;M&amp;IT"),"MixedTs",IF('full menu'!AL13="UD","UD",IF('full menu'!AL13="LSD","LSD",IF('full menu'!AL13="WSD","WSD","")))))))))))</f>
        <v>ERfix</v>
      </c>
      <c r="AM13" s="3" t="str">
        <f>IF('full menu'!AM13="MDC","MDC",IF('full menu'!AM13="X","X",IF('full menu'!AM13="UASC","UASC",IF(OR('full menu'!AM13="PERF",'full menu'!AM13="AERF",'full menu'!AM13="PCB"),"ERfix",IF(OR('full menu'!AM13="ACB",'full menu'!AM13="LCERT",'full menu'!AM13="LERT",'full menu'!AM13="FCERT",'full menu'!AM13="FERT"),"ERTs",IF(OR('full menu'!AM13="FCMT",'full menu'!AM13="FMT",'full menu'!AM13="LMT",'full menu'!AM13="LCMT"),"MTs",IF(OR('full menu'!AM13="LCIT",'full menu'!AM13="FCIT",'full menu'!AM13="LIT",'full menu'!AM13="FIT"),"ITs",IF(OR('full menu'!AM13="MwERT",'full menu'!AM13="ERwMT",'full menu'!AM13="M&amp;ERT",'full menu'!AM13="MwIT",'full menu'!AM13="IwMT",'full menu'!AM13="M&amp;IT",'full menu'!AM13="IwERT",'full menu'!AM13="ERwIT",'full menu'!AM13="I&amp;ERT",'full menu'!AM13="ER&amp;M&amp;IT"),"MixedTs",IF('full menu'!AM13="UD","UD",IF('full menu'!AM13="LSD","LSD",IF('full menu'!AM13="WSD","WSD","")))))))))))</f>
        <v>ERfix</v>
      </c>
      <c r="AN13" s="3" t="str">
        <f>IF('full menu'!AN13="MDC","MDC",IF('full menu'!AN13="X","X",IF('full menu'!AN13="UASC","UASC",IF(OR('full menu'!AN13="PERF",'full menu'!AN13="AERF",'full menu'!AN13="PCB"),"ERfix",IF(OR('full menu'!AN13="ACB",'full menu'!AN13="LCERT",'full menu'!AN13="LERT",'full menu'!AN13="FCERT",'full menu'!AN13="FERT"),"ERTs",IF(OR('full menu'!AN13="FCMT",'full menu'!AN13="FMT",'full menu'!AN13="LMT",'full menu'!AN13="LCMT"),"MTs",IF(OR('full menu'!AN13="LCIT",'full menu'!AN13="FCIT",'full menu'!AN13="LIT",'full menu'!AN13="FIT"),"ITs",IF(OR('full menu'!AN13="MwERT",'full menu'!AN13="ERwMT",'full menu'!AN13="M&amp;ERT",'full menu'!AN13="MwIT",'full menu'!AN13="IwMT",'full menu'!AN13="M&amp;IT",'full menu'!AN13="IwERT",'full menu'!AN13="ERwIT",'full menu'!AN13="I&amp;ERT",'full menu'!AN13="ER&amp;M&amp;IT"),"MixedTs",IF('full menu'!AN13="UD","UD",IF('full menu'!AN13="LSD","LSD",IF('full menu'!AN13="WSD","WSD","")))))))))))</f>
        <v>ERfix</v>
      </c>
      <c r="AO13" s="3" t="str">
        <f>IF('full menu'!AO13="MDC","MDC",IF('full menu'!AO13="X","X",IF('full menu'!AO13="UASC","UASC",IF(OR('full menu'!AO13="PERF",'full menu'!AO13="AERF",'full menu'!AO13="PCB"),"ERfix",IF(OR('full menu'!AO13="ACB",'full menu'!AO13="LCERT",'full menu'!AO13="LERT",'full menu'!AO13="FCERT",'full menu'!AO13="FERT"),"ERTs",IF(OR('full menu'!AO13="FCMT",'full menu'!AO13="FMT",'full menu'!AO13="LMT",'full menu'!AO13="LCMT"),"MTs",IF(OR('full menu'!AO13="LCIT",'full menu'!AO13="FCIT",'full menu'!AO13="LIT",'full menu'!AO13="FIT"),"ITs",IF(OR('full menu'!AO13="MwERT",'full menu'!AO13="ERwMT",'full menu'!AO13="M&amp;ERT",'full menu'!AO13="MwIT",'full menu'!AO13="IwMT",'full menu'!AO13="M&amp;IT",'full menu'!AO13="IwERT",'full menu'!AO13="ERwIT",'full menu'!AO13="I&amp;ERT",'full menu'!AO13="ER&amp;M&amp;IT"),"MixedTs",IF('full menu'!AO13="UD","UD",IF('full menu'!AO13="LSD","LSD",IF('full menu'!AO13="WSD","WSD","")))))))))))</f>
        <v>ERfix</v>
      </c>
      <c r="AP13" s="3" t="str">
        <f>IF('full menu'!AP13="MDC","MDC",IF('full menu'!AP13="X","X",IF('full menu'!AP13="UASC","UASC",IF(OR('full menu'!AP13="PERF",'full menu'!AP13="AERF",'full menu'!AP13="PCB"),"ERfix",IF(OR('full menu'!AP13="ACB",'full menu'!AP13="LCERT",'full menu'!AP13="LERT",'full menu'!AP13="FCERT",'full menu'!AP13="FERT"),"ERTs",IF(OR('full menu'!AP13="FCMT",'full menu'!AP13="FMT",'full menu'!AP13="LMT",'full menu'!AP13="LCMT"),"MTs",IF(OR('full menu'!AP13="LCIT",'full menu'!AP13="FCIT",'full menu'!AP13="LIT",'full menu'!AP13="FIT"),"ITs",IF(OR('full menu'!AP13="MwERT",'full menu'!AP13="ERwMT",'full menu'!AP13="M&amp;ERT",'full menu'!AP13="MwIT",'full menu'!AP13="IwMT",'full menu'!AP13="M&amp;IT",'full menu'!AP13="IwERT",'full menu'!AP13="ERwIT",'full menu'!AP13="I&amp;ERT",'full menu'!AP13="ER&amp;M&amp;IT"),"MixedTs",IF('full menu'!AP13="UD","UD",IF('full menu'!AP13="LSD","LSD",IF('full menu'!AP13="WSD","WSD","")))))))))))</f>
        <v>ERfix</v>
      </c>
      <c r="AQ13" s="3" t="str">
        <f>IF('full menu'!AQ13="MDC","MDC",IF('full menu'!AQ13="X","X",IF('full menu'!AQ13="UASC","UASC",IF(OR('full menu'!AQ13="PERF",'full menu'!AQ13="AERF",'full menu'!AQ13="PCB"),"ERfix",IF(OR('full menu'!AQ13="ACB",'full menu'!AQ13="LCERT",'full menu'!AQ13="LERT",'full menu'!AQ13="FCERT",'full menu'!AQ13="FERT"),"ERTs",IF(OR('full menu'!AQ13="FCMT",'full menu'!AQ13="FMT",'full menu'!AQ13="LMT",'full menu'!AQ13="LCMT"),"MTs",IF(OR('full menu'!AQ13="LCIT",'full menu'!AQ13="FCIT",'full menu'!AQ13="LIT",'full menu'!AQ13="FIT"),"ITs",IF(OR('full menu'!AQ13="MwERT",'full menu'!AQ13="ERwMT",'full menu'!AQ13="M&amp;ERT",'full menu'!AQ13="MwIT",'full menu'!AQ13="IwMT",'full menu'!AQ13="M&amp;IT",'full menu'!AQ13="IwERT",'full menu'!AQ13="ERwIT",'full menu'!AQ13="I&amp;ERT",'full menu'!AQ13="ER&amp;M&amp;IT"),"MixedTs",IF('full menu'!AQ13="UD","UD",IF('full menu'!AQ13="LSD","LSD",IF('full menu'!AQ13="WSD","WSD","")))))))))))</f>
        <v>ERfix</v>
      </c>
      <c r="AR13" s="3" t="str">
        <f>IF('full menu'!AR13="MDC","MDC",IF('full menu'!AR13="X","X",IF('full menu'!AR13="UASC","UASC",IF(OR('full menu'!AR13="PERF",'full menu'!AR13="AERF",'full menu'!AR13="PCB"),"ERfix",IF(OR('full menu'!AR13="ACB",'full menu'!AR13="LCERT",'full menu'!AR13="LERT",'full menu'!AR13="FCERT",'full menu'!AR13="FERT"),"ERTs",IF(OR('full menu'!AR13="FCMT",'full menu'!AR13="FMT",'full menu'!AR13="LMT",'full menu'!AR13="LCMT"),"MTs",IF(OR('full menu'!AR13="LCIT",'full menu'!AR13="FCIT",'full menu'!AR13="LIT",'full menu'!AR13="FIT"),"ITs",IF(OR('full menu'!AR13="MwERT",'full menu'!AR13="ERwMT",'full menu'!AR13="M&amp;ERT",'full menu'!AR13="MwIT",'full menu'!AR13="IwMT",'full menu'!AR13="M&amp;IT",'full menu'!AR13="IwERT",'full menu'!AR13="ERwIT",'full menu'!AR13="I&amp;ERT",'full menu'!AR13="ER&amp;M&amp;IT"),"MixedTs",IF('full menu'!AR13="UD","UD",IF('full menu'!AR13="LSD","LSD",IF('full menu'!AR13="WSD","WSD","")))))))))))</f>
        <v>ERfix</v>
      </c>
      <c r="AS13" s="3" t="str">
        <f>IF('full menu'!AS13="MDC","MDC",IF('full menu'!AS13="X","X",IF('full menu'!AS13="UASC","UASC",IF(OR('full menu'!AS13="PERF",'full menu'!AS13="AERF",'full menu'!AS13="PCB"),"ERfix",IF(OR('full menu'!AS13="ACB",'full menu'!AS13="LCERT",'full menu'!AS13="LERT",'full menu'!AS13="FCERT",'full menu'!AS13="FERT"),"ERTs",IF(OR('full menu'!AS13="FCMT",'full menu'!AS13="FMT",'full menu'!AS13="LMT",'full menu'!AS13="LCMT"),"MTs",IF(OR('full menu'!AS13="LCIT",'full menu'!AS13="FCIT",'full menu'!AS13="LIT",'full menu'!AS13="FIT"),"ITs",IF(OR('full menu'!AS13="MwERT",'full menu'!AS13="ERwMT",'full menu'!AS13="M&amp;ERT",'full menu'!AS13="MwIT",'full menu'!AS13="IwMT",'full menu'!AS13="M&amp;IT",'full menu'!AS13="IwERT",'full menu'!AS13="ERwIT",'full menu'!AS13="I&amp;ERT",'full menu'!AS13="ER&amp;M&amp;IT"),"MixedTs",IF('full menu'!AS13="UD","UD",IF('full menu'!AS13="LSD","LSD",IF('full menu'!AS13="WSD","WSD","")))))))))))</f>
        <v>ERfix</v>
      </c>
    </row>
    <row r="14" spans="1:45" ht="15.5" x14ac:dyDescent="0.35">
      <c r="A14" t="s">
        <v>30</v>
      </c>
      <c r="B14" s="3" t="str">
        <f>IF('full menu'!B14="MDC","MDC",IF('full menu'!B14="X","X",IF('full menu'!B14="UASC","UASC",IF(OR('full menu'!B14="PERF",'full menu'!B14="AERF",'full menu'!B14="PCB"),"ERfix",IF(OR('full menu'!B14="ACB",'full menu'!B14="LCERT",'full menu'!B14="LERT",'full menu'!B14="FCERT",'full menu'!B14="FERT"),"ERTs",IF(OR('full menu'!B14="FCMT",'full menu'!B14="FMT",'full menu'!B14="LMT",'full menu'!B14="LCMT"),"MTs",IF(OR('full menu'!B14="LCIT",'full menu'!B14="FCIT",'full menu'!B14="LIT",'full menu'!B14="FIT"),"ITs",IF(OR('full menu'!B14="MwERT",'full menu'!B14="ERwMT",'full menu'!B14="M&amp;ERT",'full menu'!B14="MwIT",'full menu'!B14="IwMT",'full menu'!B14="M&amp;IT",'full menu'!B14="IwERT",'full menu'!B14="ERwIT",'full menu'!B14="I&amp;ERT",'full menu'!B14="ER&amp;M&amp;IT"),"MixedTs",IF('full menu'!B14="UD","UD",IF('full menu'!B14="LSD","LSD",IF('full menu'!B14="WSD","WSD","")))))))))))</f>
        <v>ERfix</v>
      </c>
      <c r="C14" s="3" t="str">
        <f>IF('full menu'!C14="MDC","MDC",IF('full menu'!C14="X","X",IF('full menu'!C14="UASC","UASC",IF(OR('full menu'!C14="PERF",'full menu'!C14="AERF",'full menu'!C14="PCB"),"ERfix",IF(OR('full menu'!C14="ACB",'full menu'!C14="LCERT",'full menu'!C14="LERT",'full menu'!C14="FCERT",'full menu'!C14="FERT"),"ERTs",IF(OR('full menu'!C14="FCMT",'full menu'!C14="FMT",'full menu'!C14="LMT",'full menu'!C14="LCMT"),"MTs",IF(OR('full menu'!C14="LCIT",'full menu'!C14="FCIT",'full menu'!C14="LIT",'full menu'!C14="FIT"),"ITs",IF(OR('full menu'!C14="MwERT",'full menu'!C14="ERwMT",'full menu'!C14="M&amp;ERT",'full menu'!C14="MwIT",'full menu'!C14="IwMT",'full menu'!C14="M&amp;IT",'full menu'!C14="IwERT",'full menu'!C14="ERwIT",'full menu'!C14="I&amp;ERT",'full menu'!C14="ER&amp;M&amp;IT"),"MixedTs",IF('full menu'!C14="UD","UD",IF('full menu'!C14="LSD","LSD",IF('full menu'!C14="WSD","WSD","")))))))))))</f>
        <v>ERfix</v>
      </c>
      <c r="D14" s="3" t="str">
        <f>IF('full menu'!D14="MDC","MDC",IF('full menu'!D14="X","X",IF('full menu'!D14="UASC","UASC",IF(OR('full menu'!D14="PERF",'full menu'!D14="AERF",'full menu'!D14="PCB"),"ERfix",IF(OR('full menu'!D14="ACB",'full menu'!D14="LCERT",'full menu'!D14="LERT",'full menu'!D14="FCERT",'full menu'!D14="FERT"),"ERTs",IF(OR('full menu'!D14="FCMT",'full menu'!D14="FMT",'full menu'!D14="LMT",'full menu'!D14="LCMT"),"MTs",IF(OR('full menu'!D14="LCIT",'full menu'!D14="FCIT",'full menu'!D14="LIT",'full menu'!D14="FIT"),"ITs",IF(OR('full menu'!D14="MwERT",'full menu'!D14="ERwMT",'full menu'!D14="M&amp;ERT",'full menu'!D14="MwIT",'full menu'!D14="IwMT",'full menu'!D14="M&amp;IT",'full menu'!D14="IwERT",'full menu'!D14="ERwIT",'full menu'!D14="I&amp;ERT",'full menu'!D14="ER&amp;M&amp;IT"),"MixedTs",IF('full menu'!D14="UD","UD",IF('full menu'!D14="LSD","LSD",IF('full menu'!D14="WSD","WSD","")))))))))))</f>
        <v>ERfix</v>
      </c>
      <c r="E14" s="3" t="str">
        <f>IF('full menu'!E14="MDC","MDC",IF('full menu'!E14="X","X",IF('full menu'!E14="UASC","UASC",IF(OR('full menu'!E14="PERF",'full menu'!E14="AERF",'full menu'!E14="PCB"),"ERfix",IF(OR('full menu'!E14="ACB",'full menu'!E14="LCERT",'full menu'!E14="LERT",'full menu'!E14="FCERT",'full menu'!E14="FERT"),"ERTs",IF(OR('full menu'!E14="FCMT",'full menu'!E14="FMT",'full menu'!E14="LMT",'full menu'!E14="LCMT"),"MTs",IF(OR('full menu'!E14="LCIT",'full menu'!E14="FCIT",'full menu'!E14="LIT",'full menu'!E14="FIT"),"ITs",IF(OR('full menu'!E14="MwERT",'full menu'!E14="ERwMT",'full menu'!E14="M&amp;ERT",'full menu'!E14="MwIT",'full menu'!E14="IwMT",'full menu'!E14="M&amp;IT",'full menu'!E14="IwERT",'full menu'!E14="ERwIT",'full menu'!E14="I&amp;ERT",'full menu'!E14="ER&amp;M&amp;IT"),"MixedTs",IF('full menu'!E14="UD","UD",IF('full menu'!E14="LSD","LSD",IF('full menu'!E14="WSD","WSD","")))))))))))</f>
        <v>ERfix</v>
      </c>
      <c r="F14" s="3" t="str">
        <f>IF('full menu'!F14="MDC","MDC",IF('full menu'!F14="X","X",IF('full menu'!F14="UASC","UASC",IF(OR('full menu'!F14="PERF",'full menu'!F14="AERF",'full menu'!F14="PCB"),"ERfix",IF(OR('full menu'!F14="ACB",'full menu'!F14="LCERT",'full menu'!F14="LERT",'full menu'!F14="FCERT",'full menu'!F14="FERT"),"ERTs",IF(OR('full menu'!F14="FCMT",'full menu'!F14="FMT",'full menu'!F14="LMT",'full menu'!F14="LCMT"),"MTs",IF(OR('full menu'!F14="LCIT",'full menu'!F14="FCIT",'full menu'!F14="LIT",'full menu'!F14="FIT"),"ITs",IF(OR('full menu'!F14="MwERT",'full menu'!F14="ERwMT",'full menu'!F14="M&amp;ERT",'full menu'!F14="MwIT",'full menu'!F14="IwMT",'full menu'!F14="M&amp;IT",'full menu'!F14="IwERT",'full menu'!F14="ERwIT",'full menu'!F14="I&amp;ERT",'full menu'!F14="ER&amp;M&amp;IT"),"MixedTs",IF('full menu'!F14="UD","UD",IF('full menu'!F14="LSD","LSD",IF('full menu'!F14="WSD","WSD","")))))))))))</f>
        <v>ERfix</v>
      </c>
      <c r="G14" s="3" t="str">
        <f>IF('full menu'!G14="MDC","MDC",IF('full menu'!G14="X","X",IF('full menu'!G14="UASC","UASC",IF(OR('full menu'!G14="PERF",'full menu'!G14="AERF",'full menu'!G14="PCB"),"ERfix",IF(OR('full menu'!G14="ACB",'full menu'!G14="LCERT",'full menu'!G14="LERT",'full menu'!G14="FCERT",'full menu'!G14="FERT"),"ERTs",IF(OR('full menu'!G14="FCMT",'full menu'!G14="FMT",'full menu'!G14="LMT",'full menu'!G14="LCMT"),"MTs",IF(OR('full menu'!G14="LCIT",'full menu'!G14="FCIT",'full menu'!G14="LIT",'full menu'!G14="FIT"),"ITs",IF(OR('full menu'!G14="MwERT",'full menu'!G14="ERwMT",'full menu'!G14="M&amp;ERT",'full menu'!G14="MwIT",'full menu'!G14="IwMT",'full menu'!G14="M&amp;IT",'full menu'!G14="IwERT",'full menu'!G14="ERwIT",'full menu'!G14="I&amp;ERT",'full menu'!G14="ER&amp;M&amp;IT"),"MixedTs",IF('full menu'!G14="UD","UD",IF('full menu'!G14="LSD","LSD",IF('full menu'!G14="WSD","WSD","")))))))))))</f>
        <v>LSD</v>
      </c>
      <c r="H14" s="3" t="str">
        <f>IF('full menu'!H14="MDC","MDC",IF('full menu'!H14="X","X",IF('full menu'!H14="UASC","UASC",IF(OR('full menu'!H14="PERF",'full menu'!H14="AERF",'full menu'!H14="PCB"),"ERfix",IF(OR('full menu'!H14="ACB",'full menu'!H14="LCERT",'full menu'!H14="LERT",'full menu'!H14="FCERT",'full menu'!H14="FERT"),"ERTs",IF(OR('full menu'!H14="FCMT",'full menu'!H14="FMT",'full menu'!H14="LMT",'full menu'!H14="LCMT"),"MTs",IF(OR('full menu'!H14="LCIT",'full menu'!H14="FCIT",'full menu'!H14="LIT",'full menu'!H14="FIT"),"ITs",IF(OR('full menu'!H14="MwERT",'full menu'!H14="ERwMT",'full menu'!H14="M&amp;ERT",'full menu'!H14="MwIT",'full menu'!H14="IwMT",'full menu'!H14="M&amp;IT",'full menu'!H14="IwERT",'full menu'!H14="ERwIT",'full menu'!H14="I&amp;ERT",'full menu'!H14="ER&amp;M&amp;IT"),"MixedTs",IF('full menu'!H14="UD","UD",IF('full menu'!H14="LSD","LSD",IF('full menu'!H14="WSD","WSD","")))))))))))</f>
        <v>LSD</v>
      </c>
      <c r="I14" s="3" t="str">
        <f>IF('full menu'!I14="MDC","MDC",IF('full menu'!I14="X","X",IF('full menu'!I14="UASC","UASC",IF(OR('full menu'!I14="PERF",'full menu'!I14="AERF",'full menu'!I14="PCB"),"ERfix",IF(OR('full menu'!I14="ACB",'full menu'!I14="LCERT",'full menu'!I14="LERT",'full menu'!I14="FCERT",'full menu'!I14="FERT"),"ERTs",IF(OR('full menu'!I14="FCMT",'full menu'!I14="FMT",'full menu'!I14="LMT",'full menu'!I14="LCMT"),"MTs",IF(OR('full menu'!I14="LCIT",'full menu'!I14="FCIT",'full menu'!I14="LIT",'full menu'!I14="FIT"),"ITs",IF(OR('full menu'!I14="MwERT",'full menu'!I14="ERwMT",'full menu'!I14="M&amp;ERT",'full menu'!I14="MwIT",'full menu'!I14="IwMT",'full menu'!I14="M&amp;IT",'full menu'!I14="IwERT",'full menu'!I14="ERwIT",'full menu'!I14="I&amp;ERT",'full menu'!I14="ER&amp;M&amp;IT"),"MixedTs",IF('full menu'!I14="UD","UD",IF('full menu'!I14="LSD","LSD",IF('full menu'!I14="WSD","WSD","")))))))))))</f>
        <v>LSD</v>
      </c>
      <c r="J14" s="3" t="str">
        <f>IF('full menu'!J14="MDC","MDC",IF('full menu'!J14="X","X",IF('full menu'!J14="UASC","UASC",IF(OR('full menu'!J14="PERF",'full menu'!J14="AERF",'full menu'!J14="PCB"),"ERfix",IF(OR('full menu'!J14="ACB",'full menu'!J14="LCERT",'full menu'!J14="LERT",'full menu'!J14="FCERT",'full menu'!J14="FERT"),"ERTs",IF(OR('full menu'!J14="FCMT",'full menu'!J14="FMT",'full menu'!J14="LMT",'full menu'!J14="LCMT"),"MTs",IF(OR('full menu'!J14="LCIT",'full menu'!J14="FCIT",'full menu'!J14="LIT",'full menu'!J14="FIT"),"ITs",IF(OR('full menu'!J14="MwERT",'full menu'!J14="ERwMT",'full menu'!J14="M&amp;ERT",'full menu'!J14="MwIT",'full menu'!J14="IwMT",'full menu'!J14="M&amp;IT",'full menu'!J14="IwERT",'full menu'!J14="ERwIT",'full menu'!J14="I&amp;ERT",'full menu'!J14="ER&amp;M&amp;IT"),"MixedTs",IF('full menu'!J14="UD","UD",IF('full menu'!J14="LSD","LSD",IF('full menu'!J14="WSD","WSD","")))))))))))</f>
        <v>LSD</v>
      </c>
      <c r="K14" s="3" t="str">
        <f>IF('full menu'!K14="MDC","MDC",IF('full menu'!K14="X","X",IF('full menu'!K14="UASC","UASC",IF(OR('full menu'!K14="PERF",'full menu'!K14="AERF",'full menu'!K14="PCB"),"ERfix",IF(OR('full menu'!K14="ACB",'full menu'!K14="LCERT",'full menu'!K14="LERT",'full menu'!K14="FCERT",'full menu'!K14="FERT"),"ERTs",IF(OR('full menu'!K14="FCMT",'full menu'!K14="FMT",'full menu'!K14="LMT",'full menu'!K14="LCMT"),"MTs",IF(OR('full menu'!K14="LCIT",'full menu'!K14="FCIT",'full menu'!K14="LIT",'full menu'!K14="FIT"),"ITs",IF(OR('full menu'!K14="MwERT",'full menu'!K14="ERwMT",'full menu'!K14="M&amp;ERT",'full menu'!K14="MwIT",'full menu'!K14="IwMT",'full menu'!K14="M&amp;IT",'full menu'!K14="IwERT",'full menu'!K14="ERwIT",'full menu'!K14="I&amp;ERT",'full menu'!K14="ER&amp;M&amp;IT"),"MixedTs",IF('full menu'!K14="UD","UD",IF('full menu'!K14="LSD","LSD",IF('full menu'!K14="WSD","WSD","")))))))))))</f>
        <v>LSD</v>
      </c>
      <c r="L14" s="3" t="str">
        <f>IF('full menu'!L14="MDC","MDC",IF('full menu'!L14="X","X",IF('full menu'!L14="UASC","UASC",IF(OR('full menu'!L14="PERF",'full menu'!L14="AERF",'full menu'!L14="PCB"),"ERfix",IF(OR('full menu'!L14="ACB",'full menu'!L14="LCERT",'full menu'!L14="LERT",'full menu'!L14="FCERT",'full menu'!L14="FERT"),"ERTs",IF(OR('full menu'!L14="FCMT",'full menu'!L14="FMT",'full menu'!L14="LMT",'full menu'!L14="LCMT"),"MTs",IF(OR('full menu'!L14="LCIT",'full menu'!L14="FCIT",'full menu'!L14="LIT",'full menu'!L14="FIT"),"ITs",IF(OR('full menu'!L14="MwERT",'full menu'!L14="ERwMT",'full menu'!L14="M&amp;ERT",'full menu'!L14="MwIT",'full menu'!L14="IwMT",'full menu'!L14="M&amp;IT",'full menu'!L14="IwERT",'full menu'!L14="ERwIT",'full menu'!L14="I&amp;ERT",'full menu'!L14="ER&amp;M&amp;IT"),"MixedTs",IF('full menu'!L14="UD","UD",IF('full menu'!L14="LSD","LSD",IF('full menu'!L14="WSD","WSD","")))))))))))</f>
        <v>LSD</v>
      </c>
      <c r="M14" s="3" t="str">
        <f>IF('full menu'!M14="MDC","MDC",IF('full menu'!M14="X","X",IF('full menu'!M14="UASC","UASC",IF(OR('full menu'!M14="PERF",'full menu'!M14="AERF",'full menu'!M14="PCB"),"ERfix",IF(OR('full menu'!M14="ACB",'full menu'!M14="LCERT",'full menu'!M14="LERT",'full menu'!M14="FCERT",'full menu'!M14="FERT"),"ERTs",IF(OR('full menu'!M14="FCMT",'full menu'!M14="FMT",'full menu'!M14="LMT",'full menu'!M14="LCMT"),"MTs",IF(OR('full menu'!M14="LCIT",'full menu'!M14="FCIT",'full menu'!M14="LIT",'full menu'!M14="FIT"),"ITs",IF(OR('full menu'!M14="MwERT",'full menu'!M14="ERwMT",'full menu'!M14="M&amp;ERT",'full menu'!M14="MwIT",'full menu'!M14="IwMT",'full menu'!M14="M&amp;IT",'full menu'!M14="IwERT",'full menu'!M14="ERwIT",'full menu'!M14="I&amp;ERT",'full menu'!M14="ER&amp;M&amp;IT"),"MixedTs",IF('full menu'!M14="UD","UD",IF('full menu'!M14="LSD","LSD",IF('full menu'!M14="WSD","WSD","")))))))))))</f>
        <v>LSD</v>
      </c>
      <c r="N14" s="3" t="str">
        <f>IF('full menu'!N14="MDC","MDC",IF('full menu'!N14="X","X",IF('full menu'!N14="UASC","UASC",IF(OR('full menu'!N14="PERF",'full menu'!N14="AERF",'full menu'!N14="PCB"),"ERfix",IF(OR('full menu'!N14="ACB",'full menu'!N14="LCERT",'full menu'!N14="LERT",'full menu'!N14="FCERT",'full menu'!N14="FERT"),"ERTs",IF(OR('full menu'!N14="FCMT",'full menu'!N14="FMT",'full menu'!N14="LMT",'full menu'!N14="LCMT"),"MTs",IF(OR('full menu'!N14="LCIT",'full menu'!N14="FCIT",'full menu'!N14="LIT",'full menu'!N14="FIT"),"ITs",IF(OR('full menu'!N14="MwERT",'full menu'!N14="ERwMT",'full menu'!N14="M&amp;ERT",'full menu'!N14="MwIT",'full menu'!N14="IwMT",'full menu'!N14="M&amp;IT",'full menu'!N14="IwERT",'full menu'!N14="ERwIT",'full menu'!N14="I&amp;ERT",'full menu'!N14="ER&amp;M&amp;IT"),"MixedTs",IF('full menu'!N14="UD","UD",IF('full menu'!N14="LSD","LSD",IF('full menu'!N14="WSD","WSD","")))))))))))</f>
        <v>LSD</v>
      </c>
      <c r="O14" s="3" t="str">
        <f>IF('full menu'!O14="MDC","MDC",IF('full menu'!O14="X","X",IF('full menu'!O14="UASC","UASC",IF(OR('full menu'!O14="PERF",'full menu'!O14="AERF",'full menu'!O14="PCB"),"ERfix",IF(OR('full menu'!O14="ACB",'full menu'!O14="LCERT",'full menu'!O14="LERT",'full menu'!O14="FCERT",'full menu'!O14="FERT"),"ERTs",IF(OR('full menu'!O14="FCMT",'full menu'!O14="FMT",'full menu'!O14="LMT",'full menu'!O14="LCMT"),"MTs",IF(OR('full menu'!O14="LCIT",'full menu'!O14="FCIT",'full menu'!O14="LIT",'full menu'!O14="FIT"),"ITs",IF(OR('full menu'!O14="MwERT",'full menu'!O14="ERwMT",'full menu'!O14="M&amp;ERT",'full menu'!O14="MwIT",'full menu'!O14="IwMT",'full menu'!O14="M&amp;IT",'full menu'!O14="IwERT",'full menu'!O14="ERwIT",'full menu'!O14="I&amp;ERT",'full menu'!O14="ER&amp;M&amp;IT"),"MixedTs",IF('full menu'!O14="UD","UD",IF('full menu'!O14="LSD","LSD",IF('full menu'!O14="WSD","WSD","")))))))))))</f>
        <v>LSD</v>
      </c>
      <c r="P14" s="3" t="str">
        <f>IF('full menu'!P14="MDC","MDC",IF('full menu'!P14="X","X",IF('full menu'!P14="UASC","UASC",IF(OR('full menu'!P14="PERF",'full menu'!P14="AERF",'full menu'!P14="PCB"),"ERfix",IF(OR('full menu'!P14="ACB",'full menu'!P14="LCERT",'full menu'!P14="LERT",'full menu'!P14="FCERT",'full menu'!P14="FERT"),"ERTs",IF(OR('full menu'!P14="FCMT",'full menu'!P14="FMT",'full menu'!P14="LMT",'full menu'!P14="LCMT"),"MTs",IF(OR('full menu'!P14="LCIT",'full menu'!P14="FCIT",'full menu'!P14="LIT",'full menu'!P14="FIT"),"ITs",IF(OR('full menu'!P14="MwERT",'full menu'!P14="ERwMT",'full menu'!P14="M&amp;ERT",'full menu'!P14="MwIT",'full menu'!P14="IwMT",'full menu'!P14="M&amp;IT",'full menu'!P14="IwERT",'full menu'!P14="ERwIT",'full menu'!P14="I&amp;ERT",'full menu'!P14="ER&amp;M&amp;IT"),"MixedTs",IF('full menu'!P14="UD","UD",IF('full menu'!P14="LSD","LSD",IF('full menu'!P14="WSD","WSD","")))))))))))</f>
        <v>LSD</v>
      </c>
      <c r="Q14" s="3" t="str">
        <f>IF('full menu'!Q14="MDC","MDC",IF('full menu'!Q14="X","X",IF('full menu'!Q14="UASC","UASC",IF(OR('full menu'!Q14="PERF",'full menu'!Q14="AERF",'full menu'!Q14="PCB"),"ERfix",IF(OR('full menu'!Q14="ACB",'full menu'!Q14="LCERT",'full menu'!Q14="LERT",'full menu'!Q14="FCERT",'full menu'!Q14="FERT"),"ERTs",IF(OR('full menu'!Q14="FCMT",'full menu'!Q14="FMT",'full menu'!Q14="LMT",'full menu'!Q14="LCMT"),"MTs",IF(OR('full menu'!Q14="LCIT",'full menu'!Q14="FCIT",'full menu'!Q14="LIT",'full menu'!Q14="FIT"),"ITs",IF(OR('full menu'!Q14="MwERT",'full menu'!Q14="ERwMT",'full menu'!Q14="M&amp;ERT",'full menu'!Q14="MwIT",'full menu'!Q14="IwMT",'full menu'!Q14="M&amp;IT",'full menu'!Q14="IwERT",'full menu'!Q14="ERwIT",'full menu'!Q14="I&amp;ERT",'full menu'!Q14="ER&amp;M&amp;IT"),"MixedTs",IF('full menu'!Q14="UD","UD",IF('full menu'!Q14="LSD","LSD",IF('full menu'!Q14="WSD","WSD","")))))))))))</f>
        <v>LSD</v>
      </c>
      <c r="R14" s="3" t="str">
        <f>IF('full menu'!R14="MDC","MDC",IF('full menu'!R14="X","X",IF('full menu'!R14="UASC","UASC",IF(OR('full menu'!R14="PERF",'full menu'!R14="AERF",'full menu'!R14="PCB"),"ERfix",IF(OR('full menu'!R14="ACB",'full menu'!R14="LCERT",'full menu'!R14="LERT",'full menu'!R14="FCERT",'full menu'!R14="FERT"),"ERTs",IF(OR('full menu'!R14="FCMT",'full menu'!R14="FMT",'full menu'!R14="LMT",'full menu'!R14="LCMT"),"MTs",IF(OR('full menu'!R14="LCIT",'full menu'!R14="FCIT",'full menu'!R14="LIT",'full menu'!R14="FIT"),"ITs",IF(OR('full menu'!R14="MwERT",'full menu'!R14="ERwMT",'full menu'!R14="M&amp;ERT",'full menu'!R14="MwIT",'full menu'!R14="IwMT",'full menu'!R14="M&amp;IT",'full menu'!R14="IwERT",'full menu'!R14="ERwIT",'full menu'!R14="I&amp;ERT",'full menu'!R14="ER&amp;M&amp;IT"),"MixedTs",IF('full menu'!R14="UD","UD",IF('full menu'!R14="LSD","LSD",IF('full menu'!R14="WSD","WSD","")))))))))))</f>
        <v>UD</v>
      </c>
      <c r="S14" s="3" t="str">
        <f>IF('full menu'!S14="MDC","MDC",IF('full menu'!S14="X","X",IF('full menu'!S14="UASC","UASC",IF(OR('full menu'!S14="PERF",'full menu'!S14="AERF",'full menu'!S14="PCB"),"ERfix",IF(OR('full menu'!S14="ACB",'full menu'!S14="LCERT",'full menu'!S14="LERT",'full menu'!S14="FCERT",'full menu'!S14="FERT"),"ERTs",IF(OR('full menu'!S14="FCMT",'full menu'!S14="FMT",'full menu'!S14="LMT",'full menu'!S14="LCMT"),"MTs",IF(OR('full menu'!S14="LCIT",'full menu'!S14="FCIT",'full menu'!S14="LIT",'full menu'!S14="FIT"),"ITs",IF(OR('full menu'!S14="MwERT",'full menu'!S14="ERwMT",'full menu'!S14="M&amp;ERT",'full menu'!S14="MwIT",'full menu'!S14="IwMT",'full menu'!S14="M&amp;IT",'full menu'!S14="IwERT",'full menu'!S14="ERwIT",'full menu'!S14="I&amp;ERT",'full menu'!S14="ER&amp;M&amp;IT"),"MixedTs",IF('full menu'!S14="UD","UD",IF('full menu'!S14="LSD","LSD",IF('full menu'!S14="WSD","WSD","")))))))))))</f>
        <v>UD</v>
      </c>
      <c r="T14" s="3" t="str">
        <f>IF('full menu'!T14="MDC","MDC",IF('full menu'!T14="X","X",IF('full menu'!T14="UASC","UASC",IF(OR('full menu'!T14="PERF",'full menu'!T14="AERF",'full menu'!T14="PCB"),"ERfix",IF(OR('full menu'!T14="ACB",'full menu'!T14="LCERT",'full menu'!T14="LERT",'full menu'!T14="FCERT",'full menu'!T14="FERT"),"ERTs",IF(OR('full menu'!T14="FCMT",'full menu'!T14="FMT",'full menu'!T14="LMT",'full menu'!T14="LCMT"),"MTs",IF(OR('full menu'!T14="LCIT",'full menu'!T14="FCIT",'full menu'!T14="LIT",'full menu'!T14="FIT"),"ITs",IF(OR('full menu'!T14="MwERT",'full menu'!T14="ERwMT",'full menu'!T14="M&amp;ERT",'full menu'!T14="MwIT",'full menu'!T14="IwMT",'full menu'!T14="M&amp;IT",'full menu'!T14="IwERT",'full menu'!T14="ERwIT",'full menu'!T14="I&amp;ERT",'full menu'!T14="ER&amp;M&amp;IT"),"MixedTs",IF('full menu'!T14="UD","UD",IF('full menu'!T14="LSD","LSD",IF('full menu'!T14="WSD","WSD","")))))))))))</f>
        <v>UD</v>
      </c>
      <c r="U14" s="3" t="str">
        <f>IF('full menu'!U14="MDC","MDC",IF('full menu'!U14="X","X",IF('full menu'!U14="UASC","UASC",IF(OR('full menu'!U14="PERF",'full menu'!U14="AERF",'full menu'!U14="PCB"),"ERfix",IF(OR('full menu'!U14="ACB",'full menu'!U14="LCERT",'full menu'!U14="LERT",'full menu'!U14="FCERT",'full menu'!U14="FERT"),"ERTs",IF(OR('full menu'!U14="FCMT",'full menu'!U14="FMT",'full menu'!U14="LMT",'full menu'!U14="LCMT"),"MTs",IF(OR('full menu'!U14="LCIT",'full menu'!U14="FCIT",'full menu'!U14="LIT",'full menu'!U14="FIT"),"ITs",IF(OR('full menu'!U14="MwERT",'full menu'!U14="ERwMT",'full menu'!U14="M&amp;ERT",'full menu'!U14="MwIT",'full menu'!U14="IwMT",'full menu'!U14="M&amp;IT",'full menu'!U14="IwERT",'full menu'!U14="ERwIT",'full menu'!U14="I&amp;ERT",'full menu'!U14="ER&amp;M&amp;IT"),"MixedTs",IF('full menu'!U14="UD","UD",IF('full menu'!U14="LSD","LSD",IF('full menu'!U14="WSD","WSD","")))))))))))</f>
        <v>UD</v>
      </c>
      <c r="V14" s="3" t="str">
        <f>IF('full menu'!V14="MDC","MDC",IF('full menu'!V14="X","X",IF('full menu'!V14="UASC","UASC",IF(OR('full menu'!V14="PERF",'full menu'!V14="AERF",'full menu'!V14="PCB"),"ERfix",IF(OR('full menu'!V14="ACB",'full menu'!V14="LCERT",'full menu'!V14="LERT",'full menu'!V14="FCERT",'full menu'!V14="FERT"),"ERTs",IF(OR('full menu'!V14="FCMT",'full menu'!V14="FMT",'full menu'!V14="LMT",'full menu'!V14="LCMT"),"MTs",IF(OR('full menu'!V14="LCIT",'full menu'!V14="FCIT",'full menu'!V14="LIT",'full menu'!V14="FIT"),"ITs",IF(OR('full menu'!V14="MwERT",'full menu'!V14="ERwMT",'full menu'!V14="M&amp;ERT",'full menu'!V14="MwIT",'full menu'!V14="IwMT",'full menu'!V14="M&amp;IT",'full menu'!V14="IwERT",'full menu'!V14="ERwIT",'full menu'!V14="I&amp;ERT",'full menu'!V14="ER&amp;M&amp;IT"),"MixedTs",IF('full menu'!V14="UD","UD",IF('full menu'!V14="LSD","LSD",IF('full menu'!V14="WSD","WSD","")))))))))))</f>
        <v>UD</v>
      </c>
      <c r="W14" s="3" t="str">
        <f>IF('full menu'!W14="MDC","MDC",IF('full menu'!W14="X","X",IF('full menu'!W14="UASC","UASC",IF(OR('full menu'!W14="PERF",'full menu'!W14="AERF",'full menu'!W14="PCB"),"ERfix",IF(OR('full menu'!W14="ACB",'full menu'!W14="LCERT",'full menu'!W14="LERT",'full menu'!W14="FCERT",'full menu'!W14="FERT"),"ERTs",IF(OR('full menu'!W14="FCMT",'full menu'!W14="FMT",'full menu'!W14="LMT",'full menu'!W14="LCMT"),"MTs",IF(OR('full menu'!W14="LCIT",'full menu'!W14="FCIT",'full menu'!W14="LIT",'full menu'!W14="FIT"),"ITs",IF(OR('full menu'!W14="MwERT",'full menu'!W14="ERwMT",'full menu'!W14="M&amp;ERT",'full menu'!W14="MwIT",'full menu'!W14="IwMT",'full menu'!W14="M&amp;IT",'full menu'!W14="IwERT",'full menu'!W14="ERwIT",'full menu'!W14="I&amp;ERT",'full menu'!W14="ER&amp;M&amp;IT"),"MixedTs",IF('full menu'!W14="UD","UD",IF('full menu'!W14="LSD","LSD",IF('full menu'!W14="WSD","WSD","")))))))))))</f>
        <v>UD</v>
      </c>
      <c r="X14" s="3" t="str">
        <f>IF('full menu'!X14="MDC","MDC",IF('full menu'!X14="X","X",IF('full menu'!X14="UASC","UASC",IF(OR('full menu'!X14="PERF",'full menu'!X14="AERF",'full menu'!X14="PCB"),"ERfix",IF(OR('full menu'!X14="ACB",'full menu'!X14="LCERT",'full menu'!X14="LERT",'full menu'!X14="FCERT",'full menu'!X14="FERT"),"ERTs",IF(OR('full menu'!X14="FCMT",'full menu'!X14="FMT",'full menu'!X14="LMT",'full menu'!X14="LCMT"),"MTs",IF(OR('full menu'!X14="LCIT",'full menu'!X14="FCIT",'full menu'!X14="LIT",'full menu'!X14="FIT"),"ITs",IF(OR('full menu'!X14="MwERT",'full menu'!X14="ERwMT",'full menu'!X14="M&amp;ERT",'full menu'!X14="MwIT",'full menu'!X14="IwMT",'full menu'!X14="M&amp;IT",'full menu'!X14="IwERT",'full menu'!X14="ERwIT",'full menu'!X14="I&amp;ERT",'full menu'!X14="ER&amp;M&amp;IT"),"MixedTs",IF('full menu'!X14="UD","UD",IF('full menu'!X14="LSD","LSD",IF('full menu'!X14="WSD","WSD","")))))))))))</f>
        <v>UD</v>
      </c>
      <c r="Y14" s="3" t="str">
        <f>IF('full menu'!Y14="MDC","MDC",IF('full menu'!Y14="X","X",IF('full menu'!Y14="UASC","UASC",IF(OR('full menu'!Y14="PERF",'full menu'!Y14="AERF",'full menu'!Y14="PCB"),"ERfix",IF(OR('full menu'!Y14="ACB",'full menu'!Y14="LCERT",'full menu'!Y14="LERT",'full menu'!Y14="FCERT",'full menu'!Y14="FERT"),"ERTs",IF(OR('full menu'!Y14="FCMT",'full menu'!Y14="FMT",'full menu'!Y14="LMT",'full menu'!Y14="LCMT"),"MTs",IF(OR('full menu'!Y14="LCIT",'full menu'!Y14="FCIT",'full menu'!Y14="LIT",'full menu'!Y14="FIT"),"ITs",IF(OR('full menu'!Y14="MwERT",'full menu'!Y14="ERwMT",'full menu'!Y14="M&amp;ERT",'full menu'!Y14="MwIT",'full menu'!Y14="IwMT",'full menu'!Y14="M&amp;IT",'full menu'!Y14="IwERT",'full menu'!Y14="ERwIT",'full menu'!Y14="I&amp;ERT",'full menu'!Y14="ER&amp;M&amp;IT"),"MixedTs",IF('full menu'!Y14="UD","UD",IF('full menu'!Y14="LSD","LSD",IF('full menu'!Y14="WSD","WSD","")))))))))))</f>
        <v>UD</v>
      </c>
      <c r="Z14" s="3" t="str">
        <f>IF('full menu'!Z14="MDC","MDC",IF('full menu'!Z14="X","X",IF('full menu'!Z14="UASC","UASC",IF(OR('full menu'!Z14="PERF",'full menu'!Z14="AERF",'full menu'!Z14="PCB"),"ERfix",IF(OR('full menu'!Z14="ACB",'full menu'!Z14="LCERT",'full menu'!Z14="LERT",'full menu'!Z14="FCERT",'full menu'!Z14="FERT"),"ERTs",IF(OR('full menu'!Z14="FCMT",'full menu'!Z14="FMT",'full menu'!Z14="LMT",'full menu'!Z14="LCMT"),"MTs",IF(OR('full menu'!Z14="LCIT",'full menu'!Z14="FCIT",'full menu'!Z14="LIT",'full menu'!Z14="FIT"),"ITs",IF(OR('full menu'!Z14="MwERT",'full menu'!Z14="ERwMT",'full menu'!Z14="M&amp;ERT",'full menu'!Z14="MwIT",'full menu'!Z14="IwMT",'full menu'!Z14="M&amp;IT",'full menu'!Z14="IwERT",'full menu'!Z14="ERwIT",'full menu'!Z14="I&amp;ERT",'full menu'!Z14="ER&amp;M&amp;IT"),"MixedTs",IF('full menu'!Z14="UD","UD",IF('full menu'!Z14="LSD","LSD",IF('full menu'!Z14="WSD","WSD","")))))))))))</f>
        <v>UD</v>
      </c>
      <c r="AA14" s="3" t="str">
        <f>IF('full menu'!AA14="MDC","MDC",IF('full menu'!AA14="X","X",IF('full menu'!AA14="UASC","UASC",IF(OR('full menu'!AA14="PERF",'full menu'!AA14="AERF",'full menu'!AA14="PCB"),"ERfix",IF(OR('full menu'!AA14="ACB",'full menu'!AA14="LCERT",'full menu'!AA14="LERT",'full menu'!AA14="FCERT",'full menu'!AA14="FERT"),"ERTs",IF(OR('full menu'!AA14="FCMT",'full menu'!AA14="FMT",'full menu'!AA14="LMT",'full menu'!AA14="LCMT"),"MTs",IF(OR('full menu'!AA14="LCIT",'full menu'!AA14="FCIT",'full menu'!AA14="LIT",'full menu'!AA14="FIT"),"ITs",IF(OR('full menu'!AA14="MwERT",'full menu'!AA14="ERwMT",'full menu'!AA14="M&amp;ERT",'full menu'!AA14="MwIT",'full menu'!AA14="IwMT",'full menu'!AA14="M&amp;IT",'full menu'!AA14="IwERT",'full menu'!AA14="ERwIT",'full menu'!AA14="I&amp;ERT",'full menu'!AA14="ER&amp;M&amp;IT"),"MixedTs",IF('full menu'!AA14="UD","UD",IF('full menu'!AA14="LSD","LSD",IF('full menu'!AA14="WSD","WSD","")))))))))))</f>
        <v>UD</v>
      </c>
      <c r="AB14" s="3" t="str">
        <f>IF('full menu'!AB14="MDC","MDC",IF('full menu'!AB14="X","X",IF('full menu'!AB14="UASC","UASC",IF(OR('full menu'!AB14="PERF",'full menu'!AB14="AERF",'full menu'!AB14="PCB"),"ERfix",IF(OR('full menu'!AB14="ACB",'full menu'!AB14="LCERT",'full menu'!AB14="LERT",'full menu'!AB14="FCERT",'full menu'!AB14="FERT"),"ERTs",IF(OR('full menu'!AB14="FCMT",'full menu'!AB14="FMT",'full menu'!AB14="LMT",'full menu'!AB14="LCMT"),"MTs",IF(OR('full menu'!AB14="LCIT",'full menu'!AB14="FCIT",'full menu'!AB14="LIT",'full menu'!AB14="FIT"),"ITs",IF(OR('full menu'!AB14="MwERT",'full menu'!AB14="ERwMT",'full menu'!AB14="M&amp;ERT",'full menu'!AB14="MwIT",'full menu'!AB14="IwMT",'full menu'!AB14="M&amp;IT",'full menu'!AB14="IwERT",'full menu'!AB14="ERwIT",'full menu'!AB14="I&amp;ERT",'full menu'!AB14="ER&amp;M&amp;IT"),"MixedTs",IF('full menu'!AB14="UD","UD",IF('full menu'!AB14="LSD","LSD",IF('full menu'!AB14="WSD","WSD","")))))))))))</f>
        <v>UD</v>
      </c>
      <c r="AC14" s="3" t="str">
        <f>IF('full menu'!AC14="MDC","MDC",IF('full menu'!AC14="X","X",IF('full menu'!AC14="UASC","UASC",IF(OR('full menu'!AC14="PERF",'full menu'!AC14="AERF",'full menu'!AC14="PCB"),"ERfix",IF(OR('full menu'!AC14="ACB",'full menu'!AC14="LCERT",'full menu'!AC14="LERT",'full menu'!AC14="FCERT",'full menu'!AC14="FERT"),"ERTs",IF(OR('full menu'!AC14="FCMT",'full menu'!AC14="FMT",'full menu'!AC14="LMT",'full menu'!AC14="LCMT"),"MTs",IF(OR('full menu'!AC14="LCIT",'full menu'!AC14="FCIT",'full menu'!AC14="LIT",'full menu'!AC14="FIT"),"ITs",IF(OR('full menu'!AC14="MwERT",'full menu'!AC14="ERwMT",'full menu'!AC14="M&amp;ERT",'full menu'!AC14="MwIT",'full menu'!AC14="IwMT",'full menu'!AC14="M&amp;IT",'full menu'!AC14="IwERT",'full menu'!AC14="ERwIT",'full menu'!AC14="I&amp;ERT",'full menu'!AC14="ER&amp;M&amp;IT"),"MixedTs",IF('full menu'!AC14="UD","UD",IF('full menu'!AC14="LSD","LSD",IF('full menu'!AC14="WSD","WSD","")))))))))))</f>
        <v>LSD</v>
      </c>
      <c r="AD14" s="3" t="str">
        <f>IF('full menu'!AD14="MDC","MDC",IF('full menu'!AD14="X","X",IF('full menu'!AD14="UASC","UASC",IF(OR('full menu'!AD14="PERF",'full menu'!AD14="AERF",'full menu'!AD14="PCB"),"ERfix",IF(OR('full menu'!AD14="ACB",'full menu'!AD14="LCERT",'full menu'!AD14="LERT",'full menu'!AD14="FCERT",'full menu'!AD14="FERT"),"ERTs",IF(OR('full menu'!AD14="FCMT",'full menu'!AD14="FMT",'full menu'!AD14="LMT",'full menu'!AD14="LCMT"),"MTs",IF(OR('full menu'!AD14="LCIT",'full menu'!AD14="FCIT",'full menu'!AD14="LIT",'full menu'!AD14="FIT"),"ITs",IF(OR('full menu'!AD14="MwERT",'full menu'!AD14="ERwMT",'full menu'!AD14="M&amp;ERT",'full menu'!AD14="MwIT",'full menu'!AD14="IwMT",'full menu'!AD14="M&amp;IT",'full menu'!AD14="IwERT",'full menu'!AD14="ERwIT",'full menu'!AD14="I&amp;ERT",'full menu'!AD14="ER&amp;M&amp;IT"),"MixedTs",IF('full menu'!AD14="UD","UD",IF('full menu'!AD14="LSD","LSD",IF('full menu'!AD14="WSD","WSD","")))))))))))</f>
        <v>LSD</v>
      </c>
      <c r="AE14" s="3" t="str">
        <f>IF('full menu'!AE14="MDC","MDC",IF('full menu'!AE14="X","X",IF('full menu'!AE14="UASC","UASC",IF(OR('full menu'!AE14="PERF",'full menu'!AE14="AERF",'full menu'!AE14="PCB"),"ERfix",IF(OR('full menu'!AE14="ACB",'full menu'!AE14="LCERT",'full menu'!AE14="LERT",'full menu'!AE14="FCERT",'full menu'!AE14="FERT"),"ERTs",IF(OR('full menu'!AE14="FCMT",'full menu'!AE14="FMT",'full menu'!AE14="LMT",'full menu'!AE14="LCMT"),"MTs",IF(OR('full menu'!AE14="LCIT",'full menu'!AE14="FCIT",'full menu'!AE14="LIT",'full menu'!AE14="FIT"),"ITs",IF(OR('full menu'!AE14="MwERT",'full menu'!AE14="ERwMT",'full menu'!AE14="M&amp;ERT",'full menu'!AE14="MwIT",'full menu'!AE14="IwMT",'full menu'!AE14="M&amp;IT",'full menu'!AE14="IwERT",'full menu'!AE14="ERwIT",'full menu'!AE14="I&amp;ERT",'full menu'!AE14="ER&amp;M&amp;IT"),"MixedTs",IF('full menu'!AE14="UD","UD",IF('full menu'!AE14="LSD","LSD",IF('full menu'!AE14="WSD","WSD","")))))))))))</f>
        <v>LSD</v>
      </c>
      <c r="AF14" s="3" t="str">
        <f>IF('full menu'!AF14="MDC","MDC",IF('full menu'!AF14="X","X",IF('full menu'!AF14="UASC","UASC",IF(OR('full menu'!AF14="PERF",'full menu'!AF14="AERF",'full menu'!AF14="PCB"),"ERfix",IF(OR('full menu'!AF14="ACB",'full menu'!AF14="LCERT",'full menu'!AF14="LERT",'full menu'!AF14="FCERT",'full menu'!AF14="FERT"),"ERTs",IF(OR('full menu'!AF14="FCMT",'full menu'!AF14="FMT",'full menu'!AF14="LMT",'full menu'!AF14="LCMT"),"MTs",IF(OR('full menu'!AF14="LCIT",'full menu'!AF14="FCIT",'full menu'!AF14="LIT",'full menu'!AF14="FIT"),"ITs",IF(OR('full menu'!AF14="MwERT",'full menu'!AF14="ERwMT",'full menu'!AF14="M&amp;ERT",'full menu'!AF14="MwIT",'full menu'!AF14="IwMT",'full menu'!AF14="M&amp;IT",'full menu'!AF14="IwERT",'full menu'!AF14="ERwIT",'full menu'!AF14="I&amp;ERT",'full menu'!AF14="ER&amp;M&amp;IT"),"MixedTs",IF('full menu'!AF14="UD","UD",IF('full menu'!AF14="LSD","LSD",IF('full menu'!AF14="WSD","WSD","")))))))))))</f>
        <v>LSD</v>
      </c>
      <c r="AG14" s="3" t="str">
        <f>IF('full menu'!AG14="MDC","MDC",IF('full menu'!AG14="X","X",IF('full menu'!AG14="UASC","UASC",IF(OR('full menu'!AG14="PERF",'full menu'!AG14="AERF",'full menu'!AG14="PCB"),"ERfix",IF(OR('full menu'!AG14="ACB",'full menu'!AG14="LCERT",'full menu'!AG14="LERT",'full menu'!AG14="FCERT",'full menu'!AG14="FERT"),"ERTs",IF(OR('full menu'!AG14="FCMT",'full menu'!AG14="FMT",'full menu'!AG14="LMT",'full menu'!AG14="LCMT"),"MTs",IF(OR('full menu'!AG14="LCIT",'full menu'!AG14="FCIT",'full menu'!AG14="LIT",'full menu'!AG14="FIT"),"ITs",IF(OR('full menu'!AG14="MwERT",'full menu'!AG14="ERwMT",'full menu'!AG14="M&amp;ERT",'full menu'!AG14="MwIT",'full menu'!AG14="IwMT",'full menu'!AG14="M&amp;IT",'full menu'!AG14="IwERT",'full menu'!AG14="ERwIT",'full menu'!AG14="I&amp;ERT",'full menu'!AG14="ER&amp;M&amp;IT"),"MixedTs",IF('full menu'!AG14="UD","UD",IF('full menu'!AG14="LSD","LSD",IF('full menu'!AG14="WSD","WSD","")))))))))))</f>
        <v>LSD</v>
      </c>
      <c r="AH14" s="3" t="str">
        <f>IF('full menu'!AH14="MDC","MDC",IF('full menu'!AH14="X","X",IF('full menu'!AH14="UASC","UASC",IF(OR('full menu'!AH14="PERF",'full menu'!AH14="AERF",'full menu'!AH14="PCB"),"ERfix",IF(OR('full menu'!AH14="ACB",'full menu'!AH14="LCERT",'full menu'!AH14="LERT",'full menu'!AH14="FCERT",'full menu'!AH14="FERT"),"ERTs",IF(OR('full menu'!AH14="FCMT",'full menu'!AH14="FMT",'full menu'!AH14="LMT",'full menu'!AH14="LCMT"),"MTs",IF(OR('full menu'!AH14="LCIT",'full menu'!AH14="FCIT",'full menu'!AH14="LIT",'full menu'!AH14="FIT"),"ITs",IF(OR('full menu'!AH14="MwERT",'full menu'!AH14="ERwMT",'full menu'!AH14="M&amp;ERT",'full menu'!AH14="MwIT",'full menu'!AH14="IwMT",'full menu'!AH14="M&amp;IT",'full menu'!AH14="IwERT",'full menu'!AH14="ERwIT",'full menu'!AH14="I&amp;ERT",'full menu'!AH14="ER&amp;M&amp;IT"),"MixedTs",IF('full menu'!AH14="UD","UD",IF('full menu'!AH14="LSD","LSD",IF('full menu'!AH14="WSD","WSD","")))))))))))</f>
        <v>LSD</v>
      </c>
      <c r="AI14" s="3" t="str">
        <f>IF('full menu'!AI14="MDC","MDC",IF('full menu'!AI14="X","X",IF('full menu'!AI14="UASC","UASC",IF(OR('full menu'!AI14="PERF",'full menu'!AI14="AERF",'full menu'!AI14="PCB"),"ERfix",IF(OR('full menu'!AI14="ACB",'full menu'!AI14="LCERT",'full menu'!AI14="LERT",'full menu'!AI14="FCERT",'full menu'!AI14="FERT"),"ERTs",IF(OR('full menu'!AI14="FCMT",'full menu'!AI14="FMT",'full menu'!AI14="LMT",'full menu'!AI14="LCMT"),"MTs",IF(OR('full menu'!AI14="LCIT",'full menu'!AI14="FCIT",'full menu'!AI14="LIT",'full menu'!AI14="FIT"),"ITs",IF(OR('full menu'!AI14="MwERT",'full menu'!AI14="ERwMT",'full menu'!AI14="M&amp;ERT",'full menu'!AI14="MwIT",'full menu'!AI14="IwMT",'full menu'!AI14="M&amp;IT",'full menu'!AI14="IwERT",'full menu'!AI14="ERwIT",'full menu'!AI14="I&amp;ERT",'full menu'!AI14="ER&amp;M&amp;IT"),"MixedTs",IF('full menu'!AI14="UD","UD",IF('full menu'!AI14="LSD","LSD",IF('full menu'!AI14="WSD","WSD","")))))))))))</f>
        <v>LSD</v>
      </c>
      <c r="AJ14" s="3" t="str">
        <f>IF('full menu'!AJ14="MDC","MDC",IF('full menu'!AJ14="X","X",IF('full menu'!AJ14="UASC","UASC",IF(OR('full menu'!AJ14="PERF",'full menu'!AJ14="AERF",'full menu'!AJ14="PCB"),"ERfix",IF(OR('full menu'!AJ14="ACB",'full menu'!AJ14="LCERT",'full menu'!AJ14="LERT",'full menu'!AJ14="FCERT",'full menu'!AJ14="FERT"),"ERTs",IF(OR('full menu'!AJ14="FCMT",'full menu'!AJ14="FMT",'full menu'!AJ14="LMT",'full menu'!AJ14="LCMT"),"MTs",IF(OR('full menu'!AJ14="LCIT",'full menu'!AJ14="FCIT",'full menu'!AJ14="LIT",'full menu'!AJ14="FIT"),"ITs",IF(OR('full menu'!AJ14="MwERT",'full menu'!AJ14="ERwMT",'full menu'!AJ14="M&amp;ERT",'full menu'!AJ14="MwIT",'full menu'!AJ14="IwMT",'full menu'!AJ14="M&amp;IT",'full menu'!AJ14="IwERT",'full menu'!AJ14="ERwIT",'full menu'!AJ14="I&amp;ERT",'full menu'!AJ14="ER&amp;M&amp;IT"),"MixedTs",IF('full menu'!AJ14="UD","UD",IF('full menu'!AJ14="LSD","LSD",IF('full menu'!AJ14="WSD","WSD","")))))))))))</f>
        <v>LSD</v>
      </c>
      <c r="AK14" s="3" t="str">
        <f>IF('full menu'!AK14="MDC","MDC",IF('full menu'!AK14="X","X",IF('full menu'!AK14="UASC","UASC",IF(OR('full menu'!AK14="PERF",'full menu'!AK14="AERF",'full menu'!AK14="PCB"),"ERfix",IF(OR('full menu'!AK14="ACB",'full menu'!AK14="LCERT",'full menu'!AK14="LERT",'full menu'!AK14="FCERT",'full menu'!AK14="FERT"),"ERTs",IF(OR('full menu'!AK14="FCMT",'full menu'!AK14="FMT",'full menu'!AK14="LMT",'full menu'!AK14="LCMT"),"MTs",IF(OR('full menu'!AK14="LCIT",'full menu'!AK14="FCIT",'full menu'!AK14="LIT",'full menu'!AK14="FIT"),"ITs",IF(OR('full menu'!AK14="MwERT",'full menu'!AK14="ERwMT",'full menu'!AK14="M&amp;ERT",'full menu'!AK14="MwIT",'full menu'!AK14="IwMT",'full menu'!AK14="M&amp;IT",'full menu'!AK14="IwERT",'full menu'!AK14="ERwIT",'full menu'!AK14="I&amp;ERT",'full menu'!AK14="ER&amp;M&amp;IT"),"MixedTs",IF('full menu'!AK14="UD","UD",IF('full menu'!AK14="LSD","LSD",IF('full menu'!AK14="WSD","WSD","")))))))))))</f>
        <v>LSD</v>
      </c>
      <c r="AL14" s="3" t="str">
        <f>IF('full menu'!AL14="MDC","MDC",IF('full menu'!AL14="X","X",IF('full menu'!AL14="UASC","UASC",IF(OR('full menu'!AL14="PERF",'full menu'!AL14="AERF",'full menu'!AL14="PCB"),"ERfix",IF(OR('full menu'!AL14="ACB",'full menu'!AL14="LCERT",'full menu'!AL14="LERT",'full menu'!AL14="FCERT",'full menu'!AL14="FERT"),"ERTs",IF(OR('full menu'!AL14="FCMT",'full menu'!AL14="FMT",'full menu'!AL14="LMT",'full menu'!AL14="LCMT"),"MTs",IF(OR('full menu'!AL14="LCIT",'full menu'!AL14="FCIT",'full menu'!AL14="LIT",'full menu'!AL14="FIT"),"ITs",IF(OR('full menu'!AL14="MwERT",'full menu'!AL14="ERwMT",'full menu'!AL14="M&amp;ERT",'full menu'!AL14="MwIT",'full menu'!AL14="IwMT",'full menu'!AL14="M&amp;IT",'full menu'!AL14="IwERT",'full menu'!AL14="ERwIT",'full menu'!AL14="I&amp;ERT",'full menu'!AL14="ER&amp;M&amp;IT"),"MixedTs",IF('full menu'!AL14="UD","UD",IF('full menu'!AL14="LSD","LSD",IF('full menu'!AL14="WSD","WSD","")))))))))))</f>
        <v>LSD</v>
      </c>
      <c r="AM14" s="3" t="str">
        <f>IF('full menu'!AM14="MDC","MDC",IF('full menu'!AM14="X","X",IF('full menu'!AM14="UASC","UASC",IF(OR('full menu'!AM14="PERF",'full menu'!AM14="AERF",'full menu'!AM14="PCB"),"ERfix",IF(OR('full menu'!AM14="ACB",'full menu'!AM14="LCERT",'full menu'!AM14="LERT",'full menu'!AM14="FCERT",'full menu'!AM14="FERT"),"ERTs",IF(OR('full menu'!AM14="FCMT",'full menu'!AM14="FMT",'full menu'!AM14="LMT",'full menu'!AM14="LCMT"),"MTs",IF(OR('full menu'!AM14="LCIT",'full menu'!AM14="FCIT",'full menu'!AM14="LIT",'full menu'!AM14="FIT"),"ITs",IF(OR('full menu'!AM14="MwERT",'full menu'!AM14="ERwMT",'full menu'!AM14="M&amp;ERT",'full menu'!AM14="MwIT",'full menu'!AM14="IwMT",'full menu'!AM14="M&amp;IT",'full menu'!AM14="IwERT",'full menu'!AM14="ERwIT",'full menu'!AM14="I&amp;ERT",'full menu'!AM14="ER&amp;M&amp;IT"),"MixedTs",IF('full menu'!AM14="UD","UD",IF('full menu'!AM14="LSD","LSD",IF('full menu'!AM14="WSD","WSD","")))))))))))</f>
        <v>LSD</v>
      </c>
      <c r="AN14" s="3" t="str">
        <f>IF('full menu'!AN14="MDC","MDC",IF('full menu'!AN14="X","X",IF('full menu'!AN14="UASC","UASC",IF(OR('full menu'!AN14="PERF",'full menu'!AN14="AERF",'full menu'!AN14="PCB"),"ERfix",IF(OR('full menu'!AN14="ACB",'full menu'!AN14="LCERT",'full menu'!AN14="LERT",'full menu'!AN14="FCERT",'full menu'!AN14="FERT"),"ERTs",IF(OR('full menu'!AN14="FCMT",'full menu'!AN14="FMT",'full menu'!AN14="LMT",'full menu'!AN14="LCMT"),"MTs",IF(OR('full menu'!AN14="LCIT",'full menu'!AN14="FCIT",'full menu'!AN14="LIT",'full menu'!AN14="FIT"),"ITs",IF(OR('full menu'!AN14="MwERT",'full menu'!AN14="ERwMT",'full menu'!AN14="M&amp;ERT",'full menu'!AN14="MwIT",'full menu'!AN14="IwMT",'full menu'!AN14="M&amp;IT",'full menu'!AN14="IwERT",'full menu'!AN14="ERwIT",'full menu'!AN14="I&amp;ERT",'full menu'!AN14="ER&amp;M&amp;IT"),"MixedTs",IF('full menu'!AN14="UD","UD",IF('full menu'!AN14="LSD","LSD",IF('full menu'!AN14="WSD","WSD","")))))))))))</f>
        <v>LSD</v>
      </c>
      <c r="AO14" s="3" t="str">
        <f>IF('full menu'!AO14="MDC","MDC",IF('full menu'!AO14="X","X",IF('full menu'!AO14="UASC","UASC",IF(OR('full menu'!AO14="PERF",'full menu'!AO14="AERF",'full menu'!AO14="PCB"),"ERfix",IF(OR('full menu'!AO14="ACB",'full menu'!AO14="LCERT",'full menu'!AO14="LERT",'full menu'!AO14="FCERT",'full menu'!AO14="FERT"),"ERTs",IF(OR('full menu'!AO14="FCMT",'full menu'!AO14="FMT",'full menu'!AO14="LMT",'full menu'!AO14="LCMT"),"MTs",IF(OR('full menu'!AO14="LCIT",'full menu'!AO14="FCIT",'full menu'!AO14="LIT",'full menu'!AO14="FIT"),"ITs",IF(OR('full menu'!AO14="MwERT",'full menu'!AO14="ERwMT",'full menu'!AO14="M&amp;ERT",'full menu'!AO14="MwIT",'full menu'!AO14="IwMT",'full menu'!AO14="M&amp;IT",'full menu'!AO14="IwERT",'full menu'!AO14="ERwIT",'full menu'!AO14="I&amp;ERT",'full menu'!AO14="ER&amp;M&amp;IT"),"MixedTs",IF('full menu'!AO14="UD","UD",IF('full menu'!AO14="LSD","LSD",IF('full menu'!AO14="WSD","WSD","")))))))))))</f>
        <v>LSD</v>
      </c>
      <c r="AP14" s="3" t="str">
        <f>IF('full menu'!AP14="MDC","MDC",IF('full menu'!AP14="X","X",IF('full menu'!AP14="UASC","UASC",IF(OR('full menu'!AP14="PERF",'full menu'!AP14="AERF",'full menu'!AP14="PCB"),"ERfix",IF(OR('full menu'!AP14="ACB",'full menu'!AP14="LCERT",'full menu'!AP14="LERT",'full menu'!AP14="FCERT",'full menu'!AP14="FERT"),"ERTs",IF(OR('full menu'!AP14="FCMT",'full menu'!AP14="FMT",'full menu'!AP14="LMT",'full menu'!AP14="LCMT"),"MTs",IF(OR('full menu'!AP14="LCIT",'full menu'!AP14="FCIT",'full menu'!AP14="LIT",'full menu'!AP14="FIT"),"ITs",IF(OR('full menu'!AP14="MwERT",'full menu'!AP14="ERwMT",'full menu'!AP14="M&amp;ERT",'full menu'!AP14="MwIT",'full menu'!AP14="IwMT",'full menu'!AP14="M&amp;IT",'full menu'!AP14="IwERT",'full menu'!AP14="ERwIT",'full menu'!AP14="I&amp;ERT",'full menu'!AP14="ER&amp;M&amp;IT"),"MixedTs",IF('full menu'!AP14="UD","UD",IF('full menu'!AP14="LSD","LSD",IF('full menu'!AP14="WSD","WSD","")))))))))))</f>
        <v>LSD</v>
      </c>
      <c r="AQ14" s="3" t="str">
        <f>IF('full menu'!AQ14="MDC","MDC",IF('full menu'!AQ14="X","X",IF('full menu'!AQ14="UASC","UASC",IF(OR('full menu'!AQ14="PERF",'full menu'!AQ14="AERF",'full menu'!AQ14="PCB"),"ERfix",IF(OR('full menu'!AQ14="ACB",'full menu'!AQ14="LCERT",'full menu'!AQ14="LERT",'full menu'!AQ14="FCERT",'full menu'!AQ14="FERT"),"ERTs",IF(OR('full menu'!AQ14="FCMT",'full menu'!AQ14="FMT",'full menu'!AQ14="LMT",'full menu'!AQ14="LCMT"),"MTs",IF(OR('full menu'!AQ14="LCIT",'full menu'!AQ14="FCIT",'full menu'!AQ14="LIT",'full menu'!AQ14="FIT"),"ITs",IF(OR('full menu'!AQ14="MwERT",'full menu'!AQ14="ERwMT",'full menu'!AQ14="M&amp;ERT",'full menu'!AQ14="MwIT",'full menu'!AQ14="IwMT",'full menu'!AQ14="M&amp;IT",'full menu'!AQ14="IwERT",'full menu'!AQ14="ERwIT",'full menu'!AQ14="I&amp;ERT",'full menu'!AQ14="ER&amp;M&amp;IT"),"MixedTs",IF('full menu'!AQ14="UD","UD",IF('full menu'!AQ14="LSD","LSD",IF('full menu'!AQ14="WSD","WSD","")))))))))))</f>
        <v>LSD</v>
      </c>
      <c r="AR14" s="3" t="str">
        <f>IF('full menu'!AR14="MDC","MDC",IF('full menu'!AR14="X","X",IF('full menu'!AR14="UASC","UASC",IF(OR('full menu'!AR14="PERF",'full menu'!AR14="AERF",'full menu'!AR14="PCB"),"ERfix",IF(OR('full menu'!AR14="ACB",'full menu'!AR14="LCERT",'full menu'!AR14="LERT",'full menu'!AR14="FCERT",'full menu'!AR14="FERT"),"ERTs",IF(OR('full menu'!AR14="FCMT",'full menu'!AR14="FMT",'full menu'!AR14="LMT",'full menu'!AR14="LCMT"),"MTs",IF(OR('full menu'!AR14="LCIT",'full menu'!AR14="FCIT",'full menu'!AR14="LIT",'full menu'!AR14="FIT"),"ITs",IF(OR('full menu'!AR14="MwERT",'full menu'!AR14="ERwMT",'full menu'!AR14="M&amp;ERT",'full menu'!AR14="MwIT",'full menu'!AR14="IwMT",'full menu'!AR14="M&amp;IT",'full menu'!AR14="IwERT",'full menu'!AR14="ERwIT",'full menu'!AR14="I&amp;ERT",'full menu'!AR14="ER&amp;M&amp;IT"),"MixedTs",IF('full menu'!AR14="UD","UD",IF('full menu'!AR14="LSD","LSD",IF('full menu'!AR14="WSD","WSD","")))))))))))</f>
        <v>LSD</v>
      </c>
      <c r="AS14" s="3" t="str">
        <f>IF('full menu'!AS14="MDC","MDC",IF('full menu'!AS14="X","X",IF('full menu'!AS14="UASC","UASC",IF(OR('full menu'!AS14="PERF",'full menu'!AS14="AERF",'full menu'!AS14="PCB"),"ERfix",IF(OR('full menu'!AS14="ACB",'full menu'!AS14="LCERT",'full menu'!AS14="LERT",'full menu'!AS14="FCERT",'full menu'!AS14="FERT"),"ERTs",IF(OR('full menu'!AS14="FCMT",'full menu'!AS14="FMT",'full menu'!AS14="LMT",'full menu'!AS14="LCMT"),"MTs",IF(OR('full menu'!AS14="LCIT",'full menu'!AS14="FCIT",'full menu'!AS14="LIT",'full menu'!AS14="FIT"),"ITs",IF(OR('full menu'!AS14="MwERT",'full menu'!AS14="ERwMT",'full menu'!AS14="M&amp;ERT",'full menu'!AS14="MwIT",'full menu'!AS14="IwMT",'full menu'!AS14="M&amp;IT",'full menu'!AS14="IwERT",'full menu'!AS14="ERwIT",'full menu'!AS14="I&amp;ERT",'full menu'!AS14="ER&amp;M&amp;IT"),"MixedTs",IF('full menu'!AS14="UD","UD",IF('full menu'!AS14="LSD","LSD",IF('full menu'!AS14="WSD","WSD","")))))))))))</f>
        <v>LSD</v>
      </c>
    </row>
    <row r="15" spans="1:45" ht="15.5" x14ac:dyDescent="0.35">
      <c r="A15" t="s">
        <v>32</v>
      </c>
      <c r="B15" s="3" t="str">
        <f>IF('full menu'!B15="MDC","MDC",IF('full menu'!B15="X","X",IF('full menu'!B15="UASC","UASC",IF(OR('full menu'!B15="PERF",'full menu'!B15="AERF",'full menu'!B15="PCB"),"ERfix",IF(OR('full menu'!B15="ACB",'full menu'!B15="LCERT",'full menu'!B15="LERT",'full menu'!B15="FCERT",'full menu'!B15="FERT"),"ERTs",IF(OR('full menu'!B15="FCMT",'full menu'!B15="FMT",'full menu'!B15="LMT",'full menu'!B15="LCMT"),"MTs",IF(OR('full menu'!B15="LCIT",'full menu'!B15="FCIT",'full menu'!B15="LIT",'full menu'!B15="FIT"),"ITs",IF(OR('full menu'!B15="MwERT",'full menu'!B15="ERwMT",'full menu'!B15="M&amp;ERT",'full menu'!B15="MwIT",'full menu'!B15="IwMT",'full menu'!B15="M&amp;IT",'full menu'!B15="IwERT",'full menu'!B15="ERwIT",'full menu'!B15="I&amp;ERT",'full menu'!B15="ER&amp;M&amp;IT"),"MixedTs",IF('full menu'!B15="UD","UD",IF('full menu'!B15="LSD","LSD",IF('full menu'!B15="WSD","WSD","")))))))))))</f>
        <v/>
      </c>
      <c r="C15" s="3" t="str">
        <f>IF('full menu'!C15="MDC","MDC",IF('full menu'!C15="X","X",IF('full menu'!C15="UASC","UASC",IF(OR('full menu'!C15="PERF",'full menu'!C15="AERF",'full menu'!C15="PCB"),"ERfix",IF(OR('full menu'!C15="ACB",'full menu'!C15="LCERT",'full menu'!C15="LERT",'full menu'!C15="FCERT",'full menu'!C15="FERT"),"ERTs",IF(OR('full menu'!C15="FCMT",'full menu'!C15="FMT",'full menu'!C15="LMT",'full menu'!C15="LCMT"),"MTs",IF(OR('full menu'!C15="LCIT",'full menu'!C15="FCIT",'full menu'!C15="LIT",'full menu'!C15="FIT"),"ITs",IF(OR('full menu'!C15="MwERT",'full menu'!C15="ERwMT",'full menu'!C15="M&amp;ERT",'full menu'!C15="MwIT",'full menu'!C15="IwMT",'full menu'!C15="M&amp;IT",'full menu'!C15="IwERT",'full menu'!C15="ERwIT",'full menu'!C15="I&amp;ERT",'full menu'!C15="ER&amp;M&amp;IT"),"MixedTs",IF('full menu'!C15="UD","UD",IF('full menu'!C15="LSD","LSD",IF('full menu'!C15="WSD","WSD","")))))))))))</f>
        <v/>
      </c>
      <c r="D15" s="3" t="str">
        <f>IF('full menu'!D15="MDC","MDC",IF('full menu'!D15="X","X",IF('full menu'!D15="UASC","UASC",IF(OR('full menu'!D15="PERF",'full menu'!D15="AERF",'full menu'!D15="PCB"),"ERfix",IF(OR('full menu'!D15="ACB",'full menu'!D15="LCERT",'full menu'!D15="LERT",'full menu'!D15="FCERT",'full menu'!D15="FERT"),"ERTs",IF(OR('full menu'!D15="FCMT",'full menu'!D15="FMT",'full menu'!D15="LMT",'full menu'!D15="LCMT"),"MTs",IF(OR('full menu'!D15="LCIT",'full menu'!D15="FCIT",'full menu'!D15="LIT",'full menu'!D15="FIT"),"ITs",IF(OR('full menu'!D15="MwERT",'full menu'!D15="ERwMT",'full menu'!D15="M&amp;ERT",'full menu'!D15="MwIT",'full menu'!D15="IwMT",'full menu'!D15="M&amp;IT",'full menu'!D15="IwERT",'full menu'!D15="ERwIT",'full menu'!D15="I&amp;ERT",'full menu'!D15="ER&amp;M&amp;IT"),"MixedTs",IF('full menu'!D15="UD","UD",IF('full menu'!D15="LSD","LSD",IF('full menu'!D15="WSD","WSD","")))))))))))</f>
        <v/>
      </c>
      <c r="E15" s="3" t="str">
        <f>IF('full menu'!E15="MDC","MDC",IF('full menu'!E15="X","X",IF('full menu'!E15="UASC","UASC",IF(OR('full menu'!E15="PERF",'full menu'!E15="AERF",'full menu'!E15="PCB"),"ERfix",IF(OR('full menu'!E15="ACB",'full menu'!E15="LCERT",'full menu'!E15="LERT",'full menu'!E15="FCERT",'full menu'!E15="FERT"),"ERTs",IF(OR('full menu'!E15="FCMT",'full menu'!E15="FMT",'full menu'!E15="LMT",'full menu'!E15="LCMT"),"MTs",IF(OR('full menu'!E15="LCIT",'full menu'!E15="FCIT",'full menu'!E15="LIT",'full menu'!E15="FIT"),"ITs",IF(OR('full menu'!E15="MwERT",'full menu'!E15="ERwMT",'full menu'!E15="M&amp;ERT",'full menu'!E15="MwIT",'full menu'!E15="IwMT",'full menu'!E15="M&amp;IT",'full menu'!E15="IwERT",'full menu'!E15="ERwIT",'full menu'!E15="I&amp;ERT",'full menu'!E15="ER&amp;M&amp;IT"),"MixedTs",IF('full menu'!E15="UD","UD",IF('full menu'!E15="LSD","LSD",IF('full menu'!E15="WSD","WSD","")))))))))))</f>
        <v/>
      </c>
      <c r="F15" s="3" t="str">
        <f>IF('full menu'!F15="MDC","MDC",IF('full menu'!F15="X","X",IF('full menu'!F15="UASC","UASC",IF(OR('full menu'!F15="PERF",'full menu'!F15="AERF",'full menu'!F15="PCB"),"ERfix",IF(OR('full menu'!F15="ACB",'full menu'!F15="LCERT",'full menu'!F15="LERT",'full menu'!F15="FCERT",'full menu'!F15="FERT"),"ERTs",IF(OR('full menu'!F15="FCMT",'full menu'!F15="FMT",'full menu'!F15="LMT",'full menu'!F15="LCMT"),"MTs",IF(OR('full menu'!F15="LCIT",'full menu'!F15="FCIT",'full menu'!F15="LIT",'full menu'!F15="FIT"),"ITs",IF(OR('full menu'!F15="MwERT",'full menu'!F15="ERwMT",'full menu'!F15="M&amp;ERT",'full menu'!F15="MwIT",'full menu'!F15="IwMT",'full menu'!F15="M&amp;IT",'full menu'!F15="IwERT",'full menu'!F15="ERwIT",'full menu'!F15="I&amp;ERT",'full menu'!F15="ER&amp;M&amp;IT"),"MixedTs",IF('full menu'!F15="UD","UD",IF('full menu'!F15="LSD","LSD",IF('full menu'!F15="WSD","WSD","")))))))))))</f>
        <v/>
      </c>
      <c r="G15" s="3" t="str">
        <f>IF('full menu'!G15="MDC","MDC",IF('full menu'!G15="X","X",IF('full menu'!G15="UASC","UASC",IF(OR('full menu'!G15="PERF",'full menu'!G15="AERF",'full menu'!G15="PCB"),"ERfix",IF(OR('full menu'!G15="ACB",'full menu'!G15="LCERT",'full menu'!G15="LERT",'full menu'!G15="FCERT",'full menu'!G15="FERT"),"ERTs",IF(OR('full menu'!G15="FCMT",'full menu'!G15="FMT",'full menu'!G15="LMT",'full menu'!G15="LCMT"),"MTs",IF(OR('full menu'!G15="LCIT",'full menu'!G15="FCIT",'full menu'!G15="LIT",'full menu'!G15="FIT"),"ITs",IF(OR('full menu'!G15="MwERT",'full menu'!G15="ERwMT",'full menu'!G15="M&amp;ERT",'full menu'!G15="MwIT",'full menu'!G15="IwMT",'full menu'!G15="M&amp;IT",'full menu'!G15="IwERT",'full menu'!G15="ERwIT",'full menu'!G15="I&amp;ERT",'full menu'!G15="ER&amp;M&amp;IT"),"MixedTs",IF('full menu'!G15="UD","UD",IF('full menu'!G15="LSD","LSD",IF('full menu'!G15="WSD","WSD","")))))))))))</f>
        <v/>
      </c>
      <c r="H15" s="3" t="str">
        <f>IF('full menu'!H15="MDC","MDC",IF('full menu'!H15="X","X",IF('full menu'!H15="UASC","UASC",IF(OR('full menu'!H15="PERF",'full menu'!H15="AERF",'full menu'!H15="PCB"),"ERfix",IF(OR('full menu'!H15="ACB",'full menu'!H15="LCERT",'full menu'!H15="LERT",'full menu'!H15="FCERT",'full menu'!H15="FERT"),"ERTs",IF(OR('full menu'!H15="FCMT",'full menu'!H15="FMT",'full menu'!H15="LMT",'full menu'!H15="LCMT"),"MTs",IF(OR('full menu'!H15="LCIT",'full menu'!H15="FCIT",'full menu'!H15="LIT",'full menu'!H15="FIT"),"ITs",IF(OR('full menu'!H15="MwERT",'full menu'!H15="ERwMT",'full menu'!H15="M&amp;ERT",'full menu'!H15="MwIT",'full menu'!H15="IwMT",'full menu'!H15="M&amp;IT",'full menu'!H15="IwERT",'full menu'!H15="ERwIT",'full menu'!H15="I&amp;ERT",'full menu'!H15="ER&amp;M&amp;IT"),"MixedTs",IF('full menu'!H15="UD","UD",IF('full menu'!H15="LSD","LSD",IF('full menu'!H15="WSD","WSD","")))))))))))</f>
        <v/>
      </c>
      <c r="I15" s="3" t="str">
        <f>IF('full menu'!I15="MDC","MDC",IF('full menu'!I15="X","X",IF('full menu'!I15="UASC","UASC",IF(OR('full menu'!I15="PERF",'full menu'!I15="AERF",'full menu'!I15="PCB"),"ERfix",IF(OR('full menu'!I15="ACB",'full menu'!I15="LCERT",'full menu'!I15="LERT",'full menu'!I15="FCERT",'full menu'!I15="FERT"),"ERTs",IF(OR('full menu'!I15="FCMT",'full menu'!I15="FMT",'full menu'!I15="LMT",'full menu'!I15="LCMT"),"MTs",IF(OR('full menu'!I15="LCIT",'full menu'!I15="FCIT",'full menu'!I15="LIT",'full menu'!I15="FIT"),"ITs",IF(OR('full menu'!I15="MwERT",'full menu'!I15="ERwMT",'full menu'!I15="M&amp;ERT",'full menu'!I15="MwIT",'full menu'!I15="IwMT",'full menu'!I15="M&amp;IT",'full menu'!I15="IwERT",'full menu'!I15="ERwIT",'full menu'!I15="I&amp;ERT",'full menu'!I15="ER&amp;M&amp;IT"),"MixedTs",IF('full menu'!I15="UD","UD",IF('full menu'!I15="LSD","LSD",IF('full menu'!I15="WSD","WSD","")))))))))))</f>
        <v/>
      </c>
      <c r="J15" s="3" t="str">
        <f>IF('full menu'!J15="MDC","MDC",IF('full menu'!J15="X","X",IF('full menu'!J15="UASC","UASC",IF(OR('full menu'!J15="PERF",'full menu'!J15="AERF",'full menu'!J15="PCB"),"ERfix",IF(OR('full menu'!J15="ACB",'full menu'!J15="LCERT",'full menu'!J15="LERT",'full menu'!J15="FCERT",'full menu'!J15="FERT"),"ERTs",IF(OR('full menu'!J15="FCMT",'full menu'!J15="FMT",'full menu'!J15="LMT",'full menu'!J15="LCMT"),"MTs",IF(OR('full menu'!J15="LCIT",'full menu'!J15="FCIT",'full menu'!J15="LIT",'full menu'!J15="FIT"),"ITs",IF(OR('full menu'!J15="MwERT",'full menu'!J15="ERwMT",'full menu'!J15="M&amp;ERT",'full menu'!J15="MwIT",'full menu'!J15="IwMT",'full menu'!J15="M&amp;IT",'full menu'!J15="IwERT",'full menu'!J15="ERwIT",'full menu'!J15="I&amp;ERT",'full menu'!J15="ER&amp;M&amp;IT"),"MixedTs",IF('full menu'!J15="UD","UD",IF('full menu'!J15="LSD","LSD",IF('full menu'!J15="WSD","WSD","")))))))))))</f>
        <v/>
      </c>
      <c r="K15" s="3" t="str">
        <f>IF('full menu'!K15="MDC","MDC",IF('full menu'!K15="X","X",IF('full menu'!K15="UASC","UASC",IF(OR('full menu'!K15="PERF",'full menu'!K15="AERF",'full menu'!K15="PCB"),"ERfix",IF(OR('full menu'!K15="ACB",'full menu'!K15="LCERT",'full menu'!K15="LERT",'full menu'!K15="FCERT",'full menu'!K15="FERT"),"ERTs",IF(OR('full menu'!K15="FCMT",'full menu'!K15="FMT",'full menu'!K15="LMT",'full menu'!K15="LCMT"),"MTs",IF(OR('full menu'!K15="LCIT",'full menu'!K15="FCIT",'full menu'!K15="LIT",'full menu'!K15="FIT"),"ITs",IF(OR('full menu'!K15="MwERT",'full menu'!K15="ERwMT",'full menu'!K15="M&amp;ERT",'full menu'!K15="MwIT",'full menu'!K15="IwMT",'full menu'!K15="M&amp;IT",'full menu'!K15="IwERT",'full menu'!K15="ERwIT",'full menu'!K15="I&amp;ERT",'full menu'!K15="ER&amp;M&amp;IT"),"MixedTs",IF('full menu'!K15="UD","UD",IF('full menu'!K15="LSD","LSD",IF('full menu'!K15="WSD","WSD","")))))))))))</f>
        <v/>
      </c>
      <c r="L15" s="3" t="str">
        <f>IF('full menu'!L15="MDC","MDC",IF('full menu'!L15="X","X",IF('full menu'!L15="UASC","UASC",IF(OR('full menu'!L15="PERF",'full menu'!L15="AERF",'full menu'!L15="PCB"),"ERfix",IF(OR('full menu'!L15="ACB",'full menu'!L15="LCERT",'full menu'!L15="LERT",'full menu'!L15="FCERT",'full menu'!L15="FERT"),"ERTs",IF(OR('full menu'!L15="FCMT",'full menu'!L15="FMT",'full menu'!L15="LMT",'full menu'!L15="LCMT"),"MTs",IF(OR('full menu'!L15="LCIT",'full menu'!L15="FCIT",'full menu'!L15="LIT",'full menu'!L15="FIT"),"ITs",IF(OR('full menu'!L15="MwERT",'full menu'!L15="ERwMT",'full menu'!L15="M&amp;ERT",'full menu'!L15="MwIT",'full menu'!L15="IwMT",'full menu'!L15="M&amp;IT",'full menu'!L15="IwERT",'full menu'!L15="ERwIT",'full menu'!L15="I&amp;ERT",'full menu'!L15="ER&amp;M&amp;IT"),"MixedTs",IF('full menu'!L15="UD","UD",IF('full menu'!L15="LSD","LSD",IF('full menu'!L15="WSD","WSD","")))))))))))</f>
        <v/>
      </c>
      <c r="M15" s="3" t="str">
        <f>IF('full menu'!M15="MDC","MDC",IF('full menu'!M15="X","X",IF('full menu'!M15="UASC","UASC",IF(OR('full menu'!M15="PERF",'full menu'!M15="AERF",'full menu'!M15="PCB"),"ERfix",IF(OR('full menu'!M15="ACB",'full menu'!M15="LCERT",'full menu'!M15="LERT",'full menu'!M15="FCERT",'full menu'!M15="FERT"),"ERTs",IF(OR('full menu'!M15="FCMT",'full menu'!M15="FMT",'full menu'!M15="LMT",'full menu'!M15="LCMT"),"MTs",IF(OR('full menu'!M15="LCIT",'full menu'!M15="FCIT",'full menu'!M15="LIT",'full menu'!M15="FIT"),"ITs",IF(OR('full menu'!M15="MwERT",'full menu'!M15="ERwMT",'full menu'!M15="M&amp;ERT",'full menu'!M15="MwIT",'full menu'!M15="IwMT",'full menu'!M15="M&amp;IT",'full menu'!M15="IwERT",'full menu'!M15="ERwIT",'full menu'!M15="I&amp;ERT",'full menu'!M15="ER&amp;M&amp;IT"),"MixedTs",IF('full menu'!M15="UD","UD",IF('full menu'!M15="LSD","LSD",IF('full menu'!M15="WSD","WSD","")))))))))))</f>
        <v/>
      </c>
      <c r="N15" s="3" t="str">
        <f>IF('full menu'!N15="MDC","MDC",IF('full menu'!N15="X","X",IF('full menu'!N15="UASC","UASC",IF(OR('full menu'!N15="PERF",'full menu'!N15="AERF",'full menu'!N15="PCB"),"ERfix",IF(OR('full menu'!N15="ACB",'full menu'!N15="LCERT",'full menu'!N15="LERT",'full menu'!N15="FCERT",'full menu'!N15="FERT"),"ERTs",IF(OR('full menu'!N15="FCMT",'full menu'!N15="FMT",'full menu'!N15="LMT",'full menu'!N15="LCMT"),"MTs",IF(OR('full menu'!N15="LCIT",'full menu'!N15="FCIT",'full menu'!N15="LIT",'full menu'!N15="FIT"),"ITs",IF(OR('full menu'!N15="MwERT",'full menu'!N15="ERwMT",'full menu'!N15="M&amp;ERT",'full menu'!N15="MwIT",'full menu'!N15="IwMT",'full menu'!N15="M&amp;IT",'full menu'!N15="IwERT",'full menu'!N15="ERwIT",'full menu'!N15="I&amp;ERT",'full menu'!N15="ER&amp;M&amp;IT"),"MixedTs",IF('full menu'!N15="UD","UD",IF('full menu'!N15="LSD","LSD",IF('full menu'!N15="WSD","WSD","")))))))))))</f>
        <v/>
      </c>
      <c r="O15" s="3" t="str">
        <f>IF('full menu'!O15="MDC","MDC",IF('full menu'!O15="X","X",IF('full menu'!O15="UASC","UASC",IF(OR('full menu'!O15="PERF",'full menu'!O15="AERF",'full menu'!O15="PCB"),"ERfix",IF(OR('full menu'!O15="ACB",'full menu'!O15="LCERT",'full menu'!O15="LERT",'full menu'!O15="FCERT",'full menu'!O15="FERT"),"ERTs",IF(OR('full menu'!O15="FCMT",'full menu'!O15="FMT",'full menu'!O15="LMT",'full menu'!O15="LCMT"),"MTs",IF(OR('full menu'!O15="LCIT",'full menu'!O15="FCIT",'full menu'!O15="LIT",'full menu'!O15="FIT"),"ITs",IF(OR('full menu'!O15="MwERT",'full menu'!O15="ERwMT",'full menu'!O15="M&amp;ERT",'full menu'!O15="MwIT",'full menu'!O15="IwMT",'full menu'!O15="M&amp;IT",'full menu'!O15="IwERT",'full menu'!O15="ERwIT",'full menu'!O15="I&amp;ERT",'full menu'!O15="ER&amp;M&amp;IT"),"MixedTs",IF('full menu'!O15="UD","UD",IF('full menu'!O15="LSD","LSD",IF('full menu'!O15="WSD","WSD","")))))))))))</f>
        <v/>
      </c>
      <c r="P15" s="3" t="str">
        <f>IF('full menu'!P15="MDC","MDC",IF('full menu'!P15="X","X",IF('full menu'!P15="UASC","UASC",IF(OR('full menu'!P15="PERF",'full menu'!P15="AERF",'full menu'!P15="PCB"),"ERfix",IF(OR('full menu'!P15="ACB",'full menu'!P15="LCERT",'full menu'!P15="LERT",'full menu'!P15="FCERT",'full menu'!P15="FERT"),"ERTs",IF(OR('full menu'!P15="FCMT",'full menu'!P15="FMT",'full menu'!P15="LMT",'full menu'!P15="LCMT"),"MTs",IF(OR('full menu'!P15="LCIT",'full menu'!P15="FCIT",'full menu'!P15="LIT",'full menu'!P15="FIT"),"ITs",IF(OR('full menu'!P15="MwERT",'full menu'!P15="ERwMT",'full menu'!P15="M&amp;ERT",'full menu'!P15="MwIT",'full menu'!P15="IwMT",'full menu'!P15="M&amp;IT",'full menu'!P15="IwERT",'full menu'!P15="ERwIT",'full menu'!P15="I&amp;ERT",'full menu'!P15="ER&amp;M&amp;IT"),"MixedTs",IF('full menu'!P15="UD","UD",IF('full menu'!P15="LSD","LSD",IF('full menu'!P15="WSD","WSD","")))))))))))</f>
        <v/>
      </c>
      <c r="Q15" s="3" t="str">
        <f>IF('full menu'!Q15="MDC","MDC",IF('full menu'!Q15="X","X",IF('full menu'!Q15="UASC","UASC",IF(OR('full menu'!Q15="PERF",'full menu'!Q15="AERF",'full menu'!Q15="PCB"),"ERfix",IF(OR('full menu'!Q15="ACB",'full menu'!Q15="LCERT",'full menu'!Q15="LERT",'full menu'!Q15="FCERT",'full menu'!Q15="FERT"),"ERTs",IF(OR('full menu'!Q15="FCMT",'full menu'!Q15="FMT",'full menu'!Q15="LMT",'full menu'!Q15="LCMT"),"MTs",IF(OR('full menu'!Q15="LCIT",'full menu'!Q15="FCIT",'full menu'!Q15="LIT",'full menu'!Q15="FIT"),"ITs",IF(OR('full menu'!Q15="MwERT",'full menu'!Q15="ERwMT",'full menu'!Q15="M&amp;ERT",'full menu'!Q15="MwIT",'full menu'!Q15="IwMT",'full menu'!Q15="M&amp;IT",'full menu'!Q15="IwERT",'full menu'!Q15="ERwIT",'full menu'!Q15="I&amp;ERT",'full menu'!Q15="ER&amp;M&amp;IT"),"MixedTs",IF('full menu'!Q15="UD","UD",IF('full menu'!Q15="LSD","LSD",IF('full menu'!Q15="WSD","WSD","")))))))))))</f>
        <v/>
      </c>
      <c r="R15" s="3" t="str">
        <f>IF('full menu'!R15="MDC","MDC",IF('full menu'!R15="X","X",IF('full menu'!R15="UASC","UASC",IF(OR('full menu'!R15="PERF",'full menu'!R15="AERF",'full menu'!R15="PCB"),"ERfix",IF(OR('full menu'!R15="ACB",'full menu'!R15="LCERT",'full menu'!R15="LERT",'full menu'!R15="FCERT",'full menu'!R15="FERT"),"ERTs",IF(OR('full menu'!R15="FCMT",'full menu'!R15="FMT",'full menu'!R15="LMT",'full menu'!R15="LCMT"),"MTs",IF(OR('full menu'!R15="LCIT",'full menu'!R15="FCIT",'full menu'!R15="LIT",'full menu'!R15="FIT"),"ITs",IF(OR('full menu'!R15="MwERT",'full menu'!R15="ERwMT",'full menu'!R15="M&amp;ERT",'full menu'!R15="MwIT",'full menu'!R15="IwMT",'full menu'!R15="M&amp;IT",'full menu'!R15="IwERT",'full menu'!R15="ERwIT",'full menu'!R15="I&amp;ERT",'full menu'!R15="ER&amp;M&amp;IT"),"MixedTs",IF('full menu'!R15="UD","UD",IF('full menu'!R15="LSD","LSD",IF('full menu'!R15="WSD","WSD","")))))))))))</f>
        <v/>
      </c>
      <c r="S15" s="3" t="str">
        <f>IF('full menu'!S15="MDC","MDC",IF('full menu'!S15="X","X",IF('full menu'!S15="UASC","UASC",IF(OR('full menu'!S15="PERF",'full menu'!S15="AERF",'full menu'!S15="PCB"),"ERfix",IF(OR('full menu'!S15="ACB",'full menu'!S15="LCERT",'full menu'!S15="LERT",'full menu'!S15="FCERT",'full menu'!S15="FERT"),"ERTs",IF(OR('full menu'!S15="FCMT",'full menu'!S15="FMT",'full menu'!S15="LMT",'full menu'!S15="LCMT"),"MTs",IF(OR('full menu'!S15="LCIT",'full menu'!S15="FCIT",'full menu'!S15="LIT",'full menu'!S15="FIT"),"ITs",IF(OR('full menu'!S15="MwERT",'full menu'!S15="ERwMT",'full menu'!S15="M&amp;ERT",'full menu'!S15="MwIT",'full menu'!S15="IwMT",'full menu'!S15="M&amp;IT",'full menu'!S15="IwERT",'full menu'!S15="ERwIT",'full menu'!S15="I&amp;ERT",'full menu'!S15="ER&amp;M&amp;IT"),"MixedTs",IF('full menu'!S15="UD","UD",IF('full menu'!S15="LSD","LSD",IF('full menu'!S15="WSD","WSD","")))))))))))</f>
        <v/>
      </c>
      <c r="T15" s="3" t="str">
        <f>IF('full menu'!T15="MDC","MDC",IF('full menu'!T15="X","X",IF('full menu'!T15="UASC","UASC",IF(OR('full menu'!T15="PERF",'full menu'!T15="AERF",'full menu'!T15="PCB"),"ERfix",IF(OR('full menu'!T15="ACB",'full menu'!T15="LCERT",'full menu'!T15="LERT",'full menu'!T15="FCERT",'full menu'!T15="FERT"),"ERTs",IF(OR('full menu'!T15="FCMT",'full menu'!T15="FMT",'full menu'!T15="LMT",'full menu'!T15="LCMT"),"MTs",IF(OR('full menu'!T15="LCIT",'full menu'!T15="FCIT",'full menu'!T15="LIT",'full menu'!T15="FIT"),"ITs",IF(OR('full menu'!T15="MwERT",'full menu'!T15="ERwMT",'full menu'!T15="M&amp;ERT",'full menu'!T15="MwIT",'full menu'!T15="IwMT",'full menu'!T15="M&amp;IT",'full menu'!T15="IwERT",'full menu'!T15="ERwIT",'full menu'!T15="I&amp;ERT",'full menu'!T15="ER&amp;M&amp;IT"),"MixedTs",IF('full menu'!T15="UD","UD",IF('full menu'!T15="LSD","LSD",IF('full menu'!T15="WSD","WSD","")))))))))))</f>
        <v/>
      </c>
      <c r="U15" s="3" t="str">
        <f>IF('full menu'!U15="MDC","MDC",IF('full menu'!U15="X","X",IF('full menu'!U15="UASC","UASC",IF(OR('full menu'!U15="PERF",'full menu'!U15="AERF",'full menu'!U15="PCB"),"ERfix",IF(OR('full menu'!U15="ACB",'full menu'!U15="LCERT",'full menu'!U15="LERT",'full menu'!U15="FCERT",'full menu'!U15="FERT"),"ERTs",IF(OR('full menu'!U15="FCMT",'full menu'!U15="FMT",'full menu'!U15="LMT",'full menu'!U15="LCMT"),"MTs",IF(OR('full menu'!U15="LCIT",'full menu'!U15="FCIT",'full menu'!U15="LIT",'full menu'!U15="FIT"),"ITs",IF(OR('full menu'!U15="MwERT",'full menu'!U15="ERwMT",'full menu'!U15="M&amp;ERT",'full menu'!U15="MwIT",'full menu'!U15="IwMT",'full menu'!U15="M&amp;IT",'full menu'!U15="IwERT",'full menu'!U15="ERwIT",'full menu'!U15="I&amp;ERT",'full menu'!U15="ER&amp;M&amp;IT"),"MixedTs",IF('full menu'!U15="UD","UD",IF('full menu'!U15="LSD","LSD",IF('full menu'!U15="WSD","WSD","")))))))))))</f>
        <v/>
      </c>
      <c r="V15" s="3" t="str">
        <f>IF('full menu'!V15="MDC","MDC",IF('full menu'!V15="X","X",IF('full menu'!V15="UASC","UASC",IF(OR('full menu'!V15="PERF",'full menu'!V15="AERF",'full menu'!V15="PCB"),"ERfix",IF(OR('full menu'!V15="ACB",'full menu'!V15="LCERT",'full menu'!V15="LERT",'full menu'!V15="FCERT",'full menu'!V15="FERT"),"ERTs",IF(OR('full menu'!V15="FCMT",'full menu'!V15="FMT",'full menu'!V15="LMT",'full menu'!V15="LCMT"),"MTs",IF(OR('full menu'!V15="LCIT",'full menu'!V15="FCIT",'full menu'!V15="LIT",'full menu'!V15="FIT"),"ITs",IF(OR('full menu'!V15="MwERT",'full menu'!V15="ERwMT",'full menu'!V15="M&amp;ERT",'full menu'!V15="MwIT",'full menu'!V15="IwMT",'full menu'!V15="M&amp;IT",'full menu'!V15="IwERT",'full menu'!V15="ERwIT",'full menu'!V15="I&amp;ERT",'full menu'!V15="ER&amp;M&amp;IT"),"MixedTs",IF('full menu'!V15="UD","UD",IF('full menu'!V15="LSD","LSD",IF('full menu'!V15="WSD","WSD","")))))))))))</f>
        <v/>
      </c>
      <c r="W15" s="3" t="str">
        <f>IF('full menu'!W15="MDC","MDC",IF('full menu'!W15="X","X",IF('full menu'!W15="UASC","UASC",IF(OR('full menu'!W15="PERF",'full menu'!W15="AERF",'full menu'!W15="PCB"),"ERfix",IF(OR('full menu'!W15="ACB",'full menu'!W15="LCERT",'full menu'!W15="LERT",'full menu'!W15="FCERT",'full menu'!W15="FERT"),"ERTs",IF(OR('full menu'!W15="FCMT",'full menu'!W15="FMT",'full menu'!W15="LMT",'full menu'!W15="LCMT"),"MTs",IF(OR('full menu'!W15="LCIT",'full menu'!W15="FCIT",'full menu'!W15="LIT",'full menu'!W15="FIT"),"ITs",IF(OR('full menu'!W15="MwERT",'full menu'!W15="ERwMT",'full menu'!W15="M&amp;ERT",'full menu'!W15="MwIT",'full menu'!W15="IwMT",'full menu'!W15="M&amp;IT",'full menu'!W15="IwERT",'full menu'!W15="ERwIT",'full menu'!W15="I&amp;ERT",'full menu'!W15="ER&amp;M&amp;IT"),"MixedTs",IF('full menu'!W15="UD","UD",IF('full menu'!W15="LSD","LSD",IF('full menu'!W15="WSD","WSD","")))))))))))</f>
        <v/>
      </c>
      <c r="X15" s="3" t="str">
        <f>IF('full menu'!X15="MDC","MDC",IF('full menu'!X15="X","X",IF('full menu'!X15="UASC","UASC",IF(OR('full menu'!X15="PERF",'full menu'!X15="AERF",'full menu'!X15="PCB"),"ERfix",IF(OR('full menu'!X15="ACB",'full menu'!X15="LCERT",'full menu'!X15="LERT",'full menu'!X15="FCERT",'full menu'!X15="FERT"),"ERTs",IF(OR('full menu'!X15="FCMT",'full menu'!X15="FMT",'full menu'!X15="LMT",'full menu'!X15="LCMT"),"MTs",IF(OR('full menu'!X15="LCIT",'full menu'!X15="FCIT",'full menu'!X15="LIT",'full menu'!X15="FIT"),"ITs",IF(OR('full menu'!X15="MwERT",'full menu'!X15="ERwMT",'full menu'!X15="M&amp;ERT",'full menu'!X15="MwIT",'full menu'!X15="IwMT",'full menu'!X15="M&amp;IT",'full menu'!X15="IwERT",'full menu'!X15="ERwIT",'full menu'!X15="I&amp;ERT",'full menu'!X15="ER&amp;M&amp;IT"),"MixedTs",IF('full menu'!X15="UD","UD",IF('full menu'!X15="LSD","LSD",IF('full menu'!X15="WSD","WSD","")))))))))))</f>
        <v/>
      </c>
      <c r="Y15" s="3" t="str">
        <f>IF('full menu'!Y15="MDC","MDC",IF('full menu'!Y15="X","X",IF('full menu'!Y15="UASC","UASC",IF(OR('full menu'!Y15="PERF",'full menu'!Y15="AERF",'full menu'!Y15="PCB"),"ERfix",IF(OR('full menu'!Y15="ACB",'full menu'!Y15="LCERT",'full menu'!Y15="LERT",'full menu'!Y15="FCERT",'full menu'!Y15="FERT"),"ERTs",IF(OR('full menu'!Y15="FCMT",'full menu'!Y15="FMT",'full menu'!Y15="LMT",'full menu'!Y15="LCMT"),"MTs",IF(OR('full menu'!Y15="LCIT",'full menu'!Y15="FCIT",'full menu'!Y15="LIT",'full menu'!Y15="FIT"),"ITs",IF(OR('full menu'!Y15="MwERT",'full menu'!Y15="ERwMT",'full menu'!Y15="M&amp;ERT",'full menu'!Y15="MwIT",'full menu'!Y15="IwMT",'full menu'!Y15="M&amp;IT",'full menu'!Y15="IwERT",'full menu'!Y15="ERwIT",'full menu'!Y15="I&amp;ERT",'full menu'!Y15="ER&amp;M&amp;IT"),"MixedTs",IF('full menu'!Y15="UD","UD",IF('full menu'!Y15="LSD","LSD",IF('full menu'!Y15="WSD","WSD","")))))))))))</f>
        <v/>
      </c>
      <c r="Z15" s="3" t="str">
        <f>IF('full menu'!Z15="MDC","MDC",IF('full menu'!Z15="X","X",IF('full menu'!Z15="UASC","UASC",IF(OR('full menu'!Z15="PERF",'full menu'!Z15="AERF",'full menu'!Z15="PCB"),"ERfix",IF(OR('full menu'!Z15="ACB",'full menu'!Z15="LCERT",'full menu'!Z15="LERT",'full menu'!Z15="FCERT",'full menu'!Z15="FERT"),"ERTs",IF(OR('full menu'!Z15="FCMT",'full menu'!Z15="FMT",'full menu'!Z15="LMT",'full menu'!Z15="LCMT"),"MTs",IF(OR('full menu'!Z15="LCIT",'full menu'!Z15="FCIT",'full menu'!Z15="LIT",'full menu'!Z15="FIT"),"ITs",IF(OR('full menu'!Z15="MwERT",'full menu'!Z15="ERwMT",'full menu'!Z15="M&amp;ERT",'full menu'!Z15="MwIT",'full menu'!Z15="IwMT",'full menu'!Z15="M&amp;IT",'full menu'!Z15="IwERT",'full menu'!Z15="ERwIT",'full menu'!Z15="I&amp;ERT",'full menu'!Z15="ER&amp;M&amp;IT"),"MixedTs",IF('full menu'!Z15="UD","UD",IF('full menu'!Z15="LSD","LSD",IF('full menu'!Z15="WSD","WSD","")))))))))))</f>
        <v/>
      </c>
      <c r="AA15" s="3" t="str">
        <f>IF('full menu'!AA15="MDC","MDC",IF('full menu'!AA15="X","X",IF('full menu'!AA15="UASC","UASC",IF(OR('full menu'!AA15="PERF",'full menu'!AA15="AERF",'full menu'!AA15="PCB"),"ERfix",IF(OR('full menu'!AA15="ACB",'full menu'!AA15="LCERT",'full menu'!AA15="LERT",'full menu'!AA15="FCERT",'full menu'!AA15="FERT"),"ERTs",IF(OR('full menu'!AA15="FCMT",'full menu'!AA15="FMT",'full menu'!AA15="LMT",'full menu'!AA15="LCMT"),"MTs",IF(OR('full menu'!AA15="LCIT",'full menu'!AA15="FCIT",'full menu'!AA15="LIT",'full menu'!AA15="FIT"),"ITs",IF(OR('full menu'!AA15="MwERT",'full menu'!AA15="ERwMT",'full menu'!AA15="M&amp;ERT",'full menu'!AA15="MwIT",'full menu'!AA15="IwMT",'full menu'!AA15="M&amp;IT",'full menu'!AA15="IwERT",'full menu'!AA15="ERwIT",'full menu'!AA15="I&amp;ERT",'full menu'!AA15="ER&amp;M&amp;IT"),"MixedTs",IF('full menu'!AA15="UD","UD",IF('full menu'!AA15="LSD","LSD",IF('full menu'!AA15="WSD","WSD","")))))))))))</f>
        <v/>
      </c>
      <c r="AB15" s="3" t="str">
        <f>IF('full menu'!AB15="MDC","MDC",IF('full menu'!AB15="X","X",IF('full menu'!AB15="UASC","UASC",IF(OR('full menu'!AB15="PERF",'full menu'!AB15="AERF",'full menu'!AB15="PCB"),"ERfix",IF(OR('full menu'!AB15="ACB",'full menu'!AB15="LCERT",'full menu'!AB15="LERT",'full menu'!AB15="FCERT",'full menu'!AB15="FERT"),"ERTs",IF(OR('full menu'!AB15="FCMT",'full menu'!AB15="FMT",'full menu'!AB15="LMT",'full menu'!AB15="LCMT"),"MTs",IF(OR('full menu'!AB15="LCIT",'full menu'!AB15="FCIT",'full menu'!AB15="LIT",'full menu'!AB15="FIT"),"ITs",IF(OR('full menu'!AB15="MwERT",'full menu'!AB15="ERwMT",'full menu'!AB15="M&amp;ERT",'full menu'!AB15="MwIT",'full menu'!AB15="IwMT",'full menu'!AB15="M&amp;IT",'full menu'!AB15="IwERT",'full menu'!AB15="ERwIT",'full menu'!AB15="I&amp;ERT",'full menu'!AB15="ER&amp;M&amp;IT"),"MixedTs",IF('full menu'!AB15="UD","UD",IF('full menu'!AB15="LSD","LSD",IF('full menu'!AB15="WSD","WSD","")))))))))))</f>
        <v/>
      </c>
      <c r="AC15" s="3" t="str">
        <f>IF('full menu'!AC15="MDC","MDC",IF('full menu'!AC15="X","X",IF('full menu'!AC15="UASC","UASC",IF(OR('full menu'!AC15="PERF",'full menu'!AC15="AERF",'full menu'!AC15="PCB"),"ERfix",IF(OR('full menu'!AC15="ACB",'full menu'!AC15="LCERT",'full menu'!AC15="LERT",'full menu'!AC15="FCERT",'full menu'!AC15="FERT"),"ERTs",IF(OR('full menu'!AC15="FCMT",'full menu'!AC15="FMT",'full menu'!AC15="LMT",'full menu'!AC15="LCMT"),"MTs",IF(OR('full menu'!AC15="LCIT",'full menu'!AC15="FCIT",'full menu'!AC15="LIT",'full menu'!AC15="FIT"),"ITs",IF(OR('full menu'!AC15="MwERT",'full menu'!AC15="ERwMT",'full menu'!AC15="M&amp;ERT",'full menu'!AC15="MwIT",'full menu'!AC15="IwMT",'full menu'!AC15="M&amp;IT",'full menu'!AC15="IwERT",'full menu'!AC15="ERwIT",'full menu'!AC15="I&amp;ERT",'full menu'!AC15="ER&amp;M&amp;IT"),"MixedTs",IF('full menu'!AC15="UD","UD",IF('full menu'!AC15="LSD","LSD",IF('full menu'!AC15="WSD","WSD","")))))))))))</f>
        <v/>
      </c>
      <c r="AD15" s="3" t="str">
        <f>IF('full menu'!AD15="MDC","MDC",IF('full menu'!AD15="X","X",IF('full menu'!AD15="UASC","UASC",IF(OR('full menu'!AD15="PERF",'full menu'!AD15="AERF",'full menu'!AD15="PCB"),"ERfix",IF(OR('full menu'!AD15="ACB",'full menu'!AD15="LCERT",'full menu'!AD15="LERT",'full menu'!AD15="FCERT",'full menu'!AD15="FERT"),"ERTs",IF(OR('full menu'!AD15="FCMT",'full menu'!AD15="FMT",'full menu'!AD15="LMT",'full menu'!AD15="LCMT"),"MTs",IF(OR('full menu'!AD15="LCIT",'full menu'!AD15="FCIT",'full menu'!AD15="LIT",'full menu'!AD15="FIT"),"ITs",IF(OR('full menu'!AD15="MwERT",'full menu'!AD15="ERwMT",'full menu'!AD15="M&amp;ERT",'full menu'!AD15="MwIT",'full menu'!AD15="IwMT",'full menu'!AD15="M&amp;IT",'full menu'!AD15="IwERT",'full menu'!AD15="ERwIT",'full menu'!AD15="I&amp;ERT",'full menu'!AD15="ER&amp;M&amp;IT"),"MixedTs",IF('full menu'!AD15="UD","UD",IF('full menu'!AD15="LSD","LSD",IF('full menu'!AD15="WSD","WSD","")))))))))))</f>
        <v/>
      </c>
      <c r="AE15" s="3" t="str">
        <f>IF('full menu'!AE15="MDC","MDC",IF('full menu'!AE15="X","X",IF('full menu'!AE15="UASC","UASC",IF(OR('full menu'!AE15="PERF",'full menu'!AE15="AERF",'full menu'!AE15="PCB"),"ERfix",IF(OR('full menu'!AE15="ACB",'full menu'!AE15="LCERT",'full menu'!AE15="LERT",'full menu'!AE15="FCERT",'full menu'!AE15="FERT"),"ERTs",IF(OR('full menu'!AE15="FCMT",'full menu'!AE15="FMT",'full menu'!AE15="LMT",'full menu'!AE15="LCMT"),"MTs",IF(OR('full menu'!AE15="LCIT",'full menu'!AE15="FCIT",'full menu'!AE15="LIT",'full menu'!AE15="FIT"),"ITs",IF(OR('full menu'!AE15="MwERT",'full menu'!AE15="ERwMT",'full menu'!AE15="M&amp;ERT",'full menu'!AE15="MwIT",'full menu'!AE15="IwMT",'full menu'!AE15="M&amp;IT",'full menu'!AE15="IwERT",'full menu'!AE15="ERwIT",'full menu'!AE15="I&amp;ERT",'full menu'!AE15="ER&amp;M&amp;IT"),"MixedTs",IF('full menu'!AE15="UD","UD",IF('full menu'!AE15="LSD","LSD",IF('full menu'!AE15="WSD","WSD","")))))))))))</f>
        <v/>
      </c>
      <c r="AF15" s="3" t="str">
        <f>IF('full menu'!AF15="MDC","MDC",IF('full menu'!AF15="X","X",IF('full menu'!AF15="UASC","UASC",IF(OR('full menu'!AF15="PERF",'full menu'!AF15="AERF",'full menu'!AF15="PCB"),"ERfix",IF(OR('full menu'!AF15="ACB",'full menu'!AF15="LCERT",'full menu'!AF15="LERT",'full menu'!AF15="FCERT",'full menu'!AF15="FERT"),"ERTs",IF(OR('full menu'!AF15="FCMT",'full menu'!AF15="FMT",'full menu'!AF15="LMT",'full menu'!AF15="LCMT"),"MTs",IF(OR('full menu'!AF15="LCIT",'full menu'!AF15="FCIT",'full menu'!AF15="LIT",'full menu'!AF15="FIT"),"ITs",IF(OR('full menu'!AF15="MwERT",'full menu'!AF15="ERwMT",'full menu'!AF15="M&amp;ERT",'full menu'!AF15="MwIT",'full menu'!AF15="IwMT",'full menu'!AF15="M&amp;IT",'full menu'!AF15="IwERT",'full menu'!AF15="ERwIT",'full menu'!AF15="I&amp;ERT",'full menu'!AF15="ER&amp;M&amp;IT"),"MixedTs",IF('full menu'!AF15="UD","UD",IF('full menu'!AF15="LSD","LSD",IF('full menu'!AF15="WSD","WSD","")))))))))))</f>
        <v/>
      </c>
      <c r="AG15" s="3" t="str">
        <f>IF('full menu'!AG15="MDC","MDC",IF('full menu'!AG15="X","X",IF('full menu'!AG15="UASC","UASC",IF(OR('full menu'!AG15="PERF",'full menu'!AG15="AERF",'full menu'!AG15="PCB"),"ERfix",IF(OR('full menu'!AG15="ACB",'full menu'!AG15="LCERT",'full menu'!AG15="LERT",'full menu'!AG15="FCERT",'full menu'!AG15="FERT"),"ERTs",IF(OR('full menu'!AG15="FCMT",'full menu'!AG15="FMT",'full menu'!AG15="LMT",'full menu'!AG15="LCMT"),"MTs",IF(OR('full menu'!AG15="LCIT",'full menu'!AG15="FCIT",'full menu'!AG15="LIT",'full menu'!AG15="FIT"),"ITs",IF(OR('full menu'!AG15="MwERT",'full menu'!AG15="ERwMT",'full menu'!AG15="M&amp;ERT",'full menu'!AG15="MwIT",'full menu'!AG15="IwMT",'full menu'!AG15="M&amp;IT",'full menu'!AG15="IwERT",'full menu'!AG15="ERwIT",'full menu'!AG15="I&amp;ERT",'full menu'!AG15="ER&amp;M&amp;IT"),"MixedTs",IF('full menu'!AG15="UD","UD",IF('full menu'!AG15="LSD","LSD",IF('full menu'!AG15="WSD","WSD","")))))))))))</f>
        <v/>
      </c>
      <c r="AH15" s="3" t="str">
        <f>IF('full menu'!AH15="MDC","MDC",IF('full menu'!AH15="X","X",IF('full menu'!AH15="UASC","UASC",IF(OR('full menu'!AH15="PERF",'full menu'!AH15="AERF",'full menu'!AH15="PCB"),"ERfix",IF(OR('full menu'!AH15="ACB",'full menu'!AH15="LCERT",'full menu'!AH15="LERT",'full menu'!AH15="FCERT",'full menu'!AH15="FERT"),"ERTs",IF(OR('full menu'!AH15="FCMT",'full menu'!AH15="FMT",'full menu'!AH15="LMT",'full menu'!AH15="LCMT"),"MTs",IF(OR('full menu'!AH15="LCIT",'full menu'!AH15="FCIT",'full menu'!AH15="LIT",'full menu'!AH15="FIT"),"ITs",IF(OR('full menu'!AH15="MwERT",'full menu'!AH15="ERwMT",'full menu'!AH15="M&amp;ERT",'full menu'!AH15="MwIT",'full menu'!AH15="IwMT",'full menu'!AH15="M&amp;IT",'full menu'!AH15="IwERT",'full menu'!AH15="ERwIT",'full menu'!AH15="I&amp;ERT",'full menu'!AH15="ER&amp;M&amp;IT"),"MixedTs",IF('full menu'!AH15="UD","UD",IF('full menu'!AH15="LSD","LSD",IF('full menu'!AH15="WSD","WSD","")))))))))))</f>
        <v/>
      </c>
      <c r="AI15" s="3" t="str">
        <f>IF('full menu'!AI15="MDC","MDC",IF('full menu'!AI15="X","X",IF('full menu'!AI15="UASC","UASC",IF(OR('full menu'!AI15="PERF",'full menu'!AI15="AERF",'full menu'!AI15="PCB"),"ERfix",IF(OR('full menu'!AI15="ACB",'full menu'!AI15="LCERT",'full menu'!AI15="LERT",'full menu'!AI15="FCERT",'full menu'!AI15="FERT"),"ERTs",IF(OR('full menu'!AI15="FCMT",'full menu'!AI15="FMT",'full menu'!AI15="LMT",'full menu'!AI15="LCMT"),"MTs",IF(OR('full menu'!AI15="LCIT",'full menu'!AI15="FCIT",'full menu'!AI15="LIT",'full menu'!AI15="FIT"),"ITs",IF(OR('full menu'!AI15="MwERT",'full menu'!AI15="ERwMT",'full menu'!AI15="M&amp;ERT",'full menu'!AI15="MwIT",'full menu'!AI15="IwMT",'full menu'!AI15="M&amp;IT",'full menu'!AI15="IwERT",'full menu'!AI15="ERwIT",'full menu'!AI15="I&amp;ERT",'full menu'!AI15="ER&amp;M&amp;IT"),"MixedTs",IF('full menu'!AI15="UD","UD",IF('full menu'!AI15="LSD","LSD",IF('full menu'!AI15="WSD","WSD","")))))))))))</f>
        <v/>
      </c>
      <c r="AJ15" s="3" t="str">
        <f>IF('full menu'!AJ15="MDC","MDC",IF('full menu'!AJ15="X","X",IF('full menu'!AJ15="UASC","UASC",IF(OR('full menu'!AJ15="PERF",'full menu'!AJ15="AERF",'full menu'!AJ15="PCB"),"ERfix",IF(OR('full menu'!AJ15="ACB",'full menu'!AJ15="LCERT",'full menu'!AJ15="LERT",'full menu'!AJ15="FCERT",'full menu'!AJ15="FERT"),"ERTs",IF(OR('full menu'!AJ15="FCMT",'full menu'!AJ15="FMT",'full menu'!AJ15="LMT",'full menu'!AJ15="LCMT"),"MTs",IF(OR('full menu'!AJ15="LCIT",'full menu'!AJ15="FCIT",'full menu'!AJ15="LIT",'full menu'!AJ15="FIT"),"ITs",IF(OR('full menu'!AJ15="MwERT",'full menu'!AJ15="ERwMT",'full menu'!AJ15="M&amp;ERT",'full menu'!AJ15="MwIT",'full menu'!AJ15="IwMT",'full menu'!AJ15="M&amp;IT",'full menu'!AJ15="IwERT",'full menu'!AJ15="ERwIT",'full menu'!AJ15="I&amp;ERT",'full menu'!AJ15="ER&amp;M&amp;IT"),"MixedTs",IF('full menu'!AJ15="UD","UD",IF('full menu'!AJ15="LSD","LSD",IF('full menu'!AJ15="WSD","WSD","")))))))))))</f>
        <v/>
      </c>
      <c r="AK15" s="3" t="str">
        <f>IF('full menu'!AK15="MDC","MDC",IF('full menu'!AK15="X","X",IF('full menu'!AK15="UASC","UASC",IF(OR('full menu'!AK15="PERF",'full menu'!AK15="AERF",'full menu'!AK15="PCB"),"ERfix",IF(OR('full menu'!AK15="ACB",'full menu'!AK15="LCERT",'full menu'!AK15="LERT",'full menu'!AK15="FCERT",'full menu'!AK15="FERT"),"ERTs",IF(OR('full menu'!AK15="FCMT",'full menu'!AK15="FMT",'full menu'!AK15="LMT",'full menu'!AK15="LCMT"),"MTs",IF(OR('full menu'!AK15="LCIT",'full menu'!AK15="FCIT",'full menu'!AK15="LIT",'full menu'!AK15="FIT"),"ITs",IF(OR('full menu'!AK15="MwERT",'full menu'!AK15="ERwMT",'full menu'!AK15="M&amp;ERT",'full menu'!AK15="MwIT",'full menu'!AK15="IwMT",'full menu'!AK15="M&amp;IT",'full menu'!AK15="IwERT",'full menu'!AK15="ERwIT",'full menu'!AK15="I&amp;ERT",'full menu'!AK15="ER&amp;M&amp;IT"),"MixedTs",IF('full menu'!AK15="UD","UD",IF('full menu'!AK15="LSD","LSD",IF('full menu'!AK15="WSD","WSD","")))))))))))</f>
        <v/>
      </c>
      <c r="AL15" s="3" t="str">
        <f>IF('full menu'!AL15="MDC","MDC",IF('full menu'!AL15="X","X",IF('full menu'!AL15="UASC","UASC",IF(OR('full menu'!AL15="PERF",'full menu'!AL15="AERF",'full menu'!AL15="PCB"),"ERfix",IF(OR('full menu'!AL15="ACB",'full menu'!AL15="LCERT",'full menu'!AL15="LERT",'full menu'!AL15="FCERT",'full menu'!AL15="FERT"),"ERTs",IF(OR('full menu'!AL15="FCMT",'full menu'!AL15="FMT",'full menu'!AL15="LMT",'full menu'!AL15="LCMT"),"MTs",IF(OR('full menu'!AL15="LCIT",'full menu'!AL15="FCIT",'full menu'!AL15="LIT",'full menu'!AL15="FIT"),"ITs",IF(OR('full menu'!AL15="MwERT",'full menu'!AL15="ERwMT",'full menu'!AL15="M&amp;ERT",'full menu'!AL15="MwIT",'full menu'!AL15="IwMT",'full menu'!AL15="M&amp;IT",'full menu'!AL15="IwERT",'full menu'!AL15="ERwIT",'full menu'!AL15="I&amp;ERT",'full menu'!AL15="ER&amp;M&amp;IT"),"MixedTs",IF('full menu'!AL15="UD","UD",IF('full menu'!AL15="LSD","LSD",IF('full menu'!AL15="WSD","WSD","")))))))))))</f>
        <v/>
      </c>
      <c r="AM15" s="3" t="str">
        <f>IF('full menu'!AM15="MDC","MDC",IF('full menu'!AM15="X","X",IF('full menu'!AM15="UASC","UASC",IF(OR('full menu'!AM15="PERF",'full menu'!AM15="AERF",'full menu'!AM15="PCB"),"ERfix",IF(OR('full menu'!AM15="ACB",'full menu'!AM15="LCERT",'full menu'!AM15="LERT",'full menu'!AM15="FCERT",'full menu'!AM15="FERT"),"ERTs",IF(OR('full menu'!AM15="FCMT",'full menu'!AM15="FMT",'full menu'!AM15="LMT",'full menu'!AM15="LCMT"),"MTs",IF(OR('full menu'!AM15="LCIT",'full menu'!AM15="FCIT",'full menu'!AM15="LIT",'full menu'!AM15="FIT"),"ITs",IF(OR('full menu'!AM15="MwERT",'full menu'!AM15="ERwMT",'full menu'!AM15="M&amp;ERT",'full menu'!AM15="MwIT",'full menu'!AM15="IwMT",'full menu'!AM15="M&amp;IT",'full menu'!AM15="IwERT",'full menu'!AM15="ERwIT",'full menu'!AM15="I&amp;ERT",'full menu'!AM15="ER&amp;M&amp;IT"),"MixedTs",IF('full menu'!AM15="UD","UD",IF('full menu'!AM15="LSD","LSD",IF('full menu'!AM15="WSD","WSD","")))))))))))</f>
        <v/>
      </c>
      <c r="AN15" s="3" t="str">
        <f>IF('full menu'!AN15="MDC","MDC",IF('full menu'!AN15="X","X",IF('full menu'!AN15="UASC","UASC",IF(OR('full menu'!AN15="PERF",'full menu'!AN15="AERF",'full menu'!AN15="PCB"),"ERfix",IF(OR('full menu'!AN15="ACB",'full menu'!AN15="LCERT",'full menu'!AN15="LERT",'full menu'!AN15="FCERT",'full menu'!AN15="FERT"),"ERTs",IF(OR('full menu'!AN15="FCMT",'full menu'!AN15="FMT",'full menu'!AN15="LMT",'full menu'!AN15="LCMT"),"MTs",IF(OR('full menu'!AN15="LCIT",'full menu'!AN15="FCIT",'full menu'!AN15="LIT",'full menu'!AN15="FIT"),"ITs",IF(OR('full menu'!AN15="MwERT",'full menu'!AN15="ERwMT",'full menu'!AN15="M&amp;ERT",'full menu'!AN15="MwIT",'full menu'!AN15="IwMT",'full menu'!AN15="M&amp;IT",'full menu'!AN15="IwERT",'full menu'!AN15="ERwIT",'full menu'!AN15="I&amp;ERT",'full menu'!AN15="ER&amp;M&amp;IT"),"MixedTs",IF('full menu'!AN15="UD","UD",IF('full menu'!AN15="LSD","LSD",IF('full menu'!AN15="WSD","WSD","")))))))))))</f>
        <v/>
      </c>
      <c r="AO15" s="3" t="str">
        <f>IF('full menu'!AO15="MDC","MDC",IF('full menu'!AO15="X","X",IF('full menu'!AO15="UASC","UASC",IF(OR('full menu'!AO15="PERF",'full menu'!AO15="AERF",'full menu'!AO15="PCB"),"ERfix",IF(OR('full menu'!AO15="ACB",'full menu'!AO15="LCERT",'full menu'!AO15="LERT",'full menu'!AO15="FCERT",'full menu'!AO15="FERT"),"ERTs",IF(OR('full menu'!AO15="FCMT",'full menu'!AO15="FMT",'full menu'!AO15="LMT",'full menu'!AO15="LCMT"),"MTs",IF(OR('full menu'!AO15="LCIT",'full menu'!AO15="FCIT",'full menu'!AO15="LIT",'full menu'!AO15="FIT"),"ITs",IF(OR('full menu'!AO15="MwERT",'full menu'!AO15="ERwMT",'full menu'!AO15="M&amp;ERT",'full menu'!AO15="MwIT",'full menu'!AO15="IwMT",'full menu'!AO15="M&amp;IT",'full menu'!AO15="IwERT",'full menu'!AO15="ERwIT",'full menu'!AO15="I&amp;ERT",'full menu'!AO15="ER&amp;M&amp;IT"),"MixedTs",IF('full menu'!AO15="UD","UD",IF('full menu'!AO15="LSD","LSD",IF('full menu'!AO15="WSD","WSD","")))))))))))</f>
        <v/>
      </c>
      <c r="AP15" s="3" t="str">
        <f>IF('full menu'!AP15="MDC","MDC",IF('full menu'!AP15="X","X",IF('full menu'!AP15="UASC","UASC",IF(OR('full menu'!AP15="PERF",'full menu'!AP15="AERF",'full menu'!AP15="PCB"),"ERfix",IF(OR('full menu'!AP15="ACB",'full menu'!AP15="LCERT",'full menu'!AP15="LERT",'full menu'!AP15="FCERT",'full menu'!AP15="FERT"),"ERTs",IF(OR('full menu'!AP15="FCMT",'full menu'!AP15="FMT",'full menu'!AP15="LMT",'full menu'!AP15="LCMT"),"MTs",IF(OR('full menu'!AP15="LCIT",'full menu'!AP15="FCIT",'full menu'!AP15="LIT",'full menu'!AP15="FIT"),"ITs",IF(OR('full menu'!AP15="MwERT",'full menu'!AP15="ERwMT",'full menu'!AP15="M&amp;ERT",'full menu'!AP15="MwIT",'full menu'!AP15="IwMT",'full menu'!AP15="M&amp;IT",'full menu'!AP15="IwERT",'full menu'!AP15="ERwIT",'full menu'!AP15="I&amp;ERT",'full menu'!AP15="ER&amp;M&amp;IT"),"MixedTs",IF('full menu'!AP15="UD","UD",IF('full menu'!AP15="LSD","LSD",IF('full menu'!AP15="WSD","WSD","")))))))))))</f>
        <v/>
      </c>
      <c r="AQ15" s="3" t="str">
        <f>IF('full menu'!AQ15="MDC","MDC",IF('full menu'!AQ15="X","X",IF('full menu'!AQ15="UASC","UASC",IF(OR('full menu'!AQ15="PERF",'full menu'!AQ15="AERF",'full menu'!AQ15="PCB"),"ERfix",IF(OR('full menu'!AQ15="ACB",'full menu'!AQ15="LCERT",'full menu'!AQ15="LERT",'full menu'!AQ15="FCERT",'full menu'!AQ15="FERT"),"ERTs",IF(OR('full menu'!AQ15="FCMT",'full menu'!AQ15="FMT",'full menu'!AQ15="LMT",'full menu'!AQ15="LCMT"),"MTs",IF(OR('full menu'!AQ15="LCIT",'full menu'!AQ15="FCIT",'full menu'!AQ15="LIT",'full menu'!AQ15="FIT"),"ITs",IF(OR('full menu'!AQ15="MwERT",'full menu'!AQ15="ERwMT",'full menu'!AQ15="M&amp;ERT",'full menu'!AQ15="MwIT",'full menu'!AQ15="IwMT",'full menu'!AQ15="M&amp;IT",'full menu'!AQ15="IwERT",'full menu'!AQ15="ERwIT",'full menu'!AQ15="I&amp;ERT",'full menu'!AQ15="ER&amp;M&amp;IT"),"MixedTs",IF('full menu'!AQ15="UD","UD",IF('full menu'!AQ15="LSD","LSD",IF('full menu'!AQ15="WSD","WSD","")))))))))))</f>
        <v/>
      </c>
      <c r="AR15" s="3" t="str">
        <f>IF('full menu'!AR15="MDC","MDC",IF('full menu'!AR15="X","X",IF('full menu'!AR15="UASC","UASC",IF(OR('full menu'!AR15="PERF",'full menu'!AR15="AERF",'full menu'!AR15="PCB"),"ERfix",IF(OR('full menu'!AR15="ACB",'full menu'!AR15="LCERT",'full menu'!AR15="LERT",'full menu'!AR15="FCERT",'full menu'!AR15="FERT"),"ERTs",IF(OR('full menu'!AR15="FCMT",'full menu'!AR15="FMT",'full menu'!AR15="LMT",'full menu'!AR15="LCMT"),"MTs",IF(OR('full menu'!AR15="LCIT",'full menu'!AR15="FCIT",'full menu'!AR15="LIT",'full menu'!AR15="FIT"),"ITs",IF(OR('full menu'!AR15="MwERT",'full menu'!AR15="ERwMT",'full menu'!AR15="M&amp;ERT",'full menu'!AR15="MwIT",'full menu'!AR15="IwMT",'full menu'!AR15="M&amp;IT",'full menu'!AR15="IwERT",'full menu'!AR15="ERwIT",'full menu'!AR15="I&amp;ERT",'full menu'!AR15="ER&amp;M&amp;IT"),"MixedTs",IF('full menu'!AR15="UD","UD",IF('full menu'!AR15="LSD","LSD",IF('full menu'!AR15="WSD","WSD","")))))))))))</f>
        <v/>
      </c>
      <c r="AS15" s="3" t="str">
        <f>IF('full menu'!AS15="MDC","MDC",IF('full menu'!AS15="X","X",IF('full menu'!AS15="UASC","UASC",IF(OR('full menu'!AS15="PERF",'full menu'!AS15="AERF",'full menu'!AS15="PCB"),"ERfix",IF(OR('full menu'!AS15="ACB",'full menu'!AS15="LCERT",'full menu'!AS15="LERT",'full menu'!AS15="FCERT",'full menu'!AS15="FERT"),"ERTs",IF(OR('full menu'!AS15="FCMT",'full menu'!AS15="FMT",'full menu'!AS15="LMT",'full menu'!AS15="LCMT"),"MTs",IF(OR('full menu'!AS15="LCIT",'full menu'!AS15="FCIT",'full menu'!AS15="LIT",'full menu'!AS15="FIT"),"ITs",IF(OR('full menu'!AS15="MwERT",'full menu'!AS15="ERwMT",'full menu'!AS15="M&amp;ERT",'full menu'!AS15="MwIT",'full menu'!AS15="IwMT",'full menu'!AS15="M&amp;IT",'full menu'!AS15="IwERT",'full menu'!AS15="ERwIT",'full menu'!AS15="I&amp;ERT",'full menu'!AS15="ER&amp;M&amp;IT"),"MixedTs",IF('full menu'!AS15="UD","UD",IF('full menu'!AS15="LSD","LSD",IF('full menu'!AS15="WSD","WSD","")))))))))))</f>
        <v/>
      </c>
    </row>
    <row r="16" spans="1:45" ht="15.5" x14ac:dyDescent="0.35">
      <c r="A16" t="s">
        <v>33</v>
      </c>
      <c r="B16" s="3" t="str">
        <f>IF('full menu'!B16="MDC","MDC",IF('full menu'!B16="X","X",IF('full menu'!B16="UASC","UASC",IF(OR('full menu'!B16="PERF",'full menu'!B16="AERF",'full menu'!B16="PCB"),"ERfix",IF(OR('full menu'!B16="ACB",'full menu'!B16="LCERT",'full menu'!B16="LERT",'full menu'!B16="FCERT",'full menu'!B16="FERT"),"ERTs",IF(OR('full menu'!B16="FCMT",'full menu'!B16="FMT",'full menu'!B16="LMT",'full menu'!B16="LCMT"),"MTs",IF(OR('full menu'!B16="LCIT",'full menu'!B16="FCIT",'full menu'!B16="LIT",'full menu'!B16="FIT"),"ITs",IF(OR('full menu'!B16="MwERT",'full menu'!B16="ERwMT",'full menu'!B16="M&amp;ERT",'full menu'!B16="MwIT",'full menu'!B16="IwMT",'full menu'!B16="M&amp;IT",'full menu'!B16="IwERT",'full menu'!B16="ERwIT",'full menu'!B16="I&amp;ERT",'full menu'!B16="ER&amp;M&amp;IT"),"MixedTs",IF('full menu'!B16="UD","UD",IF('full menu'!B16="LSD","LSD",IF('full menu'!B16="WSD","WSD","")))))))))))</f>
        <v>X</v>
      </c>
      <c r="C16" s="3" t="str">
        <f>IF('full menu'!C16="MDC","MDC",IF('full menu'!C16="X","X",IF('full menu'!C16="UASC","UASC",IF(OR('full menu'!C16="PERF",'full menu'!C16="AERF",'full menu'!C16="PCB"),"ERfix",IF(OR('full menu'!C16="ACB",'full menu'!C16="LCERT",'full menu'!C16="LERT",'full menu'!C16="FCERT",'full menu'!C16="FERT"),"ERTs",IF(OR('full menu'!C16="FCMT",'full menu'!C16="FMT",'full menu'!C16="LMT",'full menu'!C16="LCMT"),"MTs",IF(OR('full menu'!C16="LCIT",'full menu'!C16="FCIT",'full menu'!C16="LIT",'full menu'!C16="FIT"),"ITs",IF(OR('full menu'!C16="MwERT",'full menu'!C16="ERwMT",'full menu'!C16="M&amp;ERT",'full menu'!C16="MwIT",'full menu'!C16="IwMT",'full menu'!C16="M&amp;IT",'full menu'!C16="IwERT",'full menu'!C16="ERwIT",'full menu'!C16="I&amp;ERT",'full menu'!C16="ER&amp;M&amp;IT"),"MixedTs",IF('full menu'!C16="UD","UD",IF('full menu'!C16="LSD","LSD",IF('full menu'!C16="WSD","WSD","")))))))))))</f>
        <v>X</v>
      </c>
      <c r="D16" s="3" t="str">
        <f>IF('full menu'!D16="MDC","MDC",IF('full menu'!D16="X","X",IF('full menu'!D16="UASC","UASC",IF(OR('full menu'!D16="PERF",'full menu'!D16="AERF",'full menu'!D16="PCB"),"ERfix",IF(OR('full menu'!D16="ACB",'full menu'!D16="LCERT",'full menu'!D16="LERT",'full menu'!D16="FCERT",'full menu'!D16="FERT"),"ERTs",IF(OR('full menu'!D16="FCMT",'full menu'!D16="FMT",'full menu'!D16="LMT",'full menu'!D16="LCMT"),"MTs",IF(OR('full menu'!D16="LCIT",'full menu'!D16="FCIT",'full menu'!D16="LIT",'full menu'!D16="FIT"),"ITs",IF(OR('full menu'!D16="MwERT",'full menu'!D16="ERwMT",'full menu'!D16="M&amp;ERT",'full menu'!D16="MwIT",'full menu'!D16="IwMT",'full menu'!D16="M&amp;IT",'full menu'!D16="IwERT",'full menu'!D16="ERwIT",'full menu'!D16="I&amp;ERT",'full menu'!D16="ER&amp;M&amp;IT"),"MixedTs",IF('full menu'!D16="UD","UD",IF('full menu'!D16="LSD","LSD",IF('full menu'!D16="WSD","WSD","")))))))))))</f>
        <v>X</v>
      </c>
      <c r="E16" s="3" t="str">
        <f>IF('full menu'!E16="MDC","MDC",IF('full menu'!E16="X","X",IF('full menu'!E16="UASC","UASC",IF(OR('full menu'!E16="PERF",'full menu'!E16="AERF",'full menu'!E16="PCB"),"ERfix",IF(OR('full menu'!E16="ACB",'full menu'!E16="LCERT",'full menu'!E16="LERT",'full menu'!E16="FCERT",'full menu'!E16="FERT"),"ERTs",IF(OR('full menu'!E16="FCMT",'full menu'!E16="FMT",'full menu'!E16="LMT",'full menu'!E16="LCMT"),"MTs",IF(OR('full menu'!E16="LCIT",'full menu'!E16="FCIT",'full menu'!E16="LIT",'full menu'!E16="FIT"),"ITs",IF(OR('full menu'!E16="MwERT",'full menu'!E16="ERwMT",'full menu'!E16="M&amp;ERT",'full menu'!E16="MwIT",'full menu'!E16="IwMT",'full menu'!E16="M&amp;IT",'full menu'!E16="IwERT",'full menu'!E16="ERwIT",'full menu'!E16="I&amp;ERT",'full menu'!E16="ER&amp;M&amp;IT"),"MixedTs",IF('full menu'!E16="UD","UD",IF('full menu'!E16="LSD","LSD",IF('full menu'!E16="WSD","WSD","")))))))))))</f>
        <v>X</v>
      </c>
      <c r="F16" s="3" t="str">
        <f>IF('full menu'!F16="MDC","MDC",IF('full menu'!F16="X","X",IF('full menu'!F16="UASC","UASC",IF(OR('full menu'!F16="PERF",'full menu'!F16="AERF",'full menu'!F16="PCB"),"ERfix",IF(OR('full menu'!F16="ACB",'full menu'!F16="LCERT",'full menu'!F16="LERT",'full menu'!F16="FCERT",'full menu'!F16="FERT"),"ERTs",IF(OR('full menu'!F16="FCMT",'full menu'!F16="FMT",'full menu'!F16="LMT",'full menu'!F16="LCMT"),"MTs",IF(OR('full menu'!F16="LCIT",'full menu'!F16="FCIT",'full menu'!F16="LIT",'full menu'!F16="FIT"),"ITs",IF(OR('full menu'!F16="MwERT",'full menu'!F16="ERwMT",'full menu'!F16="M&amp;ERT",'full menu'!F16="MwIT",'full menu'!F16="IwMT",'full menu'!F16="M&amp;IT",'full menu'!F16="IwERT",'full menu'!F16="ERwIT",'full menu'!F16="I&amp;ERT",'full menu'!F16="ER&amp;M&amp;IT"),"MixedTs",IF('full menu'!F16="UD","UD",IF('full menu'!F16="LSD","LSD",IF('full menu'!F16="WSD","WSD","")))))))))))</f>
        <v>X</v>
      </c>
      <c r="G16" s="3" t="str">
        <f>IF('full menu'!G16="MDC","MDC",IF('full menu'!G16="X","X",IF('full menu'!G16="UASC","UASC",IF(OR('full menu'!G16="PERF",'full menu'!G16="AERF",'full menu'!G16="PCB"),"ERfix",IF(OR('full menu'!G16="ACB",'full menu'!G16="LCERT",'full menu'!G16="LERT",'full menu'!G16="FCERT",'full menu'!G16="FERT"),"ERTs",IF(OR('full menu'!G16="FCMT",'full menu'!G16="FMT",'full menu'!G16="LMT",'full menu'!G16="LCMT"),"MTs",IF(OR('full menu'!G16="LCIT",'full menu'!G16="FCIT",'full menu'!G16="LIT",'full menu'!G16="FIT"),"ITs",IF(OR('full menu'!G16="MwERT",'full menu'!G16="ERwMT",'full menu'!G16="M&amp;ERT",'full menu'!G16="MwIT",'full menu'!G16="IwMT",'full menu'!G16="M&amp;IT",'full menu'!G16="IwERT",'full menu'!G16="ERwIT",'full menu'!G16="I&amp;ERT",'full menu'!G16="ER&amp;M&amp;IT"),"MixedTs",IF('full menu'!G16="UD","UD",IF('full menu'!G16="LSD","LSD",IF('full menu'!G16="WSD","WSD","")))))))))))</f>
        <v>X</v>
      </c>
      <c r="H16" s="3" t="str">
        <f>IF('full menu'!H16="MDC","MDC",IF('full menu'!H16="X","X",IF('full menu'!H16="UASC","UASC",IF(OR('full menu'!H16="PERF",'full menu'!H16="AERF",'full menu'!H16="PCB"),"ERfix",IF(OR('full menu'!H16="ACB",'full menu'!H16="LCERT",'full menu'!H16="LERT",'full menu'!H16="FCERT",'full menu'!H16="FERT"),"ERTs",IF(OR('full menu'!H16="FCMT",'full menu'!H16="FMT",'full menu'!H16="LMT",'full menu'!H16="LCMT"),"MTs",IF(OR('full menu'!H16="LCIT",'full menu'!H16="FCIT",'full menu'!H16="LIT",'full menu'!H16="FIT"),"ITs",IF(OR('full menu'!H16="MwERT",'full menu'!H16="ERwMT",'full menu'!H16="M&amp;ERT",'full menu'!H16="MwIT",'full menu'!H16="IwMT",'full menu'!H16="M&amp;IT",'full menu'!H16="IwERT",'full menu'!H16="ERwIT",'full menu'!H16="I&amp;ERT",'full menu'!H16="ER&amp;M&amp;IT"),"MixedTs",IF('full menu'!H16="UD","UD",IF('full menu'!H16="LSD","LSD",IF('full menu'!H16="WSD","WSD","")))))))))))</f>
        <v>X</v>
      </c>
      <c r="I16" s="3" t="str">
        <f>IF('full menu'!I16="MDC","MDC",IF('full menu'!I16="X","X",IF('full menu'!I16="UASC","UASC",IF(OR('full menu'!I16="PERF",'full menu'!I16="AERF",'full menu'!I16="PCB"),"ERfix",IF(OR('full menu'!I16="ACB",'full menu'!I16="LCERT",'full menu'!I16="LERT",'full menu'!I16="FCERT",'full menu'!I16="FERT"),"ERTs",IF(OR('full menu'!I16="FCMT",'full menu'!I16="FMT",'full menu'!I16="LMT",'full menu'!I16="LCMT"),"MTs",IF(OR('full menu'!I16="LCIT",'full menu'!I16="FCIT",'full menu'!I16="LIT",'full menu'!I16="FIT"),"ITs",IF(OR('full menu'!I16="MwERT",'full menu'!I16="ERwMT",'full menu'!I16="M&amp;ERT",'full menu'!I16="MwIT",'full menu'!I16="IwMT",'full menu'!I16="M&amp;IT",'full menu'!I16="IwERT",'full menu'!I16="ERwIT",'full menu'!I16="I&amp;ERT",'full menu'!I16="ER&amp;M&amp;IT"),"MixedTs",IF('full menu'!I16="UD","UD",IF('full menu'!I16="LSD","LSD",IF('full menu'!I16="WSD","WSD","")))))))))))</f>
        <v>X</v>
      </c>
      <c r="J16" s="3" t="str">
        <f>IF('full menu'!J16="MDC","MDC",IF('full menu'!J16="X","X",IF('full menu'!J16="UASC","UASC",IF(OR('full menu'!J16="PERF",'full menu'!J16="AERF",'full menu'!J16="PCB"),"ERfix",IF(OR('full menu'!J16="ACB",'full menu'!J16="LCERT",'full menu'!J16="LERT",'full menu'!J16="FCERT",'full menu'!J16="FERT"),"ERTs",IF(OR('full menu'!J16="FCMT",'full menu'!J16="FMT",'full menu'!J16="LMT",'full menu'!J16="LCMT"),"MTs",IF(OR('full menu'!J16="LCIT",'full menu'!J16="FCIT",'full menu'!J16="LIT",'full menu'!J16="FIT"),"ITs",IF(OR('full menu'!J16="MwERT",'full menu'!J16="ERwMT",'full menu'!J16="M&amp;ERT",'full menu'!J16="MwIT",'full menu'!J16="IwMT",'full menu'!J16="M&amp;IT",'full menu'!J16="IwERT",'full menu'!J16="ERwIT",'full menu'!J16="I&amp;ERT",'full menu'!J16="ER&amp;M&amp;IT"),"MixedTs",IF('full menu'!J16="UD","UD",IF('full menu'!J16="LSD","LSD",IF('full menu'!J16="WSD","WSD","")))))))))))</f>
        <v>X</v>
      </c>
      <c r="K16" s="3" t="str">
        <f>IF('full menu'!K16="MDC","MDC",IF('full menu'!K16="X","X",IF('full menu'!K16="UASC","UASC",IF(OR('full menu'!K16="PERF",'full menu'!K16="AERF",'full menu'!K16="PCB"),"ERfix",IF(OR('full menu'!K16="ACB",'full menu'!K16="LCERT",'full menu'!K16="LERT",'full menu'!K16="FCERT",'full menu'!K16="FERT"),"ERTs",IF(OR('full menu'!K16="FCMT",'full menu'!K16="FMT",'full menu'!K16="LMT",'full menu'!K16="LCMT"),"MTs",IF(OR('full menu'!K16="LCIT",'full menu'!K16="FCIT",'full menu'!K16="LIT",'full menu'!K16="FIT"),"ITs",IF(OR('full menu'!K16="MwERT",'full menu'!K16="ERwMT",'full menu'!K16="M&amp;ERT",'full menu'!K16="MwIT",'full menu'!K16="IwMT",'full menu'!K16="M&amp;IT",'full menu'!K16="IwERT",'full menu'!K16="ERwIT",'full menu'!K16="I&amp;ERT",'full menu'!K16="ER&amp;M&amp;IT"),"MixedTs",IF('full menu'!K16="UD","UD",IF('full menu'!K16="LSD","LSD",IF('full menu'!K16="WSD","WSD","")))))))))))</f>
        <v>X</v>
      </c>
      <c r="L16" s="3" t="str">
        <f>IF('full menu'!L16="MDC","MDC",IF('full menu'!L16="X","X",IF('full menu'!L16="UASC","UASC",IF(OR('full menu'!L16="PERF",'full menu'!L16="AERF",'full menu'!L16="PCB"),"ERfix",IF(OR('full menu'!L16="ACB",'full menu'!L16="LCERT",'full menu'!L16="LERT",'full menu'!L16="FCERT",'full menu'!L16="FERT"),"ERTs",IF(OR('full menu'!L16="FCMT",'full menu'!L16="FMT",'full menu'!L16="LMT",'full menu'!L16="LCMT"),"MTs",IF(OR('full menu'!L16="LCIT",'full menu'!L16="FCIT",'full menu'!L16="LIT",'full menu'!L16="FIT"),"ITs",IF(OR('full menu'!L16="MwERT",'full menu'!L16="ERwMT",'full menu'!L16="M&amp;ERT",'full menu'!L16="MwIT",'full menu'!L16="IwMT",'full menu'!L16="M&amp;IT",'full menu'!L16="IwERT",'full menu'!L16="ERwIT",'full menu'!L16="I&amp;ERT",'full menu'!L16="ER&amp;M&amp;IT"),"MixedTs",IF('full menu'!L16="UD","UD",IF('full menu'!L16="LSD","LSD",IF('full menu'!L16="WSD","WSD","")))))))))))</f>
        <v>X</v>
      </c>
      <c r="M16" s="3" t="str">
        <f>IF('full menu'!M16="MDC","MDC",IF('full menu'!M16="X","X",IF('full menu'!M16="UASC","UASC",IF(OR('full menu'!M16="PERF",'full menu'!M16="AERF",'full menu'!M16="PCB"),"ERfix",IF(OR('full menu'!M16="ACB",'full menu'!M16="LCERT",'full menu'!M16="LERT",'full menu'!M16="FCERT",'full menu'!M16="FERT"),"ERTs",IF(OR('full menu'!M16="FCMT",'full menu'!M16="FMT",'full menu'!M16="LMT",'full menu'!M16="LCMT"),"MTs",IF(OR('full menu'!M16="LCIT",'full menu'!M16="FCIT",'full menu'!M16="LIT",'full menu'!M16="FIT"),"ITs",IF(OR('full menu'!M16="MwERT",'full menu'!M16="ERwMT",'full menu'!M16="M&amp;ERT",'full menu'!M16="MwIT",'full menu'!M16="IwMT",'full menu'!M16="M&amp;IT",'full menu'!M16="IwERT",'full menu'!M16="ERwIT",'full menu'!M16="I&amp;ERT",'full menu'!M16="ER&amp;M&amp;IT"),"MixedTs",IF('full menu'!M16="UD","UD",IF('full menu'!M16="LSD","LSD",IF('full menu'!M16="WSD","WSD","")))))))))))</f>
        <v>X</v>
      </c>
      <c r="N16" s="3" t="str">
        <f>IF('full menu'!N16="MDC","MDC",IF('full menu'!N16="X","X",IF('full menu'!N16="UASC","UASC",IF(OR('full menu'!N16="PERF",'full menu'!N16="AERF",'full menu'!N16="PCB"),"ERfix",IF(OR('full menu'!N16="ACB",'full menu'!N16="LCERT",'full menu'!N16="LERT",'full menu'!N16="FCERT",'full menu'!N16="FERT"),"ERTs",IF(OR('full menu'!N16="FCMT",'full menu'!N16="FMT",'full menu'!N16="LMT",'full menu'!N16="LCMT"),"MTs",IF(OR('full menu'!N16="LCIT",'full menu'!N16="FCIT",'full menu'!N16="LIT",'full menu'!N16="FIT"),"ITs",IF(OR('full menu'!N16="MwERT",'full menu'!N16="ERwMT",'full menu'!N16="M&amp;ERT",'full menu'!N16="MwIT",'full menu'!N16="IwMT",'full menu'!N16="M&amp;IT",'full menu'!N16="IwERT",'full menu'!N16="ERwIT",'full menu'!N16="I&amp;ERT",'full menu'!N16="ER&amp;M&amp;IT"),"MixedTs",IF('full menu'!N16="UD","UD",IF('full menu'!N16="LSD","LSD",IF('full menu'!N16="WSD","WSD","")))))))))))</f>
        <v>X</v>
      </c>
      <c r="O16" s="3" t="str">
        <f>IF('full menu'!O16="MDC","MDC",IF('full menu'!O16="X","X",IF('full menu'!O16="UASC","UASC",IF(OR('full menu'!O16="PERF",'full menu'!O16="AERF",'full menu'!O16="PCB"),"ERfix",IF(OR('full menu'!O16="ACB",'full menu'!O16="LCERT",'full menu'!O16="LERT",'full menu'!O16="FCERT",'full menu'!O16="FERT"),"ERTs",IF(OR('full menu'!O16="FCMT",'full menu'!O16="FMT",'full menu'!O16="LMT",'full menu'!O16="LCMT"),"MTs",IF(OR('full menu'!O16="LCIT",'full menu'!O16="FCIT",'full menu'!O16="LIT",'full menu'!O16="FIT"),"ITs",IF(OR('full menu'!O16="MwERT",'full menu'!O16="ERwMT",'full menu'!O16="M&amp;ERT",'full menu'!O16="MwIT",'full menu'!O16="IwMT",'full menu'!O16="M&amp;IT",'full menu'!O16="IwERT",'full menu'!O16="ERwIT",'full menu'!O16="I&amp;ERT",'full menu'!O16="ER&amp;M&amp;IT"),"MixedTs",IF('full menu'!O16="UD","UD",IF('full menu'!O16="LSD","LSD",IF('full menu'!O16="WSD","WSD","")))))))))))</f>
        <v>X</v>
      </c>
      <c r="P16" s="3" t="str">
        <f>IF('full menu'!P16="MDC","MDC",IF('full menu'!P16="X","X",IF('full menu'!P16="UASC","UASC",IF(OR('full menu'!P16="PERF",'full menu'!P16="AERF",'full menu'!P16="PCB"),"ERfix",IF(OR('full menu'!P16="ACB",'full menu'!P16="LCERT",'full menu'!P16="LERT",'full menu'!P16="FCERT",'full menu'!P16="FERT"),"ERTs",IF(OR('full menu'!P16="FCMT",'full menu'!P16="FMT",'full menu'!P16="LMT",'full menu'!P16="LCMT"),"MTs",IF(OR('full menu'!P16="LCIT",'full menu'!P16="FCIT",'full menu'!P16="LIT",'full menu'!P16="FIT"),"ITs",IF(OR('full menu'!P16="MwERT",'full menu'!P16="ERwMT",'full menu'!P16="M&amp;ERT",'full menu'!P16="MwIT",'full menu'!P16="IwMT",'full menu'!P16="M&amp;IT",'full menu'!P16="IwERT",'full menu'!P16="ERwIT",'full menu'!P16="I&amp;ERT",'full menu'!P16="ER&amp;M&amp;IT"),"MixedTs",IF('full menu'!P16="UD","UD",IF('full menu'!P16="LSD","LSD",IF('full menu'!P16="WSD","WSD","")))))))))))</f>
        <v>X</v>
      </c>
      <c r="Q16" s="3" t="str">
        <f>IF('full menu'!Q16="MDC","MDC",IF('full menu'!Q16="X","X",IF('full menu'!Q16="UASC","UASC",IF(OR('full menu'!Q16="PERF",'full menu'!Q16="AERF",'full menu'!Q16="PCB"),"ERfix",IF(OR('full menu'!Q16="ACB",'full menu'!Q16="LCERT",'full menu'!Q16="LERT",'full menu'!Q16="FCERT",'full menu'!Q16="FERT"),"ERTs",IF(OR('full menu'!Q16="FCMT",'full menu'!Q16="FMT",'full menu'!Q16="LMT",'full menu'!Q16="LCMT"),"MTs",IF(OR('full menu'!Q16="LCIT",'full menu'!Q16="FCIT",'full menu'!Q16="LIT",'full menu'!Q16="FIT"),"ITs",IF(OR('full menu'!Q16="MwERT",'full menu'!Q16="ERwMT",'full menu'!Q16="M&amp;ERT",'full menu'!Q16="MwIT",'full menu'!Q16="IwMT",'full menu'!Q16="M&amp;IT",'full menu'!Q16="IwERT",'full menu'!Q16="ERwIT",'full menu'!Q16="I&amp;ERT",'full menu'!Q16="ER&amp;M&amp;IT"),"MixedTs",IF('full menu'!Q16="UD","UD",IF('full menu'!Q16="LSD","LSD",IF('full menu'!Q16="WSD","WSD","")))))))))))</f>
        <v>X</v>
      </c>
      <c r="R16" s="3" t="str">
        <f>IF('full menu'!R16="MDC","MDC",IF('full menu'!R16="X","X",IF('full menu'!R16="UASC","UASC",IF(OR('full menu'!R16="PERF",'full menu'!R16="AERF",'full menu'!R16="PCB"),"ERfix",IF(OR('full menu'!R16="ACB",'full menu'!R16="LCERT",'full menu'!R16="LERT",'full menu'!R16="FCERT",'full menu'!R16="FERT"),"ERTs",IF(OR('full menu'!R16="FCMT",'full menu'!R16="FMT",'full menu'!R16="LMT",'full menu'!R16="LCMT"),"MTs",IF(OR('full menu'!R16="LCIT",'full menu'!R16="FCIT",'full menu'!R16="LIT",'full menu'!R16="FIT"),"ITs",IF(OR('full menu'!R16="MwERT",'full menu'!R16="ERwMT",'full menu'!R16="M&amp;ERT",'full menu'!R16="MwIT",'full menu'!R16="IwMT",'full menu'!R16="M&amp;IT",'full menu'!R16="IwERT",'full menu'!R16="ERwIT",'full menu'!R16="I&amp;ERT",'full menu'!R16="ER&amp;M&amp;IT"),"MixedTs",IF('full menu'!R16="UD","UD",IF('full menu'!R16="LSD","LSD",IF('full menu'!R16="WSD","WSD","")))))))))))</f>
        <v>X</v>
      </c>
      <c r="S16" s="3" t="str">
        <f>IF('full menu'!S16="MDC","MDC",IF('full menu'!S16="X","X",IF('full menu'!S16="UASC","UASC",IF(OR('full menu'!S16="PERF",'full menu'!S16="AERF",'full menu'!S16="PCB"),"ERfix",IF(OR('full menu'!S16="ACB",'full menu'!S16="LCERT",'full menu'!S16="LERT",'full menu'!S16="FCERT",'full menu'!S16="FERT"),"ERTs",IF(OR('full menu'!S16="FCMT",'full menu'!S16="FMT",'full menu'!S16="LMT",'full menu'!S16="LCMT"),"MTs",IF(OR('full menu'!S16="LCIT",'full menu'!S16="FCIT",'full menu'!S16="LIT",'full menu'!S16="FIT"),"ITs",IF(OR('full menu'!S16="MwERT",'full menu'!S16="ERwMT",'full menu'!S16="M&amp;ERT",'full menu'!S16="MwIT",'full menu'!S16="IwMT",'full menu'!S16="M&amp;IT",'full menu'!S16="IwERT",'full menu'!S16="ERwIT",'full menu'!S16="I&amp;ERT",'full menu'!S16="ER&amp;M&amp;IT"),"MixedTs",IF('full menu'!S16="UD","UD",IF('full menu'!S16="LSD","LSD",IF('full menu'!S16="WSD","WSD","")))))))))))</f>
        <v>X</v>
      </c>
      <c r="T16" s="3" t="str">
        <f>IF('full menu'!T16="MDC","MDC",IF('full menu'!T16="X","X",IF('full menu'!T16="UASC","UASC",IF(OR('full menu'!T16="PERF",'full menu'!T16="AERF",'full menu'!T16="PCB"),"ERfix",IF(OR('full menu'!T16="ACB",'full menu'!T16="LCERT",'full menu'!T16="LERT",'full menu'!T16="FCERT",'full menu'!T16="FERT"),"ERTs",IF(OR('full menu'!T16="FCMT",'full menu'!T16="FMT",'full menu'!T16="LMT",'full menu'!T16="LCMT"),"MTs",IF(OR('full menu'!T16="LCIT",'full menu'!T16="FCIT",'full menu'!T16="LIT",'full menu'!T16="FIT"),"ITs",IF(OR('full menu'!T16="MwERT",'full menu'!T16="ERwMT",'full menu'!T16="M&amp;ERT",'full menu'!T16="MwIT",'full menu'!T16="IwMT",'full menu'!T16="M&amp;IT",'full menu'!T16="IwERT",'full menu'!T16="ERwIT",'full menu'!T16="I&amp;ERT",'full menu'!T16="ER&amp;M&amp;IT"),"MixedTs",IF('full menu'!T16="UD","UD",IF('full menu'!T16="LSD","LSD",IF('full menu'!T16="WSD","WSD","")))))))))))</f>
        <v>X</v>
      </c>
      <c r="U16" s="3" t="str">
        <f>IF('full menu'!U16="MDC","MDC",IF('full menu'!U16="X","X",IF('full menu'!U16="UASC","UASC",IF(OR('full menu'!U16="PERF",'full menu'!U16="AERF",'full menu'!U16="PCB"),"ERfix",IF(OR('full menu'!U16="ACB",'full menu'!U16="LCERT",'full menu'!U16="LERT",'full menu'!U16="FCERT",'full menu'!U16="FERT"),"ERTs",IF(OR('full menu'!U16="FCMT",'full menu'!U16="FMT",'full menu'!U16="LMT",'full menu'!U16="LCMT"),"MTs",IF(OR('full menu'!U16="LCIT",'full menu'!U16="FCIT",'full menu'!U16="LIT",'full menu'!U16="FIT"),"ITs",IF(OR('full menu'!U16="MwERT",'full menu'!U16="ERwMT",'full menu'!U16="M&amp;ERT",'full menu'!U16="MwIT",'full menu'!U16="IwMT",'full menu'!U16="M&amp;IT",'full menu'!U16="IwERT",'full menu'!U16="ERwIT",'full menu'!U16="I&amp;ERT",'full menu'!U16="ER&amp;M&amp;IT"),"MixedTs",IF('full menu'!U16="UD","UD",IF('full menu'!U16="LSD","LSD",IF('full menu'!U16="WSD","WSD","")))))))))))</f>
        <v>UASC</v>
      </c>
      <c r="V16" s="3" t="str">
        <f>IF('full menu'!V16="MDC","MDC",IF('full menu'!V16="X","X",IF('full menu'!V16="UASC","UASC",IF(OR('full menu'!V16="PERF",'full menu'!V16="AERF",'full menu'!V16="PCB"),"ERfix",IF(OR('full menu'!V16="ACB",'full menu'!V16="LCERT",'full menu'!V16="LERT",'full menu'!V16="FCERT",'full menu'!V16="FERT"),"ERTs",IF(OR('full menu'!V16="FCMT",'full menu'!V16="FMT",'full menu'!V16="LMT",'full menu'!V16="LCMT"),"MTs",IF(OR('full menu'!V16="LCIT",'full menu'!V16="FCIT",'full menu'!V16="LIT",'full menu'!V16="FIT"),"ITs",IF(OR('full menu'!V16="MwERT",'full menu'!V16="ERwMT",'full menu'!V16="M&amp;ERT",'full menu'!V16="MwIT",'full menu'!V16="IwMT",'full menu'!V16="M&amp;IT",'full menu'!V16="IwERT",'full menu'!V16="ERwIT",'full menu'!V16="I&amp;ERT",'full menu'!V16="ER&amp;M&amp;IT"),"MixedTs",IF('full menu'!V16="UD","UD",IF('full menu'!V16="LSD","LSD",IF('full menu'!V16="WSD","WSD","")))))))))))</f>
        <v>UASC</v>
      </c>
      <c r="W16" s="3" t="str">
        <f>IF('full menu'!W16="MDC","MDC",IF('full menu'!W16="X","X",IF('full menu'!W16="UASC","UASC",IF(OR('full menu'!W16="PERF",'full menu'!W16="AERF",'full menu'!W16="PCB"),"ERfix",IF(OR('full menu'!W16="ACB",'full menu'!W16="LCERT",'full menu'!W16="LERT",'full menu'!W16="FCERT",'full menu'!W16="FERT"),"ERTs",IF(OR('full menu'!W16="FCMT",'full menu'!W16="FMT",'full menu'!W16="LMT",'full menu'!W16="LCMT"),"MTs",IF(OR('full menu'!W16="LCIT",'full menu'!W16="FCIT",'full menu'!W16="LIT",'full menu'!W16="FIT"),"ITs",IF(OR('full menu'!W16="MwERT",'full menu'!W16="ERwMT",'full menu'!W16="M&amp;ERT",'full menu'!W16="MwIT",'full menu'!W16="IwMT",'full menu'!W16="M&amp;IT",'full menu'!W16="IwERT",'full menu'!W16="ERwIT",'full menu'!W16="I&amp;ERT",'full menu'!W16="ER&amp;M&amp;IT"),"MixedTs",IF('full menu'!W16="UD","UD",IF('full menu'!W16="LSD","LSD",IF('full menu'!W16="WSD","WSD","")))))))))))</f>
        <v>UASC</v>
      </c>
      <c r="X16" s="3" t="str">
        <f>IF('full menu'!X16="MDC","MDC",IF('full menu'!X16="X","X",IF('full menu'!X16="UASC","UASC",IF(OR('full menu'!X16="PERF",'full menu'!X16="AERF",'full menu'!X16="PCB"),"ERfix",IF(OR('full menu'!X16="ACB",'full menu'!X16="LCERT",'full menu'!X16="LERT",'full menu'!X16="FCERT",'full menu'!X16="FERT"),"ERTs",IF(OR('full menu'!X16="FCMT",'full menu'!X16="FMT",'full menu'!X16="LMT",'full menu'!X16="LCMT"),"MTs",IF(OR('full menu'!X16="LCIT",'full menu'!X16="FCIT",'full menu'!X16="LIT",'full menu'!X16="FIT"),"ITs",IF(OR('full menu'!X16="MwERT",'full menu'!X16="ERwMT",'full menu'!X16="M&amp;ERT",'full menu'!X16="MwIT",'full menu'!X16="IwMT",'full menu'!X16="M&amp;IT",'full menu'!X16="IwERT",'full menu'!X16="ERwIT",'full menu'!X16="I&amp;ERT",'full menu'!X16="ER&amp;M&amp;IT"),"MixedTs",IF('full menu'!X16="UD","UD",IF('full menu'!X16="LSD","LSD",IF('full menu'!X16="WSD","WSD","")))))))))))</f>
        <v>UASC</v>
      </c>
      <c r="Y16" s="3" t="str">
        <f>IF('full menu'!Y16="MDC","MDC",IF('full menu'!Y16="X","X",IF('full menu'!Y16="UASC","UASC",IF(OR('full menu'!Y16="PERF",'full menu'!Y16="AERF",'full menu'!Y16="PCB"),"ERfix",IF(OR('full menu'!Y16="ACB",'full menu'!Y16="LCERT",'full menu'!Y16="LERT",'full menu'!Y16="FCERT",'full menu'!Y16="FERT"),"ERTs",IF(OR('full menu'!Y16="FCMT",'full menu'!Y16="FMT",'full menu'!Y16="LMT",'full menu'!Y16="LCMT"),"MTs",IF(OR('full menu'!Y16="LCIT",'full menu'!Y16="FCIT",'full menu'!Y16="LIT",'full menu'!Y16="FIT"),"ITs",IF(OR('full menu'!Y16="MwERT",'full menu'!Y16="ERwMT",'full menu'!Y16="M&amp;ERT",'full menu'!Y16="MwIT",'full menu'!Y16="IwMT",'full menu'!Y16="M&amp;IT",'full menu'!Y16="IwERT",'full menu'!Y16="ERwIT",'full menu'!Y16="I&amp;ERT",'full menu'!Y16="ER&amp;M&amp;IT"),"MixedTs",IF('full menu'!Y16="UD","UD",IF('full menu'!Y16="LSD","LSD",IF('full menu'!Y16="WSD","WSD","")))))))))))</f>
        <v>UASC</v>
      </c>
      <c r="Z16" s="3" t="str">
        <f>IF('full menu'!Z16="MDC","MDC",IF('full menu'!Z16="X","X",IF('full menu'!Z16="UASC","UASC",IF(OR('full menu'!Z16="PERF",'full menu'!Z16="AERF",'full menu'!Z16="PCB"),"ERfix",IF(OR('full menu'!Z16="ACB",'full menu'!Z16="LCERT",'full menu'!Z16="LERT",'full menu'!Z16="FCERT",'full menu'!Z16="FERT"),"ERTs",IF(OR('full menu'!Z16="FCMT",'full menu'!Z16="FMT",'full menu'!Z16="LMT",'full menu'!Z16="LCMT"),"MTs",IF(OR('full menu'!Z16="LCIT",'full menu'!Z16="FCIT",'full menu'!Z16="LIT",'full menu'!Z16="FIT"),"ITs",IF(OR('full menu'!Z16="MwERT",'full menu'!Z16="ERwMT",'full menu'!Z16="M&amp;ERT",'full menu'!Z16="MwIT",'full menu'!Z16="IwMT",'full menu'!Z16="M&amp;IT",'full menu'!Z16="IwERT",'full menu'!Z16="ERwIT",'full menu'!Z16="I&amp;ERT",'full menu'!Z16="ER&amp;M&amp;IT"),"MixedTs",IF('full menu'!Z16="UD","UD",IF('full menu'!Z16="LSD","LSD",IF('full menu'!Z16="WSD","WSD","")))))))))))</f>
        <v>LSD</v>
      </c>
      <c r="AA16" s="3" t="str">
        <f>IF('full menu'!AA16="MDC","MDC",IF('full menu'!AA16="X","X",IF('full menu'!AA16="UASC","UASC",IF(OR('full menu'!AA16="PERF",'full menu'!AA16="AERF",'full menu'!AA16="PCB"),"ERfix",IF(OR('full menu'!AA16="ACB",'full menu'!AA16="LCERT",'full menu'!AA16="LERT",'full menu'!AA16="FCERT",'full menu'!AA16="FERT"),"ERTs",IF(OR('full menu'!AA16="FCMT",'full menu'!AA16="FMT",'full menu'!AA16="LMT",'full menu'!AA16="LCMT"),"MTs",IF(OR('full menu'!AA16="LCIT",'full menu'!AA16="FCIT",'full menu'!AA16="LIT",'full menu'!AA16="FIT"),"ITs",IF(OR('full menu'!AA16="MwERT",'full menu'!AA16="ERwMT",'full menu'!AA16="M&amp;ERT",'full menu'!AA16="MwIT",'full menu'!AA16="IwMT",'full menu'!AA16="M&amp;IT",'full menu'!AA16="IwERT",'full menu'!AA16="ERwIT",'full menu'!AA16="I&amp;ERT",'full menu'!AA16="ER&amp;M&amp;IT"),"MixedTs",IF('full menu'!AA16="UD","UD",IF('full menu'!AA16="LSD","LSD",IF('full menu'!AA16="WSD","WSD","")))))))))))</f>
        <v>LSD</v>
      </c>
      <c r="AB16" s="3" t="str">
        <f>IF('full menu'!AB16="MDC","MDC",IF('full menu'!AB16="X","X",IF('full menu'!AB16="UASC","UASC",IF(OR('full menu'!AB16="PERF",'full menu'!AB16="AERF",'full menu'!AB16="PCB"),"ERfix",IF(OR('full menu'!AB16="ACB",'full menu'!AB16="LCERT",'full menu'!AB16="LERT",'full menu'!AB16="FCERT",'full menu'!AB16="FERT"),"ERTs",IF(OR('full menu'!AB16="FCMT",'full menu'!AB16="FMT",'full menu'!AB16="LMT",'full menu'!AB16="LCMT"),"MTs",IF(OR('full menu'!AB16="LCIT",'full menu'!AB16="FCIT",'full menu'!AB16="LIT",'full menu'!AB16="FIT"),"ITs",IF(OR('full menu'!AB16="MwERT",'full menu'!AB16="ERwMT",'full menu'!AB16="M&amp;ERT",'full menu'!AB16="MwIT",'full menu'!AB16="IwMT",'full menu'!AB16="M&amp;IT",'full menu'!AB16="IwERT",'full menu'!AB16="ERwIT",'full menu'!AB16="I&amp;ERT",'full menu'!AB16="ER&amp;M&amp;IT"),"MixedTs",IF('full menu'!AB16="UD","UD",IF('full menu'!AB16="LSD","LSD",IF('full menu'!AB16="WSD","WSD","")))))))))))</f>
        <v>LSD</v>
      </c>
      <c r="AC16" s="3" t="str">
        <f>IF('full menu'!AC16="MDC","MDC",IF('full menu'!AC16="X","X",IF('full menu'!AC16="UASC","UASC",IF(OR('full menu'!AC16="PERF",'full menu'!AC16="AERF",'full menu'!AC16="PCB"),"ERfix",IF(OR('full menu'!AC16="ACB",'full menu'!AC16="LCERT",'full menu'!AC16="LERT",'full menu'!AC16="FCERT",'full menu'!AC16="FERT"),"ERTs",IF(OR('full menu'!AC16="FCMT",'full menu'!AC16="FMT",'full menu'!AC16="LMT",'full menu'!AC16="LCMT"),"MTs",IF(OR('full menu'!AC16="LCIT",'full menu'!AC16="FCIT",'full menu'!AC16="LIT",'full menu'!AC16="FIT"),"ITs",IF(OR('full menu'!AC16="MwERT",'full menu'!AC16="ERwMT",'full menu'!AC16="M&amp;ERT",'full menu'!AC16="MwIT",'full menu'!AC16="IwMT",'full menu'!AC16="M&amp;IT",'full menu'!AC16="IwERT",'full menu'!AC16="ERwIT",'full menu'!AC16="I&amp;ERT",'full menu'!AC16="ER&amp;M&amp;IT"),"MixedTs",IF('full menu'!AC16="UD","UD",IF('full menu'!AC16="LSD","LSD",IF('full menu'!AC16="WSD","WSD","")))))))))))</f>
        <v>LSD</v>
      </c>
      <c r="AD16" s="3" t="str">
        <f>IF('full menu'!AD16="MDC","MDC",IF('full menu'!AD16="X","X",IF('full menu'!AD16="UASC","UASC",IF(OR('full menu'!AD16="PERF",'full menu'!AD16="AERF",'full menu'!AD16="PCB"),"ERfix",IF(OR('full menu'!AD16="ACB",'full menu'!AD16="LCERT",'full menu'!AD16="LERT",'full menu'!AD16="FCERT",'full menu'!AD16="FERT"),"ERTs",IF(OR('full menu'!AD16="FCMT",'full menu'!AD16="FMT",'full menu'!AD16="LMT",'full menu'!AD16="LCMT"),"MTs",IF(OR('full menu'!AD16="LCIT",'full menu'!AD16="FCIT",'full menu'!AD16="LIT",'full menu'!AD16="FIT"),"ITs",IF(OR('full menu'!AD16="MwERT",'full menu'!AD16="ERwMT",'full menu'!AD16="M&amp;ERT",'full menu'!AD16="MwIT",'full menu'!AD16="IwMT",'full menu'!AD16="M&amp;IT",'full menu'!AD16="IwERT",'full menu'!AD16="ERwIT",'full menu'!AD16="I&amp;ERT",'full menu'!AD16="ER&amp;M&amp;IT"),"MixedTs",IF('full menu'!AD16="UD","UD",IF('full menu'!AD16="LSD","LSD",IF('full menu'!AD16="WSD","WSD","")))))))))))</f>
        <v>LSD</v>
      </c>
      <c r="AE16" s="3" t="str">
        <f>IF('full menu'!AE16="MDC","MDC",IF('full menu'!AE16="X","X",IF('full menu'!AE16="UASC","UASC",IF(OR('full menu'!AE16="PERF",'full menu'!AE16="AERF",'full menu'!AE16="PCB"),"ERfix",IF(OR('full menu'!AE16="ACB",'full menu'!AE16="LCERT",'full menu'!AE16="LERT",'full menu'!AE16="FCERT",'full menu'!AE16="FERT"),"ERTs",IF(OR('full menu'!AE16="FCMT",'full menu'!AE16="FMT",'full menu'!AE16="LMT",'full menu'!AE16="LCMT"),"MTs",IF(OR('full menu'!AE16="LCIT",'full menu'!AE16="FCIT",'full menu'!AE16="LIT",'full menu'!AE16="FIT"),"ITs",IF(OR('full menu'!AE16="MwERT",'full menu'!AE16="ERwMT",'full menu'!AE16="M&amp;ERT",'full menu'!AE16="MwIT",'full menu'!AE16="IwMT",'full menu'!AE16="M&amp;IT",'full menu'!AE16="IwERT",'full menu'!AE16="ERwIT",'full menu'!AE16="I&amp;ERT",'full menu'!AE16="ER&amp;M&amp;IT"),"MixedTs",IF('full menu'!AE16="UD","UD",IF('full menu'!AE16="LSD","LSD",IF('full menu'!AE16="WSD","WSD","")))))))))))</f>
        <v>LSD</v>
      </c>
      <c r="AF16" s="3" t="str">
        <f>IF('full menu'!AF16="MDC","MDC",IF('full menu'!AF16="X","X",IF('full menu'!AF16="UASC","UASC",IF(OR('full menu'!AF16="PERF",'full menu'!AF16="AERF",'full menu'!AF16="PCB"),"ERfix",IF(OR('full menu'!AF16="ACB",'full menu'!AF16="LCERT",'full menu'!AF16="LERT",'full menu'!AF16="FCERT",'full menu'!AF16="FERT"),"ERTs",IF(OR('full menu'!AF16="FCMT",'full menu'!AF16="FMT",'full menu'!AF16="LMT",'full menu'!AF16="LCMT"),"MTs",IF(OR('full menu'!AF16="LCIT",'full menu'!AF16="FCIT",'full menu'!AF16="LIT",'full menu'!AF16="FIT"),"ITs",IF(OR('full menu'!AF16="MwERT",'full menu'!AF16="ERwMT",'full menu'!AF16="M&amp;ERT",'full menu'!AF16="MwIT",'full menu'!AF16="IwMT",'full menu'!AF16="M&amp;IT",'full menu'!AF16="IwERT",'full menu'!AF16="ERwIT",'full menu'!AF16="I&amp;ERT",'full menu'!AF16="ER&amp;M&amp;IT"),"MixedTs",IF('full menu'!AF16="UD","UD",IF('full menu'!AF16="LSD","LSD",IF('full menu'!AF16="WSD","WSD","")))))))))))</f>
        <v>LSD</v>
      </c>
      <c r="AG16" s="3" t="str">
        <f>IF('full menu'!AG16="MDC","MDC",IF('full menu'!AG16="X","X",IF('full menu'!AG16="UASC","UASC",IF(OR('full menu'!AG16="PERF",'full menu'!AG16="AERF",'full menu'!AG16="PCB"),"ERfix",IF(OR('full menu'!AG16="ACB",'full menu'!AG16="LCERT",'full menu'!AG16="LERT",'full menu'!AG16="FCERT",'full menu'!AG16="FERT"),"ERTs",IF(OR('full menu'!AG16="FCMT",'full menu'!AG16="FMT",'full menu'!AG16="LMT",'full menu'!AG16="LCMT"),"MTs",IF(OR('full menu'!AG16="LCIT",'full menu'!AG16="FCIT",'full menu'!AG16="LIT",'full menu'!AG16="FIT"),"ITs",IF(OR('full menu'!AG16="MwERT",'full menu'!AG16="ERwMT",'full menu'!AG16="M&amp;ERT",'full menu'!AG16="MwIT",'full menu'!AG16="IwMT",'full menu'!AG16="M&amp;IT",'full menu'!AG16="IwERT",'full menu'!AG16="ERwIT",'full menu'!AG16="I&amp;ERT",'full menu'!AG16="ER&amp;M&amp;IT"),"MixedTs",IF('full menu'!AG16="UD","UD",IF('full menu'!AG16="LSD","LSD",IF('full menu'!AG16="WSD","WSD","")))))))))))</f>
        <v>ERfix</v>
      </c>
      <c r="AH16" s="3" t="str">
        <f>IF('full menu'!AH16="MDC","MDC",IF('full menu'!AH16="X","X",IF('full menu'!AH16="UASC","UASC",IF(OR('full menu'!AH16="PERF",'full menu'!AH16="AERF",'full menu'!AH16="PCB"),"ERfix",IF(OR('full menu'!AH16="ACB",'full menu'!AH16="LCERT",'full menu'!AH16="LERT",'full menu'!AH16="FCERT",'full menu'!AH16="FERT"),"ERTs",IF(OR('full menu'!AH16="FCMT",'full menu'!AH16="FMT",'full menu'!AH16="LMT",'full menu'!AH16="LCMT"),"MTs",IF(OR('full menu'!AH16="LCIT",'full menu'!AH16="FCIT",'full menu'!AH16="LIT",'full menu'!AH16="FIT"),"ITs",IF(OR('full menu'!AH16="MwERT",'full menu'!AH16="ERwMT",'full menu'!AH16="M&amp;ERT",'full menu'!AH16="MwIT",'full menu'!AH16="IwMT",'full menu'!AH16="M&amp;IT",'full menu'!AH16="IwERT",'full menu'!AH16="ERwIT",'full menu'!AH16="I&amp;ERT",'full menu'!AH16="ER&amp;M&amp;IT"),"MixedTs",IF('full menu'!AH16="UD","UD",IF('full menu'!AH16="LSD","LSD",IF('full menu'!AH16="WSD","WSD","")))))))))))</f>
        <v>ERfix</v>
      </c>
      <c r="AI16" s="3" t="str">
        <f>IF('full menu'!AI16="MDC","MDC",IF('full menu'!AI16="X","X",IF('full menu'!AI16="UASC","UASC",IF(OR('full menu'!AI16="PERF",'full menu'!AI16="AERF",'full menu'!AI16="PCB"),"ERfix",IF(OR('full menu'!AI16="ACB",'full menu'!AI16="LCERT",'full menu'!AI16="LERT",'full menu'!AI16="FCERT",'full menu'!AI16="FERT"),"ERTs",IF(OR('full menu'!AI16="FCMT",'full menu'!AI16="FMT",'full menu'!AI16="LMT",'full menu'!AI16="LCMT"),"MTs",IF(OR('full menu'!AI16="LCIT",'full menu'!AI16="FCIT",'full menu'!AI16="LIT",'full menu'!AI16="FIT"),"ITs",IF(OR('full menu'!AI16="MwERT",'full menu'!AI16="ERwMT",'full menu'!AI16="M&amp;ERT",'full menu'!AI16="MwIT",'full menu'!AI16="IwMT",'full menu'!AI16="M&amp;IT",'full menu'!AI16="IwERT",'full menu'!AI16="ERwIT",'full menu'!AI16="I&amp;ERT",'full menu'!AI16="ER&amp;M&amp;IT"),"MixedTs",IF('full menu'!AI16="UD","UD",IF('full menu'!AI16="LSD","LSD",IF('full menu'!AI16="WSD","WSD","")))))))))))</f>
        <v>ERfix</v>
      </c>
      <c r="AJ16" s="3" t="str">
        <f>IF('full menu'!AJ16="MDC","MDC",IF('full menu'!AJ16="X","X",IF('full menu'!AJ16="UASC","UASC",IF(OR('full menu'!AJ16="PERF",'full menu'!AJ16="AERF",'full menu'!AJ16="PCB"),"ERfix",IF(OR('full menu'!AJ16="ACB",'full menu'!AJ16="LCERT",'full menu'!AJ16="LERT",'full menu'!AJ16="FCERT",'full menu'!AJ16="FERT"),"ERTs",IF(OR('full menu'!AJ16="FCMT",'full menu'!AJ16="FMT",'full menu'!AJ16="LMT",'full menu'!AJ16="LCMT"),"MTs",IF(OR('full menu'!AJ16="LCIT",'full menu'!AJ16="FCIT",'full menu'!AJ16="LIT",'full menu'!AJ16="FIT"),"ITs",IF(OR('full menu'!AJ16="MwERT",'full menu'!AJ16="ERwMT",'full menu'!AJ16="M&amp;ERT",'full menu'!AJ16="MwIT",'full menu'!AJ16="IwMT",'full menu'!AJ16="M&amp;IT",'full menu'!AJ16="IwERT",'full menu'!AJ16="ERwIT",'full menu'!AJ16="I&amp;ERT",'full menu'!AJ16="ER&amp;M&amp;IT"),"MixedTs",IF('full menu'!AJ16="UD","UD",IF('full menu'!AJ16="LSD","LSD",IF('full menu'!AJ16="WSD","WSD","")))))))))))</f>
        <v>ERfix</v>
      </c>
      <c r="AK16" s="3" t="str">
        <f>IF('full menu'!AK16="MDC","MDC",IF('full menu'!AK16="X","X",IF('full menu'!AK16="UASC","UASC",IF(OR('full menu'!AK16="PERF",'full menu'!AK16="AERF",'full menu'!AK16="PCB"),"ERfix",IF(OR('full menu'!AK16="ACB",'full menu'!AK16="LCERT",'full menu'!AK16="LERT",'full menu'!AK16="FCERT",'full menu'!AK16="FERT"),"ERTs",IF(OR('full menu'!AK16="FCMT",'full menu'!AK16="FMT",'full menu'!AK16="LMT",'full menu'!AK16="LCMT"),"MTs",IF(OR('full menu'!AK16="LCIT",'full menu'!AK16="FCIT",'full menu'!AK16="LIT",'full menu'!AK16="FIT"),"ITs",IF(OR('full menu'!AK16="MwERT",'full menu'!AK16="ERwMT",'full menu'!AK16="M&amp;ERT",'full menu'!AK16="MwIT",'full menu'!AK16="IwMT",'full menu'!AK16="M&amp;IT",'full menu'!AK16="IwERT",'full menu'!AK16="ERwIT",'full menu'!AK16="I&amp;ERT",'full menu'!AK16="ER&amp;M&amp;IT"),"MixedTs",IF('full menu'!AK16="UD","UD",IF('full menu'!AK16="LSD","LSD",IF('full menu'!AK16="WSD","WSD","")))))))))))</f>
        <v>ERfix</v>
      </c>
      <c r="AL16" s="3" t="str">
        <f>IF('full menu'!AL16="MDC","MDC",IF('full menu'!AL16="X","X",IF('full menu'!AL16="UASC","UASC",IF(OR('full menu'!AL16="PERF",'full menu'!AL16="AERF",'full menu'!AL16="PCB"),"ERfix",IF(OR('full menu'!AL16="ACB",'full menu'!AL16="LCERT",'full menu'!AL16="LERT",'full menu'!AL16="FCERT",'full menu'!AL16="FERT"),"ERTs",IF(OR('full menu'!AL16="FCMT",'full menu'!AL16="FMT",'full menu'!AL16="LMT",'full menu'!AL16="LCMT"),"MTs",IF(OR('full menu'!AL16="LCIT",'full menu'!AL16="FCIT",'full menu'!AL16="LIT",'full menu'!AL16="FIT"),"ITs",IF(OR('full menu'!AL16="MwERT",'full menu'!AL16="ERwMT",'full menu'!AL16="M&amp;ERT",'full menu'!AL16="MwIT",'full menu'!AL16="IwMT",'full menu'!AL16="M&amp;IT",'full menu'!AL16="IwERT",'full menu'!AL16="ERwIT",'full menu'!AL16="I&amp;ERT",'full menu'!AL16="ER&amp;M&amp;IT"),"MixedTs",IF('full menu'!AL16="UD","UD",IF('full menu'!AL16="LSD","LSD",IF('full menu'!AL16="WSD","WSD","")))))))))))</f>
        <v>ERfix</v>
      </c>
      <c r="AM16" s="3" t="str">
        <f>IF('full menu'!AM16="MDC","MDC",IF('full menu'!AM16="X","X",IF('full menu'!AM16="UASC","UASC",IF(OR('full menu'!AM16="PERF",'full menu'!AM16="AERF",'full menu'!AM16="PCB"),"ERfix",IF(OR('full menu'!AM16="ACB",'full menu'!AM16="LCERT",'full menu'!AM16="LERT",'full menu'!AM16="FCERT",'full menu'!AM16="FERT"),"ERTs",IF(OR('full menu'!AM16="FCMT",'full menu'!AM16="FMT",'full menu'!AM16="LMT",'full menu'!AM16="LCMT"),"MTs",IF(OR('full menu'!AM16="LCIT",'full menu'!AM16="FCIT",'full menu'!AM16="LIT",'full menu'!AM16="FIT"),"ITs",IF(OR('full menu'!AM16="MwERT",'full menu'!AM16="ERwMT",'full menu'!AM16="M&amp;ERT",'full menu'!AM16="MwIT",'full menu'!AM16="IwMT",'full menu'!AM16="M&amp;IT",'full menu'!AM16="IwERT",'full menu'!AM16="ERwIT",'full menu'!AM16="I&amp;ERT",'full menu'!AM16="ER&amp;M&amp;IT"),"MixedTs",IF('full menu'!AM16="UD","UD",IF('full menu'!AM16="LSD","LSD",IF('full menu'!AM16="WSD","WSD","")))))))))))</f>
        <v>ERfix</v>
      </c>
      <c r="AN16" s="3" t="str">
        <f>IF('full menu'!AN16="MDC","MDC",IF('full menu'!AN16="X","X",IF('full menu'!AN16="UASC","UASC",IF(OR('full menu'!AN16="PERF",'full menu'!AN16="AERF",'full menu'!AN16="PCB"),"ERfix",IF(OR('full menu'!AN16="ACB",'full menu'!AN16="LCERT",'full menu'!AN16="LERT",'full menu'!AN16="FCERT",'full menu'!AN16="FERT"),"ERTs",IF(OR('full menu'!AN16="FCMT",'full menu'!AN16="FMT",'full menu'!AN16="LMT",'full menu'!AN16="LCMT"),"MTs",IF(OR('full menu'!AN16="LCIT",'full menu'!AN16="FCIT",'full menu'!AN16="LIT",'full menu'!AN16="FIT"),"ITs",IF(OR('full menu'!AN16="MwERT",'full menu'!AN16="ERwMT",'full menu'!AN16="M&amp;ERT",'full menu'!AN16="MwIT",'full menu'!AN16="IwMT",'full menu'!AN16="M&amp;IT",'full menu'!AN16="IwERT",'full menu'!AN16="ERwIT",'full menu'!AN16="I&amp;ERT",'full menu'!AN16="ER&amp;M&amp;IT"),"MixedTs",IF('full menu'!AN16="UD","UD",IF('full menu'!AN16="LSD","LSD",IF('full menu'!AN16="WSD","WSD","")))))))))))</f>
        <v>ERfix</v>
      </c>
      <c r="AO16" s="3" t="str">
        <f>IF('full menu'!AO16="MDC","MDC",IF('full menu'!AO16="X","X",IF('full menu'!AO16="UASC","UASC",IF(OR('full menu'!AO16="PERF",'full menu'!AO16="AERF",'full menu'!AO16="PCB"),"ERfix",IF(OR('full menu'!AO16="ACB",'full menu'!AO16="LCERT",'full menu'!AO16="LERT",'full menu'!AO16="FCERT",'full menu'!AO16="FERT"),"ERTs",IF(OR('full menu'!AO16="FCMT",'full menu'!AO16="FMT",'full menu'!AO16="LMT",'full menu'!AO16="LCMT"),"MTs",IF(OR('full menu'!AO16="LCIT",'full menu'!AO16="FCIT",'full menu'!AO16="LIT",'full menu'!AO16="FIT"),"ITs",IF(OR('full menu'!AO16="MwERT",'full menu'!AO16="ERwMT",'full menu'!AO16="M&amp;ERT",'full menu'!AO16="MwIT",'full menu'!AO16="IwMT",'full menu'!AO16="M&amp;IT",'full menu'!AO16="IwERT",'full menu'!AO16="ERwIT",'full menu'!AO16="I&amp;ERT",'full menu'!AO16="ER&amp;M&amp;IT"),"MixedTs",IF('full menu'!AO16="UD","UD",IF('full menu'!AO16="LSD","LSD",IF('full menu'!AO16="WSD","WSD","")))))))))))</f>
        <v>ERfix</v>
      </c>
      <c r="AP16" s="3" t="str">
        <f>IF('full menu'!AP16="MDC","MDC",IF('full menu'!AP16="X","X",IF('full menu'!AP16="UASC","UASC",IF(OR('full menu'!AP16="PERF",'full menu'!AP16="AERF",'full menu'!AP16="PCB"),"ERfix",IF(OR('full menu'!AP16="ACB",'full menu'!AP16="LCERT",'full menu'!AP16="LERT",'full menu'!AP16="FCERT",'full menu'!AP16="FERT"),"ERTs",IF(OR('full menu'!AP16="FCMT",'full menu'!AP16="FMT",'full menu'!AP16="LMT",'full menu'!AP16="LCMT"),"MTs",IF(OR('full menu'!AP16="LCIT",'full menu'!AP16="FCIT",'full menu'!AP16="LIT",'full menu'!AP16="FIT"),"ITs",IF(OR('full menu'!AP16="MwERT",'full menu'!AP16="ERwMT",'full menu'!AP16="M&amp;ERT",'full menu'!AP16="MwIT",'full menu'!AP16="IwMT",'full menu'!AP16="M&amp;IT",'full menu'!AP16="IwERT",'full menu'!AP16="ERwIT",'full menu'!AP16="I&amp;ERT",'full menu'!AP16="ER&amp;M&amp;IT"),"MixedTs",IF('full menu'!AP16="UD","UD",IF('full menu'!AP16="LSD","LSD",IF('full menu'!AP16="WSD","WSD","")))))))))))</f>
        <v>ERfix</v>
      </c>
      <c r="AQ16" s="3" t="str">
        <f>IF('full menu'!AQ16="MDC","MDC",IF('full menu'!AQ16="X","X",IF('full menu'!AQ16="UASC","UASC",IF(OR('full menu'!AQ16="PERF",'full menu'!AQ16="AERF",'full menu'!AQ16="PCB"),"ERfix",IF(OR('full menu'!AQ16="ACB",'full menu'!AQ16="LCERT",'full menu'!AQ16="LERT",'full menu'!AQ16="FCERT",'full menu'!AQ16="FERT"),"ERTs",IF(OR('full menu'!AQ16="FCMT",'full menu'!AQ16="FMT",'full menu'!AQ16="LMT",'full menu'!AQ16="LCMT"),"MTs",IF(OR('full menu'!AQ16="LCIT",'full menu'!AQ16="FCIT",'full menu'!AQ16="LIT",'full menu'!AQ16="FIT"),"ITs",IF(OR('full menu'!AQ16="MwERT",'full menu'!AQ16="ERwMT",'full menu'!AQ16="M&amp;ERT",'full menu'!AQ16="MwIT",'full menu'!AQ16="IwMT",'full menu'!AQ16="M&amp;IT",'full menu'!AQ16="IwERT",'full menu'!AQ16="ERwIT",'full menu'!AQ16="I&amp;ERT",'full menu'!AQ16="ER&amp;M&amp;IT"),"MixedTs",IF('full menu'!AQ16="UD","UD",IF('full menu'!AQ16="LSD","LSD",IF('full menu'!AQ16="WSD","WSD","")))))))))))</f>
        <v>ERfix</v>
      </c>
      <c r="AR16" s="3" t="str">
        <f>IF('full menu'!AR16="MDC","MDC",IF('full menu'!AR16="X","X",IF('full menu'!AR16="UASC","UASC",IF(OR('full menu'!AR16="PERF",'full menu'!AR16="AERF",'full menu'!AR16="PCB"),"ERfix",IF(OR('full menu'!AR16="ACB",'full menu'!AR16="LCERT",'full menu'!AR16="LERT",'full menu'!AR16="FCERT",'full menu'!AR16="FERT"),"ERTs",IF(OR('full menu'!AR16="FCMT",'full menu'!AR16="FMT",'full menu'!AR16="LMT",'full menu'!AR16="LCMT"),"MTs",IF(OR('full menu'!AR16="LCIT",'full menu'!AR16="FCIT",'full menu'!AR16="LIT",'full menu'!AR16="FIT"),"ITs",IF(OR('full menu'!AR16="MwERT",'full menu'!AR16="ERwMT",'full menu'!AR16="M&amp;ERT",'full menu'!AR16="MwIT",'full menu'!AR16="IwMT",'full menu'!AR16="M&amp;IT",'full menu'!AR16="IwERT",'full menu'!AR16="ERwIT",'full menu'!AR16="I&amp;ERT",'full menu'!AR16="ER&amp;M&amp;IT"),"MixedTs",IF('full menu'!AR16="UD","UD",IF('full menu'!AR16="LSD","LSD",IF('full menu'!AR16="WSD","WSD","")))))))))))</f>
        <v>ERfix</v>
      </c>
      <c r="AS16" s="3" t="str">
        <f>IF('full menu'!AS16="MDC","MDC",IF('full menu'!AS16="X","X",IF('full menu'!AS16="UASC","UASC",IF(OR('full menu'!AS16="PERF",'full menu'!AS16="AERF",'full menu'!AS16="PCB"),"ERfix",IF(OR('full menu'!AS16="ACB",'full menu'!AS16="LCERT",'full menu'!AS16="LERT",'full menu'!AS16="FCERT",'full menu'!AS16="FERT"),"ERTs",IF(OR('full menu'!AS16="FCMT",'full menu'!AS16="FMT",'full menu'!AS16="LMT",'full menu'!AS16="LCMT"),"MTs",IF(OR('full menu'!AS16="LCIT",'full menu'!AS16="FCIT",'full menu'!AS16="LIT",'full menu'!AS16="FIT"),"ITs",IF(OR('full menu'!AS16="MwERT",'full menu'!AS16="ERwMT",'full menu'!AS16="M&amp;ERT",'full menu'!AS16="MwIT",'full menu'!AS16="IwMT",'full menu'!AS16="M&amp;IT",'full menu'!AS16="IwERT",'full menu'!AS16="ERwIT",'full menu'!AS16="I&amp;ERT",'full menu'!AS16="ER&amp;M&amp;IT"),"MixedTs",IF('full menu'!AS16="UD","UD",IF('full menu'!AS16="LSD","LSD",IF('full menu'!AS16="WSD","WSD","")))))))))))</f>
        <v>ERfix</v>
      </c>
    </row>
    <row r="17" spans="1:45" ht="15.5" x14ac:dyDescent="0.35">
      <c r="A17" t="s">
        <v>34</v>
      </c>
      <c r="B17" s="3" t="str">
        <f>IF('full menu'!B17="MDC","MDC",IF('full menu'!B17="X","X",IF('full menu'!B17="UASC","UASC",IF(OR('full menu'!B17="PERF",'full menu'!B17="AERF",'full menu'!B17="PCB"),"ERfix",IF(OR('full menu'!B17="ACB",'full menu'!B17="LCERT",'full menu'!B17="LERT",'full menu'!B17="FCERT",'full menu'!B17="FERT"),"ERTs",IF(OR('full menu'!B17="FCMT",'full menu'!B17="FMT",'full menu'!B17="LMT",'full menu'!B17="LCMT"),"MTs",IF(OR('full menu'!B17="LCIT",'full menu'!B17="FCIT",'full menu'!B17="LIT",'full menu'!B17="FIT"),"ITs",IF(OR('full menu'!B17="MwERT",'full menu'!B17="ERwMT",'full menu'!B17="M&amp;ERT",'full menu'!B17="MwIT",'full menu'!B17="IwMT",'full menu'!B17="M&amp;IT",'full menu'!B17="IwERT",'full menu'!B17="ERwIT",'full menu'!B17="I&amp;ERT",'full menu'!B17="ER&amp;M&amp;IT"),"MixedTs",IF('full menu'!B17="UD","UD",IF('full menu'!B17="LSD","LSD",IF('full menu'!B17="WSD","WSD","")))))))))))</f>
        <v>ERfix</v>
      </c>
      <c r="C17" s="3" t="str">
        <f>IF('full menu'!C17="MDC","MDC",IF('full menu'!C17="X","X",IF('full menu'!C17="UASC","UASC",IF(OR('full menu'!C17="PERF",'full menu'!C17="AERF",'full menu'!C17="PCB"),"ERfix",IF(OR('full menu'!C17="ACB",'full menu'!C17="LCERT",'full menu'!C17="LERT",'full menu'!C17="FCERT",'full menu'!C17="FERT"),"ERTs",IF(OR('full menu'!C17="FCMT",'full menu'!C17="FMT",'full menu'!C17="LMT",'full menu'!C17="LCMT"),"MTs",IF(OR('full menu'!C17="LCIT",'full menu'!C17="FCIT",'full menu'!C17="LIT",'full menu'!C17="FIT"),"ITs",IF(OR('full menu'!C17="MwERT",'full menu'!C17="ERwMT",'full menu'!C17="M&amp;ERT",'full menu'!C17="MwIT",'full menu'!C17="IwMT",'full menu'!C17="M&amp;IT",'full menu'!C17="IwERT",'full menu'!C17="ERwIT",'full menu'!C17="I&amp;ERT",'full menu'!C17="ER&amp;M&amp;IT"),"MixedTs",IF('full menu'!C17="UD","UD",IF('full menu'!C17="LSD","LSD",IF('full menu'!C17="WSD","WSD","")))))))))))</f>
        <v>MDC</v>
      </c>
      <c r="D17" s="3" t="str">
        <f>IF('full menu'!D17="MDC","MDC",IF('full menu'!D17="X","X",IF('full menu'!D17="UASC","UASC",IF(OR('full menu'!D17="PERF",'full menu'!D17="AERF",'full menu'!D17="PCB"),"ERfix",IF(OR('full menu'!D17="ACB",'full menu'!D17="LCERT",'full menu'!D17="LERT",'full menu'!D17="FCERT",'full menu'!D17="FERT"),"ERTs",IF(OR('full menu'!D17="FCMT",'full menu'!D17="FMT",'full menu'!D17="LMT",'full menu'!D17="LCMT"),"MTs",IF(OR('full menu'!D17="LCIT",'full menu'!D17="FCIT",'full menu'!D17="LIT",'full menu'!D17="FIT"),"ITs",IF(OR('full menu'!D17="MwERT",'full menu'!D17="ERwMT",'full menu'!D17="M&amp;ERT",'full menu'!D17="MwIT",'full menu'!D17="IwMT",'full menu'!D17="M&amp;IT",'full menu'!D17="IwERT",'full menu'!D17="ERwIT",'full menu'!D17="I&amp;ERT",'full menu'!D17="ER&amp;M&amp;IT"),"MixedTs",IF('full menu'!D17="UD","UD",IF('full menu'!D17="LSD","LSD",IF('full menu'!D17="WSD","WSD","")))))))))))</f>
        <v>MDC</v>
      </c>
      <c r="E17" s="3" t="str">
        <f>IF('full menu'!E17="MDC","MDC",IF('full menu'!E17="X","X",IF('full menu'!E17="UASC","UASC",IF(OR('full menu'!E17="PERF",'full menu'!E17="AERF",'full menu'!E17="PCB"),"ERfix",IF(OR('full menu'!E17="ACB",'full menu'!E17="LCERT",'full menu'!E17="LERT",'full menu'!E17="FCERT",'full menu'!E17="FERT"),"ERTs",IF(OR('full menu'!E17="FCMT",'full menu'!E17="FMT",'full menu'!E17="LMT",'full menu'!E17="LCMT"),"MTs",IF(OR('full menu'!E17="LCIT",'full menu'!E17="FCIT",'full menu'!E17="LIT",'full menu'!E17="FIT"),"ITs",IF(OR('full menu'!E17="MwERT",'full menu'!E17="ERwMT",'full menu'!E17="M&amp;ERT",'full menu'!E17="MwIT",'full menu'!E17="IwMT",'full menu'!E17="M&amp;IT",'full menu'!E17="IwERT",'full menu'!E17="ERwIT",'full menu'!E17="I&amp;ERT",'full menu'!E17="ER&amp;M&amp;IT"),"MixedTs",IF('full menu'!E17="UD","UD",IF('full menu'!E17="LSD","LSD",IF('full menu'!E17="WSD","WSD","")))))))))))</f>
        <v>MDC</v>
      </c>
      <c r="F17" s="3" t="str">
        <f>IF('full menu'!F17="MDC","MDC",IF('full menu'!F17="X","X",IF('full menu'!F17="UASC","UASC",IF(OR('full menu'!F17="PERF",'full menu'!F17="AERF",'full menu'!F17="PCB"),"ERfix",IF(OR('full menu'!F17="ACB",'full menu'!F17="LCERT",'full menu'!F17="LERT",'full menu'!F17="FCERT",'full menu'!F17="FERT"),"ERTs",IF(OR('full menu'!F17="FCMT",'full menu'!F17="FMT",'full menu'!F17="LMT",'full menu'!F17="LCMT"),"MTs",IF(OR('full menu'!F17="LCIT",'full menu'!F17="FCIT",'full menu'!F17="LIT",'full menu'!F17="FIT"),"ITs",IF(OR('full menu'!F17="MwERT",'full menu'!F17="ERwMT",'full menu'!F17="M&amp;ERT",'full menu'!F17="MwIT",'full menu'!F17="IwMT",'full menu'!F17="M&amp;IT",'full menu'!F17="IwERT",'full menu'!F17="ERwIT",'full menu'!F17="I&amp;ERT",'full menu'!F17="ER&amp;M&amp;IT"),"MixedTs",IF('full menu'!F17="UD","UD",IF('full menu'!F17="LSD","LSD",IF('full menu'!F17="WSD","WSD","")))))))))))</f>
        <v>MDC</v>
      </c>
      <c r="G17" s="3" t="str">
        <f>IF('full menu'!G17="MDC","MDC",IF('full menu'!G17="X","X",IF('full menu'!G17="UASC","UASC",IF(OR('full menu'!G17="PERF",'full menu'!G17="AERF",'full menu'!G17="PCB"),"ERfix",IF(OR('full menu'!G17="ACB",'full menu'!G17="LCERT",'full menu'!G17="LERT",'full menu'!G17="FCERT",'full menu'!G17="FERT"),"ERTs",IF(OR('full menu'!G17="FCMT",'full menu'!G17="FMT",'full menu'!G17="LMT",'full menu'!G17="LCMT"),"MTs",IF(OR('full menu'!G17="LCIT",'full menu'!G17="FCIT",'full menu'!G17="LIT",'full menu'!G17="FIT"),"ITs",IF(OR('full menu'!G17="MwERT",'full menu'!G17="ERwMT",'full menu'!G17="M&amp;ERT",'full menu'!G17="MwIT",'full menu'!G17="IwMT",'full menu'!G17="M&amp;IT",'full menu'!G17="IwERT",'full menu'!G17="ERwIT",'full menu'!G17="I&amp;ERT",'full menu'!G17="ER&amp;M&amp;IT"),"MixedTs",IF('full menu'!G17="UD","UD",IF('full menu'!G17="LSD","LSD",IF('full menu'!G17="WSD","WSD","")))))))))))</f>
        <v>MDC</v>
      </c>
      <c r="H17" s="3" t="str">
        <f>IF('full menu'!H17="MDC","MDC",IF('full menu'!H17="X","X",IF('full menu'!H17="UASC","UASC",IF(OR('full menu'!H17="PERF",'full menu'!H17="AERF",'full menu'!H17="PCB"),"ERfix",IF(OR('full menu'!H17="ACB",'full menu'!H17="LCERT",'full menu'!H17="LERT",'full menu'!H17="FCERT",'full menu'!H17="FERT"),"ERTs",IF(OR('full menu'!H17="FCMT",'full menu'!H17="FMT",'full menu'!H17="LMT",'full menu'!H17="LCMT"),"MTs",IF(OR('full menu'!H17="LCIT",'full menu'!H17="FCIT",'full menu'!H17="LIT",'full menu'!H17="FIT"),"ITs",IF(OR('full menu'!H17="MwERT",'full menu'!H17="ERwMT",'full menu'!H17="M&amp;ERT",'full menu'!H17="MwIT",'full menu'!H17="IwMT",'full menu'!H17="M&amp;IT",'full menu'!H17="IwERT",'full menu'!H17="ERwIT",'full menu'!H17="I&amp;ERT",'full menu'!H17="ER&amp;M&amp;IT"),"MixedTs",IF('full menu'!H17="UD","UD",IF('full menu'!H17="LSD","LSD",IF('full menu'!H17="WSD","WSD","")))))))))))</f>
        <v>MDC</v>
      </c>
      <c r="I17" s="3" t="str">
        <f>IF('full menu'!I17="MDC","MDC",IF('full menu'!I17="X","X",IF('full menu'!I17="UASC","UASC",IF(OR('full menu'!I17="PERF",'full menu'!I17="AERF",'full menu'!I17="PCB"),"ERfix",IF(OR('full menu'!I17="ACB",'full menu'!I17="LCERT",'full menu'!I17="LERT",'full menu'!I17="FCERT",'full menu'!I17="FERT"),"ERTs",IF(OR('full menu'!I17="FCMT",'full menu'!I17="FMT",'full menu'!I17="LMT",'full menu'!I17="LCMT"),"MTs",IF(OR('full menu'!I17="LCIT",'full menu'!I17="FCIT",'full menu'!I17="LIT",'full menu'!I17="FIT"),"ITs",IF(OR('full menu'!I17="MwERT",'full menu'!I17="ERwMT",'full menu'!I17="M&amp;ERT",'full menu'!I17="MwIT",'full menu'!I17="IwMT",'full menu'!I17="M&amp;IT",'full menu'!I17="IwERT",'full menu'!I17="ERwIT",'full menu'!I17="I&amp;ERT",'full menu'!I17="ER&amp;M&amp;IT"),"MixedTs",IF('full menu'!I17="UD","UD",IF('full menu'!I17="LSD","LSD",IF('full menu'!I17="WSD","WSD","")))))))))))</f>
        <v>MDC</v>
      </c>
      <c r="J17" s="3" t="str">
        <f>IF('full menu'!J17="MDC","MDC",IF('full menu'!J17="X","X",IF('full menu'!J17="UASC","UASC",IF(OR('full menu'!J17="PERF",'full menu'!J17="AERF",'full menu'!J17="PCB"),"ERfix",IF(OR('full menu'!J17="ACB",'full menu'!J17="LCERT",'full menu'!J17="LERT",'full menu'!J17="FCERT",'full menu'!J17="FERT"),"ERTs",IF(OR('full menu'!J17="FCMT",'full menu'!J17="FMT",'full menu'!J17="LMT",'full menu'!J17="LCMT"),"MTs",IF(OR('full menu'!J17="LCIT",'full menu'!J17="FCIT",'full menu'!J17="LIT",'full menu'!J17="FIT"),"ITs",IF(OR('full menu'!J17="MwERT",'full menu'!J17="ERwMT",'full menu'!J17="M&amp;ERT",'full menu'!J17="MwIT",'full menu'!J17="IwMT",'full menu'!J17="M&amp;IT",'full menu'!J17="IwERT",'full menu'!J17="ERwIT",'full menu'!J17="I&amp;ERT",'full menu'!J17="ER&amp;M&amp;IT"),"MixedTs",IF('full menu'!J17="UD","UD",IF('full menu'!J17="LSD","LSD",IF('full menu'!J17="WSD","WSD","")))))))))))</f>
        <v>MDC</v>
      </c>
      <c r="K17" s="3" t="str">
        <f>IF('full menu'!K17="MDC","MDC",IF('full menu'!K17="X","X",IF('full menu'!K17="UASC","UASC",IF(OR('full menu'!K17="PERF",'full menu'!K17="AERF",'full menu'!K17="PCB"),"ERfix",IF(OR('full menu'!K17="ACB",'full menu'!K17="LCERT",'full menu'!K17="LERT",'full menu'!K17="FCERT",'full menu'!K17="FERT"),"ERTs",IF(OR('full menu'!K17="FCMT",'full menu'!K17="FMT",'full menu'!K17="LMT",'full menu'!K17="LCMT"),"MTs",IF(OR('full menu'!K17="LCIT",'full menu'!K17="FCIT",'full menu'!K17="LIT",'full menu'!K17="FIT"),"ITs",IF(OR('full menu'!K17="MwERT",'full menu'!K17="ERwMT",'full menu'!K17="M&amp;ERT",'full menu'!K17="MwIT",'full menu'!K17="IwMT",'full menu'!K17="M&amp;IT",'full menu'!K17="IwERT",'full menu'!K17="ERwIT",'full menu'!K17="I&amp;ERT",'full menu'!K17="ER&amp;M&amp;IT"),"MixedTs",IF('full menu'!K17="UD","UD",IF('full menu'!K17="LSD","LSD",IF('full menu'!K17="WSD","WSD","")))))))))))</f>
        <v>MDC</v>
      </c>
      <c r="L17" s="3" t="str">
        <f>IF('full menu'!L17="MDC","MDC",IF('full menu'!L17="X","X",IF('full menu'!L17="UASC","UASC",IF(OR('full menu'!L17="PERF",'full menu'!L17="AERF",'full menu'!L17="PCB"),"ERfix",IF(OR('full menu'!L17="ACB",'full menu'!L17="LCERT",'full menu'!L17="LERT",'full menu'!L17="FCERT",'full menu'!L17="FERT"),"ERTs",IF(OR('full menu'!L17="FCMT",'full menu'!L17="FMT",'full menu'!L17="LMT",'full menu'!L17="LCMT"),"MTs",IF(OR('full menu'!L17="LCIT",'full menu'!L17="FCIT",'full menu'!L17="LIT",'full menu'!L17="FIT"),"ITs",IF(OR('full menu'!L17="MwERT",'full menu'!L17="ERwMT",'full menu'!L17="M&amp;ERT",'full menu'!L17="MwIT",'full menu'!L17="IwMT",'full menu'!L17="M&amp;IT",'full menu'!L17="IwERT",'full menu'!L17="ERwIT",'full menu'!L17="I&amp;ERT",'full menu'!L17="ER&amp;M&amp;IT"),"MixedTs",IF('full menu'!L17="UD","UD",IF('full menu'!L17="LSD","LSD",IF('full menu'!L17="WSD","WSD","")))))))))))</f>
        <v>MDC</v>
      </c>
      <c r="M17" s="3" t="str">
        <f>IF('full menu'!M17="MDC","MDC",IF('full menu'!M17="X","X",IF('full menu'!M17="UASC","UASC",IF(OR('full menu'!M17="PERF",'full menu'!M17="AERF",'full menu'!M17="PCB"),"ERfix",IF(OR('full menu'!M17="ACB",'full menu'!M17="LCERT",'full menu'!M17="LERT",'full menu'!M17="FCERT",'full menu'!M17="FERT"),"ERTs",IF(OR('full menu'!M17="FCMT",'full menu'!M17="FMT",'full menu'!M17="LMT",'full menu'!M17="LCMT"),"MTs",IF(OR('full menu'!M17="LCIT",'full menu'!M17="FCIT",'full menu'!M17="LIT",'full menu'!M17="FIT"),"ITs",IF(OR('full menu'!M17="MwERT",'full menu'!M17="ERwMT",'full menu'!M17="M&amp;ERT",'full menu'!M17="MwIT",'full menu'!M17="IwMT",'full menu'!M17="M&amp;IT",'full menu'!M17="IwERT",'full menu'!M17="ERwIT",'full menu'!M17="I&amp;ERT",'full menu'!M17="ER&amp;M&amp;IT"),"MixedTs",IF('full menu'!M17="UD","UD",IF('full menu'!M17="LSD","LSD",IF('full menu'!M17="WSD","WSD","")))))))))))</f>
        <v>MDC</v>
      </c>
      <c r="N17" s="3" t="str">
        <f>IF('full menu'!N17="MDC","MDC",IF('full menu'!N17="X","X",IF('full menu'!N17="UASC","UASC",IF(OR('full menu'!N17="PERF",'full menu'!N17="AERF",'full menu'!N17="PCB"),"ERfix",IF(OR('full menu'!N17="ACB",'full menu'!N17="LCERT",'full menu'!N17="LERT",'full menu'!N17="FCERT",'full menu'!N17="FERT"),"ERTs",IF(OR('full menu'!N17="FCMT",'full menu'!N17="FMT",'full menu'!N17="LMT",'full menu'!N17="LCMT"),"MTs",IF(OR('full menu'!N17="LCIT",'full menu'!N17="FCIT",'full menu'!N17="LIT",'full menu'!N17="FIT"),"ITs",IF(OR('full menu'!N17="MwERT",'full menu'!N17="ERwMT",'full menu'!N17="M&amp;ERT",'full menu'!N17="MwIT",'full menu'!N17="IwMT",'full menu'!N17="M&amp;IT",'full menu'!N17="IwERT",'full menu'!N17="ERwIT",'full menu'!N17="I&amp;ERT",'full menu'!N17="ER&amp;M&amp;IT"),"MixedTs",IF('full menu'!N17="UD","UD",IF('full menu'!N17="LSD","LSD",IF('full menu'!N17="WSD","WSD","")))))))))))</f>
        <v>MDC</v>
      </c>
      <c r="O17" s="3" t="str">
        <f>IF('full menu'!O17="MDC","MDC",IF('full menu'!O17="X","X",IF('full menu'!O17="UASC","UASC",IF(OR('full menu'!O17="PERF",'full menu'!O17="AERF",'full menu'!O17="PCB"),"ERfix",IF(OR('full menu'!O17="ACB",'full menu'!O17="LCERT",'full menu'!O17="LERT",'full menu'!O17="FCERT",'full menu'!O17="FERT"),"ERTs",IF(OR('full menu'!O17="FCMT",'full menu'!O17="FMT",'full menu'!O17="LMT",'full menu'!O17="LCMT"),"MTs",IF(OR('full menu'!O17="LCIT",'full menu'!O17="FCIT",'full menu'!O17="LIT",'full menu'!O17="FIT"),"ITs",IF(OR('full menu'!O17="MwERT",'full menu'!O17="ERwMT",'full menu'!O17="M&amp;ERT",'full menu'!O17="MwIT",'full menu'!O17="IwMT",'full menu'!O17="M&amp;IT",'full menu'!O17="IwERT",'full menu'!O17="ERwIT",'full menu'!O17="I&amp;ERT",'full menu'!O17="ER&amp;M&amp;IT"),"MixedTs",IF('full menu'!O17="UD","UD",IF('full menu'!O17="LSD","LSD",IF('full menu'!O17="WSD","WSD","")))))))))))</f>
        <v>MDC</v>
      </c>
      <c r="P17" s="3" t="str">
        <f>IF('full menu'!P17="MDC","MDC",IF('full menu'!P17="X","X",IF('full menu'!P17="UASC","UASC",IF(OR('full menu'!P17="PERF",'full menu'!P17="AERF",'full menu'!P17="PCB"),"ERfix",IF(OR('full menu'!P17="ACB",'full menu'!P17="LCERT",'full menu'!P17="LERT",'full menu'!P17="FCERT",'full menu'!P17="FERT"),"ERTs",IF(OR('full menu'!P17="FCMT",'full menu'!P17="FMT",'full menu'!P17="LMT",'full menu'!P17="LCMT"),"MTs",IF(OR('full menu'!P17="LCIT",'full menu'!P17="FCIT",'full menu'!P17="LIT",'full menu'!P17="FIT"),"ITs",IF(OR('full menu'!P17="MwERT",'full menu'!P17="ERwMT",'full menu'!P17="M&amp;ERT",'full menu'!P17="MwIT",'full menu'!P17="IwMT",'full menu'!P17="M&amp;IT",'full menu'!P17="IwERT",'full menu'!P17="ERwIT",'full menu'!P17="I&amp;ERT",'full menu'!P17="ER&amp;M&amp;IT"),"MixedTs",IF('full menu'!P17="UD","UD",IF('full menu'!P17="LSD","LSD",IF('full menu'!P17="WSD","WSD","")))))))))))</f>
        <v>MDC</v>
      </c>
      <c r="Q17" s="3" t="str">
        <f>IF('full menu'!Q17="MDC","MDC",IF('full menu'!Q17="X","X",IF('full menu'!Q17="UASC","UASC",IF(OR('full menu'!Q17="PERF",'full menu'!Q17="AERF",'full menu'!Q17="PCB"),"ERfix",IF(OR('full menu'!Q17="ACB",'full menu'!Q17="LCERT",'full menu'!Q17="LERT",'full menu'!Q17="FCERT",'full menu'!Q17="FERT"),"ERTs",IF(OR('full menu'!Q17="FCMT",'full menu'!Q17="FMT",'full menu'!Q17="LMT",'full menu'!Q17="LCMT"),"MTs",IF(OR('full menu'!Q17="LCIT",'full menu'!Q17="FCIT",'full menu'!Q17="LIT",'full menu'!Q17="FIT"),"ITs",IF(OR('full menu'!Q17="MwERT",'full menu'!Q17="ERwMT",'full menu'!Q17="M&amp;ERT",'full menu'!Q17="MwIT",'full menu'!Q17="IwMT",'full menu'!Q17="M&amp;IT",'full menu'!Q17="IwERT",'full menu'!Q17="ERwIT",'full menu'!Q17="I&amp;ERT",'full menu'!Q17="ER&amp;M&amp;IT"),"MixedTs",IF('full menu'!Q17="UD","UD",IF('full menu'!Q17="LSD","LSD",IF('full menu'!Q17="WSD","WSD","")))))))))))</f>
        <v>MDC</v>
      </c>
      <c r="R17" s="3" t="str">
        <f>IF('full menu'!R17="MDC","MDC",IF('full menu'!R17="X","X",IF('full menu'!R17="UASC","UASC",IF(OR('full menu'!R17="PERF",'full menu'!R17="AERF",'full menu'!R17="PCB"),"ERfix",IF(OR('full menu'!R17="ACB",'full menu'!R17="LCERT",'full menu'!R17="LERT",'full menu'!R17="FCERT",'full menu'!R17="FERT"),"ERTs",IF(OR('full menu'!R17="FCMT",'full menu'!R17="FMT",'full menu'!R17="LMT",'full menu'!R17="LCMT"),"MTs",IF(OR('full menu'!R17="LCIT",'full menu'!R17="FCIT",'full menu'!R17="LIT",'full menu'!R17="FIT"),"ITs",IF(OR('full menu'!R17="MwERT",'full menu'!R17="ERwMT",'full menu'!R17="M&amp;ERT",'full menu'!R17="MwIT",'full menu'!R17="IwMT",'full menu'!R17="M&amp;IT",'full menu'!R17="IwERT",'full menu'!R17="ERwIT",'full menu'!R17="I&amp;ERT",'full menu'!R17="ER&amp;M&amp;IT"),"MixedTs",IF('full menu'!R17="UD","UD",IF('full menu'!R17="LSD","LSD",IF('full menu'!R17="WSD","WSD","")))))))))))</f>
        <v>MDC</v>
      </c>
      <c r="S17" s="3" t="str">
        <f>IF('full menu'!S17="MDC","MDC",IF('full menu'!S17="X","X",IF('full menu'!S17="UASC","UASC",IF(OR('full menu'!S17="PERF",'full menu'!S17="AERF",'full menu'!S17="PCB"),"ERfix",IF(OR('full menu'!S17="ACB",'full menu'!S17="LCERT",'full menu'!S17="LERT",'full menu'!S17="FCERT",'full menu'!S17="FERT"),"ERTs",IF(OR('full menu'!S17="FCMT",'full menu'!S17="FMT",'full menu'!S17="LMT",'full menu'!S17="LCMT"),"MTs",IF(OR('full menu'!S17="LCIT",'full menu'!S17="FCIT",'full menu'!S17="LIT",'full menu'!S17="FIT"),"ITs",IF(OR('full menu'!S17="MwERT",'full menu'!S17="ERwMT",'full menu'!S17="M&amp;ERT",'full menu'!S17="MwIT",'full menu'!S17="IwMT",'full menu'!S17="M&amp;IT",'full menu'!S17="IwERT",'full menu'!S17="ERwIT",'full menu'!S17="I&amp;ERT",'full menu'!S17="ER&amp;M&amp;IT"),"MixedTs",IF('full menu'!S17="UD","UD",IF('full menu'!S17="LSD","LSD",IF('full menu'!S17="WSD","WSD","")))))))))))</f>
        <v>LSD</v>
      </c>
      <c r="T17" s="3" t="str">
        <f>IF('full menu'!T17="MDC","MDC",IF('full menu'!T17="X","X",IF('full menu'!T17="UASC","UASC",IF(OR('full menu'!T17="PERF",'full menu'!T17="AERF",'full menu'!T17="PCB"),"ERfix",IF(OR('full menu'!T17="ACB",'full menu'!T17="LCERT",'full menu'!T17="LERT",'full menu'!T17="FCERT",'full menu'!T17="FERT"),"ERTs",IF(OR('full menu'!T17="FCMT",'full menu'!T17="FMT",'full menu'!T17="LMT",'full menu'!T17="LCMT"),"MTs",IF(OR('full menu'!T17="LCIT",'full menu'!T17="FCIT",'full menu'!T17="LIT",'full menu'!T17="FIT"),"ITs",IF(OR('full menu'!T17="MwERT",'full menu'!T17="ERwMT",'full menu'!T17="M&amp;ERT",'full menu'!T17="MwIT",'full menu'!T17="IwMT",'full menu'!T17="M&amp;IT",'full menu'!T17="IwERT",'full menu'!T17="ERwIT",'full menu'!T17="I&amp;ERT",'full menu'!T17="ER&amp;M&amp;IT"),"MixedTs",IF('full menu'!T17="UD","UD",IF('full menu'!T17="LSD","LSD",IF('full menu'!T17="WSD","WSD","")))))))))))</f>
        <v>LSD</v>
      </c>
      <c r="U17" s="3" t="str">
        <f>IF('full menu'!U17="MDC","MDC",IF('full menu'!U17="X","X",IF('full menu'!U17="UASC","UASC",IF(OR('full menu'!U17="PERF",'full menu'!U17="AERF",'full menu'!U17="PCB"),"ERfix",IF(OR('full menu'!U17="ACB",'full menu'!U17="LCERT",'full menu'!U17="LERT",'full menu'!U17="FCERT",'full menu'!U17="FERT"),"ERTs",IF(OR('full menu'!U17="FCMT",'full menu'!U17="FMT",'full menu'!U17="LMT",'full menu'!U17="LCMT"),"MTs",IF(OR('full menu'!U17="LCIT",'full menu'!U17="FCIT",'full menu'!U17="LIT",'full menu'!U17="FIT"),"ITs",IF(OR('full menu'!U17="MwERT",'full menu'!U17="ERwMT",'full menu'!U17="M&amp;ERT",'full menu'!U17="MwIT",'full menu'!U17="IwMT",'full menu'!U17="M&amp;IT",'full menu'!U17="IwERT",'full menu'!U17="ERwIT",'full menu'!U17="I&amp;ERT",'full menu'!U17="ER&amp;M&amp;IT"),"MixedTs",IF('full menu'!U17="UD","UD",IF('full menu'!U17="LSD","LSD",IF('full menu'!U17="WSD","WSD","")))))))))))</f>
        <v>LSD</v>
      </c>
      <c r="V17" s="3" t="str">
        <f>IF('full menu'!V17="MDC","MDC",IF('full menu'!V17="X","X",IF('full menu'!V17="UASC","UASC",IF(OR('full menu'!V17="PERF",'full menu'!V17="AERF",'full menu'!V17="PCB"),"ERfix",IF(OR('full menu'!V17="ACB",'full menu'!V17="LCERT",'full menu'!V17="LERT",'full menu'!V17="FCERT",'full menu'!V17="FERT"),"ERTs",IF(OR('full menu'!V17="FCMT",'full menu'!V17="FMT",'full menu'!V17="LMT",'full menu'!V17="LCMT"),"MTs",IF(OR('full menu'!V17="LCIT",'full menu'!V17="FCIT",'full menu'!V17="LIT",'full menu'!V17="FIT"),"ITs",IF(OR('full menu'!V17="MwERT",'full menu'!V17="ERwMT",'full menu'!V17="M&amp;ERT",'full menu'!V17="MwIT",'full menu'!V17="IwMT",'full menu'!V17="M&amp;IT",'full menu'!V17="IwERT",'full menu'!V17="ERwIT",'full menu'!V17="I&amp;ERT",'full menu'!V17="ER&amp;M&amp;IT"),"MixedTs",IF('full menu'!V17="UD","UD",IF('full menu'!V17="LSD","LSD",IF('full menu'!V17="WSD","WSD","")))))))))))</f>
        <v>LSD</v>
      </c>
      <c r="W17" s="3" t="str">
        <f>IF('full menu'!W17="MDC","MDC",IF('full menu'!W17="X","X",IF('full menu'!W17="UASC","UASC",IF(OR('full menu'!W17="PERF",'full menu'!W17="AERF",'full menu'!W17="PCB"),"ERfix",IF(OR('full menu'!W17="ACB",'full menu'!W17="LCERT",'full menu'!W17="LERT",'full menu'!W17="FCERT",'full menu'!W17="FERT"),"ERTs",IF(OR('full menu'!W17="FCMT",'full menu'!W17="FMT",'full menu'!W17="LMT",'full menu'!W17="LCMT"),"MTs",IF(OR('full menu'!W17="LCIT",'full menu'!W17="FCIT",'full menu'!W17="LIT",'full menu'!W17="FIT"),"ITs",IF(OR('full menu'!W17="MwERT",'full menu'!W17="ERwMT",'full menu'!W17="M&amp;ERT",'full menu'!W17="MwIT",'full menu'!W17="IwMT",'full menu'!W17="M&amp;IT",'full menu'!W17="IwERT",'full menu'!W17="ERwIT",'full menu'!W17="I&amp;ERT",'full menu'!W17="ER&amp;M&amp;IT"),"MixedTs",IF('full menu'!W17="UD","UD",IF('full menu'!W17="LSD","LSD",IF('full menu'!W17="WSD","WSD","")))))))))))</f>
        <v>LSD</v>
      </c>
      <c r="X17" s="3" t="str">
        <f>IF('full menu'!X17="MDC","MDC",IF('full menu'!X17="X","X",IF('full menu'!X17="UASC","UASC",IF(OR('full menu'!X17="PERF",'full menu'!X17="AERF",'full menu'!X17="PCB"),"ERfix",IF(OR('full menu'!X17="ACB",'full menu'!X17="LCERT",'full menu'!X17="LERT",'full menu'!X17="FCERT",'full menu'!X17="FERT"),"ERTs",IF(OR('full menu'!X17="FCMT",'full menu'!X17="FMT",'full menu'!X17="LMT",'full menu'!X17="LCMT"),"MTs",IF(OR('full menu'!X17="LCIT",'full menu'!X17="FCIT",'full menu'!X17="LIT",'full menu'!X17="FIT"),"ITs",IF(OR('full menu'!X17="MwERT",'full menu'!X17="ERwMT",'full menu'!X17="M&amp;ERT",'full menu'!X17="MwIT",'full menu'!X17="IwMT",'full menu'!X17="M&amp;IT",'full menu'!X17="IwERT",'full menu'!X17="ERwIT",'full menu'!X17="I&amp;ERT",'full menu'!X17="ER&amp;M&amp;IT"),"MixedTs",IF('full menu'!X17="UD","UD",IF('full menu'!X17="LSD","LSD",IF('full menu'!X17="WSD","WSD","")))))))))))</f>
        <v>LSD</v>
      </c>
      <c r="Y17" s="3" t="str">
        <f>IF('full menu'!Y17="MDC","MDC",IF('full menu'!Y17="X","X",IF('full menu'!Y17="UASC","UASC",IF(OR('full menu'!Y17="PERF",'full menu'!Y17="AERF",'full menu'!Y17="PCB"),"ERfix",IF(OR('full menu'!Y17="ACB",'full menu'!Y17="LCERT",'full menu'!Y17="LERT",'full menu'!Y17="FCERT",'full menu'!Y17="FERT"),"ERTs",IF(OR('full menu'!Y17="FCMT",'full menu'!Y17="FMT",'full menu'!Y17="LMT",'full menu'!Y17="LCMT"),"MTs",IF(OR('full menu'!Y17="LCIT",'full menu'!Y17="FCIT",'full menu'!Y17="LIT",'full menu'!Y17="FIT"),"ITs",IF(OR('full menu'!Y17="MwERT",'full menu'!Y17="ERwMT",'full menu'!Y17="M&amp;ERT",'full menu'!Y17="MwIT",'full menu'!Y17="IwMT",'full menu'!Y17="M&amp;IT",'full menu'!Y17="IwERT",'full menu'!Y17="ERwIT",'full menu'!Y17="I&amp;ERT",'full menu'!Y17="ER&amp;M&amp;IT"),"MixedTs",IF('full menu'!Y17="UD","UD",IF('full menu'!Y17="LSD","LSD",IF('full menu'!Y17="WSD","WSD","")))))))))))</f>
        <v>LSD</v>
      </c>
      <c r="Z17" s="3" t="str">
        <f>IF('full menu'!Z17="MDC","MDC",IF('full menu'!Z17="X","X",IF('full menu'!Z17="UASC","UASC",IF(OR('full menu'!Z17="PERF",'full menu'!Z17="AERF",'full menu'!Z17="PCB"),"ERfix",IF(OR('full menu'!Z17="ACB",'full menu'!Z17="LCERT",'full menu'!Z17="LERT",'full menu'!Z17="FCERT",'full menu'!Z17="FERT"),"ERTs",IF(OR('full menu'!Z17="FCMT",'full menu'!Z17="FMT",'full menu'!Z17="LMT",'full menu'!Z17="LCMT"),"MTs",IF(OR('full menu'!Z17="LCIT",'full menu'!Z17="FCIT",'full menu'!Z17="LIT",'full menu'!Z17="FIT"),"ITs",IF(OR('full menu'!Z17="MwERT",'full menu'!Z17="ERwMT",'full menu'!Z17="M&amp;ERT",'full menu'!Z17="MwIT",'full menu'!Z17="IwMT",'full menu'!Z17="M&amp;IT",'full menu'!Z17="IwERT",'full menu'!Z17="ERwIT",'full menu'!Z17="I&amp;ERT",'full menu'!Z17="ER&amp;M&amp;IT"),"MixedTs",IF('full menu'!Z17="UD","UD",IF('full menu'!Z17="LSD","LSD",IF('full menu'!Z17="WSD","WSD","")))))))))))</f>
        <v>LSD</v>
      </c>
      <c r="AA17" s="3" t="str">
        <f>IF('full menu'!AA17="MDC","MDC",IF('full menu'!AA17="X","X",IF('full menu'!AA17="UASC","UASC",IF(OR('full menu'!AA17="PERF",'full menu'!AA17="AERF",'full menu'!AA17="PCB"),"ERfix",IF(OR('full menu'!AA17="ACB",'full menu'!AA17="LCERT",'full menu'!AA17="LERT",'full menu'!AA17="FCERT",'full menu'!AA17="FERT"),"ERTs",IF(OR('full menu'!AA17="FCMT",'full menu'!AA17="FMT",'full menu'!AA17="LMT",'full menu'!AA17="LCMT"),"MTs",IF(OR('full menu'!AA17="LCIT",'full menu'!AA17="FCIT",'full menu'!AA17="LIT",'full menu'!AA17="FIT"),"ITs",IF(OR('full menu'!AA17="MwERT",'full menu'!AA17="ERwMT",'full menu'!AA17="M&amp;ERT",'full menu'!AA17="MwIT",'full menu'!AA17="IwMT",'full menu'!AA17="M&amp;IT",'full menu'!AA17="IwERT",'full menu'!AA17="ERwIT",'full menu'!AA17="I&amp;ERT",'full menu'!AA17="ER&amp;M&amp;IT"),"MixedTs",IF('full menu'!AA17="UD","UD",IF('full menu'!AA17="LSD","LSD",IF('full menu'!AA17="WSD","WSD","")))))))))))</f>
        <v>LSD</v>
      </c>
      <c r="AB17" s="3" t="str">
        <f>IF('full menu'!AB17="MDC","MDC",IF('full menu'!AB17="X","X",IF('full menu'!AB17="UASC","UASC",IF(OR('full menu'!AB17="PERF",'full menu'!AB17="AERF",'full menu'!AB17="PCB"),"ERfix",IF(OR('full menu'!AB17="ACB",'full menu'!AB17="LCERT",'full menu'!AB17="LERT",'full menu'!AB17="FCERT",'full menu'!AB17="FERT"),"ERTs",IF(OR('full menu'!AB17="FCMT",'full menu'!AB17="FMT",'full menu'!AB17="LMT",'full menu'!AB17="LCMT"),"MTs",IF(OR('full menu'!AB17="LCIT",'full menu'!AB17="FCIT",'full menu'!AB17="LIT",'full menu'!AB17="FIT"),"ITs",IF(OR('full menu'!AB17="MwERT",'full menu'!AB17="ERwMT",'full menu'!AB17="M&amp;ERT",'full menu'!AB17="MwIT",'full menu'!AB17="IwMT",'full menu'!AB17="M&amp;IT",'full menu'!AB17="IwERT",'full menu'!AB17="ERwIT",'full menu'!AB17="I&amp;ERT",'full menu'!AB17="ER&amp;M&amp;IT"),"MixedTs",IF('full menu'!AB17="UD","UD",IF('full menu'!AB17="LSD","LSD",IF('full menu'!AB17="WSD","WSD","")))))))))))</f>
        <v>LSD</v>
      </c>
      <c r="AC17" s="3" t="str">
        <f>IF('full menu'!AC17="MDC","MDC",IF('full menu'!AC17="X","X",IF('full menu'!AC17="UASC","UASC",IF(OR('full menu'!AC17="PERF",'full menu'!AC17="AERF",'full menu'!AC17="PCB"),"ERfix",IF(OR('full menu'!AC17="ACB",'full menu'!AC17="LCERT",'full menu'!AC17="LERT",'full menu'!AC17="FCERT",'full menu'!AC17="FERT"),"ERTs",IF(OR('full menu'!AC17="FCMT",'full menu'!AC17="FMT",'full menu'!AC17="LMT",'full menu'!AC17="LCMT"),"MTs",IF(OR('full menu'!AC17="LCIT",'full menu'!AC17="FCIT",'full menu'!AC17="LIT",'full menu'!AC17="FIT"),"ITs",IF(OR('full menu'!AC17="MwERT",'full menu'!AC17="ERwMT",'full menu'!AC17="M&amp;ERT",'full menu'!AC17="MwIT",'full menu'!AC17="IwMT",'full menu'!AC17="M&amp;IT",'full menu'!AC17="IwERT",'full menu'!AC17="ERwIT",'full menu'!AC17="I&amp;ERT",'full menu'!AC17="ER&amp;M&amp;IT"),"MixedTs",IF('full menu'!AC17="UD","UD",IF('full menu'!AC17="LSD","LSD",IF('full menu'!AC17="WSD","WSD","")))))))))))</f>
        <v>LSD</v>
      </c>
      <c r="AD17" s="3" t="str">
        <f>IF('full menu'!AD17="MDC","MDC",IF('full menu'!AD17="X","X",IF('full menu'!AD17="UASC","UASC",IF(OR('full menu'!AD17="PERF",'full menu'!AD17="AERF",'full menu'!AD17="PCB"),"ERfix",IF(OR('full menu'!AD17="ACB",'full menu'!AD17="LCERT",'full menu'!AD17="LERT",'full menu'!AD17="FCERT",'full menu'!AD17="FERT"),"ERTs",IF(OR('full menu'!AD17="FCMT",'full menu'!AD17="FMT",'full menu'!AD17="LMT",'full menu'!AD17="LCMT"),"MTs",IF(OR('full menu'!AD17="LCIT",'full menu'!AD17="FCIT",'full menu'!AD17="LIT",'full menu'!AD17="FIT"),"ITs",IF(OR('full menu'!AD17="MwERT",'full menu'!AD17="ERwMT",'full menu'!AD17="M&amp;ERT",'full menu'!AD17="MwIT",'full menu'!AD17="IwMT",'full menu'!AD17="M&amp;IT",'full menu'!AD17="IwERT",'full menu'!AD17="ERwIT",'full menu'!AD17="I&amp;ERT",'full menu'!AD17="ER&amp;M&amp;IT"),"MixedTs",IF('full menu'!AD17="UD","UD",IF('full menu'!AD17="LSD","LSD",IF('full menu'!AD17="WSD","WSD","")))))))))))</f>
        <v>LSD</v>
      </c>
      <c r="AE17" s="3" t="str">
        <f>IF('full menu'!AE17="MDC","MDC",IF('full menu'!AE17="X","X",IF('full menu'!AE17="UASC","UASC",IF(OR('full menu'!AE17="PERF",'full menu'!AE17="AERF",'full menu'!AE17="PCB"),"ERfix",IF(OR('full menu'!AE17="ACB",'full menu'!AE17="LCERT",'full menu'!AE17="LERT",'full menu'!AE17="FCERT",'full menu'!AE17="FERT"),"ERTs",IF(OR('full menu'!AE17="FCMT",'full menu'!AE17="FMT",'full menu'!AE17="LMT",'full menu'!AE17="LCMT"),"MTs",IF(OR('full menu'!AE17="LCIT",'full menu'!AE17="FCIT",'full menu'!AE17="LIT",'full menu'!AE17="FIT"),"ITs",IF(OR('full menu'!AE17="MwERT",'full menu'!AE17="ERwMT",'full menu'!AE17="M&amp;ERT",'full menu'!AE17="MwIT",'full menu'!AE17="IwMT",'full menu'!AE17="M&amp;IT",'full menu'!AE17="IwERT",'full menu'!AE17="ERwIT",'full menu'!AE17="I&amp;ERT",'full menu'!AE17="ER&amp;M&amp;IT"),"MixedTs",IF('full menu'!AE17="UD","UD",IF('full menu'!AE17="LSD","LSD",IF('full menu'!AE17="WSD","WSD","")))))))))))</f>
        <v>LSD</v>
      </c>
      <c r="AF17" s="3" t="str">
        <f>IF('full menu'!AF17="MDC","MDC",IF('full menu'!AF17="X","X",IF('full menu'!AF17="UASC","UASC",IF(OR('full menu'!AF17="PERF",'full menu'!AF17="AERF",'full menu'!AF17="PCB"),"ERfix",IF(OR('full menu'!AF17="ACB",'full menu'!AF17="LCERT",'full menu'!AF17="LERT",'full menu'!AF17="FCERT",'full menu'!AF17="FERT"),"ERTs",IF(OR('full menu'!AF17="FCMT",'full menu'!AF17="FMT",'full menu'!AF17="LMT",'full menu'!AF17="LCMT"),"MTs",IF(OR('full menu'!AF17="LCIT",'full menu'!AF17="FCIT",'full menu'!AF17="LIT",'full menu'!AF17="FIT"),"ITs",IF(OR('full menu'!AF17="MwERT",'full menu'!AF17="ERwMT",'full menu'!AF17="M&amp;ERT",'full menu'!AF17="MwIT",'full menu'!AF17="IwMT",'full menu'!AF17="M&amp;IT",'full menu'!AF17="IwERT",'full menu'!AF17="ERwIT",'full menu'!AF17="I&amp;ERT",'full menu'!AF17="ER&amp;M&amp;IT"),"MixedTs",IF('full menu'!AF17="UD","UD",IF('full menu'!AF17="LSD","LSD",IF('full menu'!AF17="WSD","WSD","")))))))))))</f>
        <v>LSD</v>
      </c>
      <c r="AG17" s="3" t="str">
        <f>IF('full menu'!AG17="MDC","MDC",IF('full menu'!AG17="X","X",IF('full menu'!AG17="UASC","UASC",IF(OR('full menu'!AG17="PERF",'full menu'!AG17="AERF",'full menu'!AG17="PCB"),"ERfix",IF(OR('full menu'!AG17="ACB",'full menu'!AG17="LCERT",'full menu'!AG17="LERT",'full menu'!AG17="FCERT",'full menu'!AG17="FERT"),"ERTs",IF(OR('full menu'!AG17="FCMT",'full menu'!AG17="FMT",'full menu'!AG17="LMT",'full menu'!AG17="LCMT"),"MTs",IF(OR('full menu'!AG17="LCIT",'full menu'!AG17="FCIT",'full menu'!AG17="LIT",'full menu'!AG17="FIT"),"ITs",IF(OR('full menu'!AG17="MwERT",'full menu'!AG17="ERwMT",'full menu'!AG17="M&amp;ERT",'full menu'!AG17="MwIT",'full menu'!AG17="IwMT",'full menu'!AG17="M&amp;IT",'full menu'!AG17="IwERT",'full menu'!AG17="ERwIT",'full menu'!AG17="I&amp;ERT",'full menu'!AG17="ER&amp;M&amp;IT"),"MixedTs",IF('full menu'!AG17="UD","UD",IF('full menu'!AG17="LSD","LSD",IF('full menu'!AG17="WSD","WSD","")))))))))))</f>
        <v>LSD</v>
      </c>
      <c r="AH17" s="3" t="str">
        <f>IF('full menu'!AH17="MDC","MDC",IF('full menu'!AH17="X","X",IF('full menu'!AH17="UASC","UASC",IF(OR('full menu'!AH17="PERF",'full menu'!AH17="AERF",'full menu'!AH17="PCB"),"ERfix",IF(OR('full menu'!AH17="ACB",'full menu'!AH17="LCERT",'full menu'!AH17="LERT",'full menu'!AH17="FCERT",'full menu'!AH17="FERT"),"ERTs",IF(OR('full menu'!AH17="FCMT",'full menu'!AH17="FMT",'full menu'!AH17="LMT",'full menu'!AH17="LCMT"),"MTs",IF(OR('full menu'!AH17="LCIT",'full menu'!AH17="FCIT",'full menu'!AH17="LIT",'full menu'!AH17="FIT"),"ITs",IF(OR('full menu'!AH17="MwERT",'full menu'!AH17="ERwMT",'full menu'!AH17="M&amp;ERT",'full menu'!AH17="MwIT",'full menu'!AH17="IwMT",'full menu'!AH17="M&amp;IT",'full menu'!AH17="IwERT",'full menu'!AH17="ERwIT",'full menu'!AH17="I&amp;ERT",'full menu'!AH17="ER&amp;M&amp;IT"),"MixedTs",IF('full menu'!AH17="UD","UD",IF('full menu'!AH17="LSD","LSD",IF('full menu'!AH17="WSD","WSD","")))))))))))</f>
        <v>LSD</v>
      </c>
      <c r="AI17" s="3" t="str">
        <f>IF('full menu'!AI17="MDC","MDC",IF('full menu'!AI17="X","X",IF('full menu'!AI17="UASC","UASC",IF(OR('full menu'!AI17="PERF",'full menu'!AI17="AERF",'full menu'!AI17="PCB"),"ERfix",IF(OR('full menu'!AI17="ACB",'full menu'!AI17="LCERT",'full menu'!AI17="LERT",'full menu'!AI17="FCERT",'full menu'!AI17="FERT"),"ERTs",IF(OR('full menu'!AI17="FCMT",'full menu'!AI17="FMT",'full menu'!AI17="LMT",'full menu'!AI17="LCMT"),"MTs",IF(OR('full menu'!AI17="LCIT",'full menu'!AI17="FCIT",'full menu'!AI17="LIT",'full menu'!AI17="FIT"),"ITs",IF(OR('full menu'!AI17="MwERT",'full menu'!AI17="ERwMT",'full menu'!AI17="M&amp;ERT",'full menu'!AI17="MwIT",'full menu'!AI17="IwMT",'full menu'!AI17="M&amp;IT",'full menu'!AI17="IwERT",'full menu'!AI17="ERwIT",'full menu'!AI17="I&amp;ERT",'full menu'!AI17="ER&amp;M&amp;IT"),"MixedTs",IF('full menu'!AI17="UD","UD",IF('full menu'!AI17="LSD","LSD",IF('full menu'!AI17="WSD","WSD","")))))))))))</f>
        <v>LSD</v>
      </c>
      <c r="AJ17" s="3" t="str">
        <f>IF('full menu'!AJ17="MDC","MDC",IF('full menu'!AJ17="X","X",IF('full menu'!AJ17="UASC","UASC",IF(OR('full menu'!AJ17="PERF",'full menu'!AJ17="AERF",'full menu'!AJ17="PCB"),"ERfix",IF(OR('full menu'!AJ17="ACB",'full menu'!AJ17="LCERT",'full menu'!AJ17="LERT",'full menu'!AJ17="FCERT",'full menu'!AJ17="FERT"),"ERTs",IF(OR('full menu'!AJ17="FCMT",'full menu'!AJ17="FMT",'full menu'!AJ17="LMT",'full menu'!AJ17="LCMT"),"MTs",IF(OR('full menu'!AJ17="LCIT",'full menu'!AJ17="FCIT",'full menu'!AJ17="LIT",'full menu'!AJ17="FIT"),"ITs",IF(OR('full menu'!AJ17="MwERT",'full menu'!AJ17="ERwMT",'full menu'!AJ17="M&amp;ERT",'full menu'!AJ17="MwIT",'full menu'!AJ17="IwMT",'full menu'!AJ17="M&amp;IT",'full menu'!AJ17="IwERT",'full menu'!AJ17="ERwIT",'full menu'!AJ17="I&amp;ERT",'full menu'!AJ17="ER&amp;M&amp;IT"),"MixedTs",IF('full menu'!AJ17="UD","UD",IF('full menu'!AJ17="LSD","LSD",IF('full menu'!AJ17="WSD","WSD","")))))))))))</f>
        <v>LSD</v>
      </c>
      <c r="AK17" s="3" t="str">
        <f>IF('full menu'!AK17="MDC","MDC",IF('full menu'!AK17="X","X",IF('full menu'!AK17="UASC","UASC",IF(OR('full menu'!AK17="PERF",'full menu'!AK17="AERF",'full menu'!AK17="PCB"),"ERfix",IF(OR('full menu'!AK17="ACB",'full menu'!AK17="LCERT",'full menu'!AK17="LERT",'full menu'!AK17="FCERT",'full menu'!AK17="FERT"),"ERTs",IF(OR('full menu'!AK17="FCMT",'full menu'!AK17="FMT",'full menu'!AK17="LMT",'full menu'!AK17="LCMT"),"MTs",IF(OR('full menu'!AK17="LCIT",'full menu'!AK17="FCIT",'full menu'!AK17="LIT",'full menu'!AK17="FIT"),"ITs",IF(OR('full menu'!AK17="MwERT",'full menu'!AK17="ERwMT",'full menu'!AK17="M&amp;ERT",'full menu'!AK17="MwIT",'full menu'!AK17="IwMT",'full menu'!AK17="M&amp;IT",'full menu'!AK17="IwERT",'full menu'!AK17="ERwIT",'full menu'!AK17="I&amp;ERT",'full menu'!AK17="ER&amp;M&amp;IT"),"MixedTs",IF('full menu'!AK17="UD","UD",IF('full menu'!AK17="LSD","LSD",IF('full menu'!AK17="WSD","WSD","")))))))))))</f>
        <v>LSD</v>
      </c>
      <c r="AL17" s="3" t="str">
        <f>IF('full menu'!AL17="MDC","MDC",IF('full menu'!AL17="X","X",IF('full menu'!AL17="UASC","UASC",IF(OR('full menu'!AL17="PERF",'full menu'!AL17="AERF",'full menu'!AL17="PCB"),"ERfix",IF(OR('full menu'!AL17="ACB",'full menu'!AL17="LCERT",'full menu'!AL17="LERT",'full menu'!AL17="FCERT",'full menu'!AL17="FERT"),"ERTs",IF(OR('full menu'!AL17="FCMT",'full menu'!AL17="FMT",'full menu'!AL17="LMT",'full menu'!AL17="LCMT"),"MTs",IF(OR('full menu'!AL17="LCIT",'full menu'!AL17="FCIT",'full menu'!AL17="LIT",'full menu'!AL17="FIT"),"ITs",IF(OR('full menu'!AL17="MwERT",'full menu'!AL17="ERwMT",'full menu'!AL17="M&amp;ERT",'full menu'!AL17="MwIT",'full menu'!AL17="IwMT",'full menu'!AL17="M&amp;IT",'full menu'!AL17="IwERT",'full menu'!AL17="ERwIT",'full menu'!AL17="I&amp;ERT",'full menu'!AL17="ER&amp;M&amp;IT"),"MixedTs",IF('full menu'!AL17="UD","UD",IF('full menu'!AL17="LSD","LSD",IF('full menu'!AL17="WSD","WSD","")))))))))))</f>
        <v>LSD</v>
      </c>
      <c r="AM17" s="3" t="str">
        <f>IF('full menu'!AM17="MDC","MDC",IF('full menu'!AM17="X","X",IF('full menu'!AM17="UASC","UASC",IF(OR('full menu'!AM17="PERF",'full menu'!AM17="AERF",'full menu'!AM17="PCB"),"ERfix",IF(OR('full menu'!AM17="ACB",'full menu'!AM17="LCERT",'full menu'!AM17="LERT",'full menu'!AM17="FCERT",'full menu'!AM17="FERT"),"ERTs",IF(OR('full menu'!AM17="FCMT",'full menu'!AM17="FMT",'full menu'!AM17="LMT",'full menu'!AM17="LCMT"),"MTs",IF(OR('full menu'!AM17="LCIT",'full menu'!AM17="FCIT",'full menu'!AM17="LIT",'full menu'!AM17="FIT"),"ITs",IF(OR('full menu'!AM17="MwERT",'full menu'!AM17="ERwMT",'full menu'!AM17="M&amp;ERT",'full menu'!AM17="MwIT",'full menu'!AM17="IwMT",'full menu'!AM17="M&amp;IT",'full menu'!AM17="IwERT",'full menu'!AM17="ERwIT",'full menu'!AM17="I&amp;ERT",'full menu'!AM17="ER&amp;M&amp;IT"),"MixedTs",IF('full menu'!AM17="UD","UD",IF('full menu'!AM17="LSD","LSD",IF('full menu'!AM17="WSD","WSD","")))))))))))</f>
        <v>LSD</v>
      </c>
      <c r="AN17" s="3" t="str">
        <f>IF('full menu'!AN17="MDC","MDC",IF('full menu'!AN17="X","X",IF('full menu'!AN17="UASC","UASC",IF(OR('full menu'!AN17="PERF",'full menu'!AN17="AERF",'full menu'!AN17="PCB"),"ERfix",IF(OR('full menu'!AN17="ACB",'full menu'!AN17="LCERT",'full menu'!AN17="LERT",'full menu'!AN17="FCERT",'full menu'!AN17="FERT"),"ERTs",IF(OR('full menu'!AN17="FCMT",'full menu'!AN17="FMT",'full menu'!AN17="LMT",'full menu'!AN17="LCMT"),"MTs",IF(OR('full menu'!AN17="LCIT",'full menu'!AN17="FCIT",'full menu'!AN17="LIT",'full menu'!AN17="FIT"),"ITs",IF(OR('full menu'!AN17="MwERT",'full menu'!AN17="ERwMT",'full menu'!AN17="M&amp;ERT",'full menu'!AN17="MwIT",'full menu'!AN17="IwMT",'full menu'!AN17="M&amp;IT",'full menu'!AN17="IwERT",'full menu'!AN17="ERwIT",'full menu'!AN17="I&amp;ERT",'full menu'!AN17="ER&amp;M&amp;IT"),"MixedTs",IF('full menu'!AN17="UD","UD",IF('full menu'!AN17="LSD","LSD",IF('full menu'!AN17="WSD","WSD","")))))))))))</f>
        <v>LSD</v>
      </c>
      <c r="AO17" s="3" t="str">
        <f>IF('full menu'!AO17="MDC","MDC",IF('full menu'!AO17="X","X",IF('full menu'!AO17="UASC","UASC",IF(OR('full menu'!AO17="PERF",'full menu'!AO17="AERF",'full menu'!AO17="PCB"),"ERfix",IF(OR('full menu'!AO17="ACB",'full menu'!AO17="LCERT",'full menu'!AO17="LERT",'full menu'!AO17="FCERT",'full menu'!AO17="FERT"),"ERTs",IF(OR('full menu'!AO17="FCMT",'full menu'!AO17="FMT",'full menu'!AO17="LMT",'full menu'!AO17="LCMT"),"MTs",IF(OR('full menu'!AO17="LCIT",'full menu'!AO17="FCIT",'full menu'!AO17="LIT",'full menu'!AO17="FIT"),"ITs",IF(OR('full menu'!AO17="MwERT",'full menu'!AO17="ERwMT",'full menu'!AO17="M&amp;ERT",'full menu'!AO17="MwIT",'full menu'!AO17="IwMT",'full menu'!AO17="M&amp;IT",'full menu'!AO17="IwERT",'full menu'!AO17="ERwIT",'full menu'!AO17="I&amp;ERT",'full menu'!AO17="ER&amp;M&amp;IT"),"MixedTs",IF('full menu'!AO17="UD","UD",IF('full menu'!AO17="LSD","LSD",IF('full menu'!AO17="WSD","WSD","")))))))))))</f>
        <v>LSD</v>
      </c>
      <c r="AP17" s="3" t="str">
        <f>IF('full menu'!AP17="MDC","MDC",IF('full menu'!AP17="X","X",IF('full menu'!AP17="UASC","UASC",IF(OR('full menu'!AP17="PERF",'full menu'!AP17="AERF",'full menu'!AP17="PCB"),"ERfix",IF(OR('full menu'!AP17="ACB",'full menu'!AP17="LCERT",'full menu'!AP17="LERT",'full menu'!AP17="FCERT",'full menu'!AP17="FERT"),"ERTs",IF(OR('full menu'!AP17="FCMT",'full menu'!AP17="FMT",'full menu'!AP17="LMT",'full menu'!AP17="LCMT"),"MTs",IF(OR('full menu'!AP17="LCIT",'full menu'!AP17="FCIT",'full menu'!AP17="LIT",'full menu'!AP17="FIT"),"ITs",IF(OR('full menu'!AP17="MwERT",'full menu'!AP17="ERwMT",'full menu'!AP17="M&amp;ERT",'full menu'!AP17="MwIT",'full menu'!AP17="IwMT",'full menu'!AP17="M&amp;IT",'full menu'!AP17="IwERT",'full menu'!AP17="ERwIT",'full menu'!AP17="I&amp;ERT",'full menu'!AP17="ER&amp;M&amp;IT"),"MixedTs",IF('full menu'!AP17="UD","UD",IF('full menu'!AP17="LSD","LSD",IF('full menu'!AP17="WSD","WSD","")))))))))))</f>
        <v>LSD</v>
      </c>
      <c r="AQ17" s="3" t="str">
        <f>IF('full menu'!AQ17="MDC","MDC",IF('full menu'!AQ17="X","X",IF('full menu'!AQ17="UASC","UASC",IF(OR('full menu'!AQ17="PERF",'full menu'!AQ17="AERF",'full menu'!AQ17="PCB"),"ERfix",IF(OR('full menu'!AQ17="ACB",'full menu'!AQ17="LCERT",'full menu'!AQ17="LERT",'full menu'!AQ17="FCERT",'full menu'!AQ17="FERT"),"ERTs",IF(OR('full menu'!AQ17="FCMT",'full menu'!AQ17="FMT",'full menu'!AQ17="LMT",'full menu'!AQ17="LCMT"),"MTs",IF(OR('full menu'!AQ17="LCIT",'full menu'!AQ17="FCIT",'full menu'!AQ17="LIT",'full menu'!AQ17="FIT"),"ITs",IF(OR('full menu'!AQ17="MwERT",'full menu'!AQ17="ERwMT",'full menu'!AQ17="M&amp;ERT",'full menu'!AQ17="MwIT",'full menu'!AQ17="IwMT",'full menu'!AQ17="M&amp;IT",'full menu'!AQ17="IwERT",'full menu'!AQ17="ERwIT",'full menu'!AQ17="I&amp;ERT",'full menu'!AQ17="ER&amp;M&amp;IT"),"MixedTs",IF('full menu'!AQ17="UD","UD",IF('full menu'!AQ17="LSD","LSD",IF('full menu'!AQ17="WSD","WSD","")))))))))))</f>
        <v>LSD</v>
      </c>
      <c r="AR17" s="3" t="str">
        <f>IF('full menu'!AR17="MDC","MDC",IF('full menu'!AR17="X","X",IF('full menu'!AR17="UASC","UASC",IF(OR('full menu'!AR17="PERF",'full menu'!AR17="AERF",'full menu'!AR17="PCB"),"ERfix",IF(OR('full menu'!AR17="ACB",'full menu'!AR17="LCERT",'full menu'!AR17="LERT",'full menu'!AR17="FCERT",'full menu'!AR17="FERT"),"ERTs",IF(OR('full menu'!AR17="FCMT",'full menu'!AR17="FMT",'full menu'!AR17="LMT",'full menu'!AR17="LCMT"),"MTs",IF(OR('full menu'!AR17="LCIT",'full menu'!AR17="FCIT",'full menu'!AR17="LIT",'full menu'!AR17="FIT"),"ITs",IF(OR('full menu'!AR17="MwERT",'full menu'!AR17="ERwMT",'full menu'!AR17="M&amp;ERT",'full menu'!AR17="MwIT",'full menu'!AR17="IwMT",'full menu'!AR17="M&amp;IT",'full menu'!AR17="IwERT",'full menu'!AR17="ERwIT",'full menu'!AR17="I&amp;ERT",'full menu'!AR17="ER&amp;M&amp;IT"),"MixedTs",IF('full menu'!AR17="UD","UD",IF('full menu'!AR17="LSD","LSD",IF('full menu'!AR17="WSD","WSD","")))))))))))</f>
        <v>LSD</v>
      </c>
      <c r="AS17" s="3" t="str">
        <f>IF('full menu'!AS17="MDC","MDC",IF('full menu'!AS17="X","X",IF('full menu'!AS17="UASC","UASC",IF(OR('full menu'!AS17="PERF",'full menu'!AS17="AERF",'full menu'!AS17="PCB"),"ERfix",IF(OR('full menu'!AS17="ACB",'full menu'!AS17="LCERT",'full menu'!AS17="LERT",'full menu'!AS17="FCERT",'full menu'!AS17="FERT"),"ERTs",IF(OR('full menu'!AS17="FCMT",'full menu'!AS17="FMT",'full menu'!AS17="LMT",'full menu'!AS17="LCMT"),"MTs",IF(OR('full menu'!AS17="LCIT",'full menu'!AS17="FCIT",'full menu'!AS17="LIT",'full menu'!AS17="FIT"),"ITs",IF(OR('full menu'!AS17="MwERT",'full menu'!AS17="ERwMT",'full menu'!AS17="M&amp;ERT",'full menu'!AS17="MwIT",'full menu'!AS17="IwMT",'full menu'!AS17="M&amp;IT",'full menu'!AS17="IwERT",'full menu'!AS17="ERwIT",'full menu'!AS17="I&amp;ERT",'full menu'!AS17="ER&amp;M&amp;IT"),"MixedTs",IF('full menu'!AS17="UD","UD",IF('full menu'!AS17="LSD","LSD",IF('full menu'!AS17="WSD","WSD","")))))))))))</f>
        <v>LSD</v>
      </c>
    </row>
    <row r="18" spans="1:45" ht="15.5" x14ac:dyDescent="0.35">
      <c r="A18" t="s">
        <v>38</v>
      </c>
      <c r="B18" s="3" t="str">
        <f>IF('full menu'!B18="MDC","MDC",IF('full menu'!B18="X","X",IF('full menu'!B18="UASC","UASC",IF(OR('full menu'!B18="PERF",'full menu'!B18="AERF",'full menu'!B18="PCB"),"ERfix",IF(OR('full menu'!B18="ACB",'full menu'!B18="LCERT",'full menu'!B18="LERT",'full menu'!B18="FCERT",'full menu'!B18="FERT"),"ERTs",IF(OR('full menu'!B18="FCMT",'full menu'!B18="FMT",'full menu'!B18="LMT",'full menu'!B18="LCMT"),"MTs",IF(OR('full menu'!B18="LCIT",'full menu'!B18="FCIT",'full menu'!B18="LIT",'full menu'!B18="FIT"),"ITs",IF(OR('full menu'!B18="MwERT",'full menu'!B18="ERwMT",'full menu'!B18="M&amp;ERT",'full menu'!B18="MwIT",'full menu'!B18="IwMT",'full menu'!B18="M&amp;IT",'full menu'!B18="IwERT",'full menu'!B18="ERwIT",'full menu'!B18="I&amp;ERT",'full menu'!B18="ER&amp;M&amp;IT"),"MixedTs",IF('full menu'!B18="UD","UD",IF('full menu'!B18="LSD","LSD",IF('full menu'!B18="WSD","WSD","")))))))))))</f>
        <v>ERfix</v>
      </c>
      <c r="C18" s="3" t="str">
        <f>IF('full menu'!C18="MDC","MDC",IF('full menu'!C18="X","X",IF('full menu'!C18="UASC","UASC",IF(OR('full menu'!C18="PERF",'full menu'!C18="AERF",'full menu'!C18="PCB"),"ERfix",IF(OR('full menu'!C18="ACB",'full menu'!C18="LCERT",'full menu'!C18="LERT",'full menu'!C18="FCERT",'full menu'!C18="FERT"),"ERTs",IF(OR('full menu'!C18="FCMT",'full menu'!C18="FMT",'full menu'!C18="LMT",'full menu'!C18="LCMT"),"MTs",IF(OR('full menu'!C18="LCIT",'full menu'!C18="FCIT",'full menu'!C18="LIT",'full menu'!C18="FIT"),"ITs",IF(OR('full menu'!C18="MwERT",'full menu'!C18="ERwMT",'full menu'!C18="M&amp;ERT",'full menu'!C18="MwIT",'full menu'!C18="IwMT",'full menu'!C18="M&amp;IT",'full menu'!C18="IwERT",'full menu'!C18="ERwIT",'full menu'!C18="I&amp;ERT",'full menu'!C18="ER&amp;M&amp;IT"),"MixedTs",IF('full menu'!C18="UD","UD",IF('full menu'!C18="LSD","LSD",IF('full menu'!C18="WSD","WSD","")))))))))))</f>
        <v>ERfix</v>
      </c>
      <c r="D18" s="3" t="str">
        <f>IF('full menu'!D18="MDC","MDC",IF('full menu'!D18="X","X",IF('full menu'!D18="UASC","UASC",IF(OR('full menu'!D18="PERF",'full menu'!D18="AERF",'full menu'!D18="PCB"),"ERfix",IF(OR('full menu'!D18="ACB",'full menu'!D18="LCERT",'full menu'!D18="LERT",'full menu'!D18="FCERT",'full menu'!D18="FERT"),"ERTs",IF(OR('full menu'!D18="FCMT",'full menu'!D18="FMT",'full menu'!D18="LMT",'full menu'!D18="LCMT"),"MTs",IF(OR('full menu'!D18="LCIT",'full menu'!D18="FCIT",'full menu'!D18="LIT",'full menu'!D18="FIT"),"ITs",IF(OR('full menu'!D18="MwERT",'full menu'!D18="ERwMT",'full menu'!D18="M&amp;ERT",'full menu'!D18="MwIT",'full menu'!D18="IwMT",'full menu'!D18="M&amp;IT",'full menu'!D18="IwERT",'full menu'!D18="ERwIT",'full menu'!D18="I&amp;ERT",'full menu'!D18="ER&amp;M&amp;IT"),"MixedTs",IF('full menu'!D18="UD","UD",IF('full menu'!D18="LSD","LSD",IF('full menu'!D18="WSD","WSD","")))))))))))</f>
        <v>ERfix</v>
      </c>
      <c r="E18" s="3" t="str">
        <f>IF('full menu'!E18="MDC","MDC",IF('full menu'!E18="X","X",IF('full menu'!E18="UASC","UASC",IF(OR('full menu'!E18="PERF",'full menu'!E18="AERF",'full menu'!E18="PCB"),"ERfix",IF(OR('full menu'!E18="ACB",'full menu'!E18="LCERT",'full menu'!E18="LERT",'full menu'!E18="FCERT",'full menu'!E18="FERT"),"ERTs",IF(OR('full menu'!E18="FCMT",'full menu'!E18="FMT",'full menu'!E18="LMT",'full menu'!E18="LCMT"),"MTs",IF(OR('full menu'!E18="LCIT",'full menu'!E18="FCIT",'full menu'!E18="LIT",'full menu'!E18="FIT"),"ITs",IF(OR('full menu'!E18="MwERT",'full menu'!E18="ERwMT",'full menu'!E18="M&amp;ERT",'full menu'!E18="MwIT",'full menu'!E18="IwMT",'full menu'!E18="M&amp;IT",'full menu'!E18="IwERT",'full menu'!E18="ERwIT",'full menu'!E18="I&amp;ERT",'full menu'!E18="ER&amp;M&amp;IT"),"MixedTs",IF('full menu'!E18="UD","UD",IF('full menu'!E18="LSD","LSD",IF('full menu'!E18="WSD","WSD","")))))))))))</f>
        <v>ERfix</v>
      </c>
      <c r="F18" s="3" t="str">
        <f>IF('full menu'!F18="MDC","MDC",IF('full menu'!F18="X","X",IF('full menu'!F18="UASC","UASC",IF(OR('full menu'!F18="PERF",'full menu'!F18="AERF",'full menu'!F18="PCB"),"ERfix",IF(OR('full menu'!F18="ACB",'full menu'!F18="LCERT",'full menu'!F18="LERT",'full menu'!F18="FCERT",'full menu'!F18="FERT"),"ERTs",IF(OR('full menu'!F18="FCMT",'full menu'!F18="FMT",'full menu'!F18="LMT",'full menu'!F18="LCMT"),"MTs",IF(OR('full menu'!F18="LCIT",'full menu'!F18="FCIT",'full menu'!F18="LIT",'full menu'!F18="FIT"),"ITs",IF(OR('full menu'!F18="MwERT",'full menu'!F18="ERwMT",'full menu'!F18="M&amp;ERT",'full menu'!F18="MwIT",'full menu'!F18="IwMT",'full menu'!F18="M&amp;IT",'full menu'!F18="IwERT",'full menu'!F18="ERwIT",'full menu'!F18="I&amp;ERT",'full menu'!F18="ER&amp;M&amp;IT"),"MixedTs",IF('full menu'!F18="UD","UD",IF('full menu'!F18="LSD","LSD",IF('full menu'!F18="WSD","WSD","")))))))))))</f>
        <v>ERfix</v>
      </c>
      <c r="G18" s="3" t="str">
        <f>IF('full menu'!G18="MDC","MDC",IF('full menu'!G18="X","X",IF('full menu'!G18="UASC","UASC",IF(OR('full menu'!G18="PERF",'full menu'!G18="AERF",'full menu'!G18="PCB"),"ERfix",IF(OR('full menu'!G18="ACB",'full menu'!G18="LCERT",'full menu'!G18="LERT",'full menu'!G18="FCERT",'full menu'!G18="FERT"),"ERTs",IF(OR('full menu'!G18="FCMT",'full menu'!G18="FMT",'full menu'!G18="LMT",'full menu'!G18="LCMT"),"MTs",IF(OR('full menu'!G18="LCIT",'full menu'!G18="FCIT",'full menu'!G18="LIT",'full menu'!G18="FIT"),"ITs",IF(OR('full menu'!G18="MwERT",'full menu'!G18="ERwMT",'full menu'!G18="M&amp;ERT",'full menu'!G18="MwIT",'full menu'!G18="IwMT",'full menu'!G18="M&amp;IT",'full menu'!G18="IwERT",'full menu'!G18="ERwIT",'full menu'!G18="I&amp;ERT",'full menu'!G18="ER&amp;M&amp;IT"),"MixedTs",IF('full menu'!G18="UD","UD",IF('full menu'!G18="LSD","LSD",IF('full menu'!G18="WSD","WSD","")))))))))))</f>
        <v>ERfix</v>
      </c>
      <c r="H18" s="3" t="str">
        <f>IF('full menu'!H18="MDC","MDC",IF('full menu'!H18="X","X",IF('full menu'!H18="UASC","UASC",IF(OR('full menu'!H18="PERF",'full menu'!H18="AERF",'full menu'!H18="PCB"),"ERfix",IF(OR('full menu'!H18="ACB",'full menu'!H18="LCERT",'full menu'!H18="LERT",'full menu'!H18="FCERT",'full menu'!H18="FERT"),"ERTs",IF(OR('full menu'!H18="FCMT",'full menu'!H18="FMT",'full menu'!H18="LMT",'full menu'!H18="LCMT"),"MTs",IF(OR('full menu'!H18="LCIT",'full menu'!H18="FCIT",'full menu'!H18="LIT",'full menu'!H18="FIT"),"ITs",IF(OR('full menu'!H18="MwERT",'full menu'!H18="ERwMT",'full menu'!H18="M&amp;ERT",'full menu'!H18="MwIT",'full menu'!H18="IwMT",'full menu'!H18="M&amp;IT",'full menu'!H18="IwERT",'full menu'!H18="ERwIT",'full menu'!H18="I&amp;ERT",'full menu'!H18="ER&amp;M&amp;IT"),"MixedTs",IF('full menu'!H18="UD","UD",IF('full menu'!H18="LSD","LSD",IF('full menu'!H18="WSD","WSD","")))))))))))</f>
        <v>ERfix</v>
      </c>
      <c r="I18" s="3" t="str">
        <f>IF('full menu'!I18="MDC","MDC",IF('full menu'!I18="X","X",IF('full menu'!I18="UASC","UASC",IF(OR('full menu'!I18="PERF",'full menu'!I18="AERF",'full menu'!I18="PCB"),"ERfix",IF(OR('full menu'!I18="ACB",'full menu'!I18="LCERT",'full menu'!I18="LERT",'full menu'!I18="FCERT",'full menu'!I18="FERT"),"ERTs",IF(OR('full menu'!I18="FCMT",'full menu'!I18="FMT",'full menu'!I18="LMT",'full menu'!I18="LCMT"),"MTs",IF(OR('full menu'!I18="LCIT",'full menu'!I18="FCIT",'full menu'!I18="LIT",'full menu'!I18="FIT"),"ITs",IF(OR('full menu'!I18="MwERT",'full menu'!I18="ERwMT",'full menu'!I18="M&amp;ERT",'full menu'!I18="MwIT",'full menu'!I18="IwMT",'full menu'!I18="M&amp;IT",'full menu'!I18="IwERT",'full menu'!I18="ERwIT",'full menu'!I18="I&amp;ERT",'full menu'!I18="ER&amp;M&amp;IT"),"MixedTs",IF('full menu'!I18="UD","UD",IF('full menu'!I18="LSD","LSD",IF('full menu'!I18="WSD","WSD","")))))))))))</f>
        <v>ERfix</v>
      </c>
      <c r="J18" s="3" t="str">
        <f>IF('full menu'!J18="MDC","MDC",IF('full menu'!J18="X","X",IF('full menu'!J18="UASC","UASC",IF(OR('full menu'!J18="PERF",'full menu'!J18="AERF",'full menu'!J18="PCB"),"ERfix",IF(OR('full menu'!J18="ACB",'full menu'!J18="LCERT",'full menu'!J18="LERT",'full menu'!J18="FCERT",'full menu'!J18="FERT"),"ERTs",IF(OR('full menu'!J18="FCMT",'full menu'!J18="FMT",'full menu'!J18="LMT",'full menu'!J18="LCMT"),"MTs",IF(OR('full menu'!J18="LCIT",'full menu'!J18="FCIT",'full menu'!J18="LIT",'full menu'!J18="FIT"),"ITs",IF(OR('full menu'!J18="MwERT",'full menu'!J18="ERwMT",'full menu'!J18="M&amp;ERT",'full menu'!J18="MwIT",'full menu'!J18="IwMT",'full menu'!J18="M&amp;IT",'full menu'!J18="IwERT",'full menu'!J18="ERwIT",'full menu'!J18="I&amp;ERT",'full menu'!J18="ER&amp;M&amp;IT"),"MixedTs",IF('full menu'!J18="UD","UD",IF('full menu'!J18="LSD","LSD",IF('full menu'!J18="WSD","WSD","")))))))))))</f>
        <v>ERfix</v>
      </c>
      <c r="K18" s="3" t="str">
        <f>IF('full menu'!K18="MDC","MDC",IF('full menu'!K18="X","X",IF('full menu'!K18="UASC","UASC",IF(OR('full menu'!K18="PERF",'full menu'!K18="AERF",'full menu'!K18="PCB"),"ERfix",IF(OR('full menu'!K18="ACB",'full menu'!K18="LCERT",'full menu'!K18="LERT",'full menu'!K18="FCERT",'full menu'!K18="FERT"),"ERTs",IF(OR('full menu'!K18="FCMT",'full menu'!K18="FMT",'full menu'!K18="LMT",'full menu'!K18="LCMT"),"MTs",IF(OR('full menu'!K18="LCIT",'full menu'!K18="FCIT",'full menu'!K18="LIT",'full menu'!K18="FIT"),"ITs",IF(OR('full menu'!K18="MwERT",'full menu'!K18="ERwMT",'full menu'!K18="M&amp;ERT",'full menu'!K18="MwIT",'full menu'!K18="IwMT",'full menu'!K18="M&amp;IT",'full menu'!K18="IwERT",'full menu'!K18="ERwIT",'full menu'!K18="I&amp;ERT",'full menu'!K18="ER&amp;M&amp;IT"),"MixedTs",IF('full menu'!K18="UD","UD",IF('full menu'!K18="LSD","LSD",IF('full menu'!K18="WSD","WSD","")))))))))))</f>
        <v>ERfix</v>
      </c>
      <c r="L18" s="3" t="str">
        <f>IF('full menu'!L18="MDC","MDC",IF('full menu'!L18="X","X",IF('full menu'!L18="UASC","UASC",IF(OR('full menu'!L18="PERF",'full menu'!L18="AERF",'full menu'!L18="PCB"),"ERfix",IF(OR('full menu'!L18="ACB",'full menu'!L18="LCERT",'full menu'!L18="LERT",'full menu'!L18="FCERT",'full menu'!L18="FERT"),"ERTs",IF(OR('full menu'!L18="FCMT",'full menu'!L18="FMT",'full menu'!L18="LMT",'full menu'!L18="LCMT"),"MTs",IF(OR('full menu'!L18="LCIT",'full menu'!L18="FCIT",'full menu'!L18="LIT",'full menu'!L18="FIT"),"ITs",IF(OR('full menu'!L18="MwERT",'full menu'!L18="ERwMT",'full menu'!L18="M&amp;ERT",'full menu'!L18="MwIT",'full menu'!L18="IwMT",'full menu'!L18="M&amp;IT",'full menu'!L18="IwERT",'full menu'!L18="ERwIT",'full menu'!L18="I&amp;ERT",'full menu'!L18="ER&amp;M&amp;IT"),"MixedTs",IF('full menu'!L18="UD","UD",IF('full menu'!L18="LSD","LSD",IF('full menu'!L18="WSD","WSD","")))))))))))</f>
        <v>ERfix</v>
      </c>
      <c r="M18" s="3" t="str">
        <f>IF('full menu'!M18="MDC","MDC",IF('full menu'!M18="X","X",IF('full menu'!M18="UASC","UASC",IF(OR('full menu'!M18="PERF",'full menu'!M18="AERF",'full menu'!M18="PCB"),"ERfix",IF(OR('full menu'!M18="ACB",'full menu'!M18="LCERT",'full menu'!M18="LERT",'full menu'!M18="FCERT",'full menu'!M18="FERT"),"ERTs",IF(OR('full menu'!M18="FCMT",'full menu'!M18="FMT",'full menu'!M18="LMT",'full menu'!M18="LCMT"),"MTs",IF(OR('full menu'!M18="LCIT",'full menu'!M18="FCIT",'full menu'!M18="LIT",'full menu'!M18="FIT"),"ITs",IF(OR('full menu'!M18="MwERT",'full menu'!M18="ERwMT",'full menu'!M18="M&amp;ERT",'full menu'!M18="MwIT",'full menu'!M18="IwMT",'full menu'!M18="M&amp;IT",'full menu'!M18="IwERT",'full menu'!M18="ERwIT",'full menu'!M18="I&amp;ERT",'full menu'!M18="ER&amp;M&amp;IT"),"MixedTs",IF('full menu'!M18="UD","UD",IF('full menu'!M18="LSD","LSD",IF('full menu'!M18="WSD","WSD","")))))))))))</f>
        <v>ERfix</v>
      </c>
      <c r="N18" s="3" t="str">
        <f>IF('full menu'!N18="MDC","MDC",IF('full menu'!N18="X","X",IF('full menu'!N18="UASC","UASC",IF(OR('full menu'!N18="PERF",'full menu'!N18="AERF",'full menu'!N18="PCB"),"ERfix",IF(OR('full menu'!N18="ACB",'full menu'!N18="LCERT",'full menu'!N18="LERT",'full menu'!N18="FCERT",'full menu'!N18="FERT"),"ERTs",IF(OR('full menu'!N18="FCMT",'full menu'!N18="FMT",'full menu'!N18="LMT",'full menu'!N18="LCMT"),"MTs",IF(OR('full menu'!N18="LCIT",'full menu'!N18="FCIT",'full menu'!N18="LIT",'full menu'!N18="FIT"),"ITs",IF(OR('full menu'!N18="MwERT",'full menu'!N18="ERwMT",'full menu'!N18="M&amp;ERT",'full menu'!N18="MwIT",'full menu'!N18="IwMT",'full menu'!N18="M&amp;IT",'full menu'!N18="IwERT",'full menu'!N18="ERwIT",'full menu'!N18="I&amp;ERT",'full menu'!N18="ER&amp;M&amp;IT"),"MixedTs",IF('full menu'!N18="UD","UD",IF('full menu'!N18="LSD","LSD",IF('full menu'!N18="WSD","WSD","")))))))))))</f>
        <v>LSD</v>
      </c>
      <c r="O18" s="3" t="str">
        <f>IF('full menu'!O18="MDC","MDC",IF('full menu'!O18="X","X",IF('full menu'!O18="UASC","UASC",IF(OR('full menu'!O18="PERF",'full menu'!O18="AERF",'full menu'!O18="PCB"),"ERfix",IF(OR('full menu'!O18="ACB",'full menu'!O18="LCERT",'full menu'!O18="LERT",'full menu'!O18="FCERT",'full menu'!O18="FERT"),"ERTs",IF(OR('full menu'!O18="FCMT",'full menu'!O18="FMT",'full menu'!O18="LMT",'full menu'!O18="LCMT"),"MTs",IF(OR('full menu'!O18="LCIT",'full menu'!O18="FCIT",'full menu'!O18="LIT",'full menu'!O18="FIT"),"ITs",IF(OR('full menu'!O18="MwERT",'full menu'!O18="ERwMT",'full menu'!O18="M&amp;ERT",'full menu'!O18="MwIT",'full menu'!O18="IwMT",'full menu'!O18="M&amp;IT",'full menu'!O18="IwERT",'full menu'!O18="ERwIT",'full menu'!O18="I&amp;ERT",'full menu'!O18="ER&amp;M&amp;IT"),"MixedTs",IF('full menu'!O18="UD","UD",IF('full menu'!O18="LSD","LSD",IF('full menu'!O18="WSD","WSD","")))))))))))</f>
        <v>LSD</v>
      </c>
      <c r="P18" s="3" t="str">
        <f>IF('full menu'!P18="MDC","MDC",IF('full menu'!P18="X","X",IF('full menu'!P18="UASC","UASC",IF(OR('full menu'!P18="PERF",'full menu'!P18="AERF",'full menu'!P18="PCB"),"ERfix",IF(OR('full menu'!P18="ACB",'full menu'!P18="LCERT",'full menu'!P18="LERT",'full menu'!P18="FCERT",'full menu'!P18="FERT"),"ERTs",IF(OR('full menu'!P18="FCMT",'full menu'!P18="FMT",'full menu'!P18="LMT",'full menu'!P18="LCMT"),"MTs",IF(OR('full menu'!P18="LCIT",'full menu'!P18="FCIT",'full menu'!P18="LIT",'full menu'!P18="FIT"),"ITs",IF(OR('full menu'!P18="MwERT",'full menu'!P18="ERwMT",'full menu'!P18="M&amp;ERT",'full menu'!P18="MwIT",'full menu'!P18="IwMT",'full menu'!P18="M&amp;IT",'full menu'!P18="IwERT",'full menu'!P18="ERwIT",'full menu'!P18="I&amp;ERT",'full menu'!P18="ER&amp;M&amp;IT"),"MixedTs",IF('full menu'!P18="UD","UD",IF('full menu'!P18="LSD","LSD",IF('full menu'!P18="WSD","WSD","")))))))))))</f>
        <v>LSD</v>
      </c>
      <c r="Q18" s="3" t="str">
        <f>IF('full menu'!Q18="MDC","MDC",IF('full menu'!Q18="X","X",IF('full menu'!Q18="UASC","UASC",IF(OR('full menu'!Q18="PERF",'full menu'!Q18="AERF",'full menu'!Q18="PCB"),"ERfix",IF(OR('full menu'!Q18="ACB",'full menu'!Q18="LCERT",'full menu'!Q18="LERT",'full menu'!Q18="FCERT",'full menu'!Q18="FERT"),"ERTs",IF(OR('full menu'!Q18="FCMT",'full menu'!Q18="FMT",'full menu'!Q18="LMT",'full menu'!Q18="LCMT"),"MTs",IF(OR('full menu'!Q18="LCIT",'full menu'!Q18="FCIT",'full menu'!Q18="LIT",'full menu'!Q18="FIT"),"ITs",IF(OR('full menu'!Q18="MwERT",'full menu'!Q18="ERwMT",'full menu'!Q18="M&amp;ERT",'full menu'!Q18="MwIT",'full menu'!Q18="IwMT",'full menu'!Q18="M&amp;IT",'full menu'!Q18="IwERT",'full menu'!Q18="ERwIT",'full menu'!Q18="I&amp;ERT",'full menu'!Q18="ER&amp;M&amp;IT"),"MixedTs",IF('full menu'!Q18="UD","UD",IF('full menu'!Q18="LSD","LSD",IF('full menu'!Q18="WSD","WSD","")))))))))))</f>
        <v>LSD</v>
      </c>
      <c r="R18" s="3" t="str">
        <f>IF('full menu'!R18="MDC","MDC",IF('full menu'!R18="X","X",IF('full menu'!R18="UASC","UASC",IF(OR('full menu'!R18="PERF",'full menu'!R18="AERF",'full menu'!R18="PCB"),"ERfix",IF(OR('full menu'!R18="ACB",'full menu'!R18="LCERT",'full menu'!R18="LERT",'full menu'!R18="FCERT",'full menu'!R18="FERT"),"ERTs",IF(OR('full menu'!R18="FCMT",'full menu'!R18="FMT",'full menu'!R18="LMT",'full menu'!R18="LCMT"),"MTs",IF(OR('full menu'!R18="LCIT",'full menu'!R18="FCIT",'full menu'!R18="LIT",'full menu'!R18="FIT"),"ITs",IF(OR('full menu'!R18="MwERT",'full menu'!R18="ERwMT",'full menu'!R18="M&amp;ERT",'full menu'!R18="MwIT",'full menu'!R18="IwMT",'full menu'!R18="M&amp;IT",'full menu'!R18="IwERT",'full menu'!R18="ERwIT",'full menu'!R18="I&amp;ERT",'full menu'!R18="ER&amp;M&amp;IT"),"MixedTs",IF('full menu'!R18="UD","UD",IF('full menu'!R18="LSD","LSD",IF('full menu'!R18="WSD","WSD","")))))))))))</f>
        <v>LSD</v>
      </c>
      <c r="S18" s="3" t="str">
        <f>IF('full menu'!S18="MDC","MDC",IF('full menu'!S18="X","X",IF('full menu'!S18="UASC","UASC",IF(OR('full menu'!S18="PERF",'full menu'!S18="AERF",'full menu'!S18="PCB"),"ERfix",IF(OR('full menu'!S18="ACB",'full menu'!S18="LCERT",'full menu'!S18="LERT",'full menu'!S18="FCERT",'full menu'!S18="FERT"),"ERTs",IF(OR('full menu'!S18="FCMT",'full menu'!S18="FMT",'full menu'!S18="LMT",'full menu'!S18="LCMT"),"MTs",IF(OR('full menu'!S18="LCIT",'full menu'!S18="FCIT",'full menu'!S18="LIT",'full menu'!S18="FIT"),"ITs",IF(OR('full menu'!S18="MwERT",'full menu'!S18="ERwMT",'full menu'!S18="M&amp;ERT",'full menu'!S18="MwIT",'full menu'!S18="IwMT",'full menu'!S18="M&amp;IT",'full menu'!S18="IwERT",'full menu'!S18="ERwIT",'full menu'!S18="I&amp;ERT",'full menu'!S18="ER&amp;M&amp;IT"),"MixedTs",IF('full menu'!S18="UD","UD",IF('full menu'!S18="LSD","LSD",IF('full menu'!S18="WSD","WSD","")))))))))))</f>
        <v>LSD</v>
      </c>
      <c r="T18" s="3" t="str">
        <f>IF('full menu'!T18="MDC","MDC",IF('full menu'!T18="X","X",IF('full menu'!T18="UASC","UASC",IF(OR('full menu'!T18="PERF",'full menu'!T18="AERF",'full menu'!T18="PCB"),"ERfix",IF(OR('full menu'!T18="ACB",'full menu'!T18="LCERT",'full menu'!T18="LERT",'full menu'!T18="FCERT",'full menu'!T18="FERT"),"ERTs",IF(OR('full menu'!T18="FCMT",'full menu'!T18="FMT",'full menu'!T18="LMT",'full menu'!T18="LCMT"),"MTs",IF(OR('full menu'!T18="LCIT",'full menu'!T18="FCIT",'full menu'!T18="LIT",'full menu'!T18="FIT"),"ITs",IF(OR('full menu'!T18="MwERT",'full menu'!T18="ERwMT",'full menu'!T18="M&amp;ERT",'full menu'!T18="MwIT",'full menu'!T18="IwMT",'full menu'!T18="M&amp;IT",'full menu'!T18="IwERT",'full menu'!T18="ERwIT",'full menu'!T18="I&amp;ERT",'full menu'!T18="ER&amp;M&amp;IT"),"MixedTs",IF('full menu'!T18="UD","UD",IF('full menu'!T18="LSD","LSD",IF('full menu'!T18="WSD","WSD","")))))))))))</f>
        <v>LSD</v>
      </c>
      <c r="U18" s="3" t="str">
        <f>IF('full menu'!U18="MDC","MDC",IF('full menu'!U18="X","X",IF('full menu'!U18="UASC","UASC",IF(OR('full menu'!U18="PERF",'full menu'!U18="AERF",'full menu'!U18="PCB"),"ERfix",IF(OR('full menu'!U18="ACB",'full menu'!U18="LCERT",'full menu'!U18="LERT",'full menu'!U18="FCERT",'full menu'!U18="FERT"),"ERTs",IF(OR('full menu'!U18="FCMT",'full menu'!U18="FMT",'full menu'!U18="LMT",'full menu'!U18="LCMT"),"MTs",IF(OR('full menu'!U18="LCIT",'full menu'!U18="FCIT",'full menu'!U18="LIT",'full menu'!U18="FIT"),"ITs",IF(OR('full menu'!U18="MwERT",'full menu'!U18="ERwMT",'full menu'!U18="M&amp;ERT",'full menu'!U18="MwIT",'full menu'!U18="IwMT",'full menu'!U18="M&amp;IT",'full menu'!U18="IwERT",'full menu'!U18="ERwIT",'full menu'!U18="I&amp;ERT",'full menu'!U18="ER&amp;M&amp;IT"),"MixedTs",IF('full menu'!U18="UD","UD",IF('full menu'!U18="LSD","LSD",IF('full menu'!U18="WSD","WSD","")))))))))))</f>
        <v>LSD</v>
      </c>
      <c r="V18" s="3" t="str">
        <f>IF('full menu'!V18="MDC","MDC",IF('full menu'!V18="X","X",IF('full menu'!V18="UASC","UASC",IF(OR('full menu'!V18="PERF",'full menu'!V18="AERF",'full menu'!V18="PCB"),"ERfix",IF(OR('full menu'!V18="ACB",'full menu'!V18="LCERT",'full menu'!V18="LERT",'full menu'!V18="FCERT",'full menu'!V18="FERT"),"ERTs",IF(OR('full menu'!V18="FCMT",'full menu'!V18="FMT",'full menu'!V18="LMT",'full menu'!V18="LCMT"),"MTs",IF(OR('full menu'!V18="LCIT",'full menu'!V18="FCIT",'full menu'!V18="LIT",'full menu'!V18="FIT"),"ITs",IF(OR('full menu'!V18="MwERT",'full menu'!V18="ERwMT",'full menu'!V18="M&amp;ERT",'full menu'!V18="MwIT",'full menu'!V18="IwMT",'full menu'!V18="M&amp;IT",'full menu'!V18="IwERT",'full menu'!V18="ERwIT",'full menu'!V18="I&amp;ERT",'full menu'!V18="ER&amp;M&amp;IT"),"MixedTs",IF('full menu'!V18="UD","UD",IF('full menu'!V18="LSD","LSD",IF('full menu'!V18="WSD","WSD","")))))))))))</f>
        <v>LSD</v>
      </c>
      <c r="W18" s="3" t="str">
        <f>IF('full menu'!W18="MDC","MDC",IF('full menu'!W18="X","X",IF('full menu'!W18="UASC","UASC",IF(OR('full menu'!W18="PERF",'full menu'!W18="AERF",'full menu'!W18="PCB"),"ERfix",IF(OR('full menu'!W18="ACB",'full menu'!W18="LCERT",'full menu'!W18="LERT",'full menu'!W18="FCERT",'full menu'!W18="FERT"),"ERTs",IF(OR('full menu'!W18="FCMT",'full menu'!W18="FMT",'full menu'!W18="LMT",'full menu'!W18="LCMT"),"MTs",IF(OR('full menu'!W18="LCIT",'full menu'!W18="FCIT",'full menu'!W18="LIT",'full menu'!W18="FIT"),"ITs",IF(OR('full menu'!W18="MwERT",'full menu'!W18="ERwMT",'full menu'!W18="M&amp;ERT",'full menu'!W18="MwIT",'full menu'!W18="IwMT",'full menu'!W18="M&amp;IT",'full menu'!W18="IwERT",'full menu'!W18="ERwIT",'full menu'!W18="I&amp;ERT",'full menu'!W18="ER&amp;M&amp;IT"),"MixedTs",IF('full menu'!W18="UD","UD",IF('full menu'!W18="LSD","LSD",IF('full menu'!W18="WSD","WSD","")))))))))))</f>
        <v>LSD</v>
      </c>
      <c r="X18" s="3" t="str">
        <f>IF('full menu'!X18="MDC","MDC",IF('full menu'!X18="X","X",IF('full menu'!X18="UASC","UASC",IF(OR('full menu'!X18="PERF",'full menu'!X18="AERF",'full menu'!X18="PCB"),"ERfix",IF(OR('full menu'!X18="ACB",'full menu'!X18="LCERT",'full menu'!X18="LERT",'full menu'!X18="FCERT",'full menu'!X18="FERT"),"ERTs",IF(OR('full menu'!X18="FCMT",'full menu'!X18="FMT",'full menu'!X18="LMT",'full menu'!X18="LCMT"),"MTs",IF(OR('full menu'!X18="LCIT",'full menu'!X18="FCIT",'full menu'!X18="LIT",'full menu'!X18="FIT"),"ITs",IF(OR('full menu'!X18="MwERT",'full menu'!X18="ERwMT",'full menu'!X18="M&amp;ERT",'full menu'!X18="MwIT",'full menu'!X18="IwMT",'full menu'!X18="M&amp;IT",'full menu'!X18="IwERT",'full menu'!X18="ERwIT",'full menu'!X18="I&amp;ERT",'full menu'!X18="ER&amp;M&amp;IT"),"MixedTs",IF('full menu'!X18="UD","UD",IF('full menu'!X18="LSD","LSD",IF('full menu'!X18="WSD","WSD","")))))))))))</f>
        <v>LSD</v>
      </c>
      <c r="Y18" s="3" t="str">
        <f>IF('full menu'!Y18="MDC","MDC",IF('full menu'!Y18="X","X",IF('full menu'!Y18="UASC","UASC",IF(OR('full menu'!Y18="PERF",'full menu'!Y18="AERF",'full menu'!Y18="PCB"),"ERfix",IF(OR('full menu'!Y18="ACB",'full menu'!Y18="LCERT",'full menu'!Y18="LERT",'full menu'!Y18="FCERT",'full menu'!Y18="FERT"),"ERTs",IF(OR('full menu'!Y18="FCMT",'full menu'!Y18="FMT",'full menu'!Y18="LMT",'full menu'!Y18="LCMT"),"MTs",IF(OR('full menu'!Y18="LCIT",'full menu'!Y18="FCIT",'full menu'!Y18="LIT",'full menu'!Y18="FIT"),"ITs",IF(OR('full menu'!Y18="MwERT",'full menu'!Y18="ERwMT",'full menu'!Y18="M&amp;ERT",'full menu'!Y18="MwIT",'full menu'!Y18="IwMT",'full menu'!Y18="M&amp;IT",'full menu'!Y18="IwERT",'full menu'!Y18="ERwIT",'full menu'!Y18="I&amp;ERT",'full menu'!Y18="ER&amp;M&amp;IT"),"MixedTs",IF('full menu'!Y18="UD","UD",IF('full menu'!Y18="LSD","LSD",IF('full menu'!Y18="WSD","WSD","")))))))))))</f>
        <v>LSD</v>
      </c>
      <c r="Z18" s="3" t="str">
        <f>IF('full menu'!Z18="MDC","MDC",IF('full menu'!Z18="X","X",IF('full menu'!Z18="UASC","UASC",IF(OR('full menu'!Z18="PERF",'full menu'!Z18="AERF",'full menu'!Z18="PCB"),"ERfix",IF(OR('full menu'!Z18="ACB",'full menu'!Z18="LCERT",'full menu'!Z18="LERT",'full menu'!Z18="FCERT",'full menu'!Z18="FERT"),"ERTs",IF(OR('full menu'!Z18="FCMT",'full menu'!Z18="FMT",'full menu'!Z18="LMT",'full menu'!Z18="LCMT"),"MTs",IF(OR('full menu'!Z18="LCIT",'full menu'!Z18="FCIT",'full menu'!Z18="LIT",'full menu'!Z18="FIT"),"ITs",IF(OR('full menu'!Z18="MwERT",'full menu'!Z18="ERwMT",'full menu'!Z18="M&amp;ERT",'full menu'!Z18="MwIT",'full menu'!Z18="IwMT",'full menu'!Z18="M&amp;IT",'full menu'!Z18="IwERT",'full menu'!Z18="ERwIT",'full menu'!Z18="I&amp;ERT",'full menu'!Z18="ER&amp;M&amp;IT"),"MixedTs",IF('full menu'!Z18="UD","UD",IF('full menu'!Z18="LSD","LSD",IF('full menu'!Z18="WSD","WSD","")))))))))))</f>
        <v>LSD</v>
      </c>
      <c r="AA18" s="3" t="str">
        <f>IF('full menu'!AA18="MDC","MDC",IF('full menu'!AA18="X","X",IF('full menu'!AA18="UASC","UASC",IF(OR('full menu'!AA18="PERF",'full menu'!AA18="AERF",'full menu'!AA18="PCB"),"ERfix",IF(OR('full menu'!AA18="ACB",'full menu'!AA18="LCERT",'full menu'!AA18="LERT",'full menu'!AA18="FCERT",'full menu'!AA18="FERT"),"ERTs",IF(OR('full menu'!AA18="FCMT",'full menu'!AA18="FMT",'full menu'!AA18="LMT",'full menu'!AA18="LCMT"),"MTs",IF(OR('full menu'!AA18="LCIT",'full menu'!AA18="FCIT",'full menu'!AA18="LIT",'full menu'!AA18="FIT"),"ITs",IF(OR('full menu'!AA18="MwERT",'full menu'!AA18="ERwMT",'full menu'!AA18="M&amp;ERT",'full menu'!AA18="MwIT",'full menu'!AA18="IwMT",'full menu'!AA18="M&amp;IT",'full menu'!AA18="IwERT",'full menu'!AA18="ERwIT",'full menu'!AA18="I&amp;ERT",'full menu'!AA18="ER&amp;M&amp;IT"),"MixedTs",IF('full menu'!AA18="UD","UD",IF('full menu'!AA18="LSD","LSD",IF('full menu'!AA18="WSD","WSD","")))))))))))</f>
        <v>LSD</v>
      </c>
      <c r="AB18" s="3" t="str">
        <f>IF('full menu'!AB18="MDC","MDC",IF('full menu'!AB18="X","X",IF('full menu'!AB18="UASC","UASC",IF(OR('full menu'!AB18="PERF",'full menu'!AB18="AERF",'full menu'!AB18="PCB"),"ERfix",IF(OR('full menu'!AB18="ACB",'full menu'!AB18="LCERT",'full menu'!AB18="LERT",'full menu'!AB18="FCERT",'full menu'!AB18="FERT"),"ERTs",IF(OR('full menu'!AB18="FCMT",'full menu'!AB18="FMT",'full menu'!AB18="LMT",'full menu'!AB18="LCMT"),"MTs",IF(OR('full menu'!AB18="LCIT",'full menu'!AB18="FCIT",'full menu'!AB18="LIT",'full menu'!AB18="FIT"),"ITs",IF(OR('full menu'!AB18="MwERT",'full menu'!AB18="ERwMT",'full menu'!AB18="M&amp;ERT",'full menu'!AB18="MwIT",'full menu'!AB18="IwMT",'full menu'!AB18="M&amp;IT",'full menu'!AB18="IwERT",'full menu'!AB18="ERwIT",'full menu'!AB18="I&amp;ERT",'full menu'!AB18="ER&amp;M&amp;IT"),"MixedTs",IF('full menu'!AB18="UD","UD",IF('full menu'!AB18="LSD","LSD",IF('full menu'!AB18="WSD","WSD","")))))))))))</f>
        <v>LSD</v>
      </c>
      <c r="AC18" s="3" t="str">
        <f>IF('full menu'!AC18="MDC","MDC",IF('full menu'!AC18="X","X",IF('full menu'!AC18="UASC","UASC",IF(OR('full menu'!AC18="PERF",'full menu'!AC18="AERF",'full menu'!AC18="PCB"),"ERfix",IF(OR('full menu'!AC18="ACB",'full menu'!AC18="LCERT",'full menu'!AC18="LERT",'full menu'!AC18="FCERT",'full menu'!AC18="FERT"),"ERTs",IF(OR('full menu'!AC18="FCMT",'full menu'!AC18="FMT",'full menu'!AC18="LMT",'full menu'!AC18="LCMT"),"MTs",IF(OR('full menu'!AC18="LCIT",'full menu'!AC18="FCIT",'full menu'!AC18="LIT",'full menu'!AC18="FIT"),"ITs",IF(OR('full menu'!AC18="MwERT",'full menu'!AC18="ERwMT",'full menu'!AC18="M&amp;ERT",'full menu'!AC18="MwIT",'full menu'!AC18="IwMT",'full menu'!AC18="M&amp;IT",'full menu'!AC18="IwERT",'full menu'!AC18="ERwIT",'full menu'!AC18="I&amp;ERT",'full menu'!AC18="ER&amp;M&amp;IT"),"MixedTs",IF('full menu'!AC18="UD","UD",IF('full menu'!AC18="LSD","LSD",IF('full menu'!AC18="WSD","WSD","")))))))))))</f>
        <v>LSD</v>
      </c>
      <c r="AD18" s="3" t="str">
        <f>IF('full menu'!AD18="MDC","MDC",IF('full menu'!AD18="X","X",IF('full menu'!AD18="UASC","UASC",IF(OR('full menu'!AD18="PERF",'full menu'!AD18="AERF",'full menu'!AD18="PCB"),"ERfix",IF(OR('full menu'!AD18="ACB",'full menu'!AD18="LCERT",'full menu'!AD18="LERT",'full menu'!AD18="FCERT",'full menu'!AD18="FERT"),"ERTs",IF(OR('full menu'!AD18="FCMT",'full menu'!AD18="FMT",'full menu'!AD18="LMT",'full menu'!AD18="LCMT"),"MTs",IF(OR('full menu'!AD18="LCIT",'full menu'!AD18="FCIT",'full menu'!AD18="LIT",'full menu'!AD18="FIT"),"ITs",IF(OR('full menu'!AD18="MwERT",'full menu'!AD18="ERwMT",'full menu'!AD18="M&amp;ERT",'full menu'!AD18="MwIT",'full menu'!AD18="IwMT",'full menu'!AD18="M&amp;IT",'full menu'!AD18="IwERT",'full menu'!AD18="ERwIT",'full menu'!AD18="I&amp;ERT",'full menu'!AD18="ER&amp;M&amp;IT"),"MixedTs",IF('full menu'!AD18="UD","UD",IF('full menu'!AD18="LSD","LSD",IF('full menu'!AD18="WSD","WSD","")))))))))))</f>
        <v>LSD</v>
      </c>
      <c r="AE18" s="3" t="str">
        <f>IF('full menu'!AE18="MDC","MDC",IF('full menu'!AE18="X","X",IF('full menu'!AE18="UASC","UASC",IF(OR('full menu'!AE18="PERF",'full menu'!AE18="AERF",'full menu'!AE18="PCB"),"ERfix",IF(OR('full menu'!AE18="ACB",'full menu'!AE18="LCERT",'full menu'!AE18="LERT",'full menu'!AE18="FCERT",'full menu'!AE18="FERT"),"ERTs",IF(OR('full menu'!AE18="FCMT",'full menu'!AE18="FMT",'full menu'!AE18="LMT",'full menu'!AE18="LCMT"),"MTs",IF(OR('full menu'!AE18="LCIT",'full menu'!AE18="FCIT",'full menu'!AE18="LIT",'full menu'!AE18="FIT"),"ITs",IF(OR('full menu'!AE18="MwERT",'full menu'!AE18="ERwMT",'full menu'!AE18="M&amp;ERT",'full menu'!AE18="MwIT",'full menu'!AE18="IwMT",'full menu'!AE18="M&amp;IT",'full menu'!AE18="IwERT",'full menu'!AE18="ERwIT",'full menu'!AE18="I&amp;ERT",'full menu'!AE18="ER&amp;M&amp;IT"),"MixedTs",IF('full menu'!AE18="UD","UD",IF('full menu'!AE18="LSD","LSD",IF('full menu'!AE18="WSD","WSD","")))))))))))</f>
        <v>LSD</v>
      </c>
      <c r="AF18" s="3" t="str">
        <f>IF('full menu'!AF18="MDC","MDC",IF('full menu'!AF18="X","X",IF('full menu'!AF18="UASC","UASC",IF(OR('full menu'!AF18="PERF",'full menu'!AF18="AERF",'full menu'!AF18="PCB"),"ERfix",IF(OR('full menu'!AF18="ACB",'full menu'!AF18="LCERT",'full menu'!AF18="LERT",'full menu'!AF18="FCERT",'full menu'!AF18="FERT"),"ERTs",IF(OR('full menu'!AF18="FCMT",'full menu'!AF18="FMT",'full menu'!AF18="LMT",'full menu'!AF18="LCMT"),"MTs",IF(OR('full menu'!AF18="LCIT",'full menu'!AF18="FCIT",'full menu'!AF18="LIT",'full menu'!AF18="FIT"),"ITs",IF(OR('full menu'!AF18="MwERT",'full menu'!AF18="ERwMT",'full menu'!AF18="M&amp;ERT",'full menu'!AF18="MwIT",'full menu'!AF18="IwMT",'full menu'!AF18="M&amp;IT",'full menu'!AF18="IwERT",'full menu'!AF18="ERwIT",'full menu'!AF18="I&amp;ERT",'full menu'!AF18="ER&amp;M&amp;IT"),"MixedTs",IF('full menu'!AF18="UD","UD",IF('full menu'!AF18="LSD","LSD",IF('full menu'!AF18="WSD","WSD","")))))))))))</f>
        <v>LSD</v>
      </c>
      <c r="AG18" s="3" t="str">
        <f>IF('full menu'!AG18="MDC","MDC",IF('full menu'!AG18="X","X",IF('full menu'!AG18="UASC","UASC",IF(OR('full menu'!AG18="PERF",'full menu'!AG18="AERF",'full menu'!AG18="PCB"),"ERfix",IF(OR('full menu'!AG18="ACB",'full menu'!AG18="LCERT",'full menu'!AG18="LERT",'full menu'!AG18="FCERT",'full menu'!AG18="FERT"),"ERTs",IF(OR('full menu'!AG18="FCMT",'full menu'!AG18="FMT",'full menu'!AG18="LMT",'full menu'!AG18="LCMT"),"MTs",IF(OR('full menu'!AG18="LCIT",'full menu'!AG18="FCIT",'full menu'!AG18="LIT",'full menu'!AG18="FIT"),"ITs",IF(OR('full menu'!AG18="MwERT",'full menu'!AG18="ERwMT",'full menu'!AG18="M&amp;ERT",'full menu'!AG18="MwIT",'full menu'!AG18="IwMT",'full menu'!AG18="M&amp;IT",'full menu'!AG18="IwERT",'full menu'!AG18="ERwIT",'full menu'!AG18="I&amp;ERT",'full menu'!AG18="ER&amp;M&amp;IT"),"MixedTs",IF('full menu'!AG18="UD","UD",IF('full menu'!AG18="LSD","LSD",IF('full menu'!AG18="WSD","WSD","")))))))))))</f>
        <v>LSD</v>
      </c>
      <c r="AH18" s="3" t="str">
        <f>IF('full menu'!AH18="MDC","MDC",IF('full menu'!AH18="X","X",IF('full menu'!AH18="UASC","UASC",IF(OR('full menu'!AH18="PERF",'full menu'!AH18="AERF",'full menu'!AH18="PCB"),"ERfix",IF(OR('full menu'!AH18="ACB",'full menu'!AH18="LCERT",'full menu'!AH18="LERT",'full menu'!AH18="FCERT",'full menu'!AH18="FERT"),"ERTs",IF(OR('full menu'!AH18="FCMT",'full menu'!AH18="FMT",'full menu'!AH18="LMT",'full menu'!AH18="LCMT"),"MTs",IF(OR('full menu'!AH18="LCIT",'full menu'!AH18="FCIT",'full menu'!AH18="LIT",'full menu'!AH18="FIT"),"ITs",IF(OR('full menu'!AH18="MwERT",'full menu'!AH18="ERwMT",'full menu'!AH18="M&amp;ERT",'full menu'!AH18="MwIT",'full menu'!AH18="IwMT",'full menu'!AH18="M&amp;IT",'full menu'!AH18="IwERT",'full menu'!AH18="ERwIT",'full menu'!AH18="I&amp;ERT",'full menu'!AH18="ER&amp;M&amp;IT"),"MixedTs",IF('full menu'!AH18="UD","UD",IF('full menu'!AH18="LSD","LSD",IF('full menu'!AH18="WSD","WSD","")))))))))))</f>
        <v>LSD</v>
      </c>
      <c r="AI18" s="3" t="str">
        <f>IF('full menu'!AI18="MDC","MDC",IF('full menu'!AI18="X","X",IF('full menu'!AI18="UASC","UASC",IF(OR('full menu'!AI18="PERF",'full menu'!AI18="AERF",'full menu'!AI18="PCB"),"ERfix",IF(OR('full menu'!AI18="ACB",'full menu'!AI18="LCERT",'full menu'!AI18="LERT",'full menu'!AI18="FCERT",'full menu'!AI18="FERT"),"ERTs",IF(OR('full menu'!AI18="FCMT",'full menu'!AI18="FMT",'full menu'!AI18="LMT",'full menu'!AI18="LCMT"),"MTs",IF(OR('full menu'!AI18="LCIT",'full menu'!AI18="FCIT",'full menu'!AI18="LIT",'full menu'!AI18="FIT"),"ITs",IF(OR('full menu'!AI18="MwERT",'full menu'!AI18="ERwMT",'full menu'!AI18="M&amp;ERT",'full menu'!AI18="MwIT",'full menu'!AI18="IwMT",'full menu'!AI18="M&amp;IT",'full menu'!AI18="IwERT",'full menu'!AI18="ERwIT",'full menu'!AI18="I&amp;ERT",'full menu'!AI18="ER&amp;M&amp;IT"),"MixedTs",IF('full menu'!AI18="UD","UD",IF('full menu'!AI18="LSD","LSD",IF('full menu'!AI18="WSD","WSD","")))))))))))</f>
        <v>LSD</v>
      </c>
      <c r="AJ18" s="3" t="str">
        <f>IF('full menu'!AJ18="MDC","MDC",IF('full menu'!AJ18="X","X",IF('full menu'!AJ18="UASC","UASC",IF(OR('full menu'!AJ18="PERF",'full menu'!AJ18="AERF",'full menu'!AJ18="PCB"),"ERfix",IF(OR('full menu'!AJ18="ACB",'full menu'!AJ18="LCERT",'full menu'!AJ18="LERT",'full menu'!AJ18="FCERT",'full menu'!AJ18="FERT"),"ERTs",IF(OR('full menu'!AJ18="FCMT",'full menu'!AJ18="FMT",'full menu'!AJ18="LMT",'full menu'!AJ18="LCMT"),"MTs",IF(OR('full menu'!AJ18="LCIT",'full menu'!AJ18="FCIT",'full menu'!AJ18="LIT",'full menu'!AJ18="FIT"),"ITs",IF(OR('full menu'!AJ18="MwERT",'full menu'!AJ18="ERwMT",'full menu'!AJ18="M&amp;ERT",'full menu'!AJ18="MwIT",'full menu'!AJ18="IwMT",'full menu'!AJ18="M&amp;IT",'full menu'!AJ18="IwERT",'full menu'!AJ18="ERwIT",'full menu'!AJ18="I&amp;ERT",'full menu'!AJ18="ER&amp;M&amp;IT"),"MixedTs",IF('full menu'!AJ18="UD","UD",IF('full menu'!AJ18="LSD","LSD",IF('full menu'!AJ18="WSD","WSD","")))))))))))</f>
        <v>LSD</v>
      </c>
      <c r="AK18" s="3" t="str">
        <f>IF('full menu'!AK18="MDC","MDC",IF('full menu'!AK18="X","X",IF('full menu'!AK18="UASC","UASC",IF(OR('full menu'!AK18="PERF",'full menu'!AK18="AERF",'full menu'!AK18="PCB"),"ERfix",IF(OR('full menu'!AK18="ACB",'full menu'!AK18="LCERT",'full menu'!AK18="LERT",'full menu'!AK18="FCERT",'full menu'!AK18="FERT"),"ERTs",IF(OR('full menu'!AK18="FCMT",'full menu'!AK18="FMT",'full menu'!AK18="LMT",'full menu'!AK18="LCMT"),"MTs",IF(OR('full menu'!AK18="LCIT",'full menu'!AK18="FCIT",'full menu'!AK18="LIT",'full menu'!AK18="FIT"),"ITs",IF(OR('full menu'!AK18="MwERT",'full menu'!AK18="ERwMT",'full menu'!AK18="M&amp;ERT",'full menu'!AK18="MwIT",'full menu'!AK18="IwMT",'full menu'!AK18="M&amp;IT",'full menu'!AK18="IwERT",'full menu'!AK18="ERwIT",'full menu'!AK18="I&amp;ERT",'full menu'!AK18="ER&amp;M&amp;IT"),"MixedTs",IF('full menu'!AK18="UD","UD",IF('full menu'!AK18="LSD","LSD",IF('full menu'!AK18="WSD","WSD","")))))))))))</f>
        <v>LSD</v>
      </c>
      <c r="AL18" s="3" t="str">
        <f>IF('full menu'!AL18="MDC","MDC",IF('full menu'!AL18="X","X",IF('full menu'!AL18="UASC","UASC",IF(OR('full menu'!AL18="PERF",'full menu'!AL18="AERF",'full menu'!AL18="PCB"),"ERfix",IF(OR('full menu'!AL18="ACB",'full menu'!AL18="LCERT",'full menu'!AL18="LERT",'full menu'!AL18="FCERT",'full menu'!AL18="FERT"),"ERTs",IF(OR('full menu'!AL18="FCMT",'full menu'!AL18="FMT",'full menu'!AL18="LMT",'full menu'!AL18="LCMT"),"MTs",IF(OR('full menu'!AL18="LCIT",'full menu'!AL18="FCIT",'full menu'!AL18="LIT",'full menu'!AL18="FIT"),"ITs",IF(OR('full menu'!AL18="MwERT",'full menu'!AL18="ERwMT",'full menu'!AL18="M&amp;ERT",'full menu'!AL18="MwIT",'full menu'!AL18="IwMT",'full menu'!AL18="M&amp;IT",'full menu'!AL18="IwERT",'full menu'!AL18="ERwIT",'full menu'!AL18="I&amp;ERT",'full menu'!AL18="ER&amp;M&amp;IT"),"MixedTs",IF('full menu'!AL18="UD","UD",IF('full menu'!AL18="LSD","LSD",IF('full menu'!AL18="WSD","WSD","")))))))))))</f>
        <v>LSD</v>
      </c>
      <c r="AM18" s="3" t="str">
        <f>IF('full menu'!AM18="MDC","MDC",IF('full menu'!AM18="X","X",IF('full menu'!AM18="UASC","UASC",IF(OR('full menu'!AM18="PERF",'full menu'!AM18="AERF",'full menu'!AM18="PCB"),"ERfix",IF(OR('full menu'!AM18="ACB",'full menu'!AM18="LCERT",'full menu'!AM18="LERT",'full menu'!AM18="FCERT",'full menu'!AM18="FERT"),"ERTs",IF(OR('full menu'!AM18="FCMT",'full menu'!AM18="FMT",'full menu'!AM18="LMT",'full menu'!AM18="LCMT"),"MTs",IF(OR('full menu'!AM18="LCIT",'full menu'!AM18="FCIT",'full menu'!AM18="LIT",'full menu'!AM18="FIT"),"ITs",IF(OR('full menu'!AM18="MwERT",'full menu'!AM18="ERwMT",'full menu'!AM18="M&amp;ERT",'full menu'!AM18="MwIT",'full menu'!AM18="IwMT",'full menu'!AM18="M&amp;IT",'full menu'!AM18="IwERT",'full menu'!AM18="ERwIT",'full menu'!AM18="I&amp;ERT",'full menu'!AM18="ER&amp;M&amp;IT"),"MixedTs",IF('full menu'!AM18="UD","UD",IF('full menu'!AM18="LSD","LSD",IF('full menu'!AM18="WSD","WSD","")))))))))))</f>
        <v>LSD</v>
      </c>
      <c r="AN18" s="3" t="str">
        <f>IF('full menu'!AN18="MDC","MDC",IF('full menu'!AN18="X","X",IF('full menu'!AN18="UASC","UASC",IF(OR('full menu'!AN18="PERF",'full menu'!AN18="AERF",'full menu'!AN18="PCB"),"ERfix",IF(OR('full menu'!AN18="ACB",'full menu'!AN18="LCERT",'full menu'!AN18="LERT",'full menu'!AN18="FCERT",'full menu'!AN18="FERT"),"ERTs",IF(OR('full menu'!AN18="FCMT",'full menu'!AN18="FMT",'full menu'!AN18="LMT",'full menu'!AN18="LCMT"),"MTs",IF(OR('full menu'!AN18="LCIT",'full menu'!AN18="FCIT",'full menu'!AN18="LIT",'full menu'!AN18="FIT"),"ITs",IF(OR('full menu'!AN18="MwERT",'full menu'!AN18="ERwMT",'full menu'!AN18="M&amp;ERT",'full menu'!AN18="MwIT",'full menu'!AN18="IwMT",'full menu'!AN18="M&amp;IT",'full menu'!AN18="IwERT",'full menu'!AN18="ERwIT",'full menu'!AN18="I&amp;ERT",'full menu'!AN18="ER&amp;M&amp;IT"),"MixedTs",IF('full menu'!AN18="UD","UD",IF('full menu'!AN18="LSD","LSD",IF('full menu'!AN18="WSD","WSD","")))))))))))</f>
        <v>LSD</v>
      </c>
      <c r="AO18" s="3" t="str">
        <f>IF('full menu'!AO18="MDC","MDC",IF('full menu'!AO18="X","X",IF('full menu'!AO18="UASC","UASC",IF(OR('full menu'!AO18="PERF",'full menu'!AO18="AERF",'full menu'!AO18="PCB"),"ERfix",IF(OR('full menu'!AO18="ACB",'full menu'!AO18="LCERT",'full menu'!AO18="LERT",'full menu'!AO18="FCERT",'full menu'!AO18="FERT"),"ERTs",IF(OR('full menu'!AO18="FCMT",'full menu'!AO18="FMT",'full menu'!AO18="LMT",'full menu'!AO18="LCMT"),"MTs",IF(OR('full menu'!AO18="LCIT",'full menu'!AO18="FCIT",'full menu'!AO18="LIT",'full menu'!AO18="FIT"),"ITs",IF(OR('full menu'!AO18="MwERT",'full menu'!AO18="ERwMT",'full menu'!AO18="M&amp;ERT",'full menu'!AO18="MwIT",'full menu'!AO18="IwMT",'full menu'!AO18="M&amp;IT",'full menu'!AO18="IwERT",'full menu'!AO18="ERwIT",'full menu'!AO18="I&amp;ERT",'full menu'!AO18="ER&amp;M&amp;IT"),"MixedTs",IF('full menu'!AO18="UD","UD",IF('full menu'!AO18="LSD","LSD",IF('full menu'!AO18="WSD","WSD","")))))))))))</f>
        <v>LSD</v>
      </c>
      <c r="AP18" s="3" t="str">
        <f>IF('full menu'!AP18="MDC","MDC",IF('full menu'!AP18="X","X",IF('full menu'!AP18="UASC","UASC",IF(OR('full menu'!AP18="PERF",'full menu'!AP18="AERF",'full menu'!AP18="PCB"),"ERfix",IF(OR('full menu'!AP18="ACB",'full menu'!AP18="LCERT",'full menu'!AP18="LERT",'full menu'!AP18="FCERT",'full menu'!AP18="FERT"),"ERTs",IF(OR('full menu'!AP18="FCMT",'full menu'!AP18="FMT",'full menu'!AP18="LMT",'full menu'!AP18="LCMT"),"MTs",IF(OR('full menu'!AP18="LCIT",'full menu'!AP18="FCIT",'full menu'!AP18="LIT",'full menu'!AP18="FIT"),"ITs",IF(OR('full menu'!AP18="MwERT",'full menu'!AP18="ERwMT",'full menu'!AP18="M&amp;ERT",'full menu'!AP18="MwIT",'full menu'!AP18="IwMT",'full menu'!AP18="M&amp;IT",'full menu'!AP18="IwERT",'full menu'!AP18="ERwIT",'full menu'!AP18="I&amp;ERT",'full menu'!AP18="ER&amp;M&amp;IT"),"MixedTs",IF('full menu'!AP18="UD","UD",IF('full menu'!AP18="LSD","LSD",IF('full menu'!AP18="WSD","WSD","")))))))))))</f>
        <v>LSD</v>
      </c>
      <c r="AQ18" s="3" t="str">
        <f>IF('full menu'!AQ18="MDC","MDC",IF('full menu'!AQ18="X","X",IF('full menu'!AQ18="UASC","UASC",IF(OR('full menu'!AQ18="PERF",'full menu'!AQ18="AERF",'full menu'!AQ18="PCB"),"ERfix",IF(OR('full menu'!AQ18="ACB",'full menu'!AQ18="LCERT",'full menu'!AQ18="LERT",'full menu'!AQ18="FCERT",'full menu'!AQ18="FERT"),"ERTs",IF(OR('full menu'!AQ18="FCMT",'full menu'!AQ18="FMT",'full menu'!AQ18="LMT",'full menu'!AQ18="LCMT"),"MTs",IF(OR('full menu'!AQ18="LCIT",'full menu'!AQ18="FCIT",'full menu'!AQ18="LIT",'full menu'!AQ18="FIT"),"ITs",IF(OR('full menu'!AQ18="MwERT",'full menu'!AQ18="ERwMT",'full menu'!AQ18="M&amp;ERT",'full menu'!AQ18="MwIT",'full menu'!AQ18="IwMT",'full menu'!AQ18="M&amp;IT",'full menu'!AQ18="IwERT",'full menu'!AQ18="ERwIT",'full menu'!AQ18="I&amp;ERT",'full menu'!AQ18="ER&amp;M&amp;IT"),"MixedTs",IF('full menu'!AQ18="UD","UD",IF('full menu'!AQ18="LSD","LSD",IF('full menu'!AQ18="WSD","WSD","")))))))))))</f>
        <v>LSD</v>
      </c>
      <c r="AR18" s="3" t="str">
        <f>IF('full menu'!AR18="MDC","MDC",IF('full menu'!AR18="X","X",IF('full menu'!AR18="UASC","UASC",IF(OR('full menu'!AR18="PERF",'full menu'!AR18="AERF",'full menu'!AR18="PCB"),"ERfix",IF(OR('full menu'!AR18="ACB",'full menu'!AR18="LCERT",'full menu'!AR18="LERT",'full menu'!AR18="FCERT",'full menu'!AR18="FERT"),"ERTs",IF(OR('full menu'!AR18="FCMT",'full menu'!AR18="FMT",'full menu'!AR18="LMT",'full menu'!AR18="LCMT"),"MTs",IF(OR('full menu'!AR18="LCIT",'full menu'!AR18="FCIT",'full menu'!AR18="LIT",'full menu'!AR18="FIT"),"ITs",IF(OR('full menu'!AR18="MwERT",'full menu'!AR18="ERwMT",'full menu'!AR18="M&amp;ERT",'full menu'!AR18="MwIT",'full menu'!AR18="IwMT",'full menu'!AR18="M&amp;IT",'full menu'!AR18="IwERT",'full menu'!AR18="ERwIT",'full menu'!AR18="I&amp;ERT",'full menu'!AR18="ER&amp;M&amp;IT"),"MixedTs",IF('full menu'!AR18="UD","UD",IF('full menu'!AR18="LSD","LSD",IF('full menu'!AR18="WSD","WSD","")))))))))))</f>
        <v>LSD</v>
      </c>
      <c r="AS18" s="3" t="str">
        <f>IF('full menu'!AS18="MDC","MDC",IF('full menu'!AS18="X","X",IF('full menu'!AS18="UASC","UASC",IF(OR('full menu'!AS18="PERF",'full menu'!AS18="AERF",'full menu'!AS18="PCB"),"ERfix",IF(OR('full menu'!AS18="ACB",'full menu'!AS18="LCERT",'full menu'!AS18="LERT",'full menu'!AS18="FCERT",'full menu'!AS18="FERT"),"ERTs",IF(OR('full menu'!AS18="FCMT",'full menu'!AS18="FMT",'full menu'!AS18="LMT",'full menu'!AS18="LCMT"),"MTs",IF(OR('full menu'!AS18="LCIT",'full menu'!AS18="FCIT",'full menu'!AS18="LIT",'full menu'!AS18="FIT"),"ITs",IF(OR('full menu'!AS18="MwERT",'full menu'!AS18="ERwMT",'full menu'!AS18="M&amp;ERT",'full menu'!AS18="MwIT",'full menu'!AS18="IwMT",'full menu'!AS18="M&amp;IT",'full menu'!AS18="IwERT",'full menu'!AS18="ERwIT",'full menu'!AS18="I&amp;ERT",'full menu'!AS18="ER&amp;M&amp;IT"),"MixedTs",IF('full menu'!AS18="UD","UD",IF('full menu'!AS18="LSD","LSD",IF('full menu'!AS18="WSD","WSD","")))))))))))</f>
        <v>LSD</v>
      </c>
    </row>
    <row r="19" spans="1:45" ht="15.5" x14ac:dyDescent="0.35">
      <c r="A19" t="s">
        <v>39</v>
      </c>
      <c r="B19" s="3" t="str">
        <f>IF('full menu'!B19="MDC","MDC",IF('full menu'!B19="X","X",IF('full menu'!B19="UASC","UASC",IF(OR('full menu'!B19="PERF",'full menu'!B19="AERF",'full menu'!B19="PCB"),"ERfix",IF(OR('full menu'!B19="ACB",'full menu'!B19="LCERT",'full menu'!B19="LERT",'full menu'!B19="FCERT",'full menu'!B19="FERT"),"ERTs",IF(OR('full menu'!B19="FCMT",'full menu'!B19="FMT",'full menu'!B19="LMT",'full menu'!B19="LCMT"),"MTs",IF(OR('full menu'!B19="LCIT",'full menu'!B19="FCIT",'full menu'!B19="LIT",'full menu'!B19="FIT"),"ITs",IF(OR('full menu'!B19="MwERT",'full menu'!B19="ERwMT",'full menu'!B19="M&amp;ERT",'full menu'!B19="MwIT",'full menu'!B19="IwMT",'full menu'!B19="M&amp;IT",'full menu'!B19="IwERT",'full menu'!B19="ERwIT",'full menu'!B19="I&amp;ERT",'full menu'!B19="ER&amp;M&amp;IT"),"MixedTs",IF('full menu'!B19="UD","UD",IF('full menu'!B19="LSD","LSD",IF('full menu'!B19="WSD","WSD","")))))))))))</f>
        <v>ERfix</v>
      </c>
      <c r="C19" s="3" t="str">
        <f>IF('full menu'!C19="MDC","MDC",IF('full menu'!C19="X","X",IF('full menu'!C19="UASC","UASC",IF(OR('full menu'!C19="PERF",'full menu'!C19="AERF",'full menu'!C19="PCB"),"ERfix",IF(OR('full menu'!C19="ACB",'full menu'!C19="LCERT",'full menu'!C19="LERT",'full menu'!C19="FCERT",'full menu'!C19="FERT"),"ERTs",IF(OR('full menu'!C19="FCMT",'full menu'!C19="FMT",'full menu'!C19="LMT",'full menu'!C19="LCMT"),"MTs",IF(OR('full menu'!C19="LCIT",'full menu'!C19="FCIT",'full menu'!C19="LIT",'full menu'!C19="FIT"),"ITs",IF(OR('full menu'!C19="MwERT",'full menu'!C19="ERwMT",'full menu'!C19="M&amp;ERT",'full menu'!C19="MwIT",'full menu'!C19="IwMT",'full menu'!C19="M&amp;IT",'full menu'!C19="IwERT",'full menu'!C19="ERwIT",'full menu'!C19="I&amp;ERT",'full menu'!C19="ER&amp;M&amp;IT"),"MixedTs",IF('full menu'!C19="UD","UD",IF('full menu'!C19="LSD","LSD",IF('full menu'!C19="WSD","WSD","")))))))))))</f>
        <v>ERfix</v>
      </c>
      <c r="D19" s="3" t="str">
        <f>IF('full menu'!D19="MDC","MDC",IF('full menu'!D19="X","X",IF('full menu'!D19="UASC","UASC",IF(OR('full menu'!D19="PERF",'full menu'!D19="AERF",'full menu'!D19="PCB"),"ERfix",IF(OR('full menu'!D19="ACB",'full menu'!D19="LCERT",'full menu'!D19="LERT",'full menu'!D19="FCERT",'full menu'!D19="FERT"),"ERTs",IF(OR('full menu'!D19="FCMT",'full menu'!D19="FMT",'full menu'!D19="LMT",'full menu'!D19="LCMT"),"MTs",IF(OR('full menu'!D19="LCIT",'full menu'!D19="FCIT",'full menu'!D19="LIT",'full menu'!D19="FIT"),"ITs",IF(OR('full menu'!D19="MwERT",'full menu'!D19="ERwMT",'full menu'!D19="M&amp;ERT",'full menu'!D19="MwIT",'full menu'!D19="IwMT",'full menu'!D19="M&amp;IT",'full menu'!D19="IwERT",'full menu'!D19="ERwIT",'full menu'!D19="I&amp;ERT",'full menu'!D19="ER&amp;M&amp;IT"),"MixedTs",IF('full menu'!D19="UD","UD",IF('full menu'!D19="LSD","LSD",IF('full menu'!D19="WSD","WSD","")))))))))))</f>
        <v>ERfix</v>
      </c>
      <c r="E19" s="3" t="str">
        <f>IF('full menu'!E19="MDC","MDC",IF('full menu'!E19="X","X",IF('full menu'!E19="UASC","UASC",IF(OR('full menu'!E19="PERF",'full menu'!E19="AERF",'full menu'!E19="PCB"),"ERfix",IF(OR('full menu'!E19="ACB",'full menu'!E19="LCERT",'full menu'!E19="LERT",'full menu'!E19="FCERT",'full menu'!E19="FERT"),"ERTs",IF(OR('full menu'!E19="FCMT",'full menu'!E19="FMT",'full menu'!E19="LMT",'full menu'!E19="LCMT"),"MTs",IF(OR('full menu'!E19="LCIT",'full menu'!E19="FCIT",'full menu'!E19="LIT",'full menu'!E19="FIT"),"ITs",IF(OR('full menu'!E19="MwERT",'full menu'!E19="ERwMT",'full menu'!E19="M&amp;ERT",'full menu'!E19="MwIT",'full menu'!E19="IwMT",'full menu'!E19="M&amp;IT",'full menu'!E19="IwERT",'full menu'!E19="ERwIT",'full menu'!E19="I&amp;ERT",'full menu'!E19="ER&amp;M&amp;IT"),"MixedTs",IF('full menu'!E19="UD","UD",IF('full menu'!E19="LSD","LSD",IF('full menu'!E19="WSD","WSD","")))))))))))</f>
        <v>ERfix</v>
      </c>
      <c r="F19" s="3" t="str">
        <f>IF('full menu'!F19="MDC","MDC",IF('full menu'!F19="X","X",IF('full menu'!F19="UASC","UASC",IF(OR('full menu'!F19="PERF",'full menu'!F19="AERF",'full menu'!F19="PCB"),"ERfix",IF(OR('full menu'!F19="ACB",'full menu'!F19="LCERT",'full menu'!F19="LERT",'full menu'!F19="FCERT",'full menu'!F19="FERT"),"ERTs",IF(OR('full menu'!F19="FCMT",'full menu'!F19="FMT",'full menu'!F19="LMT",'full menu'!F19="LCMT"),"MTs",IF(OR('full menu'!F19="LCIT",'full menu'!F19="FCIT",'full menu'!F19="LIT",'full menu'!F19="FIT"),"ITs",IF(OR('full menu'!F19="MwERT",'full menu'!F19="ERwMT",'full menu'!F19="M&amp;ERT",'full menu'!F19="MwIT",'full menu'!F19="IwMT",'full menu'!F19="M&amp;IT",'full menu'!F19="IwERT",'full menu'!F19="ERwIT",'full menu'!F19="I&amp;ERT",'full menu'!F19="ER&amp;M&amp;IT"),"MixedTs",IF('full menu'!F19="UD","UD",IF('full menu'!F19="LSD","LSD",IF('full menu'!F19="WSD","WSD","")))))))))))</f>
        <v>ERfix</v>
      </c>
      <c r="G19" s="3" t="str">
        <f>IF('full menu'!G19="MDC","MDC",IF('full menu'!G19="X","X",IF('full menu'!G19="UASC","UASC",IF(OR('full menu'!G19="PERF",'full menu'!G19="AERF",'full menu'!G19="PCB"),"ERfix",IF(OR('full menu'!G19="ACB",'full menu'!G19="LCERT",'full menu'!G19="LERT",'full menu'!G19="FCERT",'full menu'!G19="FERT"),"ERTs",IF(OR('full menu'!G19="FCMT",'full menu'!G19="FMT",'full menu'!G19="LMT",'full menu'!G19="LCMT"),"MTs",IF(OR('full menu'!G19="LCIT",'full menu'!G19="FCIT",'full menu'!G19="LIT",'full menu'!G19="FIT"),"ITs",IF(OR('full menu'!G19="MwERT",'full menu'!G19="ERwMT",'full menu'!G19="M&amp;ERT",'full menu'!G19="MwIT",'full menu'!G19="IwMT",'full menu'!G19="M&amp;IT",'full menu'!G19="IwERT",'full menu'!G19="ERwIT",'full menu'!G19="I&amp;ERT",'full menu'!G19="ER&amp;M&amp;IT"),"MixedTs",IF('full menu'!G19="UD","UD",IF('full menu'!G19="LSD","LSD",IF('full menu'!G19="WSD","WSD","")))))))))))</f>
        <v>ERfix</v>
      </c>
      <c r="H19" s="3" t="str">
        <f>IF('full menu'!H19="MDC","MDC",IF('full menu'!H19="X","X",IF('full menu'!H19="UASC","UASC",IF(OR('full menu'!H19="PERF",'full menu'!H19="AERF",'full menu'!H19="PCB"),"ERfix",IF(OR('full menu'!H19="ACB",'full menu'!H19="LCERT",'full menu'!H19="LERT",'full menu'!H19="FCERT",'full menu'!H19="FERT"),"ERTs",IF(OR('full menu'!H19="FCMT",'full menu'!H19="FMT",'full menu'!H19="LMT",'full menu'!H19="LCMT"),"MTs",IF(OR('full menu'!H19="LCIT",'full menu'!H19="FCIT",'full menu'!H19="LIT",'full menu'!H19="FIT"),"ITs",IF(OR('full menu'!H19="MwERT",'full menu'!H19="ERwMT",'full menu'!H19="M&amp;ERT",'full menu'!H19="MwIT",'full menu'!H19="IwMT",'full menu'!H19="M&amp;IT",'full menu'!H19="IwERT",'full menu'!H19="ERwIT",'full menu'!H19="I&amp;ERT",'full menu'!H19="ER&amp;M&amp;IT"),"MixedTs",IF('full menu'!H19="UD","UD",IF('full menu'!H19="LSD","LSD",IF('full menu'!H19="WSD","WSD","")))))))))))</f>
        <v>ERfix</v>
      </c>
      <c r="I19" s="3" t="str">
        <f>IF('full menu'!I19="MDC","MDC",IF('full menu'!I19="X","X",IF('full menu'!I19="UASC","UASC",IF(OR('full menu'!I19="PERF",'full menu'!I19="AERF",'full menu'!I19="PCB"),"ERfix",IF(OR('full menu'!I19="ACB",'full menu'!I19="LCERT",'full menu'!I19="LERT",'full menu'!I19="FCERT",'full menu'!I19="FERT"),"ERTs",IF(OR('full menu'!I19="FCMT",'full menu'!I19="FMT",'full menu'!I19="LMT",'full menu'!I19="LCMT"),"MTs",IF(OR('full menu'!I19="LCIT",'full menu'!I19="FCIT",'full menu'!I19="LIT",'full menu'!I19="FIT"),"ITs",IF(OR('full menu'!I19="MwERT",'full menu'!I19="ERwMT",'full menu'!I19="M&amp;ERT",'full menu'!I19="MwIT",'full menu'!I19="IwMT",'full menu'!I19="M&amp;IT",'full menu'!I19="IwERT",'full menu'!I19="ERwIT",'full menu'!I19="I&amp;ERT",'full menu'!I19="ER&amp;M&amp;IT"),"MixedTs",IF('full menu'!I19="UD","UD",IF('full menu'!I19="LSD","LSD",IF('full menu'!I19="WSD","WSD","")))))))))))</f>
        <v>ERfix</v>
      </c>
      <c r="J19" s="3" t="str">
        <f>IF('full menu'!J19="MDC","MDC",IF('full menu'!J19="X","X",IF('full menu'!J19="UASC","UASC",IF(OR('full menu'!J19="PERF",'full menu'!J19="AERF",'full menu'!J19="PCB"),"ERfix",IF(OR('full menu'!J19="ACB",'full menu'!J19="LCERT",'full menu'!J19="LERT",'full menu'!J19="FCERT",'full menu'!J19="FERT"),"ERTs",IF(OR('full menu'!J19="FCMT",'full menu'!J19="FMT",'full menu'!J19="LMT",'full menu'!J19="LCMT"),"MTs",IF(OR('full menu'!J19="LCIT",'full menu'!J19="FCIT",'full menu'!J19="LIT",'full menu'!J19="FIT"),"ITs",IF(OR('full menu'!J19="MwERT",'full menu'!J19="ERwMT",'full menu'!J19="M&amp;ERT",'full menu'!J19="MwIT",'full menu'!J19="IwMT",'full menu'!J19="M&amp;IT",'full menu'!J19="IwERT",'full menu'!J19="ERwIT",'full menu'!J19="I&amp;ERT",'full menu'!J19="ER&amp;M&amp;IT"),"MixedTs",IF('full menu'!J19="UD","UD",IF('full menu'!J19="LSD","LSD",IF('full menu'!J19="WSD","WSD","")))))))))))</f>
        <v>ERfix</v>
      </c>
      <c r="K19" s="3" t="str">
        <f>IF('full menu'!K19="MDC","MDC",IF('full menu'!K19="X","X",IF('full menu'!K19="UASC","UASC",IF(OR('full menu'!K19="PERF",'full menu'!K19="AERF",'full menu'!K19="PCB"),"ERfix",IF(OR('full menu'!K19="ACB",'full menu'!K19="LCERT",'full menu'!K19="LERT",'full menu'!K19="FCERT",'full menu'!K19="FERT"),"ERTs",IF(OR('full menu'!K19="FCMT",'full menu'!K19="FMT",'full menu'!K19="LMT",'full menu'!K19="LCMT"),"MTs",IF(OR('full menu'!K19="LCIT",'full menu'!K19="FCIT",'full menu'!K19="LIT",'full menu'!K19="FIT"),"ITs",IF(OR('full menu'!K19="MwERT",'full menu'!K19="ERwMT",'full menu'!K19="M&amp;ERT",'full menu'!K19="MwIT",'full menu'!K19="IwMT",'full menu'!K19="M&amp;IT",'full menu'!K19="IwERT",'full menu'!K19="ERwIT",'full menu'!K19="I&amp;ERT",'full menu'!K19="ER&amp;M&amp;IT"),"MixedTs",IF('full menu'!K19="UD","UD",IF('full menu'!K19="LSD","LSD",IF('full menu'!K19="WSD","WSD","")))))))))))</f>
        <v>LSD</v>
      </c>
      <c r="L19" s="3" t="str">
        <f>IF('full menu'!L19="MDC","MDC",IF('full menu'!L19="X","X",IF('full menu'!L19="UASC","UASC",IF(OR('full menu'!L19="PERF",'full menu'!L19="AERF",'full menu'!L19="PCB"),"ERfix",IF(OR('full menu'!L19="ACB",'full menu'!L19="LCERT",'full menu'!L19="LERT",'full menu'!L19="FCERT",'full menu'!L19="FERT"),"ERTs",IF(OR('full menu'!L19="FCMT",'full menu'!L19="FMT",'full menu'!L19="LMT",'full menu'!L19="LCMT"),"MTs",IF(OR('full menu'!L19="LCIT",'full menu'!L19="FCIT",'full menu'!L19="LIT",'full menu'!L19="FIT"),"ITs",IF(OR('full menu'!L19="MwERT",'full menu'!L19="ERwMT",'full menu'!L19="M&amp;ERT",'full menu'!L19="MwIT",'full menu'!L19="IwMT",'full menu'!L19="M&amp;IT",'full menu'!L19="IwERT",'full menu'!L19="ERwIT",'full menu'!L19="I&amp;ERT",'full menu'!L19="ER&amp;M&amp;IT"),"MixedTs",IF('full menu'!L19="UD","UD",IF('full menu'!L19="LSD","LSD",IF('full menu'!L19="WSD","WSD","")))))))))))</f>
        <v>LSD</v>
      </c>
      <c r="M19" s="3" t="str">
        <f>IF('full menu'!M19="MDC","MDC",IF('full menu'!M19="X","X",IF('full menu'!M19="UASC","UASC",IF(OR('full menu'!M19="PERF",'full menu'!M19="AERF",'full menu'!M19="PCB"),"ERfix",IF(OR('full menu'!M19="ACB",'full menu'!M19="LCERT",'full menu'!M19="LERT",'full menu'!M19="FCERT",'full menu'!M19="FERT"),"ERTs",IF(OR('full menu'!M19="FCMT",'full menu'!M19="FMT",'full menu'!M19="LMT",'full menu'!M19="LCMT"),"MTs",IF(OR('full menu'!M19="LCIT",'full menu'!M19="FCIT",'full menu'!M19="LIT",'full menu'!M19="FIT"),"ITs",IF(OR('full menu'!M19="MwERT",'full menu'!M19="ERwMT",'full menu'!M19="M&amp;ERT",'full menu'!M19="MwIT",'full menu'!M19="IwMT",'full menu'!M19="M&amp;IT",'full menu'!M19="IwERT",'full menu'!M19="ERwIT",'full menu'!M19="I&amp;ERT",'full menu'!M19="ER&amp;M&amp;IT"),"MixedTs",IF('full menu'!M19="UD","UD",IF('full menu'!M19="LSD","LSD",IF('full menu'!M19="WSD","WSD","")))))))))))</f>
        <v>LSD</v>
      </c>
      <c r="N19" s="3" t="str">
        <f>IF('full menu'!N19="MDC","MDC",IF('full menu'!N19="X","X",IF('full menu'!N19="UASC","UASC",IF(OR('full menu'!N19="PERF",'full menu'!N19="AERF",'full menu'!N19="PCB"),"ERfix",IF(OR('full menu'!N19="ACB",'full menu'!N19="LCERT",'full menu'!N19="LERT",'full menu'!N19="FCERT",'full menu'!N19="FERT"),"ERTs",IF(OR('full menu'!N19="FCMT",'full menu'!N19="FMT",'full menu'!N19="LMT",'full menu'!N19="LCMT"),"MTs",IF(OR('full menu'!N19="LCIT",'full menu'!N19="FCIT",'full menu'!N19="LIT",'full menu'!N19="FIT"),"ITs",IF(OR('full menu'!N19="MwERT",'full menu'!N19="ERwMT",'full menu'!N19="M&amp;ERT",'full menu'!N19="MwIT",'full menu'!N19="IwMT",'full menu'!N19="M&amp;IT",'full menu'!N19="IwERT",'full menu'!N19="ERwIT",'full menu'!N19="I&amp;ERT",'full menu'!N19="ER&amp;M&amp;IT"),"MixedTs",IF('full menu'!N19="UD","UD",IF('full menu'!N19="LSD","LSD",IF('full menu'!N19="WSD","WSD","")))))))))))</f>
        <v>LSD</v>
      </c>
      <c r="O19" s="3" t="str">
        <f>IF('full menu'!O19="MDC","MDC",IF('full menu'!O19="X","X",IF('full menu'!O19="UASC","UASC",IF(OR('full menu'!O19="PERF",'full menu'!O19="AERF",'full menu'!O19="PCB"),"ERfix",IF(OR('full menu'!O19="ACB",'full menu'!O19="LCERT",'full menu'!O19="LERT",'full menu'!O19="FCERT",'full menu'!O19="FERT"),"ERTs",IF(OR('full menu'!O19="FCMT",'full menu'!O19="FMT",'full menu'!O19="LMT",'full menu'!O19="LCMT"),"MTs",IF(OR('full menu'!O19="LCIT",'full menu'!O19="FCIT",'full menu'!O19="LIT",'full menu'!O19="FIT"),"ITs",IF(OR('full menu'!O19="MwERT",'full menu'!O19="ERwMT",'full menu'!O19="M&amp;ERT",'full menu'!O19="MwIT",'full menu'!O19="IwMT",'full menu'!O19="M&amp;IT",'full menu'!O19="IwERT",'full menu'!O19="ERwIT",'full menu'!O19="I&amp;ERT",'full menu'!O19="ER&amp;M&amp;IT"),"MixedTs",IF('full menu'!O19="UD","UD",IF('full menu'!O19="LSD","LSD",IF('full menu'!O19="WSD","WSD","")))))))))))</f>
        <v>LSD</v>
      </c>
      <c r="P19" s="3" t="str">
        <f>IF('full menu'!P19="MDC","MDC",IF('full menu'!P19="X","X",IF('full menu'!P19="UASC","UASC",IF(OR('full menu'!P19="PERF",'full menu'!P19="AERF",'full menu'!P19="PCB"),"ERfix",IF(OR('full menu'!P19="ACB",'full menu'!P19="LCERT",'full menu'!P19="LERT",'full menu'!P19="FCERT",'full menu'!P19="FERT"),"ERTs",IF(OR('full menu'!P19="FCMT",'full menu'!P19="FMT",'full menu'!P19="LMT",'full menu'!P19="LCMT"),"MTs",IF(OR('full menu'!P19="LCIT",'full menu'!P19="FCIT",'full menu'!P19="LIT",'full menu'!P19="FIT"),"ITs",IF(OR('full menu'!P19="MwERT",'full menu'!P19="ERwMT",'full menu'!P19="M&amp;ERT",'full menu'!P19="MwIT",'full menu'!P19="IwMT",'full menu'!P19="M&amp;IT",'full menu'!P19="IwERT",'full menu'!P19="ERwIT",'full menu'!P19="I&amp;ERT",'full menu'!P19="ER&amp;M&amp;IT"),"MixedTs",IF('full menu'!P19="UD","UD",IF('full menu'!P19="LSD","LSD",IF('full menu'!P19="WSD","WSD","")))))))))))</f>
        <v>LSD</v>
      </c>
      <c r="Q19" s="3" t="str">
        <f>IF('full menu'!Q19="MDC","MDC",IF('full menu'!Q19="X","X",IF('full menu'!Q19="UASC","UASC",IF(OR('full menu'!Q19="PERF",'full menu'!Q19="AERF",'full menu'!Q19="PCB"),"ERfix",IF(OR('full menu'!Q19="ACB",'full menu'!Q19="LCERT",'full menu'!Q19="LERT",'full menu'!Q19="FCERT",'full menu'!Q19="FERT"),"ERTs",IF(OR('full menu'!Q19="FCMT",'full menu'!Q19="FMT",'full menu'!Q19="LMT",'full menu'!Q19="LCMT"),"MTs",IF(OR('full menu'!Q19="LCIT",'full menu'!Q19="FCIT",'full menu'!Q19="LIT",'full menu'!Q19="FIT"),"ITs",IF(OR('full menu'!Q19="MwERT",'full menu'!Q19="ERwMT",'full menu'!Q19="M&amp;ERT",'full menu'!Q19="MwIT",'full menu'!Q19="IwMT",'full menu'!Q19="M&amp;IT",'full menu'!Q19="IwERT",'full menu'!Q19="ERwIT",'full menu'!Q19="I&amp;ERT",'full menu'!Q19="ER&amp;M&amp;IT"),"MixedTs",IF('full menu'!Q19="UD","UD",IF('full menu'!Q19="LSD","LSD",IF('full menu'!Q19="WSD","WSD","")))))))))))</f>
        <v>LSD</v>
      </c>
      <c r="R19" s="3" t="str">
        <f>IF('full menu'!R19="MDC","MDC",IF('full menu'!R19="X","X",IF('full menu'!R19="UASC","UASC",IF(OR('full menu'!R19="PERF",'full menu'!R19="AERF",'full menu'!R19="PCB"),"ERfix",IF(OR('full menu'!R19="ACB",'full menu'!R19="LCERT",'full menu'!R19="LERT",'full menu'!R19="FCERT",'full menu'!R19="FERT"),"ERTs",IF(OR('full menu'!R19="FCMT",'full menu'!R19="FMT",'full menu'!R19="LMT",'full menu'!R19="LCMT"),"MTs",IF(OR('full menu'!R19="LCIT",'full menu'!R19="FCIT",'full menu'!R19="LIT",'full menu'!R19="FIT"),"ITs",IF(OR('full menu'!R19="MwERT",'full menu'!R19="ERwMT",'full menu'!R19="M&amp;ERT",'full menu'!R19="MwIT",'full menu'!R19="IwMT",'full menu'!R19="M&amp;IT",'full menu'!R19="IwERT",'full menu'!R19="ERwIT",'full menu'!R19="I&amp;ERT",'full menu'!R19="ER&amp;M&amp;IT"),"MixedTs",IF('full menu'!R19="UD","UD",IF('full menu'!R19="LSD","LSD",IF('full menu'!R19="WSD","WSD","")))))))))))</f>
        <v>LSD</v>
      </c>
      <c r="S19" s="3" t="str">
        <f>IF('full menu'!S19="MDC","MDC",IF('full menu'!S19="X","X",IF('full menu'!S19="UASC","UASC",IF(OR('full menu'!S19="PERF",'full menu'!S19="AERF",'full menu'!S19="PCB"),"ERfix",IF(OR('full menu'!S19="ACB",'full menu'!S19="LCERT",'full menu'!S19="LERT",'full menu'!S19="FCERT",'full menu'!S19="FERT"),"ERTs",IF(OR('full menu'!S19="FCMT",'full menu'!S19="FMT",'full menu'!S19="LMT",'full menu'!S19="LCMT"),"MTs",IF(OR('full menu'!S19="LCIT",'full menu'!S19="FCIT",'full menu'!S19="LIT",'full menu'!S19="FIT"),"ITs",IF(OR('full menu'!S19="MwERT",'full menu'!S19="ERwMT",'full menu'!S19="M&amp;ERT",'full menu'!S19="MwIT",'full menu'!S19="IwMT",'full menu'!S19="M&amp;IT",'full menu'!S19="IwERT",'full menu'!S19="ERwIT",'full menu'!S19="I&amp;ERT",'full menu'!S19="ER&amp;M&amp;IT"),"MixedTs",IF('full menu'!S19="UD","UD",IF('full menu'!S19="LSD","LSD",IF('full menu'!S19="WSD","WSD","")))))))))))</f>
        <v>LSD</v>
      </c>
      <c r="T19" s="3" t="str">
        <f>IF('full menu'!T19="MDC","MDC",IF('full menu'!T19="X","X",IF('full menu'!T19="UASC","UASC",IF(OR('full menu'!T19="PERF",'full menu'!T19="AERF",'full menu'!T19="PCB"),"ERfix",IF(OR('full menu'!T19="ACB",'full menu'!T19="LCERT",'full menu'!T19="LERT",'full menu'!T19="FCERT",'full menu'!T19="FERT"),"ERTs",IF(OR('full menu'!T19="FCMT",'full menu'!T19="FMT",'full menu'!T19="LMT",'full menu'!T19="LCMT"),"MTs",IF(OR('full menu'!T19="LCIT",'full menu'!T19="FCIT",'full menu'!T19="LIT",'full menu'!T19="FIT"),"ITs",IF(OR('full menu'!T19="MwERT",'full menu'!T19="ERwMT",'full menu'!T19="M&amp;ERT",'full menu'!T19="MwIT",'full menu'!T19="IwMT",'full menu'!T19="M&amp;IT",'full menu'!T19="IwERT",'full menu'!T19="ERwIT",'full menu'!T19="I&amp;ERT",'full menu'!T19="ER&amp;M&amp;IT"),"MixedTs",IF('full menu'!T19="UD","UD",IF('full menu'!T19="LSD","LSD",IF('full menu'!T19="WSD","WSD","")))))))))))</f>
        <v>LSD</v>
      </c>
      <c r="U19" s="3" t="str">
        <f>IF('full menu'!U19="MDC","MDC",IF('full menu'!U19="X","X",IF('full menu'!U19="UASC","UASC",IF(OR('full menu'!U19="PERF",'full menu'!U19="AERF",'full menu'!U19="PCB"),"ERfix",IF(OR('full menu'!U19="ACB",'full menu'!U19="LCERT",'full menu'!U19="LERT",'full menu'!U19="FCERT",'full menu'!U19="FERT"),"ERTs",IF(OR('full menu'!U19="FCMT",'full menu'!U19="FMT",'full menu'!U19="LMT",'full menu'!U19="LCMT"),"MTs",IF(OR('full menu'!U19="LCIT",'full menu'!U19="FCIT",'full menu'!U19="LIT",'full menu'!U19="FIT"),"ITs",IF(OR('full menu'!U19="MwERT",'full menu'!U19="ERwMT",'full menu'!U19="M&amp;ERT",'full menu'!U19="MwIT",'full menu'!U19="IwMT",'full menu'!U19="M&amp;IT",'full menu'!U19="IwERT",'full menu'!U19="ERwIT",'full menu'!U19="I&amp;ERT",'full menu'!U19="ER&amp;M&amp;IT"),"MixedTs",IF('full menu'!U19="UD","UD",IF('full menu'!U19="LSD","LSD",IF('full menu'!U19="WSD","WSD","")))))))))))</f>
        <v>LSD</v>
      </c>
      <c r="V19" s="3" t="str">
        <f>IF('full menu'!V19="MDC","MDC",IF('full menu'!V19="X","X",IF('full menu'!V19="UASC","UASC",IF(OR('full menu'!V19="PERF",'full menu'!V19="AERF",'full menu'!V19="PCB"),"ERfix",IF(OR('full menu'!V19="ACB",'full menu'!V19="LCERT",'full menu'!V19="LERT",'full menu'!V19="FCERT",'full menu'!V19="FERT"),"ERTs",IF(OR('full menu'!V19="FCMT",'full menu'!V19="FMT",'full menu'!V19="LMT",'full menu'!V19="LCMT"),"MTs",IF(OR('full menu'!V19="LCIT",'full menu'!V19="FCIT",'full menu'!V19="LIT",'full menu'!V19="FIT"),"ITs",IF(OR('full menu'!V19="MwERT",'full menu'!V19="ERwMT",'full menu'!V19="M&amp;ERT",'full menu'!V19="MwIT",'full menu'!V19="IwMT",'full menu'!V19="M&amp;IT",'full menu'!V19="IwERT",'full menu'!V19="ERwIT",'full menu'!V19="I&amp;ERT",'full menu'!V19="ER&amp;M&amp;IT"),"MixedTs",IF('full menu'!V19="UD","UD",IF('full menu'!V19="LSD","LSD",IF('full menu'!V19="WSD","WSD","")))))))))))</f>
        <v>LSD</v>
      </c>
      <c r="W19" s="3" t="str">
        <f>IF('full menu'!W19="MDC","MDC",IF('full menu'!W19="X","X",IF('full menu'!W19="UASC","UASC",IF(OR('full menu'!W19="PERF",'full menu'!W19="AERF",'full menu'!W19="PCB"),"ERfix",IF(OR('full menu'!W19="ACB",'full menu'!W19="LCERT",'full menu'!W19="LERT",'full menu'!W19="FCERT",'full menu'!W19="FERT"),"ERTs",IF(OR('full menu'!W19="FCMT",'full menu'!W19="FMT",'full menu'!W19="LMT",'full menu'!W19="LCMT"),"MTs",IF(OR('full menu'!W19="LCIT",'full menu'!W19="FCIT",'full menu'!W19="LIT",'full menu'!W19="FIT"),"ITs",IF(OR('full menu'!W19="MwERT",'full menu'!W19="ERwMT",'full menu'!W19="M&amp;ERT",'full menu'!W19="MwIT",'full menu'!W19="IwMT",'full menu'!W19="M&amp;IT",'full menu'!W19="IwERT",'full menu'!W19="ERwIT",'full menu'!W19="I&amp;ERT",'full menu'!W19="ER&amp;M&amp;IT"),"MixedTs",IF('full menu'!W19="UD","UD",IF('full menu'!W19="LSD","LSD",IF('full menu'!W19="WSD","WSD","")))))))))))</f>
        <v>LSD</v>
      </c>
      <c r="X19" s="3" t="str">
        <f>IF('full menu'!X19="MDC","MDC",IF('full menu'!X19="X","X",IF('full menu'!X19="UASC","UASC",IF(OR('full menu'!X19="PERF",'full menu'!X19="AERF",'full menu'!X19="PCB"),"ERfix",IF(OR('full menu'!X19="ACB",'full menu'!X19="LCERT",'full menu'!X19="LERT",'full menu'!X19="FCERT",'full menu'!X19="FERT"),"ERTs",IF(OR('full menu'!X19="FCMT",'full menu'!X19="FMT",'full menu'!X19="LMT",'full menu'!X19="LCMT"),"MTs",IF(OR('full menu'!X19="LCIT",'full menu'!X19="FCIT",'full menu'!X19="LIT",'full menu'!X19="FIT"),"ITs",IF(OR('full menu'!X19="MwERT",'full menu'!X19="ERwMT",'full menu'!X19="M&amp;ERT",'full menu'!X19="MwIT",'full menu'!X19="IwMT",'full menu'!X19="M&amp;IT",'full menu'!X19="IwERT",'full menu'!X19="ERwIT",'full menu'!X19="I&amp;ERT",'full menu'!X19="ER&amp;M&amp;IT"),"MixedTs",IF('full menu'!X19="UD","UD",IF('full menu'!X19="LSD","LSD",IF('full menu'!X19="WSD","WSD","")))))))))))</f>
        <v>LSD</v>
      </c>
      <c r="Y19" s="3" t="str">
        <f>IF('full menu'!Y19="MDC","MDC",IF('full menu'!Y19="X","X",IF('full menu'!Y19="UASC","UASC",IF(OR('full menu'!Y19="PERF",'full menu'!Y19="AERF",'full menu'!Y19="PCB"),"ERfix",IF(OR('full menu'!Y19="ACB",'full menu'!Y19="LCERT",'full menu'!Y19="LERT",'full menu'!Y19="FCERT",'full menu'!Y19="FERT"),"ERTs",IF(OR('full menu'!Y19="FCMT",'full menu'!Y19="FMT",'full menu'!Y19="LMT",'full menu'!Y19="LCMT"),"MTs",IF(OR('full menu'!Y19="LCIT",'full menu'!Y19="FCIT",'full menu'!Y19="LIT",'full menu'!Y19="FIT"),"ITs",IF(OR('full menu'!Y19="MwERT",'full menu'!Y19="ERwMT",'full menu'!Y19="M&amp;ERT",'full menu'!Y19="MwIT",'full menu'!Y19="IwMT",'full menu'!Y19="M&amp;IT",'full menu'!Y19="IwERT",'full menu'!Y19="ERwIT",'full menu'!Y19="I&amp;ERT",'full menu'!Y19="ER&amp;M&amp;IT"),"MixedTs",IF('full menu'!Y19="UD","UD",IF('full menu'!Y19="LSD","LSD",IF('full menu'!Y19="WSD","WSD","")))))))))))</f>
        <v>LSD</v>
      </c>
      <c r="Z19" s="3" t="str">
        <f>IF('full menu'!Z19="MDC","MDC",IF('full menu'!Z19="X","X",IF('full menu'!Z19="UASC","UASC",IF(OR('full menu'!Z19="PERF",'full menu'!Z19="AERF",'full menu'!Z19="PCB"),"ERfix",IF(OR('full menu'!Z19="ACB",'full menu'!Z19="LCERT",'full menu'!Z19="LERT",'full menu'!Z19="FCERT",'full menu'!Z19="FERT"),"ERTs",IF(OR('full menu'!Z19="FCMT",'full menu'!Z19="FMT",'full menu'!Z19="LMT",'full menu'!Z19="LCMT"),"MTs",IF(OR('full menu'!Z19="LCIT",'full menu'!Z19="FCIT",'full menu'!Z19="LIT",'full menu'!Z19="FIT"),"ITs",IF(OR('full menu'!Z19="MwERT",'full menu'!Z19="ERwMT",'full menu'!Z19="M&amp;ERT",'full menu'!Z19="MwIT",'full menu'!Z19="IwMT",'full menu'!Z19="M&amp;IT",'full menu'!Z19="IwERT",'full menu'!Z19="ERwIT",'full menu'!Z19="I&amp;ERT",'full menu'!Z19="ER&amp;M&amp;IT"),"MixedTs",IF('full menu'!Z19="UD","UD",IF('full menu'!Z19="LSD","LSD",IF('full menu'!Z19="WSD","WSD","")))))))))))</f>
        <v>LSD</v>
      </c>
      <c r="AA19" s="3" t="str">
        <f>IF('full menu'!AA19="MDC","MDC",IF('full menu'!AA19="X","X",IF('full menu'!AA19="UASC","UASC",IF(OR('full menu'!AA19="PERF",'full menu'!AA19="AERF",'full menu'!AA19="PCB"),"ERfix",IF(OR('full menu'!AA19="ACB",'full menu'!AA19="LCERT",'full menu'!AA19="LERT",'full menu'!AA19="FCERT",'full menu'!AA19="FERT"),"ERTs",IF(OR('full menu'!AA19="FCMT",'full menu'!AA19="FMT",'full menu'!AA19="LMT",'full menu'!AA19="LCMT"),"MTs",IF(OR('full menu'!AA19="LCIT",'full menu'!AA19="FCIT",'full menu'!AA19="LIT",'full menu'!AA19="FIT"),"ITs",IF(OR('full menu'!AA19="MwERT",'full menu'!AA19="ERwMT",'full menu'!AA19="M&amp;ERT",'full menu'!AA19="MwIT",'full menu'!AA19="IwMT",'full menu'!AA19="M&amp;IT",'full menu'!AA19="IwERT",'full menu'!AA19="ERwIT",'full menu'!AA19="I&amp;ERT",'full menu'!AA19="ER&amp;M&amp;IT"),"MixedTs",IF('full menu'!AA19="UD","UD",IF('full menu'!AA19="LSD","LSD",IF('full menu'!AA19="WSD","WSD","")))))))))))</f>
        <v>LSD</v>
      </c>
      <c r="AB19" s="3" t="str">
        <f>IF('full menu'!AB19="MDC","MDC",IF('full menu'!AB19="X","X",IF('full menu'!AB19="UASC","UASC",IF(OR('full menu'!AB19="PERF",'full menu'!AB19="AERF",'full menu'!AB19="PCB"),"ERfix",IF(OR('full menu'!AB19="ACB",'full menu'!AB19="LCERT",'full menu'!AB19="LERT",'full menu'!AB19="FCERT",'full menu'!AB19="FERT"),"ERTs",IF(OR('full menu'!AB19="FCMT",'full menu'!AB19="FMT",'full menu'!AB19="LMT",'full menu'!AB19="LCMT"),"MTs",IF(OR('full menu'!AB19="LCIT",'full menu'!AB19="FCIT",'full menu'!AB19="LIT",'full menu'!AB19="FIT"),"ITs",IF(OR('full menu'!AB19="MwERT",'full menu'!AB19="ERwMT",'full menu'!AB19="M&amp;ERT",'full menu'!AB19="MwIT",'full menu'!AB19="IwMT",'full menu'!AB19="M&amp;IT",'full menu'!AB19="IwERT",'full menu'!AB19="ERwIT",'full menu'!AB19="I&amp;ERT",'full menu'!AB19="ER&amp;M&amp;IT"),"MixedTs",IF('full menu'!AB19="UD","UD",IF('full menu'!AB19="LSD","LSD",IF('full menu'!AB19="WSD","WSD","")))))))))))</f>
        <v>LSD</v>
      </c>
      <c r="AC19" s="3" t="str">
        <f>IF('full menu'!AC19="MDC","MDC",IF('full menu'!AC19="X","X",IF('full menu'!AC19="UASC","UASC",IF(OR('full menu'!AC19="PERF",'full menu'!AC19="AERF",'full menu'!AC19="PCB"),"ERfix",IF(OR('full menu'!AC19="ACB",'full menu'!AC19="LCERT",'full menu'!AC19="LERT",'full menu'!AC19="FCERT",'full menu'!AC19="FERT"),"ERTs",IF(OR('full menu'!AC19="FCMT",'full menu'!AC19="FMT",'full menu'!AC19="LMT",'full menu'!AC19="LCMT"),"MTs",IF(OR('full menu'!AC19="LCIT",'full menu'!AC19="FCIT",'full menu'!AC19="LIT",'full menu'!AC19="FIT"),"ITs",IF(OR('full menu'!AC19="MwERT",'full menu'!AC19="ERwMT",'full menu'!AC19="M&amp;ERT",'full menu'!AC19="MwIT",'full menu'!AC19="IwMT",'full menu'!AC19="M&amp;IT",'full menu'!AC19="IwERT",'full menu'!AC19="ERwIT",'full menu'!AC19="I&amp;ERT",'full menu'!AC19="ER&amp;M&amp;IT"),"MixedTs",IF('full menu'!AC19="UD","UD",IF('full menu'!AC19="LSD","LSD",IF('full menu'!AC19="WSD","WSD","")))))))))))</f>
        <v>LSD</v>
      </c>
      <c r="AD19" s="3" t="str">
        <f>IF('full menu'!AD19="MDC","MDC",IF('full menu'!AD19="X","X",IF('full menu'!AD19="UASC","UASC",IF(OR('full menu'!AD19="PERF",'full menu'!AD19="AERF",'full menu'!AD19="PCB"),"ERfix",IF(OR('full menu'!AD19="ACB",'full menu'!AD19="LCERT",'full menu'!AD19="LERT",'full menu'!AD19="FCERT",'full menu'!AD19="FERT"),"ERTs",IF(OR('full menu'!AD19="FCMT",'full menu'!AD19="FMT",'full menu'!AD19="LMT",'full menu'!AD19="LCMT"),"MTs",IF(OR('full menu'!AD19="LCIT",'full menu'!AD19="FCIT",'full menu'!AD19="LIT",'full menu'!AD19="FIT"),"ITs",IF(OR('full menu'!AD19="MwERT",'full menu'!AD19="ERwMT",'full menu'!AD19="M&amp;ERT",'full menu'!AD19="MwIT",'full menu'!AD19="IwMT",'full menu'!AD19="M&amp;IT",'full menu'!AD19="IwERT",'full menu'!AD19="ERwIT",'full menu'!AD19="I&amp;ERT",'full menu'!AD19="ER&amp;M&amp;IT"),"MixedTs",IF('full menu'!AD19="UD","UD",IF('full menu'!AD19="LSD","LSD",IF('full menu'!AD19="WSD","WSD","")))))))))))</f>
        <v>LSD</v>
      </c>
      <c r="AE19" s="3" t="str">
        <f>IF('full menu'!AE19="MDC","MDC",IF('full menu'!AE19="X","X",IF('full menu'!AE19="UASC","UASC",IF(OR('full menu'!AE19="PERF",'full menu'!AE19="AERF",'full menu'!AE19="PCB"),"ERfix",IF(OR('full menu'!AE19="ACB",'full menu'!AE19="LCERT",'full menu'!AE19="LERT",'full menu'!AE19="FCERT",'full menu'!AE19="FERT"),"ERTs",IF(OR('full menu'!AE19="FCMT",'full menu'!AE19="FMT",'full menu'!AE19="LMT",'full menu'!AE19="LCMT"),"MTs",IF(OR('full menu'!AE19="LCIT",'full menu'!AE19="FCIT",'full menu'!AE19="LIT",'full menu'!AE19="FIT"),"ITs",IF(OR('full menu'!AE19="MwERT",'full menu'!AE19="ERwMT",'full menu'!AE19="M&amp;ERT",'full menu'!AE19="MwIT",'full menu'!AE19="IwMT",'full menu'!AE19="M&amp;IT",'full menu'!AE19="IwERT",'full menu'!AE19="ERwIT",'full menu'!AE19="I&amp;ERT",'full menu'!AE19="ER&amp;M&amp;IT"),"MixedTs",IF('full menu'!AE19="UD","UD",IF('full menu'!AE19="LSD","LSD",IF('full menu'!AE19="WSD","WSD","")))))))))))</f>
        <v>LSD</v>
      </c>
      <c r="AF19" s="3" t="str">
        <f>IF('full menu'!AF19="MDC","MDC",IF('full menu'!AF19="X","X",IF('full menu'!AF19="UASC","UASC",IF(OR('full menu'!AF19="PERF",'full menu'!AF19="AERF",'full menu'!AF19="PCB"),"ERfix",IF(OR('full menu'!AF19="ACB",'full menu'!AF19="LCERT",'full menu'!AF19="LERT",'full menu'!AF19="FCERT",'full menu'!AF19="FERT"),"ERTs",IF(OR('full menu'!AF19="FCMT",'full menu'!AF19="FMT",'full menu'!AF19="LMT",'full menu'!AF19="LCMT"),"MTs",IF(OR('full menu'!AF19="LCIT",'full menu'!AF19="FCIT",'full menu'!AF19="LIT",'full menu'!AF19="FIT"),"ITs",IF(OR('full menu'!AF19="MwERT",'full menu'!AF19="ERwMT",'full menu'!AF19="M&amp;ERT",'full menu'!AF19="MwIT",'full menu'!AF19="IwMT",'full menu'!AF19="M&amp;IT",'full menu'!AF19="IwERT",'full menu'!AF19="ERwIT",'full menu'!AF19="I&amp;ERT",'full menu'!AF19="ER&amp;M&amp;IT"),"MixedTs",IF('full menu'!AF19="UD","UD",IF('full menu'!AF19="LSD","LSD",IF('full menu'!AF19="WSD","WSD","")))))))))))</f>
        <v>LSD</v>
      </c>
      <c r="AG19" s="3" t="str">
        <f>IF('full menu'!AG19="MDC","MDC",IF('full menu'!AG19="X","X",IF('full menu'!AG19="UASC","UASC",IF(OR('full menu'!AG19="PERF",'full menu'!AG19="AERF",'full menu'!AG19="PCB"),"ERfix",IF(OR('full menu'!AG19="ACB",'full menu'!AG19="LCERT",'full menu'!AG19="LERT",'full menu'!AG19="FCERT",'full menu'!AG19="FERT"),"ERTs",IF(OR('full menu'!AG19="FCMT",'full menu'!AG19="FMT",'full menu'!AG19="LMT",'full menu'!AG19="LCMT"),"MTs",IF(OR('full menu'!AG19="LCIT",'full menu'!AG19="FCIT",'full menu'!AG19="LIT",'full menu'!AG19="FIT"),"ITs",IF(OR('full menu'!AG19="MwERT",'full menu'!AG19="ERwMT",'full menu'!AG19="M&amp;ERT",'full menu'!AG19="MwIT",'full menu'!AG19="IwMT",'full menu'!AG19="M&amp;IT",'full menu'!AG19="IwERT",'full menu'!AG19="ERwIT",'full menu'!AG19="I&amp;ERT",'full menu'!AG19="ER&amp;M&amp;IT"),"MixedTs",IF('full menu'!AG19="UD","UD",IF('full menu'!AG19="LSD","LSD",IF('full menu'!AG19="WSD","WSD","")))))))))))</f>
        <v>LSD</v>
      </c>
      <c r="AH19" s="3" t="str">
        <f>IF('full menu'!AH19="MDC","MDC",IF('full menu'!AH19="X","X",IF('full menu'!AH19="UASC","UASC",IF(OR('full menu'!AH19="PERF",'full menu'!AH19="AERF",'full menu'!AH19="PCB"),"ERfix",IF(OR('full menu'!AH19="ACB",'full menu'!AH19="LCERT",'full menu'!AH19="LERT",'full menu'!AH19="FCERT",'full menu'!AH19="FERT"),"ERTs",IF(OR('full menu'!AH19="FCMT",'full menu'!AH19="FMT",'full menu'!AH19="LMT",'full menu'!AH19="LCMT"),"MTs",IF(OR('full menu'!AH19="LCIT",'full menu'!AH19="FCIT",'full menu'!AH19="LIT",'full menu'!AH19="FIT"),"ITs",IF(OR('full menu'!AH19="MwERT",'full menu'!AH19="ERwMT",'full menu'!AH19="M&amp;ERT",'full menu'!AH19="MwIT",'full menu'!AH19="IwMT",'full menu'!AH19="M&amp;IT",'full menu'!AH19="IwERT",'full menu'!AH19="ERwIT",'full menu'!AH19="I&amp;ERT",'full menu'!AH19="ER&amp;M&amp;IT"),"MixedTs",IF('full menu'!AH19="UD","UD",IF('full menu'!AH19="LSD","LSD",IF('full menu'!AH19="WSD","WSD","")))))))))))</f>
        <v>LSD</v>
      </c>
      <c r="AI19" s="3" t="str">
        <f>IF('full menu'!AI19="MDC","MDC",IF('full menu'!AI19="X","X",IF('full menu'!AI19="UASC","UASC",IF(OR('full menu'!AI19="PERF",'full menu'!AI19="AERF",'full menu'!AI19="PCB"),"ERfix",IF(OR('full menu'!AI19="ACB",'full menu'!AI19="LCERT",'full menu'!AI19="LERT",'full menu'!AI19="FCERT",'full menu'!AI19="FERT"),"ERTs",IF(OR('full menu'!AI19="FCMT",'full menu'!AI19="FMT",'full menu'!AI19="LMT",'full menu'!AI19="LCMT"),"MTs",IF(OR('full menu'!AI19="LCIT",'full menu'!AI19="FCIT",'full menu'!AI19="LIT",'full menu'!AI19="FIT"),"ITs",IF(OR('full menu'!AI19="MwERT",'full menu'!AI19="ERwMT",'full menu'!AI19="M&amp;ERT",'full menu'!AI19="MwIT",'full menu'!AI19="IwMT",'full menu'!AI19="M&amp;IT",'full menu'!AI19="IwERT",'full menu'!AI19="ERwIT",'full menu'!AI19="I&amp;ERT",'full menu'!AI19="ER&amp;M&amp;IT"),"MixedTs",IF('full menu'!AI19="UD","UD",IF('full menu'!AI19="LSD","LSD",IF('full menu'!AI19="WSD","WSD","")))))))))))</f>
        <v>LSD</v>
      </c>
      <c r="AJ19" s="3" t="str">
        <f>IF('full menu'!AJ19="MDC","MDC",IF('full menu'!AJ19="X","X",IF('full menu'!AJ19="UASC","UASC",IF(OR('full menu'!AJ19="PERF",'full menu'!AJ19="AERF",'full menu'!AJ19="PCB"),"ERfix",IF(OR('full menu'!AJ19="ACB",'full menu'!AJ19="LCERT",'full menu'!AJ19="LERT",'full menu'!AJ19="FCERT",'full menu'!AJ19="FERT"),"ERTs",IF(OR('full menu'!AJ19="FCMT",'full menu'!AJ19="FMT",'full menu'!AJ19="LMT",'full menu'!AJ19="LCMT"),"MTs",IF(OR('full menu'!AJ19="LCIT",'full menu'!AJ19="FCIT",'full menu'!AJ19="LIT",'full menu'!AJ19="FIT"),"ITs",IF(OR('full menu'!AJ19="MwERT",'full menu'!AJ19="ERwMT",'full menu'!AJ19="M&amp;ERT",'full menu'!AJ19="MwIT",'full menu'!AJ19="IwMT",'full menu'!AJ19="M&amp;IT",'full menu'!AJ19="IwERT",'full menu'!AJ19="ERwIT",'full menu'!AJ19="I&amp;ERT",'full menu'!AJ19="ER&amp;M&amp;IT"),"MixedTs",IF('full menu'!AJ19="UD","UD",IF('full menu'!AJ19="LSD","LSD",IF('full menu'!AJ19="WSD","WSD","")))))))))))</f>
        <v>LSD</v>
      </c>
      <c r="AK19" s="3" t="str">
        <f>IF('full menu'!AK19="MDC","MDC",IF('full menu'!AK19="X","X",IF('full menu'!AK19="UASC","UASC",IF(OR('full menu'!AK19="PERF",'full menu'!AK19="AERF",'full menu'!AK19="PCB"),"ERfix",IF(OR('full menu'!AK19="ACB",'full menu'!AK19="LCERT",'full menu'!AK19="LERT",'full menu'!AK19="FCERT",'full menu'!AK19="FERT"),"ERTs",IF(OR('full menu'!AK19="FCMT",'full menu'!AK19="FMT",'full menu'!AK19="LMT",'full menu'!AK19="LCMT"),"MTs",IF(OR('full menu'!AK19="LCIT",'full menu'!AK19="FCIT",'full menu'!AK19="LIT",'full menu'!AK19="FIT"),"ITs",IF(OR('full menu'!AK19="MwERT",'full menu'!AK19="ERwMT",'full menu'!AK19="M&amp;ERT",'full menu'!AK19="MwIT",'full menu'!AK19="IwMT",'full menu'!AK19="M&amp;IT",'full menu'!AK19="IwERT",'full menu'!AK19="ERwIT",'full menu'!AK19="I&amp;ERT",'full menu'!AK19="ER&amp;M&amp;IT"),"MixedTs",IF('full menu'!AK19="UD","UD",IF('full menu'!AK19="LSD","LSD",IF('full menu'!AK19="WSD","WSD","")))))))))))</f>
        <v>LSD</v>
      </c>
      <c r="AL19" s="3" t="str">
        <f>IF('full menu'!AL19="MDC","MDC",IF('full menu'!AL19="X","X",IF('full menu'!AL19="UASC","UASC",IF(OR('full menu'!AL19="PERF",'full menu'!AL19="AERF",'full menu'!AL19="PCB"),"ERfix",IF(OR('full menu'!AL19="ACB",'full menu'!AL19="LCERT",'full menu'!AL19="LERT",'full menu'!AL19="FCERT",'full menu'!AL19="FERT"),"ERTs",IF(OR('full menu'!AL19="FCMT",'full menu'!AL19="FMT",'full menu'!AL19="LMT",'full menu'!AL19="LCMT"),"MTs",IF(OR('full menu'!AL19="LCIT",'full menu'!AL19="FCIT",'full menu'!AL19="LIT",'full menu'!AL19="FIT"),"ITs",IF(OR('full menu'!AL19="MwERT",'full menu'!AL19="ERwMT",'full menu'!AL19="M&amp;ERT",'full menu'!AL19="MwIT",'full menu'!AL19="IwMT",'full menu'!AL19="M&amp;IT",'full menu'!AL19="IwERT",'full menu'!AL19="ERwIT",'full menu'!AL19="I&amp;ERT",'full menu'!AL19="ER&amp;M&amp;IT"),"MixedTs",IF('full menu'!AL19="UD","UD",IF('full menu'!AL19="LSD","LSD",IF('full menu'!AL19="WSD","WSD","")))))))))))</f>
        <v>LSD</v>
      </c>
      <c r="AM19" s="3" t="str">
        <f>IF('full menu'!AM19="MDC","MDC",IF('full menu'!AM19="X","X",IF('full menu'!AM19="UASC","UASC",IF(OR('full menu'!AM19="PERF",'full menu'!AM19="AERF",'full menu'!AM19="PCB"),"ERfix",IF(OR('full menu'!AM19="ACB",'full menu'!AM19="LCERT",'full menu'!AM19="LERT",'full menu'!AM19="FCERT",'full menu'!AM19="FERT"),"ERTs",IF(OR('full menu'!AM19="FCMT",'full menu'!AM19="FMT",'full menu'!AM19="LMT",'full menu'!AM19="LCMT"),"MTs",IF(OR('full menu'!AM19="LCIT",'full menu'!AM19="FCIT",'full menu'!AM19="LIT",'full menu'!AM19="FIT"),"ITs",IF(OR('full menu'!AM19="MwERT",'full menu'!AM19="ERwMT",'full menu'!AM19="M&amp;ERT",'full menu'!AM19="MwIT",'full menu'!AM19="IwMT",'full menu'!AM19="M&amp;IT",'full menu'!AM19="IwERT",'full menu'!AM19="ERwIT",'full menu'!AM19="I&amp;ERT",'full menu'!AM19="ER&amp;M&amp;IT"),"MixedTs",IF('full menu'!AM19="UD","UD",IF('full menu'!AM19="LSD","LSD",IF('full menu'!AM19="WSD","WSD","")))))))))))</f>
        <v>LSD</v>
      </c>
      <c r="AN19" s="3" t="str">
        <f>IF('full menu'!AN19="MDC","MDC",IF('full menu'!AN19="X","X",IF('full menu'!AN19="UASC","UASC",IF(OR('full menu'!AN19="PERF",'full menu'!AN19="AERF",'full menu'!AN19="PCB"),"ERfix",IF(OR('full menu'!AN19="ACB",'full menu'!AN19="LCERT",'full menu'!AN19="LERT",'full menu'!AN19="FCERT",'full menu'!AN19="FERT"),"ERTs",IF(OR('full menu'!AN19="FCMT",'full menu'!AN19="FMT",'full menu'!AN19="LMT",'full menu'!AN19="LCMT"),"MTs",IF(OR('full menu'!AN19="LCIT",'full menu'!AN19="FCIT",'full menu'!AN19="LIT",'full menu'!AN19="FIT"),"ITs",IF(OR('full menu'!AN19="MwERT",'full menu'!AN19="ERwMT",'full menu'!AN19="M&amp;ERT",'full menu'!AN19="MwIT",'full menu'!AN19="IwMT",'full menu'!AN19="M&amp;IT",'full menu'!AN19="IwERT",'full menu'!AN19="ERwIT",'full menu'!AN19="I&amp;ERT",'full menu'!AN19="ER&amp;M&amp;IT"),"MixedTs",IF('full menu'!AN19="UD","UD",IF('full menu'!AN19="LSD","LSD",IF('full menu'!AN19="WSD","WSD","")))))))))))</f>
        <v>LSD</v>
      </c>
      <c r="AO19" s="3" t="str">
        <f>IF('full menu'!AO19="MDC","MDC",IF('full menu'!AO19="X","X",IF('full menu'!AO19="UASC","UASC",IF(OR('full menu'!AO19="PERF",'full menu'!AO19="AERF",'full menu'!AO19="PCB"),"ERfix",IF(OR('full menu'!AO19="ACB",'full menu'!AO19="LCERT",'full menu'!AO19="LERT",'full menu'!AO19="FCERT",'full menu'!AO19="FERT"),"ERTs",IF(OR('full menu'!AO19="FCMT",'full menu'!AO19="FMT",'full menu'!AO19="LMT",'full menu'!AO19="LCMT"),"MTs",IF(OR('full menu'!AO19="LCIT",'full menu'!AO19="FCIT",'full menu'!AO19="LIT",'full menu'!AO19="FIT"),"ITs",IF(OR('full menu'!AO19="MwERT",'full menu'!AO19="ERwMT",'full menu'!AO19="M&amp;ERT",'full menu'!AO19="MwIT",'full menu'!AO19="IwMT",'full menu'!AO19="M&amp;IT",'full menu'!AO19="IwERT",'full menu'!AO19="ERwIT",'full menu'!AO19="I&amp;ERT",'full menu'!AO19="ER&amp;M&amp;IT"),"MixedTs",IF('full menu'!AO19="UD","UD",IF('full menu'!AO19="LSD","LSD",IF('full menu'!AO19="WSD","WSD","")))))))))))</f>
        <v>LSD</v>
      </c>
      <c r="AP19" s="3" t="str">
        <f>IF('full menu'!AP19="MDC","MDC",IF('full menu'!AP19="X","X",IF('full menu'!AP19="UASC","UASC",IF(OR('full menu'!AP19="PERF",'full menu'!AP19="AERF",'full menu'!AP19="PCB"),"ERfix",IF(OR('full menu'!AP19="ACB",'full menu'!AP19="LCERT",'full menu'!AP19="LERT",'full menu'!AP19="FCERT",'full menu'!AP19="FERT"),"ERTs",IF(OR('full menu'!AP19="FCMT",'full menu'!AP19="FMT",'full menu'!AP19="LMT",'full menu'!AP19="LCMT"),"MTs",IF(OR('full menu'!AP19="LCIT",'full menu'!AP19="FCIT",'full menu'!AP19="LIT",'full menu'!AP19="FIT"),"ITs",IF(OR('full menu'!AP19="MwERT",'full menu'!AP19="ERwMT",'full menu'!AP19="M&amp;ERT",'full menu'!AP19="MwIT",'full menu'!AP19="IwMT",'full menu'!AP19="M&amp;IT",'full menu'!AP19="IwERT",'full menu'!AP19="ERwIT",'full menu'!AP19="I&amp;ERT",'full menu'!AP19="ER&amp;M&amp;IT"),"MixedTs",IF('full menu'!AP19="UD","UD",IF('full menu'!AP19="LSD","LSD",IF('full menu'!AP19="WSD","WSD","")))))))))))</f>
        <v>LSD</v>
      </c>
      <c r="AQ19" s="3" t="str">
        <f>IF('full menu'!AQ19="MDC","MDC",IF('full menu'!AQ19="X","X",IF('full menu'!AQ19="UASC","UASC",IF(OR('full menu'!AQ19="PERF",'full menu'!AQ19="AERF",'full menu'!AQ19="PCB"),"ERfix",IF(OR('full menu'!AQ19="ACB",'full menu'!AQ19="LCERT",'full menu'!AQ19="LERT",'full menu'!AQ19="FCERT",'full menu'!AQ19="FERT"),"ERTs",IF(OR('full menu'!AQ19="FCMT",'full menu'!AQ19="FMT",'full menu'!AQ19="LMT",'full menu'!AQ19="LCMT"),"MTs",IF(OR('full menu'!AQ19="LCIT",'full menu'!AQ19="FCIT",'full menu'!AQ19="LIT",'full menu'!AQ19="FIT"),"ITs",IF(OR('full menu'!AQ19="MwERT",'full menu'!AQ19="ERwMT",'full menu'!AQ19="M&amp;ERT",'full menu'!AQ19="MwIT",'full menu'!AQ19="IwMT",'full menu'!AQ19="M&amp;IT",'full menu'!AQ19="IwERT",'full menu'!AQ19="ERwIT",'full menu'!AQ19="I&amp;ERT",'full menu'!AQ19="ER&amp;M&amp;IT"),"MixedTs",IF('full menu'!AQ19="UD","UD",IF('full menu'!AQ19="LSD","LSD",IF('full menu'!AQ19="WSD","WSD","")))))))))))</f>
        <v>LSD</v>
      </c>
      <c r="AR19" s="3" t="str">
        <f>IF('full menu'!AR19="MDC","MDC",IF('full menu'!AR19="X","X",IF('full menu'!AR19="UASC","UASC",IF(OR('full menu'!AR19="PERF",'full menu'!AR19="AERF",'full menu'!AR19="PCB"),"ERfix",IF(OR('full menu'!AR19="ACB",'full menu'!AR19="LCERT",'full menu'!AR19="LERT",'full menu'!AR19="FCERT",'full menu'!AR19="FERT"),"ERTs",IF(OR('full menu'!AR19="FCMT",'full menu'!AR19="FMT",'full menu'!AR19="LMT",'full menu'!AR19="LCMT"),"MTs",IF(OR('full menu'!AR19="LCIT",'full menu'!AR19="FCIT",'full menu'!AR19="LIT",'full menu'!AR19="FIT"),"ITs",IF(OR('full menu'!AR19="MwERT",'full menu'!AR19="ERwMT",'full menu'!AR19="M&amp;ERT",'full menu'!AR19="MwIT",'full menu'!AR19="IwMT",'full menu'!AR19="M&amp;IT",'full menu'!AR19="IwERT",'full menu'!AR19="ERwIT",'full menu'!AR19="I&amp;ERT",'full menu'!AR19="ER&amp;M&amp;IT"),"MixedTs",IF('full menu'!AR19="UD","UD",IF('full menu'!AR19="LSD","LSD",IF('full menu'!AR19="WSD","WSD","")))))))))))</f>
        <v>LSD</v>
      </c>
      <c r="AS19" s="3" t="str">
        <f>IF('full menu'!AS19="MDC","MDC",IF('full menu'!AS19="X","X",IF('full menu'!AS19="UASC","UASC",IF(OR('full menu'!AS19="PERF",'full menu'!AS19="AERF",'full menu'!AS19="PCB"),"ERfix",IF(OR('full menu'!AS19="ACB",'full menu'!AS19="LCERT",'full menu'!AS19="LERT",'full menu'!AS19="FCERT",'full menu'!AS19="FERT"),"ERTs",IF(OR('full menu'!AS19="FCMT",'full menu'!AS19="FMT",'full menu'!AS19="LMT",'full menu'!AS19="LCMT"),"MTs",IF(OR('full menu'!AS19="LCIT",'full menu'!AS19="FCIT",'full menu'!AS19="LIT",'full menu'!AS19="FIT"),"ITs",IF(OR('full menu'!AS19="MwERT",'full menu'!AS19="ERwMT",'full menu'!AS19="M&amp;ERT",'full menu'!AS19="MwIT",'full menu'!AS19="IwMT",'full menu'!AS19="M&amp;IT",'full menu'!AS19="IwERT",'full menu'!AS19="ERwIT",'full menu'!AS19="I&amp;ERT",'full menu'!AS19="ER&amp;M&amp;IT"),"MixedTs",IF('full menu'!AS19="UD","UD",IF('full menu'!AS19="LSD","LSD",IF('full menu'!AS19="WSD","WSD","")))))))))))</f>
        <v>LSD</v>
      </c>
    </row>
    <row r="20" spans="1:45" ht="15.5" x14ac:dyDescent="0.35">
      <c r="A20" t="s">
        <v>40</v>
      </c>
      <c r="B20" s="3" t="str">
        <f>IF('full menu'!B20="MDC","MDC",IF('full menu'!B20="X","X",IF('full menu'!B20="UASC","UASC",IF(OR('full menu'!B20="PERF",'full menu'!B20="AERF",'full menu'!B20="PCB"),"ERfix",IF(OR('full menu'!B20="ACB",'full menu'!B20="LCERT",'full menu'!B20="LERT",'full menu'!B20="FCERT",'full menu'!B20="FERT"),"ERTs",IF(OR('full menu'!B20="FCMT",'full menu'!B20="FMT",'full menu'!B20="LMT",'full menu'!B20="LCMT"),"MTs",IF(OR('full menu'!B20="LCIT",'full menu'!B20="FCIT",'full menu'!B20="LIT",'full menu'!B20="FIT"),"ITs",IF(OR('full menu'!B20="MwERT",'full menu'!B20="ERwMT",'full menu'!B20="M&amp;ERT",'full menu'!B20="MwIT",'full menu'!B20="IwMT",'full menu'!B20="M&amp;IT",'full menu'!B20="IwERT",'full menu'!B20="ERwIT",'full menu'!B20="I&amp;ERT",'full menu'!B20="ER&amp;M&amp;IT"),"MixedTs",IF('full menu'!B20="UD","UD",IF('full menu'!B20="LSD","LSD",IF('full menu'!B20="WSD","WSD","")))))))))))</f>
        <v>MDC</v>
      </c>
      <c r="C20" s="3" t="str">
        <f>IF('full menu'!C20="MDC","MDC",IF('full menu'!C20="X","X",IF('full menu'!C20="UASC","UASC",IF(OR('full menu'!C20="PERF",'full menu'!C20="AERF",'full menu'!C20="PCB"),"ERfix",IF(OR('full menu'!C20="ACB",'full menu'!C20="LCERT",'full menu'!C20="LERT",'full menu'!C20="FCERT",'full menu'!C20="FERT"),"ERTs",IF(OR('full menu'!C20="FCMT",'full menu'!C20="FMT",'full menu'!C20="LMT",'full menu'!C20="LCMT"),"MTs",IF(OR('full menu'!C20="LCIT",'full menu'!C20="FCIT",'full menu'!C20="LIT",'full menu'!C20="FIT"),"ITs",IF(OR('full menu'!C20="MwERT",'full menu'!C20="ERwMT",'full menu'!C20="M&amp;ERT",'full menu'!C20="MwIT",'full menu'!C20="IwMT",'full menu'!C20="M&amp;IT",'full menu'!C20="IwERT",'full menu'!C20="ERwIT",'full menu'!C20="I&amp;ERT",'full menu'!C20="ER&amp;M&amp;IT"),"MixedTs",IF('full menu'!C20="UD","UD",IF('full menu'!C20="LSD","LSD",IF('full menu'!C20="WSD","WSD","")))))))))))</f>
        <v>MDC</v>
      </c>
      <c r="D20" s="3" t="str">
        <f>IF('full menu'!D20="MDC","MDC",IF('full menu'!D20="X","X",IF('full menu'!D20="UASC","UASC",IF(OR('full menu'!D20="PERF",'full menu'!D20="AERF",'full menu'!D20="PCB"),"ERfix",IF(OR('full menu'!D20="ACB",'full menu'!D20="LCERT",'full menu'!D20="LERT",'full menu'!D20="FCERT",'full menu'!D20="FERT"),"ERTs",IF(OR('full menu'!D20="FCMT",'full menu'!D20="FMT",'full menu'!D20="LMT",'full menu'!D20="LCMT"),"MTs",IF(OR('full menu'!D20="LCIT",'full menu'!D20="FCIT",'full menu'!D20="LIT",'full menu'!D20="FIT"),"ITs",IF(OR('full menu'!D20="MwERT",'full menu'!D20="ERwMT",'full menu'!D20="M&amp;ERT",'full menu'!D20="MwIT",'full menu'!D20="IwMT",'full menu'!D20="M&amp;IT",'full menu'!D20="IwERT",'full menu'!D20="ERwIT",'full menu'!D20="I&amp;ERT",'full menu'!D20="ER&amp;M&amp;IT"),"MixedTs",IF('full menu'!D20="UD","UD",IF('full menu'!D20="LSD","LSD",IF('full menu'!D20="WSD","WSD","")))))))))))</f>
        <v>MDC</v>
      </c>
      <c r="E20" s="3" t="str">
        <f>IF('full menu'!E20="MDC","MDC",IF('full menu'!E20="X","X",IF('full menu'!E20="UASC","UASC",IF(OR('full menu'!E20="PERF",'full menu'!E20="AERF",'full menu'!E20="PCB"),"ERfix",IF(OR('full menu'!E20="ACB",'full menu'!E20="LCERT",'full menu'!E20="LERT",'full menu'!E20="FCERT",'full menu'!E20="FERT"),"ERTs",IF(OR('full menu'!E20="FCMT",'full menu'!E20="FMT",'full menu'!E20="LMT",'full menu'!E20="LCMT"),"MTs",IF(OR('full menu'!E20="LCIT",'full menu'!E20="FCIT",'full menu'!E20="LIT",'full menu'!E20="FIT"),"ITs",IF(OR('full menu'!E20="MwERT",'full menu'!E20="ERwMT",'full menu'!E20="M&amp;ERT",'full menu'!E20="MwIT",'full menu'!E20="IwMT",'full menu'!E20="M&amp;IT",'full menu'!E20="IwERT",'full menu'!E20="ERwIT",'full menu'!E20="I&amp;ERT",'full menu'!E20="ER&amp;M&amp;IT"),"MixedTs",IF('full menu'!E20="UD","UD",IF('full menu'!E20="LSD","LSD",IF('full menu'!E20="WSD","WSD","")))))))))))</f>
        <v>MDC</v>
      </c>
      <c r="F20" s="3" t="str">
        <f>IF('full menu'!F20="MDC","MDC",IF('full menu'!F20="X","X",IF('full menu'!F20="UASC","UASC",IF(OR('full menu'!F20="PERF",'full menu'!F20="AERF",'full menu'!F20="PCB"),"ERfix",IF(OR('full menu'!F20="ACB",'full menu'!F20="LCERT",'full menu'!F20="LERT",'full menu'!F20="FCERT",'full menu'!F20="FERT"),"ERTs",IF(OR('full menu'!F20="FCMT",'full menu'!F20="FMT",'full menu'!F20="LMT",'full menu'!F20="LCMT"),"MTs",IF(OR('full menu'!F20="LCIT",'full menu'!F20="FCIT",'full menu'!F20="LIT",'full menu'!F20="FIT"),"ITs",IF(OR('full menu'!F20="MwERT",'full menu'!F20="ERwMT",'full menu'!F20="M&amp;ERT",'full menu'!F20="MwIT",'full menu'!F20="IwMT",'full menu'!F20="M&amp;IT",'full menu'!F20="IwERT",'full menu'!F20="ERwIT",'full menu'!F20="I&amp;ERT",'full menu'!F20="ER&amp;M&amp;IT"),"MixedTs",IF('full menu'!F20="UD","UD",IF('full menu'!F20="LSD","LSD",IF('full menu'!F20="WSD","WSD","")))))))))))</f>
        <v>MDC</v>
      </c>
      <c r="G20" s="3" t="str">
        <f>IF('full menu'!G20="MDC","MDC",IF('full menu'!G20="X","X",IF('full menu'!G20="UASC","UASC",IF(OR('full menu'!G20="PERF",'full menu'!G20="AERF",'full menu'!G20="PCB"),"ERfix",IF(OR('full menu'!G20="ACB",'full menu'!G20="LCERT",'full menu'!G20="LERT",'full menu'!G20="FCERT",'full menu'!G20="FERT"),"ERTs",IF(OR('full menu'!G20="FCMT",'full menu'!G20="FMT",'full menu'!G20="LMT",'full menu'!G20="LCMT"),"MTs",IF(OR('full menu'!G20="LCIT",'full menu'!G20="FCIT",'full menu'!G20="LIT",'full menu'!G20="FIT"),"ITs",IF(OR('full menu'!G20="MwERT",'full menu'!G20="ERwMT",'full menu'!G20="M&amp;ERT",'full menu'!G20="MwIT",'full menu'!G20="IwMT",'full menu'!G20="M&amp;IT",'full menu'!G20="IwERT",'full menu'!G20="ERwIT",'full menu'!G20="I&amp;ERT",'full menu'!G20="ER&amp;M&amp;IT"),"MixedTs",IF('full menu'!G20="UD","UD",IF('full menu'!G20="LSD","LSD",IF('full menu'!G20="WSD","WSD","")))))))))))</f>
        <v>MDC</v>
      </c>
      <c r="H20" s="3" t="str">
        <f>IF('full menu'!H20="MDC","MDC",IF('full menu'!H20="X","X",IF('full menu'!H20="UASC","UASC",IF(OR('full menu'!H20="PERF",'full menu'!H20="AERF",'full menu'!H20="PCB"),"ERfix",IF(OR('full menu'!H20="ACB",'full menu'!H20="LCERT",'full menu'!H20="LERT",'full menu'!H20="FCERT",'full menu'!H20="FERT"),"ERTs",IF(OR('full menu'!H20="FCMT",'full menu'!H20="FMT",'full menu'!H20="LMT",'full menu'!H20="LCMT"),"MTs",IF(OR('full menu'!H20="LCIT",'full menu'!H20="FCIT",'full menu'!H20="LIT",'full menu'!H20="FIT"),"ITs",IF(OR('full menu'!H20="MwERT",'full menu'!H20="ERwMT",'full menu'!H20="M&amp;ERT",'full menu'!H20="MwIT",'full menu'!H20="IwMT",'full menu'!H20="M&amp;IT",'full menu'!H20="IwERT",'full menu'!H20="ERwIT",'full menu'!H20="I&amp;ERT",'full menu'!H20="ER&amp;M&amp;IT"),"MixedTs",IF('full menu'!H20="UD","UD",IF('full menu'!H20="LSD","LSD",IF('full menu'!H20="WSD","WSD","")))))))))))</f>
        <v>MDC</v>
      </c>
      <c r="I20" s="3" t="str">
        <f>IF('full menu'!I20="MDC","MDC",IF('full menu'!I20="X","X",IF('full menu'!I20="UASC","UASC",IF(OR('full menu'!I20="PERF",'full menu'!I20="AERF",'full menu'!I20="PCB"),"ERfix",IF(OR('full menu'!I20="ACB",'full menu'!I20="LCERT",'full menu'!I20="LERT",'full menu'!I20="FCERT",'full menu'!I20="FERT"),"ERTs",IF(OR('full menu'!I20="FCMT",'full menu'!I20="FMT",'full menu'!I20="LMT",'full menu'!I20="LCMT"),"MTs",IF(OR('full menu'!I20="LCIT",'full menu'!I20="FCIT",'full menu'!I20="LIT",'full menu'!I20="FIT"),"ITs",IF(OR('full menu'!I20="MwERT",'full menu'!I20="ERwMT",'full menu'!I20="M&amp;ERT",'full menu'!I20="MwIT",'full menu'!I20="IwMT",'full menu'!I20="M&amp;IT",'full menu'!I20="IwERT",'full menu'!I20="ERwIT",'full menu'!I20="I&amp;ERT",'full menu'!I20="ER&amp;M&amp;IT"),"MixedTs",IF('full menu'!I20="UD","UD",IF('full menu'!I20="LSD","LSD",IF('full menu'!I20="WSD","WSD","")))))))))))</f>
        <v>MDC</v>
      </c>
      <c r="J20" s="3" t="str">
        <f>IF('full menu'!J20="MDC","MDC",IF('full menu'!J20="X","X",IF('full menu'!J20="UASC","UASC",IF(OR('full menu'!J20="PERF",'full menu'!J20="AERF",'full menu'!J20="PCB"),"ERfix",IF(OR('full menu'!J20="ACB",'full menu'!J20="LCERT",'full menu'!J20="LERT",'full menu'!J20="FCERT",'full menu'!J20="FERT"),"ERTs",IF(OR('full menu'!J20="FCMT",'full menu'!J20="FMT",'full menu'!J20="LMT",'full menu'!J20="LCMT"),"MTs",IF(OR('full menu'!J20="LCIT",'full menu'!J20="FCIT",'full menu'!J20="LIT",'full menu'!J20="FIT"),"ITs",IF(OR('full menu'!J20="MwERT",'full menu'!J20="ERwMT",'full menu'!J20="M&amp;ERT",'full menu'!J20="MwIT",'full menu'!J20="IwMT",'full menu'!J20="M&amp;IT",'full menu'!J20="IwERT",'full menu'!J20="ERwIT",'full menu'!J20="I&amp;ERT",'full menu'!J20="ER&amp;M&amp;IT"),"MixedTs",IF('full menu'!J20="UD","UD",IF('full menu'!J20="LSD","LSD",IF('full menu'!J20="WSD","WSD","")))))))))))</f>
        <v>MDC</v>
      </c>
      <c r="K20" s="3" t="str">
        <f>IF('full menu'!K20="MDC","MDC",IF('full menu'!K20="X","X",IF('full menu'!K20="UASC","UASC",IF(OR('full menu'!K20="PERF",'full menu'!K20="AERF",'full menu'!K20="PCB"),"ERfix",IF(OR('full menu'!K20="ACB",'full menu'!K20="LCERT",'full menu'!K20="LERT",'full menu'!K20="FCERT",'full menu'!K20="FERT"),"ERTs",IF(OR('full menu'!K20="FCMT",'full menu'!K20="FMT",'full menu'!K20="LMT",'full menu'!K20="LCMT"),"MTs",IF(OR('full menu'!K20="LCIT",'full menu'!K20="FCIT",'full menu'!K20="LIT",'full menu'!K20="FIT"),"ITs",IF(OR('full menu'!K20="MwERT",'full menu'!K20="ERwMT",'full menu'!K20="M&amp;ERT",'full menu'!K20="MwIT",'full menu'!K20="IwMT",'full menu'!K20="M&amp;IT",'full menu'!K20="IwERT",'full menu'!K20="ERwIT",'full menu'!K20="I&amp;ERT",'full menu'!K20="ER&amp;M&amp;IT"),"MixedTs",IF('full menu'!K20="UD","UD",IF('full menu'!K20="LSD","LSD",IF('full menu'!K20="WSD","WSD","")))))))))))</f>
        <v>MDC</v>
      </c>
      <c r="L20" s="3" t="str">
        <f>IF('full menu'!L20="MDC","MDC",IF('full menu'!L20="X","X",IF('full menu'!L20="UASC","UASC",IF(OR('full menu'!L20="PERF",'full menu'!L20="AERF",'full menu'!L20="PCB"),"ERfix",IF(OR('full menu'!L20="ACB",'full menu'!L20="LCERT",'full menu'!L20="LERT",'full menu'!L20="FCERT",'full menu'!L20="FERT"),"ERTs",IF(OR('full menu'!L20="FCMT",'full menu'!L20="FMT",'full menu'!L20="LMT",'full menu'!L20="LCMT"),"MTs",IF(OR('full menu'!L20="LCIT",'full menu'!L20="FCIT",'full menu'!L20="LIT",'full menu'!L20="FIT"),"ITs",IF(OR('full menu'!L20="MwERT",'full menu'!L20="ERwMT",'full menu'!L20="M&amp;ERT",'full menu'!L20="MwIT",'full menu'!L20="IwMT",'full menu'!L20="M&amp;IT",'full menu'!L20="IwERT",'full menu'!L20="ERwIT",'full menu'!L20="I&amp;ERT",'full menu'!L20="ER&amp;M&amp;IT"),"MixedTs",IF('full menu'!L20="UD","UD",IF('full menu'!L20="LSD","LSD",IF('full menu'!L20="WSD","WSD","")))))))))))</f>
        <v>MDC</v>
      </c>
      <c r="M20" s="3" t="str">
        <f>IF('full menu'!M20="MDC","MDC",IF('full menu'!M20="X","X",IF('full menu'!M20="UASC","UASC",IF(OR('full menu'!M20="PERF",'full menu'!M20="AERF",'full menu'!M20="PCB"),"ERfix",IF(OR('full menu'!M20="ACB",'full menu'!M20="LCERT",'full menu'!M20="LERT",'full menu'!M20="FCERT",'full menu'!M20="FERT"),"ERTs",IF(OR('full menu'!M20="FCMT",'full menu'!M20="FMT",'full menu'!M20="LMT",'full menu'!M20="LCMT"),"MTs",IF(OR('full menu'!M20="LCIT",'full menu'!M20="FCIT",'full menu'!M20="LIT",'full menu'!M20="FIT"),"ITs",IF(OR('full menu'!M20="MwERT",'full menu'!M20="ERwMT",'full menu'!M20="M&amp;ERT",'full menu'!M20="MwIT",'full menu'!M20="IwMT",'full menu'!M20="M&amp;IT",'full menu'!M20="IwERT",'full menu'!M20="ERwIT",'full menu'!M20="I&amp;ERT",'full menu'!M20="ER&amp;M&amp;IT"),"MixedTs",IF('full menu'!M20="UD","UD",IF('full menu'!M20="LSD","LSD",IF('full menu'!M20="WSD","WSD","")))))))))))</f>
        <v>MDC</v>
      </c>
      <c r="N20" s="3" t="str">
        <f>IF('full menu'!N20="MDC","MDC",IF('full menu'!N20="X","X",IF('full menu'!N20="UASC","UASC",IF(OR('full menu'!N20="PERF",'full menu'!N20="AERF",'full menu'!N20="PCB"),"ERfix",IF(OR('full menu'!N20="ACB",'full menu'!N20="LCERT",'full menu'!N20="LERT",'full menu'!N20="FCERT",'full menu'!N20="FERT"),"ERTs",IF(OR('full menu'!N20="FCMT",'full menu'!N20="FMT",'full menu'!N20="LMT",'full menu'!N20="LCMT"),"MTs",IF(OR('full menu'!N20="LCIT",'full menu'!N20="FCIT",'full menu'!N20="LIT",'full menu'!N20="FIT"),"ITs",IF(OR('full menu'!N20="MwERT",'full menu'!N20="ERwMT",'full menu'!N20="M&amp;ERT",'full menu'!N20="MwIT",'full menu'!N20="IwMT",'full menu'!N20="M&amp;IT",'full menu'!N20="IwERT",'full menu'!N20="ERwIT",'full menu'!N20="I&amp;ERT",'full menu'!N20="ER&amp;M&amp;IT"),"MixedTs",IF('full menu'!N20="UD","UD",IF('full menu'!N20="LSD","LSD",IF('full menu'!N20="WSD","WSD","")))))))))))</f>
        <v>LSD</v>
      </c>
      <c r="O20" s="3" t="str">
        <f>IF('full menu'!O20="MDC","MDC",IF('full menu'!O20="X","X",IF('full menu'!O20="UASC","UASC",IF(OR('full menu'!O20="PERF",'full menu'!O20="AERF",'full menu'!O20="PCB"),"ERfix",IF(OR('full menu'!O20="ACB",'full menu'!O20="LCERT",'full menu'!O20="LERT",'full menu'!O20="FCERT",'full menu'!O20="FERT"),"ERTs",IF(OR('full menu'!O20="FCMT",'full menu'!O20="FMT",'full menu'!O20="LMT",'full menu'!O20="LCMT"),"MTs",IF(OR('full menu'!O20="LCIT",'full menu'!O20="FCIT",'full menu'!O20="LIT",'full menu'!O20="FIT"),"ITs",IF(OR('full menu'!O20="MwERT",'full menu'!O20="ERwMT",'full menu'!O20="M&amp;ERT",'full menu'!O20="MwIT",'full menu'!O20="IwMT",'full menu'!O20="M&amp;IT",'full menu'!O20="IwERT",'full menu'!O20="ERwIT",'full menu'!O20="I&amp;ERT",'full menu'!O20="ER&amp;M&amp;IT"),"MixedTs",IF('full menu'!O20="UD","UD",IF('full menu'!O20="LSD","LSD",IF('full menu'!O20="WSD","WSD","")))))))))))</f>
        <v>LSD</v>
      </c>
      <c r="P20" s="3" t="str">
        <f>IF('full menu'!P20="MDC","MDC",IF('full menu'!P20="X","X",IF('full menu'!P20="UASC","UASC",IF(OR('full menu'!P20="PERF",'full menu'!P20="AERF",'full menu'!P20="PCB"),"ERfix",IF(OR('full menu'!P20="ACB",'full menu'!P20="LCERT",'full menu'!P20="LERT",'full menu'!P20="FCERT",'full menu'!P20="FERT"),"ERTs",IF(OR('full menu'!P20="FCMT",'full menu'!P20="FMT",'full menu'!P20="LMT",'full menu'!P20="LCMT"),"MTs",IF(OR('full menu'!P20="LCIT",'full menu'!P20="FCIT",'full menu'!P20="LIT",'full menu'!P20="FIT"),"ITs",IF(OR('full menu'!P20="MwERT",'full menu'!P20="ERwMT",'full menu'!P20="M&amp;ERT",'full menu'!P20="MwIT",'full menu'!P20="IwMT",'full menu'!P20="M&amp;IT",'full menu'!P20="IwERT",'full menu'!P20="ERwIT",'full menu'!P20="I&amp;ERT",'full menu'!P20="ER&amp;M&amp;IT"),"MixedTs",IF('full menu'!P20="UD","UD",IF('full menu'!P20="LSD","LSD",IF('full menu'!P20="WSD","WSD","")))))))))))</f>
        <v>LSD</v>
      </c>
      <c r="Q20" s="3" t="str">
        <f>IF('full menu'!Q20="MDC","MDC",IF('full menu'!Q20="X","X",IF('full menu'!Q20="UASC","UASC",IF(OR('full menu'!Q20="PERF",'full menu'!Q20="AERF",'full menu'!Q20="PCB"),"ERfix",IF(OR('full menu'!Q20="ACB",'full menu'!Q20="LCERT",'full menu'!Q20="LERT",'full menu'!Q20="FCERT",'full menu'!Q20="FERT"),"ERTs",IF(OR('full menu'!Q20="FCMT",'full menu'!Q20="FMT",'full menu'!Q20="LMT",'full menu'!Q20="LCMT"),"MTs",IF(OR('full menu'!Q20="LCIT",'full menu'!Q20="FCIT",'full menu'!Q20="LIT",'full menu'!Q20="FIT"),"ITs",IF(OR('full menu'!Q20="MwERT",'full menu'!Q20="ERwMT",'full menu'!Q20="M&amp;ERT",'full menu'!Q20="MwIT",'full menu'!Q20="IwMT",'full menu'!Q20="M&amp;IT",'full menu'!Q20="IwERT",'full menu'!Q20="ERwIT",'full menu'!Q20="I&amp;ERT",'full menu'!Q20="ER&amp;M&amp;IT"),"MixedTs",IF('full menu'!Q20="UD","UD",IF('full menu'!Q20="LSD","LSD",IF('full menu'!Q20="WSD","WSD","")))))))))))</f>
        <v>LSD</v>
      </c>
      <c r="R20" s="3" t="str">
        <f>IF('full menu'!R20="MDC","MDC",IF('full menu'!R20="X","X",IF('full menu'!R20="UASC","UASC",IF(OR('full menu'!R20="PERF",'full menu'!R20="AERF",'full menu'!R20="PCB"),"ERfix",IF(OR('full menu'!R20="ACB",'full menu'!R20="LCERT",'full menu'!R20="LERT",'full menu'!R20="FCERT",'full menu'!R20="FERT"),"ERTs",IF(OR('full menu'!R20="FCMT",'full menu'!R20="FMT",'full menu'!R20="LMT",'full menu'!R20="LCMT"),"MTs",IF(OR('full menu'!R20="LCIT",'full menu'!R20="FCIT",'full menu'!R20="LIT",'full menu'!R20="FIT"),"ITs",IF(OR('full menu'!R20="MwERT",'full menu'!R20="ERwMT",'full menu'!R20="M&amp;ERT",'full menu'!R20="MwIT",'full menu'!R20="IwMT",'full menu'!R20="M&amp;IT",'full menu'!R20="IwERT",'full menu'!R20="ERwIT",'full menu'!R20="I&amp;ERT",'full menu'!R20="ER&amp;M&amp;IT"),"MixedTs",IF('full menu'!R20="UD","UD",IF('full menu'!R20="LSD","LSD",IF('full menu'!R20="WSD","WSD","")))))))))))</f>
        <v>LSD</v>
      </c>
      <c r="S20" s="3" t="str">
        <f>IF('full menu'!S20="MDC","MDC",IF('full menu'!S20="X","X",IF('full menu'!S20="UASC","UASC",IF(OR('full menu'!S20="PERF",'full menu'!S20="AERF",'full menu'!S20="PCB"),"ERfix",IF(OR('full menu'!S20="ACB",'full menu'!S20="LCERT",'full menu'!S20="LERT",'full menu'!S20="FCERT",'full menu'!S20="FERT"),"ERTs",IF(OR('full menu'!S20="FCMT",'full menu'!S20="FMT",'full menu'!S20="LMT",'full menu'!S20="LCMT"),"MTs",IF(OR('full menu'!S20="LCIT",'full menu'!S20="FCIT",'full menu'!S20="LIT",'full menu'!S20="FIT"),"ITs",IF(OR('full menu'!S20="MwERT",'full menu'!S20="ERwMT",'full menu'!S20="M&amp;ERT",'full menu'!S20="MwIT",'full menu'!S20="IwMT",'full menu'!S20="M&amp;IT",'full menu'!S20="IwERT",'full menu'!S20="ERwIT",'full menu'!S20="I&amp;ERT",'full menu'!S20="ER&amp;M&amp;IT"),"MixedTs",IF('full menu'!S20="UD","UD",IF('full menu'!S20="LSD","LSD",IF('full menu'!S20="WSD","WSD","")))))))))))</f>
        <v>LSD</v>
      </c>
      <c r="T20" s="3" t="str">
        <f>IF('full menu'!T20="MDC","MDC",IF('full menu'!T20="X","X",IF('full menu'!T20="UASC","UASC",IF(OR('full menu'!T20="PERF",'full menu'!T20="AERF",'full menu'!T20="PCB"),"ERfix",IF(OR('full menu'!T20="ACB",'full menu'!T20="LCERT",'full menu'!T20="LERT",'full menu'!T20="FCERT",'full menu'!T20="FERT"),"ERTs",IF(OR('full menu'!T20="FCMT",'full menu'!T20="FMT",'full menu'!T20="LMT",'full menu'!T20="LCMT"),"MTs",IF(OR('full menu'!T20="LCIT",'full menu'!T20="FCIT",'full menu'!T20="LIT",'full menu'!T20="FIT"),"ITs",IF(OR('full menu'!T20="MwERT",'full menu'!T20="ERwMT",'full menu'!T20="M&amp;ERT",'full menu'!T20="MwIT",'full menu'!T20="IwMT",'full menu'!T20="M&amp;IT",'full menu'!T20="IwERT",'full menu'!T20="ERwIT",'full menu'!T20="I&amp;ERT",'full menu'!T20="ER&amp;M&amp;IT"),"MixedTs",IF('full menu'!T20="UD","UD",IF('full menu'!T20="LSD","LSD",IF('full menu'!T20="WSD","WSD","")))))))))))</f>
        <v>LSD</v>
      </c>
      <c r="U20" s="3" t="str">
        <f>IF('full menu'!U20="MDC","MDC",IF('full menu'!U20="X","X",IF('full menu'!U20="UASC","UASC",IF(OR('full menu'!U20="PERF",'full menu'!U20="AERF",'full menu'!U20="PCB"),"ERfix",IF(OR('full menu'!U20="ACB",'full menu'!U20="LCERT",'full menu'!U20="LERT",'full menu'!U20="FCERT",'full menu'!U20="FERT"),"ERTs",IF(OR('full menu'!U20="FCMT",'full menu'!U20="FMT",'full menu'!U20="LMT",'full menu'!U20="LCMT"),"MTs",IF(OR('full menu'!U20="LCIT",'full menu'!U20="FCIT",'full menu'!U20="LIT",'full menu'!U20="FIT"),"ITs",IF(OR('full menu'!U20="MwERT",'full menu'!U20="ERwMT",'full menu'!U20="M&amp;ERT",'full menu'!U20="MwIT",'full menu'!U20="IwMT",'full menu'!U20="M&amp;IT",'full menu'!U20="IwERT",'full menu'!U20="ERwIT",'full menu'!U20="I&amp;ERT",'full menu'!U20="ER&amp;M&amp;IT"),"MixedTs",IF('full menu'!U20="UD","UD",IF('full menu'!U20="LSD","LSD",IF('full menu'!U20="WSD","WSD","")))))))))))</f>
        <v>LSD</v>
      </c>
      <c r="V20" s="3" t="str">
        <f>IF('full menu'!V20="MDC","MDC",IF('full menu'!V20="X","X",IF('full menu'!V20="UASC","UASC",IF(OR('full menu'!V20="PERF",'full menu'!V20="AERF",'full menu'!V20="PCB"),"ERfix",IF(OR('full menu'!V20="ACB",'full menu'!V20="LCERT",'full menu'!V20="LERT",'full menu'!V20="FCERT",'full menu'!V20="FERT"),"ERTs",IF(OR('full menu'!V20="FCMT",'full menu'!V20="FMT",'full menu'!V20="LMT",'full menu'!V20="LCMT"),"MTs",IF(OR('full menu'!V20="LCIT",'full menu'!V20="FCIT",'full menu'!V20="LIT",'full menu'!V20="FIT"),"ITs",IF(OR('full menu'!V20="MwERT",'full menu'!V20="ERwMT",'full menu'!V20="M&amp;ERT",'full menu'!V20="MwIT",'full menu'!V20="IwMT",'full menu'!V20="M&amp;IT",'full menu'!V20="IwERT",'full menu'!V20="ERwIT",'full menu'!V20="I&amp;ERT",'full menu'!V20="ER&amp;M&amp;IT"),"MixedTs",IF('full menu'!V20="UD","UD",IF('full menu'!V20="LSD","LSD",IF('full menu'!V20="WSD","WSD","")))))))))))</f>
        <v>LSD</v>
      </c>
      <c r="W20" s="3" t="str">
        <f>IF('full menu'!W20="MDC","MDC",IF('full menu'!W20="X","X",IF('full menu'!W20="UASC","UASC",IF(OR('full menu'!W20="PERF",'full menu'!W20="AERF",'full menu'!W20="PCB"),"ERfix",IF(OR('full menu'!W20="ACB",'full menu'!W20="LCERT",'full menu'!W20="LERT",'full menu'!W20="FCERT",'full menu'!W20="FERT"),"ERTs",IF(OR('full menu'!W20="FCMT",'full menu'!W20="FMT",'full menu'!W20="LMT",'full menu'!W20="LCMT"),"MTs",IF(OR('full menu'!W20="LCIT",'full menu'!W20="FCIT",'full menu'!W20="LIT",'full menu'!W20="FIT"),"ITs",IF(OR('full menu'!W20="MwERT",'full menu'!W20="ERwMT",'full menu'!W20="M&amp;ERT",'full menu'!W20="MwIT",'full menu'!W20="IwMT",'full menu'!W20="M&amp;IT",'full menu'!W20="IwERT",'full menu'!W20="ERwIT",'full menu'!W20="I&amp;ERT",'full menu'!W20="ER&amp;M&amp;IT"),"MixedTs",IF('full menu'!W20="UD","UD",IF('full menu'!W20="LSD","LSD",IF('full menu'!W20="WSD","WSD","")))))))))))</f>
        <v>LSD</v>
      </c>
      <c r="X20" s="3" t="str">
        <f>IF('full menu'!X20="MDC","MDC",IF('full menu'!X20="X","X",IF('full menu'!X20="UASC","UASC",IF(OR('full menu'!X20="PERF",'full menu'!X20="AERF",'full menu'!X20="PCB"),"ERfix",IF(OR('full menu'!X20="ACB",'full menu'!X20="LCERT",'full menu'!X20="LERT",'full menu'!X20="FCERT",'full menu'!X20="FERT"),"ERTs",IF(OR('full menu'!X20="FCMT",'full menu'!X20="FMT",'full menu'!X20="LMT",'full menu'!X20="LCMT"),"MTs",IF(OR('full menu'!X20="LCIT",'full menu'!X20="FCIT",'full menu'!X20="LIT",'full menu'!X20="FIT"),"ITs",IF(OR('full menu'!X20="MwERT",'full menu'!X20="ERwMT",'full menu'!X20="M&amp;ERT",'full menu'!X20="MwIT",'full menu'!X20="IwMT",'full menu'!X20="M&amp;IT",'full menu'!X20="IwERT",'full menu'!X20="ERwIT",'full menu'!X20="I&amp;ERT",'full menu'!X20="ER&amp;M&amp;IT"),"MixedTs",IF('full menu'!X20="UD","UD",IF('full menu'!X20="LSD","LSD",IF('full menu'!X20="WSD","WSD","")))))))))))</f>
        <v>LSD</v>
      </c>
      <c r="Y20" s="3" t="str">
        <f>IF('full menu'!Y20="MDC","MDC",IF('full menu'!Y20="X","X",IF('full menu'!Y20="UASC","UASC",IF(OR('full menu'!Y20="PERF",'full menu'!Y20="AERF",'full menu'!Y20="PCB"),"ERfix",IF(OR('full menu'!Y20="ACB",'full menu'!Y20="LCERT",'full menu'!Y20="LERT",'full menu'!Y20="FCERT",'full menu'!Y20="FERT"),"ERTs",IF(OR('full menu'!Y20="FCMT",'full menu'!Y20="FMT",'full menu'!Y20="LMT",'full menu'!Y20="LCMT"),"MTs",IF(OR('full menu'!Y20="LCIT",'full menu'!Y20="FCIT",'full menu'!Y20="LIT",'full menu'!Y20="FIT"),"ITs",IF(OR('full menu'!Y20="MwERT",'full menu'!Y20="ERwMT",'full menu'!Y20="M&amp;ERT",'full menu'!Y20="MwIT",'full menu'!Y20="IwMT",'full menu'!Y20="M&amp;IT",'full menu'!Y20="IwERT",'full menu'!Y20="ERwIT",'full menu'!Y20="I&amp;ERT",'full menu'!Y20="ER&amp;M&amp;IT"),"MixedTs",IF('full menu'!Y20="UD","UD",IF('full menu'!Y20="LSD","LSD",IF('full menu'!Y20="WSD","WSD","")))))))))))</f>
        <v>LSD</v>
      </c>
      <c r="Z20" s="3" t="str">
        <f>IF('full menu'!Z20="MDC","MDC",IF('full menu'!Z20="X","X",IF('full menu'!Z20="UASC","UASC",IF(OR('full menu'!Z20="PERF",'full menu'!Z20="AERF",'full menu'!Z20="PCB"),"ERfix",IF(OR('full menu'!Z20="ACB",'full menu'!Z20="LCERT",'full menu'!Z20="LERT",'full menu'!Z20="FCERT",'full menu'!Z20="FERT"),"ERTs",IF(OR('full menu'!Z20="FCMT",'full menu'!Z20="FMT",'full menu'!Z20="LMT",'full menu'!Z20="LCMT"),"MTs",IF(OR('full menu'!Z20="LCIT",'full menu'!Z20="FCIT",'full menu'!Z20="LIT",'full menu'!Z20="FIT"),"ITs",IF(OR('full menu'!Z20="MwERT",'full menu'!Z20="ERwMT",'full menu'!Z20="M&amp;ERT",'full menu'!Z20="MwIT",'full menu'!Z20="IwMT",'full menu'!Z20="M&amp;IT",'full menu'!Z20="IwERT",'full menu'!Z20="ERwIT",'full menu'!Z20="I&amp;ERT",'full menu'!Z20="ER&amp;M&amp;IT"),"MixedTs",IF('full menu'!Z20="UD","UD",IF('full menu'!Z20="LSD","LSD",IF('full menu'!Z20="WSD","WSD","")))))))))))</f>
        <v>LSD</v>
      </c>
      <c r="AA20" s="3" t="str">
        <f>IF('full menu'!AA20="MDC","MDC",IF('full menu'!AA20="X","X",IF('full menu'!AA20="UASC","UASC",IF(OR('full menu'!AA20="PERF",'full menu'!AA20="AERF",'full menu'!AA20="PCB"),"ERfix",IF(OR('full menu'!AA20="ACB",'full menu'!AA20="LCERT",'full menu'!AA20="LERT",'full menu'!AA20="FCERT",'full menu'!AA20="FERT"),"ERTs",IF(OR('full menu'!AA20="FCMT",'full menu'!AA20="FMT",'full menu'!AA20="LMT",'full menu'!AA20="LCMT"),"MTs",IF(OR('full menu'!AA20="LCIT",'full menu'!AA20="FCIT",'full menu'!AA20="LIT",'full menu'!AA20="FIT"),"ITs",IF(OR('full menu'!AA20="MwERT",'full menu'!AA20="ERwMT",'full menu'!AA20="M&amp;ERT",'full menu'!AA20="MwIT",'full menu'!AA20="IwMT",'full menu'!AA20="M&amp;IT",'full menu'!AA20="IwERT",'full menu'!AA20="ERwIT",'full menu'!AA20="I&amp;ERT",'full menu'!AA20="ER&amp;M&amp;IT"),"MixedTs",IF('full menu'!AA20="UD","UD",IF('full menu'!AA20="LSD","LSD",IF('full menu'!AA20="WSD","WSD","")))))))))))</f>
        <v>LSD</v>
      </c>
      <c r="AB20" s="3" t="str">
        <f>IF('full menu'!AB20="MDC","MDC",IF('full menu'!AB20="X","X",IF('full menu'!AB20="UASC","UASC",IF(OR('full menu'!AB20="PERF",'full menu'!AB20="AERF",'full menu'!AB20="PCB"),"ERfix",IF(OR('full menu'!AB20="ACB",'full menu'!AB20="LCERT",'full menu'!AB20="LERT",'full menu'!AB20="FCERT",'full menu'!AB20="FERT"),"ERTs",IF(OR('full menu'!AB20="FCMT",'full menu'!AB20="FMT",'full menu'!AB20="LMT",'full menu'!AB20="LCMT"),"MTs",IF(OR('full menu'!AB20="LCIT",'full menu'!AB20="FCIT",'full menu'!AB20="LIT",'full menu'!AB20="FIT"),"ITs",IF(OR('full menu'!AB20="MwERT",'full menu'!AB20="ERwMT",'full menu'!AB20="M&amp;ERT",'full menu'!AB20="MwIT",'full menu'!AB20="IwMT",'full menu'!AB20="M&amp;IT",'full menu'!AB20="IwERT",'full menu'!AB20="ERwIT",'full menu'!AB20="I&amp;ERT",'full menu'!AB20="ER&amp;M&amp;IT"),"MixedTs",IF('full menu'!AB20="UD","UD",IF('full menu'!AB20="LSD","LSD",IF('full menu'!AB20="WSD","WSD","")))))))))))</f>
        <v>LSD</v>
      </c>
      <c r="AC20" s="3" t="str">
        <f>IF('full menu'!AC20="MDC","MDC",IF('full menu'!AC20="X","X",IF('full menu'!AC20="UASC","UASC",IF(OR('full menu'!AC20="PERF",'full menu'!AC20="AERF",'full menu'!AC20="PCB"),"ERfix",IF(OR('full menu'!AC20="ACB",'full menu'!AC20="LCERT",'full menu'!AC20="LERT",'full menu'!AC20="FCERT",'full menu'!AC20="FERT"),"ERTs",IF(OR('full menu'!AC20="FCMT",'full menu'!AC20="FMT",'full menu'!AC20="LMT",'full menu'!AC20="LCMT"),"MTs",IF(OR('full menu'!AC20="LCIT",'full menu'!AC20="FCIT",'full menu'!AC20="LIT",'full menu'!AC20="FIT"),"ITs",IF(OR('full menu'!AC20="MwERT",'full menu'!AC20="ERwMT",'full menu'!AC20="M&amp;ERT",'full menu'!AC20="MwIT",'full menu'!AC20="IwMT",'full menu'!AC20="M&amp;IT",'full menu'!AC20="IwERT",'full menu'!AC20="ERwIT",'full menu'!AC20="I&amp;ERT",'full menu'!AC20="ER&amp;M&amp;IT"),"MixedTs",IF('full menu'!AC20="UD","UD",IF('full menu'!AC20="LSD","LSD",IF('full menu'!AC20="WSD","WSD","")))))))))))</f>
        <v>LSD</v>
      </c>
      <c r="AD20" s="3" t="str">
        <f>IF('full menu'!AD20="MDC","MDC",IF('full menu'!AD20="X","X",IF('full menu'!AD20="UASC","UASC",IF(OR('full menu'!AD20="PERF",'full menu'!AD20="AERF",'full menu'!AD20="PCB"),"ERfix",IF(OR('full menu'!AD20="ACB",'full menu'!AD20="LCERT",'full menu'!AD20="LERT",'full menu'!AD20="FCERT",'full menu'!AD20="FERT"),"ERTs",IF(OR('full menu'!AD20="FCMT",'full menu'!AD20="FMT",'full menu'!AD20="LMT",'full menu'!AD20="LCMT"),"MTs",IF(OR('full menu'!AD20="LCIT",'full menu'!AD20="FCIT",'full menu'!AD20="LIT",'full menu'!AD20="FIT"),"ITs",IF(OR('full menu'!AD20="MwERT",'full menu'!AD20="ERwMT",'full menu'!AD20="M&amp;ERT",'full menu'!AD20="MwIT",'full menu'!AD20="IwMT",'full menu'!AD20="M&amp;IT",'full menu'!AD20="IwERT",'full menu'!AD20="ERwIT",'full menu'!AD20="I&amp;ERT",'full menu'!AD20="ER&amp;M&amp;IT"),"MixedTs",IF('full menu'!AD20="UD","UD",IF('full menu'!AD20="LSD","LSD",IF('full menu'!AD20="WSD","WSD","")))))))))))</f>
        <v>LSD</v>
      </c>
      <c r="AE20" s="3" t="str">
        <f>IF('full menu'!AE20="MDC","MDC",IF('full menu'!AE20="X","X",IF('full menu'!AE20="UASC","UASC",IF(OR('full menu'!AE20="PERF",'full menu'!AE20="AERF",'full menu'!AE20="PCB"),"ERfix",IF(OR('full menu'!AE20="ACB",'full menu'!AE20="LCERT",'full menu'!AE20="LERT",'full menu'!AE20="FCERT",'full menu'!AE20="FERT"),"ERTs",IF(OR('full menu'!AE20="FCMT",'full menu'!AE20="FMT",'full menu'!AE20="LMT",'full menu'!AE20="LCMT"),"MTs",IF(OR('full menu'!AE20="LCIT",'full menu'!AE20="FCIT",'full menu'!AE20="LIT",'full menu'!AE20="FIT"),"ITs",IF(OR('full menu'!AE20="MwERT",'full menu'!AE20="ERwMT",'full menu'!AE20="M&amp;ERT",'full menu'!AE20="MwIT",'full menu'!AE20="IwMT",'full menu'!AE20="M&amp;IT",'full menu'!AE20="IwERT",'full menu'!AE20="ERwIT",'full menu'!AE20="I&amp;ERT",'full menu'!AE20="ER&amp;M&amp;IT"),"MixedTs",IF('full menu'!AE20="UD","UD",IF('full menu'!AE20="LSD","LSD",IF('full menu'!AE20="WSD","WSD","")))))))))))</f>
        <v>LSD</v>
      </c>
      <c r="AF20" s="3" t="str">
        <f>IF('full menu'!AF20="MDC","MDC",IF('full menu'!AF20="X","X",IF('full menu'!AF20="UASC","UASC",IF(OR('full menu'!AF20="PERF",'full menu'!AF20="AERF",'full menu'!AF20="PCB"),"ERfix",IF(OR('full menu'!AF20="ACB",'full menu'!AF20="LCERT",'full menu'!AF20="LERT",'full menu'!AF20="FCERT",'full menu'!AF20="FERT"),"ERTs",IF(OR('full menu'!AF20="FCMT",'full menu'!AF20="FMT",'full menu'!AF20="LMT",'full menu'!AF20="LCMT"),"MTs",IF(OR('full menu'!AF20="LCIT",'full menu'!AF20="FCIT",'full menu'!AF20="LIT",'full menu'!AF20="FIT"),"ITs",IF(OR('full menu'!AF20="MwERT",'full menu'!AF20="ERwMT",'full menu'!AF20="M&amp;ERT",'full menu'!AF20="MwIT",'full menu'!AF20="IwMT",'full menu'!AF20="M&amp;IT",'full menu'!AF20="IwERT",'full menu'!AF20="ERwIT",'full menu'!AF20="I&amp;ERT",'full menu'!AF20="ER&amp;M&amp;IT"),"MixedTs",IF('full menu'!AF20="UD","UD",IF('full menu'!AF20="LSD","LSD",IF('full menu'!AF20="WSD","WSD","")))))))))))</f>
        <v>LSD</v>
      </c>
      <c r="AG20" s="3" t="str">
        <f>IF('full menu'!AG20="MDC","MDC",IF('full menu'!AG20="X","X",IF('full menu'!AG20="UASC","UASC",IF(OR('full menu'!AG20="PERF",'full menu'!AG20="AERF",'full menu'!AG20="PCB"),"ERfix",IF(OR('full menu'!AG20="ACB",'full menu'!AG20="LCERT",'full menu'!AG20="LERT",'full menu'!AG20="FCERT",'full menu'!AG20="FERT"),"ERTs",IF(OR('full menu'!AG20="FCMT",'full menu'!AG20="FMT",'full menu'!AG20="LMT",'full menu'!AG20="LCMT"),"MTs",IF(OR('full menu'!AG20="LCIT",'full menu'!AG20="FCIT",'full menu'!AG20="LIT",'full menu'!AG20="FIT"),"ITs",IF(OR('full menu'!AG20="MwERT",'full menu'!AG20="ERwMT",'full menu'!AG20="M&amp;ERT",'full menu'!AG20="MwIT",'full menu'!AG20="IwMT",'full menu'!AG20="M&amp;IT",'full menu'!AG20="IwERT",'full menu'!AG20="ERwIT",'full menu'!AG20="I&amp;ERT",'full menu'!AG20="ER&amp;M&amp;IT"),"MixedTs",IF('full menu'!AG20="UD","UD",IF('full menu'!AG20="LSD","LSD",IF('full menu'!AG20="WSD","WSD","")))))))))))</f>
        <v>LSD</v>
      </c>
      <c r="AH20" s="3" t="str">
        <f>IF('full menu'!AH20="MDC","MDC",IF('full menu'!AH20="X","X",IF('full menu'!AH20="UASC","UASC",IF(OR('full menu'!AH20="PERF",'full menu'!AH20="AERF",'full menu'!AH20="PCB"),"ERfix",IF(OR('full menu'!AH20="ACB",'full menu'!AH20="LCERT",'full menu'!AH20="LERT",'full menu'!AH20="FCERT",'full menu'!AH20="FERT"),"ERTs",IF(OR('full menu'!AH20="FCMT",'full menu'!AH20="FMT",'full menu'!AH20="LMT",'full menu'!AH20="LCMT"),"MTs",IF(OR('full menu'!AH20="LCIT",'full menu'!AH20="FCIT",'full menu'!AH20="LIT",'full menu'!AH20="FIT"),"ITs",IF(OR('full menu'!AH20="MwERT",'full menu'!AH20="ERwMT",'full menu'!AH20="M&amp;ERT",'full menu'!AH20="MwIT",'full menu'!AH20="IwMT",'full menu'!AH20="M&amp;IT",'full menu'!AH20="IwERT",'full menu'!AH20="ERwIT",'full menu'!AH20="I&amp;ERT",'full menu'!AH20="ER&amp;M&amp;IT"),"MixedTs",IF('full menu'!AH20="UD","UD",IF('full menu'!AH20="LSD","LSD",IF('full menu'!AH20="WSD","WSD","")))))))))))</f>
        <v>LSD</v>
      </c>
      <c r="AI20" s="3" t="str">
        <f>IF('full menu'!AI20="MDC","MDC",IF('full menu'!AI20="X","X",IF('full menu'!AI20="UASC","UASC",IF(OR('full menu'!AI20="PERF",'full menu'!AI20="AERF",'full menu'!AI20="PCB"),"ERfix",IF(OR('full menu'!AI20="ACB",'full menu'!AI20="LCERT",'full menu'!AI20="LERT",'full menu'!AI20="FCERT",'full menu'!AI20="FERT"),"ERTs",IF(OR('full menu'!AI20="FCMT",'full menu'!AI20="FMT",'full menu'!AI20="LMT",'full menu'!AI20="LCMT"),"MTs",IF(OR('full menu'!AI20="LCIT",'full menu'!AI20="FCIT",'full menu'!AI20="LIT",'full menu'!AI20="FIT"),"ITs",IF(OR('full menu'!AI20="MwERT",'full menu'!AI20="ERwMT",'full menu'!AI20="M&amp;ERT",'full menu'!AI20="MwIT",'full menu'!AI20="IwMT",'full menu'!AI20="M&amp;IT",'full menu'!AI20="IwERT",'full menu'!AI20="ERwIT",'full menu'!AI20="I&amp;ERT",'full menu'!AI20="ER&amp;M&amp;IT"),"MixedTs",IF('full menu'!AI20="UD","UD",IF('full menu'!AI20="LSD","LSD",IF('full menu'!AI20="WSD","WSD","")))))))))))</f>
        <v>LSD</v>
      </c>
      <c r="AJ20" s="3" t="str">
        <f>IF('full menu'!AJ20="MDC","MDC",IF('full menu'!AJ20="X","X",IF('full menu'!AJ20="UASC","UASC",IF(OR('full menu'!AJ20="PERF",'full menu'!AJ20="AERF",'full menu'!AJ20="PCB"),"ERfix",IF(OR('full menu'!AJ20="ACB",'full menu'!AJ20="LCERT",'full menu'!AJ20="LERT",'full menu'!AJ20="FCERT",'full menu'!AJ20="FERT"),"ERTs",IF(OR('full menu'!AJ20="FCMT",'full menu'!AJ20="FMT",'full menu'!AJ20="LMT",'full menu'!AJ20="LCMT"),"MTs",IF(OR('full menu'!AJ20="LCIT",'full menu'!AJ20="FCIT",'full menu'!AJ20="LIT",'full menu'!AJ20="FIT"),"ITs",IF(OR('full menu'!AJ20="MwERT",'full menu'!AJ20="ERwMT",'full menu'!AJ20="M&amp;ERT",'full menu'!AJ20="MwIT",'full menu'!AJ20="IwMT",'full menu'!AJ20="M&amp;IT",'full menu'!AJ20="IwERT",'full menu'!AJ20="ERwIT",'full menu'!AJ20="I&amp;ERT",'full menu'!AJ20="ER&amp;M&amp;IT"),"MixedTs",IF('full menu'!AJ20="UD","UD",IF('full menu'!AJ20="LSD","LSD",IF('full menu'!AJ20="WSD","WSD","")))))))))))</f>
        <v>LSD</v>
      </c>
      <c r="AK20" s="3" t="str">
        <f>IF('full menu'!AK20="MDC","MDC",IF('full menu'!AK20="X","X",IF('full menu'!AK20="UASC","UASC",IF(OR('full menu'!AK20="PERF",'full menu'!AK20="AERF",'full menu'!AK20="PCB"),"ERfix",IF(OR('full menu'!AK20="ACB",'full menu'!AK20="LCERT",'full menu'!AK20="LERT",'full menu'!AK20="FCERT",'full menu'!AK20="FERT"),"ERTs",IF(OR('full menu'!AK20="FCMT",'full menu'!AK20="FMT",'full menu'!AK20="LMT",'full menu'!AK20="LCMT"),"MTs",IF(OR('full menu'!AK20="LCIT",'full menu'!AK20="FCIT",'full menu'!AK20="LIT",'full menu'!AK20="FIT"),"ITs",IF(OR('full menu'!AK20="MwERT",'full menu'!AK20="ERwMT",'full menu'!AK20="M&amp;ERT",'full menu'!AK20="MwIT",'full menu'!AK20="IwMT",'full menu'!AK20="M&amp;IT",'full menu'!AK20="IwERT",'full menu'!AK20="ERwIT",'full menu'!AK20="I&amp;ERT",'full menu'!AK20="ER&amp;M&amp;IT"),"MixedTs",IF('full menu'!AK20="UD","UD",IF('full menu'!AK20="LSD","LSD",IF('full menu'!AK20="WSD","WSD","")))))))))))</f>
        <v>LSD</v>
      </c>
      <c r="AL20" s="3" t="str">
        <f>IF('full menu'!AL20="MDC","MDC",IF('full menu'!AL20="X","X",IF('full menu'!AL20="UASC","UASC",IF(OR('full menu'!AL20="PERF",'full menu'!AL20="AERF",'full menu'!AL20="PCB"),"ERfix",IF(OR('full menu'!AL20="ACB",'full menu'!AL20="LCERT",'full menu'!AL20="LERT",'full menu'!AL20="FCERT",'full menu'!AL20="FERT"),"ERTs",IF(OR('full menu'!AL20="FCMT",'full menu'!AL20="FMT",'full menu'!AL20="LMT",'full menu'!AL20="LCMT"),"MTs",IF(OR('full menu'!AL20="LCIT",'full menu'!AL20="FCIT",'full menu'!AL20="LIT",'full menu'!AL20="FIT"),"ITs",IF(OR('full menu'!AL20="MwERT",'full menu'!AL20="ERwMT",'full menu'!AL20="M&amp;ERT",'full menu'!AL20="MwIT",'full menu'!AL20="IwMT",'full menu'!AL20="M&amp;IT",'full menu'!AL20="IwERT",'full menu'!AL20="ERwIT",'full menu'!AL20="I&amp;ERT",'full menu'!AL20="ER&amp;M&amp;IT"),"MixedTs",IF('full menu'!AL20="UD","UD",IF('full menu'!AL20="LSD","LSD",IF('full menu'!AL20="WSD","WSD","")))))))))))</f>
        <v>LSD</v>
      </c>
      <c r="AM20" s="3" t="str">
        <f>IF('full menu'!AM20="MDC","MDC",IF('full menu'!AM20="X","X",IF('full menu'!AM20="UASC","UASC",IF(OR('full menu'!AM20="PERF",'full menu'!AM20="AERF",'full menu'!AM20="PCB"),"ERfix",IF(OR('full menu'!AM20="ACB",'full menu'!AM20="LCERT",'full menu'!AM20="LERT",'full menu'!AM20="FCERT",'full menu'!AM20="FERT"),"ERTs",IF(OR('full menu'!AM20="FCMT",'full menu'!AM20="FMT",'full menu'!AM20="LMT",'full menu'!AM20="LCMT"),"MTs",IF(OR('full menu'!AM20="LCIT",'full menu'!AM20="FCIT",'full menu'!AM20="LIT",'full menu'!AM20="FIT"),"ITs",IF(OR('full menu'!AM20="MwERT",'full menu'!AM20="ERwMT",'full menu'!AM20="M&amp;ERT",'full menu'!AM20="MwIT",'full menu'!AM20="IwMT",'full menu'!AM20="M&amp;IT",'full menu'!AM20="IwERT",'full menu'!AM20="ERwIT",'full menu'!AM20="I&amp;ERT",'full menu'!AM20="ER&amp;M&amp;IT"),"MixedTs",IF('full menu'!AM20="UD","UD",IF('full menu'!AM20="LSD","LSD",IF('full menu'!AM20="WSD","WSD","")))))))))))</f>
        <v>LSD</v>
      </c>
      <c r="AN20" s="3" t="str">
        <f>IF('full menu'!AN20="MDC","MDC",IF('full menu'!AN20="X","X",IF('full menu'!AN20="UASC","UASC",IF(OR('full menu'!AN20="PERF",'full menu'!AN20="AERF",'full menu'!AN20="PCB"),"ERfix",IF(OR('full menu'!AN20="ACB",'full menu'!AN20="LCERT",'full menu'!AN20="LERT",'full menu'!AN20="FCERT",'full menu'!AN20="FERT"),"ERTs",IF(OR('full menu'!AN20="FCMT",'full menu'!AN20="FMT",'full menu'!AN20="LMT",'full menu'!AN20="LCMT"),"MTs",IF(OR('full menu'!AN20="LCIT",'full menu'!AN20="FCIT",'full menu'!AN20="LIT",'full menu'!AN20="FIT"),"ITs",IF(OR('full menu'!AN20="MwERT",'full menu'!AN20="ERwMT",'full menu'!AN20="M&amp;ERT",'full menu'!AN20="MwIT",'full menu'!AN20="IwMT",'full menu'!AN20="M&amp;IT",'full menu'!AN20="IwERT",'full menu'!AN20="ERwIT",'full menu'!AN20="I&amp;ERT",'full menu'!AN20="ER&amp;M&amp;IT"),"MixedTs",IF('full menu'!AN20="UD","UD",IF('full menu'!AN20="LSD","LSD",IF('full menu'!AN20="WSD","WSD","")))))))))))</f>
        <v>LSD</v>
      </c>
      <c r="AO20" s="3" t="str">
        <f>IF('full menu'!AO20="MDC","MDC",IF('full menu'!AO20="X","X",IF('full menu'!AO20="UASC","UASC",IF(OR('full menu'!AO20="PERF",'full menu'!AO20="AERF",'full menu'!AO20="PCB"),"ERfix",IF(OR('full menu'!AO20="ACB",'full menu'!AO20="LCERT",'full menu'!AO20="LERT",'full menu'!AO20="FCERT",'full menu'!AO20="FERT"),"ERTs",IF(OR('full menu'!AO20="FCMT",'full menu'!AO20="FMT",'full menu'!AO20="LMT",'full menu'!AO20="LCMT"),"MTs",IF(OR('full menu'!AO20="LCIT",'full menu'!AO20="FCIT",'full menu'!AO20="LIT",'full menu'!AO20="FIT"),"ITs",IF(OR('full menu'!AO20="MwERT",'full menu'!AO20="ERwMT",'full menu'!AO20="M&amp;ERT",'full menu'!AO20="MwIT",'full menu'!AO20="IwMT",'full menu'!AO20="M&amp;IT",'full menu'!AO20="IwERT",'full menu'!AO20="ERwIT",'full menu'!AO20="I&amp;ERT",'full menu'!AO20="ER&amp;M&amp;IT"),"MixedTs",IF('full menu'!AO20="UD","UD",IF('full menu'!AO20="LSD","LSD",IF('full menu'!AO20="WSD","WSD","")))))))))))</f>
        <v>LSD</v>
      </c>
      <c r="AP20" s="3" t="str">
        <f>IF('full menu'!AP20="MDC","MDC",IF('full menu'!AP20="X","X",IF('full menu'!AP20="UASC","UASC",IF(OR('full menu'!AP20="PERF",'full menu'!AP20="AERF",'full menu'!AP20="PCB"),"ERfix",IF(OR('full menu'!AP20="ACB",'full menu'!AP20="LCERT",'full menu'!AP20="LERT",'full menu'!AP20="FCERT",'full menu'!AP20="FERT"),"ERTs",IF(OR('full menu'!AP20="FCMT",'full menu'!AP20="FMT",'full menu'!AP20="LMT",'full menu'!AP20="LCMT"),"MTs",IF(OR('full menu'!AP20="LCIT",'full menu'!AP20="FCIT",'full menu'!AP20="LIT",'full menu'!AP20="FIT"),"ITs",IF(OR('full menu'!AP20="MwERT",'full menu'!AP20="ERwMT",'full menu'!AP20="M&amp;ERT",'full menu'!AP20="MwIT",'full menu'!AP20="IwMT",'full menu'!AP20="M&amp;IT",'full menu'!AP20="IwERT",'full menu'!AP20="ERwIT",'full menu'!AP20="I&amp;ERT",'full menu'!AP20="ER&amp;M&amp;IT"),"MixedTs",IF('full menu'!AP20="UD","UD",IF('full menu'!AP20="LSD","LSD",IF('full menu'!AP20="WSD","WSD","")))))))))))</f>
        <v>LSD</v>
      </c>
      <c r="AQ20" s="3" t="str">
        <f>IF('full menu'!AQ20="MDC","MDC",IF('full menu'!AQ20="X","X",IF('full menu'!AQ20="UASC","UASC",IF(OR('full menu'!AQ20="PERF",'full menu'!AQ20="AERF",'full menu'!AQ20="PCB"),"ERfix",IF(OR('full menu'!AQ20="ACB",'full menu'!AQ20="LCERT",'full menu'!AQ20="LERT",'full menu'!AQ20="FCERT",'full menu'!AQ20="FERT"),"ERTs",IF(OR('full menu'!AQ20="FCMT",'full menu'!AQ20="FMT",'full menu'!AQ20="LMT",'full menu'!AQ20="LCMT"),"MTs",IF(OR('full menu'!AQ20="LCIT",'full menu'!AQ20="FCIT",'full menu'!AQ20="LIT",'full menu'!AQ20="FIT"),"ITs",IF(OR('full menu'!AQ20="MwERT",'full menu'!AQ20="ERwMT",'full menu'!AQ20="M&amp;ERT",'full menu'!AQ20="MwIT",'full menu'!AQ20="IwMT",'full menu'!AQ20="M&amp;IT",'full menu'!AQ20="IwERT",'full menu'!AQ20="ERwIT",'full menu'!AQ20="I&amp;ERT",'full menu'!AQ20="ER&amp;M&amp;IT"),"MixedTs",IF('full menu'!AQ20="UD","UD",IF('full menu'!AQ20="LSD","LSD",IF('full menu'!AQ20="WSD","WSD","")))))))))))</f>
        <v>LSD</v>
      </c>
      <c r="AR20" s="3" t="str">
        <f>IF('full menu'!AR20="MDC","MDC",IF('full menu'!AR20="X","X",IF('full menu'!AR20="UASC","UASC",IF(OR('full menu'!AR20="PERF",'full menu'!AR20="AERF",'full menu'!AR20="PCB"),"ERfix",IF(OR('full menu'!AR20="ACB",'full menu'!AR20="LCERT",'full menu'!AR20="LERT",'full menu'!AR20="FCERT",'full menu'!AR20="FERT"),"ERTs",IF(OR('full menu'!AR20="FCMT",'full menu'!AR20="FMT",'full menu'!AR20="LMT",'full menu'!AR20="LCMT"),"MTs",IF(OR('full menu'!AR20="LCIT",'full menu'!AR20="FCIT",'full menu'!AR20="LIT",'full menu'!AR20="FIT"),"ITs",IF(OR('full menu'!AR20="MwERT",'full menu'!AR20="ERwMT",'full menu'!AR20="M&amp;ERT",'full menu'!AR20="MwIT",'full menu'!AR20="IwMT",'full menu'!AR20="M&amp;IT",'full menu'!AR20="IwERT",'full menu'!AR20="ERwIT",'full menu'!AR20="I&amp;ERT",'full menu'!AR20="ER&amp;M&amp;IT"),"MixedTs",IF('full menu'!AR20="UD","UD",IF('full menu'!AR20="LSD","LSD",IF('full menu'!AR20="WSD","WSD","")))))))))))</f>
        <v>LSD</v>
      </c>
      <c r="AS20" s="3" t="str">
        <f>IF('full menu'!AS20="MDC","MDC",IF('full menu'!AS20="X","X",IF('full menu'!AS20="UASC","UASC",IF(OR('full menu'!AS20="PERF",'full menu'!AS20="AERF",'full menu'!AS20="PCB"),"ERfix",IF(OR('full menu'!AS20="ACB",'full menu'!AS20="LCERT",'full menu'!AS20="LERT",'full menu'!AS20="FCERT",'full menu'!AS20="FERT"),"ERTs",IF(OR('full menu'!AS20="FCMT",'full menu'!AS20="FMT",'full menu'!AS20="LMT",'full menu'!AS20="LCMT"),"MTs",IF(OR('full menu'!AS20="LCIT",'full menu'!AS20="FCIT",'full menu'!AS20="LIT",'full menu'!AS20="FIT"),"ITs",IF(OR('full menu'!AS20="MwERT",'full menu'!AS20="ERwMT",'full menu'!AS20="M&amp;ERT",'full menu'!AS20="MwIT",'full menu'!AS20="IwMT",'full menu'!AS20="M&amp;IT",'full menu'!AS20="IwERT",'full menu'!AS20="ERwIT",'full menu'!AS20="I&amp;ERT",'full menu'!AS20="ER&amp;M&amp;IT"),"MixedTs",IF('full menu'!AS20="UD","UD",IF('full menu'!AS20="LSD","LSD",IF('full menu'!AS20="WSD","WSD","")))))))))))</f>
        <v>LSD</v>
      </c>
    </row>
    <row r="21" spans="1:45" ht="15.5" x14ac:dyDescent="0.35">
      <c r="A21" t="s">
        <v>41</v>
      </c>
      <c r="B21" s="3" t="str">
        <f>IF('full menu'!B21="MDC","MDC",IF('full menu'!B21="X","X",IF('full menu'!B21="UASC","UASC",IF(OR('full menu'!B21="PERF",'full menu'!B21="AERF",'full menu'!B21="PCB"),"ERfix",IF(OR('full menu'!B21="ACB",'full menu'!B21="LCERT",'full menu'!B21="LERT",'full menu'!B21="FCERT",'full menu'!B21="FERT"),"ERTs",IF(OR('full menu'!B21="FCMT",'full menu'!B21="FMT",'full menu'!B21="LMT",'full menu'!B21="LCMT"),"MTs",IF(OR('full menu'!B21="LCIT",'full menu'!B21="FCIT",'full menu'!B21="LIT",'full menu'!B21="FIT"),"ITs",IF(OR('full menu'!B21="MwERT",'full menu'!B21="ERwMT",'full menu'!B21="M&amp;ERT",'full menu'!B21="MwIT",'full menu'!B21="IwMT",'full menu'!B21="M&amp;IT",'full menu'!B21="IwERT",'full menu'!B21="ERwIT",'full menu'!B21="I&amp;ERT",'full menu'!B21="ER&amp;M&amp;IT"),"MixedTs",IF('full menu'!B21="UD","UD",IF('full menu'!B21="LSD","LSD",IF('full menu'!B21="WSD","WSD","")))))))))))</f>
        <v>UASC</v>
      </c>
      <c r="C21" s="3" t="str">
        <f>IF('full menu'!C21="MDC","MDC",IF('full menu'!C21="X","X",IF('full menu'!C21="UASC","UASC",IF(OR('full menu'!C21="PERF",'full menu'!C21="AERF",'full menu'!C21="PCB"),"ERfix",IF(OR('full menu'!C21="ACB",'full menu'!C21="LCERT",'full menu'!C21="LERT",'full menu'!C21="FCERT",'full menu'!C21="FERT"),"ERTs",IF(OR('full menu'!C21="FCMT",'full menu'!C21="FMT",'full menu'!C21="LMT",'full menu'!C21="LCMT"),"MTs",IF(OR('full menu'!C21="LCIT",'full menu'!C21="FCIT",'full menu'!C21="LIT",'full menu'!C21="FIT"),"ITs",IF(OR('full menu'!C21="MwERT",'full menu'!C21="ERwMT",'full menu'!C21="M&amp;ERT",'full menu'!C21="MwIT",'full menu'!C21="IwMT",'full menu'!C21="M&amp;IT",'full menu'!C21="IwERT",'full menu'!C21="ERwIT",'full menu'!C21="I&amp;ERT",'full menu'!C21="ER&amp;M&amp;IT"),"MixedTs",IF('full menu'!C21="UD","UD",IF('full menu'!C21="LSD","LSD",IF('full menu'!C21="WSD","WSD","")))))))))))</f>
        <v>UASC</v>
      </c>
      <c r="D21" s="3" t="str">
        <f>IF('full menu'!D21="MDC","MDC",IF('full menu'!D21="X","X",IF('full menu'!D21="UASC","UASC",IF(OR('full menu'!D21="PERF",'full menu'!D21="AERF",'full menu'!D21="PCB"),"ERfix",IF(OR('full menu'!D21="ACB",'full menu'!D21="LCERT",'full menu'!D21="LERT",'full menu'!D21="FCERT",'full menu'!D21="FERT"),"ERTs",IF(OR('full menu'!D21="FCMT",'full menu'!D21="FMT",'full menu'!D21="LMT",'full menu'!D21="LCMT"),"MTs",IF(OR('full menu'!D21="LCIT",'full menu'!D21="FCIT",'full menu'!D21="LIT",'full menu'!D21="FIT"),"ITs",IF(OR('full menu'!D21="MwERT",'full menu'!D21="ERwMT",'full menu'!D21="M&amp;ERT",'full menu'!D21="MwIT",'full menu'!D21="IwMT",'full menu'!D21="M&amp;IT",'full menu'!D21="IwERT",'full menu'!D21="ERwIT",'full menu'!D21="I&amp;ERT",'full menu'!D21="ER&amp;M&amp;IT"),"MixedTs",IF('full menu'!D21="UD","UD",IF('full menu'!D21="LSD","LSD",IF('full menu'!D21="WSD","WSD","")))))))))))</f>
        <v>UD</v>
      </c>
      <c r="E21" s="3" t="str">
        <f>IF('full menu'!E21="MDC","MDC",IF('full menu'!E21="X","X",IF('full menu'!E21="UASC","UASC",IF(OR('full menu'!E21="PERF",'full menu'!E21="AERF",'full menu'!E21="PCB"),"ERfix",IF(OR('full menu'!E21="ACB",'full menu'!E21="LCERT",'full menu'!E21="LERT",'full menu'!E21="FCERT",'full menu'!E21="FERT"),"ERTs",IF(OR('full menu'!E21="FCMT",'full menu'!E21="FMT",'full menu'!E21="LMT",'full menu'!E21="LCMT"),"MTs",IF(OR('full menu'!E21="LCIT",'full menu'!E21="FCIT",'full menu'!E21="LIT",'full menu'!E21="FIT"),"ITs",IF(OR('full menu'!E21="MwERT",'full menu'!E21="ERwMT",'full menu'!E21="M&amp;ERT",'full menu'!E21="MwIT",'full menu'!E21="IwMT",'full menu'!E21="M&amp;IT",'full menu'!E21="IwERT",'full menu'!E21="ERwIT",'full menu'!E21="I&amp;ERT",'full menu'!E21="ER&amp;M&amp;IT"),"MixedTs",IF('full menu'!E21="UD","UD",IF('full menu'!E21="LSD","LSD",IF('full menu'!E21="WSD","WSD","")))))))))))</f>
        <v>UD</v>
      </c>
      <c r="F21" s="3" t="str">
        <f>IF('full menu'!F21="MDC","MDC",IF('full menu'!F21="X","X",IF('full menu'!F21="UASC","UASC",IF(OR('full menu'!F21="PERF",'full menu'!F21="AERF",'full menu'!F21="PCB"),"ERfix",IF(OR('full menu'!F21="ACB",'full menu'!F21="LCERT",'full menu'!F21="LERT",'full menu'!F21="FCERT",'full menu'!F21="FERT"),"ERTs",IF(OR('full menu'!F21="FCMT",'full menu'!F21="FMT",'full menu'!F21="LMT",'full menu'!F21="LCMT"),"MTs",IF(OR('full menu'!F21="LCIT",'full menu'!F21="FCIT",'full menu'!F21="LIT",'full menu'!F21="FIT"),"ITs",IF(OR('full menu'!F21="MwERT",'full menu'!F21="ERwMT",'full menu'!F21="M&amp;ERT",'full menu'!F21="MwIT",'full menu'!F21="IwMT",'full menu'!F21="M&amp;IT",'full menu'!F21="IwERT",'full menu'!F21="ERwIT",'full menu'!F21="I&amp;ERT",'full menu'!F21="ER&amp;M&amp;IT"),"MixedTs",IF('full menu'!F21="UD","UD",IF('full menu'!F21="LSD","LSD",IF('full menu'!F21="WSD","WSD","")))))))))))</f>
        <v>UD</v>
      </c>
      <c r="G21" s="3" t="str">
        <f>IF('full menu'!G21="MDC","MDC",IF('full menu'!G21="X","X",IF('full menu'!G21="UASC","UASC",IF(OR('full menu'!G21="PERF",'full menu'!G21="AERF",'full menu'!G21="PCB"),"ERfix",IF(OR('full menu'!G21="ACB",'full menu'!G21="LCERT",'full menu'!G21="LERT",'full menu'!G21="FCERT",'full menu'!G21="FERT"),"ERTs",IF(OR('full menu'!G21="FCMT",'full menu'!G21="FMT",'full menu'!G21="LMT",'full menu'!G21="LCMT"),"MTs",IF(OR('full menu'!G21="LCIT",'full menu'!G21="FCIT",'full menu'!G21="LIT",'full menu'!G21="FIT"),"ITs",IF(OR('full menu'!G21="MwERT",'full menu'!G21="ERwMT",'full menu'!G21="M&amp;ERT",'full menu'!G21="MwIT",'full menu'!G21="IwMT",'full menu'!G21="M&amp;IT",'full menu'!G21="IwERT",'full menu'!G21="ERwIT",'full menu'!G21="I&amp;ERT",'full menu'!G21="ER&amp;M&amp;IT"),"MixedTs",IF('full menu'!G21="UD","UD",IF('full menu'!G21="LSD","LSD",IF('full menu'!G21="WSD","WSD","")))))))))))</f>
        <v>UD</v>
      </c>
      <c r="H21" s="3" t="str">
        <f>IF('full menu'!H21="MDC","MDC",IF('full menu'!H21="X","X",IF('full menu'!H21="UASC","UASC",IF(OR('full menu'!H21="PERF",'full menu'!H21="AERF",'full menu'!H21="PCB"),"ERfix",IF(OR('full menu'!H21="ACB",'full menu'!H21="LCERT",'full menu'!H21="LERT",'full menu'!H21="FCERT",'full menu'!H21="FERT"),"ERTs",IF(OR('full menu'!H21="FCMT",'full menu'!H21="FMT",'full menu'!H21="LMT",'full menu'!H21="LCMT"),"MTs",IF(OR('full menu'!H21="LCIT",'full menu'!H21="FCIT",'full menu'!H21="LIT",'full menu'!H21="FIT"),"ITs",IF(OR('full menu'!H21="MwERT",'full menu'!H21="ERwMT",'full menu'!H21="M&amp;ERT",'full menu'!H21="MwIT",'full menu'!H21="IwMT",'full menu'!H21="M&amp;IT",'full menu'!H21="IwERT",'full menu'!H21="ERwIT",'full menu'!H21="I&amp;ERT",'full menu'!H21="ER&amp;M&amp;IT"),"MixedTs",IF('full menu'!H21="UD","UD",IF('full menu'!H21="LSD","LSD",IF('full menu'!H21="WSD","WSD","")))))))))))</f>
        <v>UD</v>
      </c>
      <c r="I21" s="3" t="str">
        <f>IF('full menu'!I21="MDC","MDC",IF('full menu'!I21="X","X",IF('full menu'!I21="UASC","UASC",IF(OR('full menu'!I21="PERF",'full menu'!I21="AERF",'full menu'!I21="PCB"),"ERfix",IF(OR('full menu'!I21="ACB",'full menu'!I21="LCERT",'full menu'!I21="LERT",'full menu'!I21="FCERT",'full menu'!I21="FERT"),"ERTs",IF(OR('full menu'!I21="FCMT",'full menu'!I21="FMT",'full menu'!I21="LMT",'full menu'!I21="LCMT"),"MTs",IF(OR('full menu'!I21="LCIT",'full menu'!I21="FCIT",'full menu'!I21="LIT",'full menu'!I21="FIT"),"ITs",IF(OR('full menu'!I21="MwERT",'full menu'!I21="ERwMT",'full menu'!I21="M&amp;ERT",'full menu'!I21="MwIT",'full menu'!I21="IwMT",'full menu'!I21="M&amp;IT",'full menu'!I21="IwERT",'full menu'!I21="ERwIT",'full menu'!I21="I&amp;ERT",'full menu'!I21="ER&amp;M&amp;IT"),"MixedTs",IF('full menu'!I21="UD","UD",IF('full menu'!I21="LSD","LSD",IF('full menu'!I21="WSD","WSD","")))))))))))</f>
        <v>UD</v>
      </c>
      <c r="J21" s="3" t="str">
        <f>IF('full menu'!J21="MDC","MDC",IF('full menu'!J21="X","X",IF('full menu'!J21="UASC","UASC",IF(OR('full menu'!J21="PERF",'full menu'!J21="AERF",'full menu'!J21="PCB"),"ERfix",IF(OR('full menu'!J21="ACB",'full menu'!J21="LCERT",'full menu'!J21="LERT",'full menu'!J21="FCERT",'full menu'!J21="FERT"),"ERTs",IF(OR('full menu'!J21="FCMT",'full menu'!J21="FMT",'full menu'!J21="LMT",'full menu'!J21="LCMT"),"MTs",IF(OR('full menu'!J21="LCIT",'full menu'!J21="FCIT",'full menu'!J21="LIT",'full menu'!J21="FIT"),"ITs",IF(OR('full menu'!J21="MwERT",'full menu'!J21="ERwMT",'full menu'!J21="M&amp;ERT",'full menu'!J21="MwIT",'full menu'!J21="IwMT",'full menu'!J21="M&amp;IT",'full menu'!J21="IwERT",'full menu'!J21="ERwIT",'full menu'!J21="I&amp;ERT",'full menu'!J21="ER&amp;M&amp;IT"),"MixedTs",IF('full menu'!J21="UD","UD",IF('full menu'!J21="LSD","LSD",IF('full menu'!J21="WSD","WSD","")))))))))))</f>
        <v>UD</v>
      </c>
      <c r="K21" s="3" t="str">
        <f>IF('full menu'!K21="MDC","MDC",IF('full menu'!K21="X","X",IF('full menu'!K21="UASC","UASC",IF(OR('full menu'!K21="PERF",'full menu'!K21="AERF",'full menu'!K21="PCB"),"ERfix",IF(OR('full menu'!K21="ACB",'full menu'!K21="LCERT",'full menu'!K21="LERT",'full menu'!K21="FCERT",'full menu'!K21="FERT"),"ERTs",IF(OR('full menu'!K21="FCMT",'full menu'!K21="FMT",'full menu'!K21="LMT",'full menu'!K21="LCMT"),"MTs",IF(OR('full menu'!K21="LCIT",'full menu'!K21="FCIT",'full menu'!K21="LIT",'full menu'!K21="FIT"),"ITs",IF(OR('full menu'!K21="MwERT",'full menu'!K21="ERwMT",'full menu'!K21="M&amp;ERT",'full menu'!K21="MwIT",'full menu'!K21="IwMT",'full menu'!K21="M&amp;IT",'full menu'!K21="IwERT",'full menu'!K21="ERwIT",'full menu'!K21="I&amp;ERT",'full menu'!K21="ER&amp;M&amp;IT"),"MixedTs",IF('full menu'!K21="UD","UD",IF('full menu'!K21="LSD","LSD",IF('full menu'!K21="WSD","WSD","")))))))))))</f>
        <v>UD</v>
      </c>
      <c r="L21" s="3" t="str">
        <f>IF('full menu'!L21="MDC","MDC",IF('full menu'!L21="X","X",IF('full menu'!L21="UASC","UASC",IF(OR('full menu'!L21="PERF",'full menu'!L21="AERF",'full menu'!L21="PCB"),"ERfix",IF(OR('full menu'!L21="ACB",'full menu'!L21="LCERT",'full menu'!L21="LERT",'full menu'!L21="FCERT",'full menu'!L21="FERT"),"ERTs",IF(OR('full menu'!L21="FCMT",'full menu'!L21="FMT",'full menu'!L21="LMT",'full menu'!L21="LCMT"),"MTs",IF(OR('full menu'!L21="LCIT",'full menu'!L21="FCIT",'full menu'!L21="LIT",'full menu'!L21="FIT"),"ITs",IF(OR('full menu'!L21="MwERT",'full menu'!L21="ERwMT",'full menu'!L21="M&amp;ERT",'full menu'!L21="MwIT",'full menu'!L21="IwMT",'full menu'!L21="M&amp;IT",'full menu'!L21="IwERT",'full menu'!L21="ERwIT",'full menu'!L21="I&amp;ERT",'full menu'!L21="ER&amp;M&amp;IT"),"MixedTs",IF('full menu'!L21="UD","UD",IF('full menu'!L21="LSD","LSD",IF('full menu'!L21="WSD","WSD","")))))))))))</f>
        <v>UD</v>
      </c>
      <c r="M21" s="3" t="str">
        <f>IF('full menu'!M21="MDC","MDC",IF('full menu'!M21="X","X",IF('full menu'!M21="UASC","UASC",IF(OR('full menu'!M21="PERF",'full menu'!M21="AERF",'full menu'!M21="PCB"),"ERfix",IF(OR('full menu'!M21="ACB",'full menu'!M21="LCERT",'full menu'!M21="LERT",'full menu'!M21="FCERT",'full menu'!M21="FERT"),"ERTs",IF(OR('full menu'!M21="FCMT",'full menu'!M21="FMT",'full menu'!M21="LMT",'full menu'!M21="LCMT"),"MTs",IF(OR('full menu'!M21="LCIT",'full menu'!M21="FCIT",'full menu'!M21="LIT",'full menu'!M21="FIT"),"ITs",IF(OR('full menu'!M21="MwERT",'full menu'!M21="ERwMT",'full menu'!M21="M&amp;ERT",'full menu'!M21="MwIT",'full menu'!M21="IwMT",'full menu'!M21="M&amp;IT",'full menu'!M21="IwERT",'full menu'!M21="ERwIT",'full menu'!M21="I&amp;ERT",'full menu'!M21="ER&amp;M&amp;IT"),"MixedTs",IF('full menu'!M21="UD","UD",IF('full menu'!M21="LSD","LSD",IF('full menu'!M21="WSD","WSD","")))))))))))</f>
        <v>UD</v>
      </c>
      <c r="N21" s="3" t="str">
        <f>IF('full menu'!N21="MDC","MDC",IF('full menu'!N21="X","X",IF('full menu'!N21="UASC","UASC",IF(OR('full menu'!N21="PERF",'full menu'!N21="AERF",'full menu'!N21="PCB"),"ERfix",IF(OR('full menu'!N21="ACB",'full menu'!N21="LCERT",'full menu'!N21="LERT",'full menu'!N21="FCERT",'full menu'!N21="FERT"),"ERTs",IF(OR('full menu'!N21="FCMT",'full menu'!N21="FMT",'full menu'!N21="LMT",'full menu'!N21="LCMT"),"MTs",IF(OR('full menu'!N21="LCIT",'full menu'!N21="FCIT",'full menu'!N21="LIT",'full menu'!N21="FIT"),"ITs",IF(OR('full menu'!N21="MwERT",'full menu'!N21="ERwMT",'full menu'!N21="M&amp;ERT",'full menu'!N21="MwIT",'full menu'!N21="IwMT",'full menu'!N21="M&amp;IT",'full menu'!N21="IwERT",'full menu'!N21="ERwIT",'full menu'!N21="I&amp;ERT",'full menu'!N21="ER&amp;M&amp;IT"),"MixedTs",IF('full menu'!N21="UD","UD",IF('full menu'!N21="LSD","LSD",IF('full menu'!N21="WSD","WSD","")))))))))))</f>
        <v>UD</v>
      </c>
      <c r="O21" s="3" t="str">
        <f>IF('full menu'!O21="MDC","MDC",IF('full menu'!O21="X","X",IF('full menu'!O21="UASC","UASC",IF(OR('full menu'!O21="PERF",'full menu'!O21="AERF",'full menu'!O21="PCB"),"ERfix",IF(OR('full menu'!O21="ACB",'full menu'!O21="LCERT",'full menu'!O21="LERT",'full menu'!O21="FCERT",'full menu'!O21="FERT"),"ERTs",IF(OR('full menu'!O21="FCMT",'full menu'!O21="FMT",'full menu'!O21="LMT",'full menu'!O21="LCMT"),"MTs",IF(OR('full menu'!O21="LCIT",'full menu'!O21="FCIT",'full menu'!O21="LIT",'full menu'!O21="FIT"),"ITs",IF(OR('full menu'!O21="MwERT",'full menu'!O21="ERwMT",'full menu'!O21="M&amp;ERT",'full menu'!O21="MwIT",'full menu'!O21="IwMT",'full menu'!O21="M&amp;IT",'full menu'!O21="IwERT",'full menu'!O21="ERwIT",'full menu'!O21="I&amp;ERT",'full menu'!O21="ER&amp;M&amp;IT"),"MixedTs",IF('full menu'!O21="UD","UD",IF('full menu'!O21="LSD","LSD",IF('full menu'!O21="WSD","WSD","")))))))))))</f>
        <v>LSD</v>
      </c>
      <c r="P21" s="3" t="str">
        <f>IF('full menu'!P21="MDC","MDC",IF('full menu'!P21="X","X",IF('full menu'!P21="UASC","UASC",IF(OR('full menu'!P21="PERF",'full menu'!P21="AERF",'full menu'!P21="PCB"),"ERfix",IF(OR('full menu'!P21="ACB",'full menu'!P21="LCERT",'full menu'!P21="LERT",'full menu'!P21="FCERT",'full menu'!P21="FERT"),"ERTs",IF(OR('full menu'!P21="FCMT",'full menu'!P21="FMT",'full menu'!P21="LMT",'full menu'!P21="LCMT"),"MTs",IF(OR('full menu'!P21="LCIT",'full menu'!P21="FCIT",'full menu'!P21="LIT",'full menu'!P21="FIT"),"ITs",IF(OR('full menu'!P21="MwERT",'full menu'!P21="ERwMT",'full menu'!P21="M&amp;ERT",'full menu'!P21="MwIT",'full menu'!P21="IwMT",'full menu'!P21="M&amp;IT",'full menu'!P21="IwERT",'full menu'!P21="ERwIT",'full menu'!P21="I&amp;ERT",'full menu'!P21="ER&amp;M&amp;IT"),"MixedTs",IF('full menu'!P21="UD","UD",IF('full menu'!P21="LSD","LSD",IF('full menu'!P21="WSD","WSD","")))))))))))</f>
        <v>LSD</v>
      </c>
      <c r="Q21" s="3" t="str">
        <f>IF('full menu'!Q21="MDC","MDC",IF('full menu'!Q21="X","X",IF('full menu'!Q21="UASC","UASC",IF(OR('full menu'!Q21="PERF",'full menu'!Q21="AERF",'full menu'!Q21="PCB"),"ERfix",IF(OR('full menu'!Q21="ACB",'full menu'!Q21="LCERT",'full menu'!Q21="LERT",'full menu'!Q21="FCERT",'full menu'!Q21="FERT"),"ERTs",IF(OR('full menu'!Q21="FCMT",'full menu'!Q21="FMT",'full menu'!Q21="LMT",'full menu'!Q21="LCMT"),"MTs",IF(OR('full menu'!Q21="LCIT",'full menu'!Q21="FCIT",'full menu'!Q21="LIT",'full menu'!Q21="FIT"),"ITs",IF(OR('full menu'!Q21="MwERT",'full menu'!Q21="ERwMT",'full menu'!Q21="M&amp;ERT",'full menu'!Q21="MwIT",'full menu'!Q21="IwMT",'full menu'!Q21="M&amp;IT",'full menu'!Q21="IwERT",'full menu'!Q21="ERwIT",'full menu'!Q21="I&amp;ERT",'full menu'!Q21="ER&amp;M&amp;IT"),"MixedTs",IF('full menu'!Q21="UD","UD",IF('full menu'!Q21="LSD","LSD",IF('full menu'!Q21="WSD","WSD","")))))))))))</f>
        <v>LSD</v>
      </c>
      <c r="R21" s="3" t="str">
        <f>IF('full menu'!R21="MDC","MDC",IF('full menu'!R21="X","X",IF('full menu'!R21="UASC","UASC",IF(OR('full menu'!R21="PERF",'full menu'!R21="AERF",'full menu'!R21="PCB"),"ERfix",IF(OR('full menu'!R21="ACB",'full menu'!R21="LCERT",'full menu'!R21="LERT",'full menu'!R21="FCERT",'full menu'!R21="FERT"),"ERTs",IF(OR('full menu'!R21="FCMT",'full menu'!R21="FMT",'full menu'!R21="LMT",'full menu'!R21="LCMT"),"MTs",IF(OR('full menu'!R21="LCIT",'full menu'!R21="FCIT",'full menu'!R21="LIT",'full menu'!R21="FIT"),"ITs",IF(OR('full menu'!R21="MwERT",'full menu'!R21="ERwMT",'full menu'!R21="M&amp;ERT",'full menu'!R21="MwIT",'full menu'!R21="IwMT",'full menu'!R21="M&amp;IT",'full menu'!R21="IwERT",'full menu'!R21="ERwIT",'full menu'!R21="I&amp;ERT",'full menu'!R21="ER&amp;M&amp;IT"),"MixedTs",IF('full menu'!R21="UD","UD",IF('full menu'!R21="LSD","LSD",IF('full menu'!R21="WSD","WSD","")))))))))))</f>
        <v>LSD</v>
      </c>
      <c r="S21" s="3" t="str">
        <f>IF('full menu'!S21="MDC","MDC",IF('full menu'!S21="X","X",IF('full menu'!S21="UASC","UASC",IF(OR('full menu'!S21="PERF",'full menu'!S21="AERF",'full menu'!S21="PCB"),"ERfix",IF(OR('full menu'!S21="ACB",'full menu'!S21="LCERT",'full menu'!S21="LERT",'full menu'!S21="FCERT",'full menu'!S21="FERT"),"ERTs",IF(OR('full menu'!S21="FCMT",'full menu'!S21="FMT",'full menu'!S21="LMT",'full menu'!S21="LCMT"),"MTs",IF(OR('full menu'!S21="LCIT",'full menu'!S21="FCIT",'full menu'!S21="LIT",'full menu'!S21="FIT"),"ITs",IF(OR('full menu'!S21="MwERT",'full menu'!S21="ERwMT",'full menu'!S21="M&amp;ERT",'full menu'!S21="MwIT",'full menu'!S21="IwMT",'full menu'!S21="M&amp;IT",'full menu'!S21="IwERT",'full menu'!S21="ERwIT",'full menu'!S21="I&amp;ERT",'full menu'!S21="ER&amp;M&amp;IT"),"MixedTs",IF('full menu'!S21="UD","UD",IF('full menu'!S21="LSD","LSD",IF('full menu'!S21="WSD","WSD","")))))))))))</f>
        <v>LSD</v>
      </c>
      <c r="T21" s="3" t="str">
        <f>IF('full menu'!T21="MDC","MDC",IF('full menu'!T21="X","X",IF('full menu'!T21="UASC","UASC",IF(OR('full menu'!T21="PERF",'full menu'!T21="AERF",'full menu'!T21="PCB"),"ERfix",IF(OR('full menu'!T21="ACB",'full menu'!T21="LCERT",'full menu'!T21="LERT",'full menu'!T21="FCERT",'full menu'!T21="FERT"),"ERTs",IF(OR('full menu'!T21="FCMT",'full menu'!T21="FMT",'full menu'!T21="LMT",'full menu'!T21="LCMT"),"MTs",IF(OR('full menu'!T21="LCIT",'full menu'!T21="FCIT",'full menu'!T21="LIT",'full menu'!T21="FIT"),"ITs",IF(OR('full menu'!T21="MwERT",'full menu'!T21="ERwMT",'full menu'!T21="M&amp;ERT",'full menu'!T21="MwIT",'full menu'!T21="IwMT",'full menu'!T21="M&amp;IT",'full menu'!T21="IwERT",'full menu'!T21="ERwIT",'full menu'!T21="I&amp;ERT",'full menu'!T21="ER&amp;M&amp;IT"),"MixedTs",IF('full menu'!T21="UD","UD",IF('full menu'!T21="LSD","LSD",IF('full menu'!T21="WSD","WSD","")))))))))))</f>
        <v>LSD</v>
      </c>
      <c r="U21" s="3" t="str">
        <f>IF('full menu'!U21="MDC","MDC",IF('full menu'!U21="X","X",IF('full menu'!U21="UASC","UASC",IF(OR('full menu'!U21="PERF",'full menu'!U21="AERF",'full menu'!U21="PCB"),"ERfix",IF(OR('full menu'!U21="ACB",'full menu'!U21="LCERT",'full menu'!U21="LERT",'full menu'!U21="FCERT",'full menu'!U21="FERT"),"ERTs",IF(OR('full menu'!U21="FCMT",'full menu'!U21="FMT",'full menu'!U21="LMT",'full menu'!U21="LCMT"),"MTs",IF(OR('full menu'!U21="LCIT",'full menu'!U21="FCIT",'full menu'!U21="LIT",'full menu'!U21="FIT"),"ITs",IF(OR('full menu'!U21="MwERT",'full menu'!U21="ERwMT",'full menu'!U21="M&amp;ERT",'full menu'!U21="MwIT",'full menu'!U21="IwMT",'full menu'!U21="M&amp;IT",'full menu'!U21="IwERT",'full menu'!U21="ERwIT",'full menu'!U21="I&amp;ERT",'full menu'!U21="ER&amp;M&amp;IT"),"MixedTs",IF('full menu'!U21="UD","UD",IF('full menu'!U21="LSD","LSD",IF('full menu'!U21="WSD","WSD","")))))))))))</f>
        <v>LSD</v>
      </c>
      <c r="V21" s="3" t="str">
        <f>IF('full menu'!V21="MDC","MDC",IF('full menu'!V21="X","X",IF('full menu'!V21="UASC","UASC",IF(OR('full menu'!V21="PERF",'full menu'!V21="AERF",'full menu'!V21="PCB"),"ERfix",IF(OR('full menu'!V21="ACB",'full menu'!V21="LCERT",'full menu'!V21="LERT",'full menu'!V21="FCERT",'full menu'!V21="FERT"),"ERTs",IF(OR('full menu'!V21="FCMT",'full menu'!V21="FMT",'full menu'!V21="LMT",'full menu'!V21="LCMT"),"MTs",IF(OR('full menu'!V21="LCIT",'full menu'!V21="FCIT",'full menu'!V21="LIT",'full menu'!V21="FIT"),"ITs",IF(OR('full menu'!V21="MwERT",'full menu'!V21="ERwMT",'full menu'!V21="M&amp;ERT",'full menu'!V21="MwIT",'full menu'!V21="IwMT",'full menu'!V21="M&amp;IT",'full menu'!V21="IwERT",'full menu'!V21="ERwIT",'full menu'!V21="I&amp;ERT",'full menu'!V21="ER&amp;M&amp;IT"),"MixedTs",IF('full menu'!V21="UD","UD",IF('full menu'!V21="LSD","LSD",IF('full menu'!V21="WSD","WSD","")))))))))))</f>
        <v>LSD</v>
      </c>
      <c r="W21" s="3" t="str">
        <f>IF('full menu'!W21="MDC","MDC",IF('full menu'!W21="X","X",IF('full menu'!W21="UASC","UASC",IF(OR('full menu'!W21="PERF",'full menu'!W21="AERF",'full menu'!W21="PCB"),"ERfix",IF(OR('full menu'!W21="ACB",'full menu'!W21="LCERT",'full menu'!W21="LERT",'full menu'!W21="FCERT",'full menu'!W21="FERT"),"ERTs",IF(OR('full menu'!W21="FCMT",'full menu'!W21="FMT",'full menu'!W21="LMT",'full menu'!W21="LCMT"),"MTs",IF(OR('full menu'!W21="LCIT",'full menu'!W21="FCIT",'full menu'!W21="LIT",'full menu'!W21="FIT"),"ITs",IF(OR('full menu'!W21="MwERT",'full menu'!W21="ERwMT",'full menu'!W21="M&amp;ERT",'full menu'!W21="MwIT",'full menu'!W21="IwMT",'full menu'!W21="M&amp;IT",'full menu'!W21="IwERT",'full menu'!W21="ERwIT",'full menu'!W21="I&amp;ERT",'full menu'!W21="ER&amp;M&amp;IT"),"MixedTs",IF('full menu'!W21="UD","UD",IF('full menu'!W21="LSD","LSD",IF('full menu'!W21="WSD","WSD","")))))))))))</f>
        <v>LSD</v>
      </c>
      <c r="X21" s="3" t="str">
        <f>IF('full menu'!X21="MDC","MDC",IF('full menu'!X21="X","X",IF('full menu'!X21="UASC","UASC",IF(OR('full menu'!X21="PERF",'full menu'!X21="AERF",'full menu'!X21="PCB"),"ERfix",IF(OR('full menu'!X21="ACB",'full menu'!X21="LCERT",'full menu'!X21="LERT",'full menu'!X21="FCERT",'full menu'!X21="FERT"),"ERTs",IF(OR('full menu'!X21="FCMT",'full menu'!X21="FMT",'full menu'!X21="LMT",'full menu'!X21="LCMT"),"MTs",IF(OR('full menu'!X21="LCIT",'full menu'!X21="FCIT",'full menu'!X21="LIT",'full menu'!X21="FIT"),"ITs",IF(OR('full menu'!X21="MwERT",'full menu'!X21="ERwMT",'full menu'!X21="M&amp;ERT",'full menu'!X21="MwIT",'full menu'!X21="IwMT",'full menu'!X21="M&amp;IT",'full menu'!X21="IwERT",'full menu'!X21="ERwIT",'full menu'!X21="I&amp;ERT",'full menu'!X21="ER&amp;M&amp;IT"),"MixedTs",IF('full menu'!X21="UD","UD",IF('full menu'!X21="LSD","LSD",IF('full menu'!X21="WSD","WSD","")))))))))))</f>
        <v>LSD</v>
      </c>
      <c r="Y21" s="3" t="str">
        <f>IF('full menu'!Y21="MDC","MDC",IF('full menu'!Y21="X","X",IF('full menu'!Y21="UASC","UASC",IF(OR('full menu'!Y21="PERF",'full menu'!Y21="AERF",'full menu'!Y21="PCB"),"ERfix",IF(OR('full menu'!Y21="ACB",'full menu'!Y21="LCERT",'full menu'!Y21="LERT",'full menu'!Y21="FCERT",'full menu'!Y21="FERT"),"ERTs",IF(OR('full menu'!Y21="FCMT",'full menu'!Y21="FMT",'full menu'!Y21="LMT",'full menu'!Y21="LCMT"),"MTs",IF(OR('full menu'!Y21="LCIT",'full menu'!Y21="FCIT",'full menu'!Y21="LIT",'full menu'!Y21="FIT"),"ITs",IF(OR('full menu'!Y21="MwERT",'full menu'!Y21="ERwMT",'full menu'!Y21="M&amp;ERT",'full menu'!Y21="MwIT",'full menu'!Y21="IwMT",'full menu'!Y21="M&amp;IT",'full menu'!Y21="IwERT",'full menu'!Y21="ERwIT",'full menu'!Y21="I&amp;ERT",'full menu'!Y21="ER&amp;M&amp;IT"),"MixedTs",IF('full menu'!Y21="UD","UD",IF('full menu'!Y21="LSD","LSD",IF('full menu'!Y21="WSD","WSD","")))))))))))</f>
        <v>LSD</v>
      </c>
      <c r="Z21" s="3" t="str">
        <f>IF('full menu'!Z21="MDC","MDC",IF('full menu'!Z21="X","X",IF('full menu'!Z21="UASC","UASC",IF(OR('full menu'!Z21="PERF",'full menu'!Z21="AERF",'full menu'!Z21="PCB"),"ERfix",IF(OR('full menu'!Z21="ACB",'full menu'!Z21="LCERT",'full menu'!Z21="LERT",'full menu'!Z21="FCERT",'full menu'!Z21="FERT"),"ERTs",IF(OR('full menu'!Z21="FCMT",'full menu'!Z21="FMT",'full menu'!Z21="LMT",'full menu'!Z21="LCMT"),"MTs",IF(OR('full menu'!Z21="LCIT",'full menu'!Z21="FCIT",'full menu'!Z21="LIT",'full menu'!Z21="FIT"),"ITs",IF(OR('full menu'!Z21="MwERT",'full menu'!Z21="ERwMT",'full menu'!Z21="M&amp;ERT",'full menu'!Z21="MwIT",'full menu'!Z21="IwMT",'full menu'!Z21="M&amp;IT",'full menu'!Z21="IwERT",'full menu'!Z21="ERwIT",'full menu'!Z21="I&amp;ERT",'full menu'!Z21="ER&amp;M&amp;IT"),"MixedTs",IF('full menu'!Z21="UD","UD",IF('full menu'!Z21="LSD","LSD",IF('full menu'!Z21="WSD","WSD","")))))))))))</f>
        <v/>
      </c>
      <c r="AA21" s="3" t="str">
        <f>IF('full menu'!AA21="MDC","MDC",IF('full menu'!AA21="X","X",IF('full menu'!AA21="UASC","UASC",IF(OR('full menu'!AA21="PERF",'full menu'!AA21="AERF",'full menu'!AA21="PCB"),"ERfix",IF(OR('full menu'!AA21="ACB",'full menu'!AA21="LCERT",'full menu'!AA21="LERT",'full menu'!AA21="FCERT",'full menu'!AA21="FERT"),"ERTs",IF(OR('full menu'!AA21="FCMT",'full menu'!AA21="FMT",'full menu'!AA21="LMT",'full menu'!AA21="LCMT"),"MTs",IF(OR('full menu'!AA21="LCIT",'full menu'!AA21="FCIT",'full menu'!AA21="LIT",'full menu'!AA21="FIT"),"ITs",IF(OR('full menu'!AA21="MwERT",'full menu'!AA21="ERwMT",'full menu'!AA21="M&amp;ERT",'full menu'!AA21="MwIT",'full menu'!AA21="IwMT",'full menu'!AA21="M&amp;IT",'full menu'!AA21="IwERT",'full menu'!AA21="ERwIT",'full menu'!AA21="I&amp;ERT",'full menu'!AA21="ER&amp;M&amp;IT"),"MixedTs",IF('full menu'!AA21="UD","UD",IF('full menu'!AA21="LSD","LSD",IF('full menu'!AA21="WSD","WSD","")))))))))))</f>
        <v/>
      </c>
      <c r="AB21" s="3" t="str">
        <f>IF('full menu'!AB21="MDC","MDC",IF('full menu'!AB21="X","X",IF('full menu'!AB21="UASC","UASC",IF(OR('full menu'!AB21="PERF",'full menu'!AB21="AERF",'full menu'!AB21="PCB"),"ERfix",IF(OR('full menu'!AB21="ACB",'full menu'!AB21="LCERT",'full menu'!AB21="LERT",'full menu'!AB21="FCERT",'full menu'!AB21="FERT"),"ERTs",IF(OR('full menu'!AB21="FCMT",'full menu'!AB21="FMT",'full menu'!AB21="LMT",'full menu'!AB21="LCMT"),"MTs",IF(OR('full menu'!AB21="LCIT",'full menu'!AB21="FCIT",'full menu'!AB21="LIT",'full menu'!AB21="FIT"),"ITs",IF(OR('full menu'!AB21="MwERT",'full menu'!AB21="ERwMT",'full menu'!AB21="M&amp;ERT",'full menu'!AB21="MwIT",'full menu'!AB21="IwMT",'full menu'!AB21="M&amp;IT",'full menu'!AB21="IwERT",'full menu'!AB21="ERwIT",'full menu'!AB21="I&amp;ERT",'full menu'!AB21="ER&amp;M&amp;IT"),"MixedTs",IF('full menu'!AB21="UD","UD",IF('full menu'!AB21="LSD","LSD",IF('full menu'!AB21="WSD","WSD","")))))))))))</f>
        <v/>
      </c>
      <c r="AC21" s="3" t="str">
        <f>IF('full menu'!AC21="MDC","MDC",IF('full menu'!AC21="X","X",IF('full menu'!AC21="UASC","UASC",IF(OR('full menu'!AC21="PERF",'full menu'!AC21="AERF",'full menu'!AC21="PCB"),"ERfix",IF(OR('full menu'!AC21="ACB",'full menu'!AC21="LCERT",'full menu'!AC21="LERT",'full menu'!AC21="FCERT",'full menu'!AC21="FERT"),"ERTs",IF(OR('full menu'!AC21="FCMT",'full menu'!AC21="FMT",'full menu'!AC21="LMT",'full menu'!AC21="LCMT"),"MTs",IF(OR('full menu'!AC21="LCIT",'full menu'!AC21="FCIT",'full menu'!AC21="LIT",'full menu'!AC21="FIT"),"ITs",IF(OR('full menu'!AC21="MwERT",'full menu'!AC21="ERwMT",'full menu'!AC21="M&amp;ERT",'full menu'!AC21="MwIT",'full menu'!AC21="IwMT",'full menu'!AC21="M&amp;IT",'full menu'!AC21="IwERT",'full menu'!AC21="ERwIT",'full menu'!AC21="I&amp;ERT",'full menu'!AC21="ER&amp;M&amp;IT"),"MixedTs",IF('full menu'!AC21="UD","UD",IF('full menu'!AC21="LSD","LSD",IF('full menu'!AC21="WSD","WSD","")))))))))))</f>
        <v/>
      </c>
      <c r="AD21" s="3" t="str">
        <f>IF('full menu'!AD21="MDC","MDC",IF('full menu'!AD21="X","X",IF('full menu'!AD21="UASC","UASC",IF(OR('full menu'!AD21="PERF",'full menu'!AD21="AERF",'full menu'!AD21="PCB"),"ERfix",IF(OR('full menu'!AD21="ACB",'full menu'!AD21="LCERT",'full menu'!AD21="LERT",'full menu'!AD21="FCERT",'full menu'!AD21="FERT"),"ERTs",IF(OR('full menu'!AD21="FCMT",'full menu'!AD21="FMT",'full menu'!AD21="LMT",'full menu'!AD21="LCMT"),"MTs",IF(OR('full menu'!AD21="LCIT",'full menu'!AD21="FCIT",'full menu'!AD21="LIT",'full menu'!AD21="FIT"),"ITs",IF(OR('full menu'!AD21="MwERT",'full menu'!AD21="ERwMT",'full menu'!AD21="M&amp;ERT",'full menu'!AD21="MwIT",'full menu'!AD21="IwMT",'full menu'!AD21="M&amp;IT",'full menu'!AD21="IwERT",'full menu'!AD21="ERwIT",'full menu'!AD21="I&amp;ERT",'full menu'!AD21="ER&amp;M&amp;IT"),"MixedTs",IF('full menu'!AD21="UD","UD",IF('full menu'!AD21="LSD","LSD",IF('full menu'!AD21="WSD","WSD","")))))))))))</f>
        <v/>
      </c>
      <c r="AE21" s="3" t="str">
        <f>IF('full menu'!AE21="MDC","MDC",IF('full menu'!AE21="X","X",IF('full menu'!AE21="UASC","UASC",IF(OR('full menu'!AE21="PERF",'full menu'!AE21="AERF",'full menu'!AE21="PCB"),"ERfix",IF(OR('full menu'!AE21="ACB",'full menu'!AE21="LCERT",'full menu'!AE21="LERT",'full menu'!AE21="FCERT",'full menu'!AE21="FERT"),"ERTs",IF(OR('full menu'!AE21="FCMT",'full menu'!AE21="FMT",'full menu'!AE21="LMT",'full menu'!AE21="LCMT"),"MTs",IF(OR('full menu'!AE21="LCIT",'full menu'!AE21="FCIT",'full menu'!AE21="LIT",'full menu'!AE21="FIT"),"ITs",IF(OR('full menu'!AE21="MwERT",'full menu'!AE21="ERwMT",'full menu'!AE21="M&amp;ERT",'full menu'!AE21="MwIT",'full menu'!AE21="IwMT",'full menu'!AE21="M&amp;IT",'full menu'!AE21="IwERT",'full menu'!AE21="ERwIT",'full menu'!AE21="I&amp;ERT",'full menu'!AE21="ER&amp;M&amp;IT"),"MixedTs",IF('full menu'!AE21="UD","UD",IF('full menu'!AE21="LSD","LSD",IF('full menu'!AE21="WSD","WSD","")))))))))))</f>
        <v/>
      </c>
      <c r="AF21" s="3" t="str">
        <f>IF('full menu'!AF21="MDC","MDC",IF('full menu'!AF21="X","X",IF('full menu'!AF21="UASC","UASC",IF(OR('full menu'!AF21="PERF",'full menu'!AF21="AERF",'full menu'!AF21="PCB"),"ERfix",IF(OR('full menu'!AF21="ACB",'full menu'!AF21="LCERT",'full menu'!AF21="LERT",'full menu'!AF21="FCERT",'full menu'!AF21="FERT"),"ERTs",IF(OR('full menu'!AF21="FCMT",'full menu'!AF21="FMT",'full menu'!AF21="LMT",'full menu'!AF21="LCMT"),"MTs",IF(OR('full menu'!AF21="LCIT",'full menu'!AF21="FCIT",'full menu'!AF21="LIT",'full menu'!AF21="FIT"),"ITs",IF(OR('full menu'!AF21="MwERT",'full menu'!AF21="ERwMT",'full menu'!AF21="M&amp;ERT",'full menu'!AF21="MwIT",'full menu'!AF21="IwMT",'full menu'!AF21="M&amp;IT",'full menu'!AF21="IwERT",'full menu'!AF21="ERwIT",'full menu'!AF21="I&amp;ERT",'full menu'!AF21="ER&amp;M&amp;IT"),"MixedTs",IF('full menu'!AF21="UD","UD",IF('full menu'!AF21="LSD","LSD",IF('full menu'!AF21="WSD","WSD","")))))))))))</f>
        <v/>
      </c>
      <c r="AG21" s="3" t="str">
        <f>IF('full menu'!AG21="MDC","MDC",IF('full menu'!AG21="X","X",IF('full menu'!AG21="UASC","UASC",IF(OR('full menu'!AG21="PERF",'full menu'!AG21="AERF",'full menu'!AG21="PCB"),"ERfix",IF(OR('full menu'!AG21="ACB",'full menu'!AG21="LCERT",'full menu'!AG21="LERT",'full menu'!AG21="FCERT",'full menu'!AG21="FERT"),"ERTs",IF(OR('full menu'!AG21="FCMT",'full menu'!AG21="FMT",'full menu'!AG21="LMT",'full menu'!AG21="LCMT"),"MTs",IF(OR('full menu'!AG21="LCIT",'full menu'!AG21="FCIT",'full menu'!AG21="LIT",'full menu'!AG21="FIT"),"ITs",IF(OR('full menu'!AG21="MwERT",'full menu'!AG21="ERwMT",'full menu'!AG21="M&amp;ERT",'full menu'!AG21="MwIT",'full menu'!AG21="IwMT",'full menu'!AG21="M&amp;IT",'full menu'!AG21="IwERT",'full menu'!AG21="ERwIT",'full menu'!AG21="I&amp;ERT",'full menu'!AG21="ER&amp;M&amp;IT"),"MixedTs",IF('full menu'!AG21="UD","UD",IF('full menu'!AG21="LSD","LSD",IF('full menu'!AG21="WSD","WSD","")))))))))))</f>
        <v/>
      </c>
      <c r="AH21" s="3" t="str">
        <f>IF('full menu'!AH21="MDC","MDC",IF('full menu'!AH21="X","X",IF('full menu'!AH21="UASC","UASC",IF(OR('full menu'!AH21="PERF",'full menu'!AH21="AERF",'full menu'!AH21="PCB"),"ERfix",IF(OR('full menu'!AH21="ACB",'full menu'!AH21="LCERT",'full menu'!AH21="LERT",'full menu'!AH21="FCERT",'full menu'!AH21="FERT"),"ERTs",IF(OR('full menu'!AH21="FCMT",'full menu'!AH21="FMT",'full menu'!AH21="LMT",'full menu'!AH21="LCMT"),"MTs",IF(OR('full menu'!AH21="LCIT",'full menu'!AH21="FCIT",'full menu'!AH21="LIT",'full menu'!AH21="FIT"),"ITs",IF(OR('full menu'!AH21="MwERT",'full menu'!AH21="ERwMT",'full menu'!AH21="M&amp;ERT",'full menu'!AH21="MwIT",'full menu'!AH21="IwMT",'full menu'!AH21="M&amp;IT",'full menu'!AH21="IwERT",'full menu'!AH21="ERwIT",'full menu'!AH21="I&amp;ERT",'full menu'!AH21="ER&amp;M&amp;IT"),"MixedTs",IF('full menu'!AH21="UD","UD",IF('full menu'!AH21="LSD","LSD",IF('full menu'!AH21="WSD","WSD","")))))))))))</f>
        <v/>
      </c>
      <c r="AI21" s="3" t="str">
        <f>IF('full menu'!AI21="MDC","MDC",IF('full menu'!AI21="X","X",IF('full menu'!AI21="UASC","UASC",IF(OR('full menu'!AI21="PERF",'full menu'!AI21="AERF",'full menu'!AI21="PCB"),"ERfix",IF(OR('full menu'!AI21="ACB",'full menu'!AI21="LCERT",'full menu'!AI21="LERT",'full menu'!AI21="FCERT",'full menu'!AI21="FERT"),"ERTs",IF(OR('full menu'!AI21="FCMT",'full menu'!AI21="FMT",'full menu'!AI21="LMT",'full menu'!AI21="LCMT"),"MTs",IF(OR('full menu'!AI21="LCIT",'full menu'!AI21="FCIT",'full menu'!AI21="LIT",'full menu'!AI21="FIT"),"ITs",IF(OR('full menu'!AI21="MwERT",'full menu'!AI21="ERwMT",'full menu'!AI21="M&amp;ERT",'full menu'!AI21="MwIT",'full menu'!AI21="IwMT",'full menu'!AI21="M&amp;IT",'full menu'!AI21="IwERT",'full menu'!AI21="ERwIT",'full menu'!AI21="I&amp;ERT",'full menu'!AI21="ER&amp;M&amp;IT"),"MixedTs",IF('full menu'!AI21="UD","UD",IF('full menu'!AI21="LSD","LSD",IF('full menu'!AI21="WSD","WSD","")))))))))))</f>
        <v/>
      </c>
      <c r="AJ21" s="3" t="str">
        <f>IF('full menu'!AJ21="MDC","MDC",IF('full menu'!AJ21="X","X",IF('full menu'!AJ21="UASC","UASC",IF(OR('full menu'!AJ21="PERF",'full menu'!AJ21="AERF",'full menu'!AJ21="PCB"),"ERfix",IF(OR('full menu'!AJ21="ACB",'full menu'!AJ21="LCERT",'full menu'!AJ21="LERT",'full menu'!AJ21="FCERT",'full menu'!AJ21="FERT"),"ERTs",IF(OR('full menu'!AJ21="FCMT",'full menu'!AJ21="FMT",'full menu'!AJ21="LMT",'full menu'!AJ21="LCMT"),"MTs",IF(OR('full menu'!AJ21="LCIT",'full menu'!AJ21="FCIT",'full menu'!AJ21="LIT",'full menu'!AJ21="FIT"),"ITs",IF(OR('full menu'!AJ21="MwERT",'full menu'!AJ21="ERwMT",'full menu'!AJ21="M&amp;ERT",'full menu'!AJ21="MwIT",'full menu'!AJ21="IwMT",'full menu'!AJ21="M&amp;IT",'full menu'!AJ21="IwERT",'full menu'!AJ21="ERwIT",'full menu'!AJ21="I&amp;ERT",'full menu'!AJ21="ER&amp;M&amp;IT"),"MixedTs",IF('full menu'!AJ21="UD","UD",IF('full menu'!AJ21="LSD","LSD",IF('full menu'!AJ21="WSD","WSD","")))))))))))</f>
        <v/>
      </c>
      <c r="AK21" s="3" t="str">
        <f>IF('full menu'!AK21="MDC","MDC",IF('full menu'!AK21="X","X",IF('full menu'!AK21="UASC","UASC",IF(OR('full menu'!AK21="PERF",'full menu'!AK21="AERF",'full menu'!AK21="PCB"),"ERfix",IF(OR('full menu'!AK21="ACB",'full menu'!AK21="LCERT",'full menu'!AK21="LERT",'full menu'!AK21="FCERT",'full menu'!AK21="FERT"),"ERTs",IF(OR('full menu'!AK21="FCMT",'full menu'!AK21="FMT",'full menu'!AK21="LMT",'full menu'!AK21="LCMT"),"MTs",IF(OR('full menu'!AK21="LCIT",'full menu'!AK21="FCIT",'full menu'!AK21="LIT",'full menu'!AK21="FIT"),"ITs",IF(OR('full menu'!AK21="MwERT",'full menu'!AK21="ERwMT",'full menu'!AK21="M&amp;ERT",'full menu'!AK21="MwIT",'full menu'!AK21="IwMT",'full menu'!AK21="M&amp;IT",'full menu'!AK21="IwERT",'full menu'!AK21="ERwIT",'full menu'!AK21="I&amp;ERT",'full menu'!AK21="ER&amp;M&amp;IT"),"MixedTs",IF('full menu'!AK21="UD","UD",IF('full menu'!AK21="LSD","LSD",IF('full menu'!AK21="WSD","WSD","")))))))))))</f>
        <v/>
      </c>
      <c r="AL21" s="3" t="str">
        <f>IF('full menu'!AL21="MDC","MDC",IF('full menu'!AL21="X","X",IF('full menu'!AL21="UASC","UASC",IF(OR('full menu'!AL21="PERF",'full menu'!AL21="AERF",'full menu'!AL21="PCB"),"ERfix",IF(OR('full menu'!AL21="ACB",'full menu'!AL21="LCERT",'full menu'!AL21="LERT",'full menu'!AL21="FCERT",'full menu'!AL21="FERT"),"ERTs",IF(OR('full menu'!AL21="FCMT",'full menu'!AL21="FMT",'full menu'!AL21="LMT",'full menu'!AL21="LCMT"),"MTs",IF(OR('full menu'!AL21="LCIT",'full menu'!AL21="FCIT",'full menu'!AL21="LIT",'full menu'!AL21="FIT"),"ITs",IF(OR('full menu'!AL21="MwERT",'full menu'!AL21="ERwMT",'full menu'!AL21="M&amp;ERT",'full menu'!AL21="MwIT",'full menu'!AL21="IwMT",'full menu'!AL21="M&amp;IT",'full menu'!AL21="IwERT",'full menu'!AL21="ERwIT",'full menu'!AL21="I&amp;ERT",'full menu'!AL21="ER&amp;M&amp;IT"),"MixedTs",IF('full menu'!AL21="UD","UD",IF('full menu'!AL21="LSD","LSD",IF('full menu'!AL21="WSD","WSD","")))))))))))</f>
        <v/>
      </c>
      <c r="AM21" s="3" t="str">
        <f>IF('full menu'!AM21="MDC","MDC",IF('full menu'!AM21="X","X",IF('full menu'!AM21="UASC","UASC",IF(OR('full menu'!AM21="PERF",'full menu'!AM21="AERF",'full menu'!AM21="PCB"),"ERfix",IF(OR('full menu'!AM21="ACB",'full menu'!AM21="LCERT",'full menu'!AM21="LERT",'full menu'!AM21="FCERT",'full menu'!AM21="FERT"),"ERTs",IF(OR('full menu'!AM21="FCMT",'full menu'!AM21="FMT",'full menu'!AM21="LMT",'full menu'!AM21="LCMT"),"MTs",IF(OR('full menu'!AM21="LCIT",'full menu'!AM21="FCIT",'full menu'!AM21="LIT",'full menu'!AM21="FIT"),"ITs",IF(OR('full menu'!AM21="MwERT",'full menu'!AM21="ERwMT",'full menu'!AM21="M&amp;ERT",'full menu'!AM21="MwIT",'full menu'!AM21="IwMT",'full menu'!AM21="M&amp;IT",'full menu'!AM21="IwERT",'full menu'!AM21="ERwIT",'full menu'!AM21="I&amp;ERT",'full menu'!AM21="ER&amp;M&amp;IT"),"MixedTs",IF('full menu'!AM21="UD","UD",IF('full menu'!AM21="LSD","LSD",IF('full menu'!AM21="WSD","WSD","")))))))))))</f>
        <v/>
      </c>
      <c r="AN21" s="3" t="str">
        <f>IF('full menu'!AN21="MDC","MDC",IF('full menu'!AN21="X","X",IF('full menu'!AN21="UASC","UASC",IF(OR('full menu'!AN21="PERF",'full menu'!AN21="AERF",'full menu'!AN21="PCB"),"ERfix",IF(OR('full menu'!AN21="ACB",'full menu'!AN21="LCERT",'full menu'!AN21="LERT",'full menu'!AN21="FCERT",'full menu'!AN21="FERT"),"ERTs",IF(OR('full menu'!AN21="FCMT",'full menu'!AN21="FMT",'full menu'!AN21="LMT",'full menu'!AN21="LCMT"),"MTs",IF(OR('full menu'!AN21="LCIT",'full menu'!AN21="FCIT",'full menu'!AN21="LIT",'full menu'!AN21="FIT"),"ITs",IF(OR('full menu'!AN21="MwERT",'full menu'!AN21="ERwMT",'full menu'!AN21="M&amp;ERT",'full menu'!AN21="MwIT",'full menu'!AN21="IwMT",'full menu'!AN21="M&amp;IT",'full menu'!AN21="IwERT",'full menu'!AN21="ERwIT",'full menu'!AN21="I&amp;ERT",'full menu'!AN21="ER&amp;M&amp;IT"),"MixedTs",IF('full menu'!AN21="UD","UD",IF('full menu'!AN21="LSD","LSD",IF('full menu'!AN21="WSD","WSD","")))))))))))</f>
        <v/>
      </c>
      <c r="AO21" s="3" t="str">
        <f>IF('full menu'!AO21="MDC","MDC",IF('full menu'!AO21="X","X",IF('full menu'!AO21="UASC","UASC",IF(OR('full menu'!AO21="PERF",'full menu'!AO21="AERF",'full menu'!AO21="PCB"),"ERfix",IF(OR('full menu'!AO21="ACB",'full menu'!AO21="LCERT",'full menu'!AO21="LERT",'full menu'!AO21="FCERT",'full menu'!AO21="FERT"),"ERTs",IF(OR('full menu'!AO21="FCMT",'full menu'!AO21="FMT",'full menu'!AO21="LMT",'full menu'!AO21="LCMT"),"MTs",IF(OR('full menu'!AO21="LCIT",'full menu'!AO21="FCIT",'full menu'!AO21="LIT",'full menu'!AO21="FIT"),"ITs",IF(OR('full menu'!AO21="MwERT",'full menu'!AO21="ERwMT",'full menu'!AO21="M&amp;ERT",'full menu'!AO21="MwIT",'full menu'!AO21="IwMT",'full menu'!AO21="M&amp;IT",'full menu'!AO21="IwERT",'full menu'!AO21="ERwIT",'full menu'!AO21="I&amp;ERT",'full menu'!AO21="ER&amp;M&amp;IT"),"MixedTs",IF('full menu'!AO21="UD","UD",IF('full menu'!AO21="LSD","LSD",IF('full menu'!AO21="WSD","WSD","")))))))))))</f>
        <v/>
      </c>
      <c r="AP21" s="3" t="str">
        <f>IF('full menu'!AP21="MDC","MDC",IF('full menu'!AP21="X","X",IF('full menu'!AP21="UASC","UASC",IF(OR('full menu'!AP21="PERF",'full menu'!AP21="AERF",'full menu'!AP21="PCB"),"ERfix",IF(OR('full menu'!AP21="ACB",'full menu'!AP21="LCERT",'full menu'!AP21="LERT",'full menu'!AP21="FCERT",'full menu'!AP21="FERT"),"ERTs",IF(OR('full menu'!AP21="FCMT",'full menu'!AP21="FMT",'full menu'!AP21="LMT",'full menu'!AP21="LCMT"),"MTs",IF(OR('full menu'!AP21="LCIT",'full menu'!AP21="FCIT",'full menu'!AP21="LIT",'full menu'!AP21="FIT"),"ITs",IF(OR('full menu'!AP21="MwERT",'full menu'!AP21="ERwMT",'full menu'!AP21="M&amp;ERT",'full menu'!AP21="MwIT",'full menu'!AP21="IwMT",'full menu'!AP21="M&amp;IT",'full menu'!AP21="IwERT",'full menu'!AP21="ERwIT",'full menu'!AP21="I&amp;ERT",'full menu'!AP21="ER&amp;M&amp;IT"),"MixedTs",IF('full menu'!AP21="UD","UD",IF('full menu'!AP21="LSD","LSD",IF('full menu'!AP21="WSD","WSD","")))))))))))</f>
        <v/>
      </c>
      <c r="AQ21" s="3" t="str">
        <f>IF('full menu'!AQ21="MDC","MDC",IF('full menu'!AQ21="X","X",IF('full menu'!AQ21="UASC","UASC",IF(OR('full menu'!AQ21="PERF",'full menu'!AQ21="AERF",'full menu'!AQ21="PCB"),"ERfix",IF(OR('full menu'!AQ21="ACB",'full menu'!AQ21="LCERT",'full menu'!AQ21="LERT",'full menu'!AQ21="FCERT",'full menu'!AQ21="FERT"),"ERTs",IF(OR('full menu'!AQ21="FCMT",'full menu'!AQ21="FMT",'full menu'!AQ21="LMT",'full menu'!AQ21="LCMT"),"MTs",IF(OR('full menu'!AQ21="LCIT",'full menu'!AQ21="FCIT",'full menu'!AQ21="LIT",'full menu'!AQ21="FIT"),"ITs",IF(OR('full menu'!AQ21="MwERT",'full menu'!AQ21="ERwMT",'full menu'!AQ21="M&amp;ERT",'full menu'!AQ21="MwIT",'full menu'!AQ21="IwMT",'full menu'!AQ21="M&amp;IT",'full menu'!AQ21="IwERT",'full menu'!AQ21="ERwIT",'full menu'!AQ21="I&amp;ERT",'full menu'!AQ21="ER&amp;M&amp;IT"),"MixedTs",IF('full menu'!AQ21="UD","UD",IF('full menu'!AQ21="LSD","LSD",IF('full menu'!AQ21="WSD","WSD","")))))))))))</f>
        <v/>
      </c>
      <c r="AR21" s="3" t="str">
        <f>IF('full menu'!AR21="MDC","MDC",IF('full menu'!AR21="X","X",IF('full menu'!AR21="UASC","UASC",IF(OR('full menu'!AR21="PERF",'full menu'!AR21="AERF",'full menu'!AR21="PCB"),"ERfix",IF(OR('full menu'!AR21="ACB",'full menu'!AR21="LCERT",'full menu'!AR21="LERT",'full menu'!AR21="FCERT",'full menu'!AR21="FERT"),"ERTs",IF(OR('full menu'!AR21="FCMT",'full menu'!AR21="FMT",'full menu'!AR21="LMT",'full menu'!AR21="LCMT"),"MTs",IF(OR('full menu'!AR21="LCIT",'full menu'!AR21="FCIT",'full menu'!AR21="LIT",'full menu'!AR21="FIT"),"ITs",IF(OR('full menu'!AR21="MwERT",'full menu'!AR21="ERwMT",'full menu'!AR21="M&amp;ERT",'full menu'!AR21="MwIT",'full menu'!AR21="IwMT",'full menu'!AR21="M&amp;IT",'full menu'!AR21="IwERT",'full menu'!AR21="ERwIT",'full menu'!AR21="I&amp;ERT",'full menu'!AR21="ER&amp;M&amp;IT"),"MixedTs",IF('full menu'!AR21="UD","UD",IF('full menu'!AR21="LSD","LSD",IF('full menu'!AR21="WSD","WSD","")))))))))))</f>
        <v/>
      </c>
      <c r="AS21" s="3" t="str">
        <f>IF('full menu'!AS21="MDC","MDC",IF('full menu'!AS21="X","X",IF('full menu'!AS21="UASC","UASC",IF(OR('full menu'!AS21="PERF",'full menu'!AS21="AERF",'full menu'!AS21="PCB"),"ERfix",IF(OR('full menu'!AS21="ACB",'full menu'!AS21="LCERT",'full menu'!AS21="LERT",'full menu'!AS21="FCERT",'full menu'!AS21="FERT"),"ERTs",IF(OR('full menu'!AS21="FCMT",'full menu'!AS21="FMT",'full menu'!AS21="LMT",'full menu'!AS21="LCMT"),"MTs",IF(OR('full menu'!AS21="LCIT",'full menu'!AS21="FCIT",'full menu'!AS21="LIT",'full menu'!AS21="FIT"),"ITs",IF(OR('full menu'!AS21="MwERT",'full menu'!AS21="ERwMT",'full menu'!AS21="M&amp;ERT",'full menu'!AS21="MwIT",'full menu'!AS21="IwMT",'full menu'!AS21="M&amp;IT",'full menu'!AS21="IwERT",'full menu'!AS21="ERwIT",'full menu'!AS21="I&amp;ERT",'full menu'!AS21="ER&amp;M&amp;IT"),"MixedTs",IF('full menu'!AS21="UD","UD",IF('full menu'!AS21="LSD","LSD",IF('full menu'!AS21="WSD","WSD","")))))))))))</f>
        <v/>
      </c>
    </row>
    <row r="22" spans="1:45" ht="15.5" x14ac:dyDescent="0.35">
      <c r="A22" t="s">
        <v>42</v>
      </c>
      <c r="B22" s="3" t="str">
        <f>IF('full menu'!B22="MDC","MDC",IF('full menu'!B22="X","X",IF('full menu'!B22="UASC","UASC",IF(OR('full menu'!B22="PERF",'full menu'!B22="AERF",'full menu'!B22="PCB"),"ERfix",IF(OR('full menu'!B22="ACB",'full menu'!B22="LCERT",'full menu'!B22="LERT",'full menu'!B22="FCERT",'full menu'!B22="FERT"),"ERTs",IF(OR('full menu'!B22="FCMT",'full menu'!B22="FMT",'full menu'!B22="LMT",'full menu'!B22="LCMT"),"MTs",IF(OR('full menu'!B22="LCIT",'full menu'!B22="FCIT",'full menu'!B22="LIT",'full menu'!B22="FIT"),"ITs",IF(OR('full menu'!B22="MwERT",'full menu'!B22="ERwMT",'full menu'!B22="M&amp;ERT",'full menu'!B22="MwIT",'full menu'!B22="IwMT",'full menu'!B22="M&amp;IT",'full menu'!B22="IwERT",'full menu'!B22="ERwIT",'full menu'!B22="I&amp;ERT",'full menu'!B22="ER&amp;M&amp;IT"),"MixedTs",IF('full menu'!B22="UD","UD",IF('full menu'!B22="LSD","LSD",IF('full menu'!B22="WSD","WSD","")))))))))))</f>
        <v>ERfix</v>
      </c>
      <c r="C22" s="3" t="str">
        <f>IF('full menu'!C22="MDC","MDC",IF('full menu'!C22="X","X",IF('full menu'!C22="UASC","UASC",IF(OR('full menu'!C22="PERF",'full menu'!C22="AERF",'full menu'!C22="PCB"),"ERfix",IF(OR('full menu'!C22="ACB",'full menu'!C22="LCERT",'full menu'!C22="LERT",'full menu'!C22="FCERT",'full menu'!C22="FERT"),"ERTs",IF(OR('full menu'!C22="FCMT",'full menu'!C22="FMT",'full menu'!C22="LMT",'full menu'!C22="LCMT"),"MTs",IF(OR('full menu'!C22="LCIT",'full menu'!C22="FCIT",'full menu'!C22="LIT",'full menu'!C22="FIT"),"ITs",IF(OR('full menu'!C22="MwERT",'full menu'!C22="ERwMT",'full menu'!C22="M&amp;ERT",'full menu'!C22="MwIT",'full menu'!C22="IwMT",'full menu'!C22="M&amp;IT",'full menu'!C22="IwERT",'full menu'!C22="ERwIT",'full menu'!C22="I&amp;ERT",'full menu'!C22="ER&amp;M&amp;IT"),"MixedTs",IF('full menu'!C22="UD","UD",IF('full menu'!C22="LSD","LSD",IF('full menu'!C22="WSD","WSD","")))))))))))</f>
        <v>ERfix</v>
      </c>
      <c r="D22" s="3" t="str">
        <f>IF('full menu'!D22="MDC","MDC",IF('full menu'!D22="X","X",IF('full menu'!D22="UASC","UASC",IF(OR('full menu'!D22="PERF",'full menu'!D22="AERF",'full menu'!D22="PCB"),"ERfix",IF(OR('full menu'!D22="ACB",'full menu'!D22="LCERT",'full menu'!D22="LERT",'full menu'!D22="FCERT",'full menu'!D22="FERT"),"ERTs",IF(OR('full menu'!D22="FCMT",'full menu'!D22="FMT",'full menu'!D22="LMT",'full menu'!D22="LCMT"),"MTs",IF(OR('full menu'!D22="LCIT",'full menu'!D22="FCIT",'full menu'!D22="LIT",'full menu'!D22="FIT"),"ITs",IF(OR('full menu'!D22="MwERT",'full menu'!D22="ERwMT",'full menu'!D22="M&amp;ERT",'full menu'!D22="MwIT",'full menu'!D22="IwMT",'full menu'!D22="M&amp;IT",'full menu'!D22="IwERT",'full menu'!D22="ERwIT",'full menu'!D22="I&amp;ERT",'full menu'!D22="ER&amp;M&amp;IT"),"MixedTs",IF('full menu'!D22="UD","UD",IF('full menu'!D22="LSD","LSD",IF('full menu'!D22="WSD","WSD","")))))))))))</f>
        <v>ERfix</v>
      </c>
      <c r="E22" s="3" t="str">
        <f>IF('full menu'!E22="MDC","MDC",IF('full menu'!E22="X","X",IF('full menu'!E22="UASC","UASC",IF(OR('full menu'!E22="PERF",'full menu'!E22="AERF",'full menu'!E22="PCB"),"ERfix",IF(OR('full menu'!E22="ACB",'full menu'!E22="LCERT",'full menu'!E22="LERT",'full menu'!E22="FCERT",'full menu'!E22="FERT"),"ERTs",IF(OR('full menu'!E22="FCMT",'full menu'!E22="FMT",'full menu'!E22="LMT",'full menu'!E22="LCMT"),"MTs",IF(OR('full menu'!E22="LCIT",'full menu'!E22="FCIT",'full menu'!E22="LIT",'full menu'!E22="FIT"),"ITs",IF(OR('full menu'!E22="MwERT",'full menu'!E22="ERwMT",'full menu'!E22="M&amp;ERT",'full menu'!E22="MwIT",'full menu'!E22="IwMT",'full menu'!E22="M&amp;IT",'full menu'!E22="IwERT",'full menu'!E22="ERwIT",'full menu'!E22="I&amp;ERT",'full menu'!E22="ER&amp;M&amp;IT"),"MixedTs",IF('full menu'!E22="UD","UD",IF('full menu'!E22="LSD","LSD",IF('full menu'!E22="WSD","WSD","")))))))))))</f>
        <v>ERfix</v>
      </c>
      <c r="F22" s="3" t="str">
        <f>IF('full menu'!F22="MDC","MDC",IF('full menu'!F22="X","X",IF('full menu'!F22="UASC","UASC",IF(OR('full menu'!F22="PERF",'full menu'!F22="AERF",'full menu'!F22="PCB"),"ERfix",IF(OR('full menu'!F22="ACB",'full menu'!F22="LCERT",'full menu'!F22="LERT",'full menu'!F22="FCERT",'full menu'!F22="FERT"),"ERTs",IF(OR('full menu'!F22="FCMT",'full menu'!F22="FMT",'full menu'!F22="LMT",'full menu'!F22="LCMT"),"MTs",IF(OR('full menu'!F22="LCIT",'full menu'!F22="FCIT",'full menu'!F22="LIT",'full menu'!F22="FIT"),"ITs",IF(OR('full menu'!F22="MwERT",'full menu'!F22="ERwMT",'full menu'!F22="M&amp;ERT",'full menu'!F22="MwIT",'full menu'!F22="IwMT",'full menu'!F22="M&amp;IT",'full menu'!F22="IwERT",'full menu'!F22="ERwIT",'full menu'!F22="I&amp;ERT",'full menu'!F22="ER&amp;M&amp;IT"),"MixedTs",IF('full menu'!F22="UD","UD",IF('full menu'!F22="LSD","LSD",IF('full menu'!F22="WSD","WSD","")))))))))))</f>
        <v>ERfix</v>
      </c>
      <c r="G22" s="3" t="str">
        <f>IF('full menu'!G22="MDC","MDC",IF('full menu'!G22="X","X",IF('full menu'!G22="UASC","UASC",IF(OR('full menu'!G22="PERF",'full menu'!G22="AERF",'full menu'!G22="PCB"),"ERfix",IF(OR('full menu'!G22="ACB",'full menu'!G22="LCERT",'full menu'!G22="LERT",'full menu'!G22="FCERT",'full menu'!G22="FERT"),"ERTs",IF(OR('full menu'!G22="FCMT",'full menu'!G22="FMT",'full menu'!G22="LMT",'full menu'!G22="LCMT"),"MTs",IF(OR('full menu'!G22="LCIT",'full menu'!G22="FCIT",'full menu'!G22="LIT",'full menu'!G22="FIT"),"ITs",IF(OR('full menu'!G22="MwERT",'full menu'!G22="ERwMT",'full menu'!G22="M&amp;ERT",'full menu'!G22="MwIT",'full menu'!G22="IwMT",'full menu'!G22="M&amp;IT",'full menu'!G22="IwERT",'full menu'!G22="ERwIT",'full menu'!G22="I&amp;ERT",'full menu'!G22="ER&amp;M&amp;IT"),"MixedTs",IF('full menu'!G22="UD","UD",IF('full menu'!G22="LSD","LSD",IF('full menu'!G22="WSD","WSD","")))))))))))</f>
        <v>ERfix</v>
      </c>
      <c r="H22" s="3" t="str">
        <f>IF('full menu'!H22="MDC","MDC",IF('full menu'!H22="X","X",IF('full menu'!H22="UASC","UASC",IF(OR('full menu'!H22="PERF",'full menu'!H22="AERF",'full menu'!H22="PCB"),"ERfix",IF(OR('full menu'!H22="ACB",'full menu'!H22="LCERT",'full menu'!H22="LERT",'full menu'!H22="FCERT",'full menu'!H22="FERT"),"ERTs",IF(OR('full menu'!H22="FCMT",'full menu'!H22="FMT",'full menu'!H22="LMT",'full menu'!H22="LCMT"),"MTs",IF(OR('full menu'!H22="LCIT",'full menu'!H22="FCIT",'full menu'!H22="LIT",'full menu'!H22="FIT"),"ITs",IF(OR('full menu'!H22="MwERT",'full menu'!H22="ERwMT",'full menu'!H22="M&amp;ERT",'full menu'!H22="MwIT",'full menu'!H22="IwMT",'full menu'!H22="M&amp;IT",'full menu'!H22="IwERT",'full menu'!H22="ERwIT",'full menu'!H22="I&amp;ERT",'full menu'!H22="ER&amp;M&amp;IT"),"MixedTs",IF('full menu'!H22="UD","UD",IF('full menu'!H22="LSD","LSD",IF('full menu'!H22="WSD","WSD","")))))))))))</f>
        <v>ERfix</v>
      </c>
      <c r="I22" s="3" t="str">
        <f>IF('full menu'!I22="MDC","MDC",IF('full menu'!I22="X","X",IF('full menu'!I22="UASC","UASC",IF(OR('full menu'!I22="PERF",'full menu'!I22="AERF",'full menu'!I22="PCB"),"ERfix",IF(OR('full menu'!I22="ACB",'full menu'!I22="LCERT",'full menu'!I22="LERT",'full menu'!I22="FCERT",'full menu'!I22="FERT"),"ERTs",IF(OR('full menu'!I22="FCMT",'full menu'!I22="FMT",'full menu'!I22="LMT",'full menu'!I22="LCMT"),"MTs",IF(OR('full menu'!I22="LCIT",'full menu'!I22="FCIT",'full menu'!I22="LIT",'full menu'!I22="FIT"),"ITs",IF(OR('full menu'!I22="MwERT",'full menu'!I22="ERwMT",'full menu'!I22="M&amp;ERT",'full menu'!I22="MwIT",'full menu'!I22="IwMT",'full menu'!I22="M&amp;IT",'full menu'!I22="IwERT",'full menu'!I22="ERwIT",'full menu'!I22="I&amp;ERT",'full menu'!I22="ER&amp;M&amp;IT"),"MixedTs",IF('full menu'!I22="UD","UD",IF('full menu'!I22="LSD","LSD",IF('full menu'!I22="WSD","WSD","")))))))))))</f>
        <v>ERfix</v>
      </c>
      <c r="J22" s="3" t="str">
        <f>IF('full menu'!J22="MDC","MDC",IF('full menu'!J22="X","X",IF('full menu'!J22="UASC","UASC",IF(OR('full menu'!J22="PERF",'full menu'!J22="AERF",'full menu'!J22="PCB"),"ERfix",IF(OR('full menu'!J22="ACB",'full menu'!J22="LCERT",'full menu'!J22="LERT",'full menu'!J22="FCERT",'full menu'!J22="FERT"),"ERTs",IF(OR('full menu'!J22="FCMT",'full menu'!J22="FMT",'full menu'!J22="LMT",'full menu'!J22="LCMT"),"MTs",IF(OR('full menu'!J22="LCIT",'full menu'!J22="FCIT",'full menu'!J22="LIT",'full menu'!J22="FIT"),"ITs",IF(OR('full menu'!J22="MwERT",'full menu'!J22="ERwMT",'full menu'!J22="M&amp;ERT",'full menu'!J22="MwIT",'full menu'!J22="IwMT",'full menu'!J22="M&amp;IT",'full menu'!J22="IwERT",'full menu'!J22="ERwIT",'full menu'!J22="I&amp;ERT",'full menu'!J22="ER&amp;M&amp;IT"),"MixedTs",IF('full menu'!J22="UD","UD",IF('full menu'!J22="LSD","LSD",IF('full menu'!J22="WSD","WSD","")))))))))))</f>
        <v>ERfix</v>
      </c>
      <c r="K22" s="3" t="str">
        <f>IF('full menu'!K22="MDC","MDC",IF('full menu'!K22="X","X",IF('full menu'!K22="UASC","UASC",IF(OR('full menu'!K22="PERF",'full menu'!K22="AERF",'full menu'!K22="PCB"),"ERfix",IF(OR('full menu'!K22="ACB",'full menu'!K22="LCERT",'full menu'!K22="LERT",'full menu'!K22="FCERT",'full menu'!K22="FERT"),"ERTs",IF(OR('full menu'!K22="FCMT",'full menu'!K22="FMT",'full menu'!K22="LMT",'full menu'!K22="LCMT"),"MTs",IF(OR('full menu'!K22="LCIT",'full menu'!K22="FCIT",'full menu'!K22="LIT",'full menu'!K22="FIT"),"ITs",IF(OR('full menu'!K22="MwERT",'full menu'!K22="ERwMT",'full menu'!K22="M&amp;ERT",'full menu'!K22="MwIT",'full menu'!K22="IwMT",'full menu'!K22="M&amp;IT",'full menu'!K22="IwERT",'full menu'!K22="ERwIT",'full menu'!K22="I&amp;ERT",'full menu'!K22="ER&amp;M&amp;IT"),"MixedTs",IF('full menu'!K22="UD","UD",IF('full menu'!K22="LSD","LSD",IF('full menu'!K22="WSD","WSD","")))))))))))</f>
        <v>ERfix</v>
      </c>
      <c r="L22" s="3" t="str">
        <f>IF('full menu'!L22="MDC","MDC",IF('full menu'!L22="X","X",IF('full menu'!L22="UASC","UASC",IF(OR('full menu'!L22="PERF",'full menu'!L22="AERF",'full menu'!L22="PCB"),"ERfix",IF(OR('full menu'!L22="ACB",'full menu'!L22="LCERT",'full menu'!L22="LERT",'full menu'!L22="FCERT",'full menu'!L22="FERT"),"ERTs",IF(OR('full menu'!L22="FCMT",'full menu'!L22="FMT",'full menu'!L22="LMT",'full menu'!L22="LCMT"),"MTs",IF(OR('full menu'!L22="LCIT",'full menu'!L22="FCIT",'full menu'!L22="LIT",'full menu'!L22="FIT"),"ITs",IF(OR('full menu'!L22="MwERT",'full menu'!L22="ERwMT",'full menu'!L22="M&amp;ERT",'full menu'!L22="MwIT",'full menu'!L22="IwMT",'full menu'!L22="M&amp;IT",'full menu'!L22="IwERT",'full menu'!L22="ERwIT",'full menu'!L22="I&amp;ERT",'full menu'!L22="ER&amp;M&amp;IT"),"MixedTs",IF('full menu'!L22="UD","UD",IF('full menu'!L22="LSD","LSD",IF('full menu'!L22="WSD","WSD","")))))))))))</f>
        <v>ERfix</v>
      </c>
      <c r="M22" s="3" t="str">
        <f>IF('full menu'!M22="MDC","MDC",IF('full menu'!M22="X","X",IF('full menu'!M22="UASC","UASC",IF(OR('full menu'!M22="PERF",'full menu'!M22="AERF",'full menu'!M22="PCB"),"ERfix",IF(OR('full menu'!M22="ACB",'full menu'!M22="LCERT",'full menu'!M22="LERT",'full menu'!M22="FCERT",'full menu'!M22="FERT"),"ERTs",IF(OR('full menu'!M22="FCMT",'full menu'!M22="FMT",'full menu'!M22="LMT",'full menu'!M22="LCMT"),"MTs",IF(OR('full menu'!M22="LCIT",'full menu'!M22="FCIT",'full menu'!M22="LIT",'full menu'!M22="FIT"),"ITs",IF(OR('full menu'!M22="MwERT",'full menu'!M22="ERwMT",'full menu'!M22="M&amp;ERT",'full menu'!M22="MwIT",'full menu'!M22="IwMT",'full menu'!M22="M&amp;IT",'full menu'!M22="IwERT",'full menu'!M22="ERwIT",'full menu'!M22="I&amp;ERT",'full menu'!M22="ER&amp;M&amp;IT"),"MixedTs",IF('full menu'!M22="UD","UD",IF('full menu'!M22="LSD","LSD",IF('full menu'!M22="WSD","WSD","")))))))))))</f>
        <v>ERfix</v>
      </c>
      <c r="N22" s="3" t="str">
        <f>IF('full menu'!N22="MDC","MDC",IF('full menu'!N22="X","X",IF('full menu'!N22="UASC","UASC",IF(OR('full menu'!N22="PERF",'full menu'!N22="AERF",'full menu'!N22="PCB"),"ERfix",IF(OR('full menu'!N22="ACB",'full menu'!N22="LCERT",'full menu'!N22="LERT",'full menu'!N22="FCERT",'full menu'!N22="FERT"),"ERTs",IF(OR('full menu'!N22="FCMT",'full menu'!N22="FMT",'full menu'!N22="LMT",'full menu'!N22="LCMT"),"MTs",IF(OR('full menu'!N22="LCIT",'full menu'!N22="FCIT",'full menu'!N22="LIT",'full menu'!N22="FIT"),"ITs",IF(OR('full menu'!N22="MwERT",'full menu'!N22="ERwMT",'full menu'!N22="M&amp;ERT",'full menu'!N22="MwIT",'full menu'!N22="IwMT",'full menu'!N22="M&amp;IT",'full menu'!N22="IwERT",'full menu'!N22="ERwIT",'full menu'!N22="I&amp;ERT",'full menu'!N22="ER&amp;M&amp;IT"),"MixedTs",IF('full menu'!N22="UD","UD",IF('full menu'!N22="LSD","LSD",IF('full menu'!N22="WSD","WSD","")))))))))))</f>
        <v>ERfix</v>
      </c>
      <c r="O22" s="3" t="str">
        <f>IF('full menu'!O22="MDC","MDC",IF('full menu'!O22="X","X",IF('full menu'!O22="UASC","UASC",IF(OR('full menu'!O22="PERF",'full menu'!O22="AERF",'full menu'!O22="PCB"),"ERfix",IF(OR('full menu'!O22="ACB",'full menu'!O22="LCERT",'full menu'!O22="LERT",'full menu'!O22="FCERT",'full menu'!O22="FERT"),"ERTs",IF(OR('full menu'!O22="FCMT",'full menu'!O22="FMT",'full menu'!O22="LMT",'full menu'!O22="LCMT"),"MTs",IF(OR('full menu'!O22="LCIT",'full menu'!O22="FCIT",'full menu'!O22="LIT",'full menu'!O22="FIT"),"ITs",IF(OR('full menu'!O22="MwERT",'full menu'!O22="ERwMT",'full menu'!O22="M&amp;ERT",'full menu'!O22="MwIT",'full menu'!O22="IwMT",'full menu'!O22="M&amp;IT",'full menu'!O22="IwERT",'full menu'!O22="ERwIT",'full menu'!O22="I&amp;ERT",'full menu'!O22="ER&amp;M&amp;IT"),"MixedTs",IF('full menu'!O22="UD","UD",IF('full menu'!O22="LSD","LSD",IF('full menu'!O22="WSD","WSD","")))))))))))</f>
        <v>ERfix</v>
      </c>
      <c r="P22" s="3" t="str">
        <f>IF('full menu'!P22="MDC","MDC",IF('full menu'!P22="X","X",IF('full menu'!P22="UASC","UASC",IF(OR('full menu'!P22="PERF",'full menu'!P22="AERF",'full menu'!P22="PCB"),"ERfix",IF(OR('full menu'!P22="ACB",'full menu'!P22="LCERT",'full menu'!P22="LERT",'full menu'!P22="FCERT",'full menu'!P22="FERT"),"ERTs",IF(OR('full menu'!P22="FCMT",'full menu'!P22="FMT",'full menu'!P22="LMT",'full menu'!P22="LCMT"),"MTs",IF(OR('full menu'!P22="LCIT",'full menu'!P22="FCIT",'full menu'!P22="LIT",'full menu'!P22="FIT"),"ITs",IF(OR('full menu'!P22="MwERT",'full menu'!P22="ERwMT",'full menu'!P22="M&amp;ERT",'full menu'!P22="MwIT",'full menu'!P22="IwMT",'full menu'!P22="M&amp;IT",'full menu'!P22="IwERT",'full menu'!P22="ERwIT",'full menu'!P22="I&amp;ERT",'full menu'!P22="ER&amp;M&amp;IT"),"MixedTs",IF('full menu'!P22="UD","UD",IF('full menu'!P22="LSD","LSD",IF('full menu'!P22="WSD","WSD","")))))))))))</f>
        <v>ERfix</v>
      </c>
      <c r="Q22" s="3" t="str">
        <f>IF('full menu'!Q22="MDC","MDC",IF('full menu'!Q22="X","X",IF('full menu'!Q22="UASC","UASC",IF(OR('full menu'!Q22="PERF",'full menu'!Q22="AERF",'full menu'!Q22="PCB"),"ERfix",IF(OR('full menu'!Q22="ACB",'full menu'!Q22="LCERT",'full menu'!Q22="LERT",'full menu'!Q22="FCERT",'full menu'!Q22="FERT"),"ERTs",IF(OR('full menu'!Q22="FCMT",'full menu'!Q22="FMT",'full menu'!Q22="LMT",'full menu'!Q22="LCMT"),"MTs",IF(OR('full menu'!Q22="LCIT",'full menu'!Q22="FCIT",'full menu'!Q22="LIT",'full menu'!Q22="FIT"),"ITs",IF(OR('full menu'!Q22="MwERT",'full menu'!Q22="ERwMT",'full menu'!Q22="M&amp;ERT",'full menu'!Q22="MwIT",'full menu'!Q22="IwMT",'full menu'!Q22="M&amp;IT",'full menu'!Q22="IwERT",'full menu'!Q22="ERwIT",'full menu'!Q22="I&amp;ERT",'full menu'!Q22="ER&amp;M&amp;IT"),"MixedTs",IF('full menu'!Q22="UD","UD",IF('full menu'!Q22="LSD","LSD",IF('full menu'!Q22="WSD","WSD","")))))))))))</f>
        <v>ERfix</v>
      </c>
      <c r="R22" s="3" t="str">
        <f>IF('full menu'!R22="MDC","MDC",IF('full menu'!R22="X","X",IF('full menu'!R22="UASC","UASC",IF(OR('full menu'!R22="PERF",'full menu'!R22="AERF",'full menu'!R22="PCB"),"ERfix",IF(OR('full menu'!R22="ACB",'full menu'!R22="LCERT",'full menu'!R22="LERT",'full menu'!R22="FCERT",'full menu'!R22="FERT"),"ERTs",IF(OR('full menu'!R22="FCMT",'full menu'!R22="FMT",'full menu'!R22="LMT",'full menu'!R22="LCMT"),"MTs",IF(OR('full menu'!R22="LCIT",'full menu'!R22="FCIT",'full menu'!R22="LIT",'full menu'!R22="FIT"),"ITs",IF(OR('full menu'!R22="MwERT",'full menu'!R22="ERwMT",'full menu'!R22="M&amp;ERT",'full menu'!R22="MwIT",'full menu'!R22="IwMT",'full menu'!R22="M&amp;IT",'full menu'!R22="IwERT",'full menu'!R22="ERwIT",'full menu'!R22="I&amp;ERT",'full menu'!R22="ER&amp;M&amp;IT"),"MixedTs",IF('full menu'!R22="UD","UD",IF('full menu'!R22="LSD","LSD",IF('full menu'!R22="WSD","WSD","")))))))))))</f>
        <v>LSD</v>
      </c>
      <c r="S22" s="3" t="str">
        <f>IF('full menu'!S22="MDC","MDC",IF('full menu'!S22="X","X",IF('full menu'!S22="UASC","UASC",IF(OR('full menu'!S22="PERF",'full menu'!S22="AERF",'full menu'!S22="PCB"),"ERfix",IF(OR('full menu'!S22="ACB",'full menu'!S22="LCERT",'full menu'!S22="LERT",'full menu'!S22="FCERT",'full menu'!S22="FERT"),"ERTs",IF(OR('full menu'!S22="FCMT",'full menu'!S22="FMT",'full menu'!S22="LMT",'full menu'!S22="LCMT"),"MTs",IF(OR('full menu'!S22="LCIT",'full menu'!S22="FCIT",'full menu'!S22="LIT",'full menu'!S22="FIT"),"ITs",IF(OR('full menu'!S22="MwERT",'full menu'!S22="ERwMT",'full menu'!S22="M&amp;ERT",'full menu'!S22="MwIT",'full menu'!S22="IwMT",'full menu'!S22="M&amp;IT",'full menu'!S22="IwERT",'full menu'!S22="ERwIT",'full menu'!S22="I&amp;ERT",'full menu'!S22="ER&amp;M&amp;IT"),"MixedTs",IF('full menu'!S22="UD","UD",IF('full menu'!S22="LSD","LSD",IF('full menu'!S22="WSD","WSD","")))))))))))</f>
        <v>LSD</v>
      </c>
      <c r="T22" s="3" t="str">
        <f>IF('full menu'!T22="MDC","MDC",IF('full menu'!T22="X","X",IF('full menu'!T22="UASC","UASC",IF(OR('full menu'!T22="PERF",'full menu'!T22="AERF",'full menu'!T22="PCB"),"ERfix",IF(OR('full menu'!T22="ACB",'full menu'!T22="LCERT",'full menu'!T22="LERT",'full menu'!T22="FCERT",'full menu'!T22="FERT"),"ERTs",IF(OR('full menu'!T22="FCMT",'full menu'!T22="FMT",'full menu'!T22="LMT",'full menu'!T22="LCMT"),"MTs",IF(OR('full menu'!T22="LCIT",'full menu'!T22="FCIT",'full menu'!T22="LIT",'full menu'!T22="FIT"),"ITs",IF(OR('full menu'!T22="MwERT",'full menu'!T22="ERwMT",'full menu'!T22="M&amp;ERT",'full menu'!T22="MwIT",'full menu'!T22="IwMT",'full menu'!T22="M&amp;IT",'full menu'!T22="IwERT",'full menu'!T22="ERwIT",'full menu'!T22="I&amp;ERT",'full menu'!T22="ER&amp;M&amp;IT"),"MixedTs",IF('full menu'!T22="UD","UD",IF('full menu'!T22="LSD","LSD",IF('full menu'!T22="WSD","WSD","")))))))))))</f>
        <v>LSD</v>
      </c>
      <c r="U22" s="3" t="str">
        <f>IF('full menu'!U22="MDC","MDC",IF('full menu'!U22="X","X",IF('full menu'!U22="UASC","UASC",IF(OR('full menu'!U22="PERF",'full menu'!U22="AERF",'full menu'!U22="PCB"),"ERfix",IF(OR('full menu'!U22="ACB",'full menu'!U22="LCERT",'full menu'!U22="LERT",'full menu'!U22="FCERT",'full menu'!U22="FERT"),"ERTs",IF(OR('full menu'!U22="FCMT",'full menu'!U22="FMT",'full menu'!U22="LMT",'full menu'!U22="LCMT"),"MTs",IF(OR('full menu'!U22="LCIT",'full menu'!U22="FCIT",'full menu'!U22="LIT",'full menu'!U22="FIT"),"ITs",IF(OR('full menu'!U22="MwERT",'full menu'!U22="ERwMT",'full menu'!U22="M&amp;ERT",'full menu'!U22="MwIT",'full menu'!U22="IwMT",'full menu'!U22="M&amp;IT",'full menu'!U22="IwERT",'full menu'!U22="ERwIT",'full menu'!U22="I&amp;ERT",'full menu'!U22="ER&amp;M&amp;IT"),"MixedTs",IF('full menu'!U22="UD","UD",IF('full menu'!U22="LSD","LSD",IF('full menu'!U22="WSD","WSD","")))))))))))</f>
        <v>LSD</v>
      </c>
      <c r="V22" s="3" t="str">
        <f>IF('full menu'!V22="MDC","MDC",IF('full menu'!V22="X","X",IF('full menu'!V22="UASC","UASC",IF(OR('full menu'!V22="PERF",'full menu'!V22="AERF",'full menu'!V22="PCB"),"ERfix",IF(OR('full menu'!V22="ACB",'full menu'!V22="LCERT",'full menu'!V22="LERT",'full menu'!V22="FCERT",'full menu'!V22="FERT"),"ERTs",IF(OR('full menu'!V22="FCMT",'full menu'!V22="FMT",'full menu'!V22="LMT",'full menu'!V22="LCMT"),"MTs",IF(OR('full menu'!V22="LCIT",'full menu'!V22="FCIT",'full menu'!V22="LIT",'full menu'!V22="FIT"),"ITs",IF(OR('full menu'!V22="MwERT",'full menu'!V22="ERwMT",'full menu'!V22="M&amp;ERT",'full menu'!V22="MwIT",'full menu'!V22="IwMT",'full menu'!V22="M&amp;IT",'full menu'!V22="IwERT",'full menu'!V22="ERwIT",'full menu'!V22="I&amp;ERT",'full menu'!V22="ER&amp;M&amp;IT"),"MixedTs",IF('full menu'!V22="UD","UD",IF('full menu'!V22="LSD","LSD",IF('full menu'!V22="WSD","WSD","")))))))))))</f>
        <v>LSD</v>
      </c>
      <c r="W22" s="3" t="str">
        <f>IF('full menu'!W22="MDC","MDC",IF('full menu'!W22="X","X",IF('full menu'!W22="UASC","UASC",IF(OR('full menu'!W22="PERF",'full menu'!W22="AERF",'full menu'!W22="PCB"),"ERfix",IF(OR('full menu'!W22="ACB",'full menu'!W22="LCERT",'full menu'!W22="LERT",'full menu'!W22="FCERT",'full menu'!W22="FERT"),"ERTs",IF(OR('full menu'!W22="FCMT",'full menu'!W22="FMT",'full menu'!W22="LMT",'full menu'!W22="LCMT"),"MTs",IF(OR('full menu'!W22="LCIT",'full menu'!W22="FCIT",'full menu'!W22="LIT",'full menu'!W22="FIT"),"ITs",IF(OR('full menu'!W22="MwERT",'full menu'!W22="ERwMT",'full menu'!W22="M&amp;ERT",'full menu'!W22="MwIT",'full menu'!W22="IwMT",'full menu'!W22="M&amp;IT",'full menu'!W22="IwERT",'full menu'!W22="ERwIT",'full menu'!W22="I&amp;ERT",'full menu'!W22="ER&amp;M&amp;IT"),"MixedTs",IF('full menu'!W22="UD","UD",IF('full menu'!W22="LSD","LSD",IF('full menu'!W22="WSD","WSD","")))))))))))</f>
        <v>LSD</v>
      </c>
      <c r="X22" s="3" t="str">
        <f>IF('full menu'!X22="MDC","MDC",IF('full menu'!X22="X","X",IF('full menu'!X22="UASC","UASC",IF(OR('full menu'!X22="PERF",'full menu'!X22="AERF",'full menu'!X22="PCB"),"ERfix",IF(OR('full menu'!X22="ACB",'full menu'!X22="LCERT",'full menu'!X22="LERT",'full menu'!X22="FCERT",'full menu'!X22="FERT"),"ERTs",IF(OR('full menu'!X22="FCMT",'full menu'!X22="FMT",'full menu'!X22="LMT",'full menu'!X22="LCMT"),"MTs",IF(OR('full menu'!X22="LCIT",'full menu'!X22="FCIT",'full menu'!X22="LIT",'full menu'!X22="FIT"),"ITs",IF(OR('full menu'!X22="MwERT",'full menu'!X22="ERwMT",'full menu'!X22="M&amp;ERT",'full menu'!X22="MwIT",'full menu'!X22="IwMT",'full menu'!X22="M&amp;IT",'full menu'!X22="IwERT",'full menu'!X22="ERwIT",'full menu'!X22="I&amp;ERT",'full menu'!X22="ER&amp;M&amp;IT"),"MixedTs",IF('full menu'!X22="UD","UD",IF('full menu'!X22="LSD","LSD",IF('full menu'!X22="WSD","WSD","")))))))))))</f>
        <v>LSD</v>
      </c>
      <c r="Y22" s="3" t="str">
        <f>IF('full menu'!Y22="MDC","MDC",IF('full menu'!Y22="X","X",IF('full menu'!Y22="UASC","UASC",IF(OR('full menu'!Y22="PERF",'full menu'!Y22="AERF",'full menu'!Y22="PCB"),"ERfix",IF(OR('full menu'!Y22="ACB",'full menu'!Y22="LCERT",'full menu'!Y22="LERT",'full menu'!Y22="FCERT",'full menu'!Y22="FERT"),"ERTs",IF(OR('full menu'!Y22="FCMT",'full menu'!Y22="FMT",'full menu'!Y22="LMT",'full menu'!Y22="LCMT"),"MTs",IF(OR('full menu'!Y22="LCIT",'full menu'!Y22="FCIT",'full menu'!Y22="LIT",'full menu'!Y22="FIT"),"ITs",IF(OR('full menu'!Y22="MwERT",'full menu'!Y22="ERwMT",'full menu'!Y22="M&amp;ERT",'full menu'!Y22="MwIT",'full menu'!Y22="IwMT",'full menu'!Y22="M&amp;IT",'full menu'!Y22="IwERT",'full menu'!Y22="ERwIT",'full menu'!Y22="I&amp;ERT",'full menu'!Y22="ER&amp;M&amp;IT"),"MixedTs",IF('full menu'!Y22="UD","UD",IF('full menu'!Y22="LSD","LSD",IF('full menu'!Y22="WSD","WSD","")))))))))))</f>
        <v>LSD</v>
      </c>
      <c r="Z22" s="3" t="str">
        <f>IF('full menu'!Z22="MDC","MDC",IF('full menu'!Z22="X","X",IF('full menu'!Z22="UASC","UASC",IF(OR('full menu'!Z22="PERF",'full menu'!Z22="AERF",'full menu'!Z22="PCB"),"ERfix",IF(OR('full menu'!Z22="ACB",'full menu'!Z22="LCERT",'full menu'!Z22="LERT",'full menu'!Z22="FCERT",'full menu'!Z22="FERT"),"ERTs",IF(OR('full menu'!Z22="FCMT",'full menu'!Z22="FMT",'full menu'!Z22="LMT",'full menu'!Z22="LCMT"),"MTs",IF(OR('full menu'!Z22="LCIT",'full menu'!Z22="FCIT",'full menu'!Z22="LIT",'full menu'!Z22="FIT"),"ITs",IF(OR('full menu'!Z22="MwERT",'full menu'!Z22="ERwMT",'full menu'!Z22="M&amp;ERT",'full menu'!Z22="MwIT",'full menu'!Z22="IwMT",'full menu'!Z22="M&amp;IT",'full menu'!Z22="IwERT",'full menu'!Z22="ERwIT",'full menu'!Z22="I&amp;ERT",'full menu'!Z22="ER&amp;M&amp;IT"),"MixedTs",IF('full menu'!Z22="UD","UD",IF('full menu'!Z22="LSD","LSD",IF('full menu'!Z22="WSD","WSD","")))))))))))</f>
        <v>LSD</v>
      </c>
      <c r="AA22" s="3" t="str">
        <f>IF('full menu'!AA22="MDC","MDC",IF('full menu'!AA22="X","X",IF('full menu'!AA22="UASC","UASC",IF(OR('full menu'!AA22="PERF",'full menu'!AA22="AERF",'full menu'!AA22="PCB"),"ERfix",IF(OR('full menu'!AA22="ACB",'full menu'!AA22="LCERT",'full menu'!AA22="LERT",'full menu'!AA22="FCERT",'full menu'!AA22="FERT"),"ERTs",IF(OR('full menu'!AA22="FCMT",'full menu'!AA22="FMT",'full menu'!AA22="LMT",'full menu'!AA22="LCMT"),"MTs",IF(OR('full menu'!AA22="LCIT",'full menu'!AA22="FCIT",'full menu'!AA22="LIT",'full menu'!AA22="FIT"),"ITs",IF(OR('full menu'!AA22="MwERT",'full menu'!AA22="ERwMT",'full menu'!AA22="M&amp;ERT",'full menu'!AA22="MwIT",'full menu'!AA22="IwMT",'full menu'!AA22="M&amp;IT",'full menu'!AA22="IwERT",'full menu'!AA22="ERwIT",'full menu'!AA22="I&amp;ERT",'full menu'!AA22="ER&amp;M&amp;IT"),"MixedTs",IF('full menu'!AA22="UD","UD",IF('full menu'!AA22="LSD","LSD",IF('full menu'!AA22="WSD","WSD","")))))))))))</f>
        <v>LSD</v>
      </c>
      <c r="AB22" s="3" t="str">
        <f>IF('full menu'!AB22="MDC","MDC",IF('full menu'!AB22="X","X",IF('full menu'!AB22="UASC","UASC",IF(OR('full menu'!AB22="PERF",'full menu'!AB22="AERF",'full menu'!AB22="PCB"),"ERfix",IF(OR('full menu'!AB22="ACB",'full menu'!AB22="LCERT",'full menu'!AB22="LERT",'full menu'!AB22="FCERT",'full menu'!AB22="FERT"),"ERTs",IF(OR('full menu'!AB22="FCMT",'full menu'!AB22="FMT",'full menu'!AB22="LMT",'full menu'!AB22="LCMT"),"MTs",IF(OR('full menu'!AB22="LCIT",'full menu'!AB22="FCIT",'full menu'!AB22="LIT",'full menu'!AB22="FIT"),"ITs",IF(OR('full menu'!AB22="MwERT",'full menu'!AB22="ERwMT",'full menu'!AB22="M&amp;ERT",'full menu'!AB22="MwIT",'full menu'!AB22="IwMT",'full menu'!AB22="M&amp;IT",'full menu'!AB22="IwERT",'full menu'!AB22="ERwIT",'full menu'!AB22="I&amp;ERT",'full menu'!AB22="ER&amp;M&amp;IT"),"MixedTs",IF('full menu'!AB22="UD","UD",IF('full menu'!AB22="LSD","LSD",IF('full menu'!AB22="WSD","WSD","")))))))))))</f>
        <v>LSD</v>
      </c>
      <c r="AC22" s="3" t="str">
        <f>IF('full menu'!AC22="MDC","MDC",IF('full menu'!AC22="X","X",IF('full menu'!AC22="UASC","UASC",IF(OR('full menu'!AC22="PERF",'full menu'!AC22="AERF",'full menu'!AC22="PCB"),"ERfix",IF(OR('full menu'!AC22="ACB",'full menu'!AC22="LCERT",'full menu'!AC22="LERT",'full menu'!AC22="FCERT",'full menu'!AC22="FERT"),"ERTs",IF(OR('full menu'!AC22="FCMT",'full menu'!AC22="FMT",'full menu'!AC22="LMT",'full menu'!AC22="LCMT"),"MTs",IF(OR('full menu'!AC22="LCIT",'full menu'!AC22="FCIT",'full menu'!AC22="LIT",'full menu'!AC22="FIT"),"ITs",IF(OR('full menu'!AC22="MwERT",'full menu'!AC22="ERwMT",'full menu'!AC22="M&amp;ERT",'full menu'!AC22="MwIT",'full menu'!AC22="IwMT",'full menu'!AC22="M&amp;IT",'full menu'!AC22="IwERT",'full menu'!AC22="ERwIT",'full menu'!AC22="I&amp;ERT",'full menu'!AC22="ER&amp;M&amp;IT"),"MixedTs",IF('full menu'!AC22="UD","UD",IF('full menu'!AC22="LSD","LSD",IF('full menu'!AC22="WSD","WSD","")))))))))))</f>
        <v>LSD</v>
      </c>
      <c r="AD22" s="3" t="str">
        <f>IF('full menu'!AD22="MDC","MDC",IF('full menu'!AD22="X","X",IF('full menu'!AD22="UASC","UASC",IF(OR('full menu'!AD22="PERF",'full menu'!AD22="AERF",'full menu'!AD22="PCB"),"ERfix",IF(OR('full menu'!AD22="ACB",'full menu'!AD22="LCERT",'full menu'!AD22="LERT",'full menu'!AD22="FCERT",'full menu'!AD22="FERT"),"ERTs",IF(OR('full menu'!AD22="FCMT",'full menu'!AD22="FMT",'full menu'!AD22="LMT",'full menu'!AD22="LCMT"),"MTs",IF(OR('full menu'!AD22="LCIT",'full menu'!AD22="FCIT",'full menu'!AD22="LIT",'full menu'!AD22="FIT"),"ITs",IF(OR('full menu'!AD22="MwERT",'full menu'!AD22="ERwMT",'full menu'!AD22="M&amp;ERT",'full menu'!AD22="MwIT",'full menu'!AD22="IwMT",'full menu'!AD22="M&amp;IT",'full menu'!AD22="IwERT",'full menu'!AD22="ERwIT",'full menu'!AD22="I&amp;ERT",'full menu'!AD22="ER&amp;M&amp;IT"),"MixedTs",IF('full menu'!AD22="UD","UD",IF('full menu'!AD22="LSD","LSD",IF('full menu'!AD22="WSD","WSD","")))))))))))</f>
        <v>LSD</v>
      </c>
      <c r="AE22" s="3" t="str">
        <f>IF('full menu'!AE22="MDC","MDC",IF('full menu'!AE22="X","X",IF('full menu'!AE22="UASC","UASC",IF(OR('full menu'!AE22="PERF",'full menu'!AE22="AERF",'full menu'!AE22="PCB"),"ERfix",IF(OR('full menu'!AE22="ACB",'full menu'!AE22="LCERT",'full menu'!AE22="LERT",'full menu'!AE22="FCERT",'full menu'!AE22="FERT"),"ERTs",IF(OR('full menu'!AE22="FCMT",'full menu'!AE22="FMT",'full menu'!AE22="LMT",'full menu'!AE22="LCMT"),"MTs",IF(OR('full menu'!AE22="LCIT",'full menu'!AE22="FCIT",'full menu'!AE22="LIT",'full menu'!AE22="FIT"),"ITs",IF(OR('full menu'!AE22="MwERT",'full menu'!AE22="ERwMT",'full menu'!AE22="M&amp;ERT",'full menu'!AE22="MwIT",'full menu'!AE22="IwMT",'full menu'!AE22="M&amp;IT",'full menu'!AE22="IwERT",'full menu'!AE22="ERwIT",'full menu'!AE22="I&amp;ERT",'full menu'!AE22="ER&amp;M&amp;IT"),"MixedTs",IF('full menu'!AE22="UD","UD",IF('full menu'!AE22="LSD","LSD",IF('full menu'!AE22="WSD","WSD","")))))))))))</f>
        <v>LSD</v>
      </c>
      <c r="AF22" s="3" t="str">
        <f>IF('full menu'!AF22="MDC","MDC",IF('full menu'!AF22="X","X",IF('full menu'!AF22="UASC","UASC",IF(OR('full menu'!AF22="PERF",'full menu'!AF22="AERF",'full menu'!AF22="PCB"),"ERfix",IF(OR('full menu'!AF22="ACB",'full menu'!AF22="LCERT",'full menu'!AF22="LERT",'full menu'!AF22="FCERT",'full menu'!AF22="FERT"),"ERTs",IF(OR('full menu'!AF22="FCMT",'full menu'!AF22="FMT",'full menu'!AF22="LMT",'full menu'!AF22="LCMT"),"MTs",IF(OR('full menu'!AF22="LCIT",'full menu'!AF22="FCIT",'full menu'!AF22="LIT",'full menu'!AF22="FIT"),"ITs",IF(OR('full menu'!AF22="MwERT",'full menu'!AF22="ERwMT",'full menu'!AF22="M&amp;ERT",'full menu'!AF22="MwIT",'full menu'!AF22="IwMT",'full menu'!AF22="M&amp;IT",'full menu'!AF22="IwERT",'full menu'!AF22="ERwIT",'full menu'!AF22="I&amp;ERT",'full menu'!AF22="ER&amp;M&amp;IT"),"MixedTs",IF('full menu'!AF22="UD","UD",IF('full menu'!AF22="LSD","LSD",IF('full menu'!AF22="WSD","WSD","")))))))))))</f>
        <v>LSD</v>
      </c>
      <c r="AG22" s="3" t="str">
        <f>IF('full menu'!AG22="MDC","MDC",IF('full menu'!AG22="X","X",IF('full menu'!AG22="UASC","UASC",IF(OR('full menu'!AG22="PERF",'full menu'!AG22="AERF",'full menu'!AG22="PCB"),"ERfix",IF(OR('full menu'!AG22="ACB",'full menu'!AG22="LCERT",'full menu'!AG22="LERT",'full menu'!AG22="FCERT",'full menu'!AG22="FERT"),"ERTs",IF(OR('full menu'!AG22="FCMT",'full menu'!AG22="FMT",'full menu'!AG22="LMT",'full menu'!AG22="LCMT"),"MTs",IF(OR('full menu'!AG22="LCIT",'full menu'!AG22="FCIT",'full menu'!AG22="LIT",'full menu'!AG22="FIT"),"ITs",IF(OR('full menu'!AG22="MwERT",'full menu'!AG22="ERwMT",'full menu'!AG22="M&amp;ERT",'full menu'!AG22="MwIT",'full menu'!AG22="IwMT",'full menu'!AG22="M&amp;IT",'full menu'!AG22="IwERT",'full menu'!AG22="ERwIT",'full menu'!AG22="I&amp;ERT",'full menu'!AG22="ER&amp;M&amp;IT"),"MixedTs",IF('full menu'!AG22="UD","UD",IF('full menu'!AG22="LSD","LSD",IF('full menu'!AG22="WSD","WSD","")))))))))))</f>
        <v>LSD</v>
      </c>
      <c r="AH22" s="3" t="str">
        <f>IF('full menu'!AH22="MDC","MDC",IF('full menu'!AH22="X","X",IF('full menu'!AH22="UASC","UASC",IF(OR('full menu'!AH22="PERF",'full menu'!AH22="AERF",'full menu'!AH22="PCB"),"ERfix",IF(OR('full menu'!AH22="ACB",'full menu'!AH22="LCERT",'full menu'!AH22="LERT",'full menu'!AH22="FCERT",'full menu'!AH22="FERT"),"ERTs",IF(OR('full menu'!AH22="FCMT",'full menu'!AH22="FMT",'full menu'!AH22="LMT",'full menu'!AH22="LCMT"),"MTs",IF(OR('full menu'!AH22="LCIT",'full menu'!AH22="FCIT",'full menu'!AH22="LIT",'full menu'!AH22="FIT"),"ITs",IF(OR('full menu'!AH22="MwERT",'full menu'!AH22="ERwMT",'full menu'!AH22="M&amp;ERT",'full menu'!AH22="MwIT",'full menu'!AH22="IwMT",'full menu'!AH22="M&amp;IT",'full menu'!AH22="IwERT",'full menu'!AH22="ERwIT",'full menu'!AH22="I&amp;ERT",'full menu'!AH22="ER&amp;M&amp;IT"),"MixedTs",IF('full menu'!AH22="UD","UD",IF('full menu'!AH22="LSD","LSD",IF('full menu'!AH22="WSD","WSD","")))))))))))</f>
        <v>LSD</v>
      </c>
      <c r="AI22" s="3" t="str">
        <f>IF('full menu'!AI22="MDC","MDC",IF('full menu'!AI22="X","X",IF('full menu'!AI22="UASC","UASC",IF(OR('full menu'!AI22="PERF",'full menu'!AI22="AERF",'full menu'!AI22="PCB"),"ERfix",IF(OR('full menu'!AI22="ACB",'full menu'!AI22="LCERT",'full menu'!AI22="LERT",'full menu'!AI22="FCERT",'full menu'!AI22="FERT"),"ERTs",IF(OR('full menu'!AI22="FCMT",'full menu'!AI22="FMT",'full menu'!AI22="LMT",'full menu'!AI22="LCMT"),"MTs",IF(OR('full menu'!AI22="LCIT",'full menu'!AI22="FCIT",'full menu'!AI22="LIT",'full menu'!AI22="FIT"),"ITs",IF(OR('full menu'!AI22="MwERT",'full menu'!AI22="ERwMT",'full menu'!AI22="M&amp;ERT",'full menu'!AI22="MwIT",'full menu'!AI22="IwMT",'full menu'!AI22="M&amp;IT",'full menu'!AI22="IwERT",'full menu'!AI22="ERwIT",'full menu'!AI22="I&amp;ERT",'full menu'!AI22="ER&amp;M&amp;IT"),"MixedTs",IF('full menu'!AI22="UD","UD",IF('full menu'!AI22="LSD","LSD",IF('full menu'!AI22="WSD","WSD","")))))))))))</f>
        <v>LSD</v>
      </c>
      <c r="AJ22" s="3" t="str">
        <f>IF('full menu'!AJ22="MDC","MDC",IF('full menu'!AJ22="X","X",IF('full menu'!AJ22="UASC","UASC",IF(OR('full menu'!AJ22="PERF",'full menu'!AJ22="AERF",'full menu'!AJ22="PCB"),"ERfix",IF(OR('full menu'!AJ22="ACB",'full menu'!AJ22="LCERT",'full menu'!AJ22="LERT",'full menu'!AJ22="FCERT",'full menu'!AJ22="FERT"),"ERTs",IF(OR('full menu'!AJ22="FCMT",'full menu'!AJ22="FMT",'full menu'!AJ22="LMT",'full menu'!AJ22="LCMT"),"MTs",IF(OR('full menu'!AJ22="LCIT",'full menu'!AJ22="FCIT",'full menu'!AJ22="LIT",'full menu'!AJ22="FIT"),"ITs",IF(OR('full menu'!AJ22="MwERT",'full menu'!AJ22="ERwMT",'full menu'!AJ22="M&amp;ERT",'full menu'!AJ22="MwIT",'full menu'!AJ22="IwMT",'full menu'!AJ22="M&amp;IT",'full menu'!AJ22="IwERT",'full menu'!AJ22="ERwIT",'full menu'!AJ22="I&amp;ERT",'full menu'!AJ22="ER&amp;M&amp;IT"),"MixedTs",IF('full menu'!AJ22="UD","UD",IF('full menu'!AJ22="LSD","LSD",IF('full menu'!AJ22="WSD","WSD","")))))))))))</f>
        <v>LSD</v>
      </c>
      <c r="AK22" s="3" t="str">
        <f>IF('full menu'!AK22="MDC","MDC",IF('full menu'!AK22="X","X",IF('full menu'!AK22="UASC","UASC",IF(OR('full menu'!AK22="PERF",'full menu'!AK22="AERF",'full menu'!AK22="PCB"),"ERfix",IF(OR('full menu'!AK22="ACB",'full menu'!AK22="LCERT",'full menu'!AK22="LERT",'full menu'!AK22="FCERT",'full menu'!AK22="FERT"),"ERTs",IF(OR('full menu'!AK22="FCMT",'full menu'!AK22="FMT",'full menu'!AK22="LMT",'full menu'!AK22="LCMT"),"MTs",IF(OR('full menu'!AK22="LCIT",'full menu'!AK22="FCIT",'full menu'!AK22="LIT",'full menu'!AK22="FIT"),"ITs",IF(OR('full menu'!AK22="MwERT",'full menu'!AK22="ERwMT",'full menu'!AK22="M&amp;ERT",'full menu'!AK22="MwIT",'full menu'!AK22="IwMT",'full menu'!AK22="M&amp;IT",'full menu'!AK22="IwERT",'full menu'!AK22="ERwIT",'full menu'!AK22="I&amp;ERT",'full menu'!AK22="ER&amp;M&amp;IT"),"MixedTs",IF('full menu'!AK22="UD","UD",IF('full menu'!AK22="LSD","LSD",IF('full menu'!AK22="WSD","WSD","")))))))))))</f>
        <v>LSD</v>
      </c>
      <c r="AL22" s="3" t="str">
        <f>IF('full menu'!AL22="MDC","MDC",IF('full menu'!AL22="X","X",IF('full menu'!AL22="UASC","UASC",IF(OR('full menu'!AL22="PERF",'full menu'!AL22="AERF",'full menu'!AL22="PCB"),"ERfix",IF(OR('full menu'!AL22="ACB",'full menu'!AL22="LCERT",'full menu'!AL22="LERT",'full menu'!AL22="FCERT",'full menu'!AL22="FERT"),"ERTs",IF(OR('full menu'!AL22="FCMT",'full menu'!AL22="FMT",'full menu'!AL22="LMT",'full menu'!AL22="LCMT"),"MTs",IF(OR('full menu'!AL22="LCIT",'full menu'!AL22="FCIT",'full menu'!AL22="LIT",'full menu'!AL22="FIT"),"ITs",IF(OR('full menu'!AL22="MwERT",'full menu'!AL22="ERwMT",'full menu'!AL22="M&amp;ERT",'full menu'!AL22="MwIT",'full menu'!AL22="IwMT",'full menu'!AL22="M&amp;IT",'full menu'!AL22="IwERT",'full menu'!AL22="ERwIT",'full menu'!AL22="I&amp;ERT",'full menu'!AL22="ER&amp;M&amp;IT"),"MixedTs",IF('full menu'!AL22="UD","UD",IF('full menu'!AL22="LSD","LSD",IF('full menu'!AL22="WSD","WSD","")))))))))))</f>
        <v>LSD</v>
      </c>
      <c r="AM22" s="3" t="str">
        <f>IF('full menu'!AM22="MDC","MDC",IF('full menu'!AM22="X","X",IF('full menu'!AM22="UASC","UASC",IF(OR('full menu'!AM22="PERF",'full menu'!AM22="AERF",'full menu'!AM22="PCB"),"ERfix",IF(OR('full menu'!AM22="ACB",'full menu'!AM22="LCERT",'full menu'!AM22="LERT",'full menu'!AM22="FCERT",'full menu'!AM22="FERT"),"ERTs",IF(OR('full menu'!AM22="FCMT",'full menu'!AM22="FMT",'full menu'!AM22="LMT",'full menu'!AM22="LCMT"),"MTs",IF(OR('full menu'!AM22="LCIT",'full menu'!AM22="FCIT",'full menu'!AM22="LIT",'full menu'!AM22="FIT"),"ITs",IF(OR('full menu'!AM22="MwERT",'full menu'!AM22="ERwMT",'full menu'!AM22="M&amp;ERT",'full menu'!AM22="MwIT",'full menu'!AM22="IwMT",'full menu'!AM22="M&amp;IT",'full menu'!AM22="IwERT",'full menu'!AM22="ERwIT",'full menu'!AM22="I&amp;ERT",'full menu'!AM22="ER&amp;M&amp;IT"),"MixedTs",IF('full menu'!AM22="UD","UD",IF('full menu'!AM22="LSD","LSD",IF('full menu'!AM22="WSD","WSD","")))))))))))</f>
        <v>LSD</v>
      </c>
      <c r="AN22" s="3" t="str">
        <f>IF('full menu'!AN22="MDC","MDC",IF('full menu'!AN22="X","X",IF('full menu'!AN22="UASC","UASC",IF(OR('full menu'!AN22="PERF",'full menu'!AN22="AERF",'full menu'!AN22="PCB"),"ERfix",IF(OR('full menu'!AN22="ACB",'full menu'!AN22="LCERT",'full menu'!AN22="LERT",'full menu'!AN22="FCERT",'full menu'!AN22="FERT"),"ERTs",IF(OR('full menu'!AN22="FCMT",'full menu'!AN22="FMT",'full menu'!AN22="LMT",'full menu'!AN22="LCMT"),"MTs",IF(OR('full menu'!AN22="LCIT",'full menu'!AN22="FCIT",'full menu'!AN22="LIT",'full menu'!AN22="FIT"),"ITs",IF(OR('full menu'!AN22="MwERT",'full menu'!AN22="ERwMT",'full menu'!AN22="M&amp;ERT",'full menu'!AN22="MwIT",'full menu'!AN22="IwMT",'full menu'!AN22="M&amp;IT",'full menu'!AN22="IwERT",'full menu'!AN22="ERwIT",'full menu'!AN22="I&amp;ERT",'full menu'!AN22="ER&amp;M&amp;IT"),"MixedTs",IF('full menu'!AN22="UD","UD",IF('full menu'!AN22="LSD","LSD",IF('full menu'!AN22="WSD","WSD","")))))))))))</f>
        <v>LSD</v>
      </c>
      <c r="AO22" s="3" t="str">
        <f>IF('full menu'!AO22="MDC","MDC",IF('full menu'!AO22="X","X",IF('full menu'!AO22="UASC","UASC",IF(OR('full menu'!AO22="PERF",'full menu'!AO22="AERF",'full menu'!AO22="PCB"),"ERfix",IF(OR('full menu'!AO22="ACB",'full menu'!AO22="LCERT",'full menu'!AO22="LERT",'full menu'!AO22="FCERT",'full menu'!AO22="FERT"),"ERTs",IF(OR('full menu'!AO22="FCMT",'full menu'!AO22="FMT",'full menu'!AO22="LMT",'full menu'!AO22="LCMT"),"MTs",IF(OR('full menu'!AO22="LCIT",'full menu'!AO22="FCIT",'full menu'!AO22="LIT",'full menu'!AO22="FIT"),"ITs",IF(OR('full menu'!AO22="MwERT",'full menu'!AO22="ERwMT",'full menu'!AO22="M&amp;ERT",'full menu'!AO22="MwIT",'full menu'!AO22="IwMT",'full menu'!AO22="M&amp;IT",'full menu'!AO22="IwERT",'full menu'!AO22="ERwIT",'full menu'!AO22="I&amp;ERT",'full menu'!AO22="ER&amp;M&amp;IT"),"MixedTs",IF('full menu'!AO22="UD","UD",IF('full menu'!AO22="LSD","LSD",IF('full menu'!AO22="WSD","WSD","")))))))))))</f>
        <v>LSD</v>
      </c>
      <c r="AP22" s="3" t="str">
        <f>IF('full menu'!AP22="MDC","MDC",IF('full menu'!AP22="X","X",IF('full menu'!AP22="UASC","UASC",IF(OR('full menu'!AP22="PERF",'full menu'!AP22="AERF",'full menu'!AP22="PCB"),"ERfix",IF(OR('full menu'!AP22="ACB",'full menu'!AP22="LCERT",'full menu'!AP22="LERT",'full menu'!AP22="FCERT",'full menu'!AP22="FERT"),"ERTs",IF(OR('full menu'!AP22="FCMT",'full menu'!AP22="FMT",'full menu'!AP22="LMT",'full menu'!AP22="LCMT"),"MTs",IF(OR('full menu'!AP22="LCIT",'full menu'!AP22="FCIT",'full menu'!AP22="LIT",'full menu'!AP22="FIT"),"ITs",IF(OR('full menu'!AP22="MwERT",'full menu'!AP22="ERwMT",'full menu'!AP22="M&amp;ERT",'full menu'!AP22="MwIT",'full menu'!AP22="IwMT",'full menu'!AP22="M&amp;IT",'full menu'!AP22="IwERT",'full menu'!AP22="ERwIT",'full menu'!AP22="I&amp;ERT",'full menu'!AP22="ER&amp;M&amp;IT"),"MixedTs",IF('full menu'!AP22="UD","UD",IF('full menu'!AP22="LSD","LSD",IF('full menu'!AP22="WSD","WSD","")))))))))))</f>
        <v>LSD</v>
      </c>
      <c r="AQ22" s="3" t="str">
        <f>IF('full menu'!AQ22="MDC","MDC",IF('full menu'!AQ22="X","X",IF('full menu'!AQ22="UASC","UASC",IF(OR('full menu'!AQ22="PERF",'full menu'!AQ22="AERF",'full menu'!AQ22="PCB"),"ERfix",IF(OR('full menu'!AQ22="ACB",'full menu'!AQ22="LCERT",'full menu'!AQ22="LERT",'full menu'!AQ22="FCERT",'full menu'!AQ22="FERT"),"ERTs",IF(OR('full menu'!AQ22="FCMT",'full menu'!AQ22="FMT",'full menu'!AQ22="LMT",'full menu'!AQ22="LCMT"),"MTs",IF(OR('full menu'!AQ22="LCIT",'full menu'!AQ22="FCIT",'full menu'!AQ22="LIT",'full menu'!AQ22="FIT"),"ITs",IF(OR('full menu'!AQ22="MwERT",'full menu'!AQ22="ERwMT",'full menu'!AQ22="M&amp;ERT",'full menu'!AQ22="MwIT",'full menu'!AQ22="IwMT",'full menu'!AQ22="M&amp;IT",'full menu'!AQ22="IwERT",'full menu'!AQ22="ERwIT",'full menu'!AQ22="I&amp;ERT",'full menu'!AQ22="ER&amp;M&amp;IT"),"MixedTs",IF('full menu'!AQ22="UD","UD",IF('full menu'!AQ22="LSD","LSD",IF('full menu'!AQ22="WSD","WSD","")))))))))))</f>
        <v>LSD</v>
      </c>
      <c r="AR22" s="3" t="str">
        <f>IF('full menu'!AR22="MDC","MDC",IF('full menu'!AR22="X","X",IF('full menu'!AR22="UASC","UASC",IF(OR('full menu'!AR22="PERF",'full menu'!AR22="AERF",'full menu'!AR22="PCB"),"ERfix",IF(OR('full menu'!AR22="ACB",'full menu'!AR22="LCERT",'full menu'!AR22="LERT",'full menu'!AR22="FCERT",'full menu'!AR22="FERT"),"ERTs",IF(OR('full menu'!AR22="FCMT",'full menu'!AR22="FMT",'full menu'!AR22="LMT",'full menu'!AR22="LCMT"),"MTs",IF(OR('full menu'!AR22="LCIT",'full menu'!AR22="FCIT",'full menu'!AR22="LIT",'full menu'!AR22="FIT"),"ITs",IF(OR('full menu'!AR22="MwERT",'full menu'!AR22="ERwMT",'full menu'!AR22="M&amp;ERT",'full menu'!AR22="MwIT",'full menu'!AR22="IwMT",'full menu'!AR22="M&amp;IT",'full menu'!AR22="IwERT",'full menu'!AR22="ERwIT",'full menu'!AR22="I&amp;ERT",'full menu'!AR22="ER&amp;M&amp;IT"),"MixedTs",IF('full menu'!AR22="UD","UD",IF('full menu'!AR22="LSD","LSD",IF('full menu'!AR22="WSD","WSD","")))))))))))</f>
        <v>LSD</v>
      </c>
      <c r="AS22" s="3" t="str">
        <f>IF('full menu'!AS22="MDC","MDC",IF('full menu'!AS22="X","X",IF('full menu'!AS22="UASC","UASC",IF(OR('full menu'!AS22="PERF",'full menu'!AS22="AERF",'full menu'!AS22="PCB"),"ERfix",IF(OR('full menu'!AS22="ACB",'full menu'!AS22="LCERT",'full menu'!AS22="LERT",'full menu'!AS22="FCERT",'full menu'!AS22="FERT"),"ERTs",IF(OR('full menu'!AS22="FCMT",'full menu'!AS22="FMT",'full menu'!AS22="LMT",'full menu'!AS22="LCMT"),"MTs",IF(OR('full menu'!AS22="LCIT",'full menu'!AS22="FCIT",'full menu'!AS22="LIT",'full menu'!AS22="FIT"),"ITs",IF(OR('full menu'!AS22="MwERT",'full menu'!AS22="ERwMT",'full menu'!AS22="M&amp;ERT",'full menu'!AS22="MwIT",'full menu'!AS22="IwMT",'full menu'!AS22="M&amp;IT",'full menu'!AS22="IwERT",'full menu'!AS22="ERwIT",'full menu'!AS22="I&amp;ERT",'full menu'!AS22="ER&amp;M&amp;IT"),"MixedTs",IF('full menu'!AS22="UD","UD",IF('full menu'!AS22="LSD","LSD",IF('full menu'!AS22="WSD","WSD","")))))))))))</f>
        <v>LSD</v>
      </c>
    </row>
    <row r="23" spans="1:45" ht="15.5" x14ac:dyDescent="0.35">
      <c r="A23" t="s">
        <v>43</v>
      </c>
      <c r="B23" s="3" t="str">
        <f>IF('full menu'!B23="MDC","MDC",IF('full menu'!B23="X","X",IF('full menu'!B23="UASC","UASC",IF(OR('full menu'!B23="PERF",'full menu'!B23="AERF",'full menu'!B23="PCB"),"ERfix",IF(OR('full menu'!B23="ACB",'full menu'!B23="LCERT",'full menu'!B23="LERT",'full menu'!B23="FCERT",'full menu'!B23="FERT"),"ERTs",IF(OR('full menu'!B23="FCMT",'full menu'!B23="FMT",'full menu'!B23="LMT",'full menu'!B23="LCMT"),"MTs",IF(OR('full menu'!B23="LCIT",'full menu'!B23="FCIT",'full menu'!B23="LIT",'full menu'!B23="FIT"),"ITs",IF(OR('full menu'!B23="MwERT",'full menu'!B23="ERwMT",'full menu'!B23="M&amp;ERT",'full menu'!B23="MwIT",'full menu'!B23="IwMT",'full menu'!B23="M&amp;IT",'full menu'!B23="IwERT",'full menu'!B23="ERwIT",'full menu'!B23="I&amp;ERT",'full menu'!B23="ER&amp;M&amp;IT"),"MixedTs",IF('full menu'!B23="UD","UD",IF('full menu'!B23="LSD","LSD",IF('full menu'!B23="WSD","WSD","")))))))))))</f>
        <v>LSD</v>
      </c>
      <c r="C23" s="3" t="str">
        <f>IF('full menu'!C23="MDC","MDC",IF('full menu'!C23="X","X",IF('full menu'!C23="UASC","UASC",IF(OR('full menu'!C23="PERF",'full menu'!C23="AERF",'full menu'!C23="PCB"),"ERfix",IF(OR('full menu'!C23="ACB",'full menu'!C23="LCERT",'full menu'!C23="LERT",'full menu'!C23="FCERT",'full menu'!C23="FERT"),"ERTs",IF(OR('full menu'!C23="FCMT",'full menu'!C23="FMT",'full menu'!C23="LMT",'full menu'!C23="LCMT"),"MTs",IF(OR('full menu'!C23="LCIT",'full menu'!C23="FCIT",'full menu'!C23="LIT",'full menu'!C23="FIT"),"ITs",IF(OR('full menu'!C23="MwERT",'full menu'!C23="ERwMT",'full menu'!C23="M&amp;ERT",'full menu'!C23="MwIT",'full menu'!C23="IwMT",'full menu'!C23="M&amp;IT",'full menu'!C23="IwERT",'full menu'!C23="ERwIT",'full menu'!C23="I&amp;ERT",'full menu'!C23="ER&amp;M&amp;IT"),"MixedTs",IF('full menu'!C23="UD","UD",IF('full menu'!C23="LSD","LSD",IF('full menu'!C23="WSD","WSD","")))))))))))</f>
        <v>LSD</v>
      </c>
      <c r="D23" s="3" t="str">
        <f>IF('full menu'!D23="MDC","MDC",IF('full menu'!D23="X","X",IF('full menu'!D23="UASC","UASC",IF(OR('full menu'!D23="PERF",'full menu'!D23="AERF",'full menu'!D23="PCB"),"ERfix",IF(OR('full menu'!D23="ACB",'full menu'!D23="LCERT",'full menu'!D23="LERT",'full menu'!D23="FCERT",'full menu'!D23="FERT"),"ERTs",IF(OR('full menu'!D23="FCMT",'full menu'!D23="FMT",'full menu'!D23="LMT",'full menu'!D23="LCMT"),"MTs",IF(OR('full menu'!D23="LCIT",'full menu'!D23="FCIT",'full menu'!D23="LIT",'full menu'!D23="FIT"),"ITs",IF(OR('full menu'!D23="MwERT",'full menu'!D23="ERwMT",'full menu'!D23="M&amp;ERT",'full menu'!D23="MwIT",'full menu'!D23="IwMT",'full menu'!D23="M&amp;IT",'full menu'!D23="IwERT",'full menu'!D23="ERwIT",'full menu'!D23="I&amp;ERT",'full menu'!D23="ER&amp;M&amp;IT"),"MixedTs",IF('full menu'!D23="UD","UD",IF('full menu'!D23="LSD","LSD",IF('full menu'!D23="WSD","WSD","")))))))))))</f>
        <v>LSD</v>
      </c>
      <c r="E23" s="3" t="str">
        <f>IF('full menu'!E23="MDC","MDC",IF('full menu'!E23="X","X",IF('full menu'!E23="UASC","UASC",IF(OR('full menu'!E23="PERF",'full menu'!E23="AERF",'full menu'!E23="PCB"),"ERfix",IF(OR('full menu'!E23="ACB",'full menu'!E23="LCERT",'full menu'!E23="LERT",'full menu'!E23="FCERT",'full menu'!E23="FERT"),"ERTs",IF(OR('full menu'!E23="FCMT",'full menu'!E23="FMT",'full menu'!E23="LMT",'full menu'!E23="LCMT"),"MTs",IF(OR('full menu'!E23="LCIT",'full menu'!E23="FCIT",'full menu'!E23="LIT",'full menu'!E23="FIT"),"ITs",IF(OR('full menu'!E23="MwERT",'full menu'!E23="ERwMT",'full menu'!E23="M&amp;ERT",'full menu'!E23="MwIT",'full menu'!E23="IwMT",'full menu'!E23="M&amp;IT",'full menu'!E23="IwERT",'full menu'!E23="ERwIT",'full menu'!E23="I&amp;ERT",'full menu'!E23="ER&amp;M&amp;IT"),"MixedTs",IF('full menu'!E23="UD","UD",IF('full menu'!E23="LSD","LSD",IF('full menu'!E23="WSD","WSD","")))))))))))</f>
        <v>LSD</v>
      </c>
      <c r="F23" s="3" t="str">
        <f>IF('full menu'!F23="MDC","MDC",IF('full menu'!F23="X","X",IF('full menu'!F23="UASC","UASC",IF(OR('full menu'!F23="PERF",'full menu'!F23="AERF",'full menu'!F23="PCB"),"ERfix",IF(OR('full menu'!F23="ACB",'full menu'!F23="LCERT",'full menu'!F23="LERT",'full menu'!F23="FCERT",'full menu'!F23="FERT"),"ERTs",IF(OR('full menu'!F23="FCMT",'full menu'!F23="FMT",'full menu'!F23="LMT",'full menu'!F23="LCMT"),"MTs",IF(OR('full menu'!F23="LCIT",'full menu'!F23="FCIT",'full menu'!F23="LIT",'full menu'!F23="FIT"),"ITs",IF(OR('full menu'!F23="MwERT",'full menu'!F23="ERwMT",'full menu'!F23="M&amp;ERT",'full menu'!F23="MwIT",'full menu'!F23="IwMT",'full menu'!F23="M&amp;IT",'full menu'!F23="IwERT",'full menu'!F23="ERwIT",'full menu'!F23="I&amp;ERT",'full menu'!F23="ER&amp;M&amp;IT"),"MixedTs",IF('full menu'!F23="UD","UD",IF('full menu'!F23="LSD","LSD",IF('full menu'!F23="WSD","WSD","")))))))))))</f>
        <v>LSD</v>
      </c>
      <c r="G23" s="3" t="str">
        <f>IF('full menu'!G23="MDC","MDC",IF('full menu'!G23="X","X",IF('full menu'!G23="UASC","UASC",IF(OR('full menu'!G23="PERF",'full menu'!G23="AERF",'full menu'!G23="PCB"),"ERfix",IF(OR('full menu'!G23="ACB",'full menu'!G23="LCERT",'full menu'!G23="LERT",'full menu'!G23="FCERT",'full menu'!G23="FERT"),"ERTs",IF(OR('full menu'!G23="FCMT",'full menu'!G23="FMT",'full menu'!G23="LMT",'full menu'!G23="LCMT"),"MTs",IF(OR('full menu'!G23="LCIT",'full menu'!G23="FCIT",'full menu'!G23="LIT",'full menu'!G23="FIT"),"ITs",IF(OR('full menu'!G23="MwERT",'full menu'!G23="ERwMT",'full menu'!G23="M&amp;ERT",'full menu'!G23="MwIT",'full menu'!G23="IwMT",'full menu'!G23="M&amp;IT",'full menu'!G23="IwERT",'full menu'!G23="ERwIT",'full menu'!G23="I&amp;ERT",'full menu'!G23="ER&amp;M&amp;IT"),"MixedTs",IF('full menu'!G23="UD","UD",IF('full menu'!G23="LSD","LSD",IF('full menu'!G23="WSD","WSD","")))))))))))</f>
        <v>LSD</v>
      </c>
      <c r="H23" s="3" t="str">
        <f>IF('full menu'!H23="MDC","MDC",IF('full menu'!H23="X","X",IF('full menu'!H23="UASC","UASC",IF(OR('full menu'!H23="PERF",'full menu'!H23="AERF",'full menu'!H23="PCB"),"ERfix",IF(OR('full menu'!H23="ACB",'full menu'!H23="LCERT",'full menu'!H23="LERT",'full menu'!H23="FCERT",'full menu'!H23="FERT"),"ERTs",IF(OR('full menu'!H23="FCMT",'full menu'!H23="FMT",'full menu'!H23="LMT",'full menu'!H23="LCMT"),"MTs",IF(OR('full menu'!H23="LCIT",'full menu'!H23="FCIT",'full menu'!H23="LIT",'full menu'!H23="FIT"),"ITs",IF(OR('full menu'!H23="MwERT",'full menu'!H23="ERwMT",'full menu'!H23="M&amp;ERT",'full menu'!H23="MwIT",'full menu'!H23="IwMT",'full menu'!H23="M&amp;IT",'full menu'!H23="IwERT",'full menu'!H23="ERwIT",'full menu'!H23="I&amp;ERT",'full menu'!H23="ER&amp;M&amp;IT"),"MixedTs",IF('full menu'!H23="UD","UD",IF('full menu'!H23="LSD","LSD",IF('full menu'!H23="WSD","WSD","")))))))))))</f>
        <v>LSD</v>
      </c>
      <c r="I23" s="3" t="str">
        <f>IF('full menu'!I23="MDC","MDC",IF('full menu'!I23="X","X",IF('full menu'!I23="UASC","UASC",IF(OR('full menu'!I23="PERF",'full menu'!I23="AERF",'full menu'!I23="PCB"),"ERfix",IF(OR('full menu'!I23="ACB",'full menu'!I23="LCERT",'full menu'!I23="LERT",'full menu'!I23="FCERT",'full menu'!I23="FERT"),"ERTs",IF(OR('full menu'!I23="FCMT",'full menu'!I23="FMT",'full menu'!I23="LMT",'full menu'!I23="LCMT"),"MTs",IF(OR('full menu'!I23="LCIT",'full menu'!I23="FCIT",'full menu'!I23="LIT",'full menu'!I23="FIT"),"ITs",IF(OR('full menu'!I23="MwERT",'full menu'!I23="ERwMT",'full menu'!I23="M&amp;ERT",'full menu'!I23="MwIT",'full menu'!I23="IwMT",'full menu'!I23="M&amp;IT",'full menu'!I23="IwERT",'full menu'!I23="ERwIT",'full menu'!I23="I&amp;ERT",'full menu'!I23="ER&amp;M&amp;IT"),"MixedTs",IF('full menu'!I23="UD","UD",IF('full menu'!I23="LSD","LSD",IF('full menu'!I23="WSD","WSD","")))))))))))</f>
        <v>LSD</v>
      </c>
      <c r="J23" s="3" t="str">
        <f>IF('full menu'!J23="MDC","MDC",IF('full menu'!J23="X","X",IF('full menu'!J23="UASC","UASC",IF(OR('full menu'!J23="PERF",'full menu'!J23="AERF",'full menu'!J23="PCB"),"ERfix",IF(OR('full menu'!J23="ACB",'full menu'!J23="LCERT",'full menu'!J23="LERT",'full menu'!J23="FCERT",'full menu'!J23="FERT"),"ERTs",IF(OR('full menu'!J23="FCMT",'full menu'!J23="FMT",'full menu'!J23="LMT",'full menu'!J23="LCMT"),"MTs",IF(OR('full menu'!J23="LCIT",'full menu'!J23="FCIT",'full menu'!J23="LIT",'full menu'!J23="FIT"),"ITs",IF(OR('full menu'!J23="MwERT",'full menu'!J23="ERwMT",'full menu'!J23="M&amp;ERT",'full menu'!J23="MwIT",'full menu'!J23="IwMT",'full menu'!J23="M&amp;IT",'full menu'!J23="IwERT",'full menu'!J23="ERwIT",'full menu'!J23="I&amp;ERT",'full menu'!J23="ER&amp;M&amp;IT"),"MixedTs",IF('full menu'!J23="UD","UD",IF('full menu'!J23="LSD","LSD",IF('full menu'!J23="WSD","WSD","")))))))))))</f>
        <v>LSD</v>
      </c>
      <c r="K23" s="3" t="str">
        <f>IF('full menu'!K23="MDC","MDC",IF('full menu'!K23="X","X",IF('full menu'!K23="UASC","UASC",IF(OR('full menu'!K23="PERF",'full menu'!K23="AERF",'full menu'!K23="PCB"),"ERfix",IF(OR('full menu'!K23="ACB",'full menu'!K23="LCERT",'full menu'!K23="LERT",'full menu'!K23="FCERT",'full menu'!K23="FERT"),"ERTs",IF(OR('full menu'!K23="FCMT",'full menu'!K23="FMT",'full menu'!K23="LMT",'full menu'!K23="LCMT"),"MTs",IF(OR('full menu'!K23="LCIT",'full menu'!K23="FCIT",'full menu'!K23="LIT",'full menu'!K23="FIT"),"ITs",IF(OR('full menu'!K23="MwERT",'full menu'!K23="ERwMT",'full menu'!K23="M&amp;ERT",'full menu'!K23="MwIT",'full menu'!K23="IwMT",'full menu'!K23="M&amp;IT",'full menu'!K23="IwERT",'full menu'!K23="ERwIT",'full menu'!K23="I&amp;ERT",'full menu'!K23="ER&amp;M&amp;IT"),"MixedTs",IF('full menu'!K23="UD","UD",IF('full menu'!K23="LSD","LSD",IF('full menu'!K23="WSD","WSD","")))))))))))</f>
        <v>LSD</v>
      </c>
      <c r="L23" s="3" t="str">
        <f>IF('full menu'!L23="MDC","MDC",IF('full menu'!L23="X","X",IF('full menu'!L23="UASC","UASC",IF(OR('full menu'!L23="PERF",'full menu'!L23="AERF",'full menu'!L23="PCB"),"ERfix",IF(OR('full menu'!L23="ACB",'full menu'!L23="LCERT",'full menu'!L23="LERT",'full menu'!L23="FCERT",'full menu'!L23="FERT"),"ERTs",IF(OR('full menu'!L23="FCMT",'full menu'!L23="FMT",'full menu'!L23="LMT",'full menu'!L23="LCMT"),"MTs",IF(OR('full menu'!L23="LCIT",'full menu'!L23="FCIT",'full menu'!L23="LIT",'full menu'!L23="FIT"),"ITs",IF(OR('full menu'!L23="MwERT",'full menu'!L23="ERwMT",'full menu'!L23="M&amp;ERT",'full menu'!L23="MwIT",'full menu'!L23="IwMT",'full menu'!L23="M&amp;IT",'full menu'!L23="IwERT",'full menu'!L23="ERwIT",'full menu'!L23="I&amp;ERT",'full menu'!L23="ER&amp;M&amp;IT"),"MixedTs",IF('full menu'!L23="UD","UD",IF('full menu'!L23="LSD","LSD",IF('full menu'!L23="WSD","WSD","")))))))))))</f>
        <v>LSD</v>
      </c>
      <c r="M23" s="3" t="str">
        <f>IF('full menu'!M23="MDC","MDC",IF('full menu'!M23="X","X",IF('full menu'!M23="UASC","UASC",IF(OR('full menu'!M23="PERF",'full menu'!M23="AERF",'full menu'!M23="PCB"),"ERfix",IF(OR('full menu'!M23="ACB",'full menu'!M23="LCERT",'full menu'!M23="LERT",'full menu'!M23="FCERT",'full menu'!M23="FERT"),"ERTs",IF(OR('full menu'!M23="FCMT",'full menu'!M23="FMT",'full menu'!M23="LMT",'full menu'!M23="LCMT"),"MTs",IF(OR('full menu'!M23="LCIT",'full menu'!M23="FCIT",'full menu'!M23="LIT",'full menu'!M23="FIT"),"ITs",IF(OR('full menu'!M23="MwERT",'full menu'!M23="ERwMT",'full menu'!M23="M&amp;ERT",'full menu'!M23="MwIT",'full menu'!M23="IwMT",'full menu'!M23="M&amp;IT",'full menu'!M23="IwERT",'full menu'!M23="ERwIT",'full menu'!M23="I&amp;ERT",'full menu'!M23="ER&amp;M&amp;IT"),"MixedTs",IF('full menu'!M23="UD","UD",IF('full menu'!M23="LSD","LSD",IF('full menu'!M23="WSD","WSD","")))))))))))</f>
        <v>LSD</v>
      </c>
      <c r="N23" s="3" t="str">
        <f>IF('full menu'!N23="MDC","MDC",IF('full menu'!N23="X","X",IF('full menu'!N23="UASC","UASC",IF(OR('full menu'!N23="PERF",'full menu'!N23="AERF",'full menu'!N23="PCB"),"ERfix",IF(OR('full menu'!N23="ACB",'full menu'!N23="LCERT",'full menu'!N23="LERT",'full menu'!N23="FCERT",'full menu'!N23="FERT"),"ERTs",IF(OR('full menu'!N23="FCMT",'full menu'!N23="FMT",'full menu'!N23="LMT",'full menu'!N23="LCMT"),"MTs",IF(OR('full menu'!N23="LCIT",'full menu'!N23="FCIT",'full menu'!N23="LIT",'full menu'!N23="FIT"),"ITs",IF(OR('full menu'!N23="MwERT",'full menu'!N23="ERwMT",'full menu'!N23="M&amp;ERT",'full menu'!N23="MwIT",'full menu'!N23="IwMT",'full menu'!N23="M&amp;IT",'full menu'!N23="IwERT",'full menu'!N23="ERwIT",'full menu'!N23="I&amp;ERT",'full menu'!N23="ER&amp;M&amp;IT"),"MixedTs",IF('full menu'!N23="UD","UD",IF('full menu'!N23="LSD","LSD",IF('full menu'!N23="WSD","WSD","")))))))))))</f>
        <v>LSD</v>
      </c>
      <c r="O23" s="3" t="str">
        <f>IF('full menu'!O23="MDC","MDC",IF('full menu'!O23="X","X",IF('full menu'!O23="UASC","UASC",IF(OR('full menu'!O23="PERF",'full menu'!O23="AERF",'full menu'!O23="PCB"),"ERfix",IF(OR('full menu'!O23="ACB",'full menu'!O23="LCERT",'full menu'!O23="LERT",'full menu'!O23="FCERT",'full menu'!O23="FERT"),"ERTs",IF(OR('full menu'!O23="FCMT",'full menu'!O23="FMT",'full menu'!O23="LMT",'full menu'!O23="LCMT"),"MTs",IF(OR('full menu'!O23="LCIT",'full menu'!O23="FCIT",'full menu'!O23="LIT",'full menu'!O23="FIT"),"ITs",IF(OR('full menu'!O23="MwERT",'full menu'!O23="ERwMT",'full menu'!O23="M&amp;ERT",'full menu'!O23="MwIT",'full menu'!O23="IwMT",'full menu'!O23="M&amp;IT",'full menu'!O23="IwERT",'full menu'!O23="ERwIT",'full menu'!O23="I&amp;ERT",'full menu'!O23="ER&amp;M&amp;IT"),"MixedTs",IF('full menu'!O23="UD","UD",IF('full menu'!O23="LSD","LSD",IF('full menu'!O23="WSD","WSD","")))))))))))</f>
        <v>LSD</v>
      </c>
      <c r="P23" s="3" t="str">
        <f>IF('full menu'!P23="MDC","MDC",IF('full menu'!P23="X","X",IF('full menu'!P23="UASC","UASC",IF(OR('full menu'!P23="PERF",'full menu'!P23="AERF",'full menu'!P23="PCB"),"ERfix",IF(OR('full menu'!P23="ACB",'full menu'!P23="LCERT",'full menu'!P23="LERT",'full menu'!P23="FCERT",'full menu'!P23="FERT"),"ERTs",IF(OR('full menu'!P23="FCMT",'full menu'!P23="FMT",'full menu'!P23="LMT",'full menu'!P23="LCMT"),"MTs",IF(OR('full menu'!P23="LCIT",'full menu'!P23="FCIT",'full menu'!P23="LIT",'full menu'!P23="FIT"),"ITs",IF(OR('full menu'!P23="MwERT",'full menu'!P23="ERwMT",'full menu'!P23="M&amp;ERT",'full menu'!P23="MwIT",'full menu'!P23="IwMT",'full menu'!P23="M&amp;IT",'full menu'!P23="IwERT",'full menu'!P23="ERwIT",'full menu'!P23="I&amp;ERT",'full menu'!P23="ER&amp;M&amp;IT"),"MixedTs",IF('full menu'!P23="UD","UD",IF('full menu'!P23="LSD","LSD",IF('full menu'!P23="WSD","WSD","")))))))))))</f>
        <v>LSD</v>
      </c>
      <c r="Q23" s="3" t="str">
        <f>IF('full menu'!Q23="MDC","MDC",IF('full menu'!Q23="X","X",IF('full menu'!Q23="UASC","UASC",IF(OR('full menu'!Q23="PERF",'full menu'!Q23="AERF",'full menu'!Q23="PCB"),"ERfix",IF(OR('full menu'!Q23="ACB",'full menu'!Q23="LCERT",'full menu'!Q23="LERT",'full menu'!Q23="FCERT",'full menu'!Q23="FERT"),"ERTs",IF(OR('full menu'!Q23="FCMT",'full menu'!Q23="FMT",'full menu'!Q23="LMT",'full menu'!Q23="LCMT"),"MTs",IF(OR('full menu'!Q23="LCIT",'full menu'!Q23="FCIT",'full menu'!Q23="LIT",'full menu'!Q23="FIT"),"ITs",IF(OR('full menu'!Q23="MwERT",'full menu'!Q23="ERwMT",'full menu'!Q23="M&amp;ERT",'full menu'!Q23="MwIT",'full menu'!Q23="IwMT",'full menu'!Q23="M&amp;IT",'full menu'!Q23="IwERT",'full menu'!Q23="ERwIT",'full menu'!Q23="I&amp;ERT",'full menu'!Q23="ER&amp;M&amp;IT"),"MixedTs",IF('full menu'!Q23="UD","UD",IF('full menu'!Q23="LSD","LSD",IF('full menu'!Q23="WSD","WSD","")))))))))))</f>
        <v>LSD</v>
      </c>
      <c r="R23" s="3" t="str">
        <f>IF('full menu'!R23="MDC","MDC",IF('full menu'!R23="X","X",IF('full menu'!R23="UASC","UASC",IF(OR('full menu'!R23="PERF",'full menu'!R23="AERF",'full menu'!R23="PCB"),"ERfix",IF(OR('full menu'!R23="ACB",'full menu'!R23="LCERT",'full menu'!R23="LERT",'full menu'!R23="FCERT",'full menu'!R23="FERT"),"ERTs",IF(OR('full menu'!R23="FCMT",'full menu'!R23="FMT",'full menu'!R23="LMT",'full menu'!R23="LCMT"),"MTs",IF(OR('full menu'!R23="LCIT",'full menu'!R23="FCIT",'full menu'!R23="LIT",'full menu'!R23="FIT"),"ITs",IF(OR('full menu'!R23="MwERT",'full menu'!R23="ERwMT",'full menu'!R23="M&amp;ERT",'full menu'!R23="MwIT",'full menu'!R23="IwMT",'full menu'!R23="M&amp;IT",'full menu'!R23="IwERT",'full menu'!R23="ERwIT",'full menu'!R23="I&amp;ERT",'full menu'!R23="ER&amp;M&amp;IT"),"MixedTs",IF('full menu'!R23="UD","UD",IF('full menu'!R23="LSD","LSD",IF('full menu'!R23="WSD","WSD","")))))))))))</f>
        <v>LSD</v>
      </c>
      <c r="S23" s="3" t="str">
        <f>IF('full menu'!S23="MDC","MDC",IF('full menu'!S23="X","X",IF('full menu'!S23="UASC","UASC",IF(OR('full menu'!S23="PERF",'full menu'!S23="AERF",'full menu'!S23="PCB"),"ERfix",IF(OR('full menu'!S23="ACB",'full menu'!S23="LCERT",'full menu'!S23="LERT",'full menu'!S23="FCERT",'full menu'!S23="FERT"),"ERTs",IF(OR('full menu'!S23="FCMT",'full menu'!S23="FMT",'full menu'!S23="LMT",'full menu'!S23="LCMT"),"MTs",IF(OR('full menu'!S23="LCIT",'full menu'!S23="FCIT",'full menu'!S23="LIT",'full menu'!S23="FIT"),"ITs",IF(OR('full menu'!S23="MwERT",'full menu'!S23="ERwMT",'full menu'!S23="M&amp;ERT",'full menu'!S23="MwIT",'full menu'!S23="IwMT",'full menu'!S23="M&amp;IT",'full menu'!S23="IwERT",'full menu'!S23="ERwIT",'full menu'!S23="I&amp;ERT",'full menu'!S23="ER&amp;M&amp;IT"),"MixedTs",IF('full menu'!S23="UD","UD",IF('full menu'!S23="LSD","LSD",IF('full menu'!S23="WSD","WSD","")))))))))))</f>
        <v>LSD</v>
      </c>
      <c r="T23" s="3" t="str">
        <f>IF('full menu'!T23="MDC","MDC",IF('full menu'!T23="X","X",IF('full menu'!T23="UASC","UASC",IF(OR('full menu'!T23="PERF",'full menu'!T23="AERF",'full menu'!T23="PCB"),"ERfix",IF(OR('full menu'!T23="ACB",'full menu'!T23="LCERT",'full menu'!T23="LERT",'full menu'!T23="FCERT",'full menu'!T23="FERT"),"ERTs",IF(OR('full menu'!T23="FCMT",'full menu'!T23="FMT",'full menu'!T23="LMT",'full menu'!T23="LCMT"),"MTs",IF(OR('full menu'!T23="LCIT",'full menu'!T23="FCIT",'full menu'!T23="LIT",'full menu'!T23="FIT"),"ITs",IF(OR('full menu'!T23="MwERT",'full menu'!T23="ERwMT",'full menu'!T23="M&amp;ERT",'full menu'!T23="MwIT",'full menu'!T23="IwMT",'full menu'!T23="M&amp;IT",'full menu'!T23="IwERT",'full menu'!T23="ERwIT",'full menu'!T23="I&amp;ERT",'full menu'!T23="ER&amp;M&amp;IT"),"MixedTs",IF('full menu'!T23="UD","UD",IF('full menu'!T23="LSD","LSD",IF('full menu'!T23="WSD","WSD","")))))))))))</f>
        <v>LSD</v>
      </c>
      <c r="U23" s="3" t="str">
        <f>IF('full menu'!U23="MDC","MDC",IF('full menu'!U23="X","X",IF('full menu'!U23="UASC","UASC",IF(OR('full menu'!U23="PERF",'full menu'!U23="AERF",'full menu'!U23="PCB"),"ERfix",IF(OR('full menu'!U23="ACB",'full menu'!U23="LCERT",'full menu'!U23="LERT",'full menu'!U23="FCERT",'full menu'!U23="FERT"),"ERTs",IF(OR('full menu'!U23="FCMT",'full menu'!U23="FMT",'full menu'!U23="LMT",'full menu'!U23="LCMT"),"MTs",IF(OR('full menu'!U23="LCIT",'full menu'!U23="FCIT",'full menu'!U23="LIT",'full menu'!U23="FIT"),"ITs",IF(OR('full menu'!U23="MwERT",'full menu'!U23="ERwMT",'full menu'!U23="M&amp;ERT",'full menu'!U23="MwIT",'full menu'!U23="IwMT",'full menu'!U23="M&amp;IT",'full menu'!U23="IwERT",'full menu'!U23="ERwIT",'full menu'!U23="I&amp;ERT",'full menu'!U23="ER&amp;M&amp;IT"),"MixedTs",IF('full menu'!U23="UD","UD",IF('full menu'!U23="LSD","LSD",IF('full menu'!U23="WSD","WSD","")))))))))))</f>
        <v>LSD</v>
      </c>
      <c r="V23" s="3" t="str">
        <f>IF('full menu'!V23="MDC","MDC",IF('full menu'!V23="X","X",IF('full menu'!V23="UASC","UASC",IF(OR('full menu'!V23="PERF",'full menu'!V23="AERF",'full menu'!V23="PCB"),"ERfix",IF(OR('full menu'!V23="ACB",'full menu'!V23="LCERT",'full menu'!V23="LERT",'full menu'!V23="FCERT",'full menu'!V23="FERT"),"ERTs",IF(OR('full menu'!V23="FCMT",'full menu'!V23="FMT",'full menu'!V23="LMT",'full menu'!V23="LCMT"),"MTs",IF(OR('full menu'!V23="LCIT",'full menu'!V23="FCIT",'full menu'!V23="LIT",'full menu'!V23="FIT"),"ITs",IF(OR('full menu'!V23="MwERT",'full menu'!V23="ERwMT",'full menu'!V23="M&amp;ERT",'full menu'!V23="MwIT",'full menu'!V23="IwMT",'full menu'!V23="M&amp;IT",'full menu'!V23="IwERT",'full menu'!V23="ERwIT",'full menu'!V23="I&amp;ERT",'full menu'!V23="ER&amp;M&amp;IT"),"MixedTs",IF('full menu'!V23="UD","UD",IF('full menu'!V23="LSD","LSD",IF('full menu'!V23="WSD","WSD","")))))))))))</f>
        <v>LSD</v>
      </c>
      <c r="W23" s="3" t="str">
        <f>IF('full menu'!W23="MDC","MDC",IF('full menu'!W23="X","X",IF('full menu'!W23="UASC","UASC",IF(OR('full menu'!W23="PERF",'full menu'!W23="AERF",'full menu'!W23="PCB"),"ERfix",IF(OR('full menu'!W23="ACB",'full menu'!W23="LCERT",'full menu'!W23="LERT",'full menu'!W23="FCERT",'full menu'!W23="FERT"),"ERTs",IF(OR('full menu'!W23="FCMT",'full menu'!W23="FMT",'full menu'!W23="LMT",'full menu'!W23="LCMT"),"MTs",IF(OR('full menu'!W23="LCIT",'full menu'!W23="FCIT",'full menu'!W23="LIT",'full menu'!W23="FIT"),"ITs",IF(OR('full menu'!W23="MwERT",'full menu'!W23="ERwMT",'full menu'!W23="M&amp;ERT",'full menu'!W23="MwIT",'full menu'!W23="IwMT",'full menu'!W23="M&amp;IT",'full menu'!W23="IwERT",'full menu'!W23="ERwIT",'full menu'!W23="I&amp;ERT",'full menu'!W23="ER&amp;M&amp;IT"),"MixedTs",IF('full menu'!W23="UD","UD",IF('full menu'!W23="LSD","LSD",IF('full menu'!W23="WSD","WSD","")))))))))))</f>
        <v>LSD</v>
      </c>
      <c r="X23" s="3" t="str">
        <f>IF('full menu'!X23="MDC","MDC",IF('full menu'!X23="X","X",IF('full menu'!X23="UASC","UASC",IF(OR('full menu'!X23="PERF",'full menu'!X23="AERF",'full menu'!X23="PCB"),"ERfix",IF(OR('full menu'!X23="ACB",'full menu'!X23="LCERT",'full menu'!X23="LERT",'full menu'!X23="FCERT",'full menu'!X23="FERT"),"ERTs",IF(OR('full menu'!X23="FCMT",'full menu'!X23="FMT",'full menu'!X23="LMT",'full menu'!X23="LCMT"),"MTs",IF(OR('full menu'!X23="LCIT",'full menu'!X23="FCIT",'full menu'!X23="LIT",'full menu'!X23="FIT"),"ITs",IF(OR('full menu'!X23="MwERT",'full menu'!X23="ERwMT",'full menu'!X23="M&amp;ERT",'full menu'!X23="MwIT",'full menu'!X23="IwMT",'full menu'!X23="M&amp;IT",'full menu'!X23="IwERT",'full menu'!X23="ERwIT",'full menu'!X23="I&amp;ERT",'full menu'!X23="ER&amp;M&amp;IT"),"MixedTs",IF('full menu'!X23="UD","UD",IF('full menu'!X23="LSD","LSD",IF('full menu'!X23="WSD","WSD","")))))))))))</f>
        <v>LSD</v>
      </c>
      <c r="Y23" s="3" t="str">
        <f>IF('full menu'!Y23="MDC","MDC",IF('full menu'!Y23="X","X",IF('full menu'!Y23="UASC","UASC",IF(OR('full menu'!Y23="PERF",'full menu'!Y23="AERF",'full menu'!Y23="PCB"),"ERfix",IF(OR('full menu'!Y23="ACB",'full menu'!Y23="LCERT",'full menu'!Y23="LERT",'full menu'!Y23="FCERT",'full menu'!Y23="FERT"),"ERTs",IF(OR('full menu'!Y23="FCMT",'full menu'!Y23="FMT",'full menu'!Y23="LMT",'full menu'!Y23="LCMT"),"MTs",IF(OR('full menu'!Y23="LCIT",'full menu'!Y23="FCIT",'full menu'!Y23="LIT",'full menu'!Y23="FIT"),"ITs",IF(OR('full menu'!Y23="MwERT",'full menu'!Y23="ERwMT",'full menu'!Y23="M&amp;ERT",'full menu'!Y23="MwIT",'full menu'!Y23="IwMT",'full menu'!Y23="M&amp;IT",'full menu'!Y23="IwERT",'full menu'!Y23="ERwIT",'full menu'!Y23="I&amp;ERT",'full menu'!Y23="ER&amp;M&amp;IT"),"MixedTs",IF('full menu'!Y23="UD","UD",IF('full menu'!Y23="LSD","LSD",IF('full menu'!Y23="WSD","WSD","")))))))))))</f>
        <v>LSD</v>
      </c>
      <c r="Z23" s="3" t="str">
        <f>IF('full menu'!Z23="MDC","MDC",IF('full menu'!Z23="X","X",IF('full menu'!Z23="UASC","UASC",IF(OR('full menu'!Z23="PERF",'full menu'!Z23="AERF",'full menu'!Z23="PCB"),"ERfix",IF(OR('full menu'!Z23="ACB",'full menu'!Z23="LCERT",'full menu'!Z23="LERT",'full menu'!Z23="FCERT",'full menu'!Z23="FERT"),"ERTs",IF(OR('full menu'!Z23="FCMT",'full menu'!Z23="FMT",'full menu'!Z23="LMT",'full menu'!Z23="LCMT"),"MTs",IF(OR('full menu'!Z23="LCIT",'full menu'!Z23="FCIT",'full menu'!Z23="LIT",'full menu'!Z23="FIT"),"ITs",IF(OR('full menu'!Z23="MwERT",'full menu'!Z23="ERwMT",'full menu'!Z23="M&amp;ERT",'full menu'!Z23="MwIT",'full menu'!Z23="IwMT",'full menu'!Z23="M&amp;IT",'full menu'!Z23="IwERT",'full menu'!Z23="ERwIT",'full menu'!Z23="I&amp;ERT",'full menu'!Z23="ER&amp;M&amp;IT"),"MixedTs",IF('full menu'!Z23="UD","UD",IF('full menu'!Z23="LSD","LSD",IF('full menu'!Z23="WSD","WSD","")))))))))))</f>
        <v>LSD</v>
      </c>
      <c r="AA23" s="3" t="str">
        <f>IF('full menu'!AA23="MDC","MDC",IF('full menu'!AA23="X","X",IF('full menu'!AA23="UASC","UASC",IF(OR('full menu'!AA23="PERF",'full menu'!AA23="AERF",'full menu'!AA23="PCB"),"ERfix",IF(OR('full menu'!AA23="ACB",'full menu'!AA23="LCERT",'full menu'!AA23="LERT",'full menu'!AA23="FCERT",'full menu'!AA23="FERT"),"ERTs",IF(OR('full menu'!AA23="FCMT",'full menu'!AA23="FMT",'full menu'!AA23="LMT",'full menu'!AA23="LCMT"),"MTs",IF(OR('full menu'!AA23="LCIT",'full menu'!AA23="FCIT",'full menu'!AA23="LIT",'full menu'!AA23="FIT"),"ITs",IF(OR('full menu'!AA23="MwERT",'full menu'!AA23="ERwMT",'full menu'!AA23="M&amp;ERT",'full menu'!AA23="MwIT",'full menu'!AA23="IwMT",'full menu'!AA23="M&amp;IT",'full menu'!AA23="IwERT",'full menu'!AA23="ERwIT",'full menu'!AA23="I&amp;ERT",'full menu'!AA23="ER&amp;M&amp;IT"),"MixedTs",IF('full menu'!AA23="UD","UD",IF('full menu'!AA23="LSD","LSD",IF('full menu'!AA23="WSD","WSD","")))))))))))</f>
        <v>LSD</v>
      </c>
      <c r="AB23" s="3" t="str">
        <f>IF('full menu'!AB23="MDC","MDC",IF('full menu'!AB23="X","X",IF('full menu'!AB23="UASC","UASC",IF(OR('full menu'!AB23="PERF",'full menu'!AB23="AERF",'full menu'!AB23="PCB"),"ERfix",IF(OR('full menu'!AB23="ACB",'full menu'!AB23="LCERT",'full menu'!AB23="LERT",'full menu'!AB23="FCERT",'full menu'!AB23="FERT"),"ERTs",IF(OR('full menu'!AB23="FCMT",'full menu'!AB23="FMT",'full menu'!AB23="LMT",'full menu'!AB23="LCMT"),"MTs",IF(OR('full menu'!AB23="LCIT",'full menu'!AB23="FCIT",'full menu'!AB23="LIT",'full menu'!AB23="FIT"),"ITs",IF(OR('full menu'!AB23="MwERT",'full menu'!AB23="ERwMT",'full menu'!AB23="M&amp;ERT",'full menu'!AB23="MwIT",'full menu'!AB23="IwMT",'full menu'!AB23="M&amp;IT",'full menu'!AB23="IwERT",'full menu'!AB23="ERwIT",'full menu'!AB23="I&amp;ERT",'full menu'!AB23="ER&amp;M&amp;IT"),"MixedTs",IF('full menu'!AB23="UD","UD",IF('full menu'!AB23="LSD","LSD",IF('full menu'!AB23="WSD","WSD","")))))))))))</f>
        <v>LSD</v>
      </c>
      <c r="AC23" s="3" t="str">
        <f>IF('full menu'!AC23="MDC","MDC",IF('full menu'!AC23="X","X",IF('full menu'!AC23="UASC","UASC",IF(OR('full menu'!AC23="PERF",'full menu'!AC23="AERF",'full menu'!AC23="PCB"),"ERfix",IF(OR('full menu'!AC23="ACB",'full menu'!AC23="LCERT",'full menu'!AC23="LERT",'full menu'!AC23="FCERT",'full menu'!AC23="FERT"),"ERTs",IF(OR('full menu'!AC23="FCMT",'full menu'!AC23="FMT",'full menu'!AC23="LMT",'full menu'!AC23="LCMT"),"MTs",IF(OR('full menu'!AC23="LCIT",'full menu'!AC23="FCIT",'full menu'!AC23="LIT",'full menu'!AC23="FIT"),"ITs",IF(OR('full menu'!AC23="MwERT",'full menu'!AC23="ERwMT",'full menu'!AC23="M&amp;ERT",'full menu'!AC23="MwIT",'full menu'!AC23="IwMT",'full menu'!AC23="M&amp;IT",'full menu'!AC23="IwERT",'full menu'!AC23="ERwIT",'full menu'!AC23="I&amp;ERT",'full menu'!AC23="ER&amp;M&amp;IT"),"MixedTs",IF('full menu'!AC23="UD","UD",IF('full menu'!AC23="LSD","LSD",IF('full menu'!AC23="WSD","WSD","")))))))))))</f>
        <v>LSD</v>
      </c>
      <c r="AD23" s="3" t="str">
        <f>IF('full menu'!AD23="MDC","MDC",IF('full menu'!AD23="X","X",IF('full menu'!AD23="UASC","UASC",IF(OR('full menu'!AD23="PERF",'full menu'!AD23="AERF",'full menu'!AD23="PCB"),"ERfix",IF(OR('full menu'!AD23="ACB",'full menu'!AD23="LCERT",'full menu'!AD23="LERT",'full menu'!AD23="FCERT",'full menu'!AD23="FERT"),"ERTs",IF(OR('full menu'!AD23="FCMT",'full menu'!AD23="FMT",'full menu'!AD23="LMT",'full menu'!AD23="LCMT"),"MTs",IF(OR('full menu'!AD23="LCIT",'full menu'!AD23="FCIT",'full menu'!AD23="LIT",'full menu'!AD23="FIT"),"ITs",IF(OR('full menu'!AD23="MwERT",'full menu'!AD23="ERwMT",'full menu'!AD23="M&amp;ERT",'full menu'!AD23="MwIT",'full menu'!AD23="IwMT",'full menu'!AD23="M&amp;IT",'full menu'!AD23="IwERT",'full menu'!AD23="ERwIT",'full menu'!AD23="I&amp;ERT",'full menu'!AD23="ER&amp;M&amp;IT"),"MixedTs",IF('full menu'!AD23="UD","UD",IF('full menu'!AD23="LSD","LSD",IF('full menu'!AD23="WSD","WSD","")))))))))))</f>
        <v>LSD</v>
      </c>
      <c r="AE23" s="3" t="str">
        <f>IF('full menu'!AE23="MDC","MDC",IF('full menu'!AE23="X","X",IF('full menu'!AE23="UASC","UASC",IF(OR('full menu'!AE23="PERF",'full menu'!AE23="AERF",'full menu'!AE23="PCB"),"ERfix",IF(OR('full menu'!AE23="ACB",'full menu'!AE23="LCERT",'full menu'!AE23="LERT",'full menu'!AE23="FCERT",'full menu'!AE23="FERT"),"ERTs",IF(OR('full menu'!AE23="FCMT",'full menu'!AE23="FMT",'full menu'!AE23="LMT",'full menu'!AE23="LCMT"),"MTs",IF(OR('full menu'!AE23="LCIT",'full menu'!AE23="FCIT",'full menu'!AE23="LIT",'full menu'!AE23="FIT"),"ITs",IF(OR('full menu'!AE23="MwERT",'full menu'!AE23="ERwMT",'full menu'!AE23="M&amp;ERT",'full menu'!AE23="MwIT",'full menu'!AE23="IwMT",'full menu'!AE23="M&amp;IT",'full menu'!AE23="IwERT",'full menu'!AE23="ERwIT",'full menu'!AE23="I&amp;ERT",'full menu'!AE23="ER&amp;M&amp;IT"),"MixedTs",IF('full menu'!AE23="UD","UD",IF('full menu'!AE23="LSD","LSD",IF('full menu'!AE23="WSD","WSD","")))))))))))</f>
        <v>LSD</v>
      </c>
      <c r="AF23" s="3" t="str">
        <f>IF('full menu'!AF23="MDC","MDC",IF('full menu'!AF23="X","X",IF('full menu'!AF23="UASC","UASC",IF(OR('full menu'!AF23="PERF",'full menu'!AF23="AERF",'full menu'!AF23="PCB"),"ERfix",IF(OR('full menu'!AF23="ACB",'full menu'!AF23="LCERT",'full menu'!AF23="LERT",'full menu'!AF23="FCERT",'full menu'!AF23="FERT"),"ERTs",IF(OR('full menu'!AF23="FCMT",'full menu'!AF23="FMT",'full menu'!AF23="LMT",'full menu'!AF23="LCMT"),"MTs",IF(OR('full menu'!AF23="LCIT",'full menu'!AF23="FCIT",'full menu'!AF23="LIT",'full menu'!AF23="FIT"),"ITs",IF(OR('full menu'!AF23="MwERT",'full menu'!AF23="ERwMT",'full menu'!AF23="M&amp;ERT",'full menu'!AF23="MwIT",'full menu'!AF23="IwMT",'full menu'!AF23="M&amp;IT",'full menu'!AF23="IwERT",'full menu'!AF23="ERwIT",'full menu'!AF23="I&amp;ERT",'full menu'!AF23="ER&amp;M&amp;IT"),"MixedTs",IF('full menu'!AF23="UD","UD",IF('full menu'!AF23="LSD","LSD",IF('full menu'!AF23="WSD","WSD","")))))))))))</f>
        <v>LSD</v>
      </c>
      <c r="AG23" s="3" t="str">
        <f>IF('full menu'!AG23="MDC","MDC",IF('full menu'!AG23="X","X",IF('full menu'!AG23="UASC","UASC",IF(OR('full menu'!AG23="PERF",'full menu'!AG23="AERF",'full menu'!AG23="PCB"),"ERfix",IF(OR('full menu'!AG23="ACB",'full menu'!AG23="LCERT",'full menu'!AG23="LERT",'full menu'!AG23="FCERT",'full menu'!AG23="FERT"),"ERTs",IF(OR('full menu'!AG23="FCMT",'full menu'!AG23="FMT",'full menu'!AG23="LMT",'full menu'!AG23="LCMT"),"MTs",IF(OR('full menu'!AG23="LCIT",'full menu'!AG23="FCIT",'full menu'!AG23="LIT",'full menu'!AG23="FIT"),"ITs",IF(OR('full menu'!AG23="MwERT",'full menu'!AG23="ERwMT",'full menu'!AG23="M&amp;ERT",'full menu'!AG23="MwIT",'full menu'!AG23="IwMT",'full menu'!AG23="M&amp;IT",'full menu'!AG23="IwERT",'full menu'!AG23="ERwIT",'full menu'!AG23="I&amp;ERT",'full menu'!AG23="ER&amp;M&amp;IT"),"MixedTs",IF('full menu'!AG23="UD","UD",IF('full menu'!AG23="LSD","LSD",IF('full menu'!AG23="WSD","WSD","")))))))))))</f>
        <v>LSD</v>
      </c>
      <c r="AH23" s="3" t="str">
        <f>IF('full menu'!AH23="MDC","MDC",IF('full menu'!AH23="X","X",IF('full menu'!AH23="UASC","UASC",IF(OR('full menu'!AH23="PERF",'full menu'!AH23="AERF",'full menu'!AH23="PCB"),"ERfix",IF(OR('full menu'!AH23="ACB",'full menu'!AH23="LCERT",'full menu'!AH23="LERT",'full menu'!AH23="FCERT",'full menu'!AH23="FERT"),"ERTs",IF(OR('full menu'!AH23="FCMT",'full menu'!AH23="FMT",'full menu'!AH23="LMT",'full menu'!AH23="LCMT"),"MTs",IF(OR('full menu'!AH23="LCIT",'full menu'!AH23="FCIT",'full menu'!AH23="LIT",'full menu'!AH23="FIT"),"ITs",IF(OR('full menu'!AH23="MwERT",'full menu'!AH23="ERwMT",'full menu'!AH23="M&amp;ERT",'full menu'!AH23="MwIT",'full menu'!AH23="IwMT",'full menu'!AH23="M&amp;IT",'full menu'!AH23="IwERT",'full menu'!AH23="ERwIT",'full menu'!AH23="I&amp;ERT",'full menu'!AH23="ER&amp;M&amp;IT"),"MixedTs",IF('full menu'!AH23="UD","UD",IF('full menu'!AH23="LSD","LSD",IF('full menu'!AH23="WSD","WSD","")))))))))))</f>
        <v>LSD</v>
      </c>
      <c r="AI23" s="3" t="str">
        <f>IF('full menu'!AI23="MDC","MDC",IF('full menu'!AI23="X","X",IF('full menu'!AI23="UASC","UASC",IF(OR('full menu'!AI23="PERF",'full menu'!AI23="AERF",'full menu'!AI23="PCB"),"ERfix",IF(OR('full menu'!AI23="ACB",'full menu'!AI23="LCERT",'full menu'!AI23="LERT",'full menu'!AI23="FCERT",'full menu'!AI23="FERT"),"ERTs",IF(OR('full menu'!AI23="FCMT",'full menu'!AI23="FMT",'full menu'!AI23="LMT",'full menu'!AI23="LCMT"),"MTs",IF(OR('full menu'!AI23="LCIT",'full menu'!AI23="FCIT",'full menu'!AI23="LIT",'full menu'!AI23="FIT"),"ITs",IF(OR('full menu'!AI23="MwERT",'full menu'!AI23="ERwMT",'full menu'!AI23="M&amp;ERT",'full menu'!AI23="MwIT",'full menu'!AI23="IwMT",'full menu'!AI23="M&amp;IT",'full menu'!AI23="IwERT",'full menu'!AI23="ERwIT",'full menu'!AI23="I&amp;ERT",'full menu'!AI23="ER&amp;M&amp;IT"),"MixedTs",IF('full menu'!AI23="UD","UD",IF('full menu'!AI23="LSD","LSD",IF('full menu'!AI23="WSD","WSD","")))))))))))</f>
        <v>LSD</v>
      </c>
      <c r="AJ23" s="3" t="str">
        <f>IF('full menu'!AJ23="MDC","MDC",IF('full menu'!AJ23="X","X",IF('full menu'!AJ23="UASC","UASC",IF(OR('full menu'!AJ23="PERF",'full menu'!AJ23="AERF",'full menu'!AJ23="PCB"),"ERfix",IF(OR('full menu'!AJ23="ACB",'full menu'!AJ23="LCERT",'full menu'!AJ23="LERT",'full menu'!AJ23="FCERT",'full menu'!AJ23="FERT"),"ERTs",IF(OR('full menu'!AJ23="FCMT",'full menu'!AJ23="FMT",'full menu'!AJ23="LMT",'full menu'!AJ23="LCMT"),"MTs",IF(OR('full menu'!AJ23="LCIT",'full menu'!AJ23="FCIT",'full menu'!AJ23="LIT",'full menu'!AJ23="FIT"),"ITs",IF(OR('full menu'!AJ23="MwERT",'full menu'!AJ23="ERwMT",'full menu'!AJ23="M&amp;ERT",'full menu'!AJ23="MwIT",'full menu'!AJ23="IwMT",'full menu'!AJ23="M&amp;IT",'full menu'!AJ23="IwERT",'full menu'!AJ23="ERwIT",'full menu'!AJ23="I&amp;ERT",'full menu'!AJ23="ER&amp;M&amp;IT"),"MixedTs",IF('full menu'!AJ23="UD","UD",IF('full menu'!AJ23="LSD","LSD",IF('full menu'!AJ23="WSD","WSD","")))))))))))</f>
        <v>LSD</v>
      </c>
      <c r="AK23" s="3" t="str">
        <f>IF('full menu'!AK23="MDC","MDC",IF('full menu'!AK23="X","X",IF('full menu'!AK23="UASC","UASC",IF(OR('full menu'!AK23="PERF",'full menu'!AK23="AERF",'full menu'!AK23="PCB"),"ERfix",IF(OR('full menu'!AK23="ACB",'full menu'!AK23="LCERT",'full menu'!AK23="LERT",'full menu'!AK23="FCERT",'full menu'!AK23="FERT"),"ERTs",IF(OR('full menu'!AK23="FCMT",'full menu'!AK23="FMT",'full menu'!AK23="LMT",'full menu'!AK23="LCMT"),"MTs",IF(OR('full menu'!AK23="LCIT",'full menu'!AK23="FCIT",'full menu'!AK23="LIT",'full menu'!AK23="FIT"),"ITs",IF(OR('full menu'!AK23="MwERT",'full menu'!AK23="ERwMT",'full menu'!AK23="M&amp;ERT",'full menu'!AK23="MwIT",'full menu'!AK23="IwMT",'full menu'!AK23="M&amp;IT",'full menu'!AK23="IwERT",'full menu'!AK23="ERwIT",'full menu'!AK23="I&amp;ERT",'full menu'!AK23="ER&amp;M&amp;IT"),"MixedTs",IF('full menu'!AK23="UD","UD",IF('full menu'!AK23="LSD","LSD",IF('full menu'!AK23="WSD","WSD","")))))))))))</f>
        <v>LSD</v>
      </c>
      <c r="AL23" s="3" t="str">
        <f>IF('full menu'!AL23="MDC","MDC",IF('full menu'!AL23="X","X",IF('full menu'!AL23="UASC","UASC",IF(OR('full menu'!AL23="PERF",'full menu'!AL23="AERF",'full menu'!AL23="PCB"),"ERfix",IF(OR('full menu'!AL23="ACB",'full menu'!AL23="LCERT",'full menu'!AL23="LERT",'full menu'!AL23="FCERT",'full menu'!AL23="FERT"),"ERTs",IF(OR('full menu'!AL23="FCMT",'full menu'!AL23="FMT",'full menu'!AL23="LMT",'full menu'!AL23="LCMT"),"MTs",IF(OR('full menu'!AL23="LCIT",'full menu'!AL23="FCIT",'full menu'!AL23="LIT",'full menu'!AL23="FIT"),"ITs",IF(OR('full menu'!AL23="MwERT",'full menu'!AL23="ERwMT",'full menu'!AL23="M&amp;ERT",'full menu'!AL23="MwIT",'full menu'!AL23="IwMT",'full menu'!AL23="M&amp;IT",'full menu'!AL23="IwERT",'full menu'!AL23="ERwIT",'full menu'!AL23="I&amp;ERT",'full menu'!AL23="ER&amp;M&amp;IT"),"MixedTs",IF('full menu'!AL23="UD","UD",IF('full menu'!AL23="LSD","LSD",IF('full menu'!AL23="WSD","WSD","")))))))))))</f>
        <v>LSD</v>
      </c>
      <c r="AM23" s="3" t="str">
        <f>IF('full menu'!AM23="MDC","MDC",IF('full menu'!AM23="X","X",IF('full menu'!AM23="UASC","UASC",IF(OR('full menu'!AM23="PERF",'full menu'!AM23="AERF",'full menu'!AM23="PCB"),"ERfix",IF(OR('full menu'!AM23="ACB",'full menu'!AM23="LCERT",'full menu'!AM23="LERT",'full menu'!AM23="FCERT",'full menu'!AM23="FERT"),"ERTs",IF(OR('full menu'!AM23="FCMT",'full menu'!AM23="FMT",'full menu'!AM23="LMT",'full menu'!AM23="LCMT"),"MTs",IF(OR('full menu'!AM23="LCIT",'full menu'!AM23="FCIT",'full menu'!AM23="LIT",'full menu'!AM23="FIT"),"ITs",IF(OR('full menu'!AM23="MwERT",'full menu'!AM23="ERwMT",'full menu'!AM23="M&amp;ERT",'full menu'!AM23="MwIT",'full menu'!AM23="IwMT",'full menu'!AM23="M&amp;IT",'full menu'!AM23="IwERT",'full menu'!AM23="ERwIT",'full menu'!AM23="I&amp;ERT",'full menu'!AM23="ER&amp;M&amp;IT"),"MixedTs",IF('full menu'!AM23="UD","UD",IF('full menu'!AM23="LSD","LSD",IF('full menu'!AM23="WSD","WSD","")))))))))))</f>
        <v>LSD</v>
      </c>
      <c r="AN23" s="3" t="str">
        <f>IF('full menu'!AN23="MDC","MDC",IF('full menu'!AN23="X","X",IF('full menu'!AN23="UASC","UASC",IF(OR('full menu'!AN23="PERF",'full menu'!AN23="AERF",'full menu'!AN23="PCB"),"ERfix",IF(OR('full menu'!AN23="ACB",'full menu'!AN23="LCERT",'full menu'!AN23="LERT",'full menu'!AN23="FCERT",'full menu'!AN23="FERT"),"ERTs",IF(OR('full menu'!AN23="FCMT",'full menu'!AN23="FMT",'full menu'!AN23="LMT",'full menu'!AN23="LCMT"),"MTs",IF(OR('full menu'!AN23="LCIT",'full menu'!AN23="FCIT",'full menu'!AN23="LIT",'full menu'!AN23="FIT"),"ITs",IF(OR('full menu'!AN23="MwERT",'full menu'!AN23="ERwMT",'full menu'!AN23="M&amp;ERT",'full menu'!AN23="MwIT",'full menu'!AN23="IwMT",'full menu'!AN23="M&amp;IT",'full menu'!AN23="IwERT",'full menu'!AN23="ERwIT",'full menu'!AN23="I&amp;ERT",'full menu'!AN23="ER&amp;M&amp;IT"),"MixedTs",IF('full menu'!AN23="UD","UD",IF('full menu'!AN23="LSD","LSD",IF('full menu'!AN23="WSD","WSD","")))))))))))</f>
        <v>LSD</v>
      </c>
      <c r="AO23" s="3" t="str">
        <f>IF('full menu'!AO23="MDC","MDC",IF('full menu'!AO23="X","X",IF('full menu'!AO23="UASC","UASC",IF(OR('full menu'!AO23="PERF",'full menu'!AO23="AERF",'full menu'!AO23="PCB"),"ERfix",IF(OR('full menu'!AO23="ACB",'full menu'!AO23="LCERT",'full menu'!AO23="LERT",'full menu'!AO23="FCERT",'full menu'!AO23="FERT"),"ERTs",IF(OR('full menu'!AO23="FCMT",'full menu'!AO23="FMT",'full menu'!AO23="LMT",'full menu'!AO23="LCMT"),"MTs",IF(OR('full menu'!AO23="LCIT",'full menu'!AO23="FCIT",'full menu'!AO23="LIT",'full menu'!AO23="FIT"),"ITs",IF(OR('full menu'!AO23="MwERT",'full menu'!AO23="ERwMT",'full menu'!AO23="M&amp;ERT",'full menu'!AO23="MwIT",'full menu'!AO23="IwMT",'full menu'!AO23="M&amp;IT",'full menu'!AO23="IwERT",'full menu'!AO23="ERwIT",'full menu'!AO23="I&amp;ERT",'full menu'!AO23="ER&amp;M&amp;IT"),"MixedTs",IF('full menu'!AO23="UD","UD",IF('full menu'!AO23="LSD","LSD",IF('full menu'!AO23="WSD","WSD","")))))))))))</f>
        <v>LSD</v>
      </c>
      <c r="AP23" s="3" t="str">
        <f>IF('full menu'!AP23="MDC","MDC",IF('full menu'!AP23="X","X",IF('full menu'!AP23="UASC","UASC",IF(OR('full menu'!AP23="PERF",'full menu'!AP23="AERF",'full menu'!AP23="PCB"),"ERfix",IF(OR('full menu'!AP23="ACB",'full menu'!AP23="LCERT",'full menu'!AP23="LERT",'full menu'!AP23="FCERT",'full menu'!AP23="FERT"),"ERTs",IF(OR('full menu'!AP23="FCMT",'full menu'!AP23="FMT",'full menu'!AP23="LMT",'full menu'!AP23="LCMT"),"MTs",IF(OR('full menu'!AP23="LCIT",'full menu'!AP23="FCIT",'full menu'!AP23="LIT",'full menu'!AP23="FIT"),"ITs",IF(OR('full menu'!AP23="MwERT",'full menu'!AP23="ERwMT",'full menu'!AP23="M&amp;ERT",'full menu'!AP23="MwIT",'full menu'!AP23="IwMT",'full menu'!AP23="M&amp;IT",'full menu'!AP23="IwERT",'full menu'!AP23="ERwIT",'full menu'!AP23="I&amp;ERT",'full menu'!AP23="ER&amp;M&amp;IT"),"MixedTs",IF('full menu'!AP23="UD","UD",IF('full menu'!AP23="LSD","LSD",IF('full menu'!AP23="WSD","WSD","")))))))))))</f>
        <v>ITs</v>
      </c>
      <c r="AQ23" s="3" t="str">
        <f>IF('full menu'!AQ23="MDC","MDC",IF('full menu'!AQ23="X","X",IF('full menu'!AQ23="UASC","UASC",IF(OR('full menu'!AQ23="PERF",'full menu'!AQ23="AERF",'full menu'!AQ23="PCB"),"ERfix",IF(OR('full menu'!AQ23="ACB",'full menu'!AQ23="LCERT",'full menu'!AQ23="LERT",'full menu'!AQ23="FCERT",'full menu'!AQ23="FERT"),"ERTs",IF(OR('full menu'!AQ23="FCMT",'full menu'!AQ23="FMT",'full menu'!AQ23="LMT",'full menu'!AQ23="LCMT"),"MTs",IF(OR('full menu'!AQ23="LCIT",'full menu'!AQ23="FCIT",'full menu'!AQ23="LIT",'full menu'!AQ23="FIT"),"ITs",IF(OR('full menu'!AQ23="MwERT",'full menu'!AQ23="ERwMT",'full menu'!AQ23="M&amp;ERT",'full menu'!AQ23="MwIT",'full menu'!AQ23="IwMT",'full menu'!AQ23="M&amp;IT",'full menu'!AQ23="IwERT",'full menu'!AQ23="ERwIT",'full menu'!AQ23="I&amp;ERT",'full menu'!AQ23="ER&amp;M&amp;IT"),"MixedTs",IF('full menu'!AQ23="UD","UD",IF('full menu'!AQ23="LSD","LSD",IF('full menu'!AQ23="WSD","WSD","")))))))))))</f>
        <v>ITs</v>
      </c>
      <c r="AR23" s="3" t="str">
        <f>IF('full menu'!AR23="MDC","MDC",IF('full menu'!AR23="X","X",IF('full menu'!AR23="UASC","UASC",IF(OR('full menu'!AR23="PERF",'full menu'!AR23="AERF",'full menu'!AR23="PCB"),"ERfix",IF(OR('full menu'!AR23="ACB",'full menu'!AR23="LCERT",'full menu'!AR23="LERT",'full menu'!AR23="FCERT",'full menu'!AR23="FERT"),"ERTs",IF(OR('full menu'!AR23="FCMT",'full menu'!AR23="FMT",'full menu'!AR23="LMT",'full menu'!AR23="LCMT"),"MTs",IF(OR('full menu'!AR23="LCIT",'full menu'!AR23="FCIT",'full menu'!AR23="LIT",'full menu'!AR23="FIT"),"ITs",IF(OR('full menu'!AR23="MwERT",'full menu'!AR23="ERwMT",'full menu'!AR23="M&amp;ERT",'full menu'!AR23="MwIT",'full menu'!AR23="IwMT",'full menu'!AR23="M&amp;IT",'full menu'!AR23="IwERT",'full menu'!AR23="ERwIT",'full menu'!AR23="I&amp;ERT",'full menu'!AR23="ER&amp;M&amp;IT"),"MixedTs",IF('full menu'!AR23="UD","UD",IF('full menu'!AR23="LSD","LSD",IF('full menu'!AR23="WSD","WSD","")))))))))))</f>
        <v>ITs</v>
      </c>
      <c r="AS23" s="3" t="str">
        <f>IF('full menu'!AS23="MDC","MDC",IF('full menu'!AS23="X","X",IF('full menu'!AS23="UASC","UASC",IF(OR('full menu'!AS23="PERF",'full menu'!AS23="AERF",'full menu'!AS23="PCB"),"ERfix",IF(OR('full menu'!AS23="ACB",'full menu'!AS23="LCERT",'full menu'!AS23="LERT",'full menu'!AS23="FCERT",'full menu'!AS23="FERT"),"ERTs",IF(OR('full menu'!AS23="FCMT",'full menu'!AS23="FMT",'full menu'!AS23="LMT",'full menu'!AS23="LCMT"),"MTs",IF(OR('full menu'!AS23="LCIT",'full menu'!AS23="FCIT",'full menu'!AS23="LIT",'full menu'!AS23="FIT"),"ITs",IF(OR('full menu'!AS23="MwERT",'full menu'!AS23="ERwMT",'full menu'!AS23="M&amp;ERT",'full menu'!AS23="MwIT",'full menu'!AS23="IwMT",'full menu'!AS23="M&amp;IT",'full menu'!AS23="IwERT",'full menu'!AS23="ERwIT",'full menu'!AS23="I&amp;ERT",'full menu'!AS23="ER&amp;M&amp;IT"),"MixedTs",IF('full menu'!AS23="UD","UD",IF('full menu'!AS23="LSD","LSD",IF('full menu'!AS23="WSD","WSD","")))))))))))</f>
        <v>ITs</v>
      </c>
    </row>
    <row r="24" spans="1:45" ht="15.5" x14ac:dyDescent="0.35">
      <c r="A24" t="s">
        <v>47</v>
      </c>
      <c r="B24" s="3" t="str">
        <f>IF('full menu'!B24="MDC","MDC",IF('full menu'!B24="X","X",IF('full menu'!B24="UASC","UASC",IF(OR('full menu'!B24="PERF",'full menu'!B24="AERF",'full menu'!B24="PCB"),"ERfix",IF(OR('full menu'!B24="ACB",'full menu'!B24="LCERT",'full menu'!B24="LERT",'full menu'!B24="FCERT",'full menu'!B24="FERT"),"ERTs",IF(OR('full menu'!B24="FCMT",'full menu'!B24="FMT",'full menu'!B24="LMT",'full menu'!B24="LCMT"),"MTs",IF(OR('full menu'!B24="LCIT",'full menu'!B24="FCIT",'full menu'!B24="LIT",'full menu'!B24="FIT"),"ITs",IF(OR('full menu'!B24="MwERT",'full menu'!B24="ERwMT",'full menu'!B24="M&amp;ERT",'full menu'!B24="MwIT",'full menu'!B24="IwMT",'full menu'!B24="M&amp;IT",'full menu'!B24="IwERT",'full menu'!B24="ERwIT",'full menu'!B24="I&amp;ERT",'full menu'!B24="ER&amp;M&amp;IT"),"MixedTs",IF('full menu'!B24="UD","UD",IF('full menu'!B24="LSD","LSD",IF('full menu'!B24="WSD","WSD","")))))))))))</f>
        <v>ERfix</v>
      </c>
      <c r="C24" s="3" t="str">
        <f>IF('full menu'!C24="MDC","MDC",IF('full menu'!C24="X","X",IF('full menu'!C24="UASC","UASC",IF(OR('full menu'!C24="PERF",'full menu'!C24="AERF",'full menu'!C24="PCB"),"ERfix",IF(OR('full menu'!C24="ACB",'full menu'!C24="LCERT",'full menu'!C24="LERT",'full menu'!C24="FCERT",'full menu'!C24="FERT"),"ERTs",IF(OR('full menu'!C24="FCMT",'full menu'!C24="FMT",'full menu'!C24="LMT",'full menu'!C24="LCMT"),"MTs",IF(OR('full menu'!C24="LCIT",'full menu'!C24="FCIT",'full menu'!C24="LIT",'full menu'!C24="FIT"),"ITs",IF(OR('full menu'!C24="MwERT",'full menu'!C24="ERwMT",'full menu'!C24="M&amp;ERT",'full menu'!C24="MwIT",'full menu'!C24="IwMT",'full menu'!C24="M&amp;IT",'full menu'!C24="IwERT",'full menu'!C24="ERwIT",'full menu'!C24="I&amp;ERT",'full menu'!C24="ER&amp;M&amp;IT"),"MixedTs",IF('full menu'!C24="UD","UD",IF('full menu'!C24="LSD","LSD",IF('full menu'!C24="WSD","WSD","")))))))))))</f>
        <v>ERfix</v>
      </c>
      <c r="D24" s="3" t="str">
        <f>IF('full menu'!D24="MDC","MDC",IF('full menu'!D24="X","X",IF('full menu'!D24="UASC","UASC",IF(OR('full menu'!D24="PERF",'full menu'!D24="AERF",'full menu'!D24="PCB"),"ERfix",IF(OR('full menu'!D24="ACB",'full menu'!D24="LCERT",'full menu'!D24="LERT",'full menu'!D24="FCERT",'full menu'!D24="FERT"),"ERTs",IF(OR('full menu'!D24="FCMT",'full menu'!D24="FMT",'full menu'!D24="LMT",'full menu'!D24="LCMT"),"MTs",IF(OR('full menu'!D24="LCIT",'full menu'!D24="FCIT",'full menu'!D24="LIT",'full menu'!D24="FIT"),"ITs",IF(OR('full menu'!D24="MwERT",'full menu'!D24="ERwMT",'full menu'!D24="M&amp;ERT",'full menu'!D24="MwIT",'full menu'!D24="IwMT",'full menu'!D24="M&amp;IT",'full menu'!D24="IwERT",'full menu'!D24="ERwIT",'full menu'!D24="I&amp;ERT",'full menu'!D24="ER&amp;M&amp;IT"),"MixedTs",IF('full menu'!D24="UD","UD",IF('full menu'!D24="LSD","LSD",IF('full menu'!D24="WSD","WSD","")))))))))))</f>
        <v>ERfix</v>
      </c>
      <c r="E24" s="3" t="str">
        <f>IF('full menu'!E24="MDC","MDC",IF('full menu'!E24="X","X",IF('full menu'!E24="UASC","UASC",IF(OR('full menu'!E24="PERF",'full menu'!E24="AERF",'full menu'!E24="PCB"),"ERfix",IF(OR('full menu'!E24="ACB",'full menu'!E24="LCERT",'full menu'!E24="LERT",'full menu'!E24="FCERT",'full menu'!E24="FERT"),"ERTs",IF(OR('full menu'!E24="FCMT",'full menu'!E24="FMT",'full menu'!E24="LMT",'full menu'!E24="LCMT"),"MTs",IF(OR('full menu'!E24="LCIT",'full menu'!E24="FCIT",'full menu'!E24="LIT",'full menu'!E24="FIT"),"ITs",IF(OR('full menu'!E24="MwERT",'full menu'!E24="ERwMT",'full menu'!E24="M&amp;ERT",'full menu'!E24="MwIT",'full menu'!E24="IwMT",'full menu'!E24="M&amp;IT",'full menu'!E24="IwERT",'full menu'!E24="ERwIT",'full menu'!E24="I&amp;ERT",'full menu'!E24="ER&amp;M&amp;IT"),"MixedTs",IF('full menu'!E24="UD","UD",IF('full menu'!E24="LSD","LSD",IF('full menu'!E24="WSD","WSD","")))))))))))</f>
        <v>ERfix</v>
      </c>
      <c r="F24" s="3" t="str">
        <f>IF('full menu'!F24="MDC","MDC",IF('full menu'!F24="X","X",IF('full menu'!F24="UASC","UASC",IF(OR('full menu'!F24="PERF",'full menu'!F24="AERF",'full menu'!F24="PCB"),"ERfix",IF(OR('full menu'!F24="ACB",'full menu'!F24="LCERT",'full menu'!F24="LERT",'full menu'!F24="FCERT",'full menu'!F24="FERT"),"ERTs",IF(OR('full menu'!F24="FCMT",'full menu'!F24="FMT",'full menu'!F24="LMT",'full menu'!F24="LCMT"),"MTs",IF(OR('full menu'!F24="LCIT",'full menu'!F24="FCIT",'full menu'!F24="LIT",'full menu'!F24="FIT"),"ITs",IF(OR('full menu'!F24="MwERT",'full menu'!F24="ERwMT",'full menu'!F24="M&amp;ERT",'full menu'!F24="MwIT",'full menu'!F24="IwMT",'full menu'!F24="M&amp;IT",'full menu'!F24="IwERT",'full menu'!F24="ERwIT",'full menu'!F24="I&amp;ERT",'full menu'!F24="ER&amp;M&amp;IT"),"MixedTs",IF('full menu'!F24="UD","UD",IF('full menu'!F24="LSD","LSD",IF('full menu'!F24="WSD","WSD","")))))))))))</f>
        <v>ERfix</v>
      </c>
      <c r="G24" s="3" t="str">
        <f>IF('full menu'!G24="MDC","MDC",IF('full menu'!G24="X","X",IF('full menu'!G24="UASC","UASC",IF(OR('full menu'!G24="PERF",'full menu'!G24="AERF",'full menu'!G24="PCB"),"ERfix",IF(OR('full menu'!G24="ACB",'full menu'!G24="LCERT",'full menu'!G24="LERT",'full menu'!G24="FCERT",'full menu'!G24="FERT"),"ERTs",IF(OR('full menu'!G24="FCMT",'full menu'!G24="FMT",'full menu'!G24="LMT",'full menu'!G24="LCMT"),"MTs",IF(OR('full menu'!G24="LCIT",'full menu'!G24="FCIT",'full menu'!G24="LIT",'full menu'!G24="FIT"),"ITs",IF(OR('full menu'!G24="MwERT",'full menu'!G24="ERwMT",'full menu'!G24="M&amp;ERT",'full menu'!G24="MwIT",'full menu'!G24="IwMT",'full menu'!G24="M&amp;IT",'full menu'!G24="IwERT",'full menu'!G24="ERwIT",'full menu'!G24="I&amp;ERT",'full menu'!G24="ER&amp;M&amp;IT"),"MixedTs",IF('full menu'!G24="UD","UD",IF('full menu'!G24="LSD","LSD",IF('full menu'!G24="WSD","WSD","")))))))))))</f>
        <v>ERfix</v>
      </c>
      <c r="H24" s="3" t="str">
        <f>IF('full menu'!H24="MDC","MDC",IF('full menu'!H24="X","X",IF('full menu'!H24="UASC","UASC",IF(OR('full menu'!H24="PERF",'full menu'!H24="AERF",'full menu'!H24="PCB"),"ERfix",IF(OR('full menu'!H24="ACB",'full menu'!H24="LCERT",'full menu'!H24="LERT",'full menu'!H24="FCERT",'full menu'!H24="FERT"),"ERTs",IF(OR('full menu'!H24="FCMT",'full menu'!H24="FMT",'full menu'!H24="LMT",'full menu'!H24="LCMT"),"MTs",IF(OR('full menu'!H24="LCIT",'full menu'!H24="FCIT",'full menu'!H24="LIT",'full menu'!H24="FIT"),"ITs",IF(OR('full menu'!H24="MwERT",'full menu'!H24="ERwMT",'full menu'!H24="M&amp;ERT",'full menu'!H24="MwIT",'full menu'!H24="IwMT",'full menu'!H24="M&amp;IT",'full menu'!H24="IwERT",'full menu'!H24="ERwIT",'full menu'!H24="I&amp;ERT",'full menu'!H24="ER&amp;M&amp;IT"),"MixedTs",IF('full menu'!H24="UD","UD",IF('full menu'!H24="LSD","LSD",IF('full menu'!H24="WSD","WSD","")))))))))))</f>
        <v>ERfix</v>
      </c>
      <c r="I24" s="3" t="str">
        <f>IF('full menu'!I24="MDC","MDC",IF('full menu'!I24="X","X",IF('full menu'!I24="UASC","UASC",IF(OR('full menu'!I24="PERF",'full menu'!I24="AERF",'full menu'!I24="PCB"),"ERfix",IF(OR('full menu'!I24="ACB",'full menu'!I24="LCERT",'full menu'!I24="LERT",'full menu'!I24="FCERT",'full menu'!I24="FERT"),"ERTs",IF(OR('full menu'!I24="FCMT",'full menu'!I24="FMT",'full menu'!I24="LMT",'full menu'!I24="LCMT"),"MTs",IF(OR('full menu'!I24="LCIT",'full menu'!I24="FCIT",'full menu'!I24="LIT",'full menu'!I24="FIT"),"ITs",IF(OR('full menu'!I24="MwERT",'full menu'!I24="ERwMT",'full menu'!I24="M&amp;ERT",'full menu'!I24="MwIT",'full menu'!I24="IwMT",'full menu'!I24="M&amp;IT",'full menu'!I24="IwERT",'full menu'!I24="ERwIT",'full menu'!I24="I&amp;ERT",'full menu'!I24="ER&amp;M&amp;IT"),"MixedTs",IF('full menu'!I24="UD","UD",IF('full menu'!I24="LSD","LSD",IF('full menu'!I24="WSD","WSD","")))))))))))</f>
        <v>ERfix</v>
      </c>
      <c r="J24" s="3" t="str">
        <f>IF('full menu'!J24="MDC","MDC",IF('full menu'!J24="X","X",IF('full menu'!J24="UASC","UASC",IF(OR('full menu'!J24="PERF",'full menu'!J24="AERF",'full menu'!J24="PCB"),"ERfix",IF(OR('full menu'!J24="ACB",'full menu'!J24="LCERT",'full menu'!J24="LERT",'full menu'!J24="FCERT",'full menu'!J24="FERT"),"ERTs",IF(OR('full menu'!J24="FCMT",'full menu'!J24="FMT",'full menu'!J24="LMT",'full menu'!J24="LCMT"),"MTs",IF(OR('full menu'!J24="LCIT",'full menu'!J24="FCIT",'full menu'!J24="LIT",'full menu'!J24="FIT"),"ITs",IF(OR('full menu'!J24="MwERT",'full menu'!J24="ERwMT",'full menu'!J24="M&amp;ERT",'full menu'!J24="MwIT",'full menu'!J24="IwMT",'full menu'!J24="M&amp;IT",'full menu'!J24="IwERT",'full menu'!J24="ERwIT",'full menu'!J24="I&amp;ERT",'full menu'!J24="ER&amp;M&amp;IT"),"MixedTs",IF('full menu'!J24="UD","UD",IF('full menu'!J24="LSD","LSD",IF('full menu'!J24="WSD","WSD","")))))))))))</f>
        <v>LSD</v>
      </c>
      <c r="K24" s="3" t="str">
        <f>IF('full menu'!K24="MDC","MDC",IF('full menu'!K24="X","X",IF('full menu'!K24="UASC","UASC",IF(OR('full menu'!K24="PERF",'full menu'!K24="AERF",'full menu'!K24="PCB"),"ERfix",IF(OR('full menu'!K24="ACB",'full menu'!K24="LCERT",'full menu'!K24="LERT",'full menu'!K24="FCERT",'full menu'!K24="FERT"),"ERTs",IF(OR('full menu'!K24="FCMT",'full menu'!K24="FMT",'full menu'!K24="LMT",'full menu'!K24="LCMT"),"MTs",IF(OR('full menu'!K24="LCIT",'full menu'!K24="FCIT",'full menu'!K24="LIT",'full menu'!K24="FIT"),"ITs",IF(OR('full menu'!K24="MwERT",'full menu'!K24="ERwMT",'full menu'!K24="M&amp;ERT",'full menu'!K24="MwIT",'full menu'!K24="IwMT",'full menu'!K24="M&amp;IT",'full menu'!K24="IwERT",'full menu'!K24="ERwIT",'full menu'!K24="I&amp;ERT",'full menu'!K24="ER&amp;M&amp;IT"),"MixedTs",IF('full menu'!K24="UD","UD",IF('full menu'!K24="LSD","LSD",IF('full menu'!K24="WSD","WSD","")))))))))))</f>
        <v>LSD</v>
      </c>
      <c r="L24" s="3" t="str">
        <f>IF('full menu'!L24="MDC","MDC",IF('full menu'!L24="X","X",IF('full menu'!L24="UASC","UASC",IF(OR('full menu'!L24="PERF",'full menu'!L24="AERF",'full menu'!L24="PCB"),"ERfix",IF(OR('full menu'!L24="ACB",'full menu'!L24="LCERT",'full menu'!L24="LERT",'full menu'!L24="FCERT",'full menu'!L24="FERT"),"ERTs",IF(OR('full menu'!L24="FCMT",'full menu'!L24="FMT",'full menu'!L24="LMT",'full menu'!L24="LCMT"),"MTs",IF(OR('full menu'!L24="LCIT",'full menu'!L24="FCIT",'full menu'!L24="LIT",'full menu'!L24="FIT"),"ITs",IF(OR('full menu'!L24="MwERT",'full menu'!L24="ERwMT",'full menu'!L24="M&amp;ERT",'full menu'!L24="MwIT",'full menu'!L24="IwMT",'full menu'!L24="M&amp;IT",'full menu'!L24="IwERT",'full menu'!L24="ERwIT",'full menu'!L24="I&amp;ERT",'full menu'!L24="ER&amp;M&amp;IT"),"MixedTs",IF('full menu'!L24="UD","UD",IF('full menu'!L24="LSD","LSD",IF('full menu'!L24="WSD","WSD","")))))))))))</f>
        <v>LSD</v>
      </c>
      <c r="M24" s="3" t="str">
        <f>IF('full menu'!M24="MDC","MDC",IF('full menu'!M24="X","X",IF('full menu'!M24="UASC","UASC",IF(OR('full menu'!M24="PERF",'full menu'!M24="AERF",'full menu'!M24="PCB"),"ERfix",IF(OR('full menu'!M24="ACB",'full menu'!M24="LCERT",'full menu'!M24="LERT",'full menu'!M24="FCERT",'full menu'!M24="FERT"),"ERTs",IF(OR('full menu'!M24="FCMT",'full menu'!M24="FMT",'full menu'!M24="LMT",'full menu'!M24="LCMT"),"MTs",IF(OR('full menu'!M24="LCIT",'full menu'!M24="FCIT",'full menu'!M24="LIT",'full menu'!M24="FIT"),"ITs",IF(OR('full menu'!M24="MwERT",'full menu'!M24="ERwMT",'full menu'!M24="M&amp;ERT",'full menu'!M24="MwIT",'full menu'!M24="IwMT",'full menu'!M24="M&amp;IT",'full menu'!M24="IwERT",'full menu'!M24="ERwIT",'full menu'!M24="I&amp;ERT",'full menu'!M24="ER&amp;M&amp;IT"),"MixedTs",IF('full menu'!M24="UD","UD",IF('full menu'!M24="LSD","LSD",IF('full menu'!M24="WSD","WSD","")))))))))))</f>
        <v>LSD</v>
      </c>
      <c r="N24" s="3" t="str">
        <f>IF('full menu'!N24="MDC","MDC",IF('full menu'!N24="X","X",IF('full menu'!N24="UASC","UASC",IF(OR('full menu'!N24="PERF",'full menu'!N24="AERF",'full menu'!N24="PCB"),"ERfix",IF(OR('full menu'!N24="ACB",'full menu'!N24="LCERT",'full menu'!N24="LERT",'full menu'!N24="FCERT",'full menu'!N24="FERT"),"ERTs",IF(OR('full menu'!N24="FCMT",'full menu'!N24="FMT",'full menu'!N24="LMT",'full menu'!N24="LCMT"),"MTs",IF(OR('full menu'!N24="LCIT",'full menu'!N24="FCIT",'full menu'!N24="LIT",'full menu'!N24="FIT"),"ITs",IF(OR('full menu'!N24="MwERT",'full menu'!N24="ERwMT",'full menu'!N24="M&amp;ERT",'full menu'!N24="MwIT",'full menu'!N24="IwMT",'full menu'!N24="M&amp;IT",'full menu'!N24="IwERT",'full menu'!N24="ERwIT",'full menu'!N24="I&amp;ERT",'full menu'!N24="ER&amp;M&amp;IT"),"MixedTs",IF('full menu'!N24="UD","UD",IF('full menu'!N24="LSD","LSD",IF('full menu'!N24="WSD","WSD","")))))))))))</f>
        <v>LSD</v>
      </c>
      <c r="O24" s="3" t="str">
        <f>IF('full menu'!O24="MDC","MDC",IF('full menu'!O24="X","X",IF('full menu'!O24="UASC","UASC",IF(OR('full menu'!O24="PERF",'full menu'!O24="AERF",'full menu'!O24="PCB"),"ERfix",IF(OR('full menu'!O24="ACB",'full menu'!O24="LCERT",'full menu'!O24="LERT",'full menu'!O24="FCERT",'full menu'!O24="FERT"),"ERTs",IF(OR('full menu'!O24="FCMT",'full menu'!O24="FMT",'full menu'!O24="LMT",'full menu'!O24="LCMT"),"MTs",IF(OR('full menu'!O24="LCIT",'full menu'!O24="FCIT",'full menu'!O24="LIT",'full menu'!O24="FIT"),"ITs",IF(OR('full menu'!O24="MwERT",'full menu'!O24="ERwMT",'full menu'!O24="M&amp;ERT",'full menu'!O24="MwIT",'full menu'!O24="IwMT",'full menu'!O24="M&amp;IT",'full menu'!O24="IwERT",'full menu'!O24="ERwIT",'full menu'!O24="I&amp;ERT",'full menu'!O24="ER&amp;M&amp;IT"),"MixedTs",IF('full menu'!O24="UD","UD",IF('full menu'!O24="LSD","LSD",IF('full menu'!O24="WSD","WSD","")))))))))))</f>
        <v>LSD</v>
      </c>
      <c r="P24" s="3" t="str">
        <f>IF('full menu'!P24="MDC","MDC",IF('full menu'!P24="X","X",IF('full menu'!P24="UASC","UASC",IF(OR('full menu'!P24="PERF",'full menu'!P24="AERF",'full menu'!P24="PCB"),"ERfix",IF(OR('full menu'!P24="ACB",'full menu'!P24="LCERT",'full menu'!P24="LERT",'full menu'!P24="FCERT",'full menu'!P24="FERT"),"ERTs",IF(OR('full menu'!P24="FCMT",'full menu'!P24="FMT",'full menu'!P24="LMT",'full menu'!P24="LCMT"),"MTs",IF(OR('full menu'!P24="LCIT",'full menu'!P24="FCIT",'full menu'!P24="LIT",'full menu'!P24="FIT"),"ITs",IF(OR('full menu'!P24="MwERT",'full menu'!P24="ERwMT",'full menu'!P24="M&amp;ERT",'full menu'!P24="MwIT",'full menu'!P24="IwMT",'full menu'!P24="M&amp;IT",'full menu'!P24="IwERT",'full menu'!P24="ERwIT",'full menu'!P24="I&amp;ERT",'full menu'!P24="ER&amp;M&amp;IT"),"MixedTs",IF('full menu'!P24="UD","UD",IF('full menu'!P24="LSD","LSD",IF('full menu'!P24="WSD","WSD","")))))))))))</f>
        <v>LSD</v>
      </c>
      <c r="Q24" s="3" t="str">
        <f>IF('full menu'!Q24="MDC","MDC",IF('full menu'!Q24="X","X",IF('full menu'!Q24="UASC","UASC",IF(OR('full menu'!Q24="PERF",'full menu'!Q24="AERF",'full menu'!Q24="PCB"),"ERfix",IF(OR('full menu'!Q24="ACB",'full menu'!Q24="LCERT",'full menu'!Q24="LERT",'full menu'!Q24="FCERT",'full menu'!Q24="FERT"),"ERTs",IF(OR('full menu'!Q24="FCMT",'full menu'!Q24="FMT",'full menu'!Q24="LMT",'full menu'!Q24="LCMT"),"MTs",IF(OR('full menu'!Q24="LCIT",'full menu'!Q24="FCIT",'full menu'!Q24="LIT",'full menu'!Q24="FIT"),"ITs",IF(OR('full menu'!Q24="MwERT",'full menu'!Q24="ERwMT",'full menu'!Q24="M&amp;ERT",'full menu'!Q24="MwIT",'full menu'!Q24="IwMT",'full menu'!Q24="M&amp;IT",'full menu'!Q24="IwERT",'full menu'!Q24="ERwIT",'full menu'!Q24="I&amp;ERT",'full menu'!Q24="ER&amp;M&amp;IT"),"MixedTs",IF('full menu'!Q24="UD","UD",IF('full menu'!Q24="LSD","LSD",IF('full menu'!Q24="WSD","WSD","")))))))))))</f>
        <v>LSD</v>
      </c>
      <c r="R24" s="3" t="str">
        <f>IF('full menu'!R24="MDC","MDC",IF('full menu'!R24="X","X",IF('full menu'!R24="UASC","UASC",IF(OR('full menu'!R24="PERF",'full menu'!R24="AERF",'full menu'!R24="PCB"),"ERfix",IF(OR('full menu'!R24="ACB",'full menu'!R24="LCERT",'full menu'!R24="LERT",'full menu'!R24="FCERT",'full menu'!R24="FERT"),"ERTs",IF(OR('full menu'!R24="FCMT",'full menu'!R24="FMT",'full menu'!R24="LMT",'full menu'!R24="LCMT"),"MTs",IF(OR('full menu'!R24="LCIT",'full menu'!R24="FCIT",'full menu'!R24="LIT",'full menu'!R24="FIT"),"ITs",IF(OR('full menu'!R24="MwERT",'full menu'!R24="ERwMT",'full menu'!R24="M&amp;ERT",'full menu'!R24="MwIT",'full menu'!R24="IwMT",'full menu'!R24="M&amp;IT",'full menu'!R24="IwERT",'full menu'!R24="ERwIT",'full menu'!R24="I&amp;ERT",'full menu'!R24="ER&amp;M&amp;IT"),"MixedTs",IF('full menu'!R24="UD","UD",IF('full menu'!R24="LSD","LSD",IF('full menu'!R24="WSD","WSD","")))))))))))</f>
        <v>LSD</v>
      </c>
      <c r="S24" s="3" t="str">
        <f>IF('full menu'!S24="MDC","MDC",IF('full menu'!S24="X","X",IF('full menu'!S24="UASC","UASC",IF(OR('full menu'!S24="PERF",'full menu'!S24="AERF",'full menu'!S24="PCB"),"ERfix",IF(OR('full menu'!S24="ACB",'full menu'!S24="LCERT",'full menu'!S24="LERT",'full menu'!S24="FCERT",'full menu'!S24="FERT"),"ERTs",IF(OR('full menu'!S24="FCMT",'full menu'!S24="FMT",'full menu'!S24="LMT",'full menu'!S24="LCMT"),"MTs",IF(OR('full menu'!S24="LCIT",'full menu'!S24="FCIT",'full menu'!S24="LIT",'full menu'!S24="FIT"),"ITs",IF(OR('full menu'!S24="MwERT",'full menu'!S24="ERwMT",'full menu'!S24="M&amp;ERT",'full menu'!S24="MwIT",'full menu'!S24="IwMT",'full menu'!S24="M&amp;IT",'full menu'!S24="IwERT",'full menu'!S24="ERwIT",'full menu'!S24="I&amp;ERT",'full menu'!S24="ER&amp;M&amp;IT"),"MixedTs",IF('full menu'!S24="UD","UD",IF('full menu'!S24="LSD","LSD",IF('full menu'!S24="WSD","WSD","")))))))))))</f>
        <v>LSD</v>
      </c>
      <c r="T24" s="3" t="str">
        <f>IF('full menu'!T24="MDC","MDC",IF('full menu'!T24="X","X",IF('full menu'!T24="UASC","UASC",IF(OR('full menu'!T24="PERF",'full menu'!T24="AERF",'full menu'!T24="PCB"),"ERfix",IF(OR('full menu'!T24="ACB",'full menu'!T24="LCERT",'full menu'!T24="LERT",'full menu'!T24="FCERT",'full menu'!T24="FERT"),"ERTs",IF(OR('full menu'!T24="FCMT",'full menu'!T24="FMT",'full menu'!T24="LMT",'full menu'!T24="LCMT"),"MTs",IF(OR('full menu'!T24="LCIT",'full menu'!T24="FCIT",'full menu'!T24="LIT",'full menu'!T24="FIT"),"ITs",IF(OR('full menu'!T24="MwERT",'full menu'!T24="ERwMT",'full menu'!T24="M&amp;ERT",'full menu'!T24="MwIT",'full menu'!T24="IwMT",'full menu'!T24="M&amp;IT",'full menu'!T24="IwERT",'full menu'!T24="ERwIT",'full menu'!T24="I&amp;ERT",'full menu'!T24="ER&amp;M&amp;IT"),"MixedTs",IF('full menu'!T24="UD","UD",IF('full menu'!T24="LSD","LSD",IF('full menu'!T24="WSD","WSD","")))))))))))</f>
        <v>LSD</v>
      </c>
      <c r="U24" s="3" t="str">
        <f>IF('full menu'!U24="MDC","MDC",IF('full menu'!U24="X","X",IF('full menu'!U24="UASC","UASC",IF(OR('full menu'!U24="PERF",'full menu'!U24="AERF",'full menu'!U24="PCB"),"ERfix",IF(OR('full menu'!U24="ACB",'full menu'!U24="LCERT",'full menu'!U24="LERT",'full menu'!U24="FCERT",'full menu'!U24="FERT"),"ERTs",IF(OR('full menu'!U24="FCMT",'full menu'!U24="FMT",'full menu'!U24="LMT",'full menu'!U24="LCMT"),"MTs",IF(OR('full menu'!U24="LCIT",'full menu'!U24="FCIT",'full menu'!U24="LIT",'full menu'!U24="FIT"),"ITs",IF(OR('full menu'!U24="MwERT",'full menu'!U24="ERwMT",'full menu'!U24="M&amp;ERT",'full menu'!U24="MwIT",'full menu'!U24="IwMT",'full menu'!U24="M&amp;IT",'full menu'!U24="IwERT",'full menu'!U24="ERwIT",'full menu'!U24="I&amp;ERT",'full menu'!U24="ER&amp;M&amp;IT"),"MixedTs",IF('full menu'!U24="UD","UD",IF('full menu'!U24="LSD","LSD",IF('full menu'!U24="WSD","WSD","")))))))))))</f>
        <v>LSD</v>
      </c>
      <c r="V24" s="3" t="str">
        <f>IF('full menu'!V24="MDC","MDC",IF('full menu'!V24="X","X",IF('full menu'!V24="UASC","UASC",IF(OR('full menu'!V24="PERF",'full menu'!V24="AERF",'full menu'!V24="PCB"),"ERfix",IF(OR('full menu'!V24="ACB",'full menu'!V24="LCERT",'full menu'!V24="LERT",'full menu'!V24="FCERT",'full menu'!V24="FERT"),"ERTs",IF(OR('full menu'!V24="FCMT",'full menu'!V24="FMT",'full menu'!V24="LMT",'full menu'!V24="LCMT"),"MTs",IF(OR('full menu'!V24="LCIT",'full menu'!V24="FCIT",'full menu'!V24="LIT",'full menu'!V24="FIT"),"ITs",IF(OR('full menu'!V24="MwERT",'full menu'!V24="ERwMT",'full menu'!V24="M&amp;ERT",'full menu'!V24="MwIT",'full menu'!V24="IwMT",'full menu'!V24="M&amp;IT",'full menu'!V24="IwERT",'full menu'!V24="ERwIT",'full menu'!V24="I&amp;ERT",'full menu'!V24="ER&amp;M&amp;IT"),"MixedTs",IF('full menu'!V24="UD","UD",IF('full menu'!V24="LSD","LSD",IF('full menu'!V24="WSD","WSD","")))))))))))</f>
        <v>LSD</v>
      </c>
      <c r="W24" s="3" t="str">
        <f>IF('full menu'!W24="MDC","MDC",IF('full menu'!W24="X","X",IF('full menu'!W24="UASC","UASC",IF(OR('full menu'!W24="PERF",'full menu'!W24="AERF",'full menu'!W24="PCB"),"ERfix",IF(OR('full menu'!W24="ACB",'full menu'!W24="LCERT",'full menu'!W24="LERT",'full menu'!W24="FCERT",'full menu'!W24="FERT"),"ERTs",IF(OR('full menu'!W24="FCMT",'full menu'!W24="FMT",'full menu'!W24="LMT",'full menu'!W24="LCMT"),"MTs",IF(OR('full menu'!W24="LCIT",'full menu'!W24="FCIT",'full menu'!W24="LIT",'full menu'!W24="FIT"),"ITs",IF(OR('full menu'!W24="MwERT",'full menu'!W24="ERwMT",'full menu'!W24="M&amp;ERT",'full menu'!W24="MwIT",'full menu'!W24="IwMT",'full menu'!W24="M&amp;IT",'full menu'!W24="IwERT",'full menu'!W24="ERwIT",'full menu'!W24="I&amp;ERT",'full menu'!W24="ER&amp;M&amp;IT"),"MixedTs",IF('full menu'!W24="UD","UD",IF('full menu'!W24="LSD","LSD",IF('full menu'!W24="WSD","WSD","")))))))))))</f>
        <v>LSD</v>
      </c>
      <c r="X24" s="3" t="str">
        <f>IF('full menu'!X24="MDC","MDC",IF('full menu'!X24="X","X",IF('full menu'!X24="UASC","UASC",IF(OR('full menu'!X24="PERF",'full menu'!X24="AERF",'full menu'!X24="PCB"),"ERfix",IF(OR('full menu'!X24="ACB",'full menu'!X24="LCERT",'full menu'!X24="LERT",'full menu'!X24="FCERT",'full menu'!X24="FERT"),"ERTs",IF(OR('full menu'!X24="FCMT",'full menu'!X24="FMT",'full menu'!X24="LMT",'full menu'!X24="LCMT"),"MTs",IF(OR('full menu'!X24="LCIT",'full menu'!X24="FCIT",'full menu'!X24="LIT",'full menu'!X24="FIT"),"ITs",IF(OR('full menu'!X24="MwERT",'full menu'!X24="ERwMT",'full menu'!X24="M&amp;ERT",'full menu'!X24="MwIT",'full menu'!X24="IwMT",'full menu'!X24="M&amp;IT",'full menu'!X24="IwERT",'full menu'!X24="ERwIT",'full menu'!X24="I&amp;ERT",'full menu'!X24="ER&amp;M&amp;IT"),"MixedTs",IF('full menu'!X24="UD","UD",IF('full menu'!X24="LSD","LSD",IF('full menu'!X24="WSD","WSD","")))))))))))</f>
        <v>LSD</v>
      </c>
      <c r="Y24" s="3" t="str">
        <f>IF('full menu'!Y24="MDC","MDC",IF('full menu'!Y24="X","X",IF('full menu'!Y24="UASC","UASC",IF(OR('full menu'!Y24="PERF",'full menu'!Y24="AERF",'full menu'!Y24="PCB"),"ERfix",IF(OR('full menu'!Y24="ACB",'full menu'!Y24="LCERT",'full menu'!Y24="LERT",'full menu'!Y24="FCERT",'full menu'!Y24="FERT"),"ERTs",IF(OR('full menu'!Y24="FCMT",'full menu'!Y24="FMT",'full menu'!Y24="LMT",'full menu'!Y24="LCMT"),"MTs",IF(OR('full menu'!Y24="LCIT",'full menu'!Y24="FCIT",'full menu'!Y24="LIT",'full menu'!Y24="FIT"),"ITs",IF(OR('full menu'!Y24="MwERT",'full menu'!Y24="ERwMT",'full menu'!Y24="M&amp;ERT",'full menu'!Y24="MwIT",'full menu'!Y24="IwMT",'full menu'!Y24="M&amp;IT",'full menu'!Y24="IwERT",'full menu'!Y24="ERwIT",'full menu'!Y24="I&amp;ERT",'full menu'!Y24="ER&amp;M&amp;IT"),"MixedTs",IF('full menu'!Y24="UD","UD",IF('full menu'!Y24="LSD","LSD",IF('full menu'!Y24="WSD","WSD","")))))))))))</f>
        <v>LSD</v>
      </c>
      <c r="Z24" s="3" t="str">
        <f>IF('full menu'!Z24="MDC","MDC",IF('full menu'!Z24="X","X",IF('full menu'!Z24="UASC","UASC",IF(OR('full menu'!Z24="PERF",'full menu'!Z24="AERF",'full menu'!Z24="PCB"),"ERfix",IF(OR('full menu'!Z24="ACB",'full menu'!Z24="LCERT",'full menu'!Z24="LERT",'full menu'!Z24="FCERT",'full menu'!Z24="FERT"),"ERTs",IF(OR('full menu'!Z24="FCMT",'full menu'!Z24="FMT",'full menu'!Z24="LMT",'full menu'!Z24="LCMT"),"MTs",IF(OR('full menu'!Z24="LCIT",'full menu'!Z24="FCIT",'full menu'!Z24="LIT",'full menu'!Z24="FIT"),"ITs",IF(OR('full menu'!Z24="MwERT",'full menu'!Z24="ERwMT",'full menu'!Z24="M&amp;ERT",'full menu'!Z24="MwIT",'full menu'!Z24="IwMT",'full menu'!Z24="M&amp;IT",'full menu'!Z24="IwERT",'full menu'!Z24="ERwIT",'full menu'!Z24="I&amp;ERT",'full menu'!Z24="ER&amp;M&amp;IT"),"MixedTs",IF('full menu'!Z24="UD","UD",IF('full menu'!Z24="LSD","LSD",IF('full menu'!Z24="WSD","WSD","")))))))))))</f>
        <v>LSD</v>
      </c>
      <c r="AA24" s="3" t="str">
        <f>IF('full menu'!AA24="MDC","MDC",IF('full menu'!AA24="X","X",IF('full menu'!AA24="UASC","UASC",IF(OR('full menu'!AA24="PERF",'full menu'!AA24="AERF",'full menu'!AA24="PCB"),"ERfix",IF(OR('full menu'!AA24="ACB",'full menu'!AA24="LCERT",'full menu'!AA24="LERT",'full menu'!AA24="FCERT",'full menu'!AA24="FERT"),"ERTs",IF(OR('full menu'!AA24="FCMT",'full menu'!AA24="FMT",'full menu'!AA24="LMT",'full menu'!AA24="LCMT"),"MTs",IF(OR('full menu'!AA24="LCIT",'full menu'!AA24="FCIT",'full menu'!AA24="LIT",'full menu'!AA24="FIT"),"ITs",IF(OR('full menu'!AA24="MwERT",'full menu'!AA24="ERwMT",'full menu'!AA24="M&amp;ERT",'full menu'!AA24="MwIT",'full menu'!AA24="IwMT",'full menu'!AA24="M&amp;IT",'full menu'!AA24="IwERT",'full menu'!AA24="ERwIT",'full menu'!AA24="I&amp;ERT",'full menu'!AA24="ER&amp;M&amp;IT"),"MixedTs",IF('full menu'!AA24="UD","UD",IF('full menu'!AA24="LSD","LSD",IF('full menu'!AA24="WSD","WSD","")))))))))))</f>
        <v>LSD</v>
      </c>
      <c r="AB24" s="3" t="str">
        <f>IF('full menu'!AB24="MDC","MDC",IF('full menu'!AB24="X","X",IF('full menu'!AB24="UASC","UASC",IF(OR('full menu'!AB24="PERF",'full menu'!AB24="AERF",'full menu'!AB24="PCB"),"ERfix",IF(OR('full menu'!AB24="ACB",'full menu'!AB24="LCERT",'full menu'!AB24="LERT",'full menu'!AB24="FCERT",'full menu'!AB24="FERT"),"ERTs",IF(OR('full menu'!AB24="FCMT",'full menu'!AB24="FMT",'full menu'!AB24="LMT",'full menu'!AB24="LCMT"),"MTs",IF(OR('full menu'!AB24="LCIT",'full menu'!AB24="FCIT",'full menu'!AB24="LIT",'full menu'!AB24="FIT"),"ITs",IF(OR('full menu'!AB24="MwERT",'full menu'!AB24="ERwMT",'full menu'!AB24="M&amp;ERT",'full menu'!AB24="MwIT",'full menu'!AB24="IwMT",'full menu'!AB24="M&amp;IT",'full menu'!AB24="IwERT",'full menu'!AB24="ERwIT",'full menu'!AB24="I&amp;ERT",'full menu'!AB24="ER&amp;M&amp;IT"),"MixedTs",IF('full menu'!AB24="UD","UD",IF('full menu'!AB24="LSD","LSD",IF('full menu'!AB24="WSD","WSD","")))))))))))</f>
        <v>LSD</v>
      </c>
      <c r="AC24" s="3" t="str">
        <f>IF('full menu'!AC24="MDC","MDC",IF('full menu'!AC24="X","X",IF('full menu'!AC24="UASC","UASC",IF(OR('full menu'!AC24="PERF",'full menu'!AC24="AERF",'full menu'!AC24="PCB"),"ERfix",IF(OR('full menu'!AC24="ACB",'full menu'!AC24="LCERT",'full menu'!AC24="LERT",'full menu'!AC24="FCERT",'full menu'!AC24="FERT"),"ERTs",IF(OR('full menu'!AC24="FCMT",'full menu'!AC24="FMT",'full menu'!AC24="LMT",'full menu'!AC24="LCMT"),"MTs",IF(OR('full menu'!AC24="LCIT",'full menu'!AC24="FCIT",'full menu'!AC24="LIT",'full menu'!AC24="FIT"),"ITs",IF(OR('full menu'!AC24="MwERT",'full menu'!AC24="ERwMT",'full menu'!AC24="M&amp;ERT",'full menu'!AC24="MwIT",'full menu'!AC24="IwMT",'full menu'!AC24="M&amp;IT",'full menu'!AC24="IwERT",'full menu'!AC24="ERwIT",'full menu'!AC24="I&amp;ERT",'full menu'!AC24="ER&amp;M&amp;IT"),"MixedTs",IF('full menu'!AC24="UD","UD",IF('full menu'!AC24="LSD","LSD",IF('full menu'!AC24="WSD","WSD","")))))))))))</f>
        <v>LSD</v>
      </c>
      <c r="AD24" s="3" t="str">
        <f>IF('full menu'!AD24="MDC","MDC",IF('full menu'!AD24="X","X",IF('full menu'!AD24="UASC","UASC",IF(OR('full menu'!AD24="PERF",'full menu'!AD24="AERF",'full menu'!AD24="PCB"),"ERfix",IF(OR('full menu'!AD24="ACB",'full menu'!AD24="LCERT",'full menu'!AD24="LERT",'full menu'!AD24="FCERT",'full menu'!AD24="FERT"),"ERTs",IF(OR('full menu'!AD24="FCMT",'full menu'!AD24="FMT",'full menu'!AD24="LMT",'full menu'!AD24="LCMT"),"MTs",IF(OR('full menu'!AD24="LCIT",'full menu'!AD24="FCIT",'full menu'!AD24="LIT",'full menu'!AD24="FIT"),"ITs",IF(OR('full menu'!AD24="MwERT",'full menu'!AD24="ERwMT",'full menu'!AD24="M&amp;ERT",'full menu'!AD24="MwIT",'full menu'!AD24="IwMT",'full menu'!AD24="M&amp;IT",'full menu'!AD24="IwERT",'full menu'!AD24="ERwIT",'full menu'!AD24="I&amp;ERT",'full menu'!AD24="ER&amp;M&amp;IT"),"MixedTs",IF('full menu'!AD24="UD","UD",IF('full menu'!AD24="LSD","LSD",IF('full menu'!AD24="WSD","WSD","")))))))))))</f>
        <v>LSD</v>
      </c>
      <c r="AE24" s="3" t="str">
        <f>IF('full menu'!AE24="MDC","MDC",IF('full menu'!AE24="X","X",IF('full menu'!AE24="UASC","UASC",IF(OR('full menu'!AE24="PERF",'full menu'!AE24="AERF",'full menu'!AE24="PCB"),"ERfix",IF(OR('full menu'!AE24="ACB",'full menu'!AE24="LCERT",'full menu'!AE24="LERT",'full menu'!AE24="FCERT",'full menu'!AE24="FERT"),"ERTs",IF(OR('full menu'!AE24="FCMT",'full menu'!AE24="FMT",'full menu'!AE24="LMT",'full menu'!AE24="LCMT"),"MTs",IF(OR('full menu'!AE24="LCIT",'full menu'!AE24="FCIT",'full menu'!AE24="LIT",'full menu'!AE24="FIT"),"ITs",IF(OR('full menu'!AE24="MwERT",'full menu'!AE24="ERwMT",'full menu'!AE24="M&amp;ERT",'full menu'!AE24="MwIT",'full menu'!AE24="IwMT",'full menu'!AE24="M&amp;IT",'full menu'!AE24="IwERT",'full menu'!AE24="ERwIT",'full menu'!AE24="I&amp;ERT",'full menu'!AE24="ER&amp;M&amp;IT"),"MixedTs",IF('full menu'!AE24="UD","UD",IF('full menu'!AE24="LSD","LSD",IF('full menu'!AE24="WSD","WSD","")))))))))))</f>
        <v>LSD</v>
      </c>
      <c r="AF24" s="3" t="str">
        <f>IF('full menu'!AF24="MDC","MDC",IF('full menu'!AF24="X","X",IF('full menu'!AF24="UASC","UASC",IF(OR('full menu'!AF24="PERF",'full menu'!AF24="AERF",'full menu'!AF24="PCB"),"ERfix",IF(OR('full menu'!AF24="ACB",'full menu'!AF24="LCERT",'full menu'!AF24="LERT",'full menu'!AF24="FCERT",'full menu'!AF24="FERT"),"ERTs",IF(OR('full menu'!AF24="FCMT",'full menu'!AF24="FMT",'full menu'!AF24="LMT",'full menu'!AF24="LCMT"),"MTs",IF(OR('full menu'!AF24="LCIT",'full menu'!AF24="FCIT",'full menu'!AF24="LIT",'full menu'!AF24="FIT"),"ITs",IF(OR('full menu'!AF24="MwERT",'full menu'!AF24="ERwMT",'full menu'!AF24="M&amp;ERT",'full menu'!AF24="MwIT",'full menu'!AF24="IwMT",'full menu'!AF24="M&amp;IT",'full menu'!AF24="IwERT",'full menu'!AF24="ERwIT",'full menu'!AF24="I&amp;ERT",'full menu'!AF24="ER&amp;M&amp;IT"),"MixedTs",IF('full menu'!AF24="UD","UD",IF('full menu'!AF24="LSD","LSD",IF('full menu'!AF24="WSD","WSD","")))))))))))</f>
        <v>LSD</v>
      </c>
      <c r="AG24" s="3" t="str">
        <f>IF('full menu'!AG24="MDC","MDC",IF('full menu'!AG24="X","X",IF('full menu'!AG24="UASC","UASC",IF(OR('full menu'!AG24="PERF",'full menu'!AG24="AERF",'full menu'!AG24="PCB"),"ERfix",IF(OR('full menu'!AG24="ACB",'full menu'!AG24="LCERT",'full menu'!AG24="LERT",'full menu'!AG24="FCERT",'full menu'!AG24="FERT"),"ERTs",IF(OR('full menu'!AG24="FCMT",'full menu'!AG24="FMT",'full menu'!AG24="LMT",'full menu'!AG24="LCMT"),"MTs",IF(OR('full menu'!AG24="LCIT",'full menu'!AG24="FCIT",'full menu'!AG24="LIT",'full menu'!AG24="FIT"),"ITs",IF(OR('full menu'!AG24="MwERT",'full menu'!AG24="ERwMT",'full menu'!AG24="M&amp;ERT",'full menu'!AG24="MwIT",'full menu'!AG24="IwMT",'full menu'!AG24="M&amp;IT",'full menu'!AG24="IwERT",'full menu'!AG24="ERwIT",'full menu'!AG24="I&amp;ERT",'full menu'!AG24="ER&amp;M&amp;IT"),"MixedTs",IF('full menu'!AG24="UD","UD",IF('full menu'!AG24="LSD","LSD",IF('full menu'!AG24="WSD","WSD","")))))))))))</f>
        <v>LSD</v>
      </c>
      <c r="AH24" s="3" t="str">
        <f>IF('full menu'!AH24="MDC","MDC",IF('full menu'!AH24="X","X",IF('full menu'!AH24="UASC","UASC",IF(OR('full menu'!AH24="PERF",'full menu'!AH24="AERF",'full menu'!AH24="PCB"),"ERfix",IF(OR('full menu'!AH24="ACB",'full menu'!AH24="LCERT",'full menu'!AH24="LERT",'full menu'!AH24="FCERT",'full menu'!AH24="FERT"),"ERTs",IF(OR('full menu'!AH24="FCMT",'full menu'!AH24="FMT",'full menu'!AH24="LMT",'full menu'!AH24="LCMT"),"MTs",IF(OR('full menu'!AH24="LCIT",'full menu'!AH24="FCIT",'full menu'!AH24="LIT",'full menu'!AH24="FIT"),"ITs",IF(OR('full menu'!AH24="MwERT",'full menu'!AH24="ERwMT",'full menu'!AH24="M&amp;ERT",'full menu'!AH24="MwIT",'full menu'!AH24="IwMT",'full menu'!AH24="M&amp;IT",'full menu'!AH24="IwERT",'full menu'!AH24="ERwIT",'full menu'!AH24="I&amp;ERT",'full menu'!AH24="ER&amp;M&amp;IT"),"MixedTs",IF('full menu'!AH24="UD","UD",IF('full menu'!AH24="LSD","LSD",IF('full menu'!AH24="WSD","WSD","")))))))))))</f>
        <v>LSD</v>
      </c>
      <c r="AI24" s="3" t="str">
        <f>IF('full menu'!AI24="MDC","MDC",IF('full menu'!AI24="X","X",IF('full menu'!AI24="UASC","UASC",IF(OR('full menu'!AI24="PERF",'full menu'!AI24="AERF",'full menu'!AI24="PCB"),"ERfix",IF(OR('full menu'!AI24="ACB",'full menu'!AI24="LCERT",'full menu'!AI24="LERT",'full menu'!AI24="FCERT",'full menu'!AI24="FERT"),"ERTs",IF(OR('full menu'!AI24="FCMT",'full menu'!AI24="FMT",'full menu'!AI24="LMT",'full menu'!AI24="LCMT"),"MTs",IF(OR('full menu'!AI24="LCIT",'full menu'!AI24="FCIT",'full menu'!AI24="LIT",'full menu'!AI24="FIT"),"ITs",IF(OR('full menu'!AI24="MwERT",'full menu'!AI24="ERwMT",'full menu'!AI24="M&amp;ERT",'full menu'!AI24="MwIT",'full menu'!AI24="IwMT",'full menu'!AI24="M&amp;IT",'full menu'!AI24="IwERT",'full menu'!AI24="ERwIT",'full menu'!AI24="I&amp;ERT",'full menu'!AI24="ER&amp;M&amp;IT"),"MixedTs",IF('full menu'!AI24="UD","UD",IF('full menu'!AI24="LSD","LSD",IF('full menu'!AI24="WSD","WSD","")))))))))))</f>
        <v>LSD</v>
      </c>
      <c r="AJ24" s="3" t="str">
        <f>IF('full menu'!AJ24="MDC","MDC",IF('full menu'!AJ24="X","X",IF('full menu'!AJ24="UASC","UASC",IF(OR('full menu'!AJ24="PERF",'full menu'!AJ24="AERF",'full menu'!AJ24="PCB"),"ERfix",IF(OR('full menu'!AJ24="ACB",'full menu'!AJ24="LCERT",'full menu'!AJ24="LERT",'full menu'!AJ24="FCERT",'full menu'!AJ24="FERT"),"ERTs",IF(OR('full menu'!AJ24="FCMT",'full menu'!AJ24="FMT",'full menu'!AJ24="LMT",'full menu'!AJ24="LCMT"),"MTs",IF(OR('full menu'!AJ24="LCIT",'full menu'!AJ24="FCIT",'full menu'!AJ24="LIT",'full menu'!AJ24="FIT"),"ITs",IF(OR('full menu'!AJ24="MwERT",'full menu'!AJ24="ERwMT",'full menu'!AJ24="M&amp;ERT",'full menu'!AJ24="MwIT",'full menu'!AJ24="IwMT",'full menu'!AJ24="M&amp;IT",'full menu'!AJ24="IwERT",'full menu'!AJ24="ERwIT",'full menu'!AJ24="I&amp;ERT",'full menu'!AJ24="ER&amp;M&amp;IT"),"MixedTs",IF('full menu'!AJ24="UD","UD",IF('full menu'!AJ24="LSD","LSD",IF('full menu'!AJ24="WSD","WSD","")))))))))))</f>
        <v>LSD</v>
      </c>
      <c r="AK24" s="3" t="str">
        <f>IF('full menu'!AK24="MDC","MDC",IF('full menu'!AK24="X","X",IF('full menu'!AK24="UASC","UASC",IF(OR('full menu'!AK24="PERF",'full menu'!AK24="AERF",'full menu'!AK24="PCB"),"ERfix",IF(OR('full menu'!AK24="ACB",'full menu'!AK24="LCERT",'full menu'!AK24="LERT",'full menu'!AK24="FCERT",'full menu'!AK24="FERT"),"ERTs",IF(OR('full menu'!AK24="FCMT",'full menu'!AK24="FMT",'full menu'!AK24="LMT",'full menu'!AK24="LCMT"),"MTs",IF(OR('full menu'!AK24="LCIT",'full menu'!AK24="FCIT",'full menu'!AK24="LIT",'full menu'!AK24="FIT"),"ITs",IF(OR('full menu'!AK24="MwERT",'full menu'!AK24="ERwMT",'full menu'!AK24="M&amp;ERT",'full menu'!AK24="MwIT",'full menu'!AK24="IwMT",'full menu'!AK24="M&amp;IT",'full menu'!AK24="IwERT",'full menu'!AK24="ERwIT",'full menu'!AK24="I&amp;ERT",'full menu'!AK24="ER&amp;M&amp;IT"),"MixedTs",IF('full menu'!AK24="UD","UD",IF('full menu'!AK24="LSD","LSD",IF('full menu'!AK24="WSD","WSD","")))))))))))</f>
        <v>LSD</v>
      </c>
      <c r="AL24" s="3" t="str">
        <f>IF('full menu'!AL24="MDC","MDC",IF('full menu'!AL24="X","X",IF('full menu'!AL24="UASC","UASC",IF(OR('full menu'!AL24="PERF",'full menu'!AL24="AERF",'full menu'!AL24="PCB"),"ERfix",IF(OR('full menu'!AL24="ACB",'full menu'!AL24="LCERT",'full menu'!AL24="LERT",'full menu'!AL24="FCERT",'full menu'!AL24="FERT"),"ERTs",IF(OR('full menu'!AL24="FCMT",'full menu'!AL24="FMT",'full menu'!AL24="LMT",'full menu'!AL24="LCMT"),"MTs",IF(OR('full menu'!AL24="LCIT",'full menu'!AL24="FCIT",'full menu'!AL24="LIT",'full menu'!AL24="FIT"),"ITs",IF(OR('full menu'!AL24="MwERT",'full menu'!AL24="ERwMT",'full menu'!AL24="M&amp;ERT",'full menu'!AL24="MwIT",'full menu'!AL24="IwMT",'full menu'!AL24="M&amp;IT",'full menu'!AL24="IwERT",'full menu'!AL24="ERwIT",'full menu'!AL24="I&amp;ERT",'full menu'!AL24="ER&amp;M&amp;IT"),"MixedTs",IF('full menu'!AL24="UD","UD",IF('full menu'!AL24="LSD","LSD",IF('full menu'!AL24="WSD","WSD","")))))))))))</f>
        <v>LSD</v>
      </c>
      <c r="AM24" s="3" t="str">
        <f>IF('full menu'!AM24="MDC","MDC",IF('full menu'!AM24="X","X",IF('full menu'!AM24="UASC","UASC",IF(OR('full menu'!AM24="PERF",'full menu'!AM24="AERF",'full menu'!AM24="PCB"),"ERfix",IF(OR('full menu'!AM24="ACB",'full menu'!AM24="LCERT",'full menu'!AM24="LERT",'full menu'!AM24="FCERT",'full menu'!AM24="FERT"),"ERTs",IF(OR('full menu'!AM24="FCMT",'full menu'!AM24="FMT",'full menu'!AM24="LMT",'full menu'!AM24="LCMT"),"MTs",IF(OR('full menu'!AM24="LCIT",'full menu'!AM24="FCIT",'full menu'!AM24="LIT",'full menu'!AM24="FIT"),"ITs",IF(OR('full menu'!AM24="MwERT",'full menu'!AM24="ERwMT",'full menu'!AM24="M&amp;ERT",'full menu'!AM24="MwIT",'full menu'!AM24="IwMT",'full menu'!AM24="M&amp;IT",'full menu'!AM24="IwERT",'full menu'!AM24="ERwIT",'full menu'!AM24="I&amp;ERT",'full menu'!AM24="ER&amp;M&amp;IT"),"MixedTs",IF('full menu'!AM24="UD","UD",IF('full menu'!AM24="LSD","LSD",IF('full menu'!AM24="WSD","WSD","")))))))))))</f>
        <v>LSD</v>
      </c>
      <c r="AN24" s="3" t="str">
        <f>IF('full menu'!AN24="MDC","MDC",IF('full menu'!AN24="X","X",IF('full menu'!AN24="UASC","UASC",IF(OR('full menu'!AN24="PERF",'full menu'!AN24="AERF",'full menu'!AN24="PCB"),"ERfix",IF(OR('full menu'!AN24="ACB",'full menu'!AN24="LCERT",'full menu'!AN24="LERT",'full menu'!AN24="FCERT",'full menu'!AN24="FERT"),"ERTs",IF(OR('full menu'!AN24="FCMT",'full menu'!AN24="FMT",'full menu'!AN24="LMT",'full menu'!AN24="LCMT"),"MTs",IF(OR('full menu'!AN24="LCIT",'full menu'!AN24="FCIT",'full menu'!AN24="LIT",'full menu'!AN24="FIT"),"ITs",IF(OR('full menu'!AN24="MwERT",'full menu'!AN24="ERwMT",'full menu'!AN24="M&amp;ERT",'full menu'!AN24="MwIT",'full menu'!AN24="IwMT",'full menu'!AN24="M&amp;IT",'full menu'!AN24="IwERT",'full menu'!AN24="ERwIT",'full menu'!AN24="I&amp;ERT",'full menu'!AN24="ER&amp;M&amp;IT"),"MixedTs",IF('full menu'!AN24="UD","UD",IF('full menu'!AN24="LSD","LSD",IF('full menu'!AN24="WSD","WSD","")))))))))))</f>
        <v>LSD</v>
      </c>
      <c r="AO24" s="3" t="str">
        <f>IF('full menu'!AO24="MDC","MDC",IF('full menu'!AO24="X","X",IF('full menu'!AO24="UASC","UASC",IF(OR('full menu'!AO24="PERF",'full menu'!AO24="AERF",'full menu'!AO24="PCB"),"ERfix",IF(OR('full menu'!AO24="ACB",'full menu'!AO24="LCERT",'full menu'!AO24="LERT",'full menu'!AO24="FCERT",'full menu'!AO24="FERT"),"ERTs",IF(OR('full menu'!AO24="FCMT",'full menu'!AO24="FMT",'full menu'!AO24="LMT",'full menu'!AO24="LCMT"),"MTs",IF(OR('full menu'!AO24="LCIT",'full menu'!AO24="FCIT",'full menu'!AO24="LIT",'full menu'!AO24="FIT"),"ITs",IF(OR('full menu'!AO24="MwERT",'full menu'!AO24="ERwMT",'full menu'!AO24="M&amp;ERT",'full menu'!AO24="MwIT",'full menu'!AO24="IwMT",'full menu'!AO24="M&amp;IT",'full menu'!AO24="IwERT",'full menu'!AO24="ERwIT",'full menu'!AO24="I&amp;ERT",'full menu'!AO24="ER&amp;M&amp;IT"),"MixedTs",IF('full menu'!AO24="UD","UD",IF('full menu'!AO24="LSD","LSD",IF('full menu'!AO24="WSD","WSD","")))))))))))</f>
        <v>LSD</v>
      </c>
      <c r="AP24" s="3" t="str">
        <f>IF('full menu'!AP24="MDC","MDC",IF('full menu'!AP24="X","X",IF('full menu'!AP24="UASC","UASC",IF(OR('full menu'!AP24="PERF",'full menu'!AP24="AERF",'full menu'!AP24="PCB"),"ERfix",IF(OR('full menu'!AP24="ACB",'full menu'!AP24="LCERT",'full menu'!AP24="LERT",'full menu'!AP24="FCERT",'full menu'!AP24="FERT"),"ERTs",IF(OR('full menu'!AP24="FCMT",'full menu'!AP24="FMT",'full menu'!AP24="LMT",'full menu'!AP24="LCMT"),"MTs",IF(OR('full menu'!AP24="LCIT",'full menu'!AP24="FCIT",'full menu'!AP24="LIT",'full menu'!AP24="FIT"),"ITs",IF(OR('full menu'!AP24="MwERT",'full menu'!AP24="ERwMT",'full menu'!AP24="M&amp;ERT",'full menu'!AP24="MwIT",'full menu'!AP24="IwMT",'full menu'!AP24="M&amp;IT",'full menu'!AP24="IwERT",'full menu'!AP24="ERwIT",'full menu'!AP24="I&amp;ERT",'full menu'!AP24="ER&amp;M&amp;IT"),"MixedTs",IF('full menu'!AP24="UD","UD",IF('full menu'!AP24="LSD","LSD",IF('full menu'!AP24="WSD","WSD","")))))))))))</f>
        <v>LSD</v>
      </c>
      <c r="AQ24" s="3" t="str">
        <f>IF('full menu'!AQ24="MDC","MDC",IF('full menu'!AQ24="X","X",IF('full menu'!AQ24="UASC","UASC",IF(OR('full menu'!AQ24="PERF",'full menu'!AQ24="AERF",'full menu'!AQ24="PCB"),"ERfix",IF(OR('full menu'!AQ24="ACB",'full menu'!AQ24="LCERT",'full menu'!AQ24="LERT",'full menu'!AQ24="FCERT",'full menu'!AQ24="FERT"),"ERTs",IF(OR('full menu'!AQ24="FCMT",'full menu'!AQ24="FMT",'full menu'!AQ24="LMT",'full menu'!AQ24="LCMT"),"MTs",IF(OR('full menu'!AQ24="LCIT",'full menu'!AQ24="FCIT",'full menu'!AQ24="LIT",'full menu'!AQ24="FIT"),"ITs",IF(OR('full menu'!AQ24="MwERT",'full menu'!AQ24="ERwMT",'full menu'!AQ24="M&amp;ERT",'full menu'!AQ24="MwIT",'full menu'!AQ24="IwMT",'full menu'!AQ24="M&amp;IT",'full menu'!AQ24="IwERT",'full menu'!AQ24="ERwIT",'full menu'!AQ24="I&amp;ERT",'full menu'!AQ24="ER&amp;M&amp;IT"),"MixedTs",IF('full menu'!AQ24="UD","UD",IF('full menu'!AQ24="LSD","LSD",IF('full menu'!AQ24="WSD","WSD","")))))))))))</f>
        <v>LSD</v>
      </c>
      <c r="AR24" s="3" t="str">
        <f>IF('full menu'!AR24="MDC","MDC",IF('full menu'!AR24="X","X",IF('full menu'!AR24="UASC","UASC",IF(OR('full menu'!AR24="PERF",'full menu'!AR24="AERF",'full menu'!AR24="PCB"),"ERfix",IF(OR('full menu'!AR24="ACB",'full menu'!AR24="LCERT",'full menu'!AR24="LERT",'full menu'!AR24="FCERT",'full menu'!AR24="FERT"),"ERTs",IF(OR('full menu'!AR24="FCMT",'full menu'!AR24="FMT",'full menu'!AR24="LMT",'full menu'!AR24="LCMT"),"MTs",IF(OR('full menu'!AR24="LCIT",'full menu'!AR24="FCIT",'full menu'!AR24="LIT",'full menu'!AR24="FIT"),"ITs",IF(OR('full menu'!AR24="MwERT",'full menu'!AR24="ERwMT",'full menu'!AR24="M&amp;ERT",'full menu'!AR24="MwIT",'full menu'!AR24="IwMT",'full menu'!AR24="M&amp;IT",'full menu'!AR24="IwERT",'full menu'!AR24="ERwIT",'full menu'!AR24="I&amp;ERT",'full menu'!AR24="ER&amp;M&amp;IT"),"MixedTs",IF('full menu'!AR24="UD","UD",IF('full menu'!AR24="LSD","LSD",IF('full menu'!AR24="WSD","WSD","")))))))))))</f>
        <v>LSD</v>
      </c>
      <c r="AS24" s="3" t="str">
        <f>IF('full menu'!AS24="MDC","MDC",IF('full menu'!AS24="X","X",IF('full menu'!AS24="UASC","UASC",IF(OR('full menu'!AS24="PERF",'full menu'!AS24="AERF",'full menu'!AS24="PCB"),"ERfix",IF(OR('full menu'!AS24="ACB",'full menu'!AS24="LCERT",'full menu'!AS24="LERT",'full menu'!AS24="FCERT",'full menu'!AS24="FERT"),"ERTs",IF(OR('full menu'!AS24="FCMT",'full menu'!AS24="FMT",'full menu'!AS24="LMT",'full menu'!AS24="LCMT"),"MTs",IF(OR('full menu'!AS24="LCIT",'full menu'!AS24="FCIT",'full menu'!AS24="LIT",'full menu'!AS24="FIT"),"ITs",IF(OR('full menu'!AS24="MwERT",'full menu'!AS24="ERwMT",'full menu'!AS24="M&amp;ERT",'full menu'!AS24="MwIT",'full menu'!AS24="IwMT",'full menu'!AS24="M&amp;IT",'full menu'!AS24="IwERT",'full menu'!AS24="ERwIT",'full menu'!AS24="I&amp;ERT",'full menu'!AS24="ER&amp;M&amp;IT"),"MixedTs",IF('full menu'!AS24="UD","UD",IF('full menu'!AS24="LSD","LSD",IF('full menu'!AS24="WSD","WSD","")))))))))))</f>
        <v>LSD</v>
      </c>
    </row>
    <row r="25" spans="1:45" ht="15.5" x14ac:dyDescent="0.35">
      <c r="A25" t="s">
        <v>48</v>
      </c>
      <c r="B25" s="3" t="str">
        <f>IF('full menu'!B25="MDC","MDC",IF('full menu'!B25="X","X",IF('full menu'!B25="UASC","UASC",IF(OR('full menu'!B25="PERF",'full menu'!B25="AERF",'full menu'!B25="PCB"),"ERfix",IF(OR('full menu'!B25="ACB",'full menu'!B25="LCERT",'full menu'!B25="LERT",'full menu'!B25="FCERT",'full menu'!B25="FERT"),"ERTs",IF(OR('full menu'!B25="FCMT",'full menu'!B25="FMT",'full menu'!B25="LMT",'full menu'!B25="LCMT"),"MTs",IF(OR('full menu'!B25="LCIT",'full menu'!B25="FCIT",'full menu'!B25="LIT",'full menu'!B25="FIT"),"ITs",IF(OR('full menu'!B25="MwERT",'full menu'!B25="ERwMT",'full menu'!B25="M&amp;ERT",'full menu'!B25="MwIT",'full menu'!B25="IwMT",'full menu'!B25="M&amp;IT",'full menu'!B25="IwERT",'full menu'!B25="ERwIT",'full menu'!B25="I&amp;ERT",'full menu'!B25="ER&amp;M&amp;IT"),"MixedTs",IF('full menu'!B25="UD","UD",IF('full menu'!B25="LSD","LSD",IF('full menu'!B25="WSD","WSD","")))))))))))</f>
        <v>MDC</v>
      </c>
      <c r="C25" s="3" t="str">
        <f>IF('full menu'!C25="MDC","MDC",IF('full menu'!C25="X","X",IF('full menu'!C25="UASC","UASC",IF(OR('full menu'!C25="PERF",'full menu'!C25="AERF",'full menu'!C25="PCB"),"ERfix",IF(OR('full menu'!C25="ACB",'full menu'!C25="LCERT",'full menu'!C25="LERT",'full menu'!C25="FCERT",'full menu'!C25="FERT"),"ERTs",IF(OR('full menu'!C25="FCMT",'full menu'!C25="FMT",'full menu'!C25="LMT",'full menu'!C25="LCMT"),"MTs",IF(OR('full menu'!C25="LCIT",'full menu'!C25="FCIT",'full menu'!C25="LIT",'full menu'!C25="FIT"),"ITs",IF(OR('full menu'!C25="MwERT",'full menu'!C25="ERwMT",'full menu'!C25="M&amp;ERT",'full menu'!C25="MwIT",'full menu'!C25="IwMT",'full menu'!C25="M&amp;IT",'full menu'!C25="IwERT",'full menu'!C25="ERwIT",'full menu'!C25="I&amp;ERT",'full menu'!C25="ER&amp;M&amp;IT"),"MixedTs",IF('full menu'!C25="UD","UD",IF('full menu'!C25="LSD","LSD",IF('full menu'!C25="WSD","WSD","")))))))))))</f>
        <v>MDC</v>
      </c>
      <c r="D25" s="3" t="str">
        <f>IF('full menu'!D25="MDC","MDC",IF('full menu'!D25="X","X",IF('full menu'!D25="UASC","UASC",IF(OR('full menu'!D25="PERF",'full menu'!D25="AERF",'full menu'!D25="PCB"),"ERfix",IF(OR('full menu'!D25="ACB",'full menu'!D25="LCERT",'full menu'!D25="LERT",'full menu'!D25="FCERT",'full menu'!D25="FERT"),"ERTs",IF(OR('full menu'!D25="FCMT",'full menu'!D25="FMT",'full menu'!D25="LMT",'full menu'!D25="LCMT"),"MTs",IF(OR('full menu'!D25="LCIT",'full menu'!D25="FCIT",'full menu'!D25="LIT",'full menu'!D25="FIT"),"ITs",IF(OR('full menu'!D25="MwERT",'full menu'!D25="ERwMT",'full menu'!D25="M&amp;ERT",'full menu'!D25="MwIT",'full menu'!D25="IwMT",'full menu'!D25="M&amp;IT",'full menu'!D25="IwERT",'full menu'!D25="ERwIT",'full menu'!D25="I&amp;ERT",'full menu'!D25="ER&amp;M&amp;IT"),"MixedTs",IF('full menu'!D25="UD","UD",IF('full menu'!D25="LSD","LSD",IF('full menu'!D25="WSD","WSD","")))))))))))</f>
        <v>MDC</v>
      </c>
      <c r="E25" s="3" t="str">
        <f>IF('full menu'!E25="MDC","MDC",IF('full menu'!E25="X","X",IF('full menu'!E25="UASC","UASC",IF(OR('full menu'!E25="PERF",'full menu'!E25="AERF",'full menu'!E25="PCB"),"ERfix",IF(OR('full menu'!E25="ACB",'full menu'!E25="LCERT",'full menu'!E25="LERT",'full menu'!E25="FCERT",'full menu'!E25="FERT"),"ERTs",IF(OR('full menu'!E25="FCMT",'full menu'!E25="FMT",'full menu'!E25="LMT",'full menu'!E25="LCMT"),"MTs",IF(OR('full menu'!E25="LCIT",'full menu'!E25="FCIT",'full menu'!E25="LIT",'full menu'!E25="FIT"),"ITs",IF(OR('full menu'!E25="MwERT",'full menu'!E25="ERwMT",'full menu'!E25="M&amp;ERT",'full menu'!E25="MwIT",'full menu'!E25="IwMT",'full menu'!E25="M&amp;IT",'full menu'!E25="IwERT",'full menu'!E25="ERwIT",'full menu'!E25="I&amp;ERT",'full menu'!E25="ER&amp;M&amp;IT"),"MixedTs",IF('full menu'!E25="UD","UD",IF('full menu'!E25="LSD","LSD",IF('full menu'!E25="WSD","WSD","")))))))))))</f>
        <v>MDC</v>
      </c>
      <c r="F25" s="3" t="str">
        <f>IF('full menu'!F25="MDC","MDC",IF('full menu'!F25="X","X",IF('full menu'!F25="UASC","UASC",IF(OR('full menu'!F25="PERF",'full menu'!F25="AERF",'full menu'!F25="PCB"),"ERfix",IF(OR('full menu'!F25="ACB",'full menu'!F25="LCERT",'full menu'!F25="LERT",'full menu'!F25="FCERT",'full menu'!F25="FERT"),"ERTs",IF(OR('full menu'!F25="FCMT",'full menu'!F25="FMT",'full menu'!F25="LMT",'full menu'!F25="LCMT"),"MTs",IF(OR('full menu'!F25="LCIT",'full menu'!F25="FCIT",'full menu'!F25="LIT",'full menu'!F25="FIT"),"ITs",IF(OR('full menu'!F25="MwERT",'full menu'!F25="ERwMT",'full menu'!F25="M&amp;ERT",'full menu'!F25="MwIT",'full menu'!F25="IwMT",'full menu'!F25="M&amp;IT",'full menu'!F25="IwERT",'full menu'!F25="ERwIT",'full menu'!F25="I&amp;ERT",'full menu'!F25="ER&amp;M&amp;IT"),"MixedTs",IF('full menu'!F25="UD","UD",IF('full menu'!F25="LSD","LSD",IF('full menu'!F25="WSD","WSD","")))))))))))</f>
        <v>MDC</v>
      </c>
      <c r="G25" s="3" t="str">
        <f>IF('full menu'!G25="MDC","MDC",IF('full menu'!G25="X","X",IF('full menu'!G25="UASC","UASC",IF(OR('full menu'!G25="PERF",'full menu'!G25="AERF",'full menu'!G25="PCB"),"ERfix",IF(OR('full menu'!G25="ACB",'full menu'!G25="LCERT",'full menu'!G25="LERT",'full menu'!G25="FCERT",'full menu'!G25="FERT"),"ERTs",IF(OR('full menu'!G25="FCMT",'full menu'!G25="FMT",'full menu'!G25="LMT",'full menu'!G25="LCMT"),"MTs",IF(OR('full menu'!G25="LCIT",'full menu'!G25="FCIT",'full menu'!G25="LIT",'full menu'!G25="FIT"),"ITs",IF(OR('full menu'!G25="MwERT",'full menu'!G25="ERwMT",'full menu'!G25="M&amp;ERT",'full menu'!G25="MwIT",'full menu'!G25="IwMT",'full menu'!G25="M&amp;IT",'full menu'!G25="IwERT",'full menu'!G25="ERwIT",'full menu'!G25="I&amp;ERT",'full menu'!G25="ER&amp;M&amp;IT"),"MixedTs",IF('full menu'!G25="UD","UD",IF('full menu'!G25="LSD","LSD",IF('full menu'!G25="WSD","WSD","")))))))))))</f>
        <v>MDC</v>
      </c>
      <c r="H25" s="3" t="str">
        <f>IF('full menu'!H25="MDC","MDC",IF('full menu'!H25="X","X",IF('full menu'!H25="UASC","UASC",IF(OR('full menu'!H25="PERF",'full menu'!H25="AERF",'full menu'!H25="PCB"),"ERfix",IF(OR('full menu'!H25="ACB",'full menu'!H25="LCERT",'full menu'!H25="LERT",'full menu'!H25="FCERT",'full menu'!H25="FERT"),"ERTs",IF(OR('full menu'!H25="FCMT",'full menu'!H25="FMT",'full menu'!H25="LMT",'full menu'!H25="LCMT"),"MTs",IF(OR('full menu'!H25="LCIT",'full menu'!H25="FCIT",'full menu'!H25="LIT",'full menu'!H25="FIT"),"ITs",IF(OR('full menu'!H25="MwERT",'full menu'!H25="ERwMT",'full menu'!H25="M&amp;ERT",'full menu'!H25="MwIT",'full menu'!H25="IwMT",'full menu'!H25="M&amp;IT",'full menu'!H25="IwERT",'full menu'!H25="ERwIT",'full menu'!H25="I&amp;ERT",'full menu'!H25="ER&amp;M&amp;IT"),"MixedTs",IF('full menu'!H25="UD","UD",IF('full menu'!H25="LSD","LSD",IF('full menu'!H25="WSD","WSD","")))))))))))</f>
        <v>MDC</v>
      </c>
      <c r="I25" s="3" t="str">
        <f>IF('full menu'!I25="MDC","MDC",IF('full menu'!I25="X","X",IF('full menu'!I25="UASC","UASC",IF(OR('full menu'!I25="PERF",'full menu'!I25="AERF",'full menu'!I25="PCB"),"ERfix",IF(OR('full menu'!I25="ACB",'full menu'!I25="LCERT",'full menu'!I25="LERT",'full menu'!I25="FCERT",'full menu'!I25="FERT"),"ERTs",IF(OR('full menu'!I25="FCMT",'full menu'!I25="FMT",'full menu'!I25="LMT",'full menu'!I25="LCMT"),"MTs",IF(OR('full menu'!I25="LCIT",'full menu'!I25="FCIT",'full menu'!I25="LIT",'full menu'!I25="FIT"),"ITs",IF(OR('full menu'!I25="MwERT",'full menu'!I25="ERwMT",'full menu'!I25="M&amp;ERT",'full menu'!I25="MwIT",'full menu'!I25="IwMT",'full menu'!I25="M&amp;IT",'full menu'!I25="IwERT",'full menu'!I25="ERwIT",'full menu'!I25="I&amp;ERT",'full menu'!I25="ER&amp;M&amp;IT"),"MixedTs",IF('full menu'!I25="UD","UD",IF('full menu'!I25="LSD","LSD",IF('full menu'!I25="WSD","WSD","")))))))))))</f>
        <v>MDC</v>
      </c>
      <c r="J25" s="3" t="str">
        <f>IF('full menu'!J25="MDC","MDC",IF('full menu'!J25="X","X",IF('full menu'!J25="UASC","UASC",IF(OR('full menu'!J25="PERF",'full menu'!J25="AERF",'full menu'!J25="PCB"),"ERfix",IF(OR('full menu'!J25="ACB",'full menu'!J25="LCERT",'full menu'!J25="LERT",'full menu'!J25="FCERT",'full menu'!J25="FERT"),"ERTs",IF(OR('full menu'!J25="FCMT",'full menu'!J25="FMT",'full menu'!J25="LMT",'full menu'!J25="LCMT"),"MTs",IF(OR('full menu'!J25="LCIT",'full menu'!J25="FCIT",'full menu'!J25="LIT",'full menu'!J25="FIT"),"ITs",IF(OR('full menu'!J25="MwERT",'full menu'!J25="ERwMT",'full menu'!J25="M&amp;ERT",'full menu'!J25="MwIT",'full menu'!J25="IwMT",'full menu'!J25="M&amp;IT",'full menu'!J25="IwERT",'full menu'!J25="ERwIT",'full menu'!J25="I&amp;ERT",'full menu'!J25="ER&amp;M&amp;IT"),"MixedTs",IF('full menu'!J25="UD","UD",IF('full menu'!J25="LSD","LSD",IF('full menu'!J25="WSD","WSD","")))))))))))</f>
        <v>MDC</v>
      </c>
      <c r="K25" s="3" t="str">
        <f>IF('full menu'!K25="MDC","MDC",IF('full menu'!K25="X","X",IF('full menu'!K25="UASC","UASC",IF(OR('full menu'!K25="PERF",'full menu'!K25="AERF",'full menu'!K25="PCB"),"ERfix",IF(OR('full menu'!K25="ACB",'full menu'!K25="LCERT",'full menu'!K25="LERT",'full menu'!K25="FCERT",'full menu'!K25="FERT"),"ERTs",IF(OR('full menu'!K25="FCMT",'full menu'!K25="FMT",'full menu'!K25="LMT",'full menu'!K25="LCMT"),"MTs",IF(OR('full menu'!K25="LCIT",'full menu'!K25="FCIT",'full menu'!K25="LIT",'full menu'!K25="FIT"),"ITs",IF(OR('full menu'!K25="MwERT",'full menu'!K25="ERwMT",'full menu'!K25="M&amp;ERT",'full menu'!K25="MwIT",'full menu'!K25="IwMT",'full menu'!K25="M&amp;IT",'full menu'!K25="IwERT",'full menu'!K25="ERwIT",'full menu'!K25="I&amp;ERT",'full menu'!K25="ER&amp;M&amp;IT"),"MixedTs",IF('full menu'!K25="UD","UD",IF('full menu'!K25="LSD","LSD",IF('full menu'!K25="WSD","WSD","")))))))))))</f>
        <v>MDC</v>
      </c>
      <c r="L25" s="3" t="str">
        <f>IF('full menu'!L25="MDC","MDC",IF('full menu'!L25="X","X",IF('full menu'!L25="UASC","UASC",IF(OR('full menu'!L25="PERF",'full menu'!L25="AERF",'full menu'!L25="PCB"),"ERfix",IF(OR('full menu'!L25="ACB",'full menu'!L25="LCERT",'full menu'!L25="LERT",'full menu'!L25="FCERT",'full menu'!L25="FERT"),"ERTs",IF(OR('full menu'!L25="FCMT",'full menu'!L25="FMT",'full menu'!L25="LMT",'full menu'!L25="LCMT"),"MTs",IF(OR('full menu'!L25="LCIT",'full menu'!L25="FCIT",'full menu'!L25="LIT",'full menu'!L25="FIT"),"ITs",IF(OR('full menu'!L25="MwERT",'full menu'!L25="ERwMT",'full menu'!L25="M&amp;ERT",'full menu'!L25="MwIT",'full menu'!L25="IwMT",'full menu'!L25="M&amp;IT",'full menu'!L25="IwERT",'full menu'!L25="ERwIT",'full menu'!L25="I&amp;ERT",'full menu'!L25="ER&amp;M&amp;IT"),"MixedTs",IF('full menu'!L25="UD","UD",IF('full menu'!L25="LSD","LSD",IF('full menu'!L25="WSD","WSD","")))))))))))</f>
        <v>MDC</v>
      </c>
      <c r="M25" s="3" t="str">
        <f>IF('full menu'!M25="MDC","MDC",IF('full menu'!M25="X","X",IF('full menu'!M25="UASC","UASC",IF(OR('full menu'!M25="PERF",'full menu'!M25="AERF",'full menu'!M25="PCB"),"ERfix",IF(OR('full menu'!M25="ACB",'full menu'!M25="LCERT",'full menu'!M25="LERT",'full menu'!M25="FCERT",'full menu'!M25="FERT"),"ERTs",IF(OR('full menu'!M25="FCMT",'full menu'!M25="FMT",'full menu'!M25="LMT",'full menu'!M25="LCMT"),"MTs",IF(OR('full menu'!M25="LCIT",'full menu'!M25="FCIT",'full menu'!M25="LIT",'full menu'!M25="FIT"),"ITs",IF(OR('full menu'!M25="MwERT",'full menu'!M25="ERwMT",'full menu'!M25="M&amp;ERT",'full menu'!M25="MwIT",'full menu'!M25="IwMT",'full menu'!M25="M&amp;IT",'full menu'!M25="IwERT",'full menu'!M25="ERwIT",'full menu'!M25="I&amp;ERT",'full menu'!M25="ER&amp;M&amp;IT"),"MixedTs",IF('full menu'!M25="UD","UD",IF('full menu'!M25="LSD","LSD",IF('full menu'!M25="WSD","WSD","")))))))))))</f>
        <v>MDC</v>
      </c>
      <c r="N25" s="3" t="str">
        <f>IF('full menu'!N25="MDC","MDC",IF('full menu'!N25="X","X",IF('full menu'!N25="UASC","UASC",IF(OR('full menu'!N25="PERF",'full menu'!N25="AERF",'full menu'!N25="PCB"),"ERfix",IF(OR('full menu'!N25="ACB",'full menu'!N25="LCERT",'full menu'!N25="LERT",'full menu'!N25="FCERT",'full menu'!N25="FERT"),"ERTs",IF(OR('full menu'!N25="FCMT",'full menu'!N25="FMT",'full menu'!N25="LMT",'full menu'!N25="LCMT"),"MTs",IF(OR('full menu'!N25="LCIT",'full menu'!N25="FCIT",'full menu'!N25="LIT",'full menu'!N25="FIT"),"ITs",IF(OR('full menu'!N25="MwERT",'full menu'!N25="ERwMT",'full menu'!N25="M&amp;ERT",'full menu'!N25="MwIT",'full menu'!N25="IwMT",'full menu'!N25="M&amp;IT",'full menu'!N25="IwERT",'full menu'!N25="ERwIT",'full menu'!N25="I&amp;ERT",'full menu'!N25="ER&amp;M&amp;IT"),"MixedTs",IF('full menu'!N25="UD","UD",IF('full menu'!N25="LSD","LSD",IF('full menu'!N25="WSD","WSD","")))))))))))</f>
        <v>MDC</v>
      </c>
      <c r="O25" s="3" t="str">
        <f>IF('full menu'!O25="MDC","MDC",IF('full menu'!O25="X","X",IF('full menu'!O25="UASC","UASC",IF(OR('full menu'!O25="PERF",'full menu'!O25="AERF",'full menu'!O25="PCB"),"ERfix",IF(OR('full menu'!O25="ACB",'full menu'!O25="LCERT",'full menu'!O25="LERT",'full menu'!O25="FCERT",'full menu'!O25="FERT"),"ERTs",IF(OR('full menu'!O25="FCMT",'full menu'!O25="FMT",'full menu'!O25="LMT",'full menu'!O25="LCMT"),"MTs",IF(OR('full menu'!O25="LCIT",'full menu'!O25="FCIT",'full menu'!O25="LIT",'full menu'!O25="FIT"),"ITs",IF(OR('full menu'!O25="MwERT",'full menu'!O25="ERwMT",'full menu'!O25="M&amp;ERT",'full menu'!O25="MwIT",'full menu'!O25="IwMT",'full menu'!O25="M&amp;IT",'full menu'!O25="IwERT",'full menu'!O25="ERwIT",'full menu'!O25="I&amp;ERT",'full menu'!O25="ER&amp;M&amp;IT"),"MixedTs",IF('full menu'!O25="UD","UD",IF('full menu'!O25="LSD","LSD",IF('full menu'!O25="WSD","WSD","")))))))))))</f>
        <v>MDC</v>
      </c>
      <c r="P25" s="3" t="str">
        <f>IF('full menu'!P25="MDC","MDC",IF('full menu'!P25="X","X",IF('full menu'!P25="UASC","UASC",IF(OR('full menu'!P25="PERF",'full menu'!P25="AERF",'full menu'!P25="PCB"),"ERfix",IF(OR('full menu'!P25="ACB",'full menu'!P25="LCERT",'full menu'!P25="LERT",'full menu'!P25="FCERT",'full menu'!P25="FERT"),"ERTs",IF(OR('full menu'!P25="FCMT",'full menu'!P25="FMT",'full menu'!P25="LMT",'full menu'!P25="LCMT"),"MTs",IF(OR('full menu'!P25="LCIT",'full menu'!P25="FCIT",'full menu'!P25="LIT",'full menu'!P25="FIT"),"ITs",IF(OR('full menu'!P25="MwERT",'full menu'!P25="ERwMT",'full menu'!P25="M&amp;ERT",'full menu'!P25="MwIT",'full menu'!P25="IwMT",'full menu'!P25="M&amp;IT",'full menu'!P25="IwERT",'full menu'!P25="ERwIT",'full menu'!P25="I&amp;ERT",'full menu'!P25="ER&amp;M&amp;IT"),"MixedTs",IF('full menu'!P25="UD","UD",IF('full menu'!P25="LSD","LSD",IF('full menu'!P25="WSD","WSD","")))))))))))</f>
        <v>MDC</v>
      </c>
      <c r="Q25" s="3" t="str">
        <f>IF('full menu'!Q25="MDC","MDC",IF('full menu'!Q25="X","X",IF('full menu'!Q25="UASC","UASC",IF(OR('full menu'!Q25="PERF",'full menu'!Q25="AERF",'full menu'!Q25="PCB"),"ERfix",IF(OR('full menu'!Q25="ACB",'full menu'!Q25="LCERT",'full menu'!Q25="LERT",'full menu'!Q25="FCERT",'full menu'!Q25="FERT"),"ERTs",IF(OR('full menu'!Q25="FCMT",'full menu'!Q25="FMT",'full menu'!Q25="LMT",'full menu'!Q25="LCMT"),"MTs",IF(OR('full menu'!Q25="LCIT",'full menu'!Q25="FCIT",'full menu'!Q25="LIT",'full menu'!Q25="FIT"),"ITs",IF(OR('full menu'!Q25="MwERT",'full menu'!Q25="ERwMT",'full menu'!Q25="M&amp;ERT",'full menu'!Q25="MwIT",'full menu'!Q25="IwMT",'full menu'!Q25="M&amp;IT",'full menu'!Q25="IwERT",'full menu'!Q25="ERwIT",'full menu'!Q25="I&amp;ERT",'full menu'!Q25="ER&amp;M&amp;IT"),"MixedTs",IF('full menu'!Q25="UD","UD",IF('full menu'!Q25="LSD","LSD",IF('full menu'!Q25="WSD","WSD","")))))))))))</f>
        <v>MDC</v>
      </c>
      <c r="R25" s="3" t="str">
        <f>IF('full menu'!R25="MDC","MDC",IF('full menu'!R25="X","X",IF('full menu'!R25="UASC","UASC",IF(OR('full menu'!R25="PERF",'full menu'!R25="AERF",'full menu'!R25="PCB"),"ERfix",IF(OR('full menu'!R25="ACB",'full menu'!R25="LCERT",'full menu'!R25="LERT",'full menu'!R25="FCERT",'full menu'!R25="FERT"),"ERTs",IF(OR('full menu'!R25="FCMT",'full menu'!R25="FMT",'full menu'!R25="LMT",'full menu'!R25="LCMT"),"MTs",IF(OR('full menu'!R25="LCIT",'full menu'!R25="FCIT",'full menu'!R25="LIT",'full menu'!R25="FIT"),"ITs",IF(OR('full menu'!R25="MwERT",'full menu'!R25="ERwMT",'full menu'!R25="M&amp;ERT",'full menu'!R25="MwIT",'full menu'!R25="IwMT",'full menu'!R25="M&amp;IT",'full menu'!R25="IwERT",'full menu'!R25="ERwIT",'full menu'!R25="I&amp;ERT",'full menu'!R25="ER&amp;M&amp;IT"),"MixedTs",IF('full menu'!R25="UD","UD",IF('full menu'!R25="LSD","LSD",IF('full menu'!R25="WSD","WSD","")))))))))))</f>
        <v>MDC</v>
      </c>
      <c r="S25" s="3" t="str">
        <f>IF('full menu'!S25="MDC","MDC",IF('full menu'!S25="X","X",IF('full menu'!S25="UASC","UASC",IF(OR('full menu'!S25="PERF",'full menu'!S25="AERF",'full menu'!S25="PCB"),"ERfix",IF(OR('full menu'!S25="ACB",'full menu'!S25="LCERT",'full menu'!S25="LERT",'full menu'!S25="FCERT",'full menu'!S25="FERT"),"ERTs",IF(OR('full menu'!S25="FCMT",'full menu'!S25="FMT",'full menu'!S25="LMT",'full menu'!S25="LCMT"),"MTs",IF(OR('full menu'!S25="LCIT",'full menu'!S25="FCIT",'full menu'!S25="LIT",'full menu'!S25="FIT"),"ITs",IF(OR('full menu'!S25="MwERT",'full menu'!S25="ERwMT",'full menu'!S25="M&amp;ERT",'full menu'!S25="MwIT",'full menu'!S25="IwMT",'full menu'!S25="M&amp;IT",'full menu'!S25="IwERT",'full menu'!S25="ERwIT",'full menu'!S25="I&amp;ERT",'full menu'!S25="ER&amp;M&amp;IT"),"MixedTs",IF('full menu'!S25="UD","UD",IF('full menu'!S25="LSD","LSD",IF('full menu'!S25="WSD","WSD","")))))))))))</f>
        <v>MDC</v>
      </c>
      <c r="T25" s="3" t="str">
        <f>IF('full menu'!T25="MDC","MDC",IF('full menu'!T25="X","X",IF('full menu'!T25="UASC","UASC",IF(OR('full menu'!T25="PERF",'full menu'!T25="AERF",'full menu'!T25="PCB"),"ERfix",IF(OR('full menu'!T25="ACB",'full menu'!T25="LCERT",'full menu'!T25="LERT",'full menu'!T25="FCERT",'full menu'!T25="FERT"),"ERTs",IF(OR('full menu'!T25="FCMT",'full menu'!T25="FMT",'full menu'!T25="LMT",'full menu'!T25="LCMT"),"MTs",IF(OR('full menu'!T25="LCIT",'full menu'!T25="FCIT",'full menu'!T25="LIT",'full menu'!T25="FIT"),"ITs",IF(OR('full menu'!T25="MwERT",'full menu'!T25="ERwMT",'full menu'!T25="M&amp;ERT",'full menu'!T25="MwIT",'full menu'!T25="IwMT",'full menu'!T25="M&amp;IT",'full menu'!T25="IwERT",'full menu'!T25="ERwIT",'full menu'!T25="I&amp;ERT",'full menu'!T25="ER&amp;M&amp;IT"),"MixedTs",IF('full menu'!T25="UD","UD",IF('full menu'!T25="LSD","LSD",IF('full menu'!T25="WSD","WSD","")))))))))))</f>
        <v>MDC</v>
      </c>
      <c r="U25" s="3" t="str">
        <f>IF('full menu'!U25="MDC","MDC",IF('full menu'!U25="X","X",IF('full menu'!U25="UASC","UASC",IF(OR('full menu'!U25="PERF",'full menu'!U25="AERF",'full menu'!U25="PCB"),"ERfix",IF(OR('full menu'!U25="ACB",'full menu'!U25="LCERT",'full menu'!U25="LERT",'full menu'!U25="FCERT",'full menu'!U25="FERT"),"ERTs",IF(OR('full menu'!U25="FCMT",'full menu'!U25="FMT",'full menu'!U25="LMT",'full menu'!U25="LCMT"),"MTs",IF(OR('full menu'!U25="LCIT",'full menu'!U25="FCIT",'full menu'!U25="LIT",'full menu'!U25="FIT"),"ITs",IF(OR('full menu'!U25="MwERT",'full menu'!U25="ERwMT",'full menu'!U25="M&amp;ERT",'full menu'!U25="MwIT",'full menu'!U25="IwMT",'full menu'!U25="M&amp;IT",'full menu'!U25="IwERT",'full menu'!U25="ERwIT",'full menu'!U25="I&amp;ERT",'full menu'!U25="ER&amp;M&amp;IT"),"MixedTs",IF('full menu'!U25="UD","UD",IF('full menu'!U25="LSD","LSD",IF('full menu'!U25="WSD","WSD","")))))))))))</f>
        <v>MDC</v>
      </c>
      <c r="V25" s="3" t="str">
        <f>IF('full menu'!V25="MDC","MDC",IF('full menu'!V25="X","X",IF('full menu'!V25="UASC","UASC",IF(OR('full menu'!V25="PERF",'full menu'!V25="AERF",'full menu'!V25="PCB"),"ERfix",IF(OR('full menu'!V25="ACB",'full menu'!V25="LCERT",'full menu'!V25="LERT",'full menu'!V25="FCERT",'full menu'!V25="FERT"),"ERTs",IF(OR('full menu'!V25="FCMT",'full menu'!V25="FMT",'full menu'!V25="LMT",'full menu'!V25="LCMT"),"MTs",IF(OR('full menu'!V25="LCIT",'full menu'!V25="FCIT",'full menu'!V25="LIT",'full menu'!V25="FIT"),"ITs",IF(OR('full menu'!V25="MwERT",'full menu'!V25="ERwMT",'full menu'!V25="M&amp;ERT",'full menu'!V25="MwIT",'full menu'!V25="IwMT",'full menu'!V25="M&amp;IT",'full menu'!V25="IwERT",'full menu'!V25="ERwIT",'full menu'!V25="I&amp;ERT",'full menu'!V25="ER&amp;M&amp;IT"),"MixedTs",IF('full menu'!V25="UD","UD",IF('full menu'!V25="LSD","LSD",IF('full menu'!V25="WSD","WSD","")))))))))))</f>
        <v>MDC</v>
      </c>
      <c r="W25" s="3" t="str">
        <f>IF('full menu'!W25="MDC","MDC",IF('full menu'!W25="X","X",IF('full menu'!W25="UASC","UASC",IF(OR('full menu'!W25="PERF",'full menu'!W25="AERF",'full menu'!W25="PCB"),"ERfix",IF(OR('full menu'!W25="ACB",'full menu'!W25="LCERT",'full menu'!W25="LERT",'full menu'!W25="FCERT",'full menu'!W25="FERT"),"ERTs",IF(OR('full menu'!W25="FCMT",'full menu'!W25="FMT",'full menu'!W25="LMT",'full menu'!W25="LCMT"),"MTs",IF(OR('full menu'!W25="LCIT",'full menu'!W25="FCIT",'full menu'!W25="LIT",'full menu'!W25="FIT"),"ITs",IF(OR('full menu'!W25="MwERT",'full menu'!W25="ERwMT",'full menu'!W25="M&amp;ERT",'full menu'!W25="MwIT",'full menu'!W25="IwMT",'full menu'!W25="M&amp;IT",'full menu'!W25="IwERT",'full menu'!W25="ERwIT",'full menu'!W25="I&amp;ERT",'full menu'!W25="ER&amp;M&amp;IT"),"MixedTs",IF('full menu'!W25="UD","UD",IF('full menu'!W25="LSD","LSD",IF('full menu'!W25="WSD","WSD","")))))))))))</f>
        <v>MDC</v>
      </c>
      <c r="X25" s="3" t="str">
        <f>IF('full menu'!X25="MDC","MDC",IF('full menu'!X25="X","X",IF('full menu'!X25="UASC","UASC",IF(OR('full menu'!X25="PERF",'full menu'!X25="AERF",'full menu'!X25="PCB"),"ERfix",IF(OR('full menu'!X25="ACB",'full menu'!X25="LCERT",'full menu'!X25="LERT",'full menu'!X25="FCERT",'full menu'!X25="FERT"),"ERTs",IF(OR('full menu'!X25="FCMT",'full menu'!X25="FMT",'full menu'!X25="LMT",'full menu'!X25="LCMT"),"MTs",IF(OR('full menu'!X25="LCIT",'full menu'!X25="FCIT",'full menu'!X25="LIT",'full menu'!X25="FIT"),"ITs",IF(OR('full menu'!X25="MwERT",'full menu'!X25="ERwMT",'full menu'!X25="M&amp;ERT",'full menu'!X25="MwIT",'full menu'!X25="IwMT",'full menu'!X25="M&amp;IT",'full menu'!X25="IwERT",'full menu'!X25="ERwIT",'full menu'!X25="I&amp;ERT",'full menu'!X25="ER&amp;M&amp;IT"),"MixedTs",IF('full menu'!X25="UD","UD",IF('full menu'!X25="LSD","LSD",IF('full menu'!X25="WSD","WSD","")))))))))))</f>
        <v>MDC</v>
      </c>
      <c r="Y25" s="3" t="str">
        <f>IF('full menu'!Y25="MDC","MDC",IF('full menu'!Y25="X","X",IF('full menu'!Y25="UASC","UASC",IF(OR('full menu'!Y25="PERF",'full menu'!Y25="AERF",'full menu'!Y25="PCB"),"ERfix",IF(OR('full menu'!Y25="ACB",'full menu'!Y25="LCERT",'full menu'!Y25="LERT",'full menu'!Y25="FCERT",'full menu'!Y25="FERT"),"ERTs",IF(OR('full menu'!Y25="FCMT",'full menu'!Y25="FMT",'full menu'!Y25="LMT",'full menu'!Y25="LCMT"),"MTs",IF(OR('full menu'!Y25="LCIT",'full menu'!Y25="FCIT",'full menu'!Y25="LIT",'full menu'!Y25="FIT"),"ITs",IF(OR('full menu'!Y25="MwERT",'full menu'!Y25="ERwMT",'full menu'!Y25="M&amp;ERT",'full menu'!Y25="MwIT",'full menu'!Y25="IwMT",'full menu'!Y25="M&amp;IT",'full menu'!Y25="IwERT",'full menu'!Y25="ERwIT",'full menu'!Y25="I&amp;ERT",'full menu'!Y25="ER&amp;M&amp;IT"),"MixedTs",IF('full menu'!Y25="UD","UD",IF('full menu'!Y25="LSD","LSD",IF('full menu'!Y25="WSD","WSD","")))))))))))</f>
        <v>MDC</v>
      </c>
      <c r="Z25" s="3" t="str">
        <f>IF('full menu'!Z25="MDC","MDC",IF('full menu'!Z25="X","X",IF('full menu'!Z25="UASC","UASC",IF(OR('full menu'!Z25="PERF",'full menu'!Z25="AERF",'full menu'!Z25="PCB"),"ERfix",IF(OR('full menu'!Z25="ACB",'full menu'!Z25="LCERT",'full menu'!Z25="LERT",'full menu'!Z25="FCERT",'full menu'!Z25="FERT"),"ERTs",IF(OR('full menu'!Z25="FCMT",'full menu'!Z25="FMT",'full menu'!Z25="LMT",'full menu'!Z25="LCMT"),"MTs",IF(OR('full menu'!Z25="LCIT",'full menu'!Z25="FCIT",'full menu'!Z25="LIT",'full menu'!Z25="FIT"),"ITs",IF(OR('full menu'!Z25="MwERT",'full menu'!Z25="ERwMT",'full menu'!Z25="M&amp;ERT",'full menu'!Z25="MwIT",'full menu'!Z25="IwMT",'full menu'!Z25="M&amp;IT",'full menu'!Z25="IwERT",'full menu'!Z25="ERwIT",'full menu'!Z25="I&amp;ERT",'full menu'!Z25="ER&amp;M&amp;IT"),"MixedTs",IF('full menu'!Z25="UD","UD",IF('full menu'!Z25="LSD","LSD",IF('full menu'!Z25="WSD","WSD","")))))))))))</f>
        <v>MDC</v>
      </c>
      <c r="AA25" s="3" t="str">
        <f>IF('full menu'!AA25="MDC","MDC",IF('full menu'!AA25="X","X",IF('full menu'!AA25="UASC","UASC",IF(OR('full menu'!AA25="PERF",'full menu'!AA25="AERF",'full menu'!AA25="PCB"),"ERfix",IF(OR('full menu'!AA25="ACB",'full menu'!AA25="LCERT",'full menu'!AA25="LERT",'full menu'!AA25="FCERT",'full menu'!AA25="FERT"),"ERTs",IF(OR('full menu'!AA25="FCMT",'full menu'!AA25="FMT",'full menu'!AA25="LMT",'full menu'!AA25="LCMT"),"MTs",IF(OR('full menu'!AA25="LCIT",'full menu'!AA25="FCIT",'full menu'!AA25="LIT",'full menu'!AA25="FIT"),"ITs",IF(OR('full menu'!AA25="MwERT",'full menu'!AA25="ERwMT",'full menu'!AA25="M&amp;ERT",'full menu'!AA25="MwIT",'full menu'!AA25="IwMT",'full menu'!AA25="M&amp;IT",'full menu'!AA25="IwERT",'full menu'!AA25="ERwIT",'full menu'!AA25="I&amp;ERT",'full menu'!AA25="ER&amp;M&amp;IT"),"MixedTs",IF('full menu'!AA25="UD","UD",IF('full menu'!AA25="LSD","LSD",IF('full menu'!AA25="WSD","WSD","")))))))))))</f>
        <v>MDC</v>
      </c>
      <c r="AB25" s="3" t="str">
        <f>IF('full menu'!AB25="MDC","MDC",IF('full menu'!AB25="X","X",IF('full menu'!AB25="UASC","UASC",IF(OR('full menu'!AB25="PERF",'full menu'!AB25="AERF",'full menu'!AB25="PCB"),"ERfix",IF(OR('full menu'!AB25="ACB",'full menu'!AB25="LCERT",'full menu'!AB25="LERT",'full menu'!AB25="FCERT",'full menu'!AB25="FERT"),"ERTs",IF(OR('full menu'!AB25="FCMT",'full menu'!AB25="FMT",'full menu'!AB25="LMT",'full menu'!AB25="LCMT"),"MTs",IF(OR('full menu'!AB25="LCIT",'full menu'!AB25="FCIT",'full menu'!AB25="LIT",'full menu'!AB25="FIT"),"ITs",IF(OR('full menu'!AB25="MwERT",'full menu'!AB25="ERwMT",'full menu'!AB25="M&amp;ERT",'full menu'!AB25="MwIT",'full menu'!AB25="IwMT",'full menu'!AB25="M&amp;IT",'full menu'!AB25="IwERT",'full menu'!AB25="ERwIT",'full menu'!AB25="I&amp;ERT",'full menu'!AB25="ER&amp;M&amp;IT"),"MixedTs",IF('full menu'!AB25="UD","UD",IF('full menu'!AB25="LSD","LSD",IF('full menu'!AB25="WSD","WSD","")))))))))))</f>
        <v>MDC</v>
      </c>
      <c r="AC25" s="3" t="str">
        <f>IF('full menu'!AC25="MDC","MDC",IF('full menu'!AC25="X","X",IF('full menu'!AC25="UASC","UASC",IF(OR('full menu'!AC25="PERF",'full menu'!AC25="AERF",'full menu'!AC25="PCB"),"ERfix",IF(OR('full menu'!AC25="ACB",'full menu'!AC25="LCERT",'full menu'!AC25="LERT",'full menu'!AC25="FCERT",'full menu'!AC25="FERT"),"ERTs",IF(OR('full menu'!AC25="FCMT",'full menu'!AC25="FMT",'full menu'!AC25="LMT",'full menu'!AC25="LCMT"),"MTs",IF(OR('full menu'!AC25="LCIT",'full menu'!AC25="FCIT",'full menu'!AC25="LIT",'full menu'!AC25="FIT"),"ITs",IF(OR('full menu'!AC25="MwERT",'full menu'!AC25="ERwMT",'full menu'!AC25="M&amp;ERT",'full menu'!AC25="MwIT",'full menu'!AC25="IwMT",'full menu'!AC25="M&amp;IT",'full menu'!AC25="IwERT",'full menu'!AC25="ERwIT",'full menu'!AC25="I&amp;ERT",'full menu'!AC25="ER&amp;M&amp;IT"),"MixedTs",IF('full menu'!AC25="UD","UD",IF('full menu'!AC25="LSD","LSD",IF('full menu'!AC25="WSD","WSD","")))))))))))</f>
        <v>MDC</v>
      </c>
      <c r="AD25" s="3" t="str">
        <f>IF('full menu'!AD25="MDC","MDC",IF('full menu'!AD25="X","X",IF('full menu'!AD25="UASC","UASC",IF(OR('full menu'!AD25="PERF",'full menu'!AD25="AERF",'full menu'!AD25="PCB"),"ERfix",IF(OR('full menu'!AD25="ACB",'full menu'!AD25="LCERT",'full menu'!AD25="LERT",'full menu'!AD25="FCERT",'full menu'!AD25="FERT"),"ERTs",IF(OR('full menu'!AD25="FCMT",'full menu'!AD25="FMT",'full menu'!AD25="LMT",'full menu'!AD25="LCMT"),"MTs",IF(OR('full menu'!AD25="LCIT",'full menu'!AD25="FCIT",'full menu'!AD25="LIT",'full menu'!AD25="FIT"),"ITs",IF(OR('full menu'!AD25="MwERT",'full menu'!AD25="ERwMT",'full menu'!AD25="M&amp;ERT",'full menu'!AD25="MwIT",'full menu'!AD25="IwMT",'full menu'!AD25="M&amp;IT",'full menu'!AD25="IwERT",'full menu'!AD25="ERwIT",'full menu'!AD25="I&amp;ERT",'full menu'!AD25="ER&amp;M&amp;IT"),"MixedTs",IF('full menu'!AD25="UD","UD",IF('full menu'!AD25="LSD","LSD",IF('full menu'!AD25="WSD","WSD","")))))))))))</f>
        <v>MDC</v>
      </c>
      <c r="AE25" s="3" t="str">
        <f>IF('full menu'!AE25="MDC","MDC",IF('full menu'!AE25="X","X",IF('full menu'!AE25="UASC","UASC",IF(OR('full menu'!AE25="PERF",'full menu'!AE25="AERF",'full menu'!AE25="PCB"),"ERfix",IF(OR('full menu'!AE25="ACB",'full menu'!AE25="LCERT",'full menu'!AE25="LERT",'full menu'!AE25="FCERT",'full menu'!AE25="FERT"),"ERTs",IF(OR('full menu'!AE25="FCMT",'full menu'!AE25="FMT",'full menu'!AE25="LMT",'full menu'!AE25="LCMT"),"MTs",IF(OR('full menu'!AE25="LCIT",'full menu'!AE25="FCIT",'full menu'!AE25="LIT",'full menu'!AE25="FIT"),"ITs",IF(OR('full menu'!AE25="MwERT",'full menu'!AE25="ERwMT",'full menu'!AE25="M&amp;ERT",'full menu'!AE25="MwIT",'full menu'!AE25="IwMT",'full menu'!AE25="M&amp;IT",'full menu'!AE25="IwERT",'full menu'!AE25="ERwIT",'full menu'!AE25="I&amp;ERT",'full menu'!AE25="ER&amp;M&amp;IT"),"MixedTs",IF('full menu'!AE25="UD","UD",IF('full menu'!AE25="LSD","LSD",IF('full menu'!AE25="WSD","WSD","")))))))))))</f>
        <v>MDC</v>
      </c>
      <c r="AF25" s="3" t="str">
        <f>IF('full menu'!AF25="MDC","MDC",IF('full menu'!AF25="X","X",IF('full menu'!AF25="UASC","UASC",IF(OR('full menu'!AF25="PERF",'full menu'!AF25="AERF",'full menu'!AF25="PCB"),"ERfix",IF(OR('full menu'!AF25="ACB",'full menu'!AF25="LCERT",'full menu'!AF25="LERT",'full menu'!AF25="FCERT",'full menu'!AF25="FERT"),"ERTs",IF(OR('full menu'!AF25="FCMT",'full menu'!AF25="FMT",'full menu'!AF25="LMT",'full menu'!AF25="LCMT"),"MTs",IF(OR('full menu'!AF25="LCIT",'full menu'!AF25="FCIT",'full menu'!AF25="LIT",'full menu'!AF25="FIT"),"ITs",IF(OR('full menu'!AF25="MwERT",'full menu'!AF25="ERwMT",'full menu'!AF25="M&amp;ERT",'full menu'!AF25="MwIT",'full menu'!AF25="IwMT",'full menu'!AF25="M&amp;IT",'full menu'!AF25="IwERT",'full menu'!AF25="ERwIT",'full menu'!AF25="I&amp;ERT",'full menu'!AF25="ER&amp;M&amp;IT"),"MixedTs",IF('full menu'!AF25="UD","UD",IF('full menu'!AF25="LSD","LSD",IF('full menu'!AF25="WSD","WSD","")))))))))))</f>
        <v>MDC</v>
      </c>
      <c r="AG25" s="3" t="str">
        <f>IF('full menu'!AG25="MDC","MDC",IF('full menu'!AG25="X","X",IF('full menu'!AG25="UASC","UASC",IF(OR('full menu'!AG25="PERF",'full menu'!AG25="AERF",'full menu'!AG25="PCB"),"ERfix",IF(OR('full menu'!AG25="ACB",'full menu'!AG25="LCERT",'full menu'!AG25="LERT",'full menu'!AG25="FCERT",'full menu'!AG25="FERT"),"ERTs",IF(OR('full menu'!AG25="FCMT",'full menu'!AG25="FMT",'full menu'!AG25="LMT",'full menu'!AG25="LCMT"),"MTs",IF(OR('full menu'!AG25="LCIT",'full menu'!AG25="FCIT",'full menu'!AG25="LIT",'full menu'!AG25="FIT"),"ITs",IF(OR('full menu'!AG25="MwERT",'full menu'!AG25="ERwMT",'full menu'!AG25="M&amp;ERT",'full menu'!AG25="MwIT",'full menu'!AG25="IwMT",'full menu'!AG25="M&amp;IT",'full menu'!AG25="IwERT",'full menu'!AG25="ERwIT",'full menu'!AG25="I&amp;ERT",'full menu'!AG25="ER&amp;M&amp;IT"),"MixedTs",IF('full menu'!AG25="UD","UD",IF('full menu'!AG25="LSD","LSD",IF('full menu'!AG25="WSD","WSD","")))))))))))</f>
        <v>MDC</v>
      </c>
      <c r="AH25" s="3" t="str">
        <f>IF('full menu'!AH25="MDC","MDC",IF('full menu'!AH25="X","X",IF('full menu'!AH25="UASC","UASC",IF(OR('full menu'!AH25="PERF",'full menu'!AH25="AERF",'full menu'!AH25="PCB"),"ERfix",IF(OR('full menu'!AH25="ACB",'full menu'!AH25="LCERT",'full menu'!AH25="LERT",'full menu'!AH25="FCERT",'full menu'!AH25="FERT"),"ERTs",IF(OR('full menu'!AH25="FCMT",'full menu'!AH25="FMT",'full menu'!AH25="LMT",'full menu'!AH25="LCMT"),"MTs",IF(OR('full menu'!AH25="LCIT",'full menu'!AH25="FCIT",'full menu'!AH25="LIT",'full menu'!AH25="FIT"),"ITs",IF(OR('full menu'!AH25="MwERT",'full menu'!AH25="ERwMT",'full menu'!AH25="M&amp;ERT",'full menu'!AH25="MwIT",'full menu'!AH25="IwMT",'full menu'!AH25="M&amp;IT",'full menu'!AH25="IwERT",'full menu'!AH25="ERwIT",'full menu'!AH25="I&amp;ERT",'full menu'!AH25="ER&amp;M&amp;IT"),"MixedTs",IF('full menu'!AH25="UD","UD",IF('full menu'!AH25="LSD","LSD",IF('full menu'!AH25="WSD","WSD","")))))))))))</f>
        <v>MDC</v>
      </c>
      <c r="AI25" s="3" t="str">
        <f>IF('full menu'!AI25="MDC","MDC",IF('full menu'!AI25="X","X",IF('full menu'!AI25="UASC","UASC",IF(OR('full menu'!AI25="PERF",'full menu'!AI25="AERF",'full menu'!AI25="PCB"),"ERfix",IF(OR('full menu'!AI25="ACB",'full menu'!AI25="LCERT",'full menu'!AI25="LERT",'full menu'!AI25="FCERT",'full menu'!AI25="FERT"),"ERTs",IF(OR('full menu'!AI25="FCMT",'full menu'!AI25="FMT",'full menu'!AI25="LMT",'full menu'!AI25="LCMT"),"MTs",IF(OR('full menu'!AI25="LCIT",'full menu'!AI25="FCIT",'full menu'!AI25="LIT",'full menu'!AI25="FIT"),"ITs",IF(OR('full menu'!AI25="MwERT",'full menu'!AI25="ERwMT",'full menu'!AI25="M&amp;ERT",'full menu'!AI25="MwIT",'full menu'!AI25="IwMT",'full menu'!AI25="M&amp;IT",'full menu'!AI25="IwERT",'full menu'!AI25="ERwIT",'full menu'!AI25="I&amp;ERT",'full menu'!AI25="ER&amp;M&amp;IT"),"MixedTs",IF('full menu'!AI25="UD","UD",IF('full menu'!AI25="LSD","LSD",IF('full menu'!AI25="WSD","WSD","")))))))))))</f>
        <v>MDC</v>
      </c>
      <c r="AJ25" s="3" t="str">
        <f>IF('full menu'!AJ25="MDC","MDC",IF('full menu'!AJ25="X","X",IF('full menu'!AJ25="UASC","UASC",IF(OR('full menu'!AJ25="PERF",'full menu'!AJ25="AERF",'full menu'!AJ25="PCB"),"ERfix",IF(OR('full menu'!AJ25="ACB",'full menu'!AJ25="LCERT",'full menu'!AJ25="LERT",'full menu'!AJ25="FCERT",'full menu'!AJ25="FERT"),"ERTs",IF(OR('full menu'!AJ25="FCMT",'full menu'!AJ25="FMT",'full menu'!AJ25="LMT",'full menu'!AJ25="LCMT"),"MTs",IF(OR('full menu'!AJ25="LCIT",'full menu'!AJ25="FCIT",'full menu'!AJ25="LIT",'full menu'!AJ25="FIT"),"ITs",IF(OR('full menu'!AJ25="MwERT",'full menu'!AJ25="ERwMT",'full menu'!AJ25="M&amp;ERT",'full menu'!AJ25="MwIT",'full menu'!AJ25="IwMT",'full menu'!AJ25="M&amp;IT",'full menu'!AJ25="IwERT",'full menu'!AJ25="ERwIT",'full menu'!AJ25="I&amp;ERT",'full menu'!AJ25="ER&amp;M&amp;IT"),"MixedTs",IF('full menu'!AJ25="UD","UD",IF('full menu'!AJ25="LSD","LSD",IF('full menu'!AJ25="WSD","WSD","")))))))))))</f>
        <v>MDC</v>
      </c>
      <c r="AK25" s="3" t="str">
        <f>IF('full menu'!AK25="MDC","MDC",IF('full menu'!AK25="X","X",IF('full menu'!AK25="UASC","UASC",IF(OR('full menu'!AK25="PERF",'full menu'!AK25="AERF",'full menu'!AK25="PCB"),"ERfix",IF(OR('full menu'!AK25="ACB",'full menu'!AK25="LCERT",'full menu'!AK25="LERT",'full menu'!AK25="FCERT",'full menu'!AK25="FERT"),"ERTs",IF(OR('full menu'!AK25="FCMT",'full menu'!AK25="FMT",'full menu'!AK25="LMT",'full menu'!AK25="LCMT"),"MTs",IF(OR('full menu'!AK25="LCIT",'full menu'!AK25="FCIT",'full menu'!AK25="LIT",'full menu'!AK25="FIT"),"ITs",IF(OR('full menu'!AK25="MwERT",'full menu'!AK25="ERwMT",'full menu'!AK25="M&amp;ERT",'full menu'!AK25="MwIT",'full menu'!AK25="IwMT",'full menu'!AK25="M&amp;IT",'full menu'!AK25="IwERT",'full menu'!AK25="ERwIT",'full menu'!AK25="I&amp;ERT",'full menu'!AK25="ER&amp;M&amp;IT"),"MixedTs",IF('full menu'!AK25="UD","UD",IF('full menu'!AK25="LSD","LSD",IF('full menu'!AK25="WSD","WSD","")))))))))))</f>
        <v>MDC</v>
      </c>
      <c r="AL25" s="3" t="str">
        <f>IF('full menu'!AL25="MDC","MDC",IF('full menu'!AL25="X","X",IF('full menu'!AL25="UASC","UASC",IF(OR('full menu'!AL25="PERF",'full menu'!AL25="AERF",'full menu'!AL25="PCB"),"ERfix",IF(OR('full menu'!AL25="ACB",'full menu'!AL25="LCERT",'full menu'!AL25="LERT",'full menu'!AL25="FCERT",'full menu'!AL25="FERT"),"ERTs",IF(OR('full menu'!AL25="FCMT",'full menu'!AL25="FMT",'full menu'!AL25="LMT",'full menu'!AL25="LCMT"),"MTs",IF(OR('full menu'!AL25="LCIT",'full menu'!AL25="FCIT",'full menu'!AL25="LIT",'full menu'!AL25="FIT"),"ITs",IF(OR('full menu'!AL25="MwERT",'full menu'!AL25="ERwMT",'full menu'!AL25="M&amp;ERT",'full menu'!AL25="MwIT",'full menu'!AL25="IwMT",'full menu'!AL25="M&amp;IT",'full menu'!AL25="IwERT",'full menu'!AL25="ERwIT",'full menu'!AL25="I&amp;ERT",'full menu'!AL25="ER&amp;M&amp;IT"),"MixedTs",IF('full menu'!AL25="UD","UD",IF('full menu'!AL25="LSD","LSD",IF('full menu'!AL25="WSD","WSD","")))))))))))</f>
        <v>MDC</v>
      </c>
      <c r="AM25" s="3" t="str">
        <f>IF('full menu'!AM25="MDC","MDC",IF('full menu'!AM25="X","X",IF('full menu'!AM25="UASC","UASC",IF(OR('full menu'!AM25="PERF",'full menu'!AM25="AERF",'full menu'!AM25="PCB"),"ERfix",IF(OR('full menu'!AM25="ACB",'full menu'!AM25="LCERT",'full menu'!AM25="LERT",'full menu'!AM25="FCERT",'full menu'!AM25="FERT"),"ERTs",IF(OR('full menu'!AM25="FCMT",'full menu'!AM25="FMT",'full menu'!AM25="LMT",'full menu'!AM25="LCMT"),"MTs",IF(OR('full menu'!AM25="LCIT",'full menu'!AM25="FCIT",'full menu'!AM25="LIT",'full menu'!AM25="FIT"),"ITs",IF(OR('full menu'!AM25="MwERT",'full menu'!AM25="ERwMT",'full menu'!AM25="M&amp;ERT",'full menu'!AM25="MwIT",'full menu'!AM25="IwMT",'full menu'!AM25="M&amp;IT",'full menu'!AM25="IwERT",'full menu'!AM25="ERwIT",'full menu'!AM25="I&amp;ERT",'full menu'!AM25="ER&amp;M&amp;IT"),"MixedTs",IF('full menu'!AM25="UD","UD",IF('full menu'!AM25="LSD","LSD",IF('full menu'!AM25="WSD","WSD","")))))))))))</f>
        <v>MDC</v>
      </c>
      <c r="AN25" s="3" t="str">
        <f>IF('full menu'!AN25="MDC","MDC",IF('full menu'!AN25="X","X",IF('full menu'!AN25="UASC","UASC",IF(OR('full menu'!AN25="PERF",'full menu'!AN25="AERF",'full menu'!AN25="PCB"),"ERfix",IF(OR('full menu'!AN25="ACB",'full menu'!AN25="LCERT",'full menu'!AN25="LERT",'full menu'!AN25="FCERT",'full menu'!AN25="FERT"),"ERTs",IF(OR('full menu'!AN25="FCMT",'full menu'!AN25="FMT",'full menu'!AN25="LMT",'full menu'!AN25="LCMT"),"MTs",IF(OR('full menu'!AN25="LCIT",'full menu'!AN25="FCIT",'full menu'!AN25="LIT",'full menu'!AN25="FIT"),"ITs",IF(OR('full menu'!AN25="MwERT",'full menu'!AN25="ERwMT",'full menu'!AN25="M&amp;ERT",'full menu'!AN25="MwIT",'full menu'!AN25="IwMT",'full menu'!AN25="M&amp;IT",'full menu'!AN25="IwERT",'full menu'!AN25="ERwIT",'full menu'!AN25="I&amp;ERT",'full menu'!AN25="ER&amp;M&amp;IT"),"MixedTs",IF('full menu'!AN25="UD","UD",IF('full menu'!AN25="LSD","LSD",IF('full menu'!AN25="WSD","WSD","")))))))))))</f>
        <v>MDC</v>
      </c>
      <c r="AO25" s="3" t="str">
        <f>IF('full menu'!AO25="MDC","MDC",IF('full menu'!AO25="X","X",IF('full menu'!AO25="UASC","UASC",IF(OR('full menu'!AO25="PERF",'full menu'!AO25="AERF",'full menu'!AO25="PCB"),"ERfix",IF(OR('full menu'!AO25="ACB",'full menu'!AO25="LCERT",'full menu'!AO25="LERT",'full menu'!AO25="FCERT",'full menu'!AO25="FERT"),"ERTs",IF(OR('full menu'!AO25="FCMT",'full menu'!AO25="FMT",'full menu'!AO25="LMT",'full menu'!AO25="LCMT"),"MTs",IF(OR('full menu'!AO25="LCIT",'full menu'!AO25="FCIT",'full menu'!AO25="LIT",'full menu'!AO25="FIT"),"ITs",IF(OR('full menu'!AO25="MwERT",'full menu'!AO25="ERwMT",'full menu'!AO25="M&amp;ERT",'full menu'!AO25="MwIT",'full menu'!AO25="IwMT",'full menu'!AO25="M&amp;IT",'full menu'!AO25="IwERT",'full menu'!AO25="ERwIT",'full menu'!AO25="I&amp;ERT",'full menu'!AO25="ER&amp;M&amp;IT"),"MixedTs",IF('full menu'!AO25="UD","UD",IF('full menu'!AO25="LSD","LSD",IF('full menu'!AO25="WSD","WSD","")))))))))))</f>
        <v>MDC</v>
      </c>
      <c r="AP25" s="3" t="str">
        <f>IF('full menu'!AP25="MDC","MDC",IF('full menu'!AP25="X","X",IF('full menu'!AP25="UASC","UASC",IF(OR('full menu'!AP25="PERF",'full menu'!AP25="AERF",'full menu'!AP25="PCB"),"ERfix",IF(OR('full menu'!AP25="ACB",'full menu'!AP25="LCERT",'full menu'!AP25="LERT",'full menu'!AP25="FCERT",'full menu'!AP25="FERT"),"ERTs",IF(OR('full menu'!AP25="FCMT",'full menu'!AP25="FMT",'full menu'!AP25="LMT",'full menu'!AP25="LCMT"),"MTs",IF(OR('full menu'!AP25="LCIT",'full menu'!AP25="FCIT",'full menu'!AP25="LIT",'full menu'!AP25="FIT"),"ITs",IF(OR('full menu'!AP25="MwERT",'full menu'!AP25="ERwMT",'full menu'!AP25="M&amp;ERT",'full menu'!AP25="MwIT",'full menu'!AP25="IwMT",'full menu'!AP25="M&amp;IT",'full menu'!AP25="IwERT",'full menu'!AP25="ERwIT",'full menu'!AP25="I&amp;ERT",'full menu'!AP25="ER&amp;M&amp;IT"),"MixedTs",IF('full menu'!AP25="UD","UD",IF('full menu'!AP25="LSD","LSD",IF('full menu'!AP25="WSD","WSD","")))))))))))</f>
        <v>MDC</v>
      </c>
      <c r="AQ25" s="3" t="str">
        <f>IF('full menu'!AQ25="MDC","MDC",IF('full menu'!AQ25="X","X",IF('full menu'!AQ25="UASC","UASC",IF(OR('full menu'!AQ25="PERF",'full menu'!AQ25="AERF",'full menu'!AQ25="PCB"),"ERfix",IF(OR('full menu'!AQ25="ACB",'full menu'!AQ25="LCERT",'full menu'!AQ25="LERT",'full menu'!AQ25="FCERT",'full menu'!AQ25="FERT"),"ERTs",IF(OR('full menu'!AQ25="FCMT",'full menu'!AQ25="FMT",'full menu'!AQ25="LMT",'full menu'!AQ25="LCMT"),"MTs",IF(OR('full menu'!AQ25="LCIT",'full menu'!AQ25="FCIT",'full menu'!AQ25="LIT",'full menu'!AQ25="FIT"),"ITs",IF(OR('full menu'!AQ25="MwERT",'full menu'!AQ25="ERwMT",'full menu'!AQ25="M&amp;ERT",'full menu'!AQ25="MwIT",'full menu'!AQ25="IwMT",'full menu'!AQ25="M&amp;IT",'full menu'!AQ25="IwERT",'full menu'!AQ25="ERwIT",'full menu'!AQ25="I&amp;ERT",'full menu'!AQ25="ER&amp;M&amp;IT"),"MixedTs",IF('full menu'!AQ25="UD","UD",IF('full menu'!AQ25="LSD","LSD",IF('full menu'!AQ25="WSD","WSD","")))))))))))</f>
        <v>MDC</v>
      </c>
      <c r="AR25" s="3" t="str">
        <f>IF('full menu'!AR25="MDC","MDC",IF('full menu'!AR25="X","X",IF('full menu'!AR25="UASC","UASC",IF(OR('full menu'!AR25="PERF",'full menu'!AR25="AERF",'full menu'!AR25="PCB"),"ERfix",IF(OR('full menu'!AR25="ACB",'full menu'!AR25="LCERT",'full menu'!AR25="LERT",'full menu'!AR25="FCERT",'full menu'!AR25="FERT"),"ERTs",IF(OR('full menu'!AR25="FCMT",'full menu'!AR25="FMT",'full menu'!AR25="LMT",'full menu'!AR25="LCMT"),"MTs",IF(OR('full menu'!AR25="LCIT",'full menu'!AR25="FCIT",'full menu'!AR25="LIT",'full menu'!AR25="FIT"),"ITs",IF(OR('full menu'!AR25="MwERT",'full menu'!AR25="ERwMT",'full menu'!AR25="M&amp;ERT",'full menu'!AR25="MwIT",'full menu'!AR25="IwMT",'full menu'!AR25="M&amp;IT",'full menu'!AR25="IwERT",'full menu'!AR25="ERwIT",'full menu'!AR25="I&amp;ERT",'full menu'!AR25="ER&amp;M&amp;IT"),"MixedTs",IF('full menu'!AR25="UD","UD",IF('full menu'!AR25="LSD","LSD",IF('full menu'!AR25="WSD","WSD","")))))))))))</f>
        <v>MDC</v>
      </c>
      <c r="AS25" s="3" t="str">
        <f>IF('full menu'!AS25="MDC","MDC",IF('full menu'!AS25="X","X",IF('full menu'!AS25="UASC","UASC",IF(OR('full menu'!AS25="PERF",'full menu'!AS25="AERF",'full menu'!AS25="PCB"),"ERfix",IF(OR('full menu'!AS25="ACB",'full menu'!AS25="LCERT",'full menu'!AS25="LERT",'full menu'!AS25="FCERT",'full menu'!AS25="FERT"),"ERTs",IF(OR('full menu'!AS25="FCMT",'full menu'!AS25="FMT",'full menu'!AS25="LMT",'full menu'!AS25="LCMT"),"MTs",IF(OR('full menu'!AS25="LCIT",'full menu'!AS25="FCIT",'full menu'!AS25="LIT",'full menu'!AS25="FIT"),"ITs",IF(OR('full menu'!AS25="MwERT",'full menu'!AS25="ERwMT",'full menu'!AS25="M&amp;ERT",'full menu'!AS25="MwIT",'full menu'!AS25="IwMT",'full menu'!AS25="M&amp;IT",'full menu'!AS25="IwERT",'full menu'!AS25="ERwIT",'full menu'!AS25="I&amp;ERT",'full menu'!AS25="ER&amp;M&amp;IT"),"MixedTs",IF('full menu'!AS25="UD","UD",IF('full menu'!AS25="LSD","LSD",IF('full menu'!AS25="WSD","WSD","")))))))))))</f>
        <v>MDC</v>
      </c>
    </row>
    <row r="26" spans="1:45" ht="15.5" x14ac:dyDescent="0.35">
      <c r="A26" t="s">
        <v>50</v>
      </c>
      <c r="B26" s="3" t="str">
        <f>IF('full menu'!B26="MDC","MDC",IF('full menu'!B26="X","X",IF('full menu'!B26="UASC","UASC",IF(OR('full menu'!B26="PERF",'full menu'!B26="AERF",'full menu'!B26="PCB"),"ERfix",IF(OR('full menu'!B26="ACB",'full menu'!B26="LCERT",'full menu'!B26="LERT",'full menu'!B26="FCERT",'full menu'!B26="FERT"),"ERTs",IF(OR('full menu'!B26="FCMT",'full menu'!B26="FMT",'full menu'!B26="LMT",'full menu'!B26="LCMT"),"MTs",IF(OR('full menu'!B26="LCIT",'full menu'!B26="FCIT",'full menu'!B26="LIT",'full menu'!B26="FIT"),"ITs",IF(OR('full menu'!B26="MwERT",'full menu'!B26="ERwMT",'full menu'!B26="M&amp;ERT",'full menu'!B26="MwIT",'full menu'!B26="IwMT",'full menu'!B26="M&amp;IT",'full menu'!B26="IwERT",'full menu'!B26="ERwIT",'full menu'!B26="I&amp;ERT",'full menu'!B26="ER&amp;M&amp;IT"),"MixedTs",IF('full menu'!B26="UD","UD",IF('full menu'!B26="LSD","LSD",IF('full menu'!B26="WSD","WSD","")))))))))))</f>
        <v>X</v>
      </c>
      <c r="C26" s="3" t="str">
        <f>IF('full menu'!C26="MDC","MDC",IF('full menu'!C26="X","X",IF('full menu'!C26="UASC","UASC",IF(OR('full menu'!C26="PERF",'full menu'!C26="AERF",'full menu'!C26="PCB"),"ERfix",IF(OR('full menu'!C26="ACB",'full menu'!C26="LCERT",'full menu'!C26="LERT",'full menu'!C26="FCERT",'full menu'!C26="FERT"),"ERTs",IF(OR('full menu'!C26="FCMT",'full menu'!C26="FMT",'full menu'!C26="LMT",'full menu'!C26="LCMT"),"MTs",IF(OR('full menu'!C26="LCIT",'full menu'!C26="FCIT",'full menu'!C26="LIT",'full menu'!C26="FIT"),"ITs",IF(OR('full menu'!C26="MwERT",'full menu'!C26="ERwMT",'full menu'!C26="M&amp;ERT",'full menu'!C26="MwIT",'full menu'!C26="IwMT",'full menu'!C26="M&amp;IT",'full menu'!C26="IwERT",'full menu'!C26="ERwIT",'full menu'!C26="I&amp;ERT",'full menu'!C26="ER&amp;M&amp;IT"),"MixedTs",IF('full menu'!C26="UD","UD",IF('full menu'!C26="LSD","LSD",IF('full menu'!C26="WSD","WSD","")))))))))))</f>
        <v>X</v>
      </c>
      <c r="D26" s="3" t="str">
        <f>IF('full menu'!D26="MDC","MDC",IF('full menu'!D26="X","X",IF('full menu'!D26="UASC","UASC",IF(OR('full menu'!D26="PERF",'full menu'!D26="AERF",'full menu'!D26="PCB"),"ERfix",IF(OR('full menu'!D26="ACB",'full menu'!D26="LCERT",'full menu'!D26="LERT",'full menu'!D26="FCERT",'full menu'!D26="FERT"),"ERTs",IF(OR('full menu'!D26="FCMT",'full menu'!D26="FMT",'full menu'!D26="LMT",'full menu'!D26="LCMT"),"MTs",IF(OR('full menu'!D26="LCIT",'full menu'!D26="FCIT",'full menu'!D26="LIT",'full menu'!D26="FIT"),"ITs",IF(OR('full menu'!D26="MwERT",'full menu'!D26="ERwMT",'full menu'!D26="M&amp;ERT",'full menu'!D26="MwIT",'full menu'!D26="IwMT",'full menu'!D26="M&amp;IT",'full menu'!D26="IwERT",'full menu'!D26="ERwIT",'full menu'!D26="I&amp;ERT",'full menu'!D26="ER&amp;M&amp;IT"),"MixedTs",IF('full menu'!D26="UD","UD",IF('full menu'!D26="LSD","LSD",IF('full menu'!D26="WSD","WSD","")))))))))))</f>
        <v>X</v>
      </c>
      <c r="E26" s="3" t="str">
        <f>IF('full menu'!E26="MDC","MDC",IF('full menu'!E26="X","X",IF('full menu'!E26="UASC","UASC",IF(OR('full menu'!E26="PERF",'full menu'!E26="AERF",'full menu'!E26="PCB"),"ERfix",IF(OR('full menu'!E26="ACB",'full menu'!E26="LCERT",'full menu'!E26="LERT",'full menu'!E26="FCERT",'full menu'!E26="FERT"),"ERTs",IF(OR('full menu'!E26="FCMT",'full menu'!E26="FMT",'full menu'!E26="LMT",'full menu'!E26="LCMT"),"MTs",IF(OR('full menu'!E26="LCIT",'full menu'!E26="FCIT",'full menu'!E26="LIT",'full menu'!E26="FIT"),"ITs",IF(OR('full menu'!E26="MwERT",'full menu'!E26="ERwMT",'full menu'!E26="M&amp;ERT",'full menu'!E26="MwIT",'full menu'!E26="IwMT",'full menu'!E26="M&amp;IT",'full menu'!E26="IwERT",'full menu'!E26="ERwIT",'full menu'!E26="I&amp;ERT",'full menu'!E26="ER&amp;M&amp;IT"),"MixedTs",IF('full menu'!E26="UD","UD",IF('full menu'!E26="LSD","LSD",IF('full menu'!E26="WSD","WSD","")))))))))))</f>
        <v>X</v>
      </c>
      <c r="F26" s="3" t="str">
        <f>IF('full menu'!F26="MDC","MDC",IF('full menu'!F26="X","X",IF('full menu'!F26="UASC","UASC",IF(OR('full menu'!F26="PERF",'full menu'!F26="AERF",'full menu'!F26="PCB"),"ERfix",IF(OR('full menu'!F26="ACB",'full menu'!F26="LCERT",'full menu'!F26="LERT",'full menu'!F26="FCERT",'full menu'!F26="FERT"),"ERTs",IF(OR('full menu'!F26="FCMT",'full menu'!F26="FMT",'full menu'!F26="LMT",'full menu'!F26="LCMT"),"MTs",IF(OR('full menu'!F26="LCIT",'full menu'!F26="FCIT",'full menu'!F26="LIT",'full menu'!F26="FIT"),"ITs",IF(OR('full menu'!F26="MwERT",'full menu'!F26="ERwMT",'full menu'!F26="M&amp;ERT",'full menu'!F26="MwIT",'full menu'!F26="IwMT",'full menu'!F26="M&amp;IT",'full menu'!F26="IwERT",'full menu'!F26="ERwIT",'full menu'!F26="I&amp;ERT",'full menu'!F26="ER&amp;M&amp;IT"),"MixedTs",IF('full menu'!F26="UD","UD",IF('full menu'!F26="LSD","LSD",IF('full menu'!F26="WSD","WSD","")))))))))))</f>
        <v>X</v>
      </c>
      <c r="G26" s="3" t="str">
        <f>IF('full menu'!G26="MDC","MDC",IF('full menu'!G26="X","X",IF('full menu'!G26="UASC","UASC",IF(OR('full menu'!G26="PERF",'full menu'!G26="AERF",'full menu'!G26="PCB"),"ERfix",IF(OR('full menu'!G26="ACB",'full menu'!G26="LCERT",'full menu'!G26="LERT",'full menu'!G26="FCERT",'full menu'!G26="FERT"),"ERTs",IF(OR('full menu'!G26="FCMT",'full menu'!G26="FMT",'full menu'!G26="LMT",'full menu'!G26="LCMT"),"MTs",IF(OR('full menu'!G26="LCIT",'full menu'!G26="FCIT",'full menu'!G26="LIT",'full menu'!G26="FIT"),"ITs",IF(OR('full menu'!G26="MwERT",'full menu'!G26="ERwMT",'full menu'!G26="M&amp;ERT",'full menu'!G26="MwIT",'full menu'!G26="IwMT",'full menu'!G26="M&amp;IT",'full menu'!G26="IwERT",'full menu'!G26="ERwIT",'full menu'!G26="I&amp;ERT",'full menu'!G26="ER&amp;M&amp;IT"),"MixedTs",IF('full menu'!G26="UD","UD",IF('full menu'!G26="LSD","LSD",IF('full menu'!G26="WSD","WSD","")))))))))))</f>
        <v>X</v>
      </c>
      <c r="H26" s="3" t="str">
        <f>IF('full menu'!H26="MDC","MDC",IF('full menu'!H26="X","X",IF('full menu'!H26="UASC","UASC",IF(OR('full menu'!H26="PERF",'full menu'!H26="AERF",'full menu'!H26="PCB"),"ERfix",IF(OR('full menu'!H26="ACB",'full menu'!H26="LCERT",'full menu'!H26="LERT",'full menu'!H26="FCERT",'full menu'!H26="FERT"),"ERTs",IF(OR('full menu'!H26="FCMT",'full menu'!H26="FMT",'full menu'!H26="LMT",'full menu'!H26="LCMT"),"MTs",IF(OR('full menu'!H26="LCIT",'full menu'!H26="FCIT",'full menu'!H26="LIT",'full menu'!H26="FIT"),"ITs",IF(OR('full menu'!H26="MwERT",'full menu'!H26="ERwMT",'full menu'!H26="M&amp;ERT",'full menu'!H26="MwIT",'full menu'!H26="IwMT",'full menu'!H26="M&amp;IT",'full menu'!H26="IwERT",'full menu'!H26="ERwIT",'full menu'!H26="I&amp;ERT",'full menu'!H26="ER&amp;M&amp;IT"),"MixedTs",IF('full menu'!H26="UD","UD",IF('full menu'!H26="LSD","LSD",IF('full menu'!H26="WSD","WSD","")))))))))))</f>
        <v>X</v>
      </c>
      <c r="I26" s="3" t="str">
        <f>IF('full menu'!I26="MDC","MDC",IF('full menu'!I26="X","X",IF('full menu'!I26="UASC","UASC",IF(OR('full menu'!I26="PERF",'full menu'!I26="AERF",'full menu'!I26="PCB"),"ERfix",IF(OR('full menu'!I26="ACB",'full menu'!I26="LCERT",'full menu'!I26="LERT",'full menu'!I26="FCERT",'full menu'!I26="FERT"),"ERTs",IF(OR('full menu'!I26="FCMT",'full menu'!I26="FMT",'full menu'!I26="LMT",'full menu'!I26="LCMT"),"MTs",IF(OR('full menu'!I26="LCIT",'full menu'!I26="FCIT",'full menu'!I26="LIT",'full menu'!I26="FIT"),"ITs",IF(OR('full menu'!I26="MwERT",'full menu'!I26="ERwMT",'full menu'!I26="M&amp;ERT",'full menu'!I26="MwIT",'full menu'!I26="IwMT",'full menu'!I26="M&amp;IT",'full menu'!I26="IwERT",'full menu'!I26="ERwIT",'full menu'!I26="I&amp;ERT",'full menu'!I26="ER&amp;M&amp;IT"),"MixedTs",IF('full menu'!I26="UD","UD",IF('full menu'!I26="LSD","LSD",IF('full menu'!I26="WSD","WSD","")))))))))))</f>
        <v>X</v>
      </c>
      <c r="J26" s="3" t="str">
        <f>IF('full menu'!J26="MDC","MDC",IF('full menu'!J26="X","X",IF('full menu'!J26="UASC","UASC",IF(OR('full menu'!J26="PERF",'full menu'!J26="AERF",'full menu'!J26="PCB"),"ERfix",IF(OR('full menu'!J26="ACB",'full menu'!J26="LCERT",'full menu'!J26="LERT",'full menu'!J26="FCERT",'full menu'!J26="FERT"),"ERTs",IF(OR('full menu'!J26="FCMT",'full menu'!J26="FMT",'full menu'!J26="LMT",'full menu'!J26="LCMT"),"MTs",IF(OR('full menu'!J26="LCIT",'full menu'!J26="FCIT",'full menu'!J26="LIT",'full menu'!J26="FIT"),"ITs",IF(OR('full menu'!J26="MwERT",'full menu'!J26="ERwMT",'full menu'!J26="M&amp;ERT",'full menu'!J26="MwIT",'full menu'!J26="IwMT",'full menu'!J26="M&amp;IT",'full menu'!J26="IwERT",'full menu'!J26="ERwIT",'full menu'!J26="I&amp;ERT",'full menu'!J26="ER&amp;M&amp;IT"),"MixedTs",IF('full menu'!J26="UD","UD",IF('full menu'!J26="LSD","LSD",IF('full menu'!J26="WSD","WSD","")))))))))))</f>
        <v>X</v>
      </c>
      <c r="K26" s="3" t="str">
        <f>IF('full menu'!K26="MDC","MDC",IF('full menu'!K26="X","X",IF('full menu'!K26="UASC","UASC",IF(OR('full menu'!K26="PERF",'full menu'!K26="AERF",'full menu'!K26="PCB"),"ERfix",IF(OR('full menu'!K26="ACB",'full menu'!K26="LCERT",'full menu'!K26="LERT",'full menu'!K26="FCERT",'full menu'!K26="FERT"),"ERTs",IF(OR('full menu'!K26="FCMT",'full menu'!K26="FMT",'full menu'!K26="LMT",'full menu'!K26="LCMT"),"MTs",IF(OR('full menu'!K26="LCIT",'full menu'!K26="FCIT",'full menu'!K26="LIT",'full menu'!K26="FIT"),"ITs",IF(OR('full menu'!K26="MwERT",'full menu'!K26="ERwMT",'full menu'!K26="M&amp;ERT",'full menu'!K26="MwIT",'full menu'!K26="IwMT",'full menu'!K26="M&amp;IT",'full menu'!K26="IwERT",'full menu'!K26="ERwIT",'full menu'!K26="I&amp;ERT",'full menu'!K26="ER&amp;M&amp;IT"),"MixedTs",IF('full menu'!K26="UD","UD",IF('full menu'!K26="LSD","LSD",IF('full menu'!K26="WSD","WSD","")))))))))))</f>
        <v>X</v>
      </c>
      <c r="L26" s="3" t="str">
        <f>IF('full menu'!L26="MDC","MDC",IF('full menu'!L26="X","X",IF('full menu'!L26="UASC","UASC",IF(OR('full menu'!L26="PERF",'full menu'!L26="AERF",'full menu'!L26="PCB"),"ERfix",IF(OR('full menu'!L26="ACB",'full menu'!L26="LCERT",'full menu'!L26="LERT",'full menu'!L26="FCERT",'full menu'!L26="FERT"),"ERTs",IF(OR('full menu'!L26="FCMT",'full menu'!L26="FMT",'full menu'!L26="LMT",'full menu'!L26="LCMT"),"MTs",IF(OR('full menu'!L26="LCIT",'full menu'!L26="FCIT",'full menu'!L26="LIT",'full menu'!L26="FIT"),"ITs",IF(OR('full menu'!L26="MwERT",'full menu'!L26="ERwMT",'full menu'!L26="M&amp;ERT",'full menu'!L26="MwIT",'full menu'!L26="IwMT",'full menu'!L26="M&amp;IT",'full menu'!L26="IwERT",'full menu'!L26="ERwIT",'full menu'!L26="I&amp;ERT",'full menu'!L26="ER&amp;M&amp;IT"),"MixedTs",IF('full menu'!L26="UD","UD",IF('full menu'!L26="LSD","LSD",IF('full menu'!L26="WSD","WSD","")))))))))))</f>
        <v>X</v>
      </c>
      <c r="M26" s="3" t="str">
        <f>IF('full menu'!M26="MDC","MDC",IF('full menu'!M26="X","X",IF('full menu'!M26="UASC","UASC",IF(OR('full menu'!M26="PERF",'full menu'!M26="AERF",'full menu'!M26="PCB"),"ERfix",IF(OR('full menu'!M26="ACB",'full menu'!M26="LCERT",'full menu'!M26="LERT",'full menu'!M26="FCERT",'full menu'!M26="FERT"),"ERTs",IF(OR('full menu'!M26="FCMT",'full menu'!M26="FMT",'full menu'!M26="LMT",'full menu'!M26="LCMT"),"MTs",IF(OR('full menu'!M26="LCIT",'full menu'!M26="FCIT",'full menu'!M26="LIT",'full menu'!M26="FIT"),"ITs",IF(OR('full menu'!M26="MwERT",'full menu'!M26="ERwMT",'full menu'!M26="M&amp;ERT",'full menu'!M26="MwIT",'full menu'!M26="IwMT",'full menu'!M26="M&amp;IT",'full menu'!M26="IwERT",'full menu'!M26="ERwIT",'full menu'!M26="I&amp;ERT",'full menu'!M26="ER&amp;M&amp;IT"),"MixedTs",IF('full menu'!M26="UD","UD",IF('full menu'!M26="LSD","LSD",IF('full menu'!M26="WSD","WSD","")))))))))))</f>
        <v>X</v>
      </c>
      <c r="N26" s="3" t="str">
        <f>IF('full menu'!N26="MDC","MDC",IF('full menu'!N26="X","X",IF('full menu'!N26="UASC","UASC",IF(OR('full menu'!N26="PERF",'full menu'!N26="AERF",'full menu'!N26="PCB"),"ERfix",IF(OR('full menu'!N26="ACB",'full menu'!N26="LCERT",'full menu'!N26="LERT",'full menu'!N26="FCERT",'full menu'!N26="FERT"),"ERTs",IF(OR('full menu'!N26="FCMT",'full menu'!N26="FMT",'full menu'!N26="LMT",'full menu'!N26="LCMT"),"MTs",IF(OR('full menu'!N26="LCIT",'full menu'!N26="FCIT",'full menu'!N26="LIT",'full menu'!N26="FIT"),"ITs",IF(OR('full menu'!N26="MwERT",'full menu'!N26="ERwMT",'full menu'!N26="M&amp;ERT",'full menu'!N26="MwIT",'full menu'!N26="IwMT",'full menu'!N26="M&amp;IT",'full menu'!N26="IwERT",'full menu'!N26="ERwIT",'full menu'!N26="I&amp;ERT",'full menu'!N26="ER&amp;M&amp;IT"),"MixedTs",IF('full menu'!N26="UD","UD",IF('full menu'!N26="LSD","LSD",IF('full menu'!N26="WSD","WSD","")))))))))))</f>
        <v>X</v>
      </c>
      <c r="O26" s="3" t="str">
        <f>IF('full menu'!O26="MDC","MDC",IF('full menu'!O26="X","X",IF('full menu'!O26="UASC","UASC",IF(OR('full menu'!O26="PERF",'full menu'!O26="AERF",'full menu'!O26="PCB"),"ERfix",IF(OR('full menu'!O26="ACB",'full menu'!O26="LCERT",'full menu'!O26="LERT",'full menu'!O26="FCERT",'full menu'!O26="FERT"),"ERTs",IF(OR('full menu'!O26="FCMT",'full menu'!O26="FMT",'full menu'!O26="LMT",'full menu'!O26="LCMT"),"MTs",IF(OR('full menu'!O26="LCIT",'full menu'!O26="FCIT",'full menu'!O26="LIT",'full menu'!O26="FIT"),"ITs",IF(OR('full menu'!O26="MwERT",'full menu'!O26="ERwMT",'full menu'!O26="M&amp;ERT",'full menu'!O26="MwIT",'full menu'!O26="IwMT",'full menu'!O26="M&amp;IT",'full menu'!O26="IwERT",'full menu'!O26="ERwIT",'full menu'!O26="I&amp;ERT",'full menu'!O26="ER&amp;M&amp;IT"),"MixedTs",IF('full menu'!O26="UD","UD",IF('full menu'!O26="LSD","LSD",IF('full menu'!O26="WSD","WSD","")))))))))))</f>
        <v>X</v>
      </c>
      <c r="P26" s="3" t="str">
        <f>IF('full menu'!P26="MDC","MDC",IF('full menu'!P26="X","X",IF('full menu'!P26="UASC","UASC",IF(OR('full menu'!P26="PERF",'full menu'!P26="AERF",'full menu'!P26="PCB"),"ERfix",IF(OR('full menu'!P26="ACB",'full menu'!P26="LCERT",'full menu'!P26="LERT",'full menu'!P26="FCERT",'full menu'!P26="FERT"),"ERTs",IF(OR('full menu'!P26="FCMT",'full menu'!P26="FMT",'full menu'!P26="LMT",'full menu'!P26="LCMT"),"MTs",IF(OR('full menu'!P26="LCIT",'full menu'!P26="FCIT",'full menu'!P26="LIT",'full menu'!P26="FIT"),"ITs",IF(OR('full menu'!P26="MwERT",'full menu'!P26="ERwMT",'full menu'!P26="M&amp;ERT",'full menu'!P26="MwIT",'full menu'!P26="IwMT",'full menu'!P26="M&amp;IT",'full menu'!P26="IwERT",'full menu'!P26="ERwIT",'full menu'!P26="I&amp;ERT",'full menu'!P26="ER&amp;M&amp;IT"),"MixedTs",IF('full menu'!P26="UD","UD",IF('full menu'!P26="LSD","LSD",IF('full menu'!P26="WSD","WSD","")))))))))))</f>
        <v>X</v>
      </c>
      <c r="Q26" s="3" t="str">
        <f>IF('full menu'!Q26="MDC","MDC",IF('full menu'!Q26="X","X",IF('full menu'!Q26="UASC","UASC",IF(OR('full menu'!Q26="PERF",'full menu'!Q26="AERF",'full menu'!Q26="PCB"),"ERfix",IF(OR('full menu'!Q26="ACB",'full menu'!Q26="LCERT",'full menu'!Q26="LERT",'full menu'!Q26="FCERT",'full menu'!Q26="FERT"),"ERTs",IF(OR('full menu'!Q26="FCMT",'full menu'!Q26="FMT",'full menu'!Q26="LMT",'full menu'!Q26="LCMT"),"MTs",IF(OR('full menu'!Q26="LCIT",'full menu'!Q26="FCIT",'full menu'!Q26="LIT",'full menu'!Q26="FIT"),"ITs",IF(OR('full menu'!Q26="MwERT",'full menu'!Q26="ERwMT",'full menu'!Q26="M&amp;ERT",'full menu'!Q26="MwIT",'full menu'!Q26="IwMT",'full menu'!Q26="M&amp;IT",'full menu'!Q26="IwERT",'full menu'!Q26="ERwIT",'full menu'!Q26="I&amp;ERT",'full menu'!Q26="ER&amp;M&amp;IT"),"MixedTs",IF('full menu'!Q26="UD","UD",IF('full menu'!Q26="LSD","LSD",IF('full menu'!Q26="WSD","WSD","")))))))))))</f>
        <v>X</v>
      </c>
      <c r="R26" s="3" t="str">
        <f>IF('full menu'!R26="MDC","MDC",IF('full menu'!R26="X","X",IF('full menu'!R26="UASC","UASC",IF(OR('full menu'!R26="PERF",'full menu'!R26="AERF",'full menu'!R26="PCB"),"ERfix",IF(OR('full menu'!R26="ACB",'full menu'!R26="LCERT",'full menu'!R26="LERT",'full menu'!R26="FCERT",'full menu'!R26="FERT"),"ERTs",IF(OR('full menu'!R26="FCMT",'full menu'!R26="FMT",'full menu'!R26="LMT",'full menu'!R26="LCMT"),"MTs",IF(OR('full menu'!R26="LCIT",'full menu'!R26="FCIT",'full menu'!R26="LIT",'full menu'!R26="FIT"),"ITs",IF(OR('full menu'!R26="MwERT",'full menu'!R26="ERwMT",'full menu'!R26="M&amp;ERT",'full menu'!R26="MwIT",'full menu'!R26="IwMT",'full menu'!R26="M&amp;IT",'full menu'!R26="IwERT",'full menu'!R26="ERwIT",'full menu'!R26="I&amp;ERT",'full menu'!R26="ER&amp;M&amp;IT"),"MixedTs",IF('full menu'!R26="UD","UD",IF('full menu'!R26="LSD","LSD",IF('full menu'!R26="WSD","WSD","")))))))))))</f>
        <v>X</v>
      </c>
      <c r="S26" s="3" t="str">
        <f>IF('full menu'!S26="MDC","MDC",IF('full menu'!S26="X","X",IF('full menu'!S26="UASC","UASC",IF(OR('full menu'!S26="PERF",'full menu'!S26="AERF",'full menu'!S26="PCB"),"ERfix",IF(OR('full menu'!S26="ACB",'full menu'!S26="LCERT",'full menu'!S26="LERT",'full menu'!S26="FCERT",'full menu'!S26="FERT"),"ERTs",IF(OR('full menu'!S26="FCMT",'full menu'!S26="FMT",'full menu'!S26="LMT",'full menu'!S26="LCMT"),"MTs",IF(OR('full menu'!S26="LCIT",'full menu'!S26="FCIT",'full menu'!S26="LIT",'full menu'!S26="FIT"),"ITs",IF(OR('full menu'!S26="MwERT",'full menu'!S26="ERwMT",'full menu'!S26="M&amp;ERT",'full menu'!S26="MwIT",'full menu'!S26="IwMT",'full menu'!S26="M&amp;IT",'full menu'!S26="IwERT",'full menu'!S26="ERwIT",'full menu'!S26="I&amp;ERT",'full menu'!S26="ER&amp;M&amp;IT"),"MixedTs",IF('full menu'!S26="UD","UD",IF('full menu'!S26="LSD","LSD",IF('full menu'!S26="WSD","WSD","")))))))))))</f>
        <v>X</v>
      </c>
      <c r="T26" s="3" t="str">
        <f>IF('full menu'!T26="MDC","MDC",IF('full menu'!T26="X","X",IF('full menu'!T26="UASC","UASC",IF(OR('full menu'!T26="PERF",'full menu'!T26="AERF",'full menu'!T26="PCB"),"ERfix",IF(OR('full menu'!T26="ACB",'full menu'!T26="LCERT",'full menu'!T26="LERT",'full menu'!T26="FCERT",'full menu'!T26="FERT"),"ERTs",IF(OR('full menu'!T26="FCMT",'full menu'!T26="FMT",'full menu'!T26="LMT",'full menu'!T26="LCMT"),"MTs",IF(OR('full menu'!T26="LCIT",'full menu'!T26="FCIT",'full menu'!T26="LIT",'full menu'!T26="FIT"),"ITs",IF(OR('full menu'!T26="MwERT",'full menu'!T26="ERwMT",'full menu'!T26="M&amp;ERT",'full menu'!T26="MwIT",'full menu'!T26="IwMT",'full menu'!T26="M&amp;IT",'full menu'!T26="IwERT",'full menu'!T26="ERwIT",'full menu'!T26="I&amp;ERT",'full menu'!T26="ER&amp;M&amp;IT"),"MixedTs",IF('full menu'!T26="UD","UD",IF('full menu'!T26="LSD","LSD",IF('full menu'!T26="WSD","WSD","")))))))))))</f>
        <v>UD</v>
      </c>
      <c r="U26" s="3" t="str">
        <f>IF('full menu'!U26="MDC","MDC",IF('full menu'!U26="X","X",IF('full menu'!U26="UASC","UASC",IF(OR('full menu'!U26="PERF",'full menu'!U26="AERF",'full menu'!U26="PCB"),"ERfix",IF(OR('full menu'!U26="ACB",'full menu'!U26="LCERT",'full menu'!U26="LERT",'full menu'!U26="FCERT",'full menu'!U26="FERT"),"ERTs",IF(OR('full menu'!U26="FCMT",'full menu'!U26="FMT",'full menu'!U26="LMT",'full menu'!U26="LCMT"),"MTs",IF(OR('full menu'!U26="LCIT",'full menu'!U26="FCIT",'full menu'!U26="LIT",'full menu'!U26="FIT"),"ITs",IF(OR('full menu'!U26="MwERT",'full menu'!U26="ERwMT",'full menu'!U26="M&amp;ERT",'full menu'!U26="MwIT",'full menu'!U26="IwMT",'full menu'!U26="M&amp;IT",'full menu'!U26="IwERT",'full menu'!U26="ERwIT",'full menu'!U26="I&amp;ERT",'full menu'!U26="ER&amp;M&amp;IT"),"MixedTs",IF('full menu'!U26="UD","UD",IF('full menu'!U26="LSD","LSD",IF('full menu'!U26="WSD","WSD","")))))))))))</f>
        <v>UD</v>
      </c>
      <c r="V26" s="3" t="str">
        <f>IF('full menu'!V26="MDC","MDC",IF('full menu'!V26="X","X",IF('full menu'!V26="UASC","UASC",IF(OR('full menu'!V26="PERF",'full menu'!V26="AERF",'full menu'!V26="PCB"),"ERfix",IF(OR('full menu'!V26="ACB",'full menu'!V26="LCERT",'full menu'!V26="LERT",'full menu'!V26="FCERT",'full menu'!V26="FERT"),"ERTs",IF(OR('full menu'!V26="FCMT",'full menu'!V26="FMT",'full menu'!V26="LMT",'full menu'!V26="LCMT"),"MTs",IF(OR('full menu'!V26="LCIT",'full menu'!V26="FCIT",'full menu'!V26="LIT",'full menu'!V26="FIT"),"ITs",IF(OR('full menu'!V26="MwERT",'full menu'!V26="ERwMT",'full menu'!V26="M&amp;ERT",'full menu'!V26="MwIT",'full menu'!V26="IwMT",'full menu'!V26="M&amp;IT",'full menu'!V26="IwERT",'full menu'!V26="ERwIT",'full menu'!V26="I&amp;ERT",'full menu'!V26="ER&amp;M&amp;IT"),"MixedTs",IF('full menu'!V26="UD","UD",IF('full menu'!V26="LSD","LSD",IF('full menu'!V26="WSD","WSD","")))))))))))</f>
        <v>LSD</v>
      </c>
      <c r="W26" s="3" t="str">
        <f>IF('full menu'!W26="MDC","MDC",IF('full menu'!W26="X","X",IF('full menu'!W26="UASC","UASC",IF(OR('full menu'!W26="PERF",'full menu'!W26="AERF",'full menu'!W26="PCB"),"ERfix",IF(OR('full menu'!W26="ACB",'full menu'!W26="LCERT",'full menu'!W26="LERT",'full menu'!W26="FCERT",'full menu'!W26="FERT"),"ERTs",IF(OR('full menu'!W26="FCMT",'full menu'!W26="FMT",'full menu'!W26="LMT",'full menu'!W26="LCMT"),"MTs",IF(OR('full menu'!W26="LCIT",'full menu'!W26="FCIT",'full menu'!W26="LIT",'full menu'!W26="FIT"),"ITs",IF(OR('full menu'!W26="MwERT",'full menu'!W26="ERwMT",'full menu'!W26="M&amp;ERT",'full menu'!W26="MwIT",'full menu'!W26="IwMT",'full menu'!W26="M&amp;IT",'full menu'!W26="IwERT",'full menu'!W26="ERwIT",'full menu'!W26="I&amp;ERT",'full menu'!W26="ER&amp;M&amp;IT"),"MixedTs",IF('full menu'!W26="UD","UD",IF('full menu'!W26="LSD","LSD",IF('full menu'!W26="WSD","WSD","")))))))))))</f>
        <v>LSD</v>
      </c>
      <c r="X26" s="3" t="str">
        <f>IF('full menu'!X26="MDC","MDC",IF('full menu'!X26="X","X",IF('full menu'!X26="UASC","UASC",IF(OR('full menu'!X26="PERF",'full menu'!X26="AERF",'full menu'!X26="PCB"),"ERfix",IF(OR('full menu'!X26="ACB",'full menu'!X26="LCERT",'full menu'!X26="LERT",'full menu'!X26="FCERT",'full menu'!X26="FERT"),"ERTs",IF(OR('full menu'!X26="FCMT",'full menu'!X26="FMT",'full menu'!X26="LMT",'full menu'!X26="LCMT"),"MTs",IF(OR('full menu'!X26="LCIT",'full menu'!X26="FCIT",'full menu'!X26="LIT",'full menu'!X26="FIT"),"ITs",IF(OR('full menu'!X26="MwERT",'full menu'!X26="ERwMT",'full menu'!X26="M&amp;ERT",'full menu'!X26="MwIT",'full menu'!X26="IwMT",'full menu'!X26="M&amp;IT",'full menu'!X26="IwERT",'full menu'!X26="ERwIT",'full menu'!X26="I&amp;ERT",'full menu'!X26="ER&amp;M&amp;IT"),"MixedTs",IF('full menu'!X26="UD","UD",IF('full menu'!X26="LSD","LSD",IF('full menu'!X26="WSD","WSD","")))))))))))</f>
        <v>LSD</v>
      </c>
      <c r="Y26" s="3" t="str">
        <f>IF('full menu'!Y26="MDC","MDC",IF('full menu'!Y26="X","X",IF('full menu'!Y26="UASC","UASC",IF(OR('full menu'!Y26="PERF",'full menu'!Y26="AERF",'full menu'!Y26="PCB"),"ERfix",IF(OR('full menu'!Y26="ACB",'full menu'!Y26="LCERT",'full menu'!Y26="LERT",'full menu'!Y26="FCERT",'full menu'!Y26="FERT"),"ERTs",IF(OR('full menu'!Y26="FCMT",'full menu'!Y26="FMT",'full menu'!Y26="LMT",'full menu'!Y26="LCMT"),"MTs",IF(OR('full menu'!Y26="LCIT",'full menu'!Y26="FCIT",'full menu'!Y26="LIT",'full menu'!Y26="FIT"),"ITs",IF(OR('full menu'!Y26="MwERT",'full menu'!Y26="ERwMT",'full menu'!Y26="M&amp;ERT",'full menu'!Y26="MwIT",'full menu'!Y26="IwMT",'full menu'!Y26="M&amp;IT",'full menu'!Y26="IwERT",'full menu'!Y26="ERwIT",'full menu'!Y26="I&amp;ERT",'full menu'!Y26="ER&amp;M&amp;IT"),"MixedTs",IF('full menu'!Y26="UD","UD",IF('full menu'!Y26="LSD","LSD",IF('full menu'!Y26="WSD","WSD","")))))))))))</f>
        <v>LSD</v>
      </c>
      <c r="Z26" s="3" t="str">
        <f>IF('full menu'!Z26="MDC","MDC",IF('full menu'!Z26="X","X",IF('full menu'!Z26="UASC","UASC",IF(OR('full menu'!Z26="PERF",'full menu'!Z26="AERF",'full menu'!Z26="PCB"),"ERfix",IF(OR('full menu'!Z26="ACB",'full menu'!Z26="LCERT",'full menu'!Z26="LERT",'full menu'!Z26="FCERT",'full menu'!Z26="FERT"),"ERTs",IF(OR('full menu'!Z26="FCMT",'full menu'!Z26="FMT",'full menu'!Z26="LMT",'full menu'!Z26="LCMT"),"MTs",IF(OR('full menu'!Z26="LCIT",'full menu'!Z26="FCIT",'full menu'!Z26="LIT",'full menu'!Z26="FIT"),"ITs",IF(OR('full menu'!Z26="MwERT",'full menu'!Z26="ERwMT",'full menu'!Z26="M&amp;ERT",'full menu'!Z26="MwIT",'full menu'!Z26="IwMT",'full menu'!Z26="M&amp;IT",'full menu'!Z26="IwERT",'full menu'!Z26="ERwIT",'full menu'!Z26="I&amp;ERT",'full menu'!Z26="ER&amp;M&amp;IT"),"MixedTs",IF('full menu'!Z26="UD","UD",IF('full menu'!Z26="LSD","LSD",IF('full menu'!Z26="WSD","WSD","")))))))))))</f>
        <v>LSD</v>
      </c>
      <c r="AA26" s="3" t="str">
        <f>IF('full menu'!AA26="MDC","MDC",IF('full menu'!AA26="X","X",IF('full menu'!AA26="UASC","UASC",IF(OR('full menu'!AA26="PERF",'full menu'!AA26="AERF",'full menu'!AA26="PCB"),"ERfix",IF(OR('full menu'!AA26="ACB",'full menu'!AA26="LCERT",'full menu'!AA26="LERT",'full menu'!AA26="FCERT",'full menu'!AA26="FERT"),"ERTs",IF(OR('full menu'!AA26="FCMT",'full menu'!AA26="FMT",'full menu'!AA26="LMT",'full menu'!AA26="LCMT"),"MTs",IF(OR('full menu'!AA26="LCIT",'full menu'!AA26="FCIT",'full menu'!AA26="LIT",'full menu'!AA26="FIT"),"ITs",IF(OR('full menu'!AA26="MwERT",'full menu'!AA26="ERwMT",'full menu'!AA26="M&amp;ERT",'full menu'!AA26="MwIT",'full menu'!AA26="IwMT",'full menu'!AA26="M&amp;IT",'full menu'!AA26="IwERT",'full menu'!AA26="ERwIT",'full menu'!AA26="I&amp;ERT",'full menu'!AA26="ER&amp;M&amp;IT"),"MixedTs",IF('full menu'!AA26="UD","UD",IF('full menu'!AA26="LSD","LSD",IF('full menu'!AA26="WSD","WSD","")))))))))))</f>
        <v>LSD</v>
      </c>
      <c r="AB26" s="3" t="str">
        <f>IF('full menu'!AB26="MDC","MDC",IF('full menu'!AB26="X","X",IF('full menu'!AB26="UASC","UASC",IF(OR('full menu'!AB26="PERF",'full menu'!AB26="AERF",'full menu'!AB26="PCB"),"ERfix",IF(OR('full menu'!AB26="ACB",'full menu'!AB26="LCERT",'full menu'!AB26="LERT",'full menu'!AB26="FCERT",'full menu'!AB26="FERT"),"ERTs",IF(OR('full menu'!AB26="FCMT",'full menu'!AB26="FMT",'full menu'!AB26="LMT",'full menu'!AB26="LCMT"),"MTs",IF(OR('full menu'!AB26="LCIT",'full menu'!AB26="FCIT",'full menu'!AB26="LIT",'full menu'!AB26="FIT"),"ITs",IF(OR('full menu'!AB26="MwERT",'full menu'!AB26="ERwMT",'full menu'!AB26="M&amp;ERT",'full menu'!AB26="MwIT",'full menu'!AB26="IwMT",'full menu'!AB26="M&amp;IT",'full menu'!AB26="IwERT",'full menu'!AB26="ERwIT",'full menu'!AB26="I&amp;ERT",'full menu'!AB26="ER&amp;M&amp;IT"),"MixedTs",IF('full menu'!AB26="UD","UD",IF('full menu'!AB26="LSD","LSD",IF('full menu'!AB26="WSD","WSD","")))))))))))</f>
        <v>LSD</v>
      </c>
      <c r="AC26" s="3" t="str">
        <f>IF('full menu'!AC26="MDC","MDC",IF('full menu'!AC26="X","X",IF('full menu'!AC26="UASC","UASC",IF(OR('full menu'!AC26="PERF",'full menu'!AC26="AERF",'full menu'!AC26="PCB"),"ERfix",IF(OR('full menu'!AC26="ACB",'full menu'!AC26="LCERT",'full menu'!AC26="LERT",'full menu'!AC26="FCERT",'full menu'!AC26="FERT"),"ERTs",IF(OR('full menu'!AC26="FCMT",'full menu'!AC26="FMT",'full menu'!AC26="LMT",'full menu'!AC26="LCMT"),"MTs",IF(OR('full menu'!AC26="LCIT",'full menu'!AC26="FCIT",'full menu'!AC26="LIT",'full menu'!AC26="FIT"),"ITs",IF(OR('full menu'!AC26="MwERT",'full menu'!AC26="ERwMT",'full menu'!AC26="M&amp;ERT",'full menu'!AC26="MwIT",'full menu'!AC26="IwMT",'full menu'!AC26="M&amp;IT",'full menu'!AC26="IwERT",'full menu'!AC26="ERwIT",'full menu'!AC26="I&amp;ERT",'full menu'!AC26="ER&amp;M&amp;IT"),"MixedTs",IF('full menu'!AC26="UD","UD",IF('full menu'!AC26="LSD","LSD",IF('full menu'!AC26="WSD","WSD","")))))))))))</f>
        <v>LSD</v>
      </c>
      <c r="AD26" s="3" t="str">
        <f>IF('full menu'!AD26="MDC","MDC",IF('full menu'!AD26="X","X",IF('full menu'!AD26="UASC","UASC",IF(OR('full menu'!AD26="PERF",'full menu'!AD26="AERF",'full menu'!AD26="PCB"),"ERfix",IF(OR('full menu'!AD26="ACB",'full menu'!AD26="LCERT",'full menu'!AD26="LERT",'full menu'!AD26="FCERT",'full menu'!AD26="FERT"),"ERTs",IF(OR('full menu'!AD26="FCMT",'full menu'!AD26="FMT",'full menu'!AD26="LMT",'full menu'!AD26="LCMT"),"MTs",IF(OR('full menu'!AD26="LCIT",'full menu'!AD26="FCIT",'full menu'!AD26="LIT",'full menu'!AD26="FIT"),"ITs",IF(OR('full menu'!AD26="MwERT",'full menu'!AD26="ERwMT",'full menu'!AD26="M&amp;ERT",'full menu'!AD26="MwIT",'full menu'!AD26="IwMT",'full menu'!AD26="M&amp;IT",'full menu'!AD26="IwERT",'full menu'!AD26="ERwIT",'full menu'!AD26="I&amp;ERT",'full menu'!AD26="ER&amp;M&amp;IT"),"MixedTs",IF('full menu'!AD26="UD","UD",IF('full menu'!AD26="LSD","LSD",IF('full menu'!AD26="WSD","WSD","")))))))))))</f>
        <v>LSD</v>
      </c>
      <c r="AE26" s="3" t="str">
        <f>IF('full menu'!AE26="MDC","MDC",IF('full menu'!AE26="X","X",IF('full menu'!AE26="UASC","UASC",IF(OR('full menu'!AE26="PERF",'full menu'!AE26="AERF",'full menu'!AE26="PCB"),"ERfix",IF(OR('full menu'!AE26="ACB",'full menu'!AE26="LCERT",'full menu'!AE26="LERT",'full menu'!AE26="FCERT",'full menu'!AE26="FERT"),"ERTs",IF(OR('full menu'!AE26="FCMT",'full menu'!AE26="FMT",'full menu'!AE26="LMT",'full menu'!AE26="LCMT"),"MTs",IF(OR('full menu'!AE26="LCIT",'full menu'!AE26="FCIT",'full menu'!AE26="LIT",'full menu'!AE26="FIT"),"ITs",IF(OR('full menu'!AE26="MwERT",'full menu'!AE26="ERwMT",'full menu'!AE26="M&amp;ERT",'full menu'!AE26="MwIT",'full menu'!AE26="IwMT",'full menu'!AE26="M&amp;IT",'full menu'!AE26="IwERT",'full menu'!AE26="ERwIT",'full menu'!AE26="I&amp;ERT",'full menu'!AE26="ER&amp;M&amp;IT"),"MixedTs",IF('full menu'!AE26="UD","UD",IF('full menu'!AE26="LSD","LSD",IF('full menu'!AE26="WSD","WSD","")))))))))))</f>
        <v>LSD</v>
      </c>
      <c r="AF26" s="3" t="str">
        <f>IF('full menu'!AF26="MDC","MDC",IF('full menu'!AF26="X","X",IF('full menu'!AF26="UASC","UASC",IF(OR('full menu'!AF26="PERF",'full menu'!AF26="AERF",'full menu'!AF26="PCB"),"ERfix",IF(OR('full menu'!AF26="ACB",'full menu'!AF26="LCERT",'full menu'!AF26="LERT",'full menu'!AF26="FCERT",'full menu'!AF26="FERT"),"ERTs",IF(OR('full menu'!AF26="FCMT",'full menu'!AF26="FMT",'full menu'!AF26="LMT",'full menu'!AF26="LCMT"),"MTs",IF(OR('full menu'!AF26="LCIT",'full menu'!AF26="FCIT",'full menu'!AF26="LIT",'full menu'!AF26="FIT"),"ITs",IF(OR('full menu'!AF26="MwERT",'full menu'!AF26="ERwMT",'full menu'!AF26="M&amp;ERT",'full menu'!AF26="MwIT",'full menu'!AF26="IwMT",'full menu'!AF26="M&amp;IT",'full menu'!AF26="IwERT",'full menu'!AF26="ERwIT",'full menu'!AF26="I&amp;ERT",'full menu'!AF26="ER&amp;M&amp;IT"),"MixedTs",IF('full menu'!AF26="UD","UD",IF('full menu'!AF26="LSD","LSD",IF('full menu'!AF26="WSD","WSD","")))))))))))</f>
        <v>LSD</v>
      </c>
      <c r="AG26" s="3" t="str">
        <f>IF('full menu'!AG26="MDC","MDC",IF('full menu'!AG26="X","X",IF('full menu'!AG26="UASC","UASC",IF(OR('full menu'!AG26="PERF",'full menu'!AG26="AERF",'full menu'!AG26="PCB"),"ERfix",IF(OR('full menu'!AG26="ACB",'full menu'!AG26="LCERT",'full menu'!AG26="LERT",'full menu'!AG26="FCERT",'full menu'!AG26="FERT"),"ERTs",IF(OR('full menu'!AG26="FCMT",'full menu'!AG26="FMT",'full menu'!AG26="LMT",'full menu'!AG26="LCMT"),"MTs",IF(OR('full menu'!AG26="LCIT",'full menu'!AG26="FCIT",'full menu'!AG26="LIT",'full menu'!AG26="FIT"),"ITs",IF(OR('full menu'!AG26="MwERT",'full menu'!AG26="ERwMT",'full menu'!AG26="M&amp;ERT",'full menu'!AG26="MwIT",'full menu'!AG26="IwMT",'full menu'!AG26="M&amp;IT",'full menu'!AG26="IwERT",'full menu'!AG26="ERwIT",'full menu'!AG26="I&amp;ERT",'full menu'!AG26="ER&amp;M&amp;IT"),"MixedTs",IF('full menu'!AG26="UD","UD",IF('full menu'!AG26="LSD","LSD",IF('full menu'!AG26="WSD","WSD","")))))))))))</f>
        <v>LSD</v>
      </c>
      <c r="AH26" s="3" t="str">
        <f>IF('full menu'!AH26="MDC","MDC",IF('full menu'!AH26="X","X",IF('full menu'!AH26="UASC","UASC",IF(OR('full menu'!AH26="PERF",'full menu'!AH26="AERF",'full menu'!AH26="PCB"),"ERfix",IF(OR('full menu'!AH26="ACB",'full menu'!AH26="LCERT",'full menu'!AH26="LERT",'full menu'!AH26="FCERT",'full menu'!AH26="FERT"),"ERTs",IF(OR('full menu'!AH26="FCMT",'full menu'!AH26="FMT",'full menu'!AH26="LMT",'full menu'!AH26="LCMT"),"MTs",IF(OR('full menu'!AH26="LCIT",'full menu'!AH26="FCIT",'full menu'!AH26="LIT",'full menu'!AH26="FIT"),"ITs",IF(OR('full menu'!AH26="MwERT",'full menu'!AH26="ERwMT",'full menu'!AH26="M&amp;ERT",'full menu'!AH26="MwIT",'full menu'!AH26="IwMT",'full menu'!AH26="M&amp;IT",'full menu'!AH26="IwERT",'full menu'!AH26="ERwIT",'full menu'!AH26="I&amp;ERT",'full menu'!AH26="ER&amp;M&amp;IT"),"MixedTs",IF('full menu'!AH26="UD","UD",IF('full menu'!AH26="LSD","LSD",IF('full menu'!AH26="WSD","WSD","")))))))))))</f>
        <v>LSD</v>
      </c>
      <c r="AI26" s="3" t="str">
        <f>IF('full menu'!AI26="MDC","MDC",IF('full menu'!AI26="X","X",IF('full menu'!AI26="UASC","UASC",IF(OR('full menu'!AI26="PERF",'full menu'!AI26="AERF",'full menu'!AI26="PCB"),"ERfix",IF(OR('full menu'!AI26="ACB",'full menu'!AI26="LCERT",'full menu'!AI26="LERT",'full menu'!AI26="FCERT",'full menu'!AI26="FERT"),"ERTs",IF(OR('full menu'!AI26="FCMT",'full menu'!AI26="FMT",'full menu'!AI26="LMT",'full menu'!AI26="LCMT"),"MTs",IF(OR('full menu'!AI26="LCIT",'full menu'!AI26="FCIT",'full menu'!AI26="LIT",'full menu'!AI26="FIT"),"ITs",IF(OR('full menu'!AI26="MwERT",'full menu'!AI26="ERwMT",'full menu'!AI26="M&amp;ERT",'full menu'!AI26="MwIT",'full menu'!AI26="IwMT",'full menu'!AI26="M&amp;IT",'full menu'!AI26="IwERT",'full menu'!AI26="ERwIT",'full menu'!AI26="I&amp;ERT",'full menu'!AI26="ER&amp;M&amp;IT"),"MixedTs",IF('full menu'!AI26="UD","UD",IF('full menu'!AI26="LSD","LSD",IF('full menu'!AI26="WSD","WSD","")))))))))))</f>
        <v>LSD</v>
      </c>
      <c r="AJ26" s="3" t="str">
        <f>IF('full menu'!AJ26="MDC","MDC",IF('full menu'!AJ26="X","X",IF('full menu'!AJ26="UASC","UASC",IF(OR('full menu'!AJ26="PERF",'full menu'!AJ26="AERF",'full menu'!AJ26="PCB"),"ERfix",IF(OR('full menu'!AJ26="ACB",'full menu'!AJ26="LCERT",'full menu'!AJ26="LERT",'full menu'!AJ26="FCERT",'full menu'!AJ26="FERT"),"ERTs",IF(OR('full menu'!AJ26="FCMT",'full menu'!AJ26="FMT",'full menu'!AJ26="LMT",'full menu'!AJ26="LCMT"),"MTs",IF(OR('full menu'!AJ26="LCIT",'full menu'!AJ26="FCIT",'full menu'!AJ26="LIT",'full menu'!AJ26="FIT"),"ITs",IF(OR('full menu'!AJ26="MwERT",'full menu'!AJ26="ERwMT",'full menu'!AJ26="M&amp;ERT",'full menu'!AJ26="MwIT",'full menu'!AJ26="IwMT",'full menu'!AJ26="M&amp;IT",'full menu'!AJ26="IwERT",'full menu'!AJ26="ERwIT",'full menu'!AJ26="I&amp;ERT",'full menu'!AJ26="ER&amp;M&amp;IT"),"MixedTs",IF('full menu'!AJ26="UD","UD",IF('full menu'!AJ26="LSD","LSD",IF('full menu'!AJ26="WSD","WSD","")))))))))))</f>
        <v>LSD</v>
      </c>
      <c r="AK26" s="3" t="str">
        <f>IF('full menu'!AK26="MDC","MDC",IF('full menu'!AK26="X","X",IF('full menu'!AK26="UASC","UASC",IF(OR('full menu'!AK26="PERF",'full menu'!AK26="AERF",'full menu'!AK26="PCB"),"ERfix",IF(OR('full menu'!AK26="ACB",'full menu'!AK26="LCERT",'full menu'!AK26="LERT",'full menu'!AK26="FCERT",'full menu'!AK26="FERT"),"ERTs",IF(OR('full menu'!AK26="FCMT",'full menu'!AK26="FMT",'full menu'!AK26="LMT",'full menu'!AK26="LCMT"),"MTs",IF(OR('full menu'!AK26="LCIT",'full menu'!AK26="FCIT",'full menu'!AK26="LIT",'full menu'!AK26="FIT"),"ITs",IF(OR('full menu'!AK26="MwERT",'full menu'!AK26="ERwMT",'full menu'!AK26="M&amp;ERT",'full menu'!AK26="MwIT",'full menu'!AK26="IwMT",'full menu'!AK26="M&amp;IT",'full menu'!AK26="IwERT",'full menu'!AK26="ERwIT",'full menu'!AK26="I&amp;ERT",'full menu'!AK26="ER&amp;M&amp;IT"),"MixedTs",IF('full menu'!AK26="UD","UD",IF('full menu'!AK26="LSD","LSD",IF('full menu'!AK26="WSD","WSD","")))))))))))</f>
        <v>LSD</v>
      </c>
      <c r="AL26" s="3" t="str">
        <f>IF('full menu'!AL26="MDC","MDC",IF('full menu'!AL26="X","X",IF('full menu'!AL26="UASC","UASC",IF(OR('full menu'!AL26="PERF",'full menu'!AL26="AERF",'full menu'!AL26="PCB"),"ERfix",IF(OR('full menu'!AL26="ACB",'full menu'!AL26="LCERT",'full menu'!AL26="LERT",'full menu'!AL26="FCERT",'full menu'!AL26="FERT"),"ERTs",IF(OR('full menu'!AL26="FCMT",'full menu'!AL26="FMT",'full menu'!AL26="LMT",'full menu'!AL26="LCMT"),"MTs",IF(OR('full menu'!AL26="LCIT",'full menu'!AL26="FCIT",'full menu'!AL26="LIT",'full menu'!AL26="FIT"),"ITs",IF(OR('full menu'!AL26="MwERT",'full menu'!AL26="ERwMT",'full menu'!AL26="M&amp;ERT",'full menu'!AL26="MwIT",'full menu'!AL26="IwMT",'full menu'!AL26="M&amp;IT",'full menu'!AL26="IwERT",'full menu'!AL26="ERwIT",'full menu'!AL26="I&amp;ERT",'full menu'!AL26="ER&amp;M&amp;IT"),"MixedTs",IF('full menu'!AL26="UD","UD",IF('full menu'!AL26="LSD","LSD",IF('full menu'!AL26="WSD","WSD","")))))))))))</f>
        <v>LSD</v>
      </c>
      <c r="AM26" s="3" t="str">
        <f>IF('full menu'!AM26="MDC","MDC",IF('full menu'!AM26="X","X",IF('full menu'!AM26="UASC","UASC",IF(OR('full menu'!AM26="PERF",'full menu'!AM26="AERF",'full menu'!AM26="PCB"),"ERfix",IF(OR('full menu'!AM26="ACB",'full menu'!AM26="LCERT",'full menu'!AM26="LERT",'full menu'!AM26="FCERT",'full menu'!AM26="FERT"),"ERTs",IF(OR('full menu'!AM26="FCMT",'full menu'!AM26="FMT",'full menu'!AM26="LMT",'full menu'!AM26="LCMT"),"MTs",IF(OR('full menu'!AM26="LCIT",'full menu'!AM26="FCIT",'full menu'!AM26="LIT",'full menu'!AM26="FIT"),"ITs",IF(OR('full menu'!AM26="MwERT",'full menu'!AM26="ERwMT",'full menu'!AM26="M&amp;ERT",'full menu'!AM26="MwIT",'full menu'!AM26="IwMT",'full menu'!AM26="M&amp;IT",'full menu'!AM26="IwERT",'full menu'!AM26="ERwIT",'full menu'!AM26="I&amp;ERT",'full menu'!AM26="ER&amp;M&amp;IT"),"MixedTs",IF('full menu'!AM26="UD","UD",IF('full menu'!AM26="LSD","LSD",IF('full menu'!AM26="WSD","WSD","")))))))))))</f>
        <v>LSD</v>
      </c>
      <c r="AN26" s="3" t="str">
        <f>IF('full menu'!AN26="MDC","MDC",IF('full menu'!AN26="X","X",IF('full menu'!AN26="UASC","UASC",IF(OR('full menu'!AN26="PERF",'full menu'!AN26="AERF",'full menu'!AN26="PCB"),"ERfix",IF(OR('full menu'!AN26="ACB",'full menu'!AN26="LCERT",'full menu'!AN26="LERT",'full menu'!AN26="FCERT",'full menu'!AN26="FERT"),"ERTs",IF(OR('full menu'!AN26="FCMT",'full menu'!AN26="FMT",'full menu'!AN26="LMT",'full menu'!AN26="LCMT"),"MTs",IF(OR('full menu'!AN26="LCIT",'full menu'!AN26="FCIT",'full menu'!AN26="LIT",'full menu'!AN26="FIT"),"ITs",IF(OR('full menu'!AN26="MwERT",'full menu'!AN26="ERwMT",'full menu'!AN26="M&amp;ERT",'full menu'!AN26="MwIT",'full menu'!AN26="IwMT",'full menu'!AN26="M&amp;IT",'full menu'!AN26="IwERT",'full menu'!AN26="ERwIT",'full menu'!AN26="I&amp;ERT",'full menu'!AN26="ER&amp;M&amp;IT"),"MixedTs",IF('full menu'!AN26="UD","UD",IF('full menu'!AN26="LSD","LSD",IF('full menu'!AN26="WSD","WSD","")))))))))))</f>
        <v>LSD</v>
      </c>
      <c r="AO26" s="3" t="str">
        <f>IF('full menu'!AO26="MDC","MDC",IF('full menu'!AO26="X","X",IF('full menu'!AO26="UASC","UASC",IF(OR('full menu'!AO26="PERF",'full menu'!AO26="AERF",'full menu'!AO26="PCB"),"ERfix",IF(OR('full menu'!AO26="ACB",'full menu'!AO26="LCERT",'full menu'!AO26="LERT",'full menu'!AO26="FCERT",'full menu'!AO26="FERT"),"ERTs",IF(OR('full menu'!AO26="FCMT",'full menu'!AO26="FMT",'full menu'!AO26="LMT",'full menu'!AO26="LCMT"),"MTs",IF(OR('full menu'!AO26="LCIT",'full menu'!AO26="FCIT",'full menu'!AO26="LIT",'full menu'!AO26="FIT"),"ITs",IF(OR('full menu'!AO26="MwERT",'full menu'!AO26="ERwMT",'full menu'!AO26="M&amp;ERT",'full menu'!AO26="MwIT",'full menu'!AO26="IwMT",'full menu'!AO26="M&amp;IT",'full menu'!AO26="IwERT",'full menu'!AO26="ERwIT",'full menu'!AO26="I&amp;ERT",'full menu'!AO26="ER&amp;M&amp;IT"),"MixedTs",IF('full menu'!AO26="UD","UD",IF('full menu'!AO26="LSD","LSD",IF('full menu'!AO26="WSD","WSD","")))))))))))</f>
        <v>LSD</v>
      </c>
      <c r="AP26" s="3" t="str">
        <f>IF('full menu'!AP26="MDC","MDC",IF('full menu'!AP26="X","X",IF('full menu'!AP26="UASC","UASC",IF(OR('full menu'!AP26="PERF",'full menu'!AP26="AERF",'full menu'!AP26="PCB"),"ERfix",IF(OR('full menu'!AP26="ACB",'full menu'!AP26="LCERT",'full menu'!AP26="LERT",'full menu'!AP26="FCERT",'full menu'!AP26="FERT"),"ERTs",IF(OR('full menu'!AP26="FCMT",'full menu'!AP26="FMT",'full menu'!AP26="LMT",'full menu'!AP26="LCMT"),"MTs",IF(OR('full menu'!AP26="LCIT",'full menu'!AP26="FCIT",'full menu'!AP26="LIT",'full menu'!AP26="FIT"),"ITs",IF(OR('full menu'!AP26="MwERT",'full menu'!AP26="ERwMT",'full menu'!AP26="M&amp;ERT",'full menu'!AP26="MwIT",'full menu'!AP26="IwMT",'full menu'!AP26="M&amp;IT",'full menu'!AP26="IwERT",'full menu'!AP26="ERwIT",'full menu'!AP26="I&amp;ERT",'full menu'!AP26="ER&amp;M&amp;IT"),"MixedTs",IF('full menu'!AP26="UD","UD",IF('full menu'!AP26="LSD","LSD",IF('full menu'!AP26="WSD","WSD","")))))))))))</f>
        <v>LSD</v>
      </c>
      <c r="AQ26" s="3" t="str">
        <f>IF('full menu'!AQ26="MDC","MDC",IF('full menu'!AQ26="X","X",IF('full menu'!AQ26="UASC","UASC",IF(OR('full menu'!AQ26="PERF",'full menu'!AQ26="AERF",'full menu'!AQ26="PCB"),"ERfix",IF(OR('full menu'!AQ26="ACB",'full menu'!AQ26="LCERT",'full menu'!AQ26="LERT",'full menu'!AQ26="FCERT",'full menu'!AQ26="FERT"),"ERTs",IF(OR('full menu'!AQ26="FCMT",'full menu'!AQ26="FMT",'full menu'!AQ26="LMT",'full menu'!AQ26="LCMT"),"MTs",IF(OR('full menu'!AQ26="LCIT",'full menu'!AQ26="FCIT",'full menu'!AQ26="LIT",'full menu'!AQ26="FIT"),"ITs",IF(OR('full menu'!AQ26="MwERT",'full menu'!AQ26="ERwMT",'full menu'!AQ26="M&amp;ERT",'full menu'!AQ26="MwIT",'full menu'!AQ26="IwMT",'full menu'!AQ26="M&amp;IT",'full menu'!AQ26="IwERT",'full menu'!AQ26="ERwIT",'full menu'!AQ26="I&amp;ERT",'full menu'!AQ26="ER&amp;M&amp;IT"),"MixedTs",IF('full menu'!AQ26="UD","UD",IF('full menu'!AQ26="LSD","LSD",IF('full menu'!AQ26="WSD","WSD","")))))))))))</f>
        <v>LSD</v>
      </c>
      <c r="AR26" s="3" t="str">
        <f>IF('full menu'!AR26="MDC","MDC",IF('full menu'!AR26="X","X",IF('full menu'!AR26="UASC","UASC",IF(OR('full menu'!AR26="PERF",'full menu'!AR26="AERF",'full menu'!AR26="PCB"),"ERfix",IF(OR('full menu'!AR26="ACB",'full menu'!AR26="LCERT",'full menu'!AR26="LERT",'full menu'!AR26="FCERT",'full menu'!AR26="FERT"),"ERTs",IF(OR('full menu'!AR26="FCMT",'full menu'!AR26="FMT",'full menu'!AR26="LMT",'full menu'!AR26="LCMT"),"MTs",IF(OR('full menu'!AR26="LCIT",'full menu'!AR26="FCIT",'full menu'!AR26="LIT",'full menu'!AR26="FIT"),"ITs",IF(OR('full menu'!AR26="MwERT",'full menu'!AR26="ERwMT",'full menu'!AR26="M&amp;ERT",'full menu'!AR26="MwIT",'full menu'!AR26="IwMT",'full menu'!AR26="M&amp;IT",'full menu'!AR26="IwERT",'full menu'!AR26="ERwIT",'full menu'!AR26="I&amp;ERT",'full menu'!AR26="ER&amp;M&amp;IT"),"MixedTs",IF('full menu'!AR26="UD","UD",IF('full menu'!AR26="LSD","LSD",IF('full menu'!AR26="WSD","WSD","")))))))))))</f>
        <v>LSD</v>
      </c>
      <c r="AS26" s="3" t="str">
        <f>IF('full menu'!AS26="MDC","MDC",IF('full menu'!AS26="X","X",IF('full menu'!AS26="UASC","UASC",IF(OR('full menu'!AS26="PERF",'full menu'!AS26="AERF",'full menu'!AS26="PCB"),"ERfix",IF(OR('full menu'!AS26="ACB",'full menu'!AS26="LCERT",'full menu'!AS26="LERT",'full menu'!AS26="FCERT",'full menu'!AS26="FERT"),"ERTs",IF(OR('full menu'!AS26="FCMT",'full menu'!AS26="FMT",'full menu'!AS26="LMT",'full menu'!AS26="LCMT"),"MTs",IF(OR('full menu'!AS26="LCIT",'full menu'!AS26="FCIT",'full menu'!AS26="LIT",'full menu'!AS26="FIT"),"ITs",IF(OR('full menu'!AS26="MwERT",'full menu'!AS26="ERwMT",'full menu'!AS26="M&amp;ERT",'full menu'!AS26="MwIT",'full menu'!AS26="IwMT",'full menu'!AS26="M&amp;IT",'full menu'!AS26="IwERT",'full menu'!AS26="ERwIT",'full menu'!AS26="I&amp;ERT",'full menu'!AS26="ER&amp;M&amp;IT"),"MixedTs",IF('full menu'!AS26="UD","UD",IF('full menu'!AS26="LSD","LSD",IF('full menu'!AS26="WSD","WSD","")))))))))))</f>
        <v>LSD</v>
      </c>
    </row>
    <row r="27" spans="1:45" ht="15.5" x14ac:dyDescent="0.35">
      <c r="A27" t="s">
        <v>51</v>
      </c>
      <c r="B27" s="3" t="str">
        <f>IF('full menu'!B27="MDC","MDC",IF('full menu'!B27="X","X",IF('full menu'!B27="UASC","UASC",IF(OR('full menu'!B27="PERF",'full menu'!B27="AERF",'full menu'!B27="PCB"),"ERfix",IF(OR('full menu'!B27="ACB",'full menu'!B27="LCERT",'full menu'!B27="LERT",'full menu'!B27="FCERT",'full menu'!B27="FERT"),"ERTs",IF(OR('full menu'!B27="FCMT",'full menu'!B27="FMT",'full menu'!B27="LMT",'full menu'!B27="LCMT"),"MTs",IF(OR('full menu'!B27="LCIT",'full menu'!B27="FCIT",'full menu'!B27="LIT",'full menu'!B27="FIT"),"ITs",IF(OR('full menu'!B27="MwERT",'full menu'!B27="ERwMT",'full menu'!B27="M&amp;ERT",'full menu'!B27="MwIT",'full menu'!B27="IwMT",'full menu'!B27="M&amp;IT",'full menu'!B27="IwERT",'full menu'!B27="ERwIT",'full menu'!B27="I&amp;ERT",'full menu'!B27="ER&amp;M&amp;IT"),"MixedTs",IF('full menu'!B27="UD","UD",IF('full menu'!B27="LSD","LSD",IF('full menu'!B27="WSD","WSD","")))))))))))</f>
        <v>UD</v>
      </c>
      <c r="C27" s="3" t="str">
        <f>IF('full menu'!C27="MDC","MDC",IF('full menu'!C27="X","X",IF('full menu'!C27="UASC","UASC",IF(OR('full menu'!C27="PERF",'full menu'!C27="AERF",'full menu'!C27="PCB"),"ERfix",IF(OR('full menu'!C27="ACB",'full menu'!C27="LCERT",'full menu'!C27="LERT",'full menu'!C27="FCERT",'full menu'!C27="FERT"),"ERTs",IF(OR('full menu'!C27="FCMT",'full menu'!C27="FMT",'full menu'!C27="LMT",'full menu'!C27="LCMT"),"MTs",IF(OR('full menu'!C27="LCIT",'full menu'!C27="FCIT",'full menu'!C27="LIT",'full menu'!C27="FIT"),"ITs",IF(OR('full menu'!C27="MwERT",'full menu'!C27="ERwMT",'full menu'!C27="M&amp;ERT",'full menu'!C27="MwIT",'full menu'!C27="IwMT",'full menu'!C27="M&amp;IT",'full menu'!C27="IwERT",'full menu'!C27="ERwIT",'full menu'!C27="I&amp;ERT",'full menu'!C27="ER&amp;M&amp;IT"),"MixedTs",IF('full menu'!C27="UD","UD",IF('full menu'!C27="LSD","LSD",IF('full menu'!C27="WSD","WSD","")))))))))))</f>
        <v>UD</v>
      </c>
      <c r="D27" s="3" t="str">
        <f>IF('full menu'!D27="MDC","MDC",IF('full menu'!D27="X","X",IF('full menu'!D27="UASC","UASC",IF(OR('full menu'!D27="PERF",'full menu'!D27="AERF",'full menu'!D27="PCB"),"ERfix",IF(OR('full menu'!D27="ACB",'full menu'!D27="LCERT",'full menu'!D27="LERT",'full menu'!D27="FCERT",'full menu'!D27="FERT"),"ERTs",IF(OR('full menu'!D27="FCMT",'full menu'!D27="FMT",'full menu'!D27="LMT",'full menu'!D27="LCMT"),"MTs",IF(OR('full menu'!D27="LCIT",'full menu'!D27="FCIT",'full menu'!D27="LIT",'full menu'!D27="FIT"),"ITs",IF(OR('full menu'!D27="MwERT",'full menu'!D27="ERwMT",'full menu'!D27="M&amp;ERT",'full menu'!D27="MwIT",'full menu'!D27="IwMT",'full menu'!D27="M&amp;IT",'full menu'!D27="IwERT",'full menu'!D27="ERwIT",'full menu'!D27="I&amp;ERT",'full menu'!D27="ER&amp;M&amp;IT"),"MixedTs",IF('full menu'!D27="UD","UD",IF('full menu'!D27="LSD","LSD",IF('full menu'!D27="WSD","WSD","")))))))))))</f>
        <v>UD</v>
      </c>
      <c r="E27" s="3" t="str">
        <f>IF('full menu'!E27="MDC","MDC",IF('full menu'!E27="X","X",IF('full menu'!E27="UASC","UASC",IF(OR('full menu'!E27="PERF",'full menu'!E27="AERF",'full menu'!E27="PCB"),"ERfix",IF(OR('full menu'!E27="ACB",'full menu'!E27="LCERT",'full menu'!E27="LERT",'full menu'!E27="FCERT",'full menu'!E27="FERT"),"ERTs",IF(OR('full menu'!E27="FCMT",'full menu'!E27="FMT",'full menu'!E27="LMT",'full menu'!E27="LCMT"),"MTs",IF(OR('full menu'!E27="LCIT",'full menu'!E27="FCIT",'full menu'!E27="LIT",'full menu'!E27="FIT"),"ITs",IF(OR('full menu'!E27="MwERT",'full menu'!E27="ERwMT",'full menu'!E27="M&amp;ERT",'full menu'!E27="MwIT",'full menu'!E27="IwMT",'full menu'!E27="M&amp;IT",'full menu'!E27="IwERT",'full menu'!E27="ERwIT",'full menu'!E27="I&amp;ERT",'full menu'!E27="ER&amp;M&amp;IT"),"MixedTs",IF('full menu'!E27="UD","UD",IF('full menu'!E27="LSD","LSD",IF('full menu'!E27="WSD","WSD","")))))))))))</f>
        <v>UD</v>
      </c>
      <c r="F27" s="3" t="str">
        <f>IF('full menu'!F27="MDC","MDC",IF('full menu'!F27="X","X",IF('full menu'!F27="UASC","UASC",IF(OR('full menu'!F27="PERF",'full menu'!F27="AERF",'full menu'!F27="PCB"),"ERfix",IF(OR('full menu'!F27="ACB",'full menu'!F27="LCERT",'full menu'!F27="LERT",'full menu'!F27="FCERT",'full menu'!F27="FERT"),"ERTs",IF(OR('full menu'!F27="FCMT",'full menu'!F27="FMT",'full menu'!F27="LMT",'full menu'!F27="LCMT"),"MTs",IF(OR('full menu'!F27="LCIT",'full menu'!F27="FCIT",'full menu'!F27="LIT",'full menu'!F27="FIT"),"ITs",IF(OR('full menu'!F27="MwERT",'full menu'!F27="ERwMT",'full menu'!F27="M&amp;ERT",'full menu'!F27="MwIT",'full menu'!F27="IwMT",'full menu'!F27="M&amp;IT",'full menu'!F27="IwERT",'full menu'!F27="ERwIT",'full menu'!F27="I&amp;ERT",'full menu'!F27="ER&amp;M&amp;IT"),"MixedTs",IF('full menu'!F27="UD","UD",IF('full menu'!F27="LSD","LSD",IF('full menu'!F27="WSD","WSD","")))))))))))</f>
        <v>UD</v>
      </c>
      <c r="G27" s="3" t="str">
        <f>IF('full menu'!G27="MDC","MDC",IF('full menu'!G27="X","X",IF('full menu'!G27="UASC","UASC",IF(OR('full menu'!G27="PERF",'full menu'!G27="AERF",'full menu'!G27="PCB"),"ERfix",IF(OR('full menu'!G27="ACB",'full menu'!G27="LCERT",'full menu'!G27="LERT",'full menu'!G27="FCERT",'full menu'!G27="FERT"),"ERTs",IF(OR('full menu'!G27="FCMT",'full menu'!G27="FMT",'full menu'!G27="LMT",'full menu'!G27="LCMT"),"MTs",IF(OR('full menu'!G27="LCIT",'full menu'!G27="FCIT",'full menu'!G27="LIT",'full menu'!G27="FIT"),"ITs",IF(OR('full menu'!G27="MwERT",'full menu'!G27="ERwMT",'full menu'!G27="M&amp;ERT",'full menu'!G27="MwIT",'full menu'!G27="IwMT",'full menu'!G27="M&amp;IT",'full menu'!G27="IwERT",'full menu'!G27="ERwIT",'full menu'!G27="I&amp;ERT",'full menu'!G27="ER&amp;M&amp;IT"),"MixedTs",IF('full menu'!G27="UD","UD",IF('full menu'!G27="LSD","LSD",IF('full menu'!G27="WSD","WSD","")))))))))))</f>
        <v>MDC</v>
      </c>
      <c r="H27" s="3" t="str">
        <f>IF('full menu'!H27="MDC","MDC",IF('full menu'!H27="X","X",IF('full menu'!H27="UASC","UASC",IF(OR('full menu'!H27="PERF",'full menu'!H27="AERF",'full menu'!H27="PCB"),"ERfix",IF(OR('full menu'!H27="ACB",'full menu'!H27="LCERT",'full menu'!H27="LERT",'full menu'!H27="FCERT",'full menu'!H27="FERT"),"ERTs",IF(OR('full menu'!H27="FCMT",'full menu'!H27="FMT",'full menu'!H27="LMT",'full menu'!H27="LCMT"),"MTs",IF(OR('full menu'!H27="LCIT",'full menu'!H27="FCIT",'full menu'!H27="LIT",'full menu'!H27="FIT"),"ITs",IF(OR('full menu'!H27="MwERT",'full menu'!H27="ERwMT",'full menu'!H27="M&amp;ERT",'full menu'!H27="MwIT",'full menu'!H27="IwMT",'full menu'!H27="M&amp;IT",'full menu'!H27="IwERT",'full menu'!H27="ERwIT",'full menu'!H27="I&amp;ERT",'full menu'!H27="ER&amp;M&amp;IT"),"MixedTs",IF('full menu'!H27="UD","UD",IF('full menu'!H27="LSD","LSD",IF('full menu'!H27="WSD","WSD","")))))))))))</f>
        <v>MDC</v>
      </c>
      <c r="I27" s="3" t="str">
        <f>IF('full menu'!I27="MDC","MDC",IF('full menu'!I27="X","X",IF('full menu'!I27="UASC","UASC",IF(OR('full menu'!I27="PERF",'full menu'!I27="AERF",'full menu'!I27="PCB"),"ERfix",IF(OR('full menu'!I27="ACB",'full menu'!I27="LCERT",'full menu'!I27="LERT",'full menu'!I27="FCERT",'full menu'!I27="FERT"),"ERTs",IF(OR('full menu'!I27="FCMT",'full menu'!I27="FMT",'full menu'!I27="LMT",'full menu'!I27="LCMT"),"MTs",IF(OR('full menu'!I27="LCIT",'full menu'!I27="FCIT",'full menu'!I27="LIT",'full menu'!I27="FIT"),"ITs",IF(OR('full menu'!I27="MwERT",'full menu'!I27="ERwMT",'full menu'!I27="M&amp;ERT",'full menu'!I27="MwIT",'full menu'!I27="IwMT",'full menu'!I27="M&amp;IT",'full menu'!I27="IwERT",'full menu'!I27="ERwIT",'full menu'!I27="I&amp;ERT",'full menu'!I27="ER&amp;M&amp;IT"),"MixedTs",IF('full menu'!I27="UD","UD",IF('full menu'!I27="LSD","LSD",IF('full menu'!I27="WSD","WSD","")))))))))))</f>
        <v>MDC</v>
      </c>
      <c r="J27" s="3" t="str">
        <f>IF('full menu'!J27="MDC","MDC",IF('full menu'!J27="X","X",IF('full menu'!J27="UASC","UASC",IF(OR('full menu'!J27="PERF",'full menu'!J27="AERF",'full menu'!J27="PCB"),"ERfix",IF(OR('full menu'!J27="ACB",'full menu'!J27="LCERT",'full menu'!J27="LERT",'full menu'!J27="FCERT",'full menu'!J27="FERT"),"ERTs",IF(OR('full menu'!J27="FCMT",'full menu'!J27="FMT",'full menu'!J27="LMT",'full menu'!J27="LCMT"),"MTs",IF(OR('full menu'!J27="LCIT",'full menu'!J27="FCIT",'full menu'!J27="LIT",'full menu'!J27="FIT"),"ITs",IF(OR('full menu'!J27="MwERT",'full menu'!J27="ERwMT",'full menu'!J27="M&amp;ERT",'full menu'!J27="MwIT",'full menu'!J27="IwMT",'full menu'!J27="M&amp;IT",'full menu'!J27="IwERT",'full menu'!J27="ERwIT",'full menu'!J27="I&amp;ERT",'full menu'!J27="ER&amp;M&amp;IT"),"MixedTs",IF('full menu'!J27="UD","UD",IF('full menu'!J27="LSD","LSD",IF('full menu'!J27="WSD","WSD","")))))))))))</f>
        <v>MDC</v>
      </c>
      <c r="K27" s="3" t="str">
        <f>IF('full menu'!K27="MDC","MDC",IF('full menu'!K27="X","X",IF('full menu'!K27="UASC","UASC",IF(OR('full menu'!K27="PERF",'full menu'!K27="AERF",'full menu'!K27="PCB"),"ERfix",IF(OR('full menu'!K27="ACB",'full menu'!K27="LCERT",'full menu'!K27="LERT",'full menu'!K27="FCERT",'full menu'!K27="FERT"),"ERTs",IF(OR('full menu'!K27="FCMT",'full menu'!K27="FMT",'full menu'!K27="LMT",'full menu'!K27="LCMT"),"MTs",IF(OR('full menu'!K27="LCIT",'full menu'!K27="FCIT",'full menu'!K27="LIT",'full menu'!K27="FIT"),"ITs",IF(OR('full menu'!K27="MwERT",'full menu'!K27="ERwMT",'full menu'!K27="M&amp;ERT",'full menu'!K27="MwIT",'full menu'!K27="IwMT",'full menu'!K27="M&amp;IT",'full menu'!K27="IwERT",'full menu'!K27="ERwIT",'full menu'!K27="I&amp;ERT",'full menu'!K27="ER&amp;M&amp;IT"),"MixedTs",IF('full menu'!K27="UD","UD",IF('full menu'!K27="LSD","LSD",IF('full menu'!K27="WSD","WSD","")))))))))))</f>
        <v>MDC</v>
      </c>
      <c r="L27" s="3" t="str">
        <f>IF('full menu'!L27="MDC","MDC",IF('full menu'!L27="X","X",IF('full menu'!L27="UASC","UASC",IF(OR('full menu'!L27="PERF",'full menu'!L27="AERF",'full menu'!L27="PCB"),"ERfix",IF(OR('full menu'!L27="ACB",'full menu'!L27="LCERT",'full menu'!L27="LERT",'full menu'!L27="FCERT",'full menu'!L27="FERT"),"ERTs",IF(OR('full menu'!L27="FCMT",'full menu'!L27="FMT",'full menu'!L27="LMT",'full menu'!L27="LCMT"),"MTs",IF(OR('full menu'!L27="LCIT",'full menu'!L27="FCIT",'full menu'!L27="LIT",'full menu'!L27="FIT"),"ITs",IF(OR('full menu'!L27="MwERT",'full menu'!L27="ERwMT",'full menu'!L27="M&amp;ERT",'full menu'!L27="MwIT",'full menu'!L27="IwMT",'full menu'!L27="M&amp;IT",'full menu'!L27="IwERT",'full menu'!L27="ERwIT",'full menu'!L27="I&amp;ERT",'full menu'!L27="ER&amp;M&amp;IT"),"MixedTs",IF('full menu'!L27="UD","UD",IF('full menu'!L27="LSD","LSD",IF('full menu'!L27="WSD","WSD","")))))))))))</f>
        <v>MDC</v>
      </c>
      <c r="M27" s="3" t="str">
        <f>IF('full menu'!M27="MDC","MDC",IF('full menu'!M27="X","X",IF('full menu'!M27="UASC","UASC",IF(OR('full menu'!M27="PERF",'full menu'!M27="AERF",'full menu'!M27="PCB"),"ERfix",IF(OR('full menu'!M27="ACB",'full menu'!M27="LCERT",'full menu'!M27="LERT",'full menu'!M27="FCERT",'full menu'!M27="FERT"),"ERTs",IF(OR('full menu'!M27="FCMT",'full menu'!M27="FMT",'full menu'!M27="LMT",'full menu'!M27="LCMT"),"MTs",IF(OR('full menu'!M27="LCIT",'full menu'!M27="FCIT",'full menu'!M27="LIT",'full menu'!M27="FIT"),"ITs",IF(OR('full menu'!M27="MwERT",'full menu'!M27="ERwMT",'full menu'!M27="M&amp;ERT",'full menu'!M27="MwIT",'full menu'!M27="IwMT",'full menu'!M27="M&amp;IT",'full menu'!M27="IwERT",'full menu'!M27="ERwIT",'full menu'!M27="I&amp;ERT",'full menu'!M27="ER&amp;M&amp;IT"),"MixedTs",IF('full menu'!M27="UD","UD",IF('full menu'!M27="LSD","LSD",IF('full menu'!M27="WSD","WSD","")))))))))))</f>
        <v>MDC</v>
      </c>
      <c r="N27" s="3" t="str">
        <f>IF('full menu'!N27="MDC","MDC",IF('full menu'!N27="X","X",IF('full menu'!N27="UASC","UASC",IF(OR('full menu'!N27="PERF",'full menu'!N27="AERF",'full menu'!N27="PCB"),"ERfix",IF(OR('full menu'!N27="ACB",'full menu'!N27="LCERT",'full menu'!N27="LERT",'full menu'!N27="FCERT",'full menu'!N27="FERT"),"ERTs",IF(OR('full menu'!N27="FCMT",'full menu'!N27="FMT",'full menu'!N27="LMT",'full menu'!N27="LCMT"),"MTs",IF(OR('full menu'!N27="LCIT",'full menu'!N27="FCIT",'full menu'!N27="LIT",'full menu'!N27="FIT"),"ITs",IF(OR('full menu'!N27="MwERT",'full menu'!N27="ERwMT",'full menu'!N27="M&amp;ERT",'full menu'!N27="MwIT",'full menu'!N27="IwMT",'full menu'!N27="M&amp;IT",'full menu'!N27="IwERT",'full menu'!N27="ERwIT",'full menu'!N27="I&amp;ERT",'full menu'!N27="ER&amp;M&amp;IT"),"MixedTs",IF('full menu'!N27="UD","UD",IF('full menu'!N27="LSD","LSD",IF('full menu'!N27="WSD","WSD","")))))))))))</f>
        <v>MDC</v>
      </c>
      <c r="O27" s="3" t="str">
        <f>IF('full menu'!O27="MDC","MDC",IF('full menu'!O27="X","X",IF('full menu'!O27="UASC","UASC",IF(OR('full menu'!O27="PERF",'full menu'!O27="AERF",'full menu'!O27="PCB"),"ERfix",IF(OR('full menu'!O27="ACB",'full menu'!O27="LCERT",'full menu'!O27="LERT",'full menu'!O27="FCERT",'full menu'!O27="FERT"),"ERTs",IF(OR('full menu'!O27="FCMT",'full menu'!O27="FMT",'full menu'!O27="LMT",'full menu'!O27="LCMT"),"MTs",IF(OR('full menu'!O27="LCIT",'full menu'!O27="FCIT",'full menu'!O27="LIT",'full menu'!O27="FIT"),"ITs",IF(OR('full menu'!O27="MwERT",'full menu'!O27="ERwMT",'full menu'!O27="M&amp;ERT",'full menu'!O27="MwIT",'full menu'!O27="IwMT",'full menu'!O27="M&amp;IT",'full menu'!O27="IwERT",'full menu'!O27="ERwIT",'full menu'!O27="I&amp;ERT",'full menu'!O27="ER&amp;M&amp;IT"),"MixedTs",IF('full menu'!O27="UD","UD",IF('full menu'!O27="LSD","LSD",IF('full menu'!O27="WSD","WSD","")))))))))))</f>
        <v>MDC</v>
      </c>
      <c r="P27" s="3" t="str">
        <f>IF('full menu'!P27="MDC","MDC",IF('full menu'!P27="X","X",IF('full menu'!P27="UASC","UASC",IF(OR('full menu'!P27="PERF",'full menu'!P27="AERF",'full menu'!P27="PCB"),"ERfix",IF(OR('full menu'!P27="ACB",'full menu'!P27="LCERT",'full menu'!P27="LERT",'full menu'!P27="FCERT",'full menu'!P27="FERT"),"ERTs",IF(OR('full menu'!P27="FCMT",'full menu'!P27="FMT",'full menu'!P27="LMT",'full menu'!P27="LCMT"),"MTs",IF(OR('full menu'!P27="LCIT",'full menu'!P27="FCIT",'full menu'!P27="LIT",'full menu'!P27="FIT"),"ITs",IF(OR('full menu'!P27="MwERT",'full menu'!P27="ERwMT",'full menu'!P27="M&amp;ERT",'full menu'!P27="MwIT",'full menu'!P27="IwMT",'full menu'!P27="M&amp;IT",'full menu'!P27="IwERT",'full menu'!P27="ERwIT",'full menu'!P27="I&amp;ERT",'full menu'!P27="ER&amp;M&amp;IT"),"MixedTs",IF('full menu'!P27="UD","UD",IF('full menu'!P27="LSD","LSD",IF('full menu'!P27="WSD","WSD","")))))))))))</f>
        <v>MDC</v>
      </c>
      <c r="Q27" s="3" t="str">
        <f>IF('full menu'!Q27="MDC","MDC",IF('full menu'!Q27="X","X",IF('full menu'!Q27="UASC","UASC",IF(OR('full menu'!Q27="PERF",'full menu'!Q27="AERF",'full menu'!Q27="PCB"),"ERfix",IF(OR('full menu'!Q27="ACB",'full menu'!Q27="LCERT",'full menu'!Q27="LERT",'full menu'!Q27="FCERT",'full menu'!Q27="FERT"),"ERTs",IF(OR('full menu'!Q27="FCMT",'full menu'!Q27="FMT",'full menu'!Q27="LMT",'full menu'!Q27="LCMT"),"MTs",IF(OR('full menu'!Q27="LCIT",'full menu'!Q27="FCIT",'full menu'!Q27="LIT",'full menu'!Q27="FIT"),"ITs",IF(OR('full menu'!Q27="MwERT",'full menu'!Q27="ERwMT",'full menu'!Q27="M&amp;ERT",'full menu'!Q27="MwIT",'full menu'!Q27="IwMT",'full menu'!Q27="M&amp;IT",'full menu'!Q27="IwERT",'full menu'!Q27="ERwIT",'full menu'!Q27="I&amp;ERT",'full menu'!Q27="ER&amp;M&amp;IT"),"MixedTs",IF('full menu'!Q27="UD","UD",IF('full menu'!Q27="LSD","LSD",IF('full menu'!Q27="WSD","WSD","")))))))))))</f>
        <v>MDC</v>
      </c>
      <c r="R27" s="3" t="str">
        <f>IF('full menu'!R27="MDC","MDC",IF('full menu'!R27="X","X",IF('full menu'!R27="UASC","UASC",IF(OR('full menu'!R27="PERF",'full menu'!R27="AERF",'full menu'!R27="PCB"),"ERfix",IF(OR('full menu'!R27="ACB",'full menu'!R27="LCERT",'full menu'!R27="LERT",'full menu'!R27="FCERT",'full menu'!R27="FERT"),"ERTs",IF(OR('full menu'!R27="FCMT",'full menu'!R27="FMT",'full menu'!R27="LMT",'full menu'!R27="LCMT"),"MTs",IF(OR('full menu'!R27="LCIT",'full menu'!R27="FCIT",'full menu'!R27="LIT",'full menu'!R27="FIT"),"ITs",IF(OR('full menu'!R27="MwERT",'full menu'!R27="ERwMT",'full menu'!R27="M&amp;ERT",'full menu'!R27="MwIT",'full menu'!R27="IwMT",'full menu'!R27="M&amp;IT",'full menu'!R27="IwERT",'full menu'!R27="ERwIT",'full menu'!R27="I&amp;ERT",'full menu'!R27="ER&amp;M&amp;IT"),"MixedTs",IF('full menu'!R27="UD","UD",IF('full menu'!R27="LSD","LSD",IF('full menu'!R27="WSD","WSD","")))))))))))</f>
        <v>LSD</v>
      </c>
      <c r="S27" s="3" t="str">
        <f>IF('full menu'!S27="MDC","MDC",IF('full menu'!S27="X","X",IF('full menu'!S27="UASC","UASC",IF(OR('full menu'!S27="PERF",'full menu'!S27="AERF",'full menu'!S27="PCB"),"ERfix",IF(OR('full menu'!S27="ACB",'full menu'!S27="LCERT",'full menu'!S27="LERT",'full menu'!S27="FCERT",'full menu'!S27="FERT"),"ERTs",IF(OR('full menu'!S27="FCMT",'full menu'!S27="FMT",'full menu'!S27="LMT",'full menu'!S27="LCMT"),"MTs",IF(OR('full menu'!S27="LCIT",'full menu'!S27="FCIT",'full menu'!S27="LIT",'full menu'!S27="FIT"),"ITs",IF(OR('full menu'!S27="MwERT",'full menu'!S27="ERwMT",'full menu'!S27="M&amp;ERT",'full menu'!S27="MwIT",'full menu'!S27="IwMT",'full menu'!S27="M&amp;IT",'full menu'!S27="IwERT",'full menu'!S27="ERwIT",'full menu'!S27="I&amp;ERT",'full menu'!S27="ER&amp;M&amp;IT"),"MixedTs",IF('full menu'!S27="UD","UD",IF('full menu'!S27="LSD","LSD",IF('full menu'!S27="WSD","WSD","")))))))))))</f>
        <v>LSD</v>
      </c>
      <c r="T27" s="3" t="str">
        <f>IF('full menu'!T27="MDC","MDC",IF('full menu'!T27="X","X",IF('full menu'!T27="UASC","UASC",IF(OR('full menu'!T27="PERF",'full menu'!T27="AERF",'full menu'!T27="PCB"),"ERfix",IF(OR('full menu'!T27="ACB",'full menu'!T27="LCERT",'full menu'!T27="LERT",'full menu'!T27="FCERT",'full menu'!T27="FERT"),"ERTs",IF(OR('full menu'!T27="FCMT",'full menu'!T27="FMT",'full menu'!T27="LMT",'full menu'!T27="LCMT"),"MTs",IF(OR('full menu'!T27="LCIT",'full menu'!T27="FCIT",'full menu'!T27="LIT",'full menu'!T27="FIT"),"ITs",IF(OR('full menu'!T27="MwERT",'full menu'!T27="ERwMT",'full menu'!T27="M&amp;ERT",'full menu'!T27="MwIT",'full menu'!T27="IwMT",'full menu'!T27="M&amp;IT",'full menu'!T27="IwERT",'full menu'!T27="ERwIT",'full menu'!T27="I&amp;ERT",'full menu'!T27="ER&amp;M&amp;IT"),"MixedTs",IF('full menu'!T27="UD","UD",IF('full menu'!T27="LSD","LSD",IF('full menu'!T27="WSD","WSD","")))))))))))</f>
        <v>LSD</v>
      </c>
      <c r="U27" s="3" t="str">
        <f>IF('full menu'!U27="MDC","MDC",IF('full menu'!U27="X","X",IF('full menu'!U27="UASC","UASC",IF(OR('full menu'!U27="PERF",'full menu'!U27="AERF",'full menu'!U27="PCB"),"ERfix",IF(OR('full menu'!U27="ACB",'full menu'!U27="LCERT",'full menu'!U27="LERT",'full menu'!U27="FCERT",'full menu'!U27="FERT"),"ERTs",IF(OR('full menu'!U27="FCMT",'full menu'!U27="FMT",'full menu'!U27="LMT",'full menu'!U27="LCMT"),"MTs",IF(OR('full menu'!U27="LCIT",'full menu'!U27="FCIT",'full menu'!U27="LIT",'full menu'!U27="FIT"),"ITs",IF(OR('full menu'!U27="MwERT",'full menu'!U27="ERwMT",'full menu'!U27="M&amp;ERT",'full menu'!U27="MwIT",'full menu'!U27="IwMT",'full menu'!U27="M&amp;IT",'full menu'!U27="IwERT",'full menu'!U27="ERwIT",'full menu'!U27="I&amp;ERT",'full menu'!U27="ER&amp;M&amp;IT"),"MixedTs",IF('full menu'!U27="UD","UD",IF('full menu'!U27="LSD","LSD",IF('full menu'!U27="WSD","WSD","")))))))))))</f>
        <v>LSD</v>
      </c>
      <c r="V27" s="3" t="str">
        <f>IF('full menu'!V27="MDC","MDC",IF('full menu'!V27="X","X",IF('full menu'!V27="UASC","UASC",IF(OR('full menu'!V27="PERF",'full menu'!V27="AERF",'full menu'!V27="PCB"),"ERfix",IF(OR('full menu'!V27="ACB",'full menu'!V27="LCERT",'full menu'!V27="LERT",'full menu'!V27="FCERT",'full menu'!V27="FERT"),"ERTs",IF(OR('full menu'!V27="FCMT",'full menu'!V27="FMT",'full menu'!V27="LMT",'full menu'!V27="LCMT"),"MTs",IF(OR('full menu'!V27="LCIT",'full menu'!V27="FCIT",'full menu'!V27="LIT",'full menu'!V27="FIT"),"ITs",IF(OR('full menu'!V27="MwERT",'full menu'!V27="ERwMT",'full menu'!V27="M&amp;ERT",'full menu'!V27="MwIT",'full menu'!V27="IwMT",'full menu'!V27="M&amp;IT",'full menu'!V27="IwERT",'full menu'!V27="ERwIT",'full menu'!V27="I&amp;ERT",'full menu'!V27="ER&amp;M&amp;IT"),"MixedTs",IF('full menu'!V27="UD","UD",IF('full menu'!V27="LSD","LSD",IF('full menu'!V27="WSD","WSD","")))))))))))</f>
        <v>LSD</v>
      </c>
      <c r="W27" s="3" t="str">
        <f>IF('full menu'!W27="MDC","MDC",IF('full menu'!W27="X","X",IF('full menu'!W27="UASC","UASC",IF(OR('full menu'!W27="PERF",'full menu'!W27="AERF",'full menu'!W27="PCB"),"ERfix",IF(OR('full menu'!W27="ACB",'full menu'!W27="LCERT",'full menu'!W27="LERT",'full menu'!W27="FCERT",'full menu'!W27="FERT"),"ERTs",IF(OR('full menu'!W27="FCMT",'full menu'!W27="FMT",'full menu'!W27="LMT",'full menu'!W27="LCMT"),"MTs",IF(OR('full menu'!W27="LCIT",'full menu'!W27="FCIT",'full menu'!W27="LIT",'full menu'!W27="FIT"),"ITs",IF(OR('full menu'!W27="MwERT",'full menu'!W27="ERwMT",'full menu'!W27="M&amp;ERT",'full menu'!W27="MwIT",'full menu'!W27="IwMT",'full menu'!W27="M&amp;IT",'full menu'!W27="IwERT",'full menu'!W27="ERwIT",'full menu'!W27="I&amp;ERT",'full menu'!W27="ER&amp;M&amp;IT"),"MixedTs",IF('full menu'!W27="UD","UD",IF('full menu'!W27="LSD","LSD",IF('full menu'!W27="WSD","WSD","")))))))))))</f>
        <v>LSD</v>
      </c>
      <c r="X27" s="3" t="str">
        <f>IF('full menu'!X27="MDC","MDC",IF('full menu'!X27="X","X",IF('full menu'!X27="UASC","UASC",IF(OR('full menu'!X27="PERF",'full menu'!X27="AERF",'full menu'!X27="PCB"),"ERfix",IF(OR('full menu'!X27="ACB",'full menu'!X27="LCERT",'full menu'!X27="LERT",'full menu'!X27="FCERT",'full menu'!X27="FERT"),"ERTs",IF(OR('full menu'!X27="FCMT",'full menu'!X27="FMT",'full menu'!X27="LMT",'full menu'!X27="LCMT"),"MTs",IF(OR('full menu'!X27="LCIT",'full menu'!X27="FCIT",'full menu'!X27="LIT",'full menu'!X27="FIT"),"ITs",IF(OR('full menu'!X27="MwERT",'full menu'!X27="ERwMT",'full menu'!X27="M&amp;ERT",'full menu'!X27="MwIT",'full menu'!X27="IwMT",'full menu'!X27="M&amp;IT",'full menu'!X27="IwERT",'full menu'!X27="ERwIT",'full menu'!X27="I&amp;ERT",'full menu'!X27="ER&amp;M&amp;IT"),"MixedTs",IF('full menu'!X27="UD","UD",IF('full menu'!X27="LSD","LSD",IF('full menu'!X27="WSD","WSD","")))))))))))</f>
        <v>LSD</v>
      </c>
      <c r="Y27" s="3" t="str">
        <f>IF('full menu'!Y27="MDC","MDC",IF('full menu'!Y27="X","X",IF('full menu'!Y27="UASC","UASC",IF(OR('full menu'!Y27="PERF",'full menu'!Y27="AERF",'full menu'!Y27="PCB"),"ERfix",IF(OR('full menu'!Y27="ACB",'full menu'!Y27="LCERT",'full menu'!Y27="LERT",'full menu'!Y27="FCERT",'full menu'!Y27="FERT"),"ERTs",IF(OR('full menu'!Y27="FCMT",'full menu'!Y27="FMT",'full menu'!Y27="LMT",'full menu'!Y27="LCMT"),"MTs",IF(OR('full menu'!Y27="LCIT",'full menu'!Y27="FCIT",'full menu'!Y27="LIT",'full menu'!Y27="FIT"),"ITs",IF(OR('full menu'!Y27="MwERT",'full menu'!Y27="ERwMT",'full menu'!Y27="M&amp;ERT",'full menu'!Y27="MwIT",'full menu'!Y27="IwMT",'full menu'!Y27="M&amp;IT",'full menu'!Y27="IwERT",'full menu'!Y27="ERwIT",'full menu'!Y27="I&amp;ERT",'full menu'!Y27="ER&amp;M&amp;IT"),"MixedTs",IF('full menu'!Y27="UD","UD",IF('full menu'!Y27="LSD","LSD",IF('full menu'!Y27="WSD","WSD","")))))))))))</f>
        <v>LSD</v>
      </c>
      <c r="Z27" s="3" t="str">
        <f>IF('full menu'!Z27="MDC","MDC",IF('full menu'!Z27="X","X",IF('full menu'!Z27="UASC","UASC",IF(OR('full menu'!Z27="PERF",'full menu'!Z27="AERF",'full menu'!Z27="PCB"),"ERfix",IF(OR('full menu'!Z27="ACB",'full menu'!Z27="LCERT",'full menu'!Z27="LERT",'full menu'!Z27="FCERT",'full menu'!Z27="FERT"),"ERTs",IF(OR('full menu'!Z27="FCMT",'full menu'!Z27="FMT",'full menu'!Z27="LMT",'full menu'!Z27="LCMT"),"MTs",IF(OR('full menu'!Z27="LCIT",'full menu'!Z27="FCIT",'full menu'!Z27="LIT",'full menu'!Z27="FIT"),"ITs",IF(OR('full menu'!Z27="MwERT",'full menu'!Z27="ERwMT",'full menu'!Z27="M&amp;ERT",'full menu'!Z27="MwIT",'full menu'!Z27="IwMT",'full menu'!Z27="M&amp;IT",'full menu'!Z27="IwERT",'full menu'!Z27="ERwIT",'full menu'!Z27="I&amp;ERT",'full menu'!Z27="ER&amp;M&amp;IT"),"MixedTs",IF('full menu'!Z27="UD","UD",IF('full menu'!Z27="LSD","LSD",IF('full menu'!Z27="WSD","WSD","")))))))))))</f>
        <v>LSD</v>
      </c>
      <c r="AA27" s="3" t="str">
        <f>IF('full menu'!AA27="MDC","MDC",IF('full menu'!AA27="X","X",IF('full menu'!AA27="UASC","UASC",IF(OR('full menu'!AA27="PERF",'full menu'!AA27="AERF",'full menu'!AA27="PCB"),"ERfix",IF(OR('full menu'!AA27="ACB",'full menu'!AA27="LCERT",'full menu'!AA27="LERT",'full menu'!AA27="FCERT",'full menu'!AA27="FERT"),"ERTs",IF(OR('full menu'!AA27="FCMT",'full menu'!AA27="FMT",'full menu'!AA27="LMT",'full menu'!AA27="LCMT"),"MTs",IF(OR('full menu'!AA27="LCIT",'full menu'!AA27="FCIT",'full menu'!AA27="LIT",'full menu'!AA27="FIT"),"ITs",IF(OR('full menu'!AA27="MwERT",'full menu'!AA27="ERwMT",'full menu'!AA27="M&amp;ERT",'full menu'!AA27="MwIT",'full menu'!AA27="IwMT",'full menu'!AA27="M&amp;IT",'full menu'!AA27="IwERT",'full menu'!AA27="ERwIT",'full menu'!AA27="I&amp;ERT",'full menu'!AA27="ER&amp;M&amp;IT"),"MixedTs",IF('full menu'!AA27="UD","UD",IF('full menu'!AA27="LSD","LSD",IF('full menu'!AA27="WSD","WSD","")))))))))))</f>
        <v>LSD</v>
      </c>
      <c r="AB27" s="3" t="str">
        <f>IF('full menu'!AB27="MDC","MDC",IF('full menu'!AB27="X","X",IF('full menu'!AB27="UASC","UASC",IF(OR('full menu'!AB27="PERF",'full menu'!AB27="AERF",'full menu'!AB27="PCB"),"ERfix",IF(OR('full menu'!AB27="ACB",'full menu'!AB27="LCERT",'full menu'!AB27="LERT",'full menu'!AB27="FCERT",'full menu'!AB27="FERT"),"ERTs",IF(OR('full menu'!AB27="FCMT",'full menu'!AB27="FMT",'full menu'!AB27="LMT",'full menu'!AB27="LCMT"),"MTs",IF(OR('full menu'!AB27="LCIT",'full menu'!AB27="FCIT",'full menu'!AB27="LIT",'full menu'!AB27="FIT"),"ITs",IF(OR('full menu'!AB27="MwERT",'full menu'!AB27="ERwMT",'full menu'!AB27="M&amp;ERT",'full menu'!AB27="MwIT",'full menu'!AB27="IwMT",'full menu'!AB27="M&amp;IT",'full menu'!AB27="IwERT",'full menu'!AB27="ERwIT",'full menu'!AB27="I&amp;ERT",'full menu'!AB27="ER&amp;M&amp;IT"),"MixedTs",IF('full menu'!AB27="UD","UD",IF('full menu'!AB27="LSD","LSD",IF('full menu'!AB27="WSD","WSD","")))))))))))</f>
        <v>LSD</v>
      </c>
      <c r="AC27" s="3" t="str">
        <f>IF('full menu'!AC27="MDC","MDC",IF('full menu'!AC27="X","X",IF('full menu'!AC27="UASC","UASC",IF(OR('full menu'!AC27="PERF",'full menu'!AC27="AERF",'full menu'!AC27="PCB"),"ERfix",IF(OR('full menu'!AC27="ACB",'full menu'!AC27="LCERT",'full menu'!AC27="LERT",'full menu'!AC27="FCERT",'full menu'!AC27="FERT"),"ERTs",IF(OR('full menu'!AC27="FCMT",'full menu'!AC27="FMT",'full menu'!AC27="LMT",'full menu'!AC27="LCMT"),"MTs",IF(OR('full menu'!AC27="LCIT",'full menu'!AC27="FCIT",'full menu'!AC27="LIT",'full menu'!AC27="FIT"),"ITs",IF(OR('full menu'!AC27="MwERT",'full menu'!AC27="ERwMT",'full menu'!AC27="M&amp;ERT",'full menu'!AC27="MwIT",'full menu'!AC27="IwMT",'full menu'!AC27="M&amp;IT",'full menu'!AC27="IwERT",'full menu'!AC27="ERwIT",'full menu'!AC27="I&amp;ERT",'full menu'!AC27="ER&amp;M&amp;IT"),"MixedTs",IF('full menu'!AC27="UD","UD",IF('full menu'!AC27="LSD","LSD",IF('full menu'!AC27="WSD","WSD","")))))))))))</f>
        <v>LSD</v>
      </c>
      <c r="AD27" s="3" t="str">
        <f>IF('full menu'!AD27="MDC","MDC",IF('full menu'!AD27="X","X",IF('full menu'!AD27="UASC","UASC",IF(OR('full menu'!AD27="PERF",'full menu'!AD27="AERF",'full menu'!AD27="PCB"),"ERfix",IF(OR('full menu'!AD27="ACB",'full menu'!AD27="LCERT",'full menu'!AD27="LERT",'full menu'!AD27="FCERT",'full menu'!AD27="FERT"),"ERTs",IF(OR('full menu'!AD27="FCMT",'full menu'!AD27="FMT",'full menu'!AD27="LMT",'full menu'!AD27="LCMT"),"MTs",IF(OR('full menu'!AD27="LCIT",'full menu'!AD27="FCIT",'full menu'!AD27="LIT",'full menu'!AD27="FIT"),"ITs",IF(OR('full menu'!AD27="MwERT",'full menu'!AD27="ERwMT",'full menu'!AD27="M&amp;ERT",'full menu'!AD27="MwIT",'full menu'!AD27="IwMT",'full menu'!AD27="M&amp;IT",'full menu'!AD27="IwERT",'full menu'!AD27="ERwIT",'full menu'!AD27="I&amp;ERT",'full menu'!AD27="ER&amp;M&amp;IT"),"MixedTs",IF('full menu'!AD27="UD","UD",IF('full menu'!AD27="LSD","LSD",IF('full menu'!AD27="WSD","WSD","")))))))))))</f>
        <v>LSD</v>
      </c>
      <c r="AE27" s="3" t="str">
        <f>IF('full menu'!AE27="MDC","MDC",IF('full menu'!AE27="X","X",IF('full menu'!AE27="UASC","UASC",IF(OR('full menu'!AE27="PERF",'full menu'!AE27="AERF",'full menu'!AE27="PCB"),"ERfix",IF(OR('full menu'!AE27="ACB",'full menu'!AE27="LCERT",'full menu'!AE27="LERT",'full menu'!AE27="FCERT",'full menu'!AE27="FERT"),"ERTs",IF(OR('full menu'!AE27="FCMT",'full menu'!AE27="FMT",'full menu'!AE27="LMT",'full menu'!AE27="LCMT"),"MTs",IF(OR('full menu'!AE27="LCIT",'full menu'!AE27="FCIT",'full menu'!AE27="LIT",'full menu'!AE27="FIT"),"ITs",IF(OR('full menu'!AE27="MwERT",'full menu'!AE27="ERwMT",'full menu'!AE27="M&amp;ERT",'full menu'!AE27="MwIT",'full menu'!AE27="IwMT",'full menu'!AE27="M&amp;IT",'full menu'!AE27="IwERT",'full menu'!AE27="ERwIT",'full menu'!AE27="I&amp;ERT",'full menu'!AE27="ER&amp;M&amp;IT"),"MixedTs",IF('full menu'!AE27="UD","UD",IF('full menu'!AE27="LSD","LSD",IF('full menu'!AE27="WSD","WSD","")))))))))))</f>
        <v>LSD</v>
      </c>
      <c r="AF27" s="3" t="str">
        <f>IF('full menu'!AF27="MDC","MDC",IF('full menu'!AF27="X","X",IF('full menu'!AF27="UASC","UASC",IF(OR('full menu'!AF27="PERF",'full menu'!AF27="AERF",'full menu'!AF27="PCB"),"ERfix",IF(OR('full menu'!AF27="ACB",'full menu'!AF27="LCERT",'full menu'!AF27="LERT",'full menu'!AF27="FCERT",'full menu'!AF27="FERT"),"ERTs",IF(OR('full menu'!AF27="FCMT",'full menu'!AF27="FMT",'full menu'!AF27="LMT",'full menu'!AF27="LCMT"),"MTs",IF(OR('full menu'!AF27="LCIT",'full menu'!AF27="FCIT",'full menu'!AF27="LIT",'full menu'!AF27="FIT"),"ITs",IF(OR('full menu'!AF27="MwERT",'full menu'!AF27="ERwMT",'full menu'!AF27="M&amp;ERT",'full menu'!AF27="MwIT",'full menu'!AF27="IwMT",'full menu'!AF27="M&amp;IT",'full menu'!AF27="IwERT",'full menu'!AF27="ERwIT",'full menu'!AF27="I&amp;ERT",'full menu'!AF27="ER&amp;M&amp;IT"),"MixedTs",IF('full menu'!AF27="UD","UD",IF('full menu'!AF27="LSD","LSD",IF('full menu'!AF27="WSD","WSD","")))))))))))</f>
        <v>LSD</v>
      </c>
      <c r="AG27" s="3" t="str">
        <f>IF('full menu'!AG27="MDC","MDC",IF('full menu'!AG27="X","X",IF('full menu'!AG27="UASC","UASC",IF(OR('full menu'!AG27="PERF",'full menu'!AG27="AERF",'full menu'!AG27="PCB"),"ERfix",IF(OR('full menu'!AG27="ACB",'full menu'!AG27="LCERT",'full menu'!AG27="LERT",'full menu'!AG27="FCERT",'full menu'!AG27="FERT"),"ERTs",IF(OR('full menu'!AG27="FCMT",'full menu'!AG27="FMT",'full menu'!AG27="LMT",'full menu'!AG27="LCMT"),"MTs",IF(OR('full menu'!AG27="LCIT",'full menu'!AG27="FCIT",'full menu'!AG27="LIT",'full menu'!AG27="FIT"),"ITs",IF(OR('full menu'!AG27="MwERT",'full menu'!AG27="ERwMT",'full menu'!AG27="M&amp;ERT",'full menu'!AG27="MwIT",'full menu'!AG27="IwMT",'full menu'!AG27="M&amp;IT",'full menu'!AG27="IwERT",'full menu'!AG27="ERwIT",'full menu'!AG27="I&amp;ERT",'full menu'!AG27="ER&amp;M&amp;IT"),"MixedTs",IF('full menu'!AG27="UD","UD",IF('full menu'!AG27="LSD","LSD",IF('full menu'!AG27="WSD","WSD","")))))))))))</f>
        <v>LSD</v>
      </c>
      <c r="AH27" s="3" t="str">
        <f>IF('full menu'!AH27="MDC","MDC",IF('full menu'!AH27="X","X",IF('full menu'!AH27="UASC","UASC",IF(OR('full menu'!AH27="PERF",'full menu'!AH27="AERF",'full menu'!AH27="PCB"),"ERfix",IF(OR('full menu'!AH27="ACB",'full menu'!AH27="LCERT",'full menu'!AH27="LERT",'full menu'!AH27="FCERT",'full menu'!AH27="FERT"),"ERTs",IF(OR('full menu'!AH27="FCMT",'full menu'!AH27="FMT",'full menu'!AH27="LMT",'full menu'!AH27="LCMT"),"MTs",IF(OR('full menu'!AH27="LCIT",'full menu'!AH27="FCIT",'full menu'!AH27="LIT",'full menu'!AH27="FIT"),"ITs",IF(OR('full menu'!AH27="MwERT",'full menu'!AH27="ERwMT",'full menu'!AH27="M&amp;ERT",'full menu'!AH27="MwIT",'full menu'!AH27="IwMT",'full menu'!AH27="M&amp;IT",'full menu'!AH27="IwERT",'full menu'!AH27="ERwIT",'full menu'!AH27="I&amp;ERT",'full menu'!AH27="ER&amp;M&amp;IT"),"MixedTs",IF('full menu'!AH27="UD","UD",IF('full menu'!AH27="LSD","LSD",IF('full menu'!AH27="WSD","WSD","")))))))))))</f>
        <v>LSD</v>
      </c>
      <c r="AI27" s="3" t="str">
        <f>IF('full menu'!AI27="MDC","MDC",IF('full menu'!AI27="X","X",IF('full menu'!AI27="UASC","UASC",IF(OR('full menu'!AI27="PERF",'full menu'!AI27="AERF",'full menu'!AI27="PCB"),"ERfix",IF(OR('full menu'!AI27="ACB",'full menu'!AI27="LCERT",'full menu'!AI27="LERT",'full menu'!AI27="FCERT",'full menu'!AI27="FERT"),"ERTs",IF(OR('full menu'!AI27="FCMT",'full menu'!AI27="FMT",'full menu'!AI27="LMT",'full menu'!AI27="LCMT"),"MTs",IF(OR('full menu'!AI27="LCIT",'full menu'!AI27="FCIT",'full menu'!AI27="LIT",'full menu'!AI27="FIT"),"ITs",IF(OR('full menu'!AI27="MwERT",'full menu'!AI27="ERwMT",'full menu'!AI27="M&amp;ERT",'full menu'!AI27="MwIT",'full menu'!AI27="IwMT",'full menu'!AI27="M&amp;IT",'full menu'!AI27="IwERT",'full menu'!AI27="ERwIT",'full menu'!AI27="I&amp;ERT",'full menu'!AI27="ER&amp;M&amp;IT"),"MixedTs",IF('full menu'!AI27="UD","UD",IF('full menu'!AI27="LSD","LSD",IF('full menu'!AI27="WSD","WSD","")))))))))))</f>
        <v>LSD</v>
      </c>
      <c r="AJ27" s="3" t="str">
        <f>IF('full menu'!AJ27="MDC","MDC",IF('full menu'!AJ27="X","X",IF('full menu'!AJ27="UASC","UASC",IF(OR('full menu'!AJ27="PERF",'full menu'!AJ27="AERF",'full menu'!AJ27="PCB"),"ERfix",IF(OR('full menu'!AJ27="ACB",'full menu'!AJ27="LCERT",'full menu'!AJ27="LERT",'full menu'!AJ27="FCERT",'full menu'!AJ27="FERT"),"ERTs",IF(OR('full menu'!AJ27="FCMT",'full menu'!AJ27="FMT",'full menu'!AJ27="LMT",'full menu'!AJ27="LCMT"),"MTs",IF(OR('full menu'!AJ27="LCIT",'full menu'!AJ27="FCIT",'full menu'!AJ27="LIT",'full menu'!AJ27="FIT"),"ITs",IF(OR('full menu'!AJ27="MwERT",'full menu'!AJ27="ERwMT",'full menu'!AJ27="M&amp;ERT",'full menu'!AJ27="MwIT",'full menu'!AJ27="IwMT",'full menu'!AJ27="M&amp;IT",'full menu'!AJ27="IwERT",'full menu'!AJ27="ERwIT",'full menu'!AJ27="I&amp;ERT",'full menu'!AJ27="ER&amp;M&amp;IT"),"MixedTs",IF('full menu'!AJ27="UD","UD",IF('full menu'!AJ27="LSD","LSD",IF('full menu'!AJ27="WSD","WSD","")))))))))))</f>
        <v>LSD</v>
      </c>
      <c r="AK27" s="3" t="str">
        <f>IF('full menu'!AK27="MDC","MDC",IF('full menu'!AK27="X","X",IF('full menu'!AK27="UASC","UASC",IF(OR('full menu'!AK27="PERF",'full menu'!AK27="AERF",'full menu'!AK27="PCB"),"ERfix",IF(OR('full menu'!AK27="ACB",'full menu'!AK27="LCERT",'full menu'!AK27="LERT",'full menu'!AK27="FCERT",'full menu'!AK27="FERT"),"ERTs",IF(OR('full menu'!AK27="FCMT",'full menu'!AK27="FMT",'full menu'!AK27="LMT",'full menu'!AK27="LCMT"),"MTs",IF(OR('full menu'!AK27="LCIT",'full menu'!AK27="FCIT",'full menu'!AK27="LIT",'full menu'!AK27="FIT"),"ITs",IF(OR('full menu'!AK27="MwERT",'full menu'!AK27="ERwMT",'full menu'!AK27="M&amp;ERT",'full menu'!AK27="MwIT",'full menu'!AK27="IwMT",'full menu'!AK27="M&amp;IT",'full menu'!AK27="IwERT",'full menu'!AK27="ERwIT",'full menu'!AK27="I&amp;ERT",'full menu'!AK27="ER&amp;M&amp;IT"),"MixedTs",IF('full menu'!AK27="UD","UD",IF('full menu'!AK27="LSD","LSD",IF('full menu'!AK27="WSD","WSD","")))))))))))</f>
        <v>LSD</v>
      </c>
      <c r="AL27" s="3" t="str">
        <f>IF('full menu'!AL27="MDC","MDC",IF('full menu'!AL27="X","X",IF('full menu'!AL27="UASC","UASC",IF(OR('full menu'!AL27="PERF",'full menu'!AL27="AERF",'full menu'!AL27="PCB"),"ERfix",IF(OR('full menu'!AL27="ACB",'full menu'!AL27="LCERT",'full menu'!AL27="LERT",'full menu'!AL27="FCERT",'full menu'!AL27="FERT"),"ERTs",IF(OR('full menu'!AL27="FCMT",'full menu'!AL27="FMT",'full menu'!AL27="LMT",'full menu'!AL27="LCMT"),"MTs",IF(OR('full menu'!AL27="LCIT",'full menu'!AL27="FCIT",'full menu'!AL27="LIT",'full menu'!AL27="FIT"),"ITs",IF(OR('full menu'!AL27="MwERT",'full menu'!AL27="ERwMT",'full menu'!AL27="M&amp;ERT",'full menu'!AL27="MwIT",'full menu'!AL27="IwMT",'full menu'!AL27="M&amp;IT",'full menu'!AL27="IwERT",'full menu'!AL27="ERwIT",'full menu'!AL27="I&amp;ERT",'full menu'!AL27="ER&amp;M&amp;IT"),"MixedTs",IF('full menu'!AL27="UD","UD",IF('full menu'!AL27="LSD","LSD",IF('full menu'!AL27="WSD","WSD","")))))))))))</f>
        <v>LSD</v>
      </c>
      <c r="AM27" s="3" t="str">
        <f>IF('full menu'!AM27="MDC","MDC",IF('full menu'!AM27="X","X",IF('full menu'!AM27="UASC","UASC",IF(OR('full menu'!AM27="PERF",'full menu'!AM27="AERF",'full menu'!AM27="PCB"),"ERfix",IF(OR('full menu'!AM27="ACB",'full menu'!AM27="LCERT",'full menu'!AM27="LERT",'full menu'!AM27="FCERT",'full menu'!AM27="FERT"),"ERTs",IF(OR('full menu'!AM27="FCMT",'full menu'!AM27="FMT",'full menu'!AM27="LMT",'full menu'!AM27="LCMT"),"MTs",IF(OR('full menu'!AM27="LCIT",'full menu'!AM27="FCIT",'full menu'!AM27="LIT",'full menu'!AM27="FIT"),"ITs",IF(OR('full menu'!AM27="MwERT",'full menu'!AM27="ERwMT",'full menu'!AM27="M&amp;ERT",'full menu'!AM27="MwIT",'full menu'!AM27="IwMT",'full menu'!AM27="M&amp;IT",'full menu'!AM27="IwERT",'full menu'!AM27="ERwIT",'full menu'!AM27="I&amp;ERT",'full menu'!AM27="ER&amp;M&amp;IT"),"MixedTs",IF('full menu'!AM27="UD","UD",IF('full menu'!AM27="LSD","LSD",IF('full menu'!AM27="WSD","WSD","")))))))))))</f>
        <v>LSD</v>
      </c>
      <c r="AN27" s="3" t="str">
        <f>IF('full menu'!AN27="MDC","MDC",IF('full menu'!AN27="X","X",IF('full menu'!AN27="UASC","UASC",IF(OR('full menu'!AN27="PERF",'full menu'!AN27="AERF",'full menu'!AN27="PCB"),"ERfix",IF(OR('full menu'!AN27="ACB",'full menu'!AN27="LCERT",'full menu'!AN27="LERT",'full menu'!AN27="FCERT",'full menu'!AN27="FERT"),"ERTs",IF(OR('full menu'!AN27="FCMT",'full menu'!AN27="FMT",'full menu'!AN27="LMT",'full menu'!AN27="LCMT"),"MTs",IF(OR('full menu'!AN27="LCIT",'full menu'!AN27="FCIT",'full menu'!AN27="LIT",'full menu'!AN27="FIT"),"ITs",IF(OR('full menu'!AN27="MwERT",'full menu'!AN27="ERwMT",'full menu'!AN27="M&amp;ERT",'full menu'!AN27="MwIT",'full menu'!AN27="IwMT",'full menu'!AN27="M&amp;IT",'full menu'!AN27="IwERT",'full menu'!AN27="ERwIT",'full menu'!AN27="I&amp;ERT",'full menu'!AN27="ER&amp;M&amp;IT"),"MixedTs",IF('full menu'!AN27="UD","UD",IF('full menu'!AN27="LSD","LSD",IF('full menu'!AN27="WSD","WSD","")))))))))))</f>
        <v>LSD</v>
      </c>
      <c r="AO27" s="3" t="str">
        <f>IF('full menu'!AO27="MDC","MDC",IF('full menu'!AO27="X","X",IF('full menu'!AO27="UASC","UASC",IF(OR('full menu'!AO27="PERF",'full menu'!AO27="AERF",'full menu'!AO27="PCB"),"ERfix",IF(OR('full menu'!AO27="ACB",'full menu'!AO27="LCERT",'full menu'!AO27="LERT",'full menu'!AO27="FCERT",'full menu'!AO27="FERT"),"ERTs",IF(OR('full menu'!AO27="FCMT",'full menu'!AO27="FMT",'full menu'!AO27="LMT",'full menu'!AO27="LCMT"),"MTs",IF(OR('full menu'!AO27="LCIT",'full menu'!AO27="FCIT",'full menu'!AO27="LIT",'full menu'!AO27="FIT"),"ITs",IF(OR('full menu'!AO27="MwERT",'full menu'!AO27="ERwMT",'full menu'!AO27="M&amp;ERT",'full menu'!AO27="MwIT",'full menu'!AO27="IwMT",'full menu'!AO27="M&amp;IT",'full menu'!AO27="IwERT",'full menu'!AO27="ERwIT",'full menu'!AO27="I&amp;ERT",'full menu'!AO27="ER&amp;M&amp;IT"),"MixedTs",IF('full menu'!AO27="UD","UD",IF('full menu'!AO27="LSD","LSD",IF('full menu'!AO27="WSD","WSD","")))))))))))</f>
        <v>LSD</v>
      </c>
      <c r="AP27" s="3" t="str">
        <f>IF('full menu'!AP27="MDC","MDC",IF('full menu'!AP27="X","X",IF('full menu'!AP27="UASC","UASC",IF(OR('full menu'!AP27="PERF",'full menu'!AP27="AERF",'full menu'!AP27="PCB"),"ERfix",IF(OR('full menu'!AP27="ACB",'full menu'!AP27="LCERT",'full menu'!AP27="LERT",'full menu'!AP27="FCERT",'full menu'!AP27="FERT"),"ERTs",IF(OR('full menu'!AP27="FCMT",'full menu'!AP27="FMT",'full menu'!AP27="LMT",'full menu'!AP27="LCMT"),"MTs",IF(OR('full menu'!AP27="LCIT",'full menu'!AP27="FCIT",'full menu'!AP27="LIT",'full menu'!AP27="FIT"),"ITs",IF(OR('full menu'!AP27="MwERT",'full menu'!AP27="ERwMT",'full menu'!AP27="M&amp;ERT",'full menu'!AP27="MwIT",'full menu'!AP27="IwMT",'full menu'!AP27="M&amp;IT",'full menu'!AP27="IwERT",'full menu'!AP27="ERwIT",'full menu'!AP27="I&amp;ERT",'full menu'!AP27="ER&amp;M&amp;IT"),"MixedTs",IF('full menu'!AP27="UD","UD",IF('full menu'!AP27="LSD","LSD",IF('full menu'!AP27="WSD","WSD","")))))))))))</f>
        <v>LSD</v>
      </c>
      <c r="AQ27" s="3" t="str">
        <f>IF('full menu'!AQ27="MDC","MDC",IF('full menu'!AQ27="X","X",IF('full menu'!AQ27="UASC","UASC",IF(OR('full menu'!AQ27="PERF",'full menu'!AQ27="AERF",'full menu'!AQ27="PCB"),"ERfix",IF(OR('full menu'!AQ27="ACB",'full menu'!AQ27="LCERT",'full menu'!AQ27="LERT",'full menu'!AQ27="FCERT",'full menu'!AQ27="FERT"),"ERTs",IF(OR('full menu'!AQ27="FCMT",'full menu'!AQ27="FMT",'full menu'!AQ27="LMT",'full menu'!AQ27="LCMT"),"MTs",IF(OR('full menu'!AQ27="LCIT",'full menu'!AQ27="FCIT",'full menu'!AQ27="LIT",'full menu'!AQ27="FIT"),"ITs",IF(OR('full menu'!AQ27="MwERT",'full menu'!AQ27="ERwMT",'full menu'!AQ27="M&amp;ERT",'full menu'!AQ27="MwIT",'full menu'!AQ27="IwMT",'full menu'!AQ27="M&amp;IT",'full menu'!AQ27="IwERT",'full menu'!AQ27="ERwIT",'full menu'!AQ27="I&amp;ERT",'full menu'!AQ27="ER&amp;M&amp;IT"),"MixedTs",IF('full menu'!AQ27="UD","UD",IF('full menu'!AQ27="LSD","LSD",IF('full menu'!AQ27="WSD","WSD","")))))))))))</f>
        <v>LSD</v>
      </c>
      <c r="AR27" s="3" t="str">
        <f>IF('full menu'!AR27="MDC","MDC",IF('full menu'!AR27="X","X",IF('full menu'!AR27="UASC","UASC",IF(OR('full menu'!AR27="PERF",'full menu'!AR27="AERF",'full menu'!AR27="PCB"),"ERfix",IF(OR('full menu'!AR27="ACB",'full menu'!AR27="LCERT",'full menu'!AR27="LERT",'full menu'!AR27="FCERT",'full menu'!AR27="FERT"),"ERTs",IF(OR('full menu'!AR27="FCMT",'full menu'!AR27="FMT",'full menu'!AR27="LMT",'full menu'!AR27="LCMT"),"MTs",IF(OR('full menu'!AR27="LCIT",'full menu'!AR27="FCIT",'full menu'!AR27="LIT",'full menu'!AR27="FIT"),"ITs",IF(OR('full menu'!AR27="MwERT",'full menu'!AR27="ERwMT",'full menu'!AR27="M&amp;ERT",'full menu'!AR27="MwIT",'full menu'!AR27="IwMT",'full menu'!AR27="M&amp;IT",'full menu'!AR27="IwERT",'full menu'!AR27="ERwIT",'full menu'!AR27="I&amp;ERT",'full menu'!AR27="ER&amp;M&amp;IT"),"MixedTs",IF('full menu'!AR27="UD","UD",IF('full menu'!AR27="LSD","LSD",IF('full menu'!AR27="WSD","WSD","")))))))))))</f>
        <v>LSD</v>
      </c>
      <c r="AS27" s="3" t="str">
        <f>IF('full menu'!AS27="MDC","MDC",IF('full menu'!AS27="X","X",IF('full menu'!AS27="UASC","UASC",IF(OR('full menu'!AS27="PERF",'full menu'!AS27="AERF",'full menu'!AS27="PCB"),"ERfix",IF(OR('full menu'!AS27="ACB",'full menu'!AS27="LCERT",'full menu'!AS27="LERT",'full menu'!AS27="FCERT",'full menu'!AS27="FERT"),"ERTs",IF(OR('full menu'!AS27="FCMT",'full menu'!AS27="FMT",'full menu'!AS27="LMT",'full menu'!AS27="LCMT"),"MTs",IF(OR('full menu'!AS27="LCIT",'full menu'!AS27="FCIT",'full menu'!AS27="LIT",'full menu'!AS27="FIT"),"ITs",IF(OR('full menu'!AS27="MwERT",'full menu'!AS27="ERwMT",'full menu'!AS27="M&amp;ERT",'full menu'!AS27="MwIT",'full menu'!AS27="IwMT",'full menu'!AS27="M&amp;IT",'full menu'!AS27="IwERT",'full menu'!AS27="ERwIT",'full menu'!AS27="I&amp;ERT",'full menu'!AS27="ER&amp;M&amp;IT"),"MixedTs",IF('full menu'!AS27="UD","UD",IF('full menu'!AS27="LSD","LSD",IF('full menu'!AS27="WSD","WSD","")))))))))))</f>
        <v>LSD</v>
      </c>
    </row>
    <row r="28" spans="1:45" ht="15.5" x14ac:dyDescent="0.35">
      <c r="A28" t="s">
        <v>53</v>
      </c>
      <c r="B28" s="3" t="str">
        <f>IF('full menu'!B28="MDC","MDC",IF('full menu'!B28="X","X",IF('full menu'!B28="UASC","UASC",IF(OR('full menu'!B28="PERF",'full menu'!B28="AERF",'full menu'!B28="PCB"),"ERfix",IF(OR('full menu'!B28="ACB",'full menu'!B28="LCERT",'full menu'!B28="LERT",'full menu'!B28="FCERT",'full menu'!B28="FERT"),"ERTs",IF(OR('full menu'!B28="FCMT",'full menu'!B28="FMT",'full menu'!B28="LMT",'full menu'!B28="LCMT"),"MTs",IF(OR('full menu'!B28="LCIT",'full menu'!B28="FCIT",'full menu'!B28="LIT",'full menu'!B28="FIT"),"ITs",IF(OR('full menu'!B28="MwERT",'full menu'!B28="ERwMT",'full menu'!B28="M&amp;ERT",'full menu'!B28="MwIT",'full menu'!B28="IwMT",'full menu'!B28="M&amp;IT",'full menu'!B28="IwERT",'full menu'!B28="ERwIT",'full menu'!B28="I&amp;ERT",'full menu'!B28="ER&amp;M&amp;IT"),"MixedTs",IF('full menu'!B28="UD","UD",IF('full menu'!B28="LSD","LSD",IF('full menu'!B28="WSD","WSD","")))))))))))</f>
        <v>UASC</v>
      </c>
      <c r="C28" s="3" t="str">
        <f>IF('full menu'!C28="MDC","MDC",IF('full menu'!C28="X","X",IF('full menu'!C28="UASC","UASC",IF(OR('full menu'!C28="PERF",'full menu'!C28="AERF",'full menu'!C28="PCB"),"ERfix",IF(OR('full menu'!C28="ACB",'full menu'!C28="LCERT",'full menu'!C28="LERT",'full menu'!C28="FCERT",'full menu'!C28="FERT"),"ERTs",IF(OR('full menu'!C28="FCMT",'full menu'!C28="FMT",'full menu'!C28="LMT",'full menu'!C28="LCMT"),"MTs",IF(OR('full menu'!C28="LCIT",'full menu'!C28="FCIT",'full menu'!C28="LIT",'full menu'!C28="FIT"),"ITs",IF(OR('full menu'!C28="MwERT",'full menu'!C28="ERwMT",'full menu'!C28="M&amp;ERT",'full menu'!C28="MwIT",'full menu'!C28="IwMT",'full menu'!C28="M&amp;IT",'full menu'!C28="IwERT",'full menu'!C28="ERwIT",'full menu'!C28="I&amp;ERT",'full menu'!C28="ER&amp;M&amp;IT"),"MixedTs",IF('full menu'!C28="UD","UD",IF('full menu'!C28="LSD","LSD",IF('full menu'!C28="WSD","WSD","")))))))))))</f>
        <v>UASC</v>
      </c>
      <c r="D28" s="3" t="str">
        <f>IF('full menu'!D28="MDC","MDC",IF('full menu'!D28="X","X",IF('full menu'!D28="UASC","UASC",IF(OR('full menu'!D28="PERF",'full menu'!D28="AERF",'full menu'!D28="PCB"),"ERfix",IF(OR('full menu'!D28="ACB",'full menu'!D28="LCERT",'full menu'!D28="LERT",'full menu'!D28="FCERT",'full menu'!D28="FERT"),"ERTs",IF(OR('full menu'!D28="FCMT",'full menu'!D28="FMT",'full menu'!D28="LMT",'full menu'!D28="LCMT"),"MTs",IF(OR('full menu'!D28="LCIT",'full menu'!D28="FCIT",'full menu'!D28="LIT",'full menu'!D28="FIT"),"ITs",IF(OR('full menu'!D28="MwERT",'full menu'!D28="ERwMT",'full menu'!D28="M&amp;ERT",'full menu'!D28="MwIT",'full menu'!D28="IwMT",'full menu'!D28="M&amp;IT",'full menu'!D28="IwERT",'full menu'!D28="ERwIT",'full menu'!D28="I&amp;ERT",'full menu'!D28="ER&amp;M&amp;IT"),"MixedTs",IF('full menu'!D28="UD","UD",IF('full menu'!D28="LSD","LSD",IF('full menu'!D28="WSD","WSD","")))))))))))</f>
        <v>UASC</v>
      </c>
      <c r="E28" s="3" t="str">
        <f>IF('full menu'!E28="MDC","MDC",IF('full menu'!E28="X","X",IF('full menu'!E28="UASC","UASC",IF(OR('full menu'!E28="PERF",'full menu'!E28="AERF",'full menu'!E28="PCB"),"ERfix",IF(OR('full menu'!E28="ACB",'full menu'!E28="LCERT",'full menu'!E28="LERT",'full menu'!E28="FCERT",'full menu'!E28="FERT"),"ERTs",IF(OR('full menu'!E28="FCMT",'full menu'!E28="FMT",'full menu'!E28="LMT",'full menu'!E28="LCMT"),"MTs",IF(OR('full menu'!E28="LCIT",'full menu'!E28="FCIT",'full menu'!E28="LIT",'full menu'!E28="FIT"),"ITs",IF(OR('full menu'!E28="MwERT",'full menu'!E28="ERwMT",'full menu'!E28="M&amp;ERT",'full menu'!E28="MwIT",'full menu'!E28="IwMT",'full menu'!E28="M&amp;IT",'full menu'!E28="IwERT",'full menu'!E28="ERwIT",'full menu'!E28="I&amp;ERT",'full menu'!E28="ER&amp;M&amp;IT"),"MixedTs",IF('full menu'!E28="UD","UD",IF('full menu'!E28="LSD","LSD",IF('full menu'!E28="WSD","WSD","")))))))))))</f>
        <v>UASC</v>
      </c>
      <c r="F28" s="3" t="str">
        <f>IF('full menu'!F28="MDC","MDC",IF('full menu'!F28="X","X",IF('full menu'!F28="UASC","UASC",IF(OR('full menu'!F28="PERF",'full menu'!F28="AERF",'full menu'!F28="PCB"),"ERfix",IF(OR('full menu'!F28="ACB",'full menu'!F28="LCERT",'full menu'!F28="LERT",'full menu'!F28="FCERT",'full menu'!F28="FERT"),"ERTs",IF(OR('full menu'!F28="FCMT",'full menu'!F28="FMT",'full menu'!F28="LMT",'full menu'!F28="LCMT"),"MTs",IF(OR('full menu'!F28="LCIT",'full menu'!F28="FCIT",'full menu'!F28="LIT",'full menu'!F28="FIT"),"ITs",IF(OR('full menu'!F28="MwERT",'full menu'!F28="ERwMT",'full menu'!F28="M&amp;ERT",'full menu'!F28="MwIT",'full menu'!F28="IwMT",'full menu'!F28="M&amp;IT",'full menu'!F28="IwERT",'full menu'!F28="ERwIT",'full menu'!F28="I&amp;ERT",'full menu'!F28="ER&amp;M&amp;IT"),"MixedTs",IF('full menu'!F28="UD","UD",IF('full menu'!F28="LSD","LSD",IF('full menu'!F28="WSD","WSD","")))))))))))</f>
        <v>UASC</v>
      </c>
      <c r="G28" s="3" t="str">
        <f>IF('full menu'!G28="MDC","MDC",IF('full menu'!G28="X","X",IF('full menu'!G28="UASC","UASC",IF(OR('full menu'!G28="PERF",'full menu'!G28="AERF",'full menu'!G28="PCB"),"ERfix",IF(OR('full menu'!G28="ACB",'full menu'!G28="LCERT",'full menu'!G28="LERT",'full menu'!G28="FCERT",'full menu'!G28="FERT"),"ERTs",IF(OR('full menu'!G28="FCMT",'full menu'!G28="FMT",'full menu'!G28="LMT",'full menu'!G28="LCMT"),"MTs",IF(OR('full menu'!G28="LCIT",'full menu'!G28="FCIT",'full menu'!G28="LIT",'full menu'!G28="FIT"),"ITs",IF(OR('full menu'!G28="MwERT",'full menu'!G28="ERwMT",'full menu'!G28="M&amp;ERT",'full menu'!G28="MwIT",'full menu'!G28="IwMT",'full menu'!G28="M&amp;IT",'full menu'!G28="IwERT",'full menu'!G28="ERwIT",'full menu'!G28="I&amp;ERT",'full menu'!G28="ER&amp;M&amp;IT"),"MixedTs",IF('full menu'!G28="UD","UD",IF('full menu'!G28="LSD","LSD",IF('full menu'!G28="WSD","WSD","")))))))))))</f>
        <v>UASC</v>
      </c>
      <c r="H28" s="3" t="str">
        <f>IF('full menu'!H28="MDC","MDC",IF('full menu'!H28="X","X",IF('full menu'!H28="UASC","UASC",IF(OR('full menu'!H28="PERF",'full menu'!H28="AERF",'full menu'!H28="PCB"),"ERfix",IF(OR('full menu'!H28="ACB",'full menu'!H28="LCERT",'full menu'!H28="LERT",'full menu'!H28="FCERT",'full menu'!H28="FERT"),"ERTs",IF(OR('full menu'!H28="FCMT",'full menu'!H28="FMT",'full menu'!H28="LMT",'full menu'!H28="LCMT"),"MTs",IF(OR('full menu'!H28="LCIT",'full menu'!H28="FCIT",'full menu'!H28="LIT",'full menu'!H28="FIT"),"ITs",IF(OR('full menu'!H28="MwERT",'full menu'!H28="ERwMT",'full menu'!H28="M&amp;ERT",'full menu'!H28="MwIT",'full menu'!H28="IwMT",'full menu'!H28="M&amp;IT",'full menu'!H28="IwERT",'full menu'!H28="ERwIT",'full menu'!H28="I&amp;ERT",'full menu'!H28="ER&amp;M&amp;IT"),"MixedTs",IF('full menu'!H28="UD","UD",IF('full menu'!H28="LSD","LSD",IF('full menu'!H28="WSD","WSD","")))))))))))</f>
        <v>UASC</v>
      </c>
      <c r="I28" s="3" t="str">
        <f>IF('full menu'!I28="MDC","MDC",IF('full menu'!I28="X","X",IF('full menu'!I28="UASC","UASC",IF(OR('full menu'!I28="PERF",'full menu'!I28="AERF",'full menu'!I28="PCB"),"ERfix",IF(OR('full menu'!I28="ACB",'full menu'!I28="LCERT",'full menu'!I28="LERT",'full menu'!I28="FCERT",'full menu'!I28="FERT"),"ERTs",IF(OR('full menu'!I28="FCMT",'full menu'!I28="FMT",'full menu'!I28="LMT",'full menu'!I28="LCMT"),"MTs",IF(OR('full menu'!I28="LCIT",'full menu'!I28="FCIT",'full menu'!I28="LIT",'full menu'!I28="FIT"),"ITs",IF(OR('full menu'!I28="MwERT",'full menu'!I28="ERwMT",'full menu'!I28="M&amp;ERT",'full menu'!I28="MwIT",'full menu'!I28="IwMT",'full menu'!I28="M&amp;IT",'full menu'!I28="IwERT",'full menu'!I28="ERwIT",'full menu'!I28="I&amp;ERT",'full menu'!I28="ER&amp;M&amp;IT"),"MixedTs",IF('full menu'!I28="UD","UD",IF('full menu'!I28="LSD","LSD",IF('full menu'!I28="WSD","WSD","")))))))))))</f>
        <v>UASC</v>
      </c>
      <c r="J28" s="3" t="str">
        <f>IF('full menu'!J28="MDC","MDC",IF('full menu'!J28="X","X",IF('full menu'!J28="UASC","UASC",IF(OR('full menu'!J28="PERF",'full menu'!J28="AERF",'full menu'!J28="PCB"),"ERfix",IF(OR('full menu'!J28="ACB",'full menu'!J28="LCERT",'full menu'!J28="LERT",'full menu'!J28="FCERT",'full menu'!J28="FERT"),"ERTs",IF(OR('full menu'!J28="FCMT",'full menu'!J28="FMT",'full menu'!J28="LMT",'full menu'!J28="LCMT"),"MTs",IF(OR('full menu'!J28="LCIT",'full menu'!J28="FCIT",'full menu'!J28="LIT",'full menu'!J28="FIT"),"ITs",IF(OR('full menu'!J28="MwERT",'full menu'!J28="ERwMT",'full menu'!J28="M&amp;ERT",'full menu'!J28="MwIT",'full menu'!J28="IwMT",'full menu'!J28="M&amp;IT",'full menu'!J28="IwERT",'full menu'!J28="ERwIT",'full menu'!J28="I&amp;ERT",'full menu'!J28="ER&amp;M&amp;IT"),"MixedTs",IF('full menu'!J28="UD","UD",IF('full menu'!J28="LSD","LSD",IF('full menu'!J28="WSD","WSD","")))))))))))</f>
        <v>UASC</v>
      </c>
      <c r="K28" s="3" t="str">
        <f>IF('full menu'!K28="MDC","MDC",IF('full menu'!K28="X","X",IF('full menu'!K28="UASC","UASC",IF(OR('full menu'!K28="PERF",'full menu'!K28="AERF",'full menu'!K28="PCB"),"ERfix",IF(OR('full menu'!K28="ACB",'full menu'!K28="LCERT",'full menu'!K28="LERT",'full menu'!K28="FCERT",'full menu'!K28="FERT"),"ERTs",IF(OR('full menu'!K28="FCMT",'full menu'!K28="FMT",'full menu'!K28="LMT",'full menu'!K28="LCMT"),"MTs",IF(OR('full menu'!K28="LCIT",'full menu'!K28="FCIT",'full menu'!K28="LIT",'full menu'!K28="FIT"),"ITs",IF(OR('full menu'!K28="MwERT",'full menu'!K28="ERwMT",'full menu'!K28="M&amp;ERT",'full menu'!K28="MwIT",'full menu'!K28="IwMT",'full menu'!K28="M&amp;IT",'full menu'!K28="IwERT",'full menu'!K28="ERwIT",'full menu'!K28="I&amp;ERT",'full menu'!K28="ER&amp;M&amp;IT"),"MixedTs",IF('full menu'!K28="UD","UD",IF('full menu'!K28="LSD","LSD",IF('full menu'!K28="WSD","WSD","")))))))))))</f>
        <v>UASC</v>
      </c>
      <c r="L28" s="3" t="str">
        <f>IF('full menu'!L28="MDC","MDC",IF('full menu'!L28="X","X",IF('full menu'!L28="UASC","UASC",IF(OR('full menu'!L28="PERF",'full menu'!L28="AERF",'full menu'!L28="PCB"),"ERfix",IF(OR('full menu'!L28="ACB",'full menu'!L28="LCERT",'full menu'!L28="LERT",'full menu'!L28="FCERT",'full menu'!L28="FERT"),"ERTs",IF(OR('full menu'!L28="FCMT",'full menu'!L28="FMT",'full menu'!L28="LMT",'full menu'!L28="LCMT"),"MTs",IF(OR('full menu'!L28="LCIT",'full menu'!L28="FCIT",'full menu'!L28="LIT",'full menu'!L28="FIT"),"ITs",IF(OR('full menu'!L28="MwERT",'full menu'!L28="ERwMT",'full menu'!L28="M&amp;ERT",'full menu'!L28="MwIT",'full menu'!L28="IwMT",'full menu'!L28="M&amp;IT",'full menu'!L28="IwERT",'full menu'!L28="ERwIT",'full menu'!L28="I&amp;ERT",'full menu'!L28="ER&amp;M&amp;IT"),"MixedTs",IF('full menu'!L28="UD","UD",IF('full menu'!L28="LSD","LSD",IF('full menu'!L28="WSD","WSD","")))))))))))</f>
        <v>UASC</v>
      </c>
      <c r="M28" s="3" t="str">
        <f>IF('full menu'!M28="MDC","MDC",IF('full menu'!M28="X","X",IF('full menu'!M28="UASC","UASC",IF(OR('full menu'!M28="PERF",'full menu'!M28="AERF",'full menu'!M28="PCB"),"ERfix",IF(OR('full menu'!M28="ACB",'full menu'!M28="LCERT",'full menu'!M28="LERT",'full menu'!M28="FCERT",'full menu'!M28="FERT"),"ERTs",IF(OR('full menu'!M28="FCMT",'full menu'!M28="FMT",'full menu'!M28="LMT",'full menu'!M28="LCMT"),"MTs",IF(OR('full menu'!M28="LCIT",'full menu'!M28="FCIT",'full menu'!M28="LIT",'full menu'!M28="FIT"),"ITs",IF(OR('full menu'!M28="MwERT",'full menu'!M28="ERwMT",'full menu'!M28="M&amp;ERT",'full menu'!M28="MwIT",'full menu'!M28="IwMT",'full menu'!M28="M&amp;IT",'full menu'!M28="IwERT",'full menu'!M28="ERwIT",'full menu'!M28="I&amp;ERT",'full menu'!M28="ER&amp;M&amp;IT"),"MixedTs",IF('full menu'!M28="UD","UD",IF('full menu'!M28="LSD","LSD",IF('full menu'!M28="WSD","WSD","")))))))))))</f>
        <v>UD</v>
      </c>
      <c r="N28" s="3" t="str">
        <f>IF('full menu'!N28="MDC","MDC",IF('full menu'!N28="X","X",IF('full menu'!N28="UASC","UASC",IF(OR('full menu'!N28="PERF",'full menu'!N28="AERF",'full menu'!N28="PCB"),"ERfix",IF(OR('full menu'!N28="ACB",'full menu'!N28="LCERT",'full menu'!N28="LERT",'full menu'!N28="FCERT",'full menu'!N28="FERT"),"ERTs",IF(OR('full menu'!N28="FCMT",'full menu'!N28="FMT",'full menu'!N28="LMT",'full menu'!N28="LCMT"),"MTs",IF(OR('full menu'!N28="LCIT",'full menu'!N28="FCIT",'full menu'!N28="LIT",'full menu'!N28="FIT"),"ITs",IF(OR('full menu'!N28="MwERT",'full menu'!N28="ERwMT",'full menu'!N28="M&amp;ERT",'full menu'!N28="MwIT",'full menu'!N28="IwMT",'full menu'!N28="M&amp;IT",'full menu'!N28="IwERT",'full menu'!N28="ERwIT",'full menu'!N28="I&amp;ERT",'full menu'!N28="ER&amp;M&amp;IT"),"MixedTs",IF('full menu'!N28="UD","UD",IF('full menu'!N28="LSD","LSD",IF('full menu'!N28="WSD","WSD","")))))))))))</f>
        <v>UD</v>
      </c>
      <c r="O28" s="3" t="str">
        <f>IF('full menu'!O28="MDC","MDC",IF('full menu'!O28="X","X",IF('full menu'!O28="UASC","UASC",IF(OR('full menu'!O28="PERF",'full menu'!O28="AERF",'full menu'!O28="PCB"),"ERfix",IF(OR('full menu'!O28="ACB",'full menu'!O28="LCERT",'full menu'!O28="LERT",'full menu'!O28="FCERT",'full menu'!O28="FERT"),"ERTs",IF(OR('full menu'!O28="FCMT",'full menu'!O28="FMT",'full menu'!O28="LMT",'full menu'!O28="LCMT"),"MTs",IF(OR('full menu'!O28="LCIT",'full menu'!O28="FCIT",'full menu'!O28="LIT",'full menu'!O28="FIT"),"ITs",IF(OR('full menu'!O28="MwERT",'full menu'!O28="ERwMT",'full menu'!O28="M&amp;ERT",'full menu'!O28="MwIT",'full menu'!O28="IwMT",'full menu'!O28="M&amp;IT",'full menu'!O28="IwERT",'full menu'!O28="ERwIT",'full menu'!O28="I&amp;ERT",'full menu'!O28="ER&amp;M&amp;IT"),"MixedTs",IF('full menu'!O28="UD","UD",IF('full menu'!O28="LSD","LSD",IF('full menu'!O28="WSD","WSD","")))))))))))</f>
        <v>UD</v>
      </c>
      <c r="P28" s="3" t="str">
        <f>IF('full menu'!P28="MDC","MDC",IF('full menu'!P28="X","X",IF('full menu'!P28="UASC","UASC",IF(OR('full menu'!P28="PERF",'full menu'!P28="AERF",'full menu'!P28="PCB"),"ERfix",IF(OR('full menu'!P28="ACB",'full menu'!P28="LCERT",'full menu'!P28="LERT",'full menu'!P28="FCERT",'full menu'!P28="FERT"),"ERTs",IF(OR('full menu'!P28="FCMT",'full menu'!P28="FMT",'full menu'!P28="LMT",'full menu'!P28="LCMT"),"MTs",IF(OR('full menu'!P28="LCIT",'full menu'!P28="FCIT",'full menu'!P28="LIT",'full menu'!P28="FIT"),"ITs",IF(OR('full menu'!P28="MwERT",'full menu'!P28="ERwMT",'full menu'!P28="M&amp;ERT",'full menu'!P28="MwIT",'full menu'!P28="IwMT",'full menu'!P28="M&amp;IT",'full menu'!P28="IwERT",'full menu'!P28="ERwIT",'full menu'!P28="I&amp;ERT",'full menu'!P28="ER&amp;M&amp;IT"),"MixedTs",IF('full menu'!P28="UD","UD",IF('full menu'!P28="LSD","LSD",IF('full menu'!P28="WSD","WSD","")))))))))))</f>
        <v>UD</v>
      </c>
      <c r="Q28" s="3" t="str">
        <f>IF('full menu'!Q28="MDC","MDC",IF('full menu'!Q28="X","X",IF('full menu'!Q28="UASC","UASC",IF(OR('full menu'!Q28="PERF",'full menu'!Q28="AERF",'full menu'!Q28="PCB"),"ERfix",IF(OR('full menu'!Q28="ACB",'full menu'!Q28="LCERT",'full menu'!Q28="LERT",'full menu'!Q28="FCERT",'full menu'!Q28="FERT"),"ERTs",IF(OR('full menu'!Q28="FCMT",'full menu'!Q28="FMT",'full menu'!Q28="LMT",'full menu'!Q28="LCMT"),"MTs",IF(OR('full menu'!Q28="LCIT",'full menu'!Q28="FCIT",'full menu'!Q28="LIT",'full menu'!Q28="FIT"),"ITs",IF(OR('full menu'!Q28="MwERT",'full menu'!Q28="ERwMT",'full menu'!Q28="M&amp;ERT",'full menu'!Q28="MwIT",'full menu'!Q28="IwMT",'full menu'!Q28="M&amp;IT",'full menu'!Q28="IwERT",'full menu'!Q28="ERwIT",'full menu'!Q28="I&amp;ERT",'full menu'!Q28="ER&amp;M&amp;IT"),"MixedTs",IF('full menu'!Q28="UD","UD",IF('full menu'!Q28="LSD","LSD",IF('full menu'!Q28="WSD","WSD","")))))))))))</f>
        <v>UD</v>
      </c>
      <c r="R28" s="3" t="str">
        <f>IF('full menu'!R28="MDC","MDC",IF('full menu'!R28="X","X",IF('full menu'!R28="UASC","UASC",IF(OR('full menu'!R28="PERF",'full menu'!R28="AERF",'full menu'!R28="PCB"),"ERfix",IF(OR('full menu'!R28="ACB",'full menu'!R28="LCERT",'full menu'!R28="LERT",'full menu'!R28="FCERT",'full menu'!R28="FERT"),"ERTs",IF(OR('full menu'!R28="FCMT",'full menu'!R28="FMT",'full menu'!R28="LMT",'full menu'!R28="LCMT"),"MTs",IF(OR('full menu'!R28="LCIT",'full menu'!R28="FCIT",'full menu'!R28="LIT",'full menu'!R28="FIT"),"ITs",IF(OR('full menu'!R28="MwERT",'full menu'!R28="ERwMT",'full menu'!R28="M&amp;ERT",'full menu'!R28="MwIT",'full menu'!R28="IwMT",'full menu'!R28="M&amp;IT",'full menu'!R28="IwERT",'full menu'!R28="ERwIT",'full menu'!R28="I&amp;ERT",'full menu'!R28="ER&amp;M&amp;IT"),"MixedTs",IF('full menu'!R28="UD","UD",IF('full menu'!R28="LSD","LSD",IF('full menu'!R28="WSD","WSD","")))))))))))</f>
        <v>UD</v>
      </c>
      <c r="S28" s="3" t="str">
        <f>IF('full menu'!S28="MDC","MDC",IF('full menu'!S28="X","X",IF('full menu'!S28="UASC","UASC",IF(OR('full menu'!S28="PERF",'full menu'!S28="AERF",'full menu'!S28="PCB"),"ERfix",IF(OR('full menu'!S28="ACB",'full menu'!S28="LCERT",'full menu'!S28="LERT",'full menu'!S28="FCERT",'full menu'!S28="FERT"),"ERTs",IF(OR('full menu'!S28="FCMT",'full menu'!S28="FMT",'full menu'!S28="LMT",'full menu'!S28="LCMT"),"MTs",IF(OR('full menu'!S28="LCIT",'full menu'!S28="FCIT",'full menu'!S28="LIT",'full menu'!S28="FIT"),"ITs",IF(OR('full menu'!S28="MwERT",'full menu'!S28="ERwMT",'full menu'!S28="M&amp;ERT",'full menu'!S28="MwIT",'full menu'!S28="IwMT",'full menu'!S28="M&amp;IT",'full menu'!S28="IwERT",'full menu'!S28="ERwIT",'full menu'!S28="I&amp;ERT",'full menu'!S28="ER&amp;M&amp;IT"),"MixedTs",IF('full menu'!S28="UD","UD",IF('full menu'!S28="LSD","LSD",IF('full menu'!S28="WSD","WSD","")))))))))))</f>
        <v>UD</v>
      </c>
      <c r="T28" s="3" t="str">
        <f>IF('full menu'!T28="MDC","MDC",IF('full menu'!T28="X","X",IF('full menu'!T28="UASC","UASC",IF(OR('full menu'!T28="PERF",'full menu'!T28="AERF",'full menu'!T28="PCB"),"ERfix",IF(OR('full menu'!T28="ACB",'full menu'!T28="LCERT",'full menu'!T28="LERT",'full menu'!T28="FCERT",'full menu'!T28="FERT"),"ERTs",IF(OR('full menu'!T28="FCMT",'full menu'!T28="FMT",'full menu'!T28="LMT",'full menu'!T28="LCMT"),"MTs",IF(OR('full menu'!T28="LCIT",'full menu'!T28="FCIT",'full menu'!T28="LIT",'full menu'!T28="FIT"),"ITs",IF(OR('full menu'!T28="MwERT",'full menu'!T28="ERwMT",'full menu'!T28="M&amp;ERT",'full menu'!T28="MwIT",'full menu'!T28="IwMT",'full menu'!T28="M&amp;IT",'full menu'!T28="IwERT",'full menu'!T28="ERwIT",'full menu'!T28="I&amp;ERT",'full menu'!T28="ER&amp;M&amp;IT"),"MixedTs",IF('full menu'!T28="UD","UD",IF('full menu'!T28="LSD","LSD",IF('full menu'!T28="WSD","WSD","")))))))))))</f>
        <v>UD</v>
      </c>
      <c r="U28" s="3" t="str">
        <f>IF('full menu'!U28="MDC","MDC",IF('full menu'!U28="X","X",IF('full menu'!U28="UASC","UASC",IF(OR('full menu'!U28="PERF",'full menu'!U28="AERF",'full menu'!U28="PCB"),"ERfix",IF(OR('full menu'!U28="ACB",'full menu'!U28="LCERT",'full menu'!U28="LERT",'full menu'!U28="FCERT",'full menu'!U28="FERT"),"ERTs",IF(OR('full menu'!U28="FCMT",'full menu'!U28="FMT",'full menu'!U28="LMT",'full menu'!U28="LCMT"),"MTs",IF(OR('full menu'!U28="LCIT",'full menu'!U28="FCIT",'full menu'!U28="LIT",'full menu'!U28="FIT"),"ITs",IF(OR('full menu'!U28="MwERT",'full menu'!U28="ERwMT",'full menu'!U28="M&amp;ERT",'full menu'!U28="MwIT",'full menu'!U28="IwMT",'full menu'!U28="M&amp;IT",'full menu'!U28="IwERT",'full menu'!U28="ERwIT",'full menu'!U28="I&amp;ERT",'full menu'!U28="ER&amp;M&amp;IT"),"MixedTs",IF('full menu'!U28="UD","UD",IF('full menu'!U28="LSD","LSD",IF('full menu'!U28="WSD","WSD","")))))))))))</f>
        <v>UD</v>
      </c>
      <c r="V28" s="3" t="str">
        <f>IF('full menu'!V28="MDC","MDC",IF('full menu'!V28="X","X",IF('full menu'!V28="UASC","UASC",IF(OR('full menu'!V28="PERF",'full menu'!V28="AERF",'full menu'!V28="PCB"),"ERfix",IF(OR('full menu'!V28="ACB",'full menu'!V28="LCERT",'full menu'!V28="LERT",'full menu'!V28="FCERT",'full menu'!V28="FERT"),"ERTs",IF(OR('full menu'!V28="FCMT",'full menu'!V28="FMT",'full menu'!V28="LMT",'full menu'!V28="LCMT"),"MTs",IF(OR('full menu'!V28="LCIT",'full menu'!V28="FCIT",'full menu'!V28="LIT",'full menu'!V28="FIT"),"ITs",IF(OR('full menu'!V28="MwERT",'full menu'!V28="ERwMT",'full menu'!V28="M&amp;ERT",'full menu'!V28="MwIT",'full menu'!V28="IwMT",'full menu'!V28="M&amp;IT",'full menu'!V28="IwERT",'full menu'!V28="ERwIT",'full menu'!V28="I&amp;ERT",'full menu'!V28="ER&amp;M&amp;IT"),"MixedTs",IF('full menu'!V28="UD","UD",IF('full menu'!V28="LSD","LSD",IF('full menu'!V28="WSD","WSD","")))))))))))</f>
        <v>UD</v>
      </c>
      <c r="W28" s="3" t="str">
        <f>IF('full menu'!W28="MDC","MDC",IF('full menu'!W28="X","X",IF('full menu'!W28="UASC","UASC",IF(OR('full menu'!W28="PERF",'full menu'!W28="AERF",'full menu'!W28="PCB"),"ERfix",IF(OR('full menu'!W28="ACB",'full menu'!W28="LCERT",'full menu'!W28="LERT",'full menu'!W28="FCERT",'full menu'!W28="FERT"),"ERTs",IF(OR('full menu'!W28="FCMT",'full menu'!W28="FMT",'full menu'!W28="LMT",'full menu'!W28="LCMT"),"MTs",IF(OR('full menu'!W28="LCIT",'full menu'!W28="FCIT",'full menu'!W28="LIT",'full menu'!W28="FIT"),"ITs",IF(OR('full menu'!W28="MwERT",'full menu'!W28="ERwMT",'full menu'!W28="M&amp;ERT",'full menu'!W28="MwIT",'full menu'!W28="IwMT",'full menu'!W28="M&amp;IT",'full menu'!W28="IwERT",'full menu'!W28="ERwIT",'full menu'!W28="I&amp;ERT",'full menu'!W28="ER&amp;M&amp;IT"),"MixedTs",IF('full menu'!W28="UD","UD",IF('full menu'!W28="LSD","LSD",IF('full menu'!W28="WSD","WSD","")))))))))))</f>
        <v>UD</v>
      </c>
      <c r="X28" s="3" t="str">
        <f>IF('full menu'!X28="MDC","MDC",IF('full menu'!X28="X","X",IF('full menu'!X28="UASC","UASC",IF(OR('full menu'!X28="PERF",'full menu'!X28="AERF",'full menu'!X28="PCB"),"ERfix",IF(OR('full menu'!X28="ACB",'full menu'!X28="LCERT",'full menu'!X28="LERT",'full menu'!X28="FCERT",'full menu'!X28="FERT"),"ERTs",IF(OR('full menu'!X28="FCMT",'full menu'!X28="FMT",'full menu'!X28="LMT",'full menu'!X28="LCMT"),"MTs",IF(OR('full menu'!X28="LCIT",'full menu'!X28="FCIT",'full menu'!X28="LIT",'full menu'!X28="FIT"),"ITs",IF(OR('full menu'!X28="MwERT",'full menu'!X28="ERwMT",'full menu'!X28="M&amp;ERT",'full menu'!X28="MwIT",'full menu'!X28="IwMT",'full menu'!X28="M&amp;IT",'full menu'!X28="IwERT",'full menu'!X28="ERwIT",'full menu'!X28="I&amp;ERT",'full menu'!X28="ER&amp;M&amp;IT"),"MixedTs",IF('full menu'!X28="UD","UD",IF('full menu'!X28="LSD","LSD",IF('full menu'!X28="WSD","WSD","")))))))))))</f>
        <v>UD</v>
      </c>
      <c r="Y28" s="3" t="str">
        <f>IF('full menu'!Y28="MDC","MDC",IF('full menu'!Y28="X","X",IF('full menu'!Y28="UASC","UASC",IF(OR('full menu'!Y28="PERF",'full menu'!Y28="AERF",'full menu'!Y28="PCB"),"ERfix",IF(OR('full menu'!Y28="ACB",'full menu'!Y28="LCERT",'full menu'!Y28="LERT",'full menu'!Y28="FCERT",'full menu'!Y28="FERT"),"ERTs",IF(OR('full menu'!Y28="FCMT",'full menu'!Y28="FMT",'full menu'!Y28="LMT",'full menu'!Y28="LCMT"),"MTs",IF(OR('full menu'!Y28="LCIT",'full menu'!Y28="FCIT",'full menu'!Y28="LIT",'full menu'!Y28="FIT"),"ITs",IF(OR('full menu'!Y28="MwERT",'full menu'!Y28="ERwMT",'full menu'!Y28="M&amp;ERT",'full menu'!Y28="MwIT",'full menu'!Y28="IwMT",'full menu'!Y28="M&amp;IT",'full menu'!Y28="IwERT",'full menu'!Y28="ERwIT",'full menu'!Y28="I&amp;ERT",'full menu'!Y28="ER&amp;M&amp;IT"),"MixedTs",IF('full menu'!Y28="UD","UD",IF('full menu'!Y28="LSD","LSD",IF('full menu'!Y28="WSD","WSD","")))))))))))</f>
        <v>UD</v>
      </c>
      <c r="Z28" s="3" t="str">
        <f>IF('full menu'!Z28="MDC","MDC",IF('full menu'!Z28="X","X",IF('full menu'!Z28="UASC","UASC",IF(OR('full menu'!Z28="PERF",'full menu'!Z28="AERF",'full menu'!Z28="PCB"),"ERfix",IF(OR('full menu'!Z28="ACB",'full menu'!Z28="LCERT",'full menu'!Z28="LERT",'full menu'!Z28="FCERT",'full menu'!Z28="FERT"),"ERTs",IF(OR('full menu'!Z28="FCMT",'full menu'!Z28="FMT",'full menu'!Z28="LMT",'full menu'!Z28="LCMT"),"MTs",IF(OR('full menu'!Z28="LCIT",'full menu'!Z28="FCIT",'full menu'!Z28="LIT",'full menu'!Z28="FIT"),"ITs",IF(OR('full menu'!Z28="MwERT",'full menu'!Z28="ERwMT",'full menu'!Z28="M&amp;ERT",'full menu'!Z28="MwIT",'full menu'!Z28="IwMT",'full menu'!Z28="M&amp;IT",'full menu'!Z28="IwERT",'full menu'!Z28="ERwIT",'full menu'!Z28="I&amp;ERT",'full menu'!Z28="ER&amp;M&amp;IT"),"MixedTs",IF('full menu'!Z28="UD","UD",IF('full menu'!Z28="LSD","LSD",IF('full menu'!Z28="WSD","WSD","")))))))))))</f>
        <v>UD</v>
      </c>
      <c r="AA28" s="3" t="str">
        <f>IF('full menu'!AA28="MDC","MDC",IF('full menu'!AA28="X","X",IF('full menu'!AA28="UASC","UASC",IF(OR('full menu'!AA28="PERF",'full menu'!AA28="AERF",'full menu'!AA28="PCB"),"ERfix",IF(OR('full menu'!AA28="ACB",'full menu'!AA28="LCERT",'full menu'!AA28="LERT",'full menu'!AA28="FCERT",'full menu'!AA28="FERT"),"ERTs",IF(OR('full menu'!AA28="FCMT",'full menu'!AA28="FMT",'full menu'!AA28="LMT",'full menu'!AA28="LCMT"),"MTs",IF(OR('full menu'!AA28="LCIT",'full menu'!AA28="FCIT",'full menu'!AA28="LIT",'full menu'!AA28="FIT"),"ITs",IF(OR('full menu'!AA28="MwERT",'full menu'!AA28="ERwMT",'full menu'!AA28="M&amp;ERT",'full menu'!AA28="MwIT",'full menu'!AA28="IwMT",'full menu'!AA28="M&amp;IT",'full menu'!AA28="IwERT",'full menu'!AA28="ERwIT",'full menu'!AA28="I&amp;ERT",'full menu'!AA28="ER&amp;M&amp;IT"),"MixedTs",IF('full menu'!AA28="UD","UD",IF('full menu'!AA28="LSD","LSD",IF('full menu'!AA28="WSD","WSD","")))))))))))</f>
        <v>UD</v>
      </c>
      <c r="AB28" s="3" t="str">
        <f>IF('full menu'!AB28="MDC","MDC",IF('full menu'!AB28="X","X",IF('full menu'!AB28="UASC","UASC",IF(OR('full menu'!AB28="PERF",'full menu'!AB28="AERF",'full menu'!AB28="PCB"),"ERfix",IF(OR('full menu'!AB28="ACB",'full menu'!AB28="LCERT",'full menu'!AB28="LERT",'full menu'!AB28="FCERT",'full menu'!AB28="FERT"),"ERTs",IF(OR('full menu'!AB28="FCMT",'full menu'!AB28="FMT",'full menu'!AB28="LMT",'full menu'!AB28="LCMT"),"MTs",IF(OR('full menu'!AB28="LCIT",'full menu'!AB28="FCIT",'full menu'!AB28="LIT",'full menu'!AB28="FIT"),"ITs",IF(OR('full menu'!AB28="MwERT",'full menu'!AB28="ERwMT",'full menu'!AB28="M&amp;ERT",'full menu'!AB28="MwIT",'full menu'!AB28="IwMT",'full menu'!AB28="M&amp;IT",'full menu'!AB28="IwERT",'full menu'!AB28="ERwIT",'full menu'!AB28="I&amp;ERT",'full menu'!AB28="ER&amp;M&amp;IT"),"MixedTs",IF('full menu'!AB28="UD","UD",IF('full menu'!AB28="LSD","LSD",IF('full menu'!AB28="WSD","WSD","")))))))))))</f>
        <v>UD</v>
      </c>
      <c r="AC28" s="3" t="str">
        <f>IF('full menu'!AC28="MDC","MDC",IF('full menu'!AC28="X","X",IF('full menu'!AC28="UASC","UASC",IF(OR('full menu'!AC28="PERF",'full menu'!AC28="AERF",'full menu'!AC28="PCB"),"ERfix",IF(OR('full menu'!AC28="ACB",'full menu'!AC28="LCERT",'full menu'!AC28="LERT",'full menu'!AC28="FCERT",'full menu'!AC28="FERT"),"ERTs",IF(OR('full menu'!AC28="FCMT",'full menu'!AC28="FMT",'full menu'!AC28="LMT",'full menu'!AC28="LCMT"),"MTs",IF(OR('full menu'!AC28="LCIT",'full menu'!AC28="FCIT",'full menu'!AC28="LIT",'full menu'!AC28="FIT"),"ITs",IF(OR('full menu'!AC28="MwERT",'full menu'!AC28="ERwMT",'full menu'!AC28="M&amp;ERT",'full menu'!AC28="MwIT",'full menu'!AC28="IwMT",'full menu'!AC28="M&amp;IT",'full menu'!AC28="IwERT",'full menu'!AC28="ERwIT",'full menu'!AC28="I&amp;ERT",'full menu'!AC28="ER&amp;M&amp;IT"),"MixedTs",IF('full menu'!AC28="UD","UD",IF('full menu'!AC28="LSD","LSD",IF('full menu'!AC28="WSD","WSD","")))))))))))</f>
        <v>UD</v>
      </c>
      <c r="AD28" s="3" t="str">
        <f>IF('full menu'!AD28="MDC","MDC",IF('full menu'!AD28="X","X",IF('full menu'!AD28="UASC","UASC",IF(OR('full menu'!AD28="PERF",'full menu'!AD28="AERF",'full menu'!AD28="PCB"),"ERfix",IF(OR('full menu'!AD28="ACB",'full menu'!AD28="LCERT",'full menu'!AD28="LERT",'full menu'!AD28="FCERT",'full menu'!AD28="FERT"),"ERTs",IF(OR('full menu'!AD28="FCMT",'full menu'!AD28="FMT",'full menu'!AD28="LMT",'full menu'!AD28="LCMT"),"MTs",IF(OR('full menu'!AD28="LCIT",'full menu'!AD28="FCIT",'full menu'!AD28="LIT",'full menu'!AD28="FIT"),"ITs",IF(OR('full menu'!AD28="MwERT",'full menu'!AD28="ERwMT",'full menu'!AD28="M&amp;ERT",'full menu'!AD28="MwIT",'full menu'!AD28="IwMT",'full menu'!AD28="M&amp;IT",'full menu'!AD28="IwERT",'full menu'!AD28="ERwIT",'full menu'!AD28="I&amp;ERT",'full menu'!AD28="ER&amp;M&amp;IT"),"MixedTs",IF('full menu'!AD28="UD","UD",IF('full menu'!AD28="LSD","LSD",IF('full menu'!AD28="WSD","WSD","")))))))))))</f>
        <v>UD</v>
      </c>
      <c r="AE28" s="3" t="str">
        <f>IF('full menu'!AE28="MDC","MDC",IF('full menu'!AE28="X","X",IF('full menu'!AE28="UASC","UASC",IF(OR('full menu'!AE28="PERF",'full menu'!AE28="AERF",'full menu'!AE28="PCB"),"ERfix",IF(OR('full menu'!AE28="ACB",'full menu'!AE28="LCERT",'full menu'!AE28="LERT",'full menu'!AE28="FCERT",'full menu'!AE28="FERT"),"ERTs",IF(OR('full menu'!AE28="FCMT",'full menu'!AE28="FMT",'full menu'!AE28="LMT",'full menu'!AE28="LCMT"),"MTs",IF(OR('full menu'!AE28="LCIT",'full menu'!AE28="FCIT",'full menu'!AE28="LIT",'full menu'!AE28="FIT"),"ITs",IF(OR('full menu'!AE28="MwERT",'full menu'!AE28="ERwMT",'full menu'!AE28="M&amp;ERT",'full menu'!AE28="MwIT",'full menu'!AE28="IwMT",'full menu'!AE28="M&amp;IT",'full menu'!AE28="IwERT",'full menu'!AE28="ERwIT",'full menu'!AE28="I&amp;ERT",'full menu'!AE28="ER&amp;M&amp;IT"),"MixedTs",IF('full menu'!AE28="UD","UD",IF('full menu'!AE28="LSD","LSD",IF('full menu'!AE28="WSD","WSD","")))))))))))</f>
        <v>UD</v>
      </c>
      <c r="AF28" s="3" t="str">
        <f>IF('full menu'!AF28="MDC","MDC",IF('full menu'!AF28="X","X",IF('full menu'!AF28="UASC","UASC",IF(OR('full menu'!AF28="PERF",'full menu'!AF28="AERF",'full menu'!AF28="PCB"),"ERfix",IF(OR('full menu'!AF28="ACB",'full menu'!AF28="LCERT",'full menu'!AF28="LERT",'full menu'!AF28="FCERT",'full menu'!AF28="FERT"),"ERTs",IF(OR('full menu'!AF28="FCMT",'full menu'!AF28="FMT",'full menu'!AF28="LMT",'full menu'!AF28="LCMT"),"MTs",IF(OR('full menu'!AF28="LCIT",'full menu'!AF28="FCIT",'full menu'!AF28="LIT",'full menu'!AF28="FIT"),"ITs",IF(OR('full menu'!AF28="MwERT",'full menu'!AF28="ERwMT",'full menu'!AF28="M&amp;ERT",'full menu'!AF28="MwIT",'full menu'!AF28="IwMT",'full menu'!AF28="M&amp;IT",'full menu'!AF28="IwERT",'full menu'!AF28="ERwIT",'full menu'!AF28="I&amp;ERT",'full menu'!AF28="ER&amp;M&amp;IT"),"MixedTs",IF('full menu'!AF28="UD","UD",IF('full menu'!AF28="LSD","LSD",IF('full menu'!AF28="WSD","WSD","")))))))))))</f>
        <v>LSD</v>
      </c>
      <c r="AG28" s="3" t="str">
        <f>IF('full menu'!AG28="MDC","MDC",IF('full menu'!AG28="X","X",IF('full menu'!AG28="UASC","UASC",IF(OR('full menu'!AG28="PERF",'full menu'!AG28="AERF",'full menu'!AG28="PCB"),"ERfix",IF(OR('full menu'!AG28="ACB",'full menu'!AG28="LCERT",'full menu'!AG28="LERT",'full menu'!AG28="FCERT",'full menu'!AG28="FERT"),"ERTs",IF(OR('full menu'!AG28="FCMT",'full menu'!AG28="FMT",'full menu'!AG28="LMT",'full menu'!AG28="LCMT"),"MTs",IF(OR('full menu'!AG28="LCIT",'full menu'!AG28="FCIT",'full menu'!AG28="LIT",'full menu'!AG28="FIT"),"ITs",IF(OR('full menu'!AG28="MwERT",'full menu'!AG28="ERwMT",'full menu'!AG28="M&amp;ERT",'full menu'!AG28="MwIT",'full menu'!AG28="IwMT",'full menu'!AG28="M&amp;IT",'full menu'!AG28="IwERT",'full menu'!AG28="ERwIT",'full menu'!AG28="I&amp;ERT",'full menu'!AG28="ER&amp;M&amp;IT"),"MixedTs",IF('full menu'!AG28="UD","UD",IF('full menu'!AG28="LSD","LSD",IF('full menu'!AG28="WSD","WSD","")))))))))))</f>
        <v>LSD</v>
      </c>
      <c r="AH28" s="3" t="str">
        <f>IF('full menu'!AH28="MDC","MDC",IF('full menu'!AH28="X","X",IF('full menu'!AH28="UASC","UASC",IF(OR('full menu'!AH28="PERF",'full menu'!AH28="AERF",'full menu'!AH28="PCB"),"ERfix",IF(OR('full menu'!AH28="ACB",'full menu'!AH28="LCERT",'full menu'!AH28="LERT",'full menu'!AH28="FCERT",'full menu'!AH28="FERT"),"ERTs",IF(OR('full menu'!AH28="FCMT",'full menu'!AH28="FMT",'full menu'!AH28="LMT",'full menu'!AH28="LCMT"),"MTs",IF(OR('full menu'!AH28="LCIT",'full menu'!AH28="FCIT",'full menu'!AH28="LIT",'full menu'!AH28="FIT"),"ITs",IF(OR('full menu'!AH28="MwERT",'full menu'!AH28="ERwMT",'full menu'!AH28="M&amp;ERT",'full menu'!AH28="MwIT",'full menu'!AH28="IwMT",'full menu'!AH28="M&amp;IT",'full menu'!AH28="IwERT",'full menu'!AH28="ERwIT",'full menu'!AH28="I&amp;ERT",'full menu'!AH28="ER&amp;M&amp;IT"),"MixedTs",IF('full menu'!AH28="UD","UD",IF('full menu'!AH28="LSD","LSD",IF('full menu'!AH28="WSD","WSD","")))))))))))</f>
        <v>LSD</v>
      </c>
      <c r="AI28" s="3" t="str">
        <f>IF('full menu'!AI28="MDC","MDC",IF('full menu'!AI28="X","X",IF('full menu'!AI28="UASC","UASC",IF(OR('full menu'!AI28="PERF",'full menu'!AI28="AERF",'full menu'!AI28="PCB"),"ERfix",IF(OR('full menu'!AI28="ACB",'full menu'!AI28="LCERT",'full menu'!AI28="LERT",'full menu'!AI28="FCERT",'full menu'!AI28="FERT"),"ERTs",IF(OR('full menu'!AI28="FCMT",'full menu'!AI28="FMT",'full menu'!AI28="LMT",'full menu'!AI28="LCMT"),"MTs",IF(OR('full menu'!AI28="LCIT",'full menu'!AI28="FCIT",'full menu'!AI28="LIT",'full menu'!AI28="FIT"),"ITs",IF(OR('full menu'!AI28="MwERT",'full menu'!AI28="ERwMT",'full menu'!AI28="M&amp;ERT",'full menu'!AI28="MwIT",'full menu'!AI28="IwMT",'full menu'!AI28="M&amp;IT",'full menu'!AI28="IwERT",'full menu'!AI28="ERwIT",'full menu'!AI28="I&amp;ERT",'full menu'!AI28="ER&amp;M&amp;IT"),"MixedTs",IF('full menu'!AI28="UD","UD",IF('full menu'!AI28="LSD","LSD",IF('full menu'!AI28="WSD","WSD","")))))))))))</f>
        <v>LSD</v>
      </c>
      <c r="AJ28" s="3" t="str">
        <f>IF('full menu'!AJ28="MDC","MDC",IF('full menu'!AJ28="X","X",IF('full menu'!AJ28="UASC","UASC",IF(OR('full menu'!AJ28="PERF",'full menu'!AJ28="AERF",'full menu'!AJ28="PCB"),"ERfix",IF(OR('full menu'!AJ28="ACB",'full menu'!AJ28="LCERT",'full menu'!AJ28="LERT",'full menu'!AJ28="FCERT",'full menu'!AJ28="FERT"),"ERTs",IF(OR('full menu'!AJ28="FCMT",'full menu'!AJ28="FMT",'full menu'!AJ28="LMT",'full menu'!AJ28="LCMT"),"MTs",IF(OR('full menu'!AJ28="LCIT",'full menu'!AJ28="FCIT",'full menu'!AJ28="LIT",'full menu'!AJ28="FIT"),"ITs",IF(OR('full menu'!AJ28="MwERT",'full menu'!AJ28="ERwMT",'full menu'!AJ28="M&amp;ERT",'full menu'!AJ28="MwIT",'full menu'!AJ28="IwMT",'full menu'!AJ28="M&amp;IT",'full menu'!AJ28="IwERT",'full menu'!AJ28="ERwIT",'full menu'!AJ28="I&amp;ERT",'full menu'!AJ28="ER&amp;M&amp;IT"),"MixedTs",IF('full menu'!AJ28="UD","UD",IF('full menu'!AJ28="LSD","LSD",IF('full menu'!AJ28="WSD","WSD","")))))))))))</f>
        <v>LSD</v>
      </c>
      <c r="AK28" s="3" t="str">
        <f>IF('full menu'!AK28="MDC","MDC",IF('full menu'!AK28="X","X",IF('full menu'!AK28="UASC","UASC",IF(OR('full menu'!AK28="PERF",'full menu'!AK28="AERF",'full menu'!AK28="PCB"),"ERfix",IF(OR('full menu'!AK28="ACB",'full menu'!AK28="LCERT",'full menu'!AK28="LERT",'full menu'!AK28="FCERT",'full menu'!AK28="FERT"),"ERTs",IF(OR('full menu'!AK28="FCMT",'full menu'!AK28="FMT",'full menu'!AK28="LMT",'full menu'!AK28="LCMT"),"MTs",IF(OR('full menu'!AK28="LCIT",'full menu'!AK28="FCIT",'full menu'!AK28="LIT",'full menu'!AK28="FIT"),"ITs",IF(OR('full menu'!AK28="MwERT",'full menu'!AK28="ERwMT",'full menu'!AK28="M&amp;ERT",'full menu'!AK28="MwIT",'full menu'!AK28="IwMT",'full menu'!AK28="M&amp;IT",'full menu'!AK28="IwERT",'full menu'!AK28="ERwIT",'full menu'!AK28="I&amp;ERT",'full menu'!AK28="ER&amp;M&amp;IT"),"MixedTs",IF('full menu'!AK28="UD","UD",IF('full menu'!AK28="LSD","LSD",IF('full menu'!AK28="WSD","WSD","")))))))))))</f>
        <v>LSD</v>
      </c>
      <c r="AL28" s="3" t="str">
        <f>IF('full menu'!AL28="MDC","MDC",IF('full menu'!AL28="X","X",IF('full menu'!AL28="UASC","UASC",IF(OR('full menu'!AL28="PERF",'full menu'!AL28="AERF",'full menu'!AL28="PCB"),"ERfix",IF(OR('full menu'!AL28="ACB",'full menu'!AL28="LCERT",'full menu'!AL28="LERT",'full menu'!AL28="FCERT",'full menu'!AL28="FERT"),"ERTs",IF(OR('full menu'!AL28="FCMT",'full menu'!AL28="FMT",'full menu'!AL28="LMT",'full menu'!AL28="LCMT"),"MTs",IF(OR('full menu'!AL28="LCIT",'full menu'!AL28="FCIT",'full menu'!AL28="LIT",'full menu'!AL28="FIT"),"ITs",IF(OR('full menu'!AL28="MwERT",'full menu'!AL28="ERwMT",'full menu'!AL28="M&amp;ERT",'full menu'!AL28="MwIT",'full menu'!AL28="IwMT",'full menu'!AL28="M&amp;IT",'full menu'!AL28="IwERT",'full menu'!AL28="ERwIT",'full menu'!AL28="I&amp;ERT",'full menu'!AL28="ER&amp;M&amp;IT"),"MixedTs",IF('full menu'!AL28="UD","UD",IF('full menu'!AL28="LSD","LSD",IF('full menu'!AL28="WSD","WSD","")))))))))))</f>
        <v>LSD</v>
      </c>
      <c r="AM28" s="3" t="str">
        <f>IF('full menu'!AM28="MDC","MDC",IF('full menu'!AM28="X","X",IF('full menu'!AM28="UASC","UASC",IF(OR('full menu'!AM28="PERF",'full menu'!AM28="AERF",'full menu'!AM28="PCB"),"ERfix",IF(OR('full menu'!AM28="ACB",'full menu'!AM28="LCERT",'full menu'!AM28="LERT",'full menu'!AM28="FCERT",'full menu'!AM28="FERT"),"ERTs",IF(OR('full menu'!AM28="FCMT",'full menu'!AM28="FMT",'full menu'!AM28="LMT",'full menu'!AM28="LCMT"),"MTs",IF(OR('full menu'!AM28="LCIT",'full menu'!AM28="FCIT",'full menu'!AM28="LIT",'full menu'!AM28="FIT"),"ITs",IF(OR('full menu'!AM28="MwERT",'full menu'!AM28="ERwMT",'full menu'!AM28="M&amp;ERT",'full menu'!AM28="MwIT",'full menu'!AM28="IwMT",'full menu'!AM28="M&amp;IT",'full menu'!AM28="IwERT",'full menu'!AM28="ERwIT",'full menu'!AM28="I&amp;ERT",'full menu'!AM28="ER&amp;M&amp;IT"),"MixedTs",IF('full menu'!AM28="UD","UD",IF('full menu'!AM28="LSD","LSD",IF('full menu'!AM28="WSD","WSD","")))))))))))</f>
        <v>LSD</v>
      </c>
      <c r="AN28" s="3" t="str">
        <f>IF('full menu'!AN28="MDC","MDC",IF('full menu'!AN28="X","X",IF('full menu'!AN28="UASC","UASC",IF(OR('full menu'!AN28="PERF",'full menu'!AN28="AERF",'full menu'!AN28="PCB"),"ERfix",IF(OR('full menu'!AN28="ACB",'full menu'!AN28="LCERT",'full menu'!AN28="LERT",'full menu'!AN28="FCERT",'full menu'!AN28="FERT"),"ERTs",IF(OR('full menu'!AN28="FCMT",'full menu'!AN28="FMT",'full menu'!AN28="LMT",'full menu'!AN28="LCMT"),"MTs",IF(OR('full menu'!AN28="LCIT",'full menu'!AN28="FCIT",'full menu'!AN28="LIT",'full menu'!AN28="FIT"),"ITs",IF(OR('full menu'!AN28="MwERT",'full menu'!AN28="ERwMT",'full menu'!AN28="M&amp;ERT",'full menu'!AN28="MwIT",'full menu'!AN28="IwMT",'full menu'!AN28="M&amp;IT",'full menu'!AN28="IwERT",'full menu'!AN28="ERwIT",'full menu'!AN28="I&amp;ERT",'full menu'!AN28="ER&amp;M&amp;IT"),"MixedTs",IF('full menu'!AN28="UD","UD",IF('full menu'!AN28="LSD","LSD",IF('full menu'!AN28="WSD","WSD","")))))))))))</f>
        <v>LSD</v>
      </c>
      <c r="AO28" s="3" t="str">
        <f>IF('full menu'!AO28="MDC","MDC",IF('full menu'!AO28="X","X",IF('full menu'!AO28="UASC","UASC",IF(OR('full menu'!AO28="PERF",'full menu'!AO28="AERF",'full menu'!AO28="PCB"),"ERfix",IF(OR('full menu'!AO28="ACB",'full menu'!AO28="LCERT",'full menu'!AO28="LERT",'full menu'!AO28="FCERT",'full menu'!AO28="FERT"),"ERTs",IF(OR('full menu'!AO28="FCMT",'full menu'!AO28="FMT",'full menu'!AO28="LMT",'full menu'!AO28="LCMT"),"MTs",IF(OR('full menu'!AO28="LCIT",'full menu'!AO28="FCIT",'full menu'!AO28="LIT",'full menu'!AO28="FIT"),"ITs",IF(OR('full menu'!AO28="MwERT",'full menu'!AO28="ERwMT",'full menu'!AO28="M&amp;ERT",'full menu'!AO28="MwIT",'full menu'!AO28="IwMT",'full menu'!AO28="M&amp;IT",'full menu'!AO28="IwERT",'full menu'!AO28="ERwIT",'full menu'!AO28="I&amp;ERT",'full menu'!AO28="ER&amp;M&amp;IT"),"MixedTs",IF('full menu'!AO28="UD","UD",IF('full menu'!AO28="LSD","LSD",IF('full menu'!AO28="WSD","WSD","")))))))))))</f>
        <v>LSD</v>
      </c>
      <c r="AP28" s="3" t="str">
        <f>IF('full menu'!AP28="MDC","MDC",IF('full menu'!AP28="X","X",IF('full menu'!AP28="UASC","UASC",IF(OR('full menu'!AP28="PERF",'full menu'!AP28="AERF",'full menu'!AP28="PCB"),"ERfix",IF(OR('full menu'!AP28="ACB",'full menu'!AP28="LCERT",'full menu'!AP28="LERT",'full menu'!AP28="FCERT",'full menu'!AP28="FERT"),"ERTs",IF(OR('full menu'!AP28="FCMT",'full menu'!AP28="FMT",'full menu'!AP28="LMT",'full menu'!AP28="LCMT"),"MTs",IF(OR('full menu'!AP28="LCIT",'full menu'!AP28="FCIT",'full menu'!AP28="LIT",'full menu'!AP28="FIT"),"ITs",IF(OR('full menu'!AP28="MwERT",'full menu'!AP28="ERwMT",'full menu'!AP28="M&amp;ERT",'full menu'!AP28="MwIT",'full menu'!AP28="IwMT",'full menu'!AP28="M&amp;IT",'full menu'!AP28="IwERT",'full menu'!AP28="ERwIT",'full menu'!AP28="I&amp;ERT",'full menu'!AP28="ER&amp;M&amp;IT"),"MixedTs",IF('full menu'!AP28="UD","UD",IF('full menu'!AP28="LSD","LSD",IF('full menu'!AP28="WSD","WSD","")))))))))))</f>
        <v>LSD</v>
      </c>
      <c r="AQ28" s="3" t="str">
        <f>IF('full menu'!AQ28="MDC","MDC",IF('full menu'!AQ28="X","X",IF('full menu'!AQ28="UASC","UASC",IF(OR('full menu'!AQ28="PERF",'full menu'!AQ28="AERF",'full menu'!AQ28="PCB"),"ERfix",IF(OR('full menu'!AQ28="ACB",'full menu'!AQ28="LCERT",'full menu'!AQ28="LERT",'full menu'!AQ28="FCERT",'full menu'!AQ28="FERT"),"ERTs",IF(OR('full menu'!AQ28="FCMT",'full menu'!AQ28="FMT",'full menu'!AQ28="LMT",'full menu'!AQ28="LCMT"),"MTs",IF(OR('full menu'!AQ28="LCIT",'full menu'!AQ28="FCIT",'full menu'!AQ28="LIT",'full menu'!AQ28="FIT"),"ITs",IF(OR('full menu'!AQ28="MwERT",'full menu'!AQ28="ERwMT",'full menu'!AQ28="M&amp;ERT",'full menu'!AQ28="MwIT",'full menu'!AQ28="IwMT",'full menu'!AQ28="M&amp;IT",'full menu'!AQ28="IwERT",'full menu'!AQ28="ERwIT",'full menu'!AQ28="I&amp;ERT",'full menu'!AQ28="ER&amp;M&amp;IT"),"MixedTs",IF('full menu'!AQ28="UD","UD",IF('full menu'!AQ28="LSD","LSD",IF('full menu'!AQ28="WSD","WSD","")))))))))))</f>
        <v>LSD</v>
      </c>
      <c r="AR28" s="3" t="str">
        <f>IF('full menu'!AR28="MDC","MDC",IF('full menu'!AR28="X","X",IF('full menu'!AR28="UASC","UASC",IF(OR('full menu'!AR28="PERF",'full menu'!AR28="AERF",'full menu'!AR28="PCB"),"ERfix",IF(OR('full menu'!AR28="ACB",'full menu'!AR28="LCERT",'full menu'!AR28="LERT",'full menu'!AR28="FCERT",'full menu'!AR28="FERT"),"ERTs",IF(OR('full menu'!AR28="FCMT",'full menu'!AR28="FMT",'full menu'!AR28="LMT",'full menu'!AR28="LCMT"),"MTs",IF(OR('full menu'!AR28="LCIT",'full menu'!AR28="FCIT",'full menu'!AR28="LIT",'full menu'!AR28="FIT"),"ITs",IF(OR('full menu'!AR28="MwERT",'full menu'!AR28="ERwMT",'full menu'!AR28="M&amp;ERT",'full menu'!AR28="MwIT",'full menu'!AR28="IwMT",'full menu'!AR28="M&amp;IT",'full menu'!AR28="IwERT",'full menu'!AR28="ERwIT",'full menu'!AR28="I&amp;ERT",'full menu'!AR28="ER&amp;M&amp;IT"),"MixedTs",IF('full menu'!AR28="UD","UD",IF('full menu'!AR28="LSD","LSD",IF('full menu'!AR28="WSD","WSD","")))))))))))</f>
        <v>LSD</v>
      </c>
      <c r="AS28" s="3" t="str">
        <f>IF('full menu'!AS28="MDC","MDC",IF('full menu'!AS28="X","X",IF('full menu'!AS28="UASC","UASC",IF(OR('full menu'!AS28="PERF",'full menu'!AS28="AERF",'full menu'!AS28="PCB"),"ERfix",IF(OR('full menu'!AS28="ACB",'full menu'!AS28="LCERT",'full menu'!AS28="LERT",'full menu'!AS28="FCERT",'full menu'!AS28="FERT"),"ERTs",IF(OR('full menu'!AS28="FCMT",'full menu'!AS28="FMT",'full menu'!AS28="LMT",'full menu'!AS28="LCMT"),"MTs",IF(OR('full menu'!AS28="LCIT",'full menu'!AS28="FCIT",'full menu'!AS28="LIT",'full menu'!AS28="FIT"),"ITs",IF(OR('full menu'!AS28="MwERT",'full menu'!AS28="ERwMT",'full menu'!AS28="M&amp;ERT",'full menu'!AS28="MwIT",'full menu'!AS28="IwMT",'full menu'!AS28="M&amp;IT",'full menu'!AS28="IwERT",'full menu'!AS28="ERwIT",'full menu'!AS28="I&amp;ERT",'full menu'!AS28="ER&amp;M&amp;IT"),"MixedTs",IF('full menu'!AS28="UD","UD",IF('full menu'!AS28="LSD","LSD",IF('full menu'!AS28="WSD","WSD","")))))))))))</f>
        <v>LSD</v>
      </c>
    </row>
    <row r="29" spans="1:45" ht="15.5" x14ac:dyDescent="0.35">
      <c r="A29" t="s">
        <v>55</v>
      </c>
      <c r="B29" s="3" t="str">
        <f>IF('full menu'!B29="MDC","MDC",IF('full menu'!B29="X","X",IF('full menu'!B29="UASC","UASC",IF(OR('full menu'!B29="PERF",'full menu'!B29="AERF",'full menu'!B29="PCB"),"ERfix",IF(OR('full menu'!B29="ACB",'full menu'!B29="LCERT",'full menu'!B29="LERT",'full menu'!B29="FCERT",'full menu'!B29="FERT"),"ERTs",IF(OR('full menu'!B29="FCMT",'full menu'!B29="FMT",'full menu'!B29="LMT",'full menu'!B29="LCMT"),"MTs",IF(OR('full menu'!B29="LCIT",'full menu'!B29="FCIT",'full menu'!B29="LIT",'full menu'!B29="FIT"),"ITs",IF(OR('full menu'!B29="MwERT",'full menu'!B29="ERwMT",'full menu'!B29="M&amp;ERT",'full menu'!B29="MwIT",'full menu'!B29="IwMT",'full menu'!B29="M&amp;IT",'full menu'!B29="IwERT",'full menu'!B29="ERwIT",'full menu'!B29="I&amp;ERT",'full menu'!B29="ER&amp;M&amp;IT"),"MixedTs",IF('full menu'!B29="UD","UD",IF('full menu'!B29="LSD","LSD",IF('full menu'!B29="WSD","WSD","")))))))))))</f>
        <v>ERfix</v>
      </c>
      <c r="C29" s="3" t="str">
        <f>IF('full menu'!C29="MDC","MDC",IF('full menu'!C29="X","X",IF('full menu'!C29="UASC","UASC",IF(OR('full menu'!C29="PERF",'full menu'!C29="AERF",'full menu'!C29="PCB"),"ERfix",IF(OR('full menu'!C29="ACB",'full menu'!C29="LCERT",'full menu'!C29="LERT",'full menu'!C29="FCERT",'full menu'!C29="FERT"),"ERTs",IF(OR('full menu'!C29="FCMT",'full menu'!C29="FMT",'full menu'!C29="LMT",'full menu'!C29="LCMT"),"MTs",IF(OR('full menu'!C29="LCIT",'full menu'!C29="FCIT",'full menu'!C29="LIT",'full menu'!C29="FIT"),"ITs",IF(OR('full menu'!C29="MwERT",'full menu'!C29="ERwMT",'full menu'!C29="M&amp;ERT",'full menu'!C29="MwIT",'full menu'!C29="IwMT",'full menu'!C29="M&amp;IT",'full menu'!C29="IwERT",'full menu'!C29="ERwIT",'full menu'!C29="I&amp;ERT",'full menu'!C29="ER&amp;M&amp;IT"),"MixedTs",IF('full menu'!C29="UD","UD",IF('full menu'!C29="LSD","LSD",IF('full menu'!C29="WSD","WSD","")))))))))))</f>
        <v>ERfix</v>
      </c>
      <c r="D29" s="3" t="str">
        <f>IF('full menu'!D29="MDC","MDC",IF('full menu'!D29="X","X",IF('full menu'!D29="UASC","UASC",IF(OR('full menu'!D29="PERF",'full menu'!D29="AERF",'full menu'!D29="PCB"),"ERfix",IF(OR('full menu'!D29="ACB",'full menu'!D29="LCERT",'full menu'!D29="LERT",'full menu'!D29="FCERT",'full menu'!D29="FERT"),"ERTs",IF(OR('full menu'!D29="FCMT",'full menu'!D29="FMT",'full menu'!D29="LMT",'full menu'!D29="LCMT"),"MTs",IF(OR('full menu'!D29="LCIT",'full menu'!D29="FCIT",'full menu'!D29="LIT",'full menu'!D29="FIT"),"ITs",IF(OR('full menu'!D29="MwERT",'full menu'!D29="ERwMT",'full menu'!D29="M&amp;ERT",'full menu'!D29="MwIT",'full menu'!D29="IwMT",'full menu'!D29="M&amp;IT",'full menu'!D29="IwERT",'full menu'!D29="ERwIT",'full menu'!D29="I&amp;ERT",'full menu'!D29="ER&amp;M&amp;IT"),"MixedTs",IF('full menu'!D29="UD","UD",IF('full menu'!D29="LSD","LSD",IF('full menu'!D29="WSD","WSD","")))))))))))</f>
        <v>ERfix</v>
      </c>
      <c r="E29" s="3" t="str">
        <f>IF('full menu'!E29="MDC","MDC",IF('full menu'!E29="X","X",IF('full menu'!E29="UASC","UASC",IF(OR('full menu'!E29="PERF",'full menu'!E29="AERF",'full menu'!E29="PCB"),"ERfix",IF(OR('full menu'!E29="ACB",'full menu'!E29="LCERT",'full menu'!E29="LERT",'full menu'!E29="FCERT",'full menu'!E29="FERT"),"ERTs",IF(OR('full menu'!E29="FCMT",'full menu'!E29="FMT",'full menu'!E29="LMT",'full menu'!E29="LCMT"),"MTs",IF(OR('full menu'!E29="LCIT",'full menu'!E29="FCIT",'full menu'!E29="LIT",'full menu'!E29="FIT"),"ITs",IF(OR('full menu'!E29="MwERT",'full menu'!E29="ERwMT",'full menu'!E29="M&amp;ERT",'full menu'!E29="MwIT",'full menu'!E29="IwMT",'full menu'!E29="M&amp;IT",'full menu'!E29="IwERT",'full menu'!E29="ERwIT",'full menu'!E29="I&amp;ERT",'full menu'!E29="ER&amp;M&amp;IT"),"MixedTs",IF('full menu'!E29="UD","UD",IF('full menu'!E29="LSD","LSD",IF('full menu'!E29="WSD","WSD","")))))))))))</f>
        <v>ERfix</v>
      </c>
      <c r="F29" s="3" t="str">
        <f>IF('full menu'!F29="MDC","MDC",IF('full menu'!F29="X","X",IF('full menu'!F29="UASC","UASC",IF(OR('full menu'!F29="PERF",'full menu'!F29="AERF",'full menu'!F29="PCB"),"ERfix",IF(OR('full menu'!F29="ACB",'full menu'!F29="LCERT",'full menu'!F29="LERT",'full menu'!F29="FCERT",'full menu'!F29="FERT"),"ERTs",IF(OR('full menu'!F29="FCMT",'full menu'!F29="FMT",'full menu'!F29="LMT",'full menu'!F29="LCMT"),"MTs",IF(OR('full menu'!F29="LCIT",'full menu'!F29="FCIT",'full menu'!F29="LIT",'full menu'!F29="FIT"),"ITs",IF(OR('full menu'!F29="MwERT",'full menu'!F29="ERwMT",'full menu'!F29="M&amp;ERT",'full menu'!F29="MwIT",'full menu'!F29="IwMT",'full menu'!F29="M&amp;IT",'full menu'!F29="IwERT",'full menu'!F29="ERwIT",'full menu'!F29="I&amp;ERT",'full menu'!F29="ER&amp;M&amp;IT"),"MixedTs",IF('full menu'!F29="UD","UD",IF('full menu'!F29="LSD","LSD",IF('full menu'!F29="WSD","WSD","")))))))))))</f>
        <v>ERfix</v>
      </c>
      <c r="G29" s="3" t="str">
        <f>IF('full menu'!G29="MDC","MDC",IF('full menu'!G29="X","X",IF('full menu'!G29="UASC","UASC",IF(OR('full menu'!G29="PERF",'full menu'!G29="AERF",'full menu'!G29="PCB"),"ERfix",IF(OR('full menu'!G29="ACB",'full menu'!G29="LCERT",'full menu'!G29="LERT",'full menu'!G29="FCERT",'full menu'!G29="FERT"),"ERTs",IF(OR('full menu'!G29="FCMT",'full menu'!G29="FMT",'full menu'!G29="LMT",'full menu'!G29="LCMT"),"MTs",IF(OR('full menu'!G29="LCIT",'full menu'!G29="FCIT",'full menu'!G29="LIT",'full menu'!G29="FIT"),"ITs",IF(OR('full menu'!G29="MwERT",'full menu'!G29="ERwMT",'full menu'!G29="M&amp;ERT",'full menu'!G29="MwIT",'full menu'!G29="IwMT",'full menu'!G29="M&amp;IT",'full menu'!G29="IwERT",'full menu'!G29="ERwIT",'full menu'!G29="I&amp;ERT",'full menu'!G29="ER&amp;M&amp;IT"),"MixedTs",IF('full menu'!G29="UD","UD",IF('full menu'!G29="LSD","LSD",IF('full menu'!G29="WSD","WSD","")))))))))))</f>
        <v>ERfix</v>
      </c>
      <c r="H29" s="3" t="str">
        <f>IF('full menu'!H29="MDC","MDC",IF('full menu'!H29="X","X",IF('full menu'!H29="UASC","UASC",IF(OR('full menu'!H29="PERF",'full menu'!H29="AERF",'full menu'!H29="PCB"),"ERfix",IF(OR('full menu'!H29="ACB",'full menu'!H29="LCERT",'full menu'!H29="LERT",'full menu'!H29="FCERT",'full menu'!H29="FERT"),"ERTs",IF(OR('full menu'!H29="FCMT",'full menu'!H29="FMT",'full menu'!H29="LMT",'full menu'!H29="LCMT"),"MTs",IF(OR('full menu'!H29="LCIT",'full menu'!H29="FCIT",'full menu'!H29="LIT",'full menu'!H29="FIT"),"ITs",IF(OR('full menu'!H29="MwERT",'full menu'!H29="ERwMT",'full menu'!H29="M&amp;ERT",'full menu'!H29="MwIT",'full menu'!H29="IwMT",'full menu'!H29="M&amp;IT",'full menu'!H29="IwERT",'full menu'!H29="ERwIT",'full menu'!H29="I&amp;ERT",'full menu'!H29="ER&amp;M&amp;IT"),"MixedTs",IF('full menu'!H29="UD","UD",IF('full menu'!H29="LSD","LSD",IF('full menu'!H29="WSD","WSD","")))))))))))</f>
        <v>ERfix</v>
      </c>
      <c r="I29" s="3" t="str">
        <f>IF('full menu'!I29="MDC","MDC",IF('full menu'!I29="X","X",IF('full menu'!I29="UASC","UASC",IF(OR('full menu'!I29="PERF",'full menu'!I29="AERF",'full menu'!I29="PCB"),"ERfix",IF(OR('full menu'!I29="ACB",'full menu'!I29="LCERT",'full menu'!I29="LERT",'full menu'!I29="FCERT",'full menu'!I29="FERT"),"ERTs",IF(OR('full menu'!I29="FCMT",'full menu'!I29="FMT",'full menu'!I29="LMT",'full menu'!I29="LCMT"),"MTs",IF(OR('full menu'!I29="LCIT",'full menu'!I29="FCIT",'full menu'!I29="LIT",'full menu'!I29="FIT"),"ITs",IF(OR('full menu'!I29="MwERT",'full menu'!I29="ERwMT",'full menu'!I29="M&amp;ERT",'full menu'!I29="MwIT",'full menu'!I29="IwMT",'full menu'!I29="M&amp;IT",'full menu'!I29="IwERT",'full menu'!I29="ERwIT",'full menu'!I29="I&amp;ERT",'full menu'!I29="ER&amp;M&amp;IT"),"MixedTs",IF('full menu'!I29="UD","UD",IF('full menu'!I29="LSD","LSD",IF('full menu'!I29="WSD","WSD","")))))))))))</f>
        <v>ERfix</v>
      </c>
      <c r="J29" s="3" t="str">
        <f>IF('full menu'!J29="MDC","MDC",IF('full menu'!J29="X","X",IF('full menu'!J29="UASC","UASC",IF(OR('full menu'!J29="PERF",'full menu'!J29="AERF",'full menu'!J29="PCB"),"ERfix",IF(OR('full menu'!J29="ACB",'full menu'!J29="LCERT",'full menu'!J29="LERT",'full menu'!J29="FCERT",'full menu'!J29="FERT"),"ERTs",IF(OR('full menu'!J29="FCMT",'full menu'!J29="FMT",'full menu'!J29="LMT",'full menu'!J29="LCMT"),"MTs",IF(OR('full menu'!J29="LCIT",'full menu'!J29="FCIT",'full menu'!J29="LIT",'full menu'!J29="FIT"),"ITs",IF(OR('full menu'!J29="MwERT",'full menu'!J29="ERwMT",'full menu'!J29="M&amp;ERT",'full menu'!J29="MwIT",'full menu'!J29="IwMT",'full menu'!J29="M&amp;IT",'full menu'!J29="IwERT",'full menu'!J29="ERwIT",'full menu'!J29="I&amp;ERT",'full menu'!J29="ER&amp;M&amp;IT"),"MixedTs",IF('full menu'!J29="UD","UD",IF('full menu'!J29="LSD","LSD",IF('full menu'!J29="WSD","WSD","")))))))))))</f>
        <v>LSD</v>
      </c>
      <c r="K29" s="3" t="str">
        <f>IF('full menu'!K29="MDC","MDC",IF('full menu'!K29="X","X",IF('full menu'!K29="UASC","UASC",IF(OR('full menu'!K29="PERF",'full menu'!K29="AERF",'full menu'!K29="PCB"),"ERfix",IF(OR('full menu'!K29="ACB",'full menu'!K29="LCERT",'full menu'!K29="LERT",'full menu'!K29="FCERT",'full menu'!K29="FERT"),"ERTs",IF(OR('full menu'!K29="FCMT",'full menu'!K29="FMT",'full menu'!K29="LMT",'full menu'!K29="LCMT"),"MTs",IF(OR('full menu'!K29="LCIT",'full menu'!K29="FCIT",'full menu'!K29="LIT",'full menu'!K29="FIT"),"ITs",IF(OR('full menu'!K29="MwERT",'full menu'!K29="ERwMT",'full menu'!K29="M&amp;ERT",'full menu'!K29="MwIT",'full menu'!K29="IwMT",'full menu'!K29="M&amp;IT",'full menu'!K29="IwERT",'full menu'!K29="ERwIT",'full menu'!K29="I&amp;ERT",'full menu'!K29="ER&amp;M&amp;IT"),"MixedTs",IF('full menu'!K29="UD","UD",IF('full menu'!K29="LSD","LSD",IF('full menu'!K29="WSD","WSD","")))))))))))</f>
        <v>LSD</v>
      </c>
      <c r="L29" s="3" t="str">
        <f>IF('full menu'!L29="MDC","MDC",IF('full menu'!L29="X","X",IF('full menu'!L29="UASC","UASC",IF(OR('full menu'!L29="PERF",'full menu'!L29="AERF",'full menu'!L29="PCB"),"ERfix",IF(OR('full menu'!L29="ACB",'full menu'!L29="LCERT",'full menu'!L29="LERT",'full menu'!L29="FCERT",'full menu'!L29="FERT"),"ERTs",IF(OR('full menu'!L29="FCMT",'full menu'!L29="FMT",'full menu'!L29="LMT",'full menu'!L29="LCMT"),"MTs",IF(OR('full menu'!L29="LCIT",'full menu'!L29="FCIT",'full menu'!L29="LIT",'full menu'!L29="FIT"),"ITs",IF(OR('full menu'!L29="MwERT",'full menu'!L29="ERwMT",'full menu'!L29="M&amp;ERT",'full menu'!L29="MwIT",'full menu'!L29="IwMT",'full menu'!L29="M&amp;IT",'full menu'!L29="IwERT",'full menu'!L29="ERwIT",'full menu'!L29="I&amp;ERT",'full menu'!L29="ER&amp;M&amp;IT"),"MixedTs",IF('full menu'!L29="UD","UD",IF('full menu'!L29="LSD","LSD",IF('full menu'!L29="WSD","WSD","")))))))))))</f>
        <v>LSD</v>
      </c>
      <c r="M29" s="3" t="str">
        <f>IF('full menu'!M29="MDC","MDC",IF('full menu'!M29="X","X",IF('full menu'!M29="UASC","UASC",IF(OR('full menu'!M29="PERF",'full menu'!M29="AERF",'full menu'!M29="PCB"),"ERfix",IF(OR('full menu'!M29="ACB",'full menu'!M29="LCERT",'full menu'!M29="LERT",'full menu'!M29="FCERT",'full menu'!M29="FERT"),"ERTs",IF(OR('full menu'!M29="FCMT",'full menu'!M29="FMT",'full menu'!M29="LMT",'full menu'!M29="LCMT"),"MTs",IF(OR('full menu'!M29="LCIT",'full menu'!M29="FCIT",'full menu'!M29="LIT",'full menu'!M29="FIT"),"ITs",IF(OR('full menu'!M29="MwERT",'full menu'!M29="ERwMT",'full menu'!M29="M&amp;ERT",'full menu'!M29="MwIT",'full menu'!M29="IwMT",'full menu'!M29="M&amp;IT",'full menu'!M29="IwERT",'full menu'!M29="ERwIT",'full menu'!M29="I&amp;ERT",'full menu'!M29="ER&amp;M&amp;IT"),"MixedTs",IF('full menu'!M29="UD","UD",IF('full menu'!M29="LSD","LSD",IF('full menu'!M29="WSD","WSD","")))))))))))</f>
        <v>LSD</v>
      </c>
      <c r="N29" s="3" t="str">
        <f>IF('full menu'!N29="MDC","MDC",IF('full menu'!N29="X","X",IF('full menu'!N29="UASC","UASC",IF(OR('full menu'!N29="PERF",'full menu'!N29="AERF",'full menu'!N29="PCB"),"ERfix",IF(OR('full menu'!N29="ACB",'full menu'!N29="LCERT",'full menu'!N29="LERT",'full menu'!N29="FCERT",'full menu'!N29="FERT"),"ERTs",IF(OR('full menu'!N29="FCMT",'full menu'!N29="FMT",'full menu'!N29="LMT",'full menu'!N29="LCMT"),"MTs",IF(OR('full menu'!N29="LCIT",'full menu'!N29="FCIT",'full menu'!N29="LIT",'full menu'!N29="FIT"),"ITs",IF(OR('full menu'!N29="MwERT",'full menu'!N29="ERwMT",'full menu'!N29="M&amp;ERT",'full menu'!N29="MwIT",'full menu'!N29="IwMT",'full menu'!N29="M&amp;IT",'full menu'!N29="IwERT",'full menu'!N29="ERwIT",'full menu'!N29="I&amp;ERT",'full menu'!N29="ER&amp;M&amp;IT"),"MixedTs",IF('full menu'!N29="UD","UD",IF('full menu'!N29="LSD","LSD",IF('full menu'!N29="WSD","WSD","")))))))))))</f>
        <v>LSD</v>
      </c>
      <c r="O29" s="3" t="str">
        <f>IF('full menu'!O29="MDC","MDC",IF('full menu'!O29="X","X",IF('full menu'!O29="UASC","UASC",IF(OR('full menu'!O29="PERF",'full menu'!O29="AERF",'full menu'!O29="PCB"),"ERfix",IF(OR('full menu'!O29="ACB",'full menu'!O29="LCERT",'full menu'!O29="LERT",'full menu'!O29="FCERT",'full menu'!O29="FERT"),"ERTs",IF(OR('full menu'!O29="FCMT",'full menu'!O29="FMT",'full menu'!O29="LMT",'full menu'!O29="LCMT"),"MTs",IF(OR('full menu'!O29="LCIT",'full menu'!O29="FCIT",'full menu'!O29="LIT",'full menu'!O29="FIT"),"ITs",IF(OR('full menu'!O29="MwERT",'full menu'!O29="ERwMT",'full menu'!O29="M&amp;ERT",'full menu'!O29="MwIT",'full menu'!O29="IwMT",'full menu'!O29="M&amp;IT",'full menu'!O29="IwERT",'full menu'!O29="ERwIT",'full menu'!O29="I&amp;ERT",'full menu'!O29="ER&amp;M&amp;IT"),"MixedTs",IF('full menu'!O29="UD","UD",IF('full menu'!O29="LSD","LSD",IF('full menu'!O29="WSD","WSD","")))))))))))</f>
        <v>LSD</v>
      </c>
      <c r="P29" s="3" t="str">
        <f>IF('full menu'!P29="MDC","MDC",IF('full menu'!P29="X","X",IF('full menu'!P29="UASC","UASC",IF(OR('full menu'!P29="PERF",'full menu'!P29="AERF",'full menu'!P29="PCB"),"ERfix",IF(OR('full menu'!P29="ACB",'full menu'!P29="LCERT",'full menu'!P29="LERT",'full menu'!P29="FCERT",'full menu'!P29="FERT"),"ERTs",IF(OR('full menu'!P29="FCMT",'full menu'!P29="FMT",'full menu'!P29="LMT",'full menu'!P29="LCMT"),"MTs",IF(OR('full menu'!P29="LCIT",'full menu'!P29="FCIT",'full menu'!P29="LIT",'full menu'!P29="FIT"),"ITs",IF(OR('full menu'!P29="MwERT",'full menu'!P29="ERwMT",'full menu'!P29="M&amp;ERT",'full menu'!P29="MwIT",'full menu'!P29="IwMT",'full menu'!P29="M&amp;IT",'full menu'!P29="IwERT",'full menu'!P29="ERwIT",'full menu'!P29="I&amp;ERT",'full menu'!P29="ER&amp;M&amp;IT"),"MixedTs",IF('full menu'!P29="UD","UD",IF('full menu'!P29="LSD","LSD",IF('full menu'!P29="WSD","WSD","")))))))))))</f>
        <v>LSD</v>
      </c>
      <c r="Q29" s="3" t="str">
        <f>IF('full menu'!Q29="MDC","MDC",IF('full menu'!Q29="X","X",IF('full menu'!Q29="UASC","UASC",IF(OR('full menu'!Q29="PERF",'full menu'!Q29="AERF",'full menu'!Q29="PCB"),"ERfix",IF(OR('full menu'!Q29="ACB",'full menu'!Q29="LCERT",'full menu'!Q29="LERT",'full menu'!Q29="FCERT",'full menu'!Q29="FERT"),"ERTs",IF(OR('full menu'!Q29="FCMT",'full menu'!Q29="FMT",'full menu'!Q29="LMT",'full menu'!Q29="LCMT"),"MTs",IF(OR('full menu'!Q29="LCIT",'full menu'!Q29="FCIT",'full menu'!Q29="LIT",'full menu'!Q29="FIT"),"ITs",IF(OR('full menu'!Q29="MwERT",'full menu'!Q29="ERwMT",'full menu'!Q29="M&amp;ERT",'full menu'!Q29="MwIT",'full menu'!Q29="IwMT",'full menu'!Q29="M&amp;IT",'full menu'!Q29="IwERT",'full menu'!Q29="ERwIT",'full menu'!Q29="I&amp;ERT",'full menu'!Q29="ER&amp;M&amp;IT"),"MixedTs",IF('full menu'!Q29="UD","UD",IF('full menu'!Q29="LSD","LSD",IF('full menu'!Q29="WSD","WSD","")))))))))))</f>
        <v>LSD</v>
      </c>
      <c r="R29" s="3" t="str">
        <f>IF('full menu'!R29="MDC","MDC",IF('full menu'!R29="X","X",IF('full menu'!R29="UASC","UASC",IF(OR('full menu'!R29="PERF",'full menu'!R29="AERF",'full menu'!R29="PCB"),"ERfix",IF(OR('full menu'!R29="ACB",'full menu'!R29="LCERT",'full menu'!R29="LERT",'full menu'!R29="FCERT",'full menu'!R29="FERT"),"ERTs",IF(OR('full menu'!R29="FCMT",'full menu'!R29="FMT",'full menu'!R29="LMT",'full menu'!R29="LCMT"),"MTs",IF(OR('full menu'!R29="LCIT",'full menu'!R29="FCIT",'full menu'!R29="LIT",'full menu'!R29="FIT"),"ITs",IF(OR('full menu'!R29="MwERT",'full menu'!R29="ERwMT",'full menu'!R29="M&amp;ERT",'full menu'!R29="MwIT",'full menu'!R29="IwMT",'full menu'!R29="M&amp;IT",'full menu'!R29="IwERT",'full menu'!R29="ERwIT",'full menu'!R29="I&amp;ERT",'full menu'!R29="ER&amp;M&amp;IT"),"MixedTs",IF('full menu'!R29="UD","UD",IF('full menu'!R29="LSD","LSD",IF('full menu'!R29="WSD","WSD","")))))))))))</f>
        <v>LSD</v>
      </c>
      <c r="S29" s="3" t="str">
        <f>IF('full menu'!S29="MDC","MDC",IF('full menu'!S29="X","X",IF('full menu'!S29="UASC","UASC",IF(OR('full menu'!S29="PERF",'full menu'!S29="AERF",'full menu'!S29="PCB"),"ERfix",IF(OR('full menu'!S29="ACB",'full menu'!S29="LCERT",'full menu'!S29="LERT",'full menu'!S29="FCERT",'full menu'!S29="FERT"),"ERTs",IF(OR('full menu'!S29="FCMT",'full menu'!S29="FMT",'full menu'!S29="LMT",'full menu'!S29="LCMT"),"MTs",IF(OR('full menu'!S29="LCIT",'full menu'!S29="FCIT",'full menu'!S29="LIT",'full menu'!S29="FIT"),"ITs",IF(OR('full menu'!S29="MwERT",'full menu'!S29="ERwMT",'full menu'!S29="M&amp;ERT",'full menu'!S29="MwIT",'full menu'!S29="IwMT",'full menu'!S29="M&amp;IT",'full menu'!S29="IwERT",'full menu'!S29="ERwIT",'full menu'!S29="I&amp;ERT",'full menu'!S29="ER&amp;M&amp;IT"),"MixedTs",IF('full menu'!S29="UD","UD",IF('full menu'!S29="LSD","LSD",IF('full menu'!S29="WSD","WSD","")))))))))))</f>
        <v>LSD</v>
      </c>
      <c r="T29" s="3" t="str">
        <f>IF('full menu'!T29="MDC","MDC",IF('full menu'!T29="X","X",IF('full menu'!T29="UASC","UASC",IF(OR('full menu'!T29="PERF",'full menu'!T29="AERF",'full menu'!T29="PCB"),"ERfix",IF(OR('full menu'!T29="ACB",'full menu'!T29="LCERT",'full menu'!T29="LERT",'full menu'!T29="FCERT",'full menu'!T29="FERT"),"ERTs",IF(OR('full menu'!T29="FCMT",'full menu'!T29="FMT",'full menu'!T29="LMT",'full menu'!T29="LCMT"),"MTs",IF(OR('full menu'!T29="LCIT",'full menu'!T29="FCIT",'full menu'!T29="LIT",'full menu'!T29="FIT"),"ITs",IF(OR('full menu'!T29="MwERT",'full menu'!T29="ERwMT",'full menu'!T29="M&amp;ERT",'full menu'!T29="MwIT",'full menu'!T29="IwMT",'full menu'!T29="M&amp;IT",'full menu'!T29="IwERT",'full menu'!T29="ERwIT",'full menu'!T29="I&amp;ERT",'full menu'!T29="ER&amp;M&amp;IT"),"MixedTs",IF('full menu'!T29="UD","UD",IF('full menu'!T29="LSD","LSD",IF('full menu'!T29="WSD","WSD","")))))))))))</f>
        <v>LSD</v>
      </c>
      <c r="U29" s="3" t="str">
        <f>IF('full menu'!U29="MDC","MDC",IF('full menu'!U29="X","X",IF('full menu'!U29="UASC","UASC",IF(OR('full menu'!U29="PERF",'full menu'!U29="AERF",'full menu'!U29="PCB"),"ERfix",IF(OR('full menu'!U29="ACB",'full menu'!U29="LCERT",'full menu'!U29="LERT",'full menu'!U29="FCERT",'full menu'!U29="FERT"),"ERTs",IF(OR('full menu'!U29="FCMT",'full menu'!U29="FMT",'full menu'!U29="LMT",'full menu'!U29="LCMT"),"MTs",IF(OR('full menu'!U29="LCIT",'full menu'!U29="FCIT",'full menu'!U29="LIT",'full menu'!U29="FIT"),"ITs",IF(OR('full menu'!U29="MwERT",'full menu'!U29="ERwMT",'full menu'!U29="M&amp;ERT",'full menu'!U29="MwIT",'full menu'!U29="IwMT",'full menu'!U29="M&amp;IT",'full menu'!U29="IwERT",'full menu'!U29="ERwIT",'full menu'!U29="I&amp;ERT",'full menu'!U29="ER&amp;M&amp;IT"),"MixedTs",IF('full menu'!U29="UD","UD",IF('full menu'!U29="LSD","LSD",IF('full menu'!U29="WSD","WSD","")))))))))))</f>
        <v>LSD</v>
      </c>
      <c r="V29" s="3" t="str">
        <f>IF('full menu'!V29="MDC","MDC",IF('full menu'!V29="X","X",IF('full menu'!V29="UASC","UASC",IF(OR('full menu'!V29="PERF",'full menu'!V29="AERF",'full menu'!V29="PCB"),"ERfix",IF(OR('full menu'!V29="ACB",'full menu'!V29="LCERT",'full menu'!V29="LERT",'full menu'!V29="FCERT",'full menu'!V29="FERT"),"ERTs",IF(OR('full menu'!V29="FCMT",'full menu'!V29="FMT",'full menu'!V29="LMT",'full menu'!V29="LCMT"),"MTs",IF(OR('full menu'!V29="LCIT",'full menu'!V29="FCIT",'full menu'!V29="LIT",'full menu'!V29="FIT"),"ITs",IF(OR('full menu'!V29="MwERT",'full menu'!V29="ERwMT",'full menu'!V29="M&amp;ERT",'full menu'!V29="MwIT",'full menu'!V29="IwMT",'full menu'!V29="M&amp;IT",'full menu'!V29="IwERT",'full menu'!V29="ERwIT",'full menu'!V29="I&amp;ERT",'full menu'!V29="ER&amp;M&amp;IT"),"MixedTs",IF('full menu'!V29="UD","UD",IF('full menu'!V29="LSD","LSD",IF('full menu'!V29="WSD","WSD","")))))))))))</f>
        <v>LSD</v>
      </c>
      <c r="W29" s="3" t="str">
        <f>IF('full menu'!W29="MDC","MDC",IF('full menu'!W29="X","X",IF('full menu'!W29="UASC","UASC",IF(OR('full menu'!W29="PERF",'full menu'!W29="AERF",'full menu'!W29="PCB"),"ERfix",IF(OR('full menu'!W29="ACB",'full menu'!W29="LCERT",'full menu'!W29="LERT",'full menu'!W29="FCERT",'full menu'!W29="FERT"),"ERTs",IF(OR('full menu'!W29="FCMT",'full menu'!W29="FMT",'full menu'!W29="LMT",'full menu'!W29="LCMT"),"MTs",IF(OR('full menu'!W29="LCIT",'full menu'!W29="FCIT",'full menu'!W29="LIT",'full menu'!W29="FIT"),"ITs",IF(OR('full menu'!W29="MwERT",'full menu'!W29="ERwMT",'full menu'!W29="M&amp;ERT",'full menu'!W29="MwIT",'full menu'!W29="IwMT",'full menu'!W29="M&amp;IT",'full menu'!W29="IwERT",'full menu'!W29="ERwIT",'full menu'!W29="I&amp;ERT",'full menu'!W29="ER&amp;M&amp;IT"),"MixedTs",IF('full menu'!W29="UD","UD",IF('full menu'!W29="LSD","LSD",IF('full menu'!W29="WSD","WSD","")))))))))))</f>
        <v>LSD</v>
      </c>
      <c r="X29" s="3" t="str">
        <f>IF('full menu'!X29="MDC","MDC",IF('full menu'!X29="X","X",IF('full menu'!X29="UASC","UASC",IF(OR('full menu'!X29="PERF",'full menu'!X29="AERF",'full menu'!X29="PCB"),"ERfix",IF(OR('full menu'!X29="ACB",'full menu'!X29="LCERT",'full menu'!X29="LERT",'full menu'!X29="FCERT",'full menu'!X29="FERT"),"ERTs",IF(OR('full menu'!X29="FCMT",'full menu'!X29="FMT",'full menu'!X29="LMT",'full menu'!X29="LCMT"),"MTs",IF(OR('full menu'!X29="LCIT",'full menu'!X29="FCIT",'full menu'!X29="LIT",'full menu'!X29="FIT"),"ITs",IF(OR('full menu'!X29="MwERT",'full menu'!X29="ERwMT",'full menu'!X29="M&amp;ERT",'full menu'!X29="MwIT",'full menu'!X29="IwMT",'full menu'!X29="M&amp;IT",'full menu'!X29="IwERT",'full menu'!X29="ERwIT",'full menu'!X29="I&amp;ERT",'full menu'!X29="ER&amp;M&amp;IT"),"MixedTs",IF('full menu'!X29="UD","UD",IF('full menu'!X29="LSD","LSD",IF('full menu'!X29="WSD","WSD","")))))))))))</f>
        <v>LSD</v>
      </c>
      <c r="Y29" s="3" t="str">
        <f>IF('full menu'!Y29="MDC","MDC",IF('full menu'!Y29="X","X",IF('full menu'!Y29="UASC","UASC",IF(OR('full menu'!Y29="PERF",'full menu'!Y29="AERF",'full menu'!Y29="PCB"),"ERfix",IF(OR('full menu'!Y29="ACB",'full menu'!Y29="LCERT",'full menu'!Y29="LERT",'full menu'!Y29="FCERT",'full menu'!Y29="FERT"),"ERTs",IF(OR('full menu'!Y29="FCMT",'full menu'!Y29="FMT",'full menu'!Y29="LMT",'full menu'!Y29="LCMT"),"MTs",IF(OR('full menu'!Y29="LCIT",'full menu'!Y29="FCIT",'full menu'!Y29="LIT",'full menu'!Y29="FIT"),"ITs",IF(OR('full menu'!Y29="MwERT",'full menu'!Y29="ERwMT",'full menu'!Y29="M&amp;ERT",'full menu'!Y29="MwIT",'full menu'!Y29="IwMT",'full menu'!Y29="M&amp;IT",'full menu'!Y29="IwERT",'full menu'!Y29="ERwIT",'full menu'!Y29="I&amp;ERT",'full menu'!Y29="ER&amp;M&amp;IT"),"MixedTs",IF('full menu'!Y29="UD","UD",IF('full menu'!Y29="LSD","LSD",IF('full menu'!Y29="WSD","WSD","")))))))))))</f>
        <v>LSD</v>
      </c>
      <c r="Z29" s="3" t="str">
        <f>IF('full menu'!Z29="MDC","MDC",IF('full menu'!Z29="X","X",IF('full menu'!Z29="UASC","UASC",IF(OR('full menu'!Z29="PERF",'full menu'!Z29="AERF",'full menu'!Z29="PCB"),"ERfix",IF(OR('full menu'!Z29="ACB",'full menu'!Z29="LCERT",'full menu'!Z29="LERT",'full menu'!Z29="FCERT",'full menu'!Z29="FERT"),"ERTs",IF(OR('full menu'!Z29="FCMT",'full menu'!Z29="FMT",'full menu'!Z29="LMT",'full menu'!Z29="LCMT"),"MTs",IF(OR('full menu'!Z29="LCIT",'full menu'!Z29="FCIT",'full menu'!Z29="LIT",'full menu'!Z29="FIT"),"ITs",IF(OR('full menu'!Z29="MwERT",'full menu'!Z29="ERwMT",'full menu'!Z29="M&amp;ERT",'full menu'!Z29="MwIT",'full menu'!Z29="IwMT",'full menu'!Z29="M&amp;IT",'full menu'!Z29="IwERT",'full menu'!Z29="ERwIT",'full menu'!Z29="I&amp;ERT",'full menu'!Z29="ER&amp;M&amp;IT"),"MixedTs",IF('full menu'!Z29="UD","UD",IF('full menu'!Z29="LSD","LSD",IF('full menu'!Z29="WSD","WSD","")))))))))))</f>
        <v>LSD</v>
      </c>
      <c r="AA29" s="3" t="str">
        <f>IF('full menu'!AA29="MDC","MDC",IF('full menu'!AA29="X","X",IF('full menu'!AA29="UASC","UASC",IF(OR('full menu'!AA29="PERF",'full menu'!AA29="AERF",'full menu'!AA29="PCB"),"ERfix",IF(OR('full menu'!AA29="ACB",'full menu'!AA29="LCERT",'full menu'!AA29="LERT",'full menu'!AA29="FCERT",'full menu'!AA29="FERT"),"ERTs",IF(OR('full menu'!AA29="FCMT",'full menu'!AA29="FMT",'full menu'!AA29="LMT",'full menu'!AA29="LCMT"),"MTs",IF(OR('full menu'!AA29="LCIT",'full menu'!AA29="FCIT",'full menu'!AA29="LIT",'full menu'!AA29="FIT"),"ITs",IF(OR('full menu'!AA29="MwERT",'full menu'!AA29="ERwMT",'full menu'!AA29="M&amp;ERT",'full menu'!AA29="MwIT",'full menu'!AA29="IwMT",'full menu'!AA29="M&amp;IT",'full menu'!AA29="IwERT",'full menu'!AA29="ERwIT",'full menu'!AA29="I&amp;ERT",'full menu'!AA29="ER&amp;M&amp;IT"),"MixedTs",IF('full menu'!AA29="UD","UD",IF('full menu'!AA29="LSD","LSD",IF('full menu'!AA29="WSD","WSD","")))))))))))</f>
        <v>LSD</v>
      </c>
      <c r="AB29" s="3" t="str">
        <f>IF('full menu'!AB29="MDC","MDC",IF('full menu'!AB29="X","X",IF('full menu'!AB29="UASC","UASC",IF(OR('full menu'!AB29="PERF",'full menu'!AB29="AERF",'full menu'!AB29="PCB"),"ERfix",IF(OR('full menu'!AB29="ACB",'full menu'!AB29="LCERT",'full menu'!AB29="LERT",'full menu'!AB29="FCERT",'full menu'!AB29="FERT"),"ERTs",IF(OR('full menu'!AB29="FCMT",'full menu'!AB29="FMT",'full menu'!AB29="LMT",'full menu'!AB29="LCMT"),"MTs",IF(OR('full menu'!AB29="LCIT",'full menu'!AB29="FCIT",'full menu'!AB29="LIT",'full menu'!AB29="FIT"),"ITs",IF(OR('full menu'!AB29="MwERT",'full menu'!AB29="ERwMT",'full menu'!AB29="M&amp;ERT",'full menu'!AB29="MwIT",'full menu'!AB29="IwMT",'full menu'!AB29="M&amp;IT",'full menu'!AB29="IwERT",'full menu'!AB29="ERwIT",'full menu'!AB29="I&amp;ERT",'full menu'!AB29="ER&amp;M&amp;IT"),"MixedTs",IF('full menu'!AB29="UD","UD",IF('full menu'!AB29="LSD","LSD",IF('full menu'!AB29="WSD","WSD","")))))))))))</f>
        <v>LSD</v>
      </c>
      <c r="AC29" s="3" t="str">
        <f>IF('full menu'!AC29="MDC","MDC",IF('full menu'!AC29="X","X",IF('full menu'!AC29="UASC","UASC",IF(OR('full menu'!AC29="PERF",'full menu'!AC29="AERF",'full menu'!AC29="PCB"),"ERfix",IF(OR('full menu'!AC29="ACB",'full menu'!AC29="LCERT",'full menu'!AC29="LERT",'full menu'!AC29="FCERT",'full menu'!AC29="FERT"),"ERTs",IF(OR('full menu'!AC29="FCMT",'full menu'!AC29="FMT",'full menu'!AC29="LMT",'full menu'!AC29="LCMT"),"MTs",IF(OR('full menu'!AC29="LCIT",'full menu'!AC29="FCIT",'full menu'!AC29="LIT",'full menu'!AC29="FIT"),"ITs",IF(OR('full menu'!AC29="MwERT",'full menu'!AC29="ERwMT",'full menu'!AC29="M&amp;ERT",'full menu'!AC29="MwIT",'full menu'!AC29="IwMT",'full menu'!AC29="M&amp;IT",'full menu'!AC29="IwERT",'full menu'!AC29="ERwIT",'full menu'!AC29="I&amp;ERT",'full menu'!AC29="ER&amp;M&amp;IT"),"MixedTs",IF('full menu'!AC29="UD","UD",IF('full menu'!AC29="LSD","LSD",IF('full menu'!AC29="WSD","WSD","")))))))))))</f>
        <v>LSD</v>
      </c>
      <c r="AD29" s="3" t="str">
        <f>IF('full menu'!AD29="MDC","MDC",IF('full menu'!AD29="X","X",IF('full menu'!AD29="UASC","UASC",IF(OR('full menu'!AD29="PERF",'full menu'!AD29="AERF",'full menu'!AD29="PCB"),"ERfix",IF(OR('full menu'!AD29="ACB",'full menu'!AD29="LCERT",'full menu'!AD29="LERT",'full menu'!AD29="FCERT",'full menu'!AD29="FERT"),"ERTs",IF(OR('full menu'!AD29="FCMT",'full menu'!AD29="FMT",'full menu'!AD29="LMT",'full menu'!AD29="LCMT"),"MTs",IF(OR('full menu'!AD29="LCIT",'full menu'!AD29="FCIT",'full menu'!AD29="LIT",'full menu'!AD29="FIT"),"ITs",IF(OR('full menu'!AD29="MwERT",'full menu'!AD29="ERwMT",'full menu'!AD29="M&amp;ERT",'full menu'!AD29="MwIT",'full menu'!AD29="IwMT",'full menu'!AD29="M&amp;IT",'full menu'!AD29="IwERT",'full menu'!AD29="ERwIT",'full menu'!AD29="I&amp;ERT",'full menu'!AD29="ER&amp;M&amp;IT"),"MixedTs",IF('full menu'!AD29="UD","UD",IF('full menu'!AD29="LSD","LSD",IF('full menu'!AD29="WSD","WSD","")))))))))))</f>
        <v>LSD</v>
      </c>
      <c r="AE29" s="3" t="str">
        <f>IF('full menu'!AE29="MDC","MDC",IF('full menu'!AE29="X","X",IF('full menu'!AE29="UASC","UASC",IF(OR('full menu'!AE29="PERF",'full menu'!AE29="AERF",'full menu'!AE29="PCB"),"ERfix",IF(OR('full menu'!AE29="ACB",'full menu'!AE29="LCERT",'full menu'!AE29="LERT",'full menu'!AE29="FCERT",'full menu'!AE29="FERT"),"ERTs",IF(OR('full menu'!AE29="FCMT",'full menu'!AE29="FMT",'full menu'!AE29="LMT",'full menu'!AE29="LCMT"),"MTs",IF(OR('full menu'!AE29="LCIT",'full menu'!AE29="FCIT",'full menu'!AE29="LIT",'full menu'!AE29="FIT"),"ITs",IF(OR('full menu'!AE29="MwERT",'full menu'!AE29="ERwMT",'full menu'!AE29="M&amp;ERT",'full menu'!AE29="MwIT",'full menu'!AE29="IwMT",'full menu'!AE29="M&amp;IT",'full menu'!AE29="IwERT",'full menu'!AE29="ERwIT",'full menu'!AE29="I&amp;ERT",'full menu'!AE29="ER&amp;M&amp;IT"),"MixedTs",IF('full menu'!AE29="UD","UD",IF('full menu'!AE29="LSD","LSD",IF('full menu'!AE29="WSD","WSD","")))))))))))</f>
        <v>LSD</v>
      </c>
      <c r="AF29" s="3" t="str">
        <f>IF('full menu'!AF29="MDC","MDC",IF('full menu'!AF29="X","X",IF('full menu'!AF29="UASC","UASC",IF(OR('full menu'!AF29="PERF",'full menu'!AF29="AERF",'full menu'!AF29="PCB"),"ERfix",IF(OR('full menu'!AF29="ACB",'full menu'!AF29="LCERT",'full menu'!AF29="LERT",'full menu'!AF29="FCERT",'full menu'!AF29="FERT"),"ERTs",IF(OR('full menu'!AF29="FCMT",'full menu'!AF29="FMT",'full menu'!AF29="LMT",'full menu'!AF29="LCMT"),"MTs",IF(OR('full menu'!AF29="LCIT",'full menu'!AF29="FCIT",'full menu'!AF29="LIT",'full menu'!AF29="FIT"),"ITs",IF(OR('full menu'!AF29="MwERT",'full menu'!AF29="ERwMT",'full menu'!AF29="M&amp;ERT",'full menu'!AF29="MwIT",'full menu'!AF29="IwMT",'full menu'!AF29="M&amp;IT",'full menu'!AF29="IwERT",'full menu'!AF29="ERwIT",'full menu'!AF29="I&amp;ERT",'full menu'!AF29="ER&amp;M&amp;IT"),"MixedTs",IF('full menu'!AF29="UD","UD",IF('full menu'!AF29="LSD","LSD",IF('full menu'!AF29="WSD","WSD","")))))))))))</f>
        <v>LSD</v>
      </c>
      <c r="AG29" s="3" t="str">
        <f>IF('full menu'!AG29="MDC","MDC",IF('full menu'!AG29="X","X",IF('full menu'!AG29="UASC","UASC",IF(OR('full menu'!AG29="PERF",'full menu'!AG29="AERF",'full menu'!AG29="PCB"),"ERfix",IF(OR('full menu'!AG29="ACB",'full menu'!AG29="LCERT",'full menu'!AG29="LERT",'full menu'!AG29="FCERT",'full menu'!AG29="FERT"),"ERTs",IF(OR('full menu'!AG29="FCMT",'full menu'!AG29="FMT",'full menu'!AG29="LMT",'full menu'!AG29="LCMT"),"MTs",IF(OR('full menu'!AG29="LCIT",'full menu'!AG29="FCIT",'full menu'!AG29="LIT",'full menu'!AG29="FIT"),"ITs",IF(OR('full menu'!AG29="MwERT",'full menu'!AG29="ERwMT",'full menu'!AG29="M&amp;ERT",'full menu'!AG29="MwIT",'full menu'!AG29="IwMT",'full menu'!AG29="M&amp;IT",'full menu'!AG29="IwERT",'full menu'!AG29="ERwIT",'full menu'!AG29="I&amp;ERT",'full menu'!AG29="ER&amp;M&amp;IT"),"MixedTs",IF('full menu'!AG29="UD","UD",IF('full menu'!AG29="LSD","LSD",IF('full menu'!AG29="WSD","WSD","")))))))))))</f>
        <v>LSD</v>
      </c>
      <c r="AH29" s="3" t="str">
        <f>IF('full menu'!AH29="MDC","MDC",IF('full menu'!AH29="X","X",IF('full menu'!AH29="UASC","UASC",IF(OR('full menu'!AH29="PERF",'full menu'!AH29="AERF",'full menu'!AH29="PCB"),"ERfix",IF(OR('full menu'!AH29="ACB",'full menu'!AH29="LCERT",'full menu'!AH29="LERT",'full menu'!AH29="FCERT",'full menu'!AH29="FERT"),"ERTs",IF(OR('full menu'!AH29="FCMT",'full menu'!AH29="FMT",'full menu'!AH29="LMT",'full menu'!AH29="LCMT"),"MTs",IF(OR('full menu'!AH29="LCIT",'full menu'!AH29="FCIT",'full menu'!AH29="LIT",'full menu'!AH29="FIT"),"ITs",IF(OR('full menu'!AH29="MwERT",'full menu'!AH29="ERwMT",'full menu'!AH29="M&amp;ERT",'full menu'!AH29="MwIT",'full menu'!AH29="IwMT",'full menu'!AH29="M&amp;IT",'full menu'!AH29="IwERT",'full menu'!AH29="ERwIT",'full menu'!AH29="I&amp;ERT",'full menu'!AH29="ER&amp;M&amp;IT"),"MixedTs",IF('full menu'!AH29="UD","UD",IF('full menu'!AH29="LSD","LSD",IF('full menu'!AH29="WSD","WSD","")))))))))))</f>
        <v>LSD</v>
      </c>
      <c r="AI29" s="3" t="str">
        <f>IF('full menu'!AI29="MDC","MDC",IF('full menu'!AI29="X","X",IF('full menu'!AI29="UASC","UASC",IF(OR('full menu'!AI29="PERF",'full menu'!AI29="AERF",'full menu'!AI29="PCB"),"ERfix",IF(OR('full menu'!AI29="ACB",'full menu'!AI29="LCERT",'full menu'!AI29="LERT",'full menu'!AI29="FCERT",'full menu'!AI29="FERT"),"ERTs",IF(OR('full menu'!AI29="FCMT",'full menu'!AI29="FMT",'full menu'!AI29="LMT",'full menu'!AI29="LCMT"),"MTs",IF(OR('full menu'!AI29="LCIT",'full menu'!AI29="FCIT",'full menu'!AI29="LIT",'full menu'!AI29="FIT"),"ITs",IF(OR('full menu'!AI29="MwERT",'full menu'!AI29="ERwMT",'full menu'!AI29="M&amp;ERT",'full menu'!AI29="MwIT",'full menu'!AI29="IwMT",'full menu'!AI29="M&amp;IT",'full menu'!AI29="IwERT",'full menu'!AI29="ERwIT",'full menu'!AI29="I&amp;ERT",'full menu'!AI29="ER&amp;M&amp;IT"),"MixedTs",IF('full menu'!AI29="UD","UD",IF('full menu'!AI29="LSD","LSD",IF('full menu'!AI29="WSD","WSD","")))))))))))</f>
        <v>LSD</v>
      </c>
      <c r="AJ29" s="3" t="str">
        <f>IF('full menu'!AJ29="MDC","MDC",IF('full menu'!AJ29="X","X",IF('full menu'!AJ29="UASC","UASC",IF(OR('full menu'!AJ29="PERF",'full menu'!AJ29="AERF",'full menu'!AJ29="PCB"),"ERfix",IF(OR('full menu'!AJ29="ACB",'full menu'!AJ29="LCERT",'full menu'!AJ29="LERT",'full menu'!AJ29="FCERT",'full menu'!AJ29="FERT"),"ERTs",IF(OR('full menu'!AJ29="FCMT",'full menu'!AJ29="FMT",'full menu'!AJ29="LMT",'full menu'!AJ29="LCMT"),"MTs",IF(OR('full menu'!AJ29="LCIT",'full menu'!AJ29="FCIT",'full menu'!AJ29="LIT",'full menu'!AJ29="FIT"),"ITs",IF(OR('full menu'!AJ29="MwERT",'full menu'!AJ29="ERwMT",'full menu'!AJ29="M&amp;ERT",'full menu'!AJ29="MwIT",'full menu'!AJ29="IwMT",'full menu'!AJ29="M&amp;IT",'full menu'!AJ29="IwERT",'full menu'!AJ29="ERwIT",'full menu'!AJ29="I&amp;ERT",'full menu'!AJ29="ER&amp;M&amp;IT"),"MixedTs",IF('full menu'!AJ29="UD","UD",IF('full menu'!AJ29="LSD","LSD",IF('full menu'!AJ29="WSD","WSD","")))))))))))</f>
        <v>LSD</v>
      </c>
      <c r="AK29" s="3" t="str">
        <f>IF('full menu'!AK29="MDC","MDC",IF('full menu'!AK29="X","X",IF('full menu'!AK29="UASC","UASC",IF(OR('full menu'!AK29="PERF",'full menu'!AK29="AERF",'full menu'!AK29="PCB"),"ERfix",IF(OR('full menu'!AK29="ACB",'full menu'!AK29="LCERT",'full menu'!AK29="LERT",'full menu'!AK29="FCERT",'full menu'!AK29="FERT"),"ERTs",IF(OR('full menu'!AK29="FCMT",'full menu'!AK29="FMT",'full menu'!AK29="LMT",'full menu'!AK29="LCMT"),"MTs",IF(OR('full menu'!AK29="LCIT",'full menu'!AK29="FCIT",'full menu'!AK29="LIT",'full menu'!AK29="FIT"),"ITs",IF(OR('full menu'!AK29="MwERT",'full menu'!AK29="ERwMT",'full menu'!AK29="M&amp;ERT",'full menu'!AK29="MwIT",'full menu'!AK29="IwMT",'full menu'!AK29="M&amp;IT",'full menu'!AK29="IwERT",'full menu'!AK29="ERwIT",'full menu'!AK29="I&amp;ERT",'full menu'!AK29="ER&amp;M&amp;IT"),"MixedTs",IF('full menu'!AK29="UD","UD",IF('full menu'!AK29="LSD","LSD",IF('full menu'!AK29="WSD","WSD","")))))))))))</f>
        <v>LSD</v>
      </c>
      <c r="AL29" s="3" t="str">
        <f>IF('full menu'!AL29="MDC","MDC",IF('full menu'!AL29="X","X",IF('full menu'!AL29="UASC","UASC",IF(OR('full menu'!AL29="PERF",'full menu'!AL29="AERF",'full menu'!AL29="PCB"),"ERfix",IF(OR('full menu'!AL29="ACB",'full menu'!AL29="LCERT",'full menu'!AL29="LERT",'full menu'!AL29="FCERT",'full menu'!AL29="FERT"),"ERTs",IF(OR('full menu'!AL29="FCMT",'full menu'!AL29="FMT",'full menu'!AL29="LMT",'full menu'!AL29="LCMT"),"MTs",IF(OR('full menu'!AL29="LCIT",'full menu'!AL29="FCIT",'full menu'!AL29="LIT",'full menu'!AL29="FIT"),"ITs",IF(OR('full menu'!AL29="MwERT",'full menu'!AL29="ERwMT",'full menu'!AL29="M&amp;ERT",'full menu'!AL29="MwIT",'full menu'!AL29="IwMT",'full menu'!AL29="M&amp;IT",'full menu'!AL29="IwERT",'full menu'!AL29="ERwIT",'full menu'!AL29="I&amp;ERT",'full menu'!AL29="ER&amp;M&amp;IT"),"MixedTs",IF('full menu'!AL29="UD","UD",IF('full menu'!AL29="LSD","LSD",IF('full menu'!AL29="WSD","WSD","")))))))))))</f>
        <v>LSD</v>
      </c>
      <c r="AM29" s="3" t="str">
        <f>IF('full menu'!AM29="MDC","MDC",IF('full menu'!AM29="X","X",IF('full menu'!AM29="UASC","UASC",IF(OR('full menu'!AM29="PERF",'full menu'!AM29="AERF",'full menu'!AM29="PCB"),"ERfix",IF(OR('full menu'!AM29="ACB",'full menu'!AM29="LCERT",'full menu'!AM29="LERT",'full menu'!AM29="FCERT",'full menu'!AM29="FERT"),"ERTs",IF(OR('full menu'!AM29="FCMT",'full menu'!AM29="FMT",'full menu'!AM29="LMT",'full menu'!AM29="LCMT"),"MTs",IF(OR('full menu'!AM29="LCIT",'full menu'!AM29="FCIT",'full menu'!AM29="LIT",'full menu'!AM29="FIT"),"ITs",IF(OR('full menu'!AM29="MwERT",'full menu'!AM29="ERwMT",'full menu'!AM29="M&amp;ERT",'full menu'!AM29="MwIT",'full menu'!AM29="IwMT",'full menu'!AM29="M&amp;IT",'full menu'!AM29="IwERT",'full menu'!AM29="ERwIT",'full menu'!AM29="I&amp;ERT",'full menu'!AM29="ER&amp;M&amp;IT"),"MixedTs",IF('full menu'!AM29="UD","UD",IF('full menu'!AM29="LSD","LSD",IF('full menu'!AM29="WSD","WSD","")))))))))))</f>
        <v>LSD</v>
      </c>
      <c r="AN29" s="3" t="str">
        <f>IF('full menu'!AN29="MDC","MDC",IF('full menu'!AN29="X","X",IF('full menu'!AN29="UASC","UASC",IF(OR('full menu'!AN29="PERF",'full menu'!AN29="AERF",'full menu'!AN29="PCB"),"ERfix",IF(OR('full menu'!AN29="ACB",'full menu'!AN29="LCERT",'full menu'!AN29="LERT",'full menu'!AN29="FCERT",'full menu'!AN29="FERT"),"ERTs",IF(OR('full menu'!AN29="FCMT",'full menu'!AN29="FMT",'full menu'!AN29="LMT",'full menu'!AN29="LCMT"),"MTs",IF(OR('full menu'!AN29="LCIT",'full menu'!AN29="FCIT",'full menu'!AN29="LIT",'full menu'!AN29="FIT"),"ITs",IF(OR('full menu'!AN29="MwERT",'full menu'!AN29="ERwMT",'full menu'!AN29="M&amp;ERT",'full menu'!AN29="MwIT",'full menu'!AN29="IwMT",'full menu'!AN29="M&amp;IT",'full menu'!AN29="IwERT",'full menu'!AN29="ERwIT",'full menu'!AN29="I&amp;ERT",'full menu'!AN29="ER&amp;M&amp;IT"),"MixedTs",IF('full menu'!AN29="UD","UD",IF('full menu'!AN29="LSD","LSD",IF('full menu'!AN29="WSD","WSD","")))))))))))</f>
        <v>LSD</v>
      </c>
      <c r="AO29" s="3" t="str">
        <f>IF('full menu'!AO29="MDC","MDC",IF('full menu'!AO29="X","X",IF('full menu'!AO29="UASC","UASC",IF(OR('full menu'!AO29="PERF",'full menu'!AO29="AERF",'full menu'!AO29="PCB"),"ERfix",IF(OR('full menu'!AO29="ACB",'full menu'!AO29="LCERT",'full menu'!AO29="LERT",'full menu'!AO29="FCERT",'full menu'!AO29="FERT"),"ERTs",IF(OR('full menu'!AO29="FCMT",'full menu'!AO29="FMT",'full menu'!AO29="LMT",'full menu'!AO29="LCMT"),"MTs",IF(OR('full menu'!AO29="LCIT",'full menu'!AO29="FCIT",'full menu'!AO29="LIT",'full menu'!AO29="FIT"),"ITs",IF(OR('full menu'!AO29="MwERT",'full menu'!AO29="ERwMT",'full menu'!AO29="M&amp;ERT",'full menu'!AO29="MwIT",'full menu'!AO29="IwMT",'full menu'!AO29="M&amp;IT",'full menu'!AO29="IwERT",'full menu'!AO29="ERwIT",'full menu'!AO29="I&amp;ERT",'full menu'!AO29="ER&amp;M&amp;IT"),"MixedTs",IF('full menu'!AO29="UD","UD",IF('full menu'!AO29="LSD","LSD",IF('full menu'!AO29="WSD","WSD","")))))))))))</f>
        <v>LSD</v>
      </c>
      <c r="AP29" s="3" t="str">
        <f>IF('full menu'!AP29="MDC","MDC",IF('full menu'!AP29="X","X",IF('full menu'!AP29="UASC","UASC",IF(OR('full menu'!AP29="PERF",'full menu'!AP29="AERF",'full menu'!AP29="PCB"),"ERfix",IF(OR('full menu'!AP29="ACB",'full menu'!AP29="LCERT",'full menu'!AP29="LERT",'full menu'!AP29="FCERT",'full menu'!AP29="FERT"),"ERTs",IF(OR('full menu'!AP29="FCMT",'full menu'!AP29="FMT",'full menu'!AP29="LMT",'full menu'!AP29="LCMT"),"MTs",IF(OR('full menu'!AP29="LCIT",'full menu'!AP29="FCIT",'full menu'!AP29="LIT",'full menu'!AP29="FIT"),"ITs",IF(OR('full menu'!AP29="MwERT",'full menu'!AP29="ERwMT",'full menu'!AP29="M&amp;ERT",'full menu'!AP29="MwIT",'full menu'!AP29="IwMT",'full menu'!AP29="M&amp;IT",'full menu'!AP29="IwERT",'full menu'!AP29="ERwIT",'full menu'!AP29="I&amp;ERT",'full menu'!AP29="ER&amp;M&amp;IT"),"MixedTs",IF('full menu'!AP29="UD","UD",IF('full menu'!AP29="LSD","LSD",IF('full menu'!AP29="WSD","WSD","")))))))))))</f>
        <v>LSD</v>
      </c>
      <c r="AQ29" s="3" t="str">
        <f>IF('full menu'!AQ29="MDC","MDC",IF('full menu'!AQ29="X","X",IF('full menu'!AQ29="UASC","UASC",IF(OR('full menu'!AQ29="PERF",'full menu'!AQ29="AERF",'full menu'!AQ29="PCB"),"ERfix",IF(OR('full menu'!AQ29="ACB",'full menu'!AQ29="LCERT",'full menu'!AQ29="LERT",'full menu'!AQ29="FCERT",'full menu'!AQ29="FERT"),"ERTs",IF(OR('full menu'!AQ29="FCMT",'full menu'!AQ29="FMT",'full menu'!AQ29="LMT",'full menu'!AQ29="LCMT"),"MTs",IF(OR('full menu'!AQ29="LCIT",'full menu'!AQ29="FCIT",'full menu'!AQ29="LIT",'full menu'!AQ29="FIT"),"ITs",IF(OR('full menu'!AQ29="MwERT",'full menu'!AQ29="ERwMT",'full menu'!AQ29="M&amp;ERT",'full menu'!AQ29="MwIT",'full menu'!AQ29="IwMT",'full menu'!AQ29="M&amp;IT",'full menu'!AQ29="IwERT",'full menu'!AQ29="ERwIT",'full menu'!AQ29="I&amp;ERT",'full menu'!AQ29="ER&amp;M&amp;IT"),"MixedTs",IF('full menu'!AQ29="UD","UD",IF('full menu'!AQ29="LSD","LSD",IF('full menu'!AQ29="WSD","WSD","")))))))))))</f>
        <v>LSD</v>
      </c>
      <c r="AR29" s="3" t="str">
        <f>IF('full menu'!AR29="MDC","MDC",IF('full menu'!AR29="X","X",IF('full menu'!AR29="UASC","UASC",IF(OR('full menu'!AR29="PERF",'full menu'!AR29="AERF",'full menu'!AR29="PCB"),"ERfix",IF(OR('full menu'!AR29="ACB",'full menu'!AR29="LCERT",'full menu'!AR29="LERT",'full menu'!AR29="FCERT",'full menu'!AR29="FERT"),"ERTs",IF(OR('full menu'!AR29="FCMT",'full menu'!AR29="FMT",'full menu'!AR29="LMT",'full menu'!AR29="LCMT"),"MTs",IF(OR('full menu'!AR29="LCIT",'full menu'!AR29="FCIT",'full menu'!AR29="LIT",'full menu'!AR29="FIT"),"ITs",IF(OR('full menu'!AR29="MwERT",'full menu'!AR29="ERwMT",'full menu'!AR29="M&amp;ERT",'full menu'!AR29="MwIT",'full menu'!AR29="IwMT",'full menu'!AR29="M&amp;IT",'full menu'!AR29="IwERT",'full menu'!AR29="ERwIT",'full menu'!AR29="I&amp;ERT",'full menu'!AR29="ER&amp;M&amp;IT"),"MixedTs",IF('full menu'!AR29="UD","UD",IF('full menu'!AR29="LSD","LSD",IF('full menu'!AR29="WSD","WSD","")))))))))))</f>
        <v>LSD</v>
      </c>
      <c r="AS29" s="3" t="str">
        <f>IF('full menu'!AS29="MDC","MDC",IF('full menu'!AS29="X","X",IF('full menu'!AS29="UASC","UASC",IF(OR('full menu'!AS29="PERF",'full menu'!AS29="AERF",'full menu'!AS29="PCB"),"ERfix",IF(OR('full menu'!AS29="ACB",'full menu'!AS29="LCERT",'full menu'!AS29="LERT",'full menu'!AS29="FCERT",'full menu'!AS29="FERT"),"ERTs",IF(OR('full menu'!AS29="FCMT",'full menu'!AS29="FMT",'full menu'!AS29="LMT",'full menu'!AS29="LCMT"),"MTs",IF(OR('full menu'!AS29="LCIT",'full menu'!AS29="FCIT",'full menu'!AS29="LIT",'full menu'!AS29="FIT"),"ITs",IF(OR('full menu'!AS29="MwERT",'full menu'!AS29="ERwMT",'full menu'!AS29="M&amp;ERT",'full menu'!AS29="MwIT",'full menu'!AS29="IwMT",'full menu'!AS29="M&amp;IT",'full menu'!AS29="IwERT",'full menu'!AS29="ERwIT",'full menu'!AS29="I&amp;ERT",'full menu'!AS29="ER&amp;M&amp;IT"),"MixedTs",IF('full menu'!AS29="UD","UD",IF('full menu'!AS29="LSD","LSD",IF('full menu'!AS29="WSD","WSD","")))))))))))</f>
        <v>LSD</v>
      </c>
    </row>
    <row r="30" spans="1:45" ht="15.5" x14ac:dyDescent="0.35">
      <c r="A30" t="s">
        <v>56</v>
      </c>
      <c r="B30" s="3" t="str">
        <f>IF('full menu'!B30="MDC","MDC",IF('full menu'!B30="X","X",IF('full menu'!B30="UASC","UASC",IF(OR('full menu'!B30="PERF",'full menu'!B30="AERF",'full menu'!B30="PCB"),"ERfix",IF(OR('full menu'!B30="ACB",'full menu'!B30="LCERT",'full menu'!B30="LERT",'full menu'!B30="FCERT",'full menu'!B30="FERT"),"ERTs",IF(OR('full menu'!B30="FCMT",'full menu'!B30="FMT",'full menu'!B30="LMT",'full menu'!B30="LCMT"),"MTs",IF(OR('full menu'!B30="LCIT",'full menu'!B30="FCIT",'full menu'!B30="LIT",'full menu'!B30="FIT"),"ITs",IF(OR('full menu'!B30="MwERT",'full menu'!B30="ERwMT",'full menu'!B30="M&amp;ERT",'full menu'!B30="MwIT",'full menu'!B30="IwMT",'full menu'!B30="M&amp;IT",'full menu'!B30="IwERT",'full menu'!B30="ERwIT",'full menu'!B30="I&amp;ERT",'full menu'!B30="ER&amp;M&amp;IT"),"MixedTs",IF('full menu'!B30="UD","UD",IF('full menu'!B30="LSD","LSD",IF('full menu'!B30="WSD","WSD","")))))))))))</f>
        <v>ERfix</v>
      </c>
      <c r="C30" s="3" t="str">
        <f>IF('full menu'!C30="MDC","MDC",IF('full menu'!C30="X","X",IF('full menu'!C30="UASC","UASC",IF(OR('full menu'!C30="PERF",'full menu'!C30="AERF",'full menu'!C30="PCB"),"ERfix",IF(OR('full menu'!C30="ACB",'full menu'!C30="LCERT",'full menu'!C30="LERT",'full menu'!C30="FCERT",'full menu'!C30="FERT"),"ERTs",IF(OR('full menu'!C30="FCMT",'full menu'!C30="FMT",'full menu'!C30="LMT",'full menu'!C30="LCMT"),"MTs",IF(OR('full menu'!C30="LCIT",'full menu'!C30="FCIT",'full menu'!C30="LIT",'full menu'!C30="FIT"),"ITs",IF(OR('full menu'!C30="MwERT",'full menu'!C30="ERwMT",'full menu'!C30="M&amp;ERT",'full menu'!C30="MwIT",'full menu'!C30="IwMT",'full menu'!C30="M&amp;IT",'full menu'!C30="IwERT",'full menu'!C30="ERwIT",'full menu'!C30="I&amp;ERT",'full menu'!C30="ER&amp;M&amp;IT"),"MixedTs",IF('full menu'!C30="UD","UD",IF('full menu'!C30="LSD","LSD",IF('full menu'!C30="WSD","WSD","")))))))))))</f>
        <v>ERfix</v>
      </c>
      <c r="D30" s="3" t="str">
        <f>IF('full menu'!D30="MDC","MDC",IF('full menu'!D30="X","X",IF('full menu'!D30="UASC","UASC",IF(OR('full menu'!D30="PERF",'full menu'!D30="AERF",'full menu'!D30="PCB"),"ERfix",IF(OR('full menu'!D30="ACB",'full menu'!D30="LCERT",'full menu'!D30="LERT",'full menu'!D30="FCERT",'full menu'!D30="FERT"),"ERTs",IF(OR('full menu'!D30="FCMT",'full menu'!D30="FMT",'full menu'!D30="LMT",'full menu'!D30="LCMT"),"MTs",IF(OR('full menu'!D30="LCIT",'full menu'!D30="FCIT",'full menu'!D30="LIT",'full menu'!D30="FIT"),"ITs",IF(OR('full menu'!D30="MwERT",'full menu'!D30="ERwMT",'full menu'!D30="M&amp;ERT",'full menu'!D30="MwIT",'full menu'!D30="IwMT",'full menu'!D30="M&amp;IT",'full menu'!D30="IwERT",'full menu'!D30="ERwIT",'full menu'!D30="I&amp;ERT",'full menu'!D30="ER&amp;M&amp;IT"),"MixedTs",IF('full menu'!D30="UD","UD",IF('full menu'!D30="LSD","LSD",IF('full menu'!D30="WSD","WSD","")))))))))))</f>
        <v>ERfix</v>
      </c>
      <c r="E30" s="3" t="str">
        <f>IF('full menu'!E30="MDC","MDC",IF('full menu'!E30="X","X",IF('full menu'!E30="UASC","UASC",IF(OR('full menu'!E30="PERF",'full menu'!E30="AERF",'full menu'!E30="PCB"),"ERfix",IF(OR('full menu'!E30="ACB",'full menu'!E30="LCERT",'full menu'!E30="LERT",'full menu'!E30="FCERT",'full menu'!E30="FERT"),"ERTs",IF(OR('full menu'!E30="FCMT",'full menu'!E30="FMT",'full menu'!E30="LMT",'full menu'!E30="LCMT"),"MTs",IF(OR('full menu'!E30="LCIT",'full menu'!E30="FCIT",'full menu'!E30="LIT",'full menu'!E30="FIT"),"ITs",IF(OR('full menu'!E30="MwERT",'full menu'!E30="ERwMT",'full menu'!E30="M&amp;ERT",'full menu'!E30="MwIT",'full menu'!E30="IwMT",'full menu'!E30="M&amp;IT",'full menu'!E30="IwERT",'full menu'!E30="ERwIT",'full menu'!E30="I&amp;ERT",'full menu'!E30="ER&amp;M&amp;IT"),"MixedTs",IF('full menu'!E30="UD","UD",IF('full menu'!E30="LSD","LSD",IF('full menu'!E30="WSD","WSD","")))))))))))</f>
        <v>ERfix</v>
      </c>
      <c r="F30" s="3" t="str">
        <f>IF('full menu'!F30="MDC","MDC",IF('full menu'!F30="X","X",IF('full menu'!F30="UASC","UASC",IF(OR('full menu'!F30="PERF",'full menu'!F30="AERF",'full menu'!F30="PCB"),"ERfix",IF(OR('full menu'!F30="ACB",'full menu'!F30="LCERT",'full menu'!F30="LERT",'full menu'!F30="FCERT",'full menu'!F30="FERT"),"ERTs",IF(OR('full menu'!F30="FCMT",'full menu'!F30="FMT",'full menu'!F30="LMT",'full menu'!F30="LCMT"),"MTs",IF(OR('full menu'!F30="LCIT",'full menu'!F30="FCIT",'full menu'!F30="LIT",'full menu'!F30="FIT"),"ITs",IF(OR('full menu'!F30="MwERT",'full menu'!F30="ERwMT",'full menu'!F30="M&amp;ERT",'full menu'!F30="MwIT",'full menu'!F30="IwMT",'full menu'!F30="M&amp;IT",'full menu'!F30="IwERT",'full menu'!F30="ERwIT",'full menu'!F30="I&amp;ERT",'full menu'!F30="ER&amp;M&amp;IT"),"MixedTs",IF('full menu'!F30="UD","UD",IF('full menu'!F30="LSD","LSD",IF('full menu'!F30="WSD","WSD","")))))))))))</f>
        <v>ERfix</v>
      </c>
      <c r="G30" s="3" t="str">
        <f>IF('full menu'!G30="MDC","MDC",IF('full menu'!G30="X","X",IF('full menu'!G30="UASC","UASC",IF(OR('full menu'!G30="PERF",'full menu'!G30="AERF",'full menu'!G30="PCB"),"ERfix",IF(OR('full menu'!G30="ACB",'full menu'!G30="LCERT",'full menu'!G30="LERT",'full menu'!G30="FCERT",'full menu'!G30="FERT"),"ERTs",IF(OR('full menu'!G30="FCMT",'full menu'!G30="FMT",'full menu'!G30="LMT",'full menu'!G30="LCMT"),"MTs",IF(OR('full menu'!G30="LCIT",'full menu'!G30="FCIT",'full menu'!G30="LIT",'full menu'!G30="FIT"),"ITs",IF(OR('full menu'!G30="MwERT",'full menu'!G30="ERwMT",'full menu'!G30="M&amp;ERT",'full menu'!G30="MwIT",'full menu'!G30="IwMT",'full menu'!G30="M&amp;IT",'full menu'!G30="IwERT",'full menu'!G30="ERwIT",'full menu'!G30="I&amp;ERT",'full menu'!G30="ER&amp;M&amp;IT"),"MixedTs",IF('full menu'!G30="UD","UD",IF('full menu'!G30="LSD","LSD",IF('full menu'!G30="WSD","WSD","")))))))))))</f>
        <v>ERfix</v>
      </c>
      <c r="H30" s="3" t="str">
        <f>IF('full menu'!H30="MDC","MDC",IF('full menu'!H30="X","X",IF('full menu'!H30="UASC","UASC",IF(OR('full menu'!H30="PERF",'full menu'!H30="AERF",'full menu'!H30="PCB"),"ERfix",IF(OR('full menu'!H30="ACB",'full menu'!H30="LCERT",'full menu'!H30="LERT",'full menu'!H30="FCERT",'full menu'!H30="FERT"),"ERTs",IF(OR('full menu'!H30="FCMT",'full menu'!H30="FMT",'full menu'!H30="LMT",'full menu'!H30="LCMT"),"MTs",IF(OR('full menu'!H30="LCIT",'full menu'!H30="FCIT",'full menu'!H30="LIT",'full menu'!H30="FIT"),"ITs",IF(OR('full menu'!H30="MwERT",'full menu'!H30="ERwMT",'full menu'!H30="M&amp;ERT",'full menu'!H30="MwIT",'full menu'!H30="IwMT",'full menu'!H30="M&amp;IT",'full menu'!H30="IwERT",'full menu'!H30="ERwIT",'full menu'!H30="I&amp;ERT",'full menu'!H30="ER&amp;M&amp;IT"),"MixedTs",IF('full menu'!H30="UD","UD",IF('full menu'!H30="LSD","LSD",IF('full menu'!H30="WSD","WSD","")))))))))))</f>
        <v>ERfix</v>
      </c>
      <c r="I30" s="3" t="str">
        <f>IF('full menu'!I30="MDC","MDC",IF('full menu'!I30="X","X",IF('full menu'!I30="UASC","UASC",IF(OR('full menu'!I30="PERF",'full menu'!I30="AERF",'full menu'!I30="PCB"),"ERfix",IF(OR('full menu'!I30="ACB",'full menu'!I30="LCERT",'full menu'!I30="LERT",'full menu'!I30="FCERT",'full menu'!I30="FERT"),"ERTs",IF(OR('full menu'!I30="FCMT",'full menu'!I30="FMT",'full menu'!I30="LMT",'full menu'!I30="LCMT"),"MTs",IF(OR('full menu'!I30="LCIT",'full menu'!I30="FCIT",'full menu'!I30="LIT",'full menu'!I30="FIT"),"ITs",IF(OR('full menu'!I30="MwERT",'full menu'!I30="ERwMT",'full menu'!I30="M&amp;ERT",'full menu'!I30="MwIT",'full menu'!I30="IwMT",'full menu'!I30="M&amp;IT",'full menu'!I30="IwERT",'full menu'!I30="ERwIT",'full menu'!I30="I&amp;ERT",'full menu'!I30="ER&amp;M&amp;IT"),"MixedTs",IF('full menu'!I30="UD","UD",IF('full menu'!I30="LSD","LSD",IF('full menu'!I30="WSD","WSD","")))))))))))</f>
        <v>ERfix</v>
      </c>
      <c r="J30" s="3" t="str">
        <f>IF('full menu'!J30="MDC","MDC",IF('full menu'!J30="X","X",IF('full menu'!J30="UASC","UASC",IF(OR('full menu'!J30="PERF",'full menu'!J30="AERF",'full menu'!J30="PCB"),"ERfix",IF(OR('full menu'!J30="ACB",'full menu'!J30="LCERT",'full menu'!J30="LERT",'full menu'!J30="FCERT",'full menu'!J30="FERT"),"ERTs",IF(OR('full menu'!J30="FCMT",'full menu'!J30="FMT",'full menu'!J30="LMT",'full menu'!J30="LCMT"),"MTs",IF(OR('full menu'!J30="LCIT",'full menu'!J30="FCIT",'full menu'!J30="LIT",'full menu'!J30="FIT"),"ITs",IF(OR('full menu'!J30="MwERT",'full menu'!J30="ERwMT",'full menu'!J30="M&amp;ERT",'full menu'!J30="MwIT",'full menu'!J30="IwMT",'full menu'!J30="M&amp;IT",'full menu'!J30="IwERT",'full menu'!J30="ERwIT",'full menu'!J30="I&amp;ERT",'full menu'!J30="ER&amp;M&amp;IT"),"MixedTs",IF('full menu'!J30="UD","UD",IF('full menu'!J30="LSD","LSD",IF('full menu'!J30="WSD","WSD","")))))))))))</f>
        <v>LSD</v>
      </c>
      <c r="K30" s="3" t="str">
        <f>IF('full menu'!K30="MDC","MDC",IF('full menu'!K30="X","X",IF('full menu'!K30="UASC","UASC",IF(OR('full menu'!K30="PERF",'full menu'!K30="AERF",'full menu'!K30="PCB"),"ERfix",IF(OR('full menu'!K30="ACB",'full menu'!K30="LCERT",'full menu'!K30="LERT",'full menu'!K30="FCERT",'full menu'!K30="FERT"),"ERTs",IF(OR('full menu'!K30="FCMT",'full menu'!K30="FMT",'full menu'!K30="LMT",'full menu'!K30="LCMT"),"MTs",IF(OR('full menu'!K30="LCIT",'full menu'!K30="FCIT",'full menu'!K30="LIT",'full menu'!K30="FIT"),"ITs",IF(OR('full menu'!K30="MwERT",'full menu'!K30="ERwMT",'full menu'!K30="M&amp;ERT",'full menu'!K30="MwIT",'full menu'!K30="IwMT",'full menu'!K30="M&amp;IT",'full menu'!K30="IwERT",'full menu'!K30="ERwIT",'full menu'!K30="I&amp;ERT",'full menu'!K30="ER&amp;M&amp;IT"),"MixedTs",IF('full menu'!K30="UD","UD",IF('full menu'!K30="LSD","LSD",IF('full menu'!K30="WSD","WSD","")))))))))))</f>
        <v>LSD</v>
      </c>
      <c r="L30" s="3" t="str">
        <f>IF('full menu'!L30="MDC","MDC",IF('full menu'!L30="X","X",IF('full menu'!L30="UASC","UASC",IF(OR('full menu'!L30="PERF",'full menu'!L30="AERF",'full menu'!L30="PCB"),"ERfix",IF(OR('full menu'!L30="ACB",'full menu'!L30="LCERT",'full menu'!L30="LERT",'full menu'!L30="FCERT",'full menu'!L30="FERT"),"ERTs",IF(OR('full menu'!L30="FCMT",'full menu'!L30="FMT",'full menu'!L30="LMT",'full menu'!L30="LCMT"),"MTs",IF(OR('full menu'!L30="LCIT",'full menu'!L30="FCIT",'full menu'!L30="LIT",'full menu'!L30="FIT"),"ITs",IF(OR('full menu'!L30="MwERT",'full menu'!L30="ERwMT",'full menu'!L30="M&amp;ERT",'full menu'!L30="MwIT",'full menu'!L30="IwMT",'full menu'!L30="M&amp;IT",'full menu'!L30="IwERT",'full menu'!L30="ERwIT",'full menu'!L30="I&amp;ERT",'full menu'!L30="ER&amp;M&amp;IT"),"MixedTs",IF('full menu'!L30="UD","UD",IF('full menu'!L30="LSD","LSD",IF('full menu'!L30="WSD","WSD","")))))))))))</f>
        <v>LSD</v>
      </c>
      <c r="M30" s="3" t="str">
        <f>IF('full menu'!M30="MDC","MDC",IF('full menu'!M30="X","X",IF('full menu'!M30="UASC","UASC",IF(OR('full menu'!M30="PERF",'full menu'!M30="AERF",'full menu'!M30="PCB"),"ERfix",IF(OR('full menu'!M30="ACB",'full menu'!M30="LCERT",'full menu'!M30="LERT",'full menu'!M30="FCERT",'full menu'!M30="FERT"),"ERTs",IF(OR('full menu'!M30="FCMT",'full menu'!M30="FMT",'full menu'!M30="LMT",'full menu'!M30="LCMT"),"MTs",IF(OR('full menu'!M30="LCIT",'full menu'!M30="FCIT",'full menu'!M30="LIT",'full menu'!M30="FIT"),"ITs",IF(OR('full menu'!M30="MwERT",'full menu'!M30="ERwMT",'full menu'!M30="M&amp;ERT",'full menu'!M30="MwIT",'full menu'!M30="IwMT",'full menu'!M30="M&amp;IT",'full menu'!M30="IwERT",'full menu'!M30="ERwIT",'full menu'!M30="I&amp;ERT",'full menu'!M30="ER&amp;M&amp;IT"),"MixedTs",IF('full menu'!M30="UD","UD",IF('full menu'!M30="LSD","LSD",IF('full menu'!M30="WSD","WSD","")))))))))))</f>
        <v>LSD</v>
      </c>
      <c r="N30" s="3" t="str">
        <f>IF('full menu'!N30="MDC","MDC",IF('full menu'!N30="X","X",IF('full menu'!N30="UASC","UASC",IF(OR('full menu'!N30="PERF",'full menu'!N30="AERF",'full menu'!N30="PCB"),"ERfix",IF(OR('full menu'!N30="ACB",'full menu'!N30="LCERT",'full menu'!N30="LERT",'full menu'!N30="FCERT",'full menu'!N30="FERT"),"ERTs",IF(OR('full menu'!N30="FCMT",'full menu'!N30="FMT",'full menu'!N30="LMT",'full menu'!N30="LCMT"),"MTs",IF(OR('full menu'!N30="LCIT",'full menu'!N30="FCIT",'full menu'!N30="LIT",'full menu'!N30="FIT"),"ITs",IF(OR('full menu'!N30="MwERT",'full menu'!N30="ERwMT",'full menu'!N30="M&amp;ERT",'full menu'!N30="MwIT",'full menu'!N30="IwMT",'full menu'!N30="M&amp;IT",'full menu'!N30="IwERT",'full menu'!N30="ERwIT",'full menu'!N30="I&amp;ERT",'full menu'!N30="ER&amp;M&amp;IT"),"MixedTs",IF('full menu'!N30="UD","UD",IF('full menu'!N30="LSD","LSD",IF('full menu'!N30="WSD","WSD","")))))))))))</f>
        <v>LSD</v>
      </c>
      <c r="O30" s="3" t="str">
        <f>IF('full menu'!O30="MDC","MDC",IF('full menu'!O30="X","X",IF('full menu'!O30="UASC","UASC",IF(OR('full menu'!O30="PERF",'full menu'!O30="AERF",'full menu'!O30="PCB"),"ERfix",IF(OR('full menu'!O30="ACB",'full menu'!O30="LCERT",'full menu'!O30="LERT",'full menu'!O30="FCERT",'full menu'!O30="FERT"),"ERTs",IF(OR('full menu'!O30="FCMT",'full menu'!O30="FMT",'full menu'!O30="LMT",'full menu'!O30="LCMT"),"MTs",IF(OR('full menu'!O30="LCIT",'full menu'!O30="FCIT",'full menu'!O30="LIT",'full menu'!O30="FIT"),"ITs",IF(OR('full menu'!O30="MwERT",'full menu'!O30="ERwMT",'full menu'!O30="M&amp;ERT",'full menu'!O30="MwIT",'full menu'!O30="IwMT",'full menu'!O30="M&amp;IT",'full menu'!O30="IwERT",'full menu'!O30="ERwIT",'full menu'!O30="I&amp;ERT",'full menu'!O30="ER&amp;M&amp;IT"),"MixedTs",IF('full menu'!O30="UD","UD",IF('full menu'!O30="LSD","LSD",IF('full menu'!O30="WSD","WSD","")))))))))))</f>
        <v>LSD</v>
      </c>
      <c r="P30" s="3" t="str">
        <f>IF('full menu'!P30="MDC","MDC",IF('full menu'!P30="X","X",IF('full menu'!P30="UASC","UASC",IF(OR('full menu'!P30="PERF",'full menu'!P30="AERF",'full menu'!P30="PCB"),"ERfix",IF(OR('full menu'!P30="ACB",'full menu'!P30="LCERT",'full menu'!P30="LERT",'full menu'!P30="FCERT",'full menu'!P30="FERT"),"ERTs",IF(OR('full menu'!P30="FCMT",'full menu'!P30="FMT",'full menu'!P30="LMT",'full menu'!P30="LCMT"),"MTs",IF(OR('full menu'!P30="LCIT",'full menu'!P30="FCIT",'full menu'!P30="LIT",'full menu'!P30="FIT"),"ITs",IF(OR('full menu'!P30="MwERT",'full menu'!P30="ERwMT",'full menu'!P30="M&amp;ERT",'full menu'!P30="MwIT",'full menu'!P30="IwMT",'full menu'!P30="M&amp;IT",'full menu'!P30="IwERT",'full menu'!P30="ERwIT",'full menu'!P30="I&amp;ERT",'full menu'!P30="ER&amp;M&amp;IT"),"MixedTs",IF('full menu'!P30="UD","UD",IF('full menu'!P30="LSD","LSD",IF('full menu'!P30="WSD","WSD","")))))))))))</f>
        <v>LSD</v>
      </c>
      <c r="Q30" s="3" t="str">
        <f>IF('full menu'!Q30="MDC","MDC",IF('full menu'!Q30="X","X",IF('full menu'!Q30="UASC","UASC",IF(OR('full menu'!Q30="PERF",'full menu'!Q30="AERF",'full menu'!Q30="PCB"),"ERfix",IF(OR('full menu'!Q30="ACB",'full menu'!Q30="LCERT",'full menu'!Q30="LERT",'full menu'!Q30="FCERT",'full menu'!Q30="FERT"),"ERTs",IF(OR('full menu'!Q30="FCMT",'full menu'!Q30="FMT",'full menu'!Q30="LMT",'full menu'!Q30="LCMT"),"MTs",IF(OR('full menu'!Q30="LCIT",'full menu'!Q30="FCIT",'full menu'!Q30="LIT",'full menu'!Q30="FIT"),"ITs",IF(OR('full menu'!Q30="MwERT",'full menu'!Q30="ERwMT",'full menu'!Q30="M&amp;ERT",'full menu'!Q30="MwIT",'full menu'!Q30="IwMT",'full menu'!Q30="M&amp;IT",'full menu'!Q30="IwERT",'full menu'!Q30="ERwIT",'full menu'!Q30="I&amp;ERT",'full menu'!Q30="ER&amp;M&amp;IT"),"MixedTs",IF('full menu'!Q30="UD","UD",IF('full menu'!Q30="LSD","LSD",IF('full menu'!Q30="WSD","WSD","")))))))))))</f>
        <v>LSD</v>
      </c>
      <c r="R30" s="3" t="str">
        <f>IF('full menu'!R30="MDC","MDC",IF('full menu'!R30="X","X",IF('full menu'!R30="UASC","UASC",IF(OR('full menu'!R30="PERF",'full menu'!R30="AERF",'full menu'!R30="PCB"),"ERfix",IF(OR('full menu'!R30="ACB",'full menu'!R30="LCERT",'full menu'!R30="LERT",'full menu'!R30="FCERT",'full menu'!R30="FERT"),"ERTs",IF(OR('full menu'!R30="FCMT",'full menu'!R30="FMT",'full menu'!R30="LMT",'full menu'!R30="LCMT"),"MTs",IF(OR('full menu'!R30="LCIT",'full menu'!R30="FCIT",'full menu'!R30="LIT",'full menu'!R30="FIT"),"ITs",IF(OR('full menu'!R30="MwERT",'full menu'!R30="ERwMT",'full menu'!R30="M&amp;ERT",'full menu'!R30="MwIT",'full menu'!R30="IwMT",'full menu'!R30="M&amp;IT",'full menu'!R30="IwERT",'full menu'!R30="ERwIT",'full menu'!R30="I&amp;ERT",'full menu'!R30="ER&amp;M&amp;IT"),"MixedTs",IF('full menu'!R30="UD","UD",IF('full menu'!R30="LSD","LSD",IF('full menu'!R30="WSD","WSD","")))))))))))</f>
        <v>LSD</v>
      </c>
      <c r="S30" s="3" t="str">
        <f>IF('full menu'!S30="MDC","MDC",IF('full menu'!S30="X","X",IF('full menu'!S30="UASC","UASC",IF(OR('full menu'!S30="PERF",'full menu'!S30="AERF",'full menu'!S30="PCB"),"ERfix",IF(OR('full menu'!S30="ACB",'full menu'!S30="LCERT",'full menu'!S30="LERT",'full menu'!S30="FCERT",'full menu'!S30="FERT"),"ERTs",IF(OR('full menu'!S30="FCMT",'full menu'!S30="FMT",'full menu'!S30="LMT",'full menu'!S30="LCMT"),"MTs",IF(OR('full menu'!S30="LCIT",'full menu'!S30="FCIT",'full menu'!S30="LIT",'full menu'!S30="FIT"),"ITs",IF(OR('full menu'!S30="MwERT",'full menu'!S30="ERwMT",'full menu'!S30="M&amp;ERT",'full menu'!S30="MwIT",'full menu'!S30="IwMT",'full menu'!S30="M&amp;IT",'full menu'!S30="IwERT",'full menu'!S30="ERwIT",'full menu'!S30="I&amp;ERT",'full menu'!S30="ER&amp;M&amp;IT"),"MixedTs",IF('full menu'!S30="UD","UD",IF('full menu'!S30="LSD","LSD",IF('full menu'!S30="WSD","WSD","")))))))))))</f>
        <v>LSD</v>
      </c>
      <c r="T30" s="3" t="str">
        <f>IF('full menu'!T30="MDC","MDC",IF('full menu'!T30="X","X",IF('full menu'!T30="UASC","UASC",IF(OR('full menu'!T30="PERF",'full menu'!T30="AERF",'full menu'!T30="PCB"),"ERfix",IF(OR('full menu'!T30="ACB",'full menu'!T30="LCERT",'full menu'!T30="LERT",'full menu'!T30="FCERT",'full menu'!T30="FERT"),"ERTs",IF(OR('full menu'!T30="FCMT",'full menu'!T30="FMT",'full menu'!T30="LMT",'full menu'!T30="LCMT"),"MTs",IF(OR('full menu'!T30="LCIT",'full menu'!T30="FCIT",'full menu'!T30="LIT",'full menu'!T30="FIT"),"ITs",IF(OR('full menu'!T30="MwERT",'full menu'!T30="ERwMT",'full menu'!T30="M&amp;ERT",'full menu'!T30="MwIT",'full menu'!T30="IwMT",'full menu'!T30="M&amp;IT",'full menu'!T30="IwERT",'full menu'!T30="ERwIT",'full menu'!T30="I&amp;ERT",'full menu'!T30="ER&amp;M&amp;IT"),"MixedTs",IF('full menu'!T30="UD","UD",IF('full menu'!T30="LSD","LSD",IF('full menu'!T30="WSD","WSD","")))))))))))</f>
        <v>LSD</v>
      </c>
      <c r="U30" s="3" t="str">
        <f>IF('full menu'!U30="MDC","MDC",IF('full menu'!U30="X","X",IF('full menu'!U30="UASC","UASC",IF(OR('full menu'!U30="PERF",'full menu'!U30="AERF",'full menu'!U30="PCB"),"ERfix",IF(OR('full menu'!U30="ACB",'full menu'!U30="LCERT",'full menu'!U30="LERT",'full menu'!U30="FCERT",'full menu'!U30="FERT"),"ERTs",IF(OR('full menu'!U30="FCMT",'full menu'!U30="FMT",'full menu'!U30="LMT",'full menu'!U30="LCMT"),"MTs",IF(OR('full menu'!U30="LCIT",'full menu'!U30="FCIT",'full menu'!U30="LIT",'full menu'!U30="FIT"),"ITs",IF(OR('full menu'!U30="MwERT",'full menu'!U30="ERwMT",'full menu'!U30="M&amp;ERT",'full menu'!U30="MwIT",'full menu'!U30="IwMT",'full menu'!U30="M&amp;IT",'full menu'!U30="IwERT",'full menu'!U30="ERwIT",'full menu'!U30="I&amp;ERT",'full menu'!U30="ER&amp;M&amp;IT"),"MixedTs",IF('full menu'!U30="UD","UD",IF('full menu'!U30="LSD","LSD",IF('full menu'!U30="WSD","WSD","")))))))))))</f>
        <v>LSD</v>
      </c>
      <c r="V30" s="3" t="str">
        <f>IF('full menu'!V30="MDC","MDC",IF('full menu'!V30="X","X",IF('full menu'!V30="UASC","UASC",IF(OR('full menu'!V30="PERF",'full menu'!V30="AERF",'full menu'!V30="PCB"),"ERfix",IF(OR('full menu'!V30="ACB",'full menu'!V30="LCERT",'full menu'!V30="LERT",'full menu'!V30="FCERT",'full menu'!V30="FERT"),"ERTs",IF(OR('full menu'!V30="FCMT",'full menu'!V30="FMT",'full menu'!V30="LMT",'full menu'!V30="LCMT"),"MTs",IF(OR('full menu'!V30="LCIT",'full menu'!V30="FCIT",'full menu'!V30="LIT",'full menu'!V30="FIT"),"ITs",IF(OR('full menu'!V30="MwERT",'full menu'!V30="ERwMT",'full menu'!V30="M&amp;ERT",'full menu'!V30="MwIT",'full menu'!V30="IwMT",'full menu'!V30="M&amp;IT",'full menu'!V30="IwERT",'full menu'!V30="ERwIT",'full menu'!V30="I&amp;ERT",'full menu'!V30="ER&amp;M&amp;IT"),"MixedTs",IF('full menu'!V30="UD","UD",IF('full menu'!V30="LSD","LSD",IF('full menu'!V30="WSD","WSD","")))))))))))</f>
        <v>LSD</v>
      </c>
      <c r="W30" s="3" t="str">
        <f>IF('full menu'!W30="MDC","MDC",IF('full menu'!W30="X","X",IF('full menu'!W30="UASC","UASC",IF(OR('full menu'!W30="PERF",'full menu'!W30="AERF",'full menu'!W30="PCB"),"ERfix",IF(OR('full menu'!W30="ACB",'full menu'!W30="LCERT",'full menu'!W30="LERT",'full menu'!W30="FCERT",'full menu'!W30="FERT"),"ERTs",IF(OR('full menu'!W30="FCMT",'full menu'!W30="FMT",'full menu'!W30="LMT",'full menu'!W30="LCMT"),"MTs",IF(OR('full menu'!W30="LCIT",'full menu'!W30="FCIT",'full menu'!W30="LIT",'full menu'!W30="FIT"),"ITs",IF(OR('full menu'!W30="MwERT",'full menu'!W30="ERwMT",'full menu'!W30="M&amp;ERT",'full menu'!W30="MwIT",'full menu'!W30="IwMT",'full menu'!W30="M&amp;IT",'full menu'!W30="IwERT",'full menu'!W30="ERwIT",'full menu'!W30="I&amp;ERT",'full menu'!W30="ER&amp;M&amp;IT"),"MixedTs",IF('full menu'!W30="UD","UD",IF('full menu'!W30="LSD","LSD",IF('full menu'!W30="WSD","WSD","")))))))))))</f>
        <v>LSD</v>
      </c>
      <c r="X30" s="3" t="str">
        <f>IF('full menu'!X30="MDC","MDC",IF('full menu'!X30="X","X",IF('full menu'!X30="UASC","UASC",IF(OR('full menu'!X30="PERF",'full menu'!X30="AERF",'full menu'!X30="PCB"),"ERfix",IF(OR('full menu'!X30="ACB",'full menu'!X30="LCERT",'full menu'!X30="LERT",'full menu'!X30="FCERT",'full menu'!X30="FERT"),"ERTs",IF(OR('full menu'!X30="FCMT",'full menu'!X30="FMT",'full menu'!X30="LMT",'full menu'!X30="LCMT"),"MTs",IF(OR('full menu'!X30="LCIT",'full menu'!X30="FCIT",'full menu'!X30="LIT",'full menu'!X30="FIT"),"ITs",IF(OR('full menu'!X30="MwERT",'full menu'!X30="ERwMT",'full menu'!X30="M&amp;ERT",'full menu'!X30="MwIT",'full menu'!X30="IwMT",'full menu'!X30="M&amp;IT",'full menu'!X30="IwERT",'full menu'!X30="ERwIT",'full menu'!X30="I&amp;ERT",'full menu'!X30="ER&amp;M&amp;IT"),"MixedTs",IF('full menu'!X30="UD","UD",IF('full menu'!X30="LSD","LSD",IF('full menu'!X30="WSD","WSD","")))))))))))</f>
        <v>LSD</v>
      </c>
      <c r="Y30" s="3" t="str">
        <f>IF('full menu'!Y30="MDC","MDC",IF('full menu'!Y30="X","X",IF('full menu'!Y30="UASC","UASC",IF(OR('full menu'!Y30="PERF",'full menu'!Y30="AERF",'full menu'!Y30="PCB"),"ERfix",IF(OR('full menu'!Y30="ACB",'full menu'!Y30="LCERT",'full menu'!Y30="LERT",'full menu'!Y30="FCERT",'full menu'!Y30="FERT"),"ERTs",IF(OR('full menu'!Y30="FCMT",'full menu'!Y30="FMT",'full menu'!Y30="LMT",'full menu'!Y30="LCMT"),"MTs",IF(OR('full menu'!Y30="LCIT",'full menu'!Y30="FCIT",'full menu'!Y30="LIT",'full menu'!Y30="FIT"),"ITs",IF(OR('full menu'!Y30="MwERT",'full menu'!Y30="ERwMT",'full menu'!Y30="M&amp;ERT",'full menu'!Y30="MwIT",'full menu'!Y30="IwMT",'full menu'!Y30="M&amp;IT",'full menu'!Y30="IwERT",'full menu'!Y30="ERwIT",'full menu'!Y30="I&amp;ERT",'full menu'!Y30="ER&amp;M&amp;IT"),"MixedTs",IF('full menu'!Y30="UD","UD",IF('full menu'!Y30="LSD","LSD",IF('full menu'!Y30="WSD","WSD","")))))))))))</f>
        <v>LSD</v>
      </c>
      <c r="Z30" s="3" t="str">
        <f>IF('full menu'!Z30="MDC","MDC",IF('full menu'!Z30="X","X",IF('full menu'!Z30="UASC","UASC",IF(OR('full menu'!Z30="PERF",'full menu'!Z30="AERF",'full menu'!Z30="PCB"),"ERfix",IF(OR('full menu'!Z30="ACB",'full menu'!Z30="LCERT",'full menu'!Z30="LERT",'full menu'!Z30="FCERT",'full menu'!Z30="FERT"),"ERTs",IF(OR('full menu'!Z30="FCMT",'full menu'!Z30="FMT",'full menu'!Z30="LMT",'full menu'!Z30="LCMT"),"MTs",IF(OR('full menu'!Z30="LCIT",'full menu'!Z30="FCIT",'full menu'!Z30="LIT",'full menu'!Z30="FIT"),"ITs",IF(OR('full menu'!Z30="MwERT",'full menu'!Z30="ERwMT",'full menu'!Z30="M&amp;ERT",'full menu'!Z30="MwIT",'full menu'!Z30="IwMT",'full menu'!Z30="M&amp;IT",'full menu'!Z30="IwERT",'full menu'!Z30="ERwIT",'full menu'!Z30="I&amp;ERT",'full menu'!Z30="ER&amp;M&amp;IT"),"MixedTs",IF('full menu'!Z30="UD","UD",IF('full menu'!Z30="LSD","LSD",IF('full menu'!Z30="WSD","WSD","")))))))))))</f>
        <v>LSD</v>
      </c>
      <c r="AA30" s="3" t="str">
        <f>IF('full menu'!AA30="MDC","MDC",IF('full menu'!AA30="X","X",IF('full menu'!AA30="UASC","UASC",IF(OR('full menu'!AA30="PERF",'full menu'!AA30="AERF",'full menu'!AA30="PCB"),"ERfix",IF(OR('full menu'!AA30="ACB",'full menu'!AA30="LCERT",'full menu'!AA30="LERT",'full menu'!AA30="FCERT",'full menu'!AA30="FERT"),"ERTs",IF(OR('full menu'!AA30="FCMT",'full menu'!AA30="FMT",'full menu'!AA30="LMT",'full menu'!AA30="LCMT"),"MTs",IF(OR('full menu'!AA30="LCIT",'full menu'!AA30="FCIT",'full menu'!AA30="LIT",'full menu'!AA30="FIT"),"ITs",IF(OR('full menu'!AA30="MwERT",'full menu'!AA30="ERwMT",'full menu'!AA30="M&amp;ERT",'full menu'!AA30="MwIT",'full menu'!AA30="IwMT",'full menu'!AA30="M&amp;IT",'full menu'!AA30="IwERT",'full menu'!AA30="ERwIT",'full menu'!AA30="I&amp;ERT",'full menu'!AA30="ER&amp;M&amp;IT"),"MixedTs",IF('full menu'!AA30="UD","UD",IF('full menu'!AA30="LSD","LSD",IF('full menu'!AA30="WSD","WSD","")))))))))))</f>
        <v>LSD</v>
      </c>
      <c r="AB30" s="3" t="str">
        <f>IF('full menu'!AB30="MDC","MDC",IF('full menu'!AB30="X","X",IF('full menu'!AB30="UASC","UASC",IF(OR('full menu'!AB30="PERF",'full menu'!AB30="AERF",'full menu'!AB30="PCB"),"ERfix",IF(OR('full menu'!AB30="ACB",'full menu'!AB30="LCERT",'full menu'!AB30="LERT",'full menu'!AB30="FCERT",'full menu'!AB30="FERT"),"ERTs",IF(OR('full menu'!AB30="FCMT",'full menu'!AB30="FMT",'full menu'!AB30="LMT",'full menu'!AB30="LCMT"),"MTs",IF(OR('full menu'!AB30="LCIT",'full menu'!AB30="FCIT",'full menu'!AB30="LIT",'full menu'!AB30="FIT"),"ITs",IF(OR('full menu'!AB30="MwERT",'full menu'!AB30="ERwMT",'full menu'!AB30="M&amp;ERT",'full menu'!AB30="MwIT",'full menu'!AB30="IwMT",'full menu'!AB30="M&amp;IT",'full menu'!AB30="IwERT",'full menu'!AB30="ERwIT",'full menu'!AB30="I&amp;ERT",'full menu'!AB30="ER&amp;M&amp;IT"),"MixedTs",IF('full menu'!AB30="UD","UD",IF('full menu'!AB30="LSD","LSD",IF('full menu'!AB30="WSD","WSD","")))))))))))</f>
        <v>LSD</v>
      </c>
      <c r="AC30" s="3" t="str">
        <f>IF('full menu'!AC30="MDC","MDC",IF('full menu'!AC30="X","X",IF('full menu'!AC30="UASC","UASC",IF(OR('full menu'!AC30="PERF",'full menu'!AC30="AERF",'full menu'!AC30="PCB"),"ERfix",IF(OR('full menu'!AC30="ACB",'full menu'!AC30="LCERT",'full menu'!AC30="LERT",'full menu'!AC30="FCERT",'full menu'!AC30="FERT"),"ERTs",IF(OR('full menu'!AC30="FCMT",'full menu'!AC30="FMT",'full menu'!AC30="LMT",'full menu'!AC30="LCMT"),"MTs",IF(OR('full menu'!AC30="LCIT",'full menu'!AC30="FCIT",'full menu'!AC30="LIT",'full menu'!AC30="FIT"),"ITs",IF(OR('full menu'!AC30="MwERT",'full menu'!AC30="ERwMT",'full menu'!AC30="M&amp;ERT",'full menu'!AC30="MwIT",'full menu'!AC30="IwMT",'full menu'!AC30="M&amp;IT",'full menu'!AC30="IwERT",'full menu'!AC30="ERwIT",'full menu'!AC30="I&amp;ERT",'full menu'!AC30="ER&amp;M&amp;IT"),"MixedTs",IF('full menu'!AC30="UD","UD",IF('full menu'!AC30="LSD","LSD",IF('full menu'!AC30="WSD","WSD","")))))))))))</f>
        <v>LSD</v>
      </c>
      <c r="AD30" s="3" t="str">
        <f>IF('full menu'!AD30="MDC","MDC",IF('full menu'!AD30="X","X",IF('full menu'!AD30="UASC","UASC",IF(OR('full menu'!AD30="PERF",'full menu'!AD30="AERF",'full menu'!AD30="PCB"),"ERfix",IF(OR('full menu'!AD30="ACB",'full menu'!AD30="LCERT",'full menu'!AD30="LERT",'full menu'!AD30="FCERT",'full menu'!AD30="FERT"),"ERTs",IF(OR('full menu'!AD30="FCMT",'full menu'!AD30="FMT",'full menu'!AD30="LMT",'full menu'!AD30="LCMT"),"MTs",IF(OR('full menu'!AD30="LCIT",'full menu'!AD30="FCIT",'full menu'!AD30="LIT",'full menu'!AD30="FIT"),"ITs",IF(OR('full menu'!AD30="MwERT",'full menu'!AD30="ERwMT",'full menu'!AD30="M&amp;ERT",'full menu'!AD30="MwIT",'full menu'!AD30="IwMT",'full menu'!AD30="M&amp;IT",'full menu'!AD30="IwERT",'full menu'!AD30="ERwIT",'full menu'!AD30="I&amp;ERT",'full menu'!AD30="ER&amp;M&amp;IT"),"MixedTs",IF('full menu'!AD30="UD","UD",IF('full menu'!AD30="LSD","LSD",IF('full menu'!AD30="WSD","WSD","")))))))))))</f>
        <v>LSD</v>
      </c>
      <c r="AE30" s="3" t="str">
        <f>IF('full menu'!AE30="MDC","MDC",IF('full menu'!AE30="X","X",IF('full menu'!AE30="UASC","UASC",IF(OR('full menu'!AE30="PERF",'full menu'!AE30="AERF",'full menu'!AE30="PCB"),"ERfix",IF(OR('full menu'!AE30="ACB",'full menu'!AE30="LCERT",'full menu'!AE30="LERT",'full menu'!AE30="FCERT",'full menu'!AE30="FERT"),"ERTs",IF(OR('full menu'!AE30="FCMT",'full menu'!AE30="FMT",'full menu'!AE30="LMT",'full menu'!AE30="LCMT"),"MTs",IF(OR('full menu'!AE30="LCIT",'full menu'!AE30="FCIT",'full menu'!AE30="LIT",'full menu'!AE30="FIT"),"ITs",IF(OR('full menu'!AE30="MwERT",'full menu'!AE30="ERwMT",'full menu'!AE30="M&amp;ERT",'full menu'!AE30="MwIT",'full menu'!AE30="IwMT",'full menu'!AE30="M&amp;IT",'full menu'!AE30="IwERT",'full menu'!AE30="ERwIT",'full menu'!AE30="I&amp;ERT",'full menu'!AE30="ER&amp;M&amp;IT"),"MixedTs",IF('full menu'!AE30="UD","UD",IF('full menu'!AE30="LSD","LSD",IF('full menu'!AE30="WSD","WSD","")))))))))))</f>
        <v>LSD</v>
      </c>
      <c r="AF30" s="3" t="str">
        <f>IF('full menu'!AF30="MDC","MDC",IF('full menu'!AF30="X","X",IF('full menu'!AF30="UASC","UASC",IF(OR('full menu'!AF30="PERF",'full menu'!AF30="AERF",'full menu'!AF30="PCB"),"ERfix",IF(OR('full menu'!AF30="ACB",'full menu'!AF30="LCERT",'full menu'!AF30="LERT",'full menu'!AF30="FCERT",'full menu'!AF30="FERT"),"ERTs",IF(OR('full menu'!AF30="FCMT",'full menu'!AF30="FMT",'full menu'!AF30="LMT",'full menu'!AF30="LCMT"),"MTs",IF(OR('full menu'!AF30="LCIT",'full menu'!AF30="FCIT",'full menu'!AF30="LIT",'full menu'!AF30="FIT"),"ITs",IF(OR('full menu'!AF30="MwERT",'full menu'!AF30="ERwMT",'full menu'!AF30="M&amp;ERT",'full menu'!AF30="MwIT",'full menu'!AF30="IwMT",'full menu'!AF30="M&amp;IT",'full menu'!AF30="IwERT",'full menu'!AF30="ERwIT",'full menu'!AF30="I&amp;ERT",'full menu'!AF30="ER&amp;M&amp;IT"),"MixedTs",IF('full menu'!AF30="UD","UD",IF('full menu'!AF30="LSD","LSD",IF('full menu'!AF30="WSD","WSD","")))))))))))</f>
        <v>LSD</v>
      </c>
      <c r="AG30" s="3" t="str">
        <f>IF('full menu'!AG30="MDC","MDC",IF('full menu'!AG30="X","X",IF('full menu'!AG30="UASC","UASC",IF(OR('full menu'!AG30="PERF",'full menu'!AG30="AERF",'full menu'!AG30="PCB"),"ERfix",IF(OR('full menu'!AG30="ACB",'full menu'!AG30="LCERT",'full menu'!AG30="LERT",'full menu'!AG30="FCERT",'full menu'!AG30="FERT"),"ERTs",IF(OR('full menu'!AG30="FCMT",'full menu'!AG30="FMT",'full menu'!AG30="LMT",'full menu'!AG30="LCMT"),"MTs",IF(OR('full menu'!AG30="LCIT",'full menu'!AG30="FCIT",'full menu'!AG30="LIT",'full menu'!AG30="FIT"),"ITs",IF(OR('full menu'!AG30="MwERT",'full menu'!AG30="ERwMT",'full menu'!AG30="M&amp;ERT",'full menu'!AG30="MwIT",'full menu'!AG30="IwMT",'full menu'!AG30="M&amp;IT",'full menu'!AG30="IwERT",'full menu'!AG30="ERwIT",'full menu'!AG30="I&amp;ERT",'full menu'!AG30="ER&amp;M&amp;IT"),"MixedTs",IF('full menu'!AG30="UD","UD",IF('full menu'!AG30="LSD","LSD",IF('full menu'!AG30="WSD","WSD","")))))))))))</f>
        <v>LSD</v>
      </c>
      <c r="AH30" s="3" t="str">
        <f>IF('full menu'!AH30="MDC","MDC",IF('full menu'!AH30="X","X",IF('full menu'!AH30="UASC","UASC",IF(OR('full menu'!AH30="PERF",'full menu'!AH30="AERF",'full menu'!AH30="PCB"),"ERfix",IF(OR('full menu'!AH30="ACB",'full menu'!AH30="LCERT",'full menu'!AH30="LERT",'full menu'!AH30="FCERT",'full menu'!AH30="FERT"),"ERTs",IF(OR('full menu'!AH30="FCMT",'full menu'!AH30="FMT",'full menu'!AH30="LMT",'full menu'!AH30="LCMT"),"MTs",IF(OR('full menu'!AH30="LCIT",'full menu'!AH30="FCIT",'full menu'!AH30="LIT",'full menu'!AH30="FIT"),"ITs",IF(OR('full menu'!AH30="MwERT",'full menu'!AH30="ERwMT",'full menu'!AH30="M&amp;ERT",'full menu'!AH30="MwIT",'full menu'!AH30="IwMT",'full menu'!AH30="M&amp;IT",'full menu'!AH30="IwERT",'full menu'!AH30="ERwIT",'full menu'!AH30="I&amp;ERT",'full menu'!AH30="ER&amp;M&amp;IT"),"MixedTs",IF('full menu'!AH30="UD","UD",IF('full menu'!AH30="LSD","LSD",IF('full menu'!AH30="WSD","WSD","")))))))))))</f>
        <v>LSD</v>
      </c>
      <c r="AI30" s="3" t="str">
        <f>IF('full menu'!AI30="MDC","MDC",IF('full menu'!AI30="X","X",IF('full menu'!AI30="UASC","UASC",IF(OR('full menu'!AI30="PERF",'full menu'!AI30="AERF",'full menu'!AI30="PCB"),"ERfix",IF(OR('full menu'!AI30="ACB",'full menu'!AI30="LCERT",'full menu'!AI30="LERT",'full menu'!AI30="FCERT",'full menu'!AI30="FERT"),"ERTs",IF(OR('full menu'!AI30="FCMT",'full menu'!AI30="FMT",'full menu'!AI30="LMT",'full menu'!AI30="LCMT"),"MTs",IF(OR('full menu'!AI30="LCIT",'full menu'!AI30="FCIT",'full menu'!AI30="LIT",'full menu'!AI30="FIT"),"ITs",IF(OR('full menu'!AI30="MwERT",'full menu'!AI30="ERwMT",'full menu'!AI30="M&amp;ERT",'full menu'!AI30="MwIT",'full menu'!AI30="IwMT",'full menu'!AI30="M&amp;IT",'full menu'!AI30="IwERT",'full menu'!AI30="ERwIT",'full menu'!AI30="I&amp;ERT",'full menu'!AI30="ER&amp;M&amp;IT"),"MixedTs",IF('full menu'!AI30="UD","UD",IF('full menu'!AI30="LSD","LSD",IF('full menu'!AI30="WSD","WSD","")))))))))))</f>
        <v>LSD</v>
      </c>
      <c r="AJ30" s="3" t="str">
        <f>IF('full menu'!AJ30="MDC","MDC",IF('full menu'!AJ30="X","X",IF('full menu'!AJ30="UASC","UASC",IF(OR('full menu'!AJ30="PERF",'full menu'!AJ30="AERF",'full menu'!AJ30="PCB"),"ERfix",IF(OR('full menu'!AJ30="ACB",'full menu'!AJ30="LCERT",'full menu'!AJ30="LERT",'full menu'!AJ30="FCERT",'full menu'!AJ30="FERT"),"ERTs",IF(OR('full menu'!AJ30="FCMT",'full menu'!AJ30="FMT",'full menu'!AJ30="LMT",'full menu'!AJ30="LCMT"),"MTs",IF(OR('full menu'!AJ30="LCIT",'full menu'!AJ30="FCIT",'full menu'!AJ30="LIT",'full menu'!AJ30="FIT"),"ITs",IF(OR('full menu'!AJ30="MwERT",'full menu'!AJ30="ERwMT",'full menu'!AJ30="M&amp;ERT",'full menu'!AJ30="MwIT",'full menu'!AJ30="IwMT",'full menu'!AJ30="M&amp;IT",'full menu'!AJ30="IwERT",'full menu'!AJ30="ERwIT",'full menu'!AJ30="I&amp;ERT",'full menu'!AJ30="ER&amp;M&amp;IT"),"MixedTs",IF('full menu'!AJ30="UD","UD",IF('full menu'!AJ30="LSD","LSD",IF('full menu'!AJ30="WSD","WSD","")))))))))))</f>
        <v>LSD</v>
      </c>
      <c r="AK30" s="3" t="str">
        <f>IF('full menu'!AK30="MDC","MDC",IF('full menu'!AK30="X","X",IF('full menu'!AK30="UASC","UASC",IF(OR('full menu'!AK30="PERF",'full menu'!AK30="AERF",'full menu'!AK30="PCB"),"ERfix",IF(OR('full menu'!AK30="ACB",'full menu'!AK30="LCERT",'full menu'!AK30="LERT",'full menu'!AK30="FCERT",'full menu'!AK30="FERT"),"ERTs",IF(OR('full menu'!AK30="FCMT",'full menu'!AK30="FMT",'full menu'!AK30="LMT",'full menu'!AK30="LCMT"),"MTs",IF(OR('full menu'!AK30="LCIT",'full menu'!AK30="FCIT",'full menu'!AK30="LIT",'full menu'!AK30="FIT"),"ITs",IF(OR('full menu'!AK30="MwERT",'full menu'!AK30="ERwMT",'full menu'!AK30="M&amp;ERT",'full menu'!AK30="MwIT",'full menu'!AK30="IwMT",'full menu'!AK30="M&amp;IT",'full menu'!AK30="IwERT",'full menu'!AK30="ERwIT",'full menu'!AK30="I&amp;ERT",'full menu'!AK30="ER&amp;M&amp;IT"),"MixedTs",IF('full menu'!AK30="UD","UD",IF('full menu'!AK30="LSD","LSD",IF('full menu'!AK30="WSD","WSD","")))))))))))</f>
        <v>LSD</v>
      </c>
      <c r="AL30" s="3" t="str">
        <f>IF('full menu'!AL30="MDC","MDC",IF('full menu'!AL30="X","X",IF('full menu'!AL30="UASC","UASC",IF(OR('full menu'!AL30="PERF",'full menu'!AL30="AERF",'full menu'!AL30="PCB"),"ERfix",IF(OR('full menu'!AL30="ACB",'full menu'!AL30="LCERT",'full menu'!AL30="LERT",'full menu'!AL30="FCERT",'full menu'!AL30="FERT"),"ERTs",IF(OR('full menu'!AL30="FCMT",'full menu'!AL30="FMT",'full menu'!AL30="LMT",'full menu'!AL30="LCMT"),"MTs",IF(OR('full menu'!AL30="LCIT",'full menu'!AL30="FCIT",'full menu'!AL30="LIT",'full menu'!AL30="FIT"),"ITs",IF(OR('full menu'!AL30="MwERT",'full menu'!AL30="ERwMT",'full menu'!AL30="M&amp;ERT",'full menu'!AL30="MwIT",'full menu'!AL30="IwMT",'full menu'!AL30="M&amp;IT",'full menu'!AL30="IwERT",'full menu'!AL30="ERwIT",'full menu'!AL30="I&amp;ERT",'full menu'!AL30="ER&amp;M&amp;IT"),"MixedTs",IF('full menu'!AL30="UD","UD",IF('full menu'!AL30="LSD","LSD",IF('full menu'!AL30="WSD","WSD","")))))))))))</f>
        <v>LSD</v>
      </c>
      <c r="AM30" s="3" t="str">
        <f>IF('full menu'!AM30="MDC","MDC",IF('full menu'!AM30="X","X",IF('full menu'!AM30="UASC","UASC",IF(OR('full menu'!AM30="PERF",'full menu'!AM30="AERF",'full menu'!AM30="PCB"),"ERfix",IF(OR('full menu'!AM30="ACB",'full menu'!AM30="LCERT",'full menu'!AM30="LERT",'full menu'!AM30="FCERT",'full menu'!AM30="FERT"),"ERTs",IF(OR('full menu'!AM30="FCMT",'full menu'!AM30="FMT",'full menu'!AM30="LMT",'full menu'!AM30="LCMT"),"MTs",IF(OR('full menu'!AM30="LCIT",'full menu'!AM30="FCIT",'full menu'!AM30="LIT",'full menu'!AM30="FIT"),"ITs",IF(OR('full menu'!AM30="MwERT",'full menu'!AM30="ERwMT",'full menu'!AM30="M&amp;ERT",'full menu'!AM30="MwIT",'full menu'!AM30="IwMT",'full menu'!AM30="M&amp;IT",'full menu'!AM30="IwERT",'full menu'!AM30="ERwIT",'full menu'!AM30="I&amp;ERT",'full menu'!AM30="ER&amp;M&amp;IT"),"MixedTs",IF('full menu'!AM30="UD","UD",IF('full menu'!AM30="LSD","LSD",IF('full menu'!AM30="WSD","WSD","")))))))))))</f>
        <v>LSD</v>
      </c>
      <c r="AN30" s="3" t="str">
        <f>IF('full menu'!AN30="MDC","MDC",IF('full menu'!AN30="X","X",IF('full menu'!AN30="UASC","UASC",IF(OR('full menu'!AN30="PERF",'full menu'!AN30="AERF",'full menu'!AN30="PCB"),"ERfix",IF(OR('full menu'!AN30="ACB",'full menu'!AN30="LCERT",'full menu'!AN30="LERT",'full menu'!AN30="FCERT",'full menu'!AN30="FERT"),"ERTs",IF(OR('full menu'!AN30="FCMT",'full menu'!AN30="FMT",'full menu'!AN30="LMT",'full menu'!AN30="LCMT"),"MTs",IF(OR('full menu'!AN30="LCIT",'full menu'!AN30="FCIT",'full menu'!AN30="LIT",'full menu'!AN30="FIT"),"ITs",IF(OR('full menu'!AN30="MwERT",'full menu'!AN30="ERwMT",'full menu'!AN30="M&amp;ERT",'full menu'!AN30="MwIT",'full menu'!AN30="IwMT",'full menu'!AN30="M&amp;IT",'full menu'!AN30="IwERT",'full menu'!AN30="ERwIT",'full menu'!AN30="I&amp;ERT",'full menu'!AN30="ER&amp;M&amp;IT"),"MixedTs",IF('full menu'!AN30="UD","UD",IF('full menu'!AN30="LSD","LSD",IF('full menu'!AN30="WSD","WSD","")))))))))))</f>
        <v>LSD</v>
      </c>
      <c r="AO30" s="3" t="str">
        <f>IF('full menu'!AO30="MDC","MDC",IF('full menu'!AO30="X","X",IF('full menu'!AO30="UASC","UASC",IF(OR('full menu'!AO30="PERF",'full menu'!AO30="AERF",'full menu'!AO30="PCB"),"ERfix",IF(OR('full menu'!AO30="ACB",'full menu'!AO30="LCERT",'full menu'!AO30="LERT",'full menu'!AO30="FCERT",'full menu'!AO30="FERT"),"ERTs",IF(OR('full menu'!AO30="FCMT",'full menu'!AO30="FMT",'full menu'!AO30="LMT",'full menu'!AO30="LCMT"),"MTs",IF(OR('full menu'!AO30="LCIT",'full menu'!AO30="FCIT",'full menu'!AO30="LIT",'full menu'!AO30="FIT"),"ITs",IF(OR('full menu'!AO30="MwERT",'full menu'!AO30="ERwMT",'full menu'!AO30="M&amp;ERT",'full menu'!AO30="MwIT",'full menu'!AO30="IwMT",'full menu'!AO30="M&amp;IT",'full menu'!AO30="IwERT",'full menu'!AO30="ERwIT",'full menu'!AO30="I&amp;ERT",'full menu'!AO30="ER&amp;M&amp;IT"),"MixedTs",IF('full menu'!AO30="UD","UD",IF('full menu'!AO30="LSD","LSD",IF('full menu'!AO30="WSD","WSD","")))))))))))</f>
        <v>LSD</v>
      </c>
      <c r="AP30" s="3" t="str">
        <f>IF('full menu'!AP30="MDC","MDC",IF('full menu'!AP30="X","X",IF('full menu'!AP30="UASC","UASC",IF(OR('full menu'!AP30="PERF",'full menu'!AP30="AERF",'full menu'!AP30="PCB"),"ERfix",IF(OR('full menu'!AP30="ACB",'full menu'!AP30="LCERT",'full menu'!AP30="LERT",'full menu'!AP30="FCERT",'full menu'!AP30="FERT"),"ERTs",IF(OR('full menu'!AP30="FCMT",'full menu'!AP30="FMT",'full menu'!AP30="LMT",'full menu'!AP30="LCMT"),"MTs",IF(OR('full menu'!AP30="LCIT",'full menu'!AP30="FCIT",'full menu'!AP30="LIT",'full menu'!AP30="FIT"),"ITs",IF(OR('full menu'!AP30="MwERT",'full menu'!AP30="ERwMT",'full menu'!AP30="M&amp;ERT",'full menu'!AP30="MwIT",'full menu'!AP30="IwMT",'full menu'!AP30="M&amp;IT",'full menu'!AP30="IwERT",'full menu'!AP30="ERwIT",'full menu'!AP30="I&amp;ERT",'full menu'!AP30="ER&amp;M&amp;IT"),"MixedTs",IF('full menu'!AP30="UD","UD",IF('full menu'!AP30="LSD","LSD",IF('full menu'!AP30="WSD","WSD","")))))))))))</f>
        <v>LSD</v>
      </c>
      <c r="AQ30" s="3" t="str">
        <f>IF('full menu'!AQ30="MDC","MDC",IF('full menu'!AQ30="X","X",IF('full menu'!AQ30="UASC","UASC",IF(OR('full menu'!AQ30="PERF",'full menu'!AQ30="AERF",'full menu'!AQ30="PCB"),"ERfix",IF(OR('full menu'!AQ30="ACB",'full menu'!AQ30="LCERT",'full menu'!AQ30="LERT",'full menu'!AQ30="FCERT",'full menu'!AQ30="FERT"),"ERTs",IF(OR('full menu'!AQ30="FCMT",'full menu'!AQ30="FMT",'full menu'!AQ30="LMT",'full menu'!AQ30="LCMT"),"MTs",IF(OR('full menu'!AQ30="LCIT",'full menu'!AQ30="FCIT",'full menu'!AQ30="LIT",'full menu'!AQ30="FIT"),"ITs",IF(OR('full menu'!AQ30="MwERT",'full menu'!AQ30="ERwMT",'full menu'!AQ30="M&amp;ERT",'full menu'!AQ30="MwIT",'full menu'!AQ30="IwMT",'full menu'!AQ30="M&amp;IT",'full menu'!AQ30="IwERT",'full menu'!AQ30="ERwIT",'full menu'!AQ30="I&amp;ERT",'full menu'!AQ30="ER&amp;M&amp;IT"),"MixedTs",IF('full menu'!AQ30="UD","UD",IF('full menu'!AQ30="LSD","LSD",IF('full menu'!AQ30="WSD","WSD","")))))))))))</f>
        <v>LSD</v>
      </c>
      <c r="AR30" s="3" t="str">
        <f>IF('full menu'!AR30="MDC","MDC",IF('full menu'!AR30="X","X",IF('full menu'!AR30="UASC","UASC",IF(OR('full menu'!AR30="PERF",'full menu'!AR30="AERF",'full menu'!AR30="PCB"),"ERfix",IF(OR('full menu'!AR30="ACB",'full menu'!AR30="LCERT",'full menu'!AR30="LERT",'full menu'!AR30="FCERT",'full menu'!AR30="FERT"),"ERTs",IF(OR('full menu'!AR30="FCMT",'full menu'!AR30="FMT",'full menu'!AR30="LMT",'full menu'!AR30="LCMT"),"MTs",IF(OR('full menu'!AR30="LCIT",'full menu'!AR30="FCIT",'full menu'!AR30="LIT",'full menu'!AR30="FIT"),"ITs",IF(OR('full menu'!AR30="MwERT",'full menu'!AR30="ERwMT",'full menu'!AR30="M&amp;ERT",'full menu'!AR30="MwIT",'full menu'!AR30="IwMT",'full menu'!AR30="M&amp;IT",'full menu'!AR30="IwERT",'full menu'!AR30="ERwIT",'full menu'!AR30="I&amp;ERT",'full menu'!AR30="ER&amp;M&amp;IT"),"MixedTs",IF('full menu'!AR30="UD","UD",IF('full menu'!AR30="LSD","LSD",IF('full menu'!AR30="WSD","WSD","")))))))))))</f>
        <v>LSD</v>
      </c>
      <c r="AS30" s="3" t="str">
        <f>IF('full menu'!AS30="MDC","MDC",IF('full menu'!AS30="X","X",IF('full menu'!AS30="UASC","UASC",IF(OR('full menu'!AS30="PERF",'full menu'!AS30="AERF",'full menu'!AS30="PCB"),"ERfix",IF(OR('full menu'!AS30="ACB",'full menu'!AS30="LCERT",'full menu'!AS30="LERT",'full menu'!AS30="FCERT",'full menu'!AS30="FERT"),"ERTs",IF(OR('full menu'!AS30="FCMT",'full menu'!AS30="FMT",'full menu'!AS30="LMT",'full menu'!AS30="LCMT"),"MTs",IF(OR('full menu'!AS30="LCIT",'full menu'!AS30="FCIT",'full menu'!AS30="LIT",'full menu'!AS30="FIT"),"ITs",IF(OR('full menu'!AS30="MwERT",'full menu'!AS30="ERwMT",'full menu'!AS30="M&amp;ERT",'full menu'!AS30="MwIT",'full menu'!AS30="IwMT",'full menu'!AS30="M&amp;IT",'full menu'!AS30="IwERT",'full menu'!AS30="ERwIT",'full menu'!AS30="I&amp;ERT",'full menu'!AS30="ER&amp;M&amp;IT"),"MixedTs",IF('full menu'!AS30="UD","UD",IF('full menu'!AS30="LSD","LSD",IF('full menu'!AS30="WSD","WSD","")))))))))))</f>
        <v>LSD</v>
      </c>
    </row>
    <row r="31" spans="1:45" ht="15.5" x14ac:dyDescent="0.35">
      <c r="A31" t="s">
        <v>58</v>
      </c>
      <c r="B31" s="3" t="str">
        <f>IF('full menu'!B31="MDC","MDC",IF('full menu'!B31="X","X",IF('full menu'!B31="UASC","UASC",IF(OR('full menu'!B31="PERF",'full menu'!B31="AERF",'full menu'!B31="PCB"),"ERfix",IF(OR('full menu'!B31="ACB",'full menu'!B31="LCERT",'full menu'!B31="LERT",'full menu'!B31="FCERT",'full menu'!B31="FERT"),"ERTs",IF(OR('full menu'!B31="FCMT",'full menu'!B31="FMT",'full menu'!B31="LMT",'full menu'!B31="LCMT"),"MTs",IF(OR('full menu'!B31="LCIT",'full menu'!B31="FCIT",'full menu'!B31="LIT",'full menu'!B31="FIT"),"ITs",IF(OR('full menu'!B31="MwERT",'full menu'!B31="ERwMT",'full menu'!B31="M&amp;ERT",'full menu'!B31="MwIT",'full menu'!B31="IwMT",'full menu'!B31="M&amp;IT",'full menu'!B31="IwERT",'full menu'!B31="ERwIT",'full menu'!B31="I&amp;ERT",'full menu'!B31="ER&amp;M&amp;IT"),"MixedTs",IF('full menu'!B31="UD","UD",IF('full menu'!B31="LSD","LSD",IF('full menu'!B31="WSD","WSD","")))))))))))</f>
        <v>ERfix</v>
      </c>
      <c r="C31" s="3" t="str">
        <f>IF('full menu'!C31="MDC","MDC",IF('full menu'!C31="X","X",IF('full menu'!C31="UASC","UASC",IF(OR('full menu'!C31="PERF",'full menu'!C31="AERF",'full menu'!C31="PCB"),"ERfix",IF(OR('full menu'!C31="ACB",'full menu'!C31="LCERT",'full menu'!C31="LERT",'full menu'!C31="FCERT",'full menu'!C31="FERT"),"ERTs",IF(OR('full menu'!C31="FCMT",'full menu'!C31="FMT",'full menu'!C31="LMT",'full menu'!C31="LCMT"),"MTs",IF(OR('full menu'!C31="LCIT",'full menu'!C31="FCIT",'full menu'!C31="LIT",'full menu'!C31="FIT"),"ITs",IF(OR('full menu'!C31="MwERT",'full menu'!C31="ERwMT",'full menu'!C31="M&amp;ERT",'full menu'!C31="MwIT",'full menu'!C31="IwMT",'full menu'!C31="M&amp;IT",'full menu'!C31="IwERT",'full menu'!C31="ERwIT",'full menu'!C31="I&amp;ERT",'full menu'!C31="ER&amp;M&amp;IT"),"MixedTs",IF('full menu'!C31="UD","UD",IF('full menu'!C31="LSD","LSD",IF('full menu'!C31="WSD","WSD","")))))))))))</f>
        <v>ERfix</v>
      </c>
      <c r="D31" s="3" t="str">
        <f>IF('full menu'!D31="MDC","MDC",IF('full menu'!D31="X","X",IF('full menu'!D31="UASC","UASC",IF(OR('full menu'!D31="PERF",'full menu'!D31="AERF",'full menu'!D31="PCB"),"ERfix",IF(OR('full menu'!D31="ACB",'full menu'!D31="LCERT",'full menu'!D31="LERT",'full menu'!D31="FCERT",'full menu'!D31="FERT"),"ERTs",IF(OR('full menu'!D31="FCMT",'full menu'!D31="FMT",'full menu'!D31="LMT",'full menu'!D31="LCMT"),"MTs",IF(OR('full menu'!D31="LCIT",'full menu'!D31="FCIT",'full menu'!D31="LIT",'full menu'!D31="FIT"),"ITs",IF(OR('full menu'!D31="MwERT",'full menu'!D31="ERwMT",'full menu'!D31="M&amp;ERT",'full menu'!D31="MwIT",'full menu'!D31="IwMT",'full menu'!D31="M&amp;IT",'full menu'!D31="IwERT",'full menu'!D31="ERwIT",'full menu'!D31="I&amp;ERT",'full menu'!D31="ER&amp;M&amp;IT"),"MixedTs",IF('full menu'!D31="UD","UD",IF('full menu'!D31="LSD","LSD",IF('full menu'!D31="WSD","WSD","")))))))))))</f>
        <v>ERfix</v>
      </c>
      <c r="E31" s="3" t="str">
        <f>IF('full menu'!E31="MDC","MDC",IF('full menu'!E31="X","X",IF('full menu'!E31="UASC","UASC",IF(OR('full menu'!E31="PERF",'full menu'!E31="AERF",'full menu'!E31="PCB"),"ERfix",IF(OR('full menu'!E31="ACB",'full menu'!E31="LCERT",'full menu'!E31="LERT",'full menu'!E31="FCERT",'full menu'!E31="FERT"),"ERTs",IF(OR('full menu'!E31="FCMT",'full menu'!E31="FMT",'full menu'!E31="LMT",'full menu'!E31="LCMT"),"MTs",IF(OR('full menu'!E31="LCIT",'full menu'!E31="FCIT",'full menu'!E31="LIT",'full menu'!E31="FIT"),"ITs",IF(OR('full menu'!E31="MwERT",'full menu'!E31="ERwMT",'full menu'!E31="M&amp;ERT",'full menu'!E31="MwIT",'full menu'!E31="IwMT",'full menu'!E31="M&amp;IT",'full menu'!E31="IwERT",'full menu'!E31="ERwIT",'full menu'!E31="I&amp;ERT",'full menu'!E31="ER&amp;M&amp;IT"),"MixedTs",IF('full menu'!E31="UD","UD",IF('full menu'!E31="LSD","LSD",IF('full menu'!E31="WSD","WSD","")))))))))))</f>
        <v>ERfix</v>
      </c>
      <c r="F31" s="3" t="str">
        <f>IF('full menu'!F31="MDC","MDC",IF('full menu'!F31="X","X",IF('full menu'!F31="UASC","UASC",IF(OR('full menu'!F31="PERF",'full menu'!F31="AERF",'full menu'!F31="PCB"),"ERfix",IF(OR('full menu'!F31="ACB",'full menu'!F31="LCERT",'full menu'!F31="LERT",'full menu'!F31="FCERT",'full menu'!F31="FERT"),"ERTs",IF(OR('full menu'!F31="FCMT",'full menu'!F31="FMT",'full menu'!F31="LMT",'full menu'!F31="LCMT"),"MTs",IF(OR('full menu'!F31="LCIT",'full menu'!F31="FCIT",'full menu'!F31="LIT",'full menu'!F31="FIT"),"ITs",IF(OR('full menu'!F31="MwERT",'full menu'!F31="ERwMT",'full menu'!F31="M&amp;ERT",'full menu'!F31="MwIT",'full menu'!F31="IwMT",'full menu'!F31="M&amp;IT",'full menu'!F31="IwERT",'full menu'!F31="ERwIT",'full menu'!F31="I&amp;ERT",'full menu'!F31="ER&amp;M&amp;IT"),"MixedTs",IF('full menu'!F31="UD","UD",IF('full menu'!F31="LSD","LSD",IF('full menu'!F31="WSD","WSD","")))))))))))</f>
        <v>ERfix</v>
      </c>
      <c r="G31" s="3" t="str">
        <f>IF('full menu'!G31="MDC","MDC",IF('full menu'!G31="X","X",IF('full menu'!G31="UASC","UASC",IF(OR('full menu'!G31="PERF",'full menu'!G31="AERF",'full menu'!G31="PCB"),"ERfix",IF(OR('full menu'!G31="ACB",'full menu'!G31="LCERT",'full menu'!G31="LERT",'full menu'!G31="FCERT",'full menu'!G31="FERT"),"ERTs",IF(OR('full menu'!G31="FCMT",'full menu'!G31="FMT",'full menu'!G31="LMT",'full menu'!G31="LCMT"),"MTs",IF(OR('full menu'!G31="LCIT",'full menu'!G31="FCIT",'full menu'!G31="LIT",'full menu'!G31="FIT"),"ITs",IF(OR('full menu'!G31="MwERT",'full menu'!G31="ERwMT",'full menu'!G31="M&amp;ERT",'full menu'!G31="MwIT",'full menu'!G31="IwMT",'full menu'!G31="M&amp;IT",'full menu'!G31="IwERT",'full menu'!G31="ERwIT",'full menu'!G31="I&amp;ERT",'full menu'!G31="ER&amp;M&amp;IT"),"MixedTs",IF('full menu'!G31="UD","UD",IF('full menu'!G31="LSD","LSD",IF('full menu'!G31="WSD","WSD","")))))))))))</f>
        <v>ERfix</v>
      </c>
      <c r="H31" s="3" t="str">
        <f>IF('full menu'!H31="MDC","MDC",IF('full menu'!H31="X","X",IF('full menu'!H31="UASC","UASC",IF(OR('full menu'!H31="PERF",'full menu'!H31="AERF",'full menu'!H31="PCB"),"ERfix",IF(OR('full menu'!H31="ACB",'full menu'!H31="LCERT",'full menu'!H31="LERT",'full menu'!H31="FCERT",'full menu'!H31="FERT"),"ERTs",IF(OR('full menu'!H31="FCMT",'full menu'!H31="FMT",'full menu'!H31="LMT",'full menu'!H31="LCMT"),"MTs",IF(OR('full menu'!H31="LCIT",'full menu'!H31="FCIT",'full menu'!H31="LIT",'full menu'!H31="FIT"),"ITs",IF(OR('full menu'!H31="MwERT",'full menu'!H31="ERwMT",'full menu'!H31="M&amp;ERT",'full menu'!H31="MwIT",'full menu'!H31="IwMT",'full menu'!H31="M&amp;IT",'full menu'!H31="IwERT",'full menu'!H31="ERwIT",'full menu'!H31="I&amp;ERT",'full menu'!H31="ER&amp;M&amp;IT"),"MixedTs",IF('full menu'!H31="UD","UD",IF('full menu'!H31="LSD","LSD",IF('full menu'!H31="WSD","WSD","")))))))))))</f>
        <v>ERfix</v>
      </c>
      <c r="I31" s="3" t="str">
        <f>IF('full menu'!I31="MDC","MDC",IF('full menu'!I31="X","X",IF('full menu'!I31="UASC","UASC",IF(OR('full menu'!I31="PERF",'full menu'!I31="AERF",'full menu'!I31="PCB"),"ERfix",IF(OR('full menu'!I31="ACB",'full menu'!I31="LCERT",'full menu'!I31="LERT",'full menu'!I31="FCERT",'full menu'!I31="FERT"),"ERTs",IF(OR('full menu'!I31="FCMT",'full menu'!I31="FMT",'full menu'!I31="LMT",'full menu'!I31="LCMT"),"MTs",IF(OR('full menu'!I31="LCIT",'full menu'!I31="FCIT",'full menu'!I31="LIT",'full menu'!I31="FIT"),"ITs",IF(OR('full menu'!I31="MwERT",'full menu'!I31="ERwMT",'full menu'!I31="M&amp;ERT",'full menu'!I31="MwIT",'full menu'!I31="IwMT",'full menu'!I31="M&amp;IT",'full menu'!I31="IwERT",'full menu'!I31="ERwIT",'full menu'!I31="I&amp;ERT",'full menu'!I31="ER&amp;M&amp;IT"),"MixedTs",IF('full menu'!I31="UD","UD",IF('full menu'!I31="LSD","LSD",IF('full menu'!I31="WSD","WSD","")))))))))))</f>
        <v>ERfix</v>
      </c>
      <c r="J31" s="3" t="str">
        <f>IF('full menu'!J31="MDC","MDC",IF('full menu'!J31="X","X",IF('full menu'!J31="UASC","UASC",IF(OR('full menu'!J31="PERF",'full menu'!J31="AERF",'full menu'!J31="PCB"),"ERfix",IF(OR('full menu'!J31="ACB",'full menu'!J31="LCERT",'full menu'!J31="LERT",'full menu'!J31="FCERT",'full menu'!J31="FERT"),"ERTs",IF(OR('full menu'!J31="FCMT",'full menu'!J31="FMT",'full menu'!J31="LMT",'full menu'!J31="LCMT"),"MTs",IF(OR('full menu'!J31="LCIT",'full menu'!J31="FCIT",'full menu'!J31="LIT",'full menu'!J31="FIT"),"ITs",IF(OR('full menu'!J31="MwERT",'full menu'!J31="ERwMT",'full menu'!J31="M&amp;ERT",'full menu'!J31="MwIT",'full menu'!J31="IwMT",'full menu'!J31="M&amp;IT",'full menu'!J31="IwERT",'full menu'!J31="ERwIT",'full menu'!J31="I&amp;ERT",'full menu'!J31="ER&amp;M&amp;IT"),"MixedTs",IF('full menu'!J31="UD","UD",IF('full menu'!J31="LSD","LSD",IF('full menu'!J31="WSD","WSD","")))))))))))</f>
        <v>ERfix</v>
      </c>
      <c r="K31" s="3" t="str">
        <f>IF('full menu'!K31="MDC","MDC",IF('full menu'!K31="X","X",IF('full menu'!K31="UASC","UASC",IF(OR('full menu'!K31="PERF",'full menu'!K31="AERF",'full menu'!K31="PCB"),"ERfix",IF(OR('full menu'!K31="ACB",'full menu'!K31="LCERT",'full menu'!K31="LERT",'full menu'!K31="FCERT",'full menu'!K31="FERT"),"ERTs",IF(OR('full menu'!K31="FCMT",'full menu'!K31="FMT",'full menu'!K31="LMT",'full menu'!K31="LCMT"),"MTs",IF(OR('full menu'!K31="LCIT",'full menu'!K31="FCIT",'full menu'!K31="LIT",'full menu'!K31="FIT"),"ITs",IF(OR('full menu'!K31="MwERT",'full menu'!K31="ERwMT",'full menu'!K31="M&amp;ERT",'full menu'!K31="MwIT",'full menu'!K31="IwMT",'full menu'!K31="M&amp;IT",'full menu'!K31="IwERT",'full menu'!K31="ERwIT",'full menu'!K31="I&amp;ERT",'full menu'!K31="ER&amp;M&amp;IT"),"MixedTs",IF('full menu'!K31="UD","UD",IF('full menu'!K31="LSD","LSD",IF('full menu'!K31="WSD","WSD","")))))))))))</f>
        <v>ERfix</v>
      </c>
      <c r="L31" s="3" t="str">
        <f>IF('full menu'!L31="MDC","MDC",IF('full menu'!L31="X","X",IF('full menu'!L31="UASC","UASC",IF(OR('full menu'!L31="PERF",'full menu'!L31="AERF",'full menu'!L31="PCB"),"ERfix",IF(OR('full menu'!L31="ACB",'full menu'!L31="LCERT",'full menu'!L31="LERT",'full menu'!L31="FCERT",'full menu'!L31="FERT"),"ERTs",IF(OR('full menu'!L31="FCMT",'full menu'!L31="FMT",'full menu'!L31="LMT",'full menu'!L31="LCMT"),"MTs",IF(OR('full menu'!L31="LCIT",'full menu'!L31="FCIT",'full menu'!L31="LIT",'full menu'!L31="FIT"),"ITs",IF(OR('full menu'!L31="MwERT",'full menu'!L31="ERwMT",'full menu'!L31="M&amp;ERT",'full menu'!L31="MwIT",'full menu'!L31="IwMT",'full menu'!L31="M&amp;IT",'full menu'!L31="IwERT",'full menu'!L31="ERwIT",'full menu'!L31="I&amp;ERT",'full menu'!L31="ER&amp;M&amp;IT"),"MixedTs",IF('full menu'!L31="UD","UD",IF('full menu'!L31="LSD","LSD",IF('full menu'!L31="WSD","WSD","")))))))))))</f>
        <v/>
      </c>
      <c r="M31" s="3" t="str">
        <f>IF('full menu'!M31="MDC","MDC",IF('full menu'!M31="X","X",IF('full menu'!M31="UASC","UASC",IF(OR('full menu'!M31="PERF",'full menu'!M31="AERF",'full menu'!M31="PCB"),"ERfix",IF(OR('full menu'!M31="ACB",'full menu'!M31="LCERT",'full menu'!M31="LERT",'full menu'!M31="FCERT",'full menu'!M31="FERT"),"ERTs",IF(OR('full menu'!M31="FCMT",'full menu'!M31="FMT",'full menu'!M31="LMT",'full menu'!M31="LCMT"),"MTs",IF(OR('full menu'!M31="LCIT",'full menu'!M31="FCIT",'full menu'!M31="LIT",'full menu'!M31="FIT"),"ITs",IF(OR('full menu'!M31="MwERT",'full menu'!M31="ERwMT",'full menu'!M31="M&amp;ERT",'full menu'!M31="MwIT",'full menu'!M31="IwMT",'full menu'!M31="M&amp;IT",'full menu'!M31="IwERT",'full menu'!M31="ERwIT",'full menu'!M31="I&amp;ERT",'full menu'!M31="ER&amp;M&amp;IT"),"MixedTs",IF('full menu'!M31="UD","UD",IF('full menu'!M31="LSD","LSD",IF('full menu'!M31="WSD","WSD","")))))))))))</f>
        <v/>
      </c>
      <c r="N31" s="3" t="str">
        <f>IF('full menu'!N31="MDC","MDC",IF('full menu'!N31="X","X",IF('full menu'!N31="UASC","UASC",IF(OR('full menu'!N31="PERF",'full menu'!N31="AERF",'full menu'!N31="PCB"),"ERfix",IF(OR('full menu'!N31="ACB",'full menu'!N31="LCERT",'full menu'!N31="LERT",'full menu'!N31="FCERT",'full menu'!N31="FERT"),"ERTs",IF(OR('full menu'!N31="FCMT",'full menu'!N31="FMT",'full menu'!N31="LMT",'full menu'!N31="LCMT"),"MTs",IF(OR('full menu'!N31="LCIT",'full menu'!N31="FCIT",'full menu'!N31="LIT",'full menu'!N31="FIT"),"ITs",IF(OR('full menu'!N31="MwERT",'full menu'!N31="ERwMT",'full menu'!N31="M&amp;ERT",'full menu'!N31="MwIT",'full menu'!N31="IwMT",'full menu'!N31="M&amp;IT",'full menu'!N31="IwERT",'full menu'!N31="ERwIT",'full menu'!N31="I&amp;ERT",'full menu'!N31="ER&amp;M&amp;IT"),"MixedTs",IF('full menu'!N31="UD","UD",IF('full menu'!N31="LSD","LSD",IF('full menu'!N31="WSD","WSD","")))))))))))</f>
        <v/>
      </c>
      <c r="O31" s="3" t="str">
        <f>IF('full menu'!O31="MDC","MDC",IF('full menu'!O31="X","X",IF('full menu'!O31="UASC","UASC",IF(OR('full menu'!O31="PERF",'full menu'!O31="AERF",'full menu'!O31="PCB"),"ERfix",IF(OR('full menu'!O31="ACB",'full menu'!O31="LCERT",'full menu'!O31="LERT",'full menu'!O31="FCERT",'full menu'!O31="FERT"),"ERTs",IF(OR('full menu'!O31="FCMT",'full menu'!O31="FMT",'full menu'!O31="LMT",'full menu'!O31="LCMT"),"MTs",IF(OR('full menu'!O31="LCIT",'full menu'!O31="FCIT",'full menu'!O31="LIT",'full menu'!O31="FIT"),"ITs",IF(OR('full menu'!O31="MwERT",'full menu'!O31="ERwMT",'full menu'!O31="M&amp;ERT",'full menu'!O31="MwIT",'full menu'!O31="IwMT",'full menu'!O31="M&amp;IT",'full menu'!O31="IwERT",'full menu'!O31="ERwIT",'full menu'!O31="I&amp;ERT",'full menu'!O31="ER&amp;M&amp;IT"),"MixedTs",IF('full menu'!O31="UD","UD",IF('full menu'!O31="LSD","LSD",IF('full menu'!O31="WSD","WSD","")))))))))))</f>
        <v/>
      </c>
      <c r="P31" s="3" t="str">
        <f>IF('full menu'!P31="MDC","MDC",IF('full menu'!P31="X","X",IF('full menu'!P31="UASC","UASC",IF(OR('full menu'!P31="PERF",'full menu'!P31="AERF",'full menu'!P31="PCB"),"ERfix",IF(OR('full menu'!P31="ACB",'full menu'!P31="LCERT",'full menu'!P31="LERT",'full menu'!P31="FCERT",'full menu'!P31="FERT"),"ERTs",IF(OR('full menu'!P31="FCMT",'full menu'!P31="FMT",'full menu'!P31="LMT",'full menu'!P31="LCMT"),"MTs",IF(OR('full menu'!P31="LCIT",'full menu'!P31="FCIT",'full menu'!P31="LIT",'full menu'!P31="FIT"),"ITs",IF(OR('full menu'!P31="MwERT",'full menu'!P31="ERwMT",'full menu'!P31="M&amp;ERT",'full menu'!P31="MwIT",'full menu'!P31="IwMT",'full menu'!P31="M&amp;IT",'full menu'!P31="IwERT",'full menu'!P31="ERwIT",'full menu'!P31="I&amp;ERT",'full menu'!P31="ER&amp;M&amp;IT"),"MixedTs",IF('full menu'!P31="UD","UD",IF('full menu'!P31="LSD","LSD",IF('full menu'!P31="WSD","WSD","")))))))))))</f>
        <v/>
      </c>
      <c r="Q31" s="3" t="str">
        <f>IF('full menu'!Q31="MDC","MDC",IF('full menu'!Q31="X","X",IF('full menu'!Q31="UASC","UASC",IF(OR('full menu'!Q31="PERF",'full menu'!Q31="AERF",'full menu'!Q31="PCB"),"ERfix",IF(OR('full menu'!Q31="ACB",'full menu'!Q31="LCERT",'full menu'!Q31="LERT",'full menu'!Q31="FCERT",'full menu'!Q31="FERT"),"ERTs",IF(OR('full menu'!Q31="FCMT",'full menu'!Q31="FMT",'full menu'!Q31="LMT",'full menu'!Q31="LCMT"),"MTs",IF(OR('full menu'!Q31="LCIT",'full menu'!Q31="FCIT",'full menu'!Q31="LIT",'full menu'!Q31="FIT"),"ITs",IF(OR('full menu'!Q31="MwERT",'full menu'!Q31="ERwMT",'full menu'!Q31="M&amp;ERT",'full menu'!Q31="MwIT",'full menu'!Q31="IwMT",'full menu'!Q31="M&amp;IT",'full menu'!Q31="IwERT",'full menu'!Q31="ERwIT",'full menu'!Q31="I&amp;ERT",'full menu'!Q31="ER&amp;M&amp;IT"),"MixedTs",IF('full menu'!Q31="UD","UD",IF('full menu'!Q31="LSD","LSD",IF('full menu'!Q31="WSD","WSD","")))))))))))</f>
        <v/>
      </c>
      <c r="R31" s="3" t="str">
        <f>IF('full menu'!R31="MDC","MDC",IF('full menu'!R31="X","X",IF('full menu'!R31="UASC","UASC",IF(OR('full menu'!R31="PERF",'full menu'!R31="AERF",'full menu'!R31="PCB"),"ERfix",IF(OR('full menu'!R31="ACB",'full menu'!R31="LCERT",'full menu'!R31="LERT",'full menu'!R31="FCERT",'full menu'!R31="FERT"),"ERTs",IF(OR('full menu'!R31="FCMT",'full menu'!R31="FMT",'full menu'!R31="LMT",'full menu'!R31="LCMT"),"MTs",IF(OR('full menu'!R31="LCIT",'full menu'!R31="FCIT",'full menu'!R31="LIT",'full menu'!R31="FIT"),"ITs",IF(OR('full menu'!R31="MwERT",'full menu'!R31="ERwMT",'full menu'!R31="M&amp;ERT",'full menu'!R31="MwIT",'full menu'!R31="IwMT",'full menu'!R31="M&amp;IT",'full menu'!R31="IwERT",'full menu'!R31="ERwIT",'full menu'!R31="I&amp;ERT",'full menu'!R31="ER&amp;M&amp;IT"),"MixedTs",IF('full menu'!R31="UD","UD",IF('full menu'!R31="LSD","LSD",IF('full menu'!R31="WSD","WSD","")))))))))))</f>
        <v/>
      </c>
      <c r="S31" s="3" t="str">
        <f>IF('full menu'!S31="MDC","MDC",IF('full menu'!S31="X","X",IF('full menu'!S31="UASC","UASC",IF(OR('full menu'!S31="PERF",'full menu'!S31="AERF",'full menu'!S31="PCB"),"ERfix",IF(OR('full menu'!S31="ACB",'full menu'!S31="LCERT",'full menu'!S31="LERT",'full menu'!S31="FCERT",'full menu'!S31="FERT"),"ERTs",IF(OR('full menu'!S31="FCMT",'full menu'!S31="FMT",'full menu'!S31="LMT",'full menu'!S31="LCMT"),"MTs",IF(OR('full menu'!S31="LCIT",'full menu'!S31="FCIT",'full menu'!S31="LIT",'full menu'!S31="FIT"),"ITs",IF(OR('full menu'!S31="MwERT",'full menu'!S31="ERwMT",'full menu'!S31="M&amp;ERT",'full menu'!S31="MwIT",'full menu'!S31="IwMT",'full menu'!S31="M&amp;IT",'full menu'!S31="IwERT",'full menu'!S31="ERwIT",'full menu'!S31="I&amp;ERT",'full menu'!S31="ER&amp;M&amp;IT"),"MixedTs",IF('full menu'!S31="UD","UD",IF('full menu'!S31="LSD","LSD",IF('full menu'!S31="WSD","WSD","")))))))))))</f>
        <v/>
      </c>
      <c r="T31" s="3" t="str">
        <f>IF('full menu'!T31="MDC","MDC",IF('full menu'!T31="X","X",IF('full menu'!T31="UASC","UASC",IF(OR('full menu'!T31="PERF",'full menu'!T31="AERF",'full menu'!T31="PCB"),"ERfix",IF(OR('full menu'!T31="ACB",'full menu'!T31="LCERT",'full menu'!T31="LERT",'full menu'!T31="FCERT",'full menu'!T31="FERT"),"ERTs",IF(OR('full menu'!T31="FCMT",'full menu'!T31="FMT",'full menu'!T31="LMT",'full menu'!T31="LCMT"),"MTs",IF(OR('full menu'!T31="LCIT",'full menu'!T31="FCIT",'full menu'!T31="LIT",'full menu'!T31="FIT"),"ITs",IF(OR('full menu'!T31="MwERT",'full menu'!T31="ERwMT",'full menu'!T31="M&amp;ERT",'full menu'!T31="MwIT",'full menu'!T31="IwMT",'full menu'!T31="M&amp;IT",'full menu'!T31="IwERT",'full menu'!T31="ERwIT",'full menu'!T31="I&amp;ERT",'full menu'!T31="ER&amp;M&amp;IT"),"MixedTs",IF('full menu'!T31="UD","UD",IF('full menu'!T31="LSD","LSD",IF('full menu'!T31="WSD","WSD","")))))))))))</f>
        <v/>
      </c>
      <c r="U31" s="3" t="str">
        <f>IF('full menu'!U31="MDC","MDC",IF('full menu'!U31="X","X",IF('full menu'!U31="UASC","UASC",IF(OR('full menu'!U31="PERF",'full menu'!U31="AERF",'full menu'!U31="PCB"),"ERfix",IF(OR('full menu'!U31="ACB",'full menu'!U31="LCERT",'full menu'!U31="LERT",'full menu'!U31="FCERT",'full menu'!U31="FERT"),"ERTs",IF(OR('full menu'!U31="FCMT",'full menu'!U31="FMT",'full menu'!U31="LMT",'full menu'!U31="LCMT"),"MTs",IF(OR('full menu'!U31="LCIT",'full menu'!U31="FCIT",'full menu'!U31="LIT",'full menu'!U31="FIT"),"ITs",IF(OR('full menu'!U31="MwERT",'full menu'!U31="ERwMT",'full menu'!U31="M&amp;ERT",'full menu'!U31="MwIT",'full menu'!U31="IwMT",'full menu'!U31="M&amp;IT",'full menu'!U31="IwERT",'full menu'!U31="ERwIT",'full menu'!U31="I&amp;ERT",'full menu'!U31="ER&amp;M&amp;IT"),"MixedTs",IF('full menu'!U31="UD","UD",IF('full menu'!U31="LSD","LSD",IF('full menu'!U31="WSD","WSD","")))))))))))</f>
        <v/>
      </c>
      <c r="V31" s="3" t="str">
        <f>IF('full menu'!V31="MDC","MDC",IF('full menu'!V31="X","X",IF('full menu'!V31="UASC","UASC",IF(OR('full menu'!V31="PERF",'full menu'!V31="AERF",'full menu'!V31="PCB"),"ERfix",IF(OR('full menu'!V31="ACB",'full menu'!V31="LCERT",'full menu'!V31="LERT",'full menu'!V31="FCERT",'full menu'!V31="FERT"),"ERTs",IF(OR('full menu'!V31="FCMT",'full menu'!V31="FMT",'full menu'!V31="LMT",'full menu'!V31="LCMT"),"MTs",IF(OR('full menu'!V31="LCIT",'full menu'!V31="FCIT",'full menu'!V31="LIT",'full menu'!V31="FIT"),"ITs",IF(OR('full menu'!V31="MwERT",'full menu'!V31="ERwMT",'full menu'!V31="M&amp;ERT",'full menu'!V31="MwIT",'full menu'!V31="IwMT",'full menu'!V31="M&amp;IT",'full menu'!V31="IwERT",'full menu'!V31="ERwIT",'full menu'!V31="I&amp;ERT",'full menu'!V31="ER&amp;M&amp;IT"),"MixedTs",IF('full menu'!V31="UD","UD",IF('full menu'!V31="LSD","LSD",IF('full menu'!V31="WSD","WSD","")))))))))))</f>
        <v/>
      </c>
      <c r="W31" s="3" t="str">
        <f>IF('full menu'!W31="MDC","MDC",IF('full menu'!W31="X","X",IF('full menu'!W31="UASC","UASC",IF(OR('full menu'!W31="PERF",'full menu'!W31="AERF",'full menu'!W31="PCB"),"ERfix",IF(OR('full menu'!W31="ACB",'full menu'!W31="LCERT",'full menu'!W31="LERT",'full menu'!W31="FCERT",'full menu'!W31="FERT"),"ERTs",IF(OR('full menu'!W31="FCMT",'full menu'!W31="FMT",'full menu'!W31="LMT",'full menu'!W31="LCMT"),"MTs",IF(OR('full menu'!W31="LCIT",'full menu'!W31="FCIT",'full menu'!W31="LIT",'full menu'!W31="FIT"),"ITs",IF(OR('full menu'!W31="MwERT",'full menu'!W31="ERwMT",'full menu'!W31="M&amp;ERT",'full menu'!W31="MwIT",'full menu'!W31="IwMT",'full menu'!W31="M&amp;IT",'full menu'!W31="IwERT",'full menu'!W31="ERwIT",'full menu'!W31="I&amp;ERT",'full menu'!W31="ER&amp;M&amp;IT"),"MixedTs",IF('full menu'!W31="UD","UD",IF('full menu'!W31="LSD","LSD",IF('full menu'!W31="WSD","WSD","")))))))))))</f>
        <v/>
      </c>
      <c r="X31" s="3" t="str">
        <f>IF('full menu'!X31="MDC","MDC",IF('full menu'!X31="X","X",IF('full menu'!X31="UASC","UASC",IF(OR('full menu'!X31="PERF",'full menu'!X31="AERF",'full menu'!X31="PCB"),"ERfix",IF(OR('full menu'!X31="ACB",'full menu'!X31="LCERT",'full menu'!X31="LERT",'full menu'!X31="FCERT",'full menu'!X31="FERT"),"ERTs",IF(OR('full menu'!X31="FCMT",'full menu'!X31="FMT",'full menu'!X31="LMT",'full menu'!X31="LCMT"),"MTs",IF(OR('full menu'!X31="LCIT",'full menu'!X31="FCIT",'full menu'!X31="LIT",'full menu'!X31="FIT"),"ITs",IF(OR('full menu'!X31="MwERT",'full menu'!X31="ERwMT",'full menu'!X31="M&amp;ERT",'full menu'!X31="MwIT",'full menu'!X31="IwMT",'full menu'!X31="M&amp;IT",'full menu'!X31="IwERT",'full menu'!X31="ERwIT",'full menu'!X31="I&amp;ERT",'full menu'!X31="ER&amp;M&amp;IT"),"MixedTs",IF('full menu'!X31="UD","UD",IF('full menu'!X31="LSD","LSD",IF('full menu'!X31="WSD","WSD","")))))))))))</f>
        <v/>
      </c>
      <c r="Y31" s="3" t="str">
        <f>IF('full menu'!Y31="MDC","MDC",IF('full menu'!Y31="X","X",IF('full menu'!Y31="UASC","UASC",IF(OR('full menu'!Y31="PERF",'full menu'!Y31="AERF",'full menu'!Y31="PCB"),"ERfix",IF(OR('full menu'!Y31="ACB",'full menu'!Y31="LCERT",'full menu'!Y31="LERT",'full menu'!Y31="FCERT",'full menu'!Y31="FERT"),"ERTs",IF(OR('full menu'!Y31="FCMT",'full menu'!Y31="FMT",'full menu'!Y31="LMT",'full menu'!Y31="LCMT"),"MTs",IF(OR('full menu'!Y31="LCIT",'full menu'!Y31="FCIT",'full menu'!Y31="LIT",'full menu'!Y31="FIT"),"ITs",IF(OR('full menu'!Y31="MwERT",'full menu'!Y31="ERwMT",'full menu'!Y31="M&amp;ERT",'full menu'!Y31="MwIT",'full menu'!Y31="IwMT",'full menu'!Y31="M&amp;IT",'full menu'!Y31="IwERT",'full menu'!Y31="ERwIT",'full menu'!Y31="I&amp;ERT",'full menu'!Y31="ER&amp;M&amp;IT"),"MixedTs",IF('full menu'!Y31="UD","UD",IF('full menu'!Y31="LSD","LSD",IF('full menu'!Y31="WSD","WSD","")))))))))))</f>
        <v/>
      </c>
      <c r="Z31" s="3" t="str">
        <f>IF('full menu'!Z31="MDC","MDC",IF('full menu'!Z31="X","X",IF('full menu'!Z31="UASC","UASC",IF(OR('full menu'!Z31="PERF",'full menu'!Z31="AERF",'full menu'!Z31="PCB"),"ERfix",IF(OR('full menu'!Z31="ACB",'full menu'!Z31="LCERT",'full menu'!Z31="LERT",'full menu'!Z31="FCERT",'full menu'!Z31="FERT"),"ERTs",IF(OR('full menu'!Z31="FCMT",'full menu'!Z31="FMT",'full menu'!Z31="LMT",'full menu'!Z31="LCMT"),"MTs",IF(OR('full menu'!Z31="LCIT",'full menu'!Z31="FCIT",'full menu'!Z31="LIT",'full menu'!Z31="FIT"),"ITs",IF(OR('full menu'!Z31="MwERT",'full menu'!Z31="ERwMT",'full menu'!Z31="M&amp;ERT",'full menu'!Z31="MwIT",'full menu'!Z31="IwMT",'full menu'!Z31="M&amp;IT",'full menu'!Z31="IwERT",'full menu'!Z31="ERwIT",'full menu'!Z31="I&amp;ERT",'full menu'!Z31="ER&amp;M&amp;IT"),"MixedTs",IF('full menu'!Z31="UD","UD",IF('full menu'!Z31="LSD","LSD",IF('full menu'!Z31="WSD","WSD","")))))))))))</f>
        <v/>
      </c>
      <c r="AA31" s="3" t="str">
        <f>IF('full menu'!AA31="MDC","MDC",IF('full menu'!AA31="X","X",IF('full menu'!AA31="UASC","UASC",IF(OR('full menu'!AA31="PERF",'full menu'!AA31="AERF",'full menu'!AA31="PCB"),"ERfix",IF(OR('full menu'!AA31="ACB",'full menu'!AA31="LCERT",'full menu'!AA31="LERT",'full menu'!AA31="FCERT",'full menu'!AA31="FERT"),"ERTs",IF(OR('full menu'!AA31="FCMT",'full menu'!AA31="FMT",'full menu'!AA31="LMT",'full menu'!AA31="LCMT"),"MTs",IF(OR('full menu'!AA31="LCIT",'full menu'!AA31="FCIT",'full menu'!AA31="LIT",'full menu'!AA31="FIT"),"ITs",IF(OR('full menu'!AA31="MwERT",'full menu'!AA31="ERwMT",'full menu'!AA31="M&amp;ERT",'full menu'!AA31="MwIT",'full menu'!AA31="IwMT",'full menu'!AA31="M&amp;IT",'full menu'!AA31="IwERT",'full menu'!AA31="ERwIT",'full menu'!AA31="I&amp;ERT",'full menu'!AA31="ER&amp;M&amp;IT"),"MixedTs",IF('full menu'!AA31="UD","UD",IF('full menu'!AA31="LSD","LSD",IF('full menu'!AA31="WSD","WSD","")))))))))))</f>
        <v/>
      </c>
      <c r="AB31" s="3" t="str">
        <f>IF('full menu'!AB31="MDC","MDC",IF('full menu'!AB31="X","X",IF('full menu'!AB31="UASC","UASC",IF(OR('full menu'!AB31="PERF",'full menu'!AB31="AERF",'full menu'!AB31="PCB"),"ERfix",IF(OR('full menu'!AB31="ACB",'full menu'!AB31="LCERT",'full menu'!AB31="LERT",'full menu'!AB31="FCERT",'full menu'!AB31="FERT"),"ERTs",IF(OR('full menu'!AB31="FCMT",'full menu'!AB31="FMT",'full menu'!AB31="LMT",'full menu'!AB31="LCMT"),"MTs",IF(OR('full menu'!AB31="LCIT",'full menu'!AB31="FCIT",'full menu'!AB31="LIT",'full menu'!AB31="FIT"),"ITs",IF(OR('full menu'!AB31="MwERT",'full menu'!AB31="ERwMT",'full menu'!AB31="M&amp;ERT",'full menu'!AB31="MwIT",'full menu'!AB31="IwMT",'full menu'!AB31="M&amp;IT",'full menu'!AB31="IwERT",'full menu'!AB31="ERwIT",'full menu'!AB31="I&amp;ERT",'full menu'!AB31="ER&amp;M&amp;IT"),"MixedTs",IF('full menu'!AB31="UD","UD",IF('full menu'!AB31="LSD","LSD",IF('full menu'!AB31="WSD","WSD","")))))))))))</f>
        <v/>
      </c>
      <c r="AC31" s="3" t="str">
        <f>IF('full menu'!AC31="MDC","MDC",IF('full menu'!AC31="X","X",IF('full menu'!AC31="UASC","UASC",IF(OR('full menu'!AC31="PERF",'full menu'!AC31="AERF",'full menu'!AC31="PCB"),"ERfix",IF(OR('full menu'!AC31="ACB",'full menu'!AC31="LCERT",'full menu'!AC31="LERT",'full menu'!AC31="FCERT",'full menu'!AC31="FERT"),"ERTs",IF(OR('full menu'!AC31="FCMT",'full menu'!AC31="FMT",'full menu'!AC31="LMT",'full menu'!AC31="LCMT"),"MTs",IF(OR('full menu'!AC31="LCIT",'full menu'!AC31="FCIT",'full menu'!AC31="LIT",'full menu'!AC31="FIT"),"ITs",IF(OR('full menu'!AC31="MwERT",'full menu'!AC31="ERwMT",'full menu'!AC31="M&amp;ERT",'full menu'!AC31="MwIT",'full menu'!AC31="IwMT",'full menu'!AC31="M&amp;IT",'full menu'!AC31="IwERT",'full menu'!AC31="ERwIT",'full menu'!AC31="I&amp;ERT",'full menu'!AC31="ER&amp;M&amp;IT"),"MixedTs",IF('full menu'!AC31="UD","UD",IF('full menu'!AC31="LSD","LSD",IF('full menu'!AC31="WSD","WSD","")))))))))))</f>
        <v/>
      </c>
      <c r="AD31" s="3" t="str">
        <f>IF('full menu'!AD31="MDC","MDC",IF('full menu'!AD31="X","X",IF('full menu'!AD31="UASC","UASC",IF(OR('full menu'!AD31="PERF",'full menu'!AD31="AERF",'full menu'!AD31="PCB"),"ERfix",IF(OR('full menu'!AD31="ACB",'full menu'!AD31="LCERT",'full menu'!AD31="LERT",'full menu'!AD31="FCERT",'full menu'!AD31="FERT"),"ERTs",IF(OR('full menu'!AD31="FCMT",'full menu'!AD31="FMT",'full menu'!AD31="LMT",'full menu'!AD31="LCMT"),"MTs",IF(OR('full menu'!AD31="LCIT",'full menu'!AD31="FCIT",'full menu'!AD31="LIT",'full menu'!AD31="FIT"),"ITs",IF(OR('full menu'!AD31="MwERT",'full menu'!AD31="ERwMT",'full menu'!AD31="M&amp;ERT",'full menu'!AD31="MwIT",'full menu'!AD31="IwMT",'full menu'!AD31="M&amp;IT",'full menu'!AD31="IwERT",'full menu'!AD31="ERwIT",'full menu'!AD31="I&amp;ERT",'full menu'!AD31="ER&amp;M&amp;IT"),"MixedTs",IF('full menu'!AD31="UD","UD",IF('full menu'!AD31="LSD","LSD",IF('full menu'!AD31="WSD","WSD","")))))))))))</f>
        <v/>
      </c>
      <c r="AE31" s="3" t="str">
        <f>IF('full menu'!AE31="MDC","MDC",IF('full menu'!AE31="X","X",IF('full menu'!AE31="UASC","UASC",IF(OR('full menu'!AE31="PERF",'full menu'!AE31="AERF",'full menu'!AE31="PCB"),"ERfix",IF(OR('full menu'!AE31="ACB",'full menu'!AE31="LCERT",'full menu'!AE31="LERT",'full menu'!AE31="FCERT",'full menu'!AE31="FERT"),"ERTs",IF(OR('full menu'!AE31="FCMT",'full menu'!AE31="FMT",'full menu'!AE31="LMT",'full menu'!AE31="LCMT"),"MTs",IF(OR('full menu'!AE31="LCIT",'full menu'!AE31="FCIT",'full menu'!AE31="LIT",'full menu'!AE31="FIT"),"ITs",IF(OR('full menu'!AE31="MwERT",'full menu'!AE31="ERwMT",'full menu'!AE31="M&amp;ERT",'full menu'!AE31="MwIT",'full menu'!AE31="IwMT",'full menu'!AE31="M&amp;IT",'full menu'!AE31="IwERT",'full menu'!AE31="ERwIT",'full menu'!AE31="I&amp;ERT",'full menu'!AE31="ER&amp;M&amp;IT"),"MixedTs",IF('full menu'!AE31="UD","UD",IF('full menu'!AE31="LSD","LSD",IF('full menu'!AE31="WSD","WSD","")))))))))))</f>
        <v/>
      </c>
      <c r="AF31" s="3" t="str">
        <f>IF('full menu'!AF31="MDC","MDC",IF('full menu'!AF31="X","X",IF('full menu'!AF31="UASC","UASC",IF(OR('full menu'!AF31="PERF",'full menu'!AF31="AERF",'full menu'!AF31="PCB"),"ERfix",IF(OR('full menu'!AF31="ACB",'full menu'!AF31="LCERT",'full menu'!AF31="LERT",'full menu'!AF31="FCERT",'full menu'!AF31="FERT"),"ERTs",IF(OR('full menu'!AF31="FCMT",'full menu'!AF31="FMT",'full menu'!AF31="LMT",'full menu'!AF31="LCMT"),"MTs",IF(OR('full menu'!AF31="LCIT",'full menu'!AF31="FCIT",'full menu'!AF31="LIT",'full menu'!AF31="FIT"),"ITs",IF(OR('full menu'!AF31="MwERT",'full menu'!AF31="ERwMT",'full menu'!AF31="M&amp;ERT",'full menu'!AF31="MwIT",'full menu'!AF31="IwMT",'full menu'!AF31="M&amp;IT",'full menu'!AF31="IwERT",'full menu'!AF31="ERwIT",'full menu'!AF31="I&amp;ERT",'full menu'!AF31="ER&amp;M&amp;IT"),"MixedTs",IF('full menu'!AF31="UD","UD",IF('full menu'!AF31="LSD","LSD",IF('full menu'!AF31="WSD","WSD","")))))))))))</f>
        <v/>
      </c>
      <c r="AG31" s="3" t="str">
        <f>IF('full menu'!AG31="MDC","MDC",IF('full menu'!AG31="X","X",IF('full menu'!AG31="UASC","UASC",IF(OR('full menu'!AG31="PERF",'full menu'!AG31="AERF",'full menu'!AG31="PCB"),"ERfix",IF(OR('full menu'!AG31="ACB",'full menu'!AG31="LCERT",'full menu'!AG31="LERT",'full menu'!AG31="FCERT",'full menu'!AG31="FERT"),"ERTs",IF(OR('full menu'!AG31="FCMT",'full menu'!AG31="FMT",'full menu'!AG31="LMT",'full menu'!AG31="LCMT"),"MTs",IF(OR('full menu'!AG31="LCIT",'full menu'!AG31="FCIT",'full menu'!AG31="LIT",'full menu'!AG31="FIT"),"ITs",IF(OR('full menu'!AG31="MwERT",'full menu'!AG31="ERwMT",'full menu'!AG31="M&amp;ERT",'full menu'!AG31="MwIT",'full menu'!AG31="IwMT",'full menu'!AG31="M&amp;IT",'full menu'!AG31="IwERT",'full menu'!AG31="ERwIT",'full menu'!AG31="I&amp;ERT",'full menu'!AG31="ER&amp;M&amp;IT"),"MixedTs",IF('full menu'!AG31="UD","UD",IF('full menu'!AG31="LSD","LSD",IF('full menu'!AG31="WSD","WSD","")))))))))))</f>
        <v/>
      </c>
      <c r="AH31" s="3" t="str">
        <f>IF('full menu'!AH31="MDC","MDC",IF('full menu'!AH31="X","X",IF('full menu'!AH31="UASC","UASC",IF(OR('full menu'!AH31="PERF",'full menu'!AH31="AERF",'full menu'!AH31="PCB"),"ERfix",IF(OR('full menu'!AH31="ACB",'full menu'!AH31="LCERT",'full menu'!AH31="LERT",'full menu'!AH31="FCERT",'full menu'!AH31="FERT"),"ERTs",IF(OR('full menu'!AH31="FCMT",'full menu'!AH31="FMT",'full menu'!AH31="LMT",'full menu'!AH31="LCMT"),"MTs",IF(OR('full menu'!AH31="LCIT",'full menu'!AH31="FCIT",'full menu'!AH31="LIT",'full menu'!AH31="FIT"),"ITs",IF(OR('full menu'!AH31="MwERT",'full menu'!AH31="ERwMT",'full menu'!AH31="M&amp;ERT",'full menu'!AH31="MwIT",'full menu'!AH31="IwMT",'full menu'!AH31="M&amp;IT",'full menu'!AH31="IwERT",'full menu'!AH31="ERwIT",'full menu'!AH31="I&amp;ERT",'full menu'!AH31="ER&amp;M&amp;IT"),"MixedTs",IF('full menu'!AH31="UD","UD",IF('full menu'!AH31="LSD","LSD",IF('full menu'!AH31="WSD","WSD","")))))))))))</f>
        <v/>
      </c>
      <c r="AI31" s="3" t="str">
        <f>IF('full menu'!AI31="MDC","MDC",IF('full menu'!AI31="X","X",IF('full menu'!AI31="UASC","UASC",IF(OR('full menu'!AI31="PERF",'full menu'!AI31="AERF",'full menu'!AI31="PCB"),"ERfix",IF(OR('full menu'!AI31="ACB",'full menu'!AI31="LCERT",'full menu'!AI31="LERT",'full menu'!AI31="FCERT",'full menu'!AI31="FERT"),"ERTs",IF(OR('full menu'!AI31="FCMT",'full menu'!AI31="FMT",'full menu'!AI31="LMT",'full menu'!AI31="LCMT"),"MTs",IF(OR('full menu'!AI31="LCIT",'full menu'!AI31="FCIT",'full menu'!AI31="LIT",'full menu'!AI31="FIT"),"ITs",IF(OR('full menu'!AI31="MwERT",'full menu'!AI31="ERwMT",'full menu'!AI31="M&amp;ERT",'full menu'!AI31="MwIT",'full menu'!AI31="IwMT",'full menu'!AI31="M&amp;IT",'full menu'!AI31="IwERT",'full menu'!AI31="ERwIT",'full menu'!AI31="I&amp;ERT",'full menu'!AI31="ER&amp;M&amp;IT"),"MixedTs",IF('full menu'!AI31="UD","UD",IF('full menu'!AI31="LSD","LSD",IF('full menu'!AI31="WSD","WSD","")))))))))))</f>
        <v/>
      </c>
      <c r="AJ31" s="3" t="str">
        <f>IF('full menu'!AJ31="MDC","MDC",IF('full menu'!AJ31="X","X",IF('full menu'!AJ31="UASC","UASC",IF(OR('full menu'!AJ31="PERF",'full menu'!AJ31="AERF",'full menu'!AJ31="PCB"),"ERfix",IF(OR('full menu'!AJ31="ACB",'full menu'!AJ31="LCERT",'full menu'!AJ31="LERT",'full menu'!AJ31="FCERT",'full menu'!AJ31="FERT"),"ERTs",IF(OR('full menu'!AJ31="FCMT",'full menu'!AJ31="FMT",'full menu'!AJ31="LMT",'full menu'!AJ31="LCMT"),"MTs",IF(OR('full menu'!AJ31="LCIT",'full menu'!AJ31="FCIT",'full menu'!AJ31="LIT",'full menu'!AJ31="FIT"),"ITs",IF(OR('full menu'!AJ31="MwERT",'full menu'!AJ31="ERwMT",'full menu'!AJ31="M&amp;ERT",'full menu'!AJ31="MwIT",'full menu'!AJ31="IwMT",'full menu'!AJ31="M&amp;IT",'full menu'!AJ31="IwERT",'full menu'!AJ31="ERwIT",'full menu'!AJ31="I&amp;ERT",'full menu'!AJ31="ER&amp;M&amp;IT"),"MixedTs",IF('full menu'!AJ31="UD","UD",IF('full menu'!AJ31="LSD","LSD",IF('full menu'!AJ31="WSD","WSD","")))))))))))</f>
        <v/>
      </c>
      <c r="AK31" s="3" t="str">
        <f>IF('full menu'!AK31="MDC","MDC",IF('full menu'!AK31="X","X",IF('full menu'!AK31="UASC","UASC",IF(OR('full menu'!AK31="PERF",'full menu'!AK31="AERF",'full menu'!AK31="PCB"),"ERfix",IF(OR('full menu'!AK31="ACB",'full menu'!AK31="LCERT",'full menu'!AK31="LERT",'full menu'!AK31="FCERT",'full menu'!AK31="FERT"),"ERTs",IF(OR('full menu'!AK31="FCMT",'full menu'!AK31="FMT",'full menu'!AK31="LMT",'full menu'!AK31="LCMT"),"MTs",IF(OR('full menu'!AK31="LCIT",'full menu'!AK31="FCIT",'full menu'!AK31="LIT",'full menu'!AK31="FIT"),"ITs",IF(OR('full menu'!AK31="MwERT",'full menu'!AK31="ERwMT",'full menu'!AK31="M&amp;ERT",'full menu'!AK31="MwIT",'full menu'!AK31="IwMT",'full menu'!AK31="M&amp;IT",'full menu'!AK31="IwERT",'full menu'!AK31="ERwIT",'full menu'!AK31="I&amp;ERT",'full menu'!AK31="ER&amp;M&amp;IT"),"MixedTs",IF('full menu'!AK31="UD","UD",IF('full menu'!AK31="LSD","LSD",IF('full menu'!AK31="WSD","WSD","")))))))))))</f>
        <v/>
      </c>
      <c r="AL31" s="3" t="str">
        <f>IF('full menu'!AL31="MDC","MDC",IF('full menu'!AL31="X","X",IF('full menu'!AL31="UASC","UASC",IF(OR('full menu'!AL31="PERF",'full menu'!AL31="AERF",'full menu'!AL31="PCB"),"ERfix",IF(OR('full menu'!AL31="ACB",'full menu'!AL31="LCERT",'full menu'!AL31="LERT",'full menu'!AL31="FCERT",'full menu'!AL31="FERT"),"ERTs",IF(OR('full menu'!AL31="FCMT",'full menu'!AL31="FMT",'full menu'!AL31="LMT",'full menu'!AL31="LCMT"),"MTs",IF(OR('full menu'!AL31="LCIT",'full menu'!AL31="FCIT",'full menu'!AL31="LIT",'full menu'!AL31="FIT"),"ITs",IF(OR('full menu'!AL31="MwERT",'full menu'!AL31="ERwMT",'full menu'!AL31="M&amp;ERT",'full menu'!AL31="MwIT",'full menu'!AL31="IwMT",'full menu'!AL31="M&amp;IT",'full menu'!AL31="IwERT",'full menu'!AL31="ERwIT",'full menu'!AL31="I&amp;ERT",'full menu'!AL31="ER&amp;M&amp;IT"),"MixedTs",IF('full menu'!AL31="UD","UD",IF('full menu'!AL31="LSD","LSD",IF('full menu'!AL31="WSD","WSD","")))))))))))</f>
        <v/>
      </c>
      <c r="AM31" s="3" t="str">
        <f>IF('full menu'!AM31="MDC","MDC",IF('full menu'!AM31="X","X",IF('full menu'!AM31="UASC","UASC",IF(OR('full menu'!AM31="PERF",'full menu'!AM31="AERF",'full menu'!AM31="PCB"),"ERfix",IF(OR('full menu'!AM31="ACB",'full menu'!AM31="LCERT",'full menu'!AM31="LERT",'full menu'!AM31="FCERT",'full menu'!AM31="FERT"),"ERTs",IF(OR('full menu'!AM31="FCMT",'full menu'!AM31="FMT",'full menu'!AM31="LMT",'full menu'!AM31="LCMT"),"MTs",IF(OR('full menu'!AM31="LCIT",'full menu'!AM31="FCIT",'full menu'!AM31="LIT",'full menu'!AM31="FIT"),"ITs",IF(OR('full menu'!AM31="MwERT",'full menu'!AM31="ERwMT",'full menu'!AM31="M&amp;ERT",'full menu'!AM31="MwIT",'full menu'!AM31="IwMT",'full menu'!AM31="M&amp;IT",'full menu'!AM31="IwERT",'full menu'!AM31="ERwIT",'full menu'!AM31="I&amp;ERT",'full menu'!AM31="ER&amp;M&amp;IT"),"MixedTs",IF('full menu'!AM31="UD","UD",IF('full menu'!AM31="LSD","LSD",IF('full menu'!AM31="WSD","WSD","")))))))))))</f>
        <v/>
      </c>
      <c r="AN31" s="3" t="str">
        <f>IF('full menu'!AN31="MDC","MDC",IF('full menu'!AN31="X","X",IF('full menu'!AN31="UASC","UASC",IF(OR('full menu'!AN31="PERF",'full menu'!AN31="AERF",'full menu'!AN31="PCB"),"ERfix",IF(OR('full menu'!AN31="ACB",'full menu'!AN31="LCERT",'full menu'!AN31="LERT",'full menu'!AN31="FCERT",'full menu'!AN31="FERT"),"ERTs",IF(OR('full menu'!AN31="FCMT",'full menu'!AN31="FMT",'full menu'!AN31="LMT",'full menu'!AN31="LCMT"),"MTs",IF(OR('full menu'!AN31="LCIT",'full menu'!AN31="FCIT",'full menu'!AN31="LIT",'full menu'!AN31="FIT"),"ITs",IF(OR('full menu'!AN31="MwERT",'full menu'!AN31="ERwMT",'full menu'!AN31="M&amp;ERT",'full menu'!AN31="MwIT",'full menu'!AN31="IwMT",'full menu'!AN31="M&amp;IT",'full menu'!AN31="IwERT",'full menu'!AN31="ERwIT",'full menu'!AN31="I&amp;ERT",'full menu'!AN31="ER&amp;M&amp;IT"),"MixedTs",IF('full menu'!AN31="UD","UD",IF('full menu'!AN31="LSD","LSD",IF('full menu'!AN31="WSD","WSD","")))))))))))</f>
        <v/>
      </c>
      <c r="AO31" s="3" t="str">
        <f>IF('full menu'!AO31="MDC","MDC",IF('full menu'!AO31="X","X",IF('full menu'!AO31="UASC","UASC",IF(OR('full menu'!AO31="PERF",'full menu'!AO31="AERF",'full menu'!AO31="PCB"),"ERfix",IF(OR('full menu'!AO31="ACB",'full menu'!AO31="LCERT",'full menu'!AO31="LERT",'full menu'!AO31="FCERT",'full menu'!AO31="FERT"),"ERTs",IF(OR('full menu'!AO31="FCMT",'full menu'!AO31="FMT",'full menu'!AO31="LMT",'full menu'!AO31="LCMT"),"MTs",IF(OR('full menu'!AO31="LCIT",'full menu'!AO31="FCIT",'full menu'!AO31="LIT",'full menu'!AO31="FIT"),"ITs",IF(OR('full menu'!AO31="MwERT",'full menu'!AO31="ERwMT",'full menu'!AO31="M&amp;ERT",'full menu'!AO31="MwIT",'full menu'!AO31="IwMT",'full menu'!AO31="M&amp;IT",'full menu'!AO31="IwERT",'full menu'!AO31="ERwIT",'full menu'!AO31="I&amp;ERT",'full menu'!AO31="ER&amp;M&amp;IT"),"MixedTs",IF('full menu'!AO31="UD","UD",IF('full menu'!AO31="LSD","LSD",IF('full menu'!AO31="WSD","WSD","")))))))))))</f>
        <v/>
      </c>
      <c r="AP31" s="3" t="str">
        <f>IF('full menu'!AP31="MDC","MDC",IF('full menu'!AP31="X","X",IF('full menu'!AP31="UASC","UASC",IF(OR('full menu'!AP31="PERF",'full menu'!AP31="AERF",'full menu'!AP31="PCB"),"ERfix",IF(OR('full menu'!AP31="ACB",'full menu'!AP31="LCERT",'full menu'!AP31="LERT",'full menu'!AP31="FCERT",'full menu'!AP31="FERT"),"ERTs",IF(OR('full menu'!AP31="FCMT",'full menu'!AP31="FMT",'full menu'!AP31="LMT",'full menu'!AP31="LCMT"),"MTs",IF(OR('full menu'!AP31="LCIT",'full menu'!AP31="FCIT",'full menu'!AP31="LIT",'full menu'!AP31="FIT"),"ITs",IF(OR('full menu'!AP31="MwERT",'full menu'!AP31="ERwMT",'full menu'!AP31="M&amp;ERT",'full menu'!AP31="MwIT",'full menu'!AP31="IwMT",'full menu'!AP31="M&amp;IT",'full menu'!AP31="IwERT",'full menu'!AP31="ERwIT",'full menu'!AP31="I&amp;ERT",'full menu'!AP31="ER&amp;M&amp;IT"),"MixedTs",IF('full menu'!AP31="UD","UD",IF('full menu'!AP31="LSD","LSD",IF('full menu'!AP31="WSD","WSD","")))))))))))</f>
        <v/>
      </c>
      <c r="AQ31" s="3" t="str">
        <f>IF('full menu'!AQ31="MDC","MDC",IF('full menu'!AQ31="X","X",IF('full menu'!AQ31="UASC","UASC",IF(OR('full menu'!AQ31="PERF",'full menu'!AQ31="AERF",'full menu'!AQ31="PCB"),"ERfix",IF(OR('full menu'!AQ31="ACB",'full menu'!AQ31="LCERT",'full menu'!AQ31="LERT",'full menu'!AQ31="FCERT",'full menu'!AQ31="FERT"),"ERTs",IF(OR('full menu'!AQ31="FCMT",'full menu'!AQ31="FMT",'full menu'!AQ31="LMT",'full menu'!AQ31="LCMT"),"MTs",IF(OR('full menu'!AQ31="LCIT",'full menu'!AQ31="FCIT",'full menu'!AQ31="LIT",'full menu'!AQ31="FIT"),"ITs",IF(OR('full menu'!AQ31="MwERT",'full menu'!AQ31="ERwMT",'full menu'!AQ31="M&amp;ERT",'full menu'!AQ31="MwIT",'full menu'!AQ31="IwMT",'full menu'!AQ31="M&amp;IT",'full menu'!AQ31="IwERT",'full menu'!AQ31="ERwIT",'full menu'!AQ31="I&amp;ERT",'full menu'!AQ31="ER&amp;M&amp;IT"),"MixedTs",IF('full menu'!AQ31="UD","UD",IF('full menu'!AQ31="LSD","LSD",IF('full menu'!AQ31="WSD","WSD","")))))))))))</f>
        <v/>
      </c>
      <c r="AR31" s="3" t="str">
        <f>IF('full menu'!AR31="MDC","MDC",IF('full menu'!AR31="X","X",IF('full menu'!AR31="UASC","UASC",IF(OR('full menu'!AR31="PERF",'full menu'!AR31="AERF",'full menu'!AR31="PCB"),"ERfix",IF(OR('full menu'!AR31="ACB",'full menu'!AR31="LCERT",'full menu'!AR31="LERT",'full menu'!AR31="FCERT",'full menu'!AR31="FERT"),"ERTs",IF(OR('full menu'!AR31="FCMT",'full menu'!AR31="FMT",'full menu'!AR31="LMT",'full menu'!AR31="LCMT"),"MTs",IF(OR('full menu'!AR31="LCIT",'full menu'!AR31="FCIT",'full menu'!AR31="LIT",'full menu'!AR31="FIT"),"ITs",IF(OR('full menu'!AR31="MwERT",'full menu'!AR31="ERwMT",'full menu'!AR31="M&amp;ERT",'full menu'!AR31="MwIT",'full menu'!AR31="IwMT",'full menu'!AR31="M&amp;IT",'full menu'!AR31="IwERT",'full menu'!AR31="ERwIT",'full menu'!AR31="I&amp;ERT",'full menu'!AR31="ER&amp;M&amp;IT"),"MixedTs",IF('full menu'!AR31="UD","UD",IF('full menu'!AR31="LSD","LSD",IF('full menu'!AR31="WSD","WSD","")))))))))))</f>
        <v/>
      </c>
      <c r="AS31" s="3" t="str">
        <f>IF('full menu'!AS31="MDC","MDC",IF('full menu'!AS31="X","X",IF('full menu'!AS31="UASC","UASC",IF(OR('full menu'!AS31="PERF",'full menu'!AS31="AERF",'full menu'!AS31="PCB"),"ERfix",IF(OR('full menu'!AS31="ACB",'full menu'!AS31="LCERT",'full menu'!AS31="LERT",'full menu'!AS31="FCERT",'full menu'!AS31="FERT"),"ERTs",IF(OR('full menu'!AS31="FCMT",'full menu'!AS31="FMT",'full menu'!AS31="LMT",'full menu'!AS31="LCMT"),"MTs",IF(OR('full menu'!AS31="LCIT",'full menu'!AS31="FCIT",'full menu'!AS31="LIT",'full menu'!AS31="FIT"),"ITs",IF(OR('full menu'!AS31="MwERT",'full menu'!AS31="ERwMT",'full menu'!AS31="M&amp;ERT",'full menu'!AS31="MwIT",'full menu'!AS31="IwMT",'full menu'!AS31="M&amp;IT",'full menu'!AS31="IwERT",'full menu'!AS31="ERwIT",'full menu'!AS31="I&amp;ERT",'full menu'!AS31="ER&amp;M&amp;IT"),"MixedTs",IF('full menu'!AS31="UD","UD",IF('full menu'!AS31="LSD","LSD",IF('full menu'!AS31="WSD","WSD","")))))))))))</f>
        <v/>
      </c>
    </row>
    <row r="32" spans="1:45" ht="15.5" x14ac:dyDescent="0.35">
      <c r="A32" t="s">
        <v>59</v>
      </c>
      <c r="B32" s="3" t="str">
        <f>IF('full menu'!B32="MDC","MDC",IF('full menu'!B32="X","X",IF('full menu'!B32="UASC","UASC",IF(OR('full menu'!B32="PERF",'full menu'!B32="AERF",'full menu'!B32="PCB"),"ERfix",IF(OR('full menu'!B32="ACB",'full menu'!B32="LCERT",'full menu'!B32="LERT",'full menu'!B32="FCERT",'full menu'!B32="FERT"),"ERTs",IF(OR('full menu'!B32="FCMT",'full menu'!B32="FMT",'full menu'!B32="LMT",'full menu'!B32="LCMT"),"MTs",IF(OR('full menu'!B32="LCIT",'full menu'!B32="FCIT",'full menu'!B32="LIT",'full menu'!B32="FIT"),"ITs",IF(OR('full menu'!B32="MwERT",'full menu'!B32="ERwMT",'full menu'!B32="M&amp;ERT",'full menu'!B32="MwIT",'full menu'!B32="IwMT",'full menu'!B32="M&amp;IT",'full menu'!B32="IwERT",'full menu'!B32="ERwIT",'full menu'!B32="I&amp;ERT",'full menu'!B32="ER&amp;M&amp;IT"),"MixedTs",IF('full menu'!B32="UD","UD",IF('full menu'!B32="LSD","LSD",IF('full menu'!B32="WSD","WSD","")))))))))))</f>
        <v>ERfix</v>
      </c>
      <c r="C32" s="3" t="str">
        <f>IF('full menu'!C32="MDC","MDC",IF('full menu'!C32="X","X",IF('full menu'!C32="UASC","UASC",IF(OR('full menu'!C32="PERF",'full menu'!C32="AERF",'full menu'!C32="PCB"),"ERfix",IF(OR('full menu'!C32="ACB",'full menu'!C32="LCERT",'full menu'!C32="LERT",'full menu'!C32="FCERT",'full menu'!C32="FERT"),"ERTs",IF(OR('full menu'!C32="FCMT",'full menu'!C32="FMT",'full menu'!C32="LMT",'full menu'!C32="LCMT"),"MTs",IF(OR('full menu'!C32="LCIT",'full menu'!C32="FCIT",'full menu'!C32="LIT",'full menu'!C32="FIT"),"ITs",IF(OR('full menu'!C32="MwERT",'full menu'!C32="ERwMT",'full menu'!C32="M&amp;ERT",'full menu'!C32="MwIT",'full menu'!C32="IwMT",'full menu'!C32="M&amp;IT",'full menu'!C32="IwERT",'full menu'!C32="ERwIT",'full menu'!C32="I&amp;ERT",'full menu'!C32="ER&amp;M&amp;IT"),"MixedTs",IF('full menu'!C32="UD","UD",IF('full menu'!C32="LSD","LSD",IF('full menu'!C32="WSD","WSD","")))))))))))</f>
        <v>ERfix</v>
      </c>
      <c r="D32" s="3" t="str">
        <f>IF('full menu'!D32="MDC","MDC",IF('full menu'!D32="X","X",IF('full menu'!D32="UASC","UASC",IF(OR('full menu'!D32="PERF",'full menu'!D32="AERF",'full menu'!D32="PCB"),"ERfix",IF(OR('full menu'!D32="ACB",'full menu'!D32="LCERT",'full menu'!D32="LERT",'full menu'!D32="FCERT",'full menu'!D32="FERT"),"ERTs",IF(OR('full menu'!D32="FCMT",'full menu'!D32="FMT",'full menu'!D32="LMT",'full menu'!D32="LCMT"),"MTs",IF(OR('full menu'!D32="LCIT",'full menu'!D32="FCIT",'full menu'!D32="LIT",'full menu'!D32="FIT"),"ITs",IF(OR('full menu'!D32="MwERT",'full menu'!D32="ERwMT",'full menu'!D32="M&amp;ERT",'full menu'!D32="MwIT",'full menu'!D32="IwMT",'full menu'!D32="M&amp;IT",'full menu'!D32="IwERT",'full menu'!D32="ERwIT",'full menu'!D32="I&amp;ERT",'full menu'!D32="ER&amp;M&amp;IT"),"MixedTs",IF('full menu'!D32="UD","UD",IF('full menu'!D32="LSD","LSD",IF('full menu'!D32="WSD","WSD","")))))))))))</f>
        <v>ERfix</v>
      </c>
      <c r="E32" s="3" t="str">
        <f>IF('full menu'!E32="MDC","MDC",IF('full menu'!E32="X","X",IF('full menu'!E32="UASC","UASC",IF(OR('full menu'!E32="PERF",'full menu'!E32="AERF",'full menu'!E32="PCB"),"ERfix",IF(OR('full menu'!E32="ACB",'full menu'!E32="LCERT",'full menu'!E32="LERT",'full menu'!E32="FCERT",'full menu'!E32="FERT"),"ERTs",IF(OR('full menu'!E32="FCMT",'full menu'!E32="FMT",'full menu'!E32="LMT",'full menu'!E32="LCMT"),"MTs",IF(OR('full menu'!E32="LCIT",'full menu'!E32="FCIT",'full menu'!E32="LIT",'full menu'!E32="FIT"),"ITs",IF(OR('full menu'!E32="MwERT",'full menu'!E32="ERwMT",'full menu'!E32="M&amp;ERT",'full menu'!E32="MwIT",'full menu'!E32="IwMT",'full menu'!E32="M&amp;IT",'full menu'!E32="IwERT",'full menu'!E32="ERwIT",'full menu'!E32="I&amp;ERT",'full menu'!E32="ER&amp;M&amp;IT"),"MixedTs",IF('full menu'!E32="UD","UD",IF('full menu'!E32="LSD","LSD",IF('full menu'!E32="WSD","WSD","")))))))))))</f>
        <v>ERfix</v>
      </c>
      <c r="F32" s="3" t="str">
        <f>IF('full menu'!F32="MDC","MDC",IF('full menu'!F32="X","X",IF('full menu'!F32="UASC","UASC",IF(OR('full menu'!F32="PERF",'full menu'!F32="AERF",'full menu'!F32="PCB"),"ERfix",IF(OR('full menu'!F32="ACB",'full menu'!F32="LCERT",'full menu'!F32="LERT",'full menu'!F32="FCERT",'full menu'!F32="FERT"),"ERTs",IF(OR('full menu'!F32="FCMT",'full menu'!F32="FMT",'full menu'!F32="LMT",'full menu'!F32="LCMT"),"MTs",IF(OR('full menu'!F32="LCIT",'full menu'!F32="FCIT",'full menu'!F32="LIT",'full menu'!F32="FIT"),"ITs",IF(OR('full menu'!F32="MwERT",'full menu'!F32="ERwMT",'full menu'!F32="M&amp;ERT",'full menu'!F32="MwIT",'full menu'!F32="IwMT",'full menu'!F32="M&amp;IT",'full menu'!F32="IwERT",'full menu'!F32="ERwIT",'full menu'!F32="I&amp;ERT",'full menu'!F32="ER&amp;M&amp;IT"),"MixedTs",IF('full menu'!F32="UD","UD",IF('full menu'!F32="LSD","LSD",IF('full menu'!F32="WSD","WSD","")))))))))))</f>
        <v>ERfix</v>
      </c>
      <c r="G32" s="3" t="str">
        <f>IF('full menu'!G32="MDC","MDC",IF('full menu'!G32="X","X",IF('full menu'!G32="UASC","UASC",IF(OR('full menu'!G32="PERF",'full menu'!G32="AERF",'full menu'!G32="PCB"),"ERfix",IF(OR('full menu'!G32="ACB",'full menu'!G32="LCERT",'full menu'!G32="LERT",'full menu'!G32="FCERT",'full menu'!G32="FERT"),"ERTs",IF(OR('full menu'!G32="FCMT",'full menu'!G32="FMT",'full menu'!G32="LMT",'full menu'!G32="LCMT"),"MTs",IF(OR('full menu'!G32="LCIT",'full menu'!G32="FCIT",'full menu'!G32="LIT",'full menu'!G32="FIT"),"ITs",IF(OR('full menu'!G32="MwERT",'full menu'!G32="ERwMT",'full menu'!G32="M&amp;ERT",'full menu'!G32="MwIT",'full menu'!G32="IwMT",'full menu'!G32="M&amp;IT",'full menu'!G32="IwERT",'full menu'!G32="ERwIT",'full menu'!G32="I&amp;ERT",'full menu'!G32="ER&amp;M&amp;IT"),"MixedTs",IF('full menu'!G32="UD","UD",IF('full menu'!G32="LSD","LSD",IF('full menu'!G32="WSD","WSD","")))))))))))</f>
        <v>ERfix</v>
      </c>
      <c r="H32" s="3" t="str">
        <f>IF('full menu'!H32="MDC","MDC",IF('full menu'!H32="X","X",IF('full menu'!H32="UASC","UASC",IF(OR('full menu'!H32="PERF",'full menu'!H32="AERF",'full menu'!H32="PCB"),"ERfix",IF(OR('full menu'!H32="ACB",'full menu'!H32="LCERT",'full menu'!H32="LERT",'full menu'!H32="FCERT",'full menu'!H32="FERT"),"ERTs",IF(OR('full menu'!H32="FCMT",'full menu'!H32="FMT",'full menu'!H32="LMT",'full menu'!H32="LCMT"),"MTs",IF(OR('full menu'!H32="LCIT",'full menu'!H32="FCIT",'full menu'!H32="LIT",'full menu'!H32="FIT"),"ITs",IF(OR('full menu'!H32="MwERT",'full menu'!H32="ERwMT",'full menu'!H32="M&amp;ERT",'full menu'!H32="MwIT",'full menu'!H32="IwMT",'full menu'!H32="M&amp;IT",'full menu'!H32="IwERT",'full menu'!H32="ERwIT",'full menu'!H32="I&amp;ERT",'full menu'!H32="ER&amp;M&amp;IT"),"MixedTs",IF('full menu'!H32="UD","UD",IF('full menu'!H32="LSD","LSD",IF('full menu'!H32="WSD","WSD","")))))))))))</f>
        <v>ERfix</v>
      </c>
      <c r="I32" s="3" t="str">
        <f>IF('full menu'!I32="MDC","MDC",IF('full menu'!I32="X","X",IF('full menu'!I32="UASC","UASC",IF(OR('full menu'!I32="PERF",'full menu'!I32="AERF",'full menu'!I32="PCB"),"ERfix",IF(OR('full menu'!I32="ACB",'full menu'!I32="LCERT",'full menu'!I32="LERT",'full menu'!I32="FCERT",'full menu'!I32="FERT"),"ERTs",IF(OR('full menu'!I32="FCMT",'full menu'!I32="FMT",'full menu'!I32="LMT",'full menu'!I32="LCMT"),"MTs",IF(OR('full menu'!I32="LCIT",'full menu'!I32="FCIT",'full menu'!I32="LIT",'full menu'!I32="FIT"),"ITs",IF(OR('full menu'!I32="MwERT",'full menu'!I32="ERwMT",'full menu'!I32="M&amp;ERT",'full menu'!I32="MwIT",'full menu'!I32="IwMT",'full menu'!I32="M&amp;IT",'full menu'!I32="IwERT",'full menu'!I32="ERwIT",'full menu'!I32="I&amp;ERT",'full menu'!I32="ER&amp;M&amp;IT"),"MixedTs",IF('full menu'!I32="UD","UD",IF('full menu'!I32="LSD","LSD",IF('full menu'!I32="WSD","WSD","")))))))))))</f>
        <v>ERfix</v>
      </c>
      <c r="J32" s="3" t="str">
        <f>IF('full menu'!J32="MDC","MDC",IF('full menu'!J32="X","X",IF('full menu'!J32="UASC","UASC",IF(OR('full menu'!J32="PERF",'full menu'!J32="AERF",'full menu'!J32="PCB"),"ERfix",IF(OR('full menu'!J32="ACB",'full menu'!J32="LCERT",'full menu'!J32="LERT",'full menu'!J32="FCERT",'full menu'!J32="FERT"),"ERTs",IF(OR('full menu'!J32="FCMT",'full menu'!J32="FMT",'full menu'!J32="LMT",'full menu'!J32="LCMT"),"MTs",IF(OR('full menu'!J32="LCIT",'full menu'!J32="FCIT",'full menu'!J32="LIT",'full menu'!J32="FIT"),"ITs",IF(OR('full menu'!J32="MwERT",'full menu'!J32="ERwMT",'full menu'!J32="M&amp;ERT",'full menu'!J32="MwIT",'full menu'!J32="IwMT",'full menu'!J32="M&amp;IT",'full menu'!J32="IwERT",'full menu'!J32="ERwIT",'full menu'!J32="I&amp;ERT",'full menu'!J32="ER&amp;M&amp;IT"),"MixedTs",IF('full menu'!J32="UD","UD",IF('full menu'!J32="LSD","LSD",IF('full menu'!J32="WSD","WSD","")))))))))))</f>
        <v>ERfix</v>
      </c>
      <c r="K32" s="3" t="str">
        <f>IF('full menu'!K32="MDC","MDC",IF('full menu'!K32="X","X",IF('full menu'!K32="UASC","UASC",IF(OR('full menu'!K32="PERF",'full menu'!K32="AERF",'full menu'!K32="PCB"),"ERfix",IF(OR('full menu'!K32="ACB",'full menu'!K32="LCERT",'full menu'!K32="LERT",'full menu'!K32="FCERT",'full menu'!K32="FERT"),"ERTs",IF(OR('full menu'!K32="FCMT",'full menu'!K32="FMT",'full menu'!K32="LMT",'full menu'!K32="LCMT"),"MTs",IF(OR('full menu'!K32="LCIT",'full menu'!K32="FCIT",'full menu'!K32="LIT",'full menu'!K32="FIT"),"ITs",IF(OR('full menu'!K32="MwERT",'full menu'!K32="ERwMT",'full menu'!K32="M&amp;ERT",'full menu'!K32="MwIT",'full menu'!K32="IwMT",'full menu'!K32="M&amp;IT",'full menu'!K32="IwERT",'full menu'!K32="ERwIT",'full menu'!K32="I&amp;ERT",'full menu'!K32="ER&amp;M&amp;IT"),"MixedTs",IF('full menu'!K32="UD","UD",IF('full menu'!K32="LSD","LSD",IF('full menu'!K32="WSD","WSD","")))))))))))</f>
        <v>ERfix</v>
      </c>
      <c r="L32" s="3" t="str">
        <f>IF('full menu'!L32="MDC","MDC",IF('full menu'!L32="X","X",IF('full menu'!L32="UASC","UASC",IF(OR('full menu'!L32="PERF",'full menu'!L32="AERF",'full menu'!L32="PCB"),"ERfix",IF(OR('full menu'!L32="ACB",'full menu'!L32="LCERT",'full menu'!L32="LERT",'full menu'!L32="FCERT",'full menu'!L32="FERT"),"ERTs",IF(OR('full menu'!L32="FCMT",'full menu'!L32="FMT",'full menu'!L32="LMT",'full menu'!L32="LCMT"),"MTs",IF(OR('full menu'!L32="LCIT",'full menu'!L32="FCIT",'full menu'!L32="LIT",'full menu'!L32="FIT"),"ITs",IF(OR('full menu'!L32="MwERT",'full menu'!L32="ERwMT",'full menu'!L32="M&amp;ERT",'full menu'!L32="MwIT",'full menu'!L32="IwMT",'full menu'!L32="M&amp;IT",'full menu'!L32="IwERT",'full menu'!L32="ERwIT",'full menu'!L32="I&amp;ERT",'full menu'!L32="ER&amp;M&amp;IT"),"MixedTs",IF('full menu'!L32="UD","UD",IF('full menu'!L32="LSD","LSD",IF('full menu'!L32="WSD","WSD","")))))))))))</f>
        <v>LSD</v>
      </c>
      <c r="M32" s="3" t="str">
        <f>IF('full menu'!M32="MDC","MDC",IF('full menu'!M32="X","X",IF('full menu'!M32="UASC","UASC",IF(OR('full menu'!M32="PERF",'full menu'!M32="AERF",'full menu'!M32="PCB"),"ERfix",IF(OR('full menu'!M32="ACB",'full menu'!M32="LCERT",'full menu'!M32="LERT",'full menu'!M32="FCERT",'full menu'!M32="FERT"),"ERTs",IF(OR('full menu'!M32="FCMT",'full menu'!M32="FMT",'full menu'!M32="LMT",'full menu'!M32="LCMT"),"MTs",IF(OR('full menu'!M32="LCIT",'full menu'!M32="FCIT",'full menu'!M32="LIT",'full menu'!M32="FIT"),"ITs",IF(OR('full menu'!M32="MwERT",'full menu'!M32="ERwMT",'full menu'!M32="M&amp;ERT",'full menu'!M32="MwIT",'full menu'!M32="IwMT",'full menu'!M32="M&amp;IT",'full menu'!M32="IwERT",'full menu'!M32="ERwIT",'full menu'!M32="I&amp;ERT",'full menu'!M32="ER&amp;M&amp;IT"),"MixedTs",IF('full menu'!M32="UD","UD",IF('full menu'!M32="LSD","LSD",IF('full menu'!M32="WSD","WSD","")))))))))))</f>
        <v>LSD</v>
      </c>
      <c r="N32" s="3" t="str">
        <f>IF('full menu'!N32="MDC","MDC",IF('full menu'!N32="X","X",IF('full menu'!N32="UASC","UASC",IF(OR('full menu'!N32="PERF",'full menu'!N32="AERF",'full menu'!N32="PCB"),"ERfix",IF(OR('full menu'!N32="ACB",'full menu'!N32="LCERT",'full menu'!N32="LERT",'full menu'!N32="FCERT",'full menu'!N32="FERT"),"ERTs",IF(OR('full menu'!N32="FCMT",'full menu'!N32="FMT",'full menu'!N32="LMT",'full menu'!N32="LCMT"),"MTs",IF(OR('full menu'!N32="LCIT",'full menu'!N32="FCIT",'full menu'!N32="LIT",'full menu'!N32="FIT"),"ITs",IF(OR('full menu'!N32="MwERT",'full menu'!N32="ERwMT",'full menu'!N32="M&amp;ERT",'full menu'!N32="MwIT",'full menu'!N32="IwMT",'full menu'!N32="M&amp;IT",'full menu'!N32="IwERT",'full menu'!N32="ERwIT",'full menu'!N32="I&amp;ERT",'full menu'!N32="ER&amp;M&amp;IT"),"MixedTs",IF('full menu'!N32="UD","UD",IF('full menu'!N32="LSD","LSD",IF('full menu'!N32="WSD","WSD","")))))))))))</f>
        <v>LSD</v>
      </c>
      <c r="O32" s="3" t="str">
        <f>IF('full menu'!O32="MDC","MDC",IF('full menu'!O32="X","X",IF('full menu'!O32="UASC","UASC",IF(OR('full menu'!O32="PERF",'full menu'!O32="AERF",'full menu'!O32="PCB"),"ERfix",IF(OR('full menu'!O32="ACB",'full menu'!O32="LCERT",'full menu'!O32="LERT",'full menu'!O32="FCERT",'full menu'!O32="FERT"),"ERTs",IF(OR('full menu'!O32="FCMT",'full menu'!O32="FMT",'full menu'!O32="LMT",'full menu'!O32="LCMT"),"MTs",IF(OR('full menu'!O32="LCIT",'full menu'!O32="FCIT",'full menu'!O32="LIT",'full menu'!O32="FIT"),"ITs",IF(OR('full menu'!O32="MwERT",'full menu'!O32="ERwMT",'full menu'!O32="M&amp;ERT",'full menu'!O32="MwIT",'full menu'!O32="IwMT",'full menu'!O32="M&amp;IT",'full menu'!O32="IwERT",'full menu'!O32="ERwIT",'full menu'!O32="I&amp;ERT",'full menu'!O32="ER&amp;M&amp;IT"),"MixedTs",IF('full menu'!O32="UD","UD",IF('full menu'!O32="LSD","LSD",IF('full menu'!O32="WSD","WSD","")))))))))))</f>
        <v>LSD</v>
      </c>
      <c r="P32" s="3" t="str">
        <f>IF('full menu'!P32="MDC","MDC",IF('full menu'!P32="X","X",IF('full menu'!P32="UASC","UASC",IF(OR('full menu'!P32="PERF",'full menu'!P32="AERF",'full menu'!P32="PCB"),"ERfix",IF(OR('full menu'!P32="ACB",'full menu'!P32="LCERT",'full menu'!P32="LERT",'full menu'!P32="FCERT",'full menu'!P32="FERT"),"ERTs",IF(OR('full menu'!P32="FCMT",'full menu'!P32="FMT",'full menu'!P32="LMT",'full menu'!P32="LCMT"),"MTs",IF(OR('full menu'!P32="LCIT",'full menu'!P32="FCIT",'full menu'!P32="LIT",'full menu'!P32="FIT"),"ITs",IF(OR('full menu'!P32="MwERT",'full menu'!P32="ERwMT",'full menu'!P32="M&amp;ERT",'full menu'!P32="MwIT",'full menu'!P32="IwMT",'full menu'!P32="M&amp;IT",'full menu'!P32="IwERT",'full menu'!P32="ERwIT",'full menu'!P32="I&amp;ERT",'full menu'!P32="ER&amp;M&amp;IT"),"MixedTs",IF('full menu'!P32="UD","UD",IF('full menu'!P32="LSD","LSD",IF('full menu'!P32="WSD","WSD","")))))))))))</f>
        <v>LSD</v>
      </c>
      <c r="Q32" s="3" t="str">
        <f>IF('full menu'!Q32="MDC","MDC",IF('full menu'!Q32="X","X",IF('full menu'!Q32="UASC","UASC",IF(OR('full menu'!Q32="PERF",'full menu'!Q32="AERF",'full menu'!Q32="PCB"),"ERfix",IF(OR('full menu'!Q32="ACB",'full menu'!Q32="LCERT",'full menu'!Q32="LERT",'full menu'!Q32="FCERT",'full menu'!Q32="FERT"),"ERTs",IF(OR('full menu'!Q32="FCMT",'full menu'!Q32="FMT",'full menu'!Q32="LMT",'full menu'!Q32="LCMT"),"MTs",IF(OR('full menu'!Q32="LCIT",'full menu'!Q32="FCIT",'full menu'!Q32="LIT",'full menu'!Q32="FIT"),"ITs",IF(OR('full menu'!Q32="MwERT",'full menu'!Q32="ERwMT",'full menu'!Q32="M&amp;ERT",'full menu'!Q32="MwIT",'full menu'!Q32="IwMT",'full menu'!Q32="M&amp;IT",'full menu'!Q32="IwERT",'full menu'!Q32="ERwIT",'full menu'!Q32="I&amp;ERT",'full menu'!Q32="ER&amp;M&amp;IT"),"MixedTs",IF('full menu'!Q32="UD","UD",IF('full menu'!Q32="LSD","LSD",IF('full menu'!Q32="WSD","WSD","")))))))))))</f>
        <v>LSD</v>
      </c>
      <c r="R32" s="3" t="str">
        <f>IF('full menu'!R32="MDC","MDC",IF('full menu'!R32="X","X",IF('full menu'!R32="UASC","UASC",IF(OR('full menu'!R32="PERF",'full menu'!R32="AERF",'full menu'!R32="PCB"),"ERfix",IF(OR('full menu'!R32="ACB",'full menu'!R32="LCERT",'full menu'!R32="LERT",'full menu'!R32="FCERT",'full menu'!R32="FERT"),"ERTs",IF(OR('full menu'!R32="FCMT",'full menu'!R32="FMT",'full menu'!R32="LMT",'full menu'!R32="LCMT"),"MTs",IF(OR('full menu'!R32="LCIT",'full menu'!R32="FCIT",'full menu'!R32="LIT",'full menu'!R32="FIT"),"ITs",IF(OR('full menu'!R32="MwERT",'full menu'!R32="ERwMT",'full menu'!R32="M&amp;ERT",'full menu'!R32="MwIT",'full menu'!R32="IwMT",'full menu'!R32="M&amp;IT",'full menu'!R32="IwERT",'full menu'!R32="ERwIT",'full menu'!R32="I&amp;ERT",'full menu'!R32="ER&amp;M&amp;IT"),"MixedTs",IF('full menu'!R32="UD","UD",IF('full menu'!R32="LSD","LSD",IF('full menu'!R32="WSD","WSD","")))))))))))</f>
        <v>LSD</v>
      </c>
      <c r="S32" s="3" t="str">
        <f>IF('full menu'!S32="MDC","MDC",IF('full menu'!S32="X","X",IF('full menu'!S32="UASC","UASC",IF(OR('full menu'!S32="PERF",'full menu'!S32="AERF",'full menu'!S32="PCB"),"ERfix",IF(OR('full menu'!S32="ACB",'full menu'!S32="LCERT",'full menu'!S32="LERT",'full menu'!S32="FCERT",'full menu'!S32="FERT"),"ERTs",IF(OR('full menu'!S32="FCMT",'full menu'!S32="FMT",'full menu'!S32="LMT",'full menu'!S32="LCMT"),"MTs",IF(OR('full menu'!S32="LCIT",'full menu'!S32="FCIT",'full menu'!S32="LIT",'full menu'!S32="FIT"),"ITs",IF(OR('full menu'!S32="MwERT",'full menu'!S32="ERwMT",'full menu'!S32="M&amp;ERT",'full menu'!S32="MwIT",'full menu'!S32="IwMT",'full menu'!S32="M&amp;IT",'full menu'!S32="IwERT",'full menu'!S32="ERwIT",'full menu'!S32="I&amp;ERT",'full menu'!S32="ER&amp;M&amp;IT"),"MixedTs",IF('full menu'!S32="UD","UD",IF('full menu'!S32="LSD","LSD",IF('full menu'!S32="WSD","WSD","")))))))))))</f>
        <v>LSD</v>
      </c>
      <c r="T32" s="3" t="str">
        <f>IF('full menu'!T32="MDC","MDC",IF('full menu'!T32="X","X",IF('full menu'!T32="UASC","UASC",IF(OR('full menu'!T32="PERF",'full menu'!T32="AERF",'full menu'!T32="PCB"),"ERfix",IF(OR('full menu'!T32="ACB",'full menu'!T32="LCERT",'full menu'!T32="LERT",'full menu'!T32="FCERT",'full menu'!T32="FERT"),"ERTs",IF(OR('full menu'!T32="FCMT",'full menu'!T32="FMT",'full menu'!T32="LMT",'full menu'!T32="LCMT"),"MTs",IF(OR('full menu'!T32="LCIT",'full menu'!T32="FCIT",'full menu'!T32="LIT",'full menu'!T32="FIT"),"ITs",IF(OR('full menu'!T32="MwERT",'full menu'!T32="ERwMT",'full menu'!T32="M&amp;ERT",'full menu'!T32="MwIT",'full menu'!T32="IwMT",'full menu'!T32="M&amp;IT",'full menu'!T32="IwERT",'full menu'!T32="ERwIT",'full menu'!T32="I&amp;ERT",'full menu'!T32="ER&amp;M&amp;IT"),"MixedTs",IF('full menu'!T32="UD","UD",IF('full menu'!T32="LSD","LSD",IF('full menu'!T32="WSD","WSD","")))))))))))</f>
        <v>LSD</v>
      </c>
      <c r="U32" s="3" t="str">
        <f>IF('full menu'!U32="MDC","MDC",IF('full menu'!U32="X","X",IF('full menu'!U32="UASC","UASC",IF(OR('full menu'!U32="PERF",'full menu'!U32="AERF",'full menu'!U32="PCB"),"ERfix",IF(OR('full menu'!U32="ACB",'full menu'!U32="LCERT",'full menu'!U32="LERT",'full menu'!U32="FCERT",'full menu'!U32="FERT"),"ERTs",IF(OR('full menu'!U32="FCMT",'full menu'!U32="FMT",'full menu'!U32="LMT",'full menu'!U32="LCMT"),"MTs",IF(OR('full menu'!U32="LCIT",'full menu'!U32="FCIT",'full menu'!U32="LIT",'full menu'!U32="FIT"),"ITs",IF(OR('full menu'!U32="MwERT",'full menu'!U32="ERwMT",'full menu'!U32="M&amp;ERT",'full menu'!U32="MwIT",'full menu'!U32="IwMT",'full menu'!U32="M&amp;IT",'full menu'!U32="IwERT",'full menu'!U32="ERwIT",'full menu'!U32="I&amp;ERT",'full menu'!U32="ER&amp;M&amp;IT"),"MixedTs",IF('full menu'!U32="UD","UD",IF('full menu'!U32="LSD","LSD",IF('full menu'!U32="WSD","WSD","")))))))))))</f>
        <v>LSD</v>
      </c>
      <c r="V32" s="3" t="str">
        <f>IF('full menu'!V32="MDC","MDC",IF('full menu'!V32="X","X",IF('full menu'!V32="UASC","UASC",IF(OR('full menu'!V32="PERF",'full menu'!V32="AERF",'full menu'!V32="PCB"),"ERfix",IF(OR('full menu'!V32="ACB",'full menu'!V32="LCERT",'full menu'!V32="LERT",'full menu'!V32="FCERT",'full menu'!V32="FERT"),"ERTs",IF(OR('full menu'!V32="FCMT",'full menu'!V32="FMT",'full menu'!V32="LMT",'full menu'!V32="LCMT"),"MTs",IF(OR('full menu'!V32="LCIT",'full menu'!V32="FCIT",'full menu'!V32="LIT",'full menu'!V32="FIT"),"ITs",IF(OR('full menu'!V32="MwERT",'full menu'!V32="ERwMT",'full menu'!V32="M&amp;ERT",'full menu'!V32="MwIT",'full menu'!V32="IwMT",'full menu'!V32="M&amp;IT",'full menu'!V32="IwERT",'full menu'!V32="ERwIT",'full menu'!V32="I&amp;ERT",'full menu'!V32="ER&amp;M&amp;IT"),"MixedTs",IF('full menu'!V32="UD","UD",IF('full menu'!V32="LSD","LSD",IF('full menu'!V32="WSD","WSD","")))))))))))</f>
        <v>LSD</v>
      </c>
      <c r="W32" s="3" t="str">
        <f>IF('full menu'!W32="MDC","MDC",IF('full menu'!W32="X","X",IF('full menu'!W32="UASC","UASC",IF(OR('full menu'!W32="PERF",'full menu'!W32="AERF",'full menu'!W32="PCB"),"ERfix",IF(OR('full menu'!W32="ACB",'full menu'!W32="LCERT",'full menu'!W32="LERT",'full menu'!W32="FCERT",'full menu'!W32="FERT"),"ERTs",IF(OR('full menu'!W32="FCMT",'full menu'!W32="FMT",'full menu'!W32="LMT",'full menu'!W32="LCMT"),"MTs",IF(OR('full menu'!W32="LCIT",'full menu'!W32="FCIT",'full menu'!W32="LIT",'full menu'!W32="FIT"),"ITs",IF(OR('full menu'!W32="MwERT",'full menu'!W32="ERwMT",'full menu'!W32="M&amp;ERT",'full menu'!W32="MwIT",'full menu'!W32="IwMT",'full menu'!W32="M&amp;IT",'full menu'!W32="IwERT",'full menu'!W32="ERwIT",'full menu'!W32="I&amp;ERT",'full menu'!W32="ER&amp;M&amp;IT"),"MixedTs",IF('full menu'!W32="UD","UD",IF('full menu'!W32="LSD","LSD",IF('full menu'!W32="WSD","WSD","")))))))))))</f>
        <v>LSD</v>
      </c>
      <c r="X32" s="3" t="str">
        <f>IF('full menu'!X32="MDC","MDC",IF('full menu'!X32="X","X",IF('full menu'!X32="UASC","UASC",IF(OR('full menu'!X32="PERF",'full menu'!X32="AERF",'full menu'!X32="PCB"),"ERfix",IF(OR('full menu'!X32="ACB",'full menu'!X32="LCERT",'full menu'!X32="LERT",'full menu'!X32="FCERT",'full menu'!X32="FERT"),"ERTs",IF(OR('full menu'!X32="FCMT",'full menu'!X32="FMT",'full menu'!X32="LMT",'full menu'!X32="LCMT"),"MTs",IF(OR('full menu'!X32="LCIT",'full menu'!X32="FCIT",'full menu'!X32="LIT",'full menu'!X32="FIT"),"ITs",IF(OR('full menu'!X32="MwERT",'full menu'!X32="ERwMT",'full menu'!X32="M&amp;ERT",'full menu'!X32="MwIT",'full menu'!X32="IwMT",'full menu'!X32="M&amp;IT",'full menu'!X32="IwERT",'full menu'!X32="ERwIT",'full menu'!X32="I&amp;ERT",'full menu'!X32="ER&amp;M&amp;IT"),"MixedTs",IF('full menu'!X32="UD","UD",IF('full menu'!X32="LSD","LSD",IF('full menu'!X32="WSD","WSD","")))))))))))</f>
        <v>LSD</v>
      </c>
      <c r="Y32" s="3" t="str">
        <f>IF('full menu'!Y32="MDC","MDC",IF('full menu'!Y32="X","X",IF('full menu'!Y32="UASC","UASC",IF(OR('full menu'!Y32="PERF",'full menu'!Y32="AERF",'full menu'!Y32="PCB"),"ERfix",IF(OR('full menu'!Y32="ACB",'full menu'!Y32="LCERT",'full menu'!Y32="LERT",'full menu'!Y32="FCERT",'full menu'!Y32="FERT"),"ERTs",IF(OR('full menu'!Y32="FCMT",'full menu'!Y32="FMT",'full menu'!Y32="LMT",'full menu'!Y32="LCMT"),"MTs",IF(OR('full menu'!Y32="LCIT",'full menu'!Y32="FCIT",'full menu'!Y32="LIT",'full menu'!Y32="FIT"),"ITs",IF(OR('full menu'!Y32="MwERT",'full menu'!Y32="ERwMT",'full menu'!Y32="M&amp;ERT",'full menu'!Y32="MwIT",'full menu'!Y32="IwMT",'full menu'!Y32="M&amp;IT",'full menu'!Y32="IwERT",'full menu'!Y32="ERwIT",'full menu'!Y32="I&amp;ERT",'full menu'!Y32="ER&amp;M&amp;IT"),"MixedTs",IF('full menu'!Y32="UD","UD",IF('full menu'!Y32="LSD","LSD",IF('full menu'!Y32="WSD","WSD","")))))))))))</f>
        <v>LSD</v>
      </c>
      <c r="Z32" s="3" t="str">
        <f>IF('full menu'!Z32="MDC","MDC",IF('full menu'!Z32="X","X",IF('full menu'!Z32="UASC","UASC",IF(OR('full menu'!Z32="PERF",'full menu'!Z32="AERF",'full menu'!Z32="PCB"),"ERfix",IF(OR('full menu'!Z32="ACB",'full menu'!Z32="LCERT",'full menu'!Z32="LERT",'full menu'!Z32="FCERT",'full menu'!Z32="FERT"),"ERTs",IF(OR('full menu'!Z32="FCMT",'full menu'!Z32="FMT",'full menu'!Z32="LMT",'full menu'!Z32="LCMT"),"MTs",IF(OR('full menu'!Z32="LCIT",'full menu'!Z32="FCIT",'full menu'!Z32="LIT",'full menu'!Z32="FIT"),"ITs",IF(OR('full menu'!Z32="MwERT",'full menu'!Z32="ERwMT",'full menu'!Z32="M&amp;ERT",'full menu'!Z32="MwIT",'full menu'!Z32="IwMT",'full menu'!Z32="M&amp;IT",'full menu'!Z32="IwERT",'full menu'!Z32="ERwIT",'full menu'!Z32="I&amp;ERT",'full menu'!Z32="ER&amp;M&amp;IT"),"MixedTs",IF('full menu'!Z32="UD","UD",IF('full menu'!Z32="LSD","LSD",IF('full menu'!Z32="WSD","WSD","")))))))))))</f>
        <v>LSD</v>
      </c>
      <c r="AA32" s="3" t="str">
        <f>IF('full menu'!AA32="MDC","MDC",IF('full menu'!AA32="X","X",IF('full menu'!AA32="UASC","UASC",IF(OR('full menu'!AA32="PERF",'full menu'!AA32="AERF",'full menu'!AA32="PCB"),"ERfix",IF(OR('full menu'!AA32="ACB",'full menu'!AA32="LCERT",'full menu'!AA32="LERT",'full menu'!AA32="FCERT",'full menu'!AA32="FERT"),"ERTs",IF(OR('full menu'!AA32="FCMT",'full menu'!AA32="FMT",'full menu'!AA32="LMT",'full menu'!AA32="LCMT"),"MTs",IF(OR('full menu'!AA32="LCIT",'full menu'!AA32="FCIT",'full menu'!AA32="LIT",'full menu'!AA32="FIT"),"ITs",IF(OR('full menu'!AA32="MwERT",'full menu'!AA32="ERwMT",'full menu'!AA32="M&amp;ERT",'full menu'!AA32="MwIT",'full menu'!AA32="IwMT",'full menu'!AA32="M&amp;IT",'full menu'!AA32="IwERT",'full menu'!AA32="ERwIT",'full menu'!AA32="I&amp;ERT",'full menu'!AA32="ER&amp;M&amp;IT"),"MixedTs",IF('full menu'!AA32="UD","UD",IF('full menu'!AA32="LSD","LSD",IF('full menu'!AA32="WSD","WSD","")))))))))))</f>
        <v>LSD</v>
      </c>
      <c r="AB32" s="3" t="str">
        <f>IF('full menu'!AB32="MDC","MDC",IF('full menu'!AB32="X","X",IF('full menu'!AB32="UASC","UASC",IF(OR('full menu'!AB32="PERF",'full menu'!AB32="AERF",'full menu'!AB32="PCB"),"ERfix",IF(OR('full menu'!AB32="ACB",'full menu'!AB32="LCERT",'full menu'!AB32="LERT",'full menu'!AB32="FCERT",'full menu'!AB32="FERT"),"ERTs",IF(OR('full menu'!AB32="FCMT",'full menu'!AB32="FMT",'full menu'!AB32="LMT",'full menu'!AB32="LCMT"),"MTs",IF(OR('full menu'!AB32="LCIT",'full menu'!AB32="FCIT",'full menu'!AB32="LIT",'full menu'!AB32="FIT"),"ITs",IF(OR('full menu'!AB32="MwERT",'full menu'!AB32="ERwMT",'full menu'!AB32="M&amp;ERT",'full menu'!AB32="MwIT",'full menu'!AB32="IwMT",'full menu'!AB32="M&amp;IT",'full menu'!AB32="IwERT",'full menu'!AB32="ERwIT",'full menu'!AB32="I&amp;ERT",'full menu'!AB32="ER&amp;M&amp;IT"),"MixedTs",IF('full menu'!AB32="UD","UD",IF('full menu'!AB32="LSD","LSD",IF('full menu'!AB32="WSD","WSD","")))))))))))</f>
        <v>LSD</v>
      </c>
      <c r="AC32" s="3" t="str">
        <f>IF('full menu'!AC32="MDC","MDC",IF('full menu'!AC32="X","X",IF('full menu'!AC32="UASC","UASC",IF(OR('full menu'!AC32="PERF",'full menu'!AC32="AERF",'full menu'!AC32="PCB"),"ERfix",IF(OR('full menu'!AC32="ACB",'full menu'!AC32="LCERT",'full menu'!AC32="LERT",'full menu'!AC32="FCERT",'full menu'!AC32="FERT"),"ERTs",IF(OR('full menu'!AC32="FCMT",'full menu'!AC32="FMT",'full menu'!AC32="LMT",'full menu'!AC32="LCMT"),"MTs",IF(OR('full menu'!AC32="LCIT",'full menu'!AC32="FCIT",'full menu'!AC32="LIT",'full menu'!AC32="FIT"),"ITs",IF(OR('full menu'!AC32="MwERT",'full menu'!AC32="ERwMT",'full menu'!AC32="M&amp;ERT",'full menu'!AC32="MwIT",'full menu'!AC32="IwMT",'full menu'!AC32="M&amp;IT",'full menu'!AC32="IwERT",'full menu'!AC32="ERwIT",'full menu'!AC32="I&amp;ERT",'full menu'!AC32="ER&amp;M&amp;IT"),"MixedTs",IF('full menu'!AC32="UD","UD",IF('full menu'!AC32="LSD","LSD",IF('full menu'!AC32="WSD","WSD","")))))))))))</f>
        <v>LSD</v>
      </c>
      <c r="AD32" s="3" t="str">
        <f>IF('full menu'!AD32="MDC","MDC",IF('full menu'!AD32="X","X",IF('full menu'!AD32="UASC","UASC",IF(OR('full menu'!AD32="PERF",'full menu'!AD32="AERF",'full menu'!AD32="PCB"),"ERfix",IF(OR('full menu'!AD32="ACB",'full menu'!AD32="LCERT",'full menu'!AD32="LERT",'full menu'!AD32="FCERT",'full menu'!AD32="FERT"),"ERTs",IF(OR('full menu'!AD32="FCMT",'full menu'!AD32="FMT",'full menu'!AD32="LMT",'full menu'!AD32="LCMT"),"MTs",IF(OR('full menu'!AD32="LCIT",'full menu'!AD32="FCIT",'full menu'!AD32="LIT",'full menu'!AD32="FIT"),"ITs",IF(OR('full menu'!AD32="MwERT",'full menu'!AD32="ERwMT",'full menu'!AD32="M&amp;ERT",'full menu'!AD32="MwIT",'full menu'!AD32="IwMT",'full menu'!AD32="M&amp;IT",'full menu'!AD32="IwERT",'full menu'!AD32="ERwIT",'full menu'!AD32="I&amp;ERT",'full menu'!AD32="ER&amp;M&amp;IT"),"MixedTs",IF('full menu'!AD32="UD","UD",IF('full menu'!AD32="LSD","LSD",IF('full menu'!AD32="WSD","WSD","")))))))))))</f>
        <v>LSD</v>
      </c>
      <c r="AE32" s="3" t="str">
        <f>IF('full menu'!AE32="MDC","MDC",IF('full menu'!AE32="X","X",IF('full menu'!AE32="UASC","UASC",IF(OR('full menu'!AE32="PERF",'full menu'!AE32="AERF",'full menu'!AE32="PCB"),"ERfix",IF(OR('full menu'!AE32="ACB",'full menu'!AE32="LCERT",'full menu'!AE32="LERT",'full menu'!AE32="FCERT",'full menu'!AE32="FERT"),"ERTs",IF(OR('full menu'!AE32="FCMT",'full menu'!AE32="FMT",'full menu'!AE32="LMT",'full menu'!AE32="LCMT"),"MTs",IF(OR('full menu'!AE32="LCIT",'full menu'!AE32="FCIT",'full menu'!AE32="LIT",'full menu'!AE32="FIT"),"ITs",IF(OR('full menu'!AE32="MwERT",'full menu'!AE32="ERwMT",'full menu'!AE32="M&amp;ERT",'full menu'!AE32="MwIT",'full menu'!AE32="IwMT",'full menu'!AE32="M&amp;IT",'full menu'!AE32="IwERT",'full menu'!AE32="ERwIT",'full menu'!AE32="I&amp;ERT",'full menu'!AE32="ER&amp;M&amp;IT"),"MixedTs",IF('full menu'!AE32="UD","UD",IF('full menu'!AE32="LSD","LSD",IF('full menu'!AE32="WSD","WSD","")))))))))))</f>
        <v>LSD</v>
      </c>
      <c r="AF32" s="3" t="str">
        <f>IF('full menu'!AF32="MDC","MDC",IF('full menu'!AF32="X","X",IF('full menu'!AF32="UASC","UASC",IF(OR('full menu'!AF32="PERF",'full menu'!AF32="AERF",'full menu'!AF32="PCB"),"ERfix",IF(OR('full menu'!AF32="ACB",'full menu'!AF32="LCERT",'full menu'!AF32="LERT",'full menu'!AF32="FCERT",'full menu'!AF32="FERT"),"ERTs",IF(OR('full menu'!AF32="FCMT",'full menu'!AF32="FMT",'full menu'!AF32="LMT",'full menu'!AF32="LCMT"),"MTs",IF(OR('full menu'!AF32="LCIT",'full menu'!AF32="FCIT",'full menu'!AF32="LIT",'full menu'!AF32="FIT"),"ITs",IF(OR('full menu'!AF32="MwERT",'full menu'!AF32="ERwMT",'full menu'!AF32="M&amp;ERT",'full menu'!AF32="MwIT",'full menu'!AF32="IwMT",'full menu'!AF32="M&amp;IT",'full menu'!AF32="IwERT",'full menu'!AF32="ERwIT",'full menu'!AF32="I&amp;ERT",'full menu'!AF32="ER&amp;M&amp;IT"),"MixedTs",IF('full menu'!AF32="UD","UD",IF('full menu'!AF32="LSD","LSD",IF('full menu'!AF32="WSD","WSD","")))))))))))</f>
        <v>LSD</v>
      </c>
      <c r="AG32" s="3" t="str">
        <f>IF('full menu'!AG32="MDC","MDC",IF('full menu'!AG32="X","X",IF('full menu'!AG32="UASC","UASC",IF(OR('full menu'!AG32="PERF",'full menu'!AG32="AERF",'full menu'!AG32="PCB"),"ERfix",IF(OR('full menu'!AG32="ACB",'full menu'!AG32="LCERT",'full menu'!AG32="LERT",'full menu'!AG32="FCERT",'full menu'!AG32="FERT"),"ERTs",IF(OR('full menu'!AG32="FCMT",'full menu'!AG32="FMT",'full menu'!AG32="LMT",'full menu'!AG32="LCMT"),"MTs",IF(OR('full menu'!AG32="LCIT",'full menu'!AG32="FCIT",'full menu'!AG32="LIT",'full menu'!AG32="FIT"),"ITs",IF(OR('full menu'!AG32="MwERT",'full menu'!AG32="ERwMT",'full menu'!AG32="M&amp;ERT",'full menu'!AG32="MwIT",'full menu'!AG32="IwMT",'full menu'!AG32="M&amp;IT",'full menu'!AG32="IwERT",'full menu'!AG32="ERwIT",'full menu'!AG32="I&amp;ERT",'full menu'!AG32="ER&amp;M&amp;IT"),"MixedTs",IF('full menu'!AG32="UD","UD",IF('full menu'!AG32="LSD","LSD",IF('full menu'!AG32="WSD","WSD","")))))))))))</f>
        <v>LSD</v>
      </c>
      <c r="AH32" s="3" t="str">
        <f>IF('full menu'!AH32="MDC","MDC",IF('full menu'!AH32="X","X",IF('full menu'!AH32="UASC","UASC",IF(OR('full menu'!AH32="PERF",'full menu'!AH32="AERF",'full menu'!AH32="PCB"),"ERfix",IF(OR('full menu'!AH32="ACB",'full menu'!AH32="LCERT",'full menu'!AH32="LERT",'full menu'!AH32="FCERT",'full menu'!AH32="FERT"),"ERTs",IF(OR('full menu'!AH32="FCMT",'full menu'!AH32="FMT",'full menu'!AH32="LMT",'full menu'!AH32="LCMT"),"MTs",IF(OR('full menu'!AH32="LCIT",'full menu'!AH32="FCIT",'full menu'!AH32="LIT",'full menu'!AH32="FIT"),"ITs",IF(OR('full menu'!AH32="MwERT",'full menu'!AH32="ERwMT",'full menu'!AH32="M&amp;ERT",'full menu'!AH32="MwIT",'full menu'!AH32="IwMT",'full menu'!AH32="M&amp;IT",'full menu'!AH32="IwERT",'full menu'!AH32="ERwIT",'full menu'!AH32="I&amp;ERT",'full menu'!AH32="ER&amp;M&amp;IT"),"MixedTs",IF('full menu'!AH32="UD","UD",IF('full menu'!AH32="LSD","LSD",IF('full menu'!AH32="WSD","WSD","")))))))))))</f>
        <v>LSD</v>
      </c>
      <c r="AI32" s="3" t="str">
        <f>IF('full menu'!AI32="MDC","MDC",IF('full menu'!AI32="X","X",IF('full menu'!AI32="UASC","UASC",IF(OR('full menu'!AI32="PERF",'full menu'!AI32="AERF",'full menu'!AI32="PCB"),"ERfix",IF(OR('full menu'!AI32="ACB",'full menu'!AI32="LCERT",'full menu'!AI32="LERT",'full menu'!AI32="FCERT",'full menu'!AI32="FERT"),"ERTs",IF(OR('full menu'!AI32="FCMT",'full menu'!AI32="FMT",'full menu'!AI32="LMT",'full menu'!AI32="LCMT"),"MTs",IF(OR('full menu'!AI32="LCIT",'full menu'!AI32="FCIT",'full menu'!AI32="LIT",'full menu'!AI32="FIT"),"ITs",IF(OR('full menu'!AI32="MwERT",'full menu'!AI32="ERwMT",'full menu'!AI32="M&amp;ERT",'full menu'!AI32="MwIT",'full menu'!AI32="IwMT",'full menu'!AI32="M&amp;IT",'full menu'!AI32="IwERT",'full menu'!AI32="ERwIT",'full menu'!AI32="I&amp;ERT",'full menu'!AI32="ER&amp;M&amp;IT"),"MixedTs",IF('full menu'!AI32="UD","UD",IF('full menu'!AI32="LSD","LSD",IF('full menu'!AI32="WSD","WSD","")))))))))))</f>
        <v>LSD</v>
      </c>
      <c r="AJ32" s="3" t="str">
        <f>IF('full menu'!AJ32="MDC","MDC",IF('full menu'!AJ32="X","X",IF('full menu'!AJ32="UASC","UASC",IF(OR('full menu'!AJ32="PERF",'full menu'!AJ32="AERF",'full menu'!AJ32="PCB"),"ERfix",IF(OR('full menu'!AJ32="ACB",'full menu'!AJ32="LCERT",'full menu'!AJ32="LERT",'full menu'!AJ32="FCERT",'full menu'!AJ32="FERT"),"ERTs",IF(OR('full menu'!AJ32="FCMT",'full menu'!AJ32="FMT",'full menu'!AJ32="LMT",'full menu'!AJ32="LCMT"),"MTs",IF(OR('full menu'!AJ32="LCIT",'full menu'!AJ32="FCIT",'full menu'!AJ32="LIT",'full menu'!AJ32="FIT"),"ITs",IF(OR('full menu'!AJ32="MwERT",'full menu'!AJ32="ERwMT",'full menu'!AJ32="M&amp;ERT",'full menu'!AJ32="MwIT",'full menu'!AJ32="IwMT",'full menu'!AJ32="M&amp;IT",'full menu'!AJ32="IwERT",'full menu'!AJ32="ERwIT",'full menu'!AJ32="I&amp;ERT",'full menu'!AJ32="ER&amp;M&amp;IT"),"MixedTs",IF('full menu'!AJ32="UD","UD",IF('full menu'!AJ32="LSD","LSD",IF('full menu'!AJ32="WSD","WSD","")))))))))))</f>
        <v>LSD</v>
      </c>
      <c r="AK32" s="3" t="str">
        <f>IF('full menu'!AK32="MDC","MDC",IF('full menu'!AK32="X","X",IF('full menu'!AK32="UASC","UASC",IF(OR('full menu'!AK32="PERF",'full menu'!AK32="AERF",'full menu'!AK32="PCB"),"ERfix",IF(OR('full menu'!AK32="ACB",'full menu'!AK32="LCERT",'full menu'!AK32="LERT",'full menu'!AK32="FCERT",'full menu'!AK32="FERT"),"ERTs",IF(OR('full menu'!AK32="FCMT",'full menu'!AK32="FMT",'full menu'!AK32="LMT",'full menu'!AK32="LCMT"),"MTs",IF(OR('full menu'!AK32="LCIT",'full menu'!AK32="FCIT",'full menu'!AK32="LIT",'full menu'!AK32="FIT"),"ITs",IF(OR('full menu'!AK32="MwERT",'full menu'!AK32="ERwMT",'full menu'!AK32="M&amp;ERT",'full menu'!AK32="MwIT",'full menu'!AK32="IwMT",'full menu'!AK32="M&amp;IT",'full menu'!AK32="IwERT",'full menu'!AK32="ERwIT",'full menu'!AK32="I&amp;ERT",'full menu'!AK32="ER&amp;M&amp;IT"),"MixedTs",IF('full menu'!AK32="UD","UD",IF('full menu'!AK32="LSD","LSD",IF('full menu'!AK32="WSD","WSD","")))))))))))</f>
        <v>LSD</v>
      </c>
      <c r="AL32" s="3" t="str">
        <f>IF('full menu'!AL32="MDC","MDC",IF('full menu'!AL32="X","X",IF('full menu'!AL32="UASC","UASC",IF(OR('full menu'!AL32="PERF",'full menu'!AL32="AERF",'full menu'!AL32="PCB"),"ERfix",IF(OR('full menu'!AL32="ACB",'full menu'!AL32="LCERT",'full menu'!AL32="LERT",'full menu'!AL32="FCERT",'full menu'!AL32="FERT"),"ERTs",IF(OR('full menu'!AL32="FCMT",'full menu'!AL32="FMT",'full menu'!AL32="LMT",'full menu'!AL32="LCMT"),"MTs",IF(OR('full menu'!AL32="LCIT",'full menu'!AL32="FCIT",'full menu'!AL32="LIT",'full menu'!AL32="FIT"),"ITs",IF(OR('full menu'!AL32="MwERT",'full menu'!AL32="ERwMT",'full menu'!AL32="M&amp;ERT",'full menu'!AL32="MwIT",'full menu'!AL32="IwMT",'full menu'!AL32="M&amp;IT",'full menu'!AL32="IwERT",'full menu'!AL32="ERwIT",'full menu'!AL32="I&amp;ERT",'full menu'!AL32="ER&amp;M&amp;IT"),"MixedTs",IF('full menu'!AL32="UD","UD",IF('full menu'!AL32="LSD","LSD",IF('full menu'!AL32="WSD","WSD","")))))))))))</f>
        <v>LSD</v>
      </c>
      <c r="AM32" s="3" t="str">
        <f>IF('full menu'!AM32="MDC","MDC",IF('full menu'!AM32="X","X",IF('full menu'!AM32="UASC","UASC",IF(OR('full menu'!AM32="PERF",'full menu'!AM32="AERF",'full menu'!AM32="PCB"),"ERfix",IF(OR('full menu'!AM32="ACB",'full menu'!AM32="LCERT",'full menu'!AM32="LERT",'full menu'!AM32="FCERT",'full menu'!AM32="FERT"),"ERTs",IF(OR('full menu'!AM32="FCMT",'full menu'!AM32="FMT",'full menu'!AM32="LMT",'full menu'!AM32="LCMT"),"MTs",IF(OR('full menu'!AM32="LCIT",'full menu'!AM32="FCIT",'full menu'!AM32="LIT",'full menu'!AM32="FIT"),"ITs",IF(OR('full menu'!AM32="MwERT",'full menu'!AM32="ERwMT",'full menu'!AM32="M&amp;ERT",'full menu'!AM32="MwIT",'full menu'!AM32="IwMT",'full menu'!AM32="M&amp;IT",'full menu'!AM32="IwERT",'full menu'!AM32="ERwIT",'full menu'!AM32="I&amp;ERT",'full menu'!AM32="ER&amp;M&amp;IT"),"MixedTs",IF('full menu'!AM32="UD","UD",IF('full menu'!AM32="LSD","LSD",IF('full menu'!AM32="WSD","WSD","")))))))))))</f>
        <v>LSD</v>
      </c>
      <c r="AN32" s="3" t="str">
        <f>IF('full menu'!AN32="MDC","MDC",IF('full menu'!AN32="X","X",IF('full menu'!AN32="UASC","UASC",IF(OR('full menu'!AN32="PERF",'full menu'!AN32="AERF",'full menu'!AN32="PCB"),"ERfix",IF(OR('full menu'!AN32="ACB",'full menu'!AN32="LCERT",'full menu'!AN32="LERT",'full menu'!AN32="FCERT",'full menu'!AN32="FERT"),"ERTs",IF(OR('full menu'!AN32="FCMT",'full menu'!AN32="FMT",'full menu'!AN32="LMT",'full menu'!AN32="LCMT"),"MTs",IF(OR('full menu'!AN32="LCIT",'full menu'!AN32="FCIT",'full menu'!AN32="LIT",'full menu'!AN32="FIT"),"ITs",IF(OR('full menu'!AN32="MwERT",'full menu'!AN32="ERwMT",'full menu'!AN32="M&amp;ERT",'full menu'!AN32="MwIT",'full menu'!AN32="IwMT",'full menu'!AN32="M&amp;IT",'full menu'!AN32="IwERT",'full menu'!AN32="ERwIT",'full menu'!AN32="I&amp;ERT",'full menu'!AN32="ER&amp;M&amp;IT"),"MixedTs",IF('full menu'!AN32="UD","UD",IF('full menu'!AN32="LSD","LSD",IF('full menu'!AN32="WSD","WSD","")))))))))))</f>
        <v>LSD</v>
      </c>
      <c r="AO32" s="3" t="str">
        <f>IF('full menu'!AO32="MDC","MDC",IF('full menu'!AO32="X","X",IF('full menu'!AO32="UASC","UASC",IF(OR('full menu'!AO32="PERF",'full menu'!AO32="AERF",'full menu'!AO32="PCB"),"ERfix",IF(OR('full menu'!AO32="ACB",'full menu'!AO32="LCERT",'full menu'!AO32="LERT",'full menu'!AO32="FCERT",'full menu'!AO32="FERT"),"ERTs",IF(OR('full menu'!AO32="FCMT",'full menu'!AO32="FMT",'full menu'!AO32="LMT",'full menu'!AO32="LCMT"),"MTs",IF(OR('full menu'!AO32="LCIT",'full menu'!AO32="FCIT",'full menu'!AO32="LIT",'full menu'!AO32="FIT"),"ITs",IF(OR('full menu'!AO32="MwERT",'full menu'!AO32="ERwMT",'full menu'!AO32="M&amp;ERT",'full menu'!AO32="MwIT",'full menu'!AO32="IwMT",'full menu'!AO32="M&amp;IT",'full menu'!AO32="IwERT",'full menu'!AO32="ERwIT",'full menu'!AO32="I&amp;ERT",'full menu'!AO32="ER&amp;M&amp;IT"),"MixedTs",IF('full menu'!AO32="UD","UD",IF('full menu'!AO32="LSD","LSD",IF('full menu'!AO32="WSD","WSD","")))))))))))</f>
        <v>LSD</v>
      </c>
      <c r="AP32" s="3" t="str">
        <f>IF('full menu'!AP32="MDC","MDC",IF('full menu'!AP32="X","X",IF('full menu'!AP32="UASC","UASC",IF(OR('full menu'!AP32="PERF",'full menu'!AP32="AERF",'full menu'!AP32="PCB"),"ERfix",IF(OR('full menu'!AP32="ACB",'full menu'!AP32="LCERT",'full menu'!AP32="LERT",'full menu'!AP32="FCERT",'full menu'!AP32="FERT"),"ERTs",IF(OR('full menu'!AP32="FCMT",'full menu'!AP32="FMT",'full menu'!AP32="LMT",'full menu'!AP32="LCMT"),"MTs",IF(OR('full menu'!AP32="LCIT",'full menu'!AP32="FCIT",'full menu'!AP32="LIT",'full menu'!AP32="FIT"),"ITs",IF(OR('full menu'!AP32="MwERT",'full menu'!AP32="ERwMT",'full menu'!AP32="M&amp;ERT",'full menu'!AP32="MwIT",'full menu'!AP32="IwMT",'full menu'!AP32="M&amp;IT",'full menu'!AP32="IwERT",'full menu'!AP32="ERwIT",'full menu'!AP32="I&amp;ERT",'full menu'!AP32="ER&amp;M&amp;IT"),"MixedTs",IF('full menu'!AP32="UD","UD",IF('full menu'!AP32="LSD","LSD",IF('full menu'!AP32="WSD","WSD","")))))))))))</f>
        <v>LSD</v>
      </c>
      <c r="AQ32" s="3" t="str">
        <f>IF('full menu'!AQ32="MDC","MDC",IF('full menu'!AQ32="X","X",IF('full menu'!AQ32="UASC","UASC",IF(OR('full menu'!AQ32="PERF",'full menu'!AQ32="AERF",'full menu'!AQ32="PCB"),"ERfix",IF(OR('full menu'!AQ32="ACB",'full menu'!AQ32="LCERT",'full menu'!AQ32="LERT",'full menu'!AQ32="FCERT",'full menu'!AQ32="FERT"),"ERTs",IF(OR('full menu'!AQ32="FCMT",'full menu'!AQ32="FMT",'full menu'!AQ32="LMT",'full menu'!AQ32="LCMT"),"MTs",IF(OR('full menu'!AQ32="LCIT",'full menu'!AQ32="FCIT",'full menu'!AQ32="LIT",'full menu'!AQ32="FIT"),"ITs",IF(OR('full menu'!AQ32="MwERT",'full menu'!AQ32="ERwMT",'full menu'!AQ32="M&amp;ERT",'full menu'!AQ32="MwIT",'full menu'!AQ32="IwMT",'full menu'!AQ32="M&amp;IT",'full menu'!AQ32="IwERT",'full menu'!AQ32="ERwIT",'full menu'!AQ32="I&amp;ERT",'full menu'!AQ32="ER&amp;M&amp;IT"),"MixedTs",IF('full menu'!AQ32="UD","UD",IF('full menu'!AQ32="LSD","LSD",IF('full menu'!AQ32="WSD","WSD","")))))))))))</f>
        <v>LSD</v>
      </c>
      <c r="AR32" s="3" t="str">
        <f>IF('full menu'!AR32="MDC","MDC",IF('full menu'!AR32="X","X",IF('full menu'!AR32="UASC","UASC",IF(OR('full menu'!AR32="PERF",'full menu'!AR32="AERF",'full menu'!AR32="PCB"),"ERfix",IF(OR('full menu'!AR32="ACB",'full menu'!AR32="LCERT",'full menu'!AR32="LERT",'full menu'!AR32="FCERT",'full menu'!AR32="FERT"),"ERTs",IF(OR('full menu'!AR32="FCMT",'full menu'!AR32="FMT",'full menu'!AR32="LMT",'full menu'!AR32="LCMT"),"MTs",IF(OR('full menu'!AR32="LCIT",'full menu'!AR32="FCIT",'full menu'!AR32="LIT",'full menu'!AR32="FIT"),"ITs",IF(OR('full menu'!AR32="MwERT",'full menu'!AR32="ERwMT",'full menu'!AR32="M&amp;ERT",'full menu'!AR32="MwIT",'full menu'!AR32="IwMT",'full menu'!AR32="M&amp;IT",'full menu'!AR32="IwERT",'full menu'!AR32="ERwIT",'full menu'!AR32="I&amp;ERT",'full menu'!AR32="ER&amp;M&amp;IT"),"MixedTs",IF('full menu'!AR32="UD","UD",IF('full menu'!AR32="LSD","LSD",IF('full menu'!AR32="WSD","WSD","")))))))))))</f>
        <v>LSD</v>
      </c>
      <c r="AS32" s="3" t="str">
        <f>IF('full menu'!AS32="MDC","MDC",IF('full menu'!AS32="X","X",IF('full menu'!AS32="UASC","UASC",IF(OR('full menu'!AS32="PERF",'full menu'!AS32="AERF",'full menu'!AS32="PCB"),"ERfix",IF(OR('full menu'!AS32="ACB",'full menu'!AS32="LCERT",'full menu'!AS32="LERT",'full menu'!AS32="FCERT",'full menu'!AS32="FERT"),"ERTs",IF(OR('full menu'!AS32="FCMT",'full menu'!AS32="FMT",'full menu'!AS32="LMT",'full menu'!AS32="LCMT"),"MTs",IF(OR('full menu'!AS32="LCIT",'full menu'!AS32="FCIT",'full menu'!AS32="LIT",'full menu'!AS32="FIT"),"ITs",IF(OR('full menu'!AS32="MwERT",'full menu'!AS32="ERwMT",'full menu'!AS32="M&amp;ERT",'full menu'!AS32="MwIT",'full menu'!AS32="IwMT",'full menu'!AS32="M&amp;IT",'full menu'!AS32="IwERT",'full menu'!AS32="ERwIT",'full menu'!AS32="I&amp;ERT",'full menu'!AS32="ER&amp;M&amp;IT"),"MixedTs",IF('full menu'!AS32="UD","UD",IF('full menu'!AS32="LSD","LSD",IF('full menu'!AS32="WSD","WSD","")))))))))))</f>
        <v>LSD</v>
      </c>
    </row>
    <row r="33" spans="1:45" ht="15.5" x14ac:dyDescent="0.35">
      <c r="A33" t="s">
        <v>60</v>
      </c>
      <c r="B33" s="3" t="str">
        <f>IF('full menu'!B33="MDC","MDC",IF('full menu'!B33="X","X",IF('full menu'!B33="UASC","UASC",IF(OR('full menu'!B33="PERF",'full menu'!B33="AERF",'full menu'!B33="PCB"),"ERfix",IF(OR('full menu'!B33="ACB",'full menu'!B33="LCERT",'full menu'!B33="LERT",'full menu'!B33="FCERT",'full menu'!B33="FERT"),"ERTs",IF(OR('full menu'!B33="FCMT",'full menu'!B33="FMT",'full menu'!B33="LMT",'full menu'!B33="LCMT"),"MTs",IF(OR('full menu'!B33="LCIT",'full menu'!B33="FCIT",'full menu'!B33="LIT",'full menu'!B33="FIT"),"ITs",IF(OR('full menu'!B33="MwERT",'full menu'!B33="ERwMT",'full menu'!B33="M&amp;ERT",'full menu'!B33="MwIT",'full menu'!B33="IwMT",'full menu'!B33="M&amp;IT",'full menu'!B33="IwERT",'full menu'!B33="ERwIT",'full menu'!B33="I&amp;ERT",'full menu'!B33="ER&amp;M&amp;IT"),"MixedTs",IF('full menu'!B33="UD","UD",IF('full menu'!B33="LSD","LSD",IF('full menu'!B33="WSD","WSD","")))))))))))</f>
        <v>MDC</v>
      </c>
      <c r="C33" s="3" t="str">
        <f>IF('full menu'!C33="MDC","MDC",IF('full menu'!C33="X","X",IF('full menu'!C33="UASC","UASC",IF(OR('full menu'!C33="PERF",'full menu'!C33="AERF",'full menu'!C33="PCB"),"ERfix",IF(OR('full menu'!C33="ACB",'full menu'!C33="LCERT",'full menu'!C33="LERT",'full menu'!C33="FCERT",'full menu'!C33="FERT"),"ERTs",IF(OR('full menu'!C33="FCMT",'full menu'!C33="FMT",'full menu'!C33="LMT",'full menu'!C33="LCMT"),"MTs",IF(OR('full menu'!C33="LCIT",'full menu'!C33="FCIT",'full menu'!C33="LIT",'full menu'!C33="FIT"),"ITs",IF(OR('full menu'!C33="MwERT",'full menu'!C33="ERwMT",'full menu'!C33="M&amp;ERT",'full menu'!C33="MwIT",'full menu'!C33="IwMT",'full menu'!C33="M&amp;IT",'full menu'!C33="IwERT",'full menu'!C33="ERwIT",'full menu'!C33="I&amp;ERT",'full menu'!C33="ER&amp;M&amp;IT"),"MixedTs",IF('full menu'!C33="UD","UD",IF('full menu'!C33="LSD","LSD",IF('full menu'!C33="WSD","WSD","")))))))))))</f>
        <v>MDC</v>
      </c>
      <c r="D33" s="3" t="str">
        <f>IF('full menu'!D33="MDC","MDC",IF('full menu'!D33="X","X",IF('full menu'!D33="UASC","UASC",IF(OR('full menu'!D33="PERF",'full menu'!D33="AERF",'full menu'!D33="PCB"),"ERfix",IF(OR('full menu'!D33="ACB",'full menu'!D33="LCERT",'full menu'!D33="LERT",'full menu'!D33="FCERT",'full menu'!D33="FERT"),"ERTs",IF(OR('full menu'!D33="FCMT",'full menu'!D33="FMT",'full menu'!D33="LMT",'full menu'!D33="LCMT"),"MTs",IF(OR('full menu'!D33="LCIT",'full menu'!D33="FCIT",'full menu'!D33="LIT",'full menu'!D33="FIT"),"ITs",IF(OR('full menu'!D33="MwERT",'full menu'!D33="ERwMT",'full menu'!D33="M&amp;ERT",'full menu'!D33="MwIT",'full menu'!D33="IwMT",'full menu'!D33="M&amp;IT",'full menu'!D33="IwERT",'full menu'!D33="ERwIT",'full menu'!D33="I&amp;ERT",'full menu'!D33="ER&amp;M&amp;IT"),"MixedTs",IF('full menu'!D33="UD","UD",IF('full menu'!D33="LSD","LSD",IF('full menu'!D33="WSD","WSD","")))))))))))</f>
        <v>MDC</v>
      </c>
      <c r="E33" s="3" t="str">
        <f>IF('full menu'!E33="MDC","MDC",IF('full menu'!E33="X","X",IF('full menu'!E33="UASC","UASC",IF(OR('full menu'!E33="PERF",'full menu'!E33="AERF",'full menu'!E33="PCB"),"ERfix",IF(OR('full menu'!E33="ACB",'full menu'!E33="LCERT",'full menu'!E33="LERT",'full menu'!E33="FCERT",'full menu'!E33="FERT"),"ERTs",IF(OR('full menu'!E33="FCMT",'full menu'!E33="FMT",'full menu'!E33="LMT",'full menu'!E33="LCMT"),"MTs",IF(OR('full menu'!E33="LCIT",'full menu'!E33="FCIT",'full menu'!E33="LIT",'full menu'!E33="FIT"),"ITs",IF(OR('full menu'!E33="MwERT",'full menu'!E33="ERwMT",'full menu'!E33="M&amp;ERT",'full menu'!E33="MwIT",'full menu'!E33="IwMT",'full menu'!E33="M&amp;IT",'full menu'!E33="IwERT",'full menu'!E33="ERwIT",'full menu'!E33="I&amp;ERT",'full menu'!E33="ER&amp;M&amp;IT"),"MixedTs",IF('full menu'!E33="UD","UD",IF('full menu'!E33="LSD","LSD",IF('full menu'!E33="WSD","WSD","")))))))))))</f>
        <v>MDC</v>
      </c>
      <c r="F33" s="3" t="str">
        <f>IF('full menu'!F33="MDC","MDC",IF('full menu'!F33="X","X",IF('full menu'!F33="UASC","UASC",IF(OR('full menu'!F33="PERF",'full menu'!F33="AERF",'full menu'!F33="PCB"),"ERfix",IF(OR('full menu'!F33="ACB",'full menu'!F33="LCERT",'full menu'!F33="LERT",'full menu'!F33="FCERT",'full menu'!F33="FERT"),"ERTs",IF(OR('full menu'!F33="FCMT",'full menu'!F33="FMT",'full menu'!F33="LMT",'full menu'!F33="LCMT"),"MTs",IF(OR('full menu'!F33="LCIT",'full menu'!F33="FCIT",'full menu'!F33="LIT",'full menu'!F33="FIT"),"ITs",IF(OR('full menu'!F33="MwERT",'full menu'!F33="ERwMT",'full menu'!F33="M&amp;ERT",'full menu'!F33="MwIT",'full menu'!F33="IwMT",'full menu'!F33="M&amp;IT",'full menu'!F33="IwERT",'full menu'!F33="ERwIT",'full menu'!F33="I&amp;ERT",'full menu'!F33="ER&amp;M&amp;IT"),"MixedTs",IF('full menu'!F33="UD","UD",IF('full menu'!F33="LSD","LSD",IF('full menu'!F33="WSD","WSD","")))))))))))</f>
        <v>MDC</v>
      </c>
      <c r="G33" s="3" t="str">
        <f>IF('full menu'!G33="MDC","MDC",IF('full menu'!G33="X","X",IF('full menu'!G33="UASC","UASC",IF(OR('full menu'!G33="PERF",'full menu'!G33="AERF",'full menu'!G33="PCB"),"ERfix",IF(OR('full menu'!G33="ACB",'full menu'!G33="LCERT",'full menu'!G33="LERT",'full menu'!G33="FCERT",'full menu'!G33="FERT"),"ERTs",IF(OR('full menu'!G33="FCMT",'full menu'!G33="FMT",'full menu'!G33="LMT",'full menu'!G33="LCMT"),"MTs",IF(OR('full menu'!G33="LCIT",'full menu'!G33="FCIT",'full menu'!G33="LIT",'full menu'!G33="FIT"),"ITs",IF(OR('full menu'!G33="MwERT",'full menu'!G33="ERwMT",'full menu'!G33="M&amp;ERT",'full menu'!G33="MwIT",'full menu'!G33="IwMT",'full menu'!G33="M&amp;IT",'full menu'!G33="IwERT",'full menu'!G33="ERwIT",'full menu'!G33="I&amp;ERT",'full menu'!G33="ER&amp;M&amp;IT"),"MixedTs",IF('full menu'!G33="UD","UD",IF('full menu'!G33="LSD","LSD",IF('full menu'!G33="WSD","WSD","")))))))))))</f>
        <v>MDC</v>
      </c>
      <c r="H33" s="3" t="str">
        <f>IF('full menu'!H33="MDC","MDC",IF('full menu'!H33="X","X",IF('full menu'!H33="UASC","UASC",IF(OR('full menu'!H33="PERF",'full menu'!H33="AERF",'full menu'!H33="PCB"),"ERfix",IF(OR('full menu'!H33="ACB",'full menu'!H33="LCERT",'full menu'!H33="LERT",'full menu'!H33="FCERT",'full menu'!H33="FERT"),"ERTs",IF(OR('full menu'!H33="FCMT",'full menu'!H33="FMT",'full menu'!H33="LMT",'full menu'!H33="LCMT"),"MTs",IF(OR('full menu'!H33="LCIT",'full menu'!H33="FCIT",'full menu'!H33="LIT",'full menu'!H33="FIT"),"ITs",IF(OR('full menu'!H33="MwERT",'full menu'!H33="ERwMT",'full menu'!H33="M&amp;ERT",'full menu'!H33="MwIT",'full menu'!H33="IwMT",'full menu'!H33="M&amp;IT",'full menu'!H33="IwERT",'full menu'!H33="ERwIT",'full menu'!H33="I&amp;ERT",'full menu'!H33="ER&amp;M&amp;IT"),"MixedTs",IF('full menu'!H33="UD","UD",IF('full menu'!H33="LSD","LSD",IF('full menu'!H33="WSD","WSD","")))))))))))</f>
        <v>MDC</v>
      </c>
      <c r="I33" s="3" t="str">
        <f>IF('full menu'!I33="MDC","MDC",IF('full menu'!I33="X","X",IF('full menu'!I33="UASC","UASC",IF(OR('full menu'!I33="PERF",'full menu'!I33="AERF",'full menu'!I33="PCB"),"ERfix",IF(OR('full menu'!I33="ACB",'full menu'!I33="LCERT",'full menu'!I33="LERT",'full menu'!I33="FCERT",'full menu'!I33="FERT"),"ERTs",IF(OR('full menu'!I33="FCMT",'full menu'!I33="FMT",'full menu'!I33="LMT",'full menu'!I33="LCMT"),"MTs",IF(OR('full menu'!I33="LCIT",'full menu'!I33="FCIT",'full menu'!I33="LIT",'full menu'!I33="FIT"),"ITs",IF(OR('full menu'!I33="MwERT",'full menu'!I33="ERwMT",'full menu'!I33="M&amp;ERT",'full menu'!I33="MwIT",'full menu'!I33="IwMT",'full menu'!I33="M&amp;IT",'full menu'!I33="IwERT",'full menu'!I33="ERwIT",'full menu'!I33="I&amp;ERT",'full menu'!I33="ER&amp;M&amp;IT"),"MixedTs",IF('full menu'!I33="UD","UD",IF('full menu'!I33="LSD","LSD",IF('full menu'!I33="WSD","WSD","")))))))))))</f>
        <v>MDC</v>
      </c>
      <c r="J33" s="3" t="str">
        <f>IF('full menu'!J33="MDC","MDC",IF('full menu'!J33="X","X",IF('full menu'!J33="UASC","UASC",IF(OR('full menu'!J33="PERF",'full menu'!J33="AERF",'full menu'!J33="PCB"),"ERfix",IF(OR('full menu'!J33="ACB",'full menu'!J33="LCERT",'full menu'!J33="LERT",'full menu'!J33="FCERT",'full menu'!J33="FERT"),"ERTs",IF(OR('full menu'!J33="FCMT",'full menu'!J33="FMT",'full menu'!J33="LMT",'full menu'!J33="LCMT"),"MTs",IF(OR('full menu'!J33="LCIT",'full menu'!J33="FCIT",'full menu'!J33="LIT",'full menu'!J33="FIT"),"ITs",IF(OR('full menu'!J33="MwERT",'full menu'!J33="ERwMT",'full menu'!J33="M&amp;ERT",'full menu'!J33="MwIT",'full menu'!J33="IwMT",'full menu'!J33="M&amp;IT",'full menu'!J33="IwERT",'full menu'!J33="ERwIT",'full menu'!J33="I&amp;ERT",'full menu'!J33="ER&amp;M&amp;IT"),"MixedTs",IF('full menu'!J33="UD","UD",IF('full menu'!J33="LSD","LSD",IF('full menu'!J33="WSD","WSD","")))))))))))</f>
        <v>MDC</v>
      </c>
      <c r="K33" s="3" t="str">
        <f>IF('full menu'!K33="MDC","MDC",IF('full menu'!K33="X","X",IF('full menu'!K33="UASC","UASC",IF(OR('full menu'!K33="PERF",'full menu'!K33="AERF",'full menu'!K33="PCB"),"ERfix",IF(OR('full menu'!K33="ACB",'full menu'!K33="LCERT",'full menu'!K33="LERT",'full menu'!K33="FCERT",'full menu'!K33="FERT"),"ERTs",IF(OR('full menu'!K33="FCMT",'full menu'!K33="FMT",'full menu'!K33="LMT",'full menu'!K33="LCMT"),"MTs",IF(OR('full menu'!K33="LCIT",'full menu'!K33="FCIT",'full menu'!K33="LIT",'full menu'!K33="FIT"),"ITs",IF(OR('full menu'!K33="MwERT",'full menu'!K33="ERwMT",'full menu'!K33="M&amp;ERT",'full menu'!K33="MwIT",'full menu'!K33="IwMT",'full menu'!K33="M&amp;IT",'full menu'!K33="IwERT",'full menu'!K33="ERwIT",'full menu'!K33="I&amp;ERT",'full menu'!K33="ER&amp;M&amp;IT"),"MixedTs",IF('full menu'!K33="UD","UD",IF('full menu'!K33="LSD","LSD",IF('full menu'!K33="WSD","WSD","")))))))))))</f>
        <v>MDC</v>
      </c>
      <c r="L33" s="3" t="str">
        <f>IF('full menu'!L33="MDC","MDC",IF('full menu'!L33="X","X",IF('full menu'!L33="UASC","UASC",IF(OR('full menu'!L33="PERF",'full menu'!L33="AERF",'full menu'!L33="PCB"),"ERfix",IF(OR('full menu'!L33="ACB",'full menu'!L33="LCERT",'full menu'!L33="LERT",'full menu'!L33="FCERT",'full menu'!L33="FERT"),"ERTs",IF(OR('full menu'!L33="FCMT",'full menu'!L33="FMT",'full menu'!L33="LMT",'full menu'!L33="LCMT"),"MTs",IF(OR('full menu'!L33="LCIT",'full menu'!L33="FCIT",'full menu'!L33="LIT",'full menu'!L33="FIT"),"ITs",IF(OR('full menu'!L33="MwERT",'full menu'!L33="ERwMT",'full menu'!L33="M&amp;ERT",'full menu'!L33="MwIT",'full menu'!L33="IwMT",'full menu'!L33="M&amp;IT",'full menu'!L33="IwERT",'full menu'!L33="ERwIT",'full menu'!L33="I&amp;ERT",'full menu'!L33="ER&amp;M&amp;IT"),"MixedTs",IF('full menu'!L33="UD","UD",IF('full menu'!L33="LSD","LSD",IF('full menu'!L33="WSD","WSD","")))))))))))</f>
        <v>MDC</v>
      </c>
      <c r="M33" s="3" t="str">
        <f>IF('full menu'!M33="MDC","MDC",IF('full menu'!M33="X","X",IF('full menu'!M33="UASC","UASC",IF(OR('full menu'!M33="PERF",'full menu'!M33="AERF",'full menu'!M33="PCB"),"ERfix",IF(OR('full menu'!M33="ACB",'full menu'!M33="LCERT",'full menu'!M33="LERT",'full menu'!M33="FCERT",'full menu'!M33="FERT"),"ERTs",IF(OR('full menu'!M33="FCMT",'full menu'!M33="FMT",'full menu'!M33="LMT",'full menu'!M33="LCMT"),"MTs",IF(OR('full menu'!M33="LCIT",'full menu'!M33="FCIT",'full menu'!M33="LIT",'full menu'!M33="FIT"),"ITs",IF(OR('full menu'!M33="MwERT",'full menu'!M33="ERwMT",'full menu'!M33="M&amp;ERT",'full menu'!M33="MwIT",'full menu'!M33="IwMT",'full menu'!M33="M&amp;IT",'full menu'!M33="IwERT",'full menu'!M33="ERwIT",'full menu'!M33="I&amp;ERT",'full menu'!M33="ER&amp;M&amp;IT"),"MixedTs",IF('full menu'!M33="UD","UD",IF('full menu'!M33="LSD","LSD",IF('full menu'!M33="WSD","WSD","")))))))))))</f>
        <v>MDC</v>
      </c>
      <c r="N33" s="3" t="str">
        <f>IF('full menu'!N33="MDC","MDC",IF('full menu'!N33="X","X",IF('full menu'!N33="UASC","UASC",IF(OR('full menu'!N33="PERF",'full menu'!N33="AERF",'full menu'!N33="PCB"),"ERfix",IF(OR('full menu'!N33="ACB",'full menu'!N33="LCERT",'full menu'!N33="LERT",'full menu'!N33="FCERT",'full menu'!N33="FERT"),"ERTs",IF(OR('full menu'!N33="FCMT",'full menu'!N33="FMT",'full menu'!N33="LMT",'full menu'!N33="LCMT"),"MTs",IF(OR('full menu'!N33="LCIT",'full menu'!N33="FCIT",'full menu'!N33="LIT",'full menu'!N33="FIT"),"ITs",IF(OR('full menu'!N33="MwERT",'full menu'!N33="ERwMT",'full menu'!N33="M&amp;ERT",'full menu'!N33="MwIT",'full menu'!N33="IwMT",'full menu'!N33="M&amp;IT",'full menu'!N33="IwERT",'full menu'!N33="ERwIT",'full menu'!N33="I&amp;ERT",'full menu'!N33="ER&amp;M&amp;IT"),"MixedTs",IF('full menu'!N33="UD","UD",IF('full menu'!N33="LSD","LSD",IF('full menu'!N33="WSD","WSD","")))))))))))</f>
        <v>MDC</v>
      </c>
      <c r="O33" s="3" t="str">
        <f>IF('full menu'!O33="MDC","MDC",IF('full menu'!O33="X","X",IF('full menu'!O33="UASC","UASC",IF(OR('full menu'!O33="PERF",'full menu'!O33="AERF",'full menu'!O33="PCB"),"ERfix",IF(OR('full menu'!O33="ACB",'full menu'!O33="LCERT",'full menu'!O33="LERT",'full menu'!O33="FCERT",'full menu'!O33="FERT"),"ERTs",IF(OR('full menu'!O33="FCMT",'full menu'!O33="FMT",'full menu'!O33="LMT",'full menu'!O33="LCMT"),"MTs",IF(OR('full menu'!O33="LCIT",'full menu'!O33="FCIT",'full menu'!O33="LIT",'full menu'!O33="FIT"),"ITs",IF(OR('full menu'!O33="MwERT",'full menu'!O33="ERwMT",'full menu'!O33="M&amp;ERT",'full menu'!O33="MwIT",'full menu'!O33="IwMT",'full menu'!O33="M&amp;IT",'full menu'!O33="IwERT",'full menu'!O33="ERwIT",'full menu'!O33="I&amp;ERT",'full menu'!O33="ER&amp;M&amp;IT"),"MixedTs",IF('full menu'!O33="UD","UD",IF('full menu'!O33="LSD","LSD",IF('full menu'!O33="WSD","WSD","")))))))))))</f>
        <v>MDC</v>
      </c>
      <c r="P33" s="3" t="str">
        <f>IF('full menu'!P33="MDC","MDC",IF('full menu'!P33="X","X",IF('full menu'!P33="UASC","UASC",IF(OR('full menu'!P33="PERF",'full menu'!P33="AERF",'full menu'!P33="PCB"),"ERfix",IF(OR('full menu'!P33="ACB",'full menu'!P33="LCERT",'full menu'!P33="LERT",'full menu'!P33="FCERT",'full menu'!P33="FERT"),"ERTs",IF(OR('full menu'!P33="FCMT",'full menu'!P33="FMT",'full menu'!P33="LMT",'full menu'!P33="LCMT"),"MTs",IF(OR('full menu'!P33="LCIT",'full menu'!P33="FCIT",'full menu'!P33="LIT",'full menu'!P33="FIT"),"ITs",IF(OR('full menu'!P33="MwERT",'full menu'!P33="ERwMT",'full menu'!P33="M&amp;ERT",'full menu'!P33="MwIT",'full menu'!P33="IwMT",'full menu'!P33="M&amp;IT",'full menu'!P33="IwERT",'full menu'!P33="ERwIT",'full menu'!P33="I&amp;ERT",'full menu'!P33="ER&amp;M&amp;IT"),"MixedTs",IF('full menu'!P33="UD","UD",IF('full menu'!P33="LSD","LSD",IF('full menu'!P33="WSD","WSD","")))))))))))</f>
        <v>MDC</v>
      </c>
      <c r="Q33" s="3" t="str">
        <f>IF('full menu'!Q33="MDC","MDC",IF('full menu'!Q33="X","X",IF('full menu'!Q33="UASC","UASC",IF(OR('full menu'!Q33="PERF",'full menu'!Q33="AERF",'full menu'!Q33="PCB"),"ERfix",IF(OR('full menu'!Q33="ACB",'full menu'!Q33="LCERT",'full menu'!Q33="LERT",'full menu'!Q33="FCERT",'full menu'!Q33="FERT"),"ERTs",IF(OR('full menu'!Q33="FCMT",'full menu'!Q33="FMT",'full menu'!Q33="LMT",'full menu'!Q33="LCMT"),"MTs",IF(OR('full menu'!Q33="LCIT",'full menu'!Q33="FCIT",'full menu'!Q33="LIT",'full menu'!Q33="FIT"),"ITs",IF(OR('full menu'!Q33="MwERT",'full menu'!Q33="ERwMT",'full menu'!Q33="M&amp;ERT",'full menu'!Q33="MwIT",'full menu'!Q33="IwMT",'full menu'!Q33="M&amp;IT",'full menu'!Q33="IwERT",'full menu'!Q33="ERwIT",'full menu'!Q33="I&amp;ERT",'full menu'!Q33="ER&amp;M&amp;IT"),"MixedTs",IF('full menu'!Q33="UD","UD",IF('full menu'!Q33="LSD","LSD",IF('full menu'!Q33="WSD","WSD","")))))))))))</f>
        <v>MDC</v>
      </c>
      <c r="R33" s="3" t="str">
        <f>IF('full menu'!R33="MDC","MDC",IF('full menu'!R33="X","X",IF('full menu'!R33="UASC","UASC",IF(OR('full menu'!R33="PERF",'full menu'!R33="AERF",'full menu'!R33="PCB"),"ERfix",IF(OR('full menu'!R33="ACB",'full menu'!R33="LCERT",'full menu'!R33="LERT",'full menu'!R33="FCERT",'full menu'!R33="FERT"),"ERTs",IF(OR('full menu'!R33="FCMT",'full menu'!R33="FMT",'full menu'!R33="LMT",'full menu'!R33="LCMT"),"MTs",IF(OR('full menu'!R33="LCIT",'full menu'!R33="FCIT",'full menu'!R33="LIT",'full menu'!R33="FIT"),"ITs",IF(OR('full menu'!R33="MwERT",'full menu'!R33="ERwMT",'full menu'!R33="M&amp;ERT",'full menu'!R33="MwIT",'full menu'!R33="IwMT",'full menu'!R33="M&amp;IT",'full menu'!R33="IwERT",'full menu'!R33="ERwIT",'full menu'!R33="I&amp;ERT",'full menu'!R33="ER&amp;M&amp;IT"),"MixedTs",IF('full menu'!R33="UD","UD",IF('full menu'!R33="LSD","LSD",IF('full menu'!R33="WSD","WSD","")))))))))))</f>
        <v>MDC</v>
      </c>
      <c r="S33" s="3" t="str">
        <f>IF('full menu'!S33="MDC","MDC",IF('full menu'!S33="X","X",IF('full menu'!S33="UASC","UASC",IF(OR('full menu'!S33="PERF",'full menu'!S33="AERF",'full menu'!S33="PCB"),"ERfix",IF(OR('full menu'!S33="ACB",'full menu'!S33="LCERT",'full menu'!S33="LERT",'full menu'!S33="FCERT",'full menu'!S33="FERT"),"ERTs",IF(OR('full menu'!S33="FCMT",'full menu'!S33="FMT",'full menu'!S33="LMT",'full menu'!S33="LCMT"),"MTs",IF(OR('full menu'!S33="LCIT",'full menu'!S33="FCIT",'full menu'!S33="LIT",'full menu'!S33="FIT"),"ITs",IF(OR('full menu'!S33="MwERT",'full menu'!S33="ERwMT",'full menu'!S33="M&amp;ERT",'full menu'!S33="MwIT",'full menu'!S33="IwMT",'full menu'!S33="M&amp;IT",'full menu'!S33="IwERT",'full menu'!S33="ERwIT",'full menu'!S33="I&amp;ERT",'full menu'!S33="ER&amp;M&amp;IT"),"MixedTs",IF('full menu'!S33="UD","UD",IF('full menu'!S33="LSD","LSD",IF('full menu'!S33="WSD","WSD","")))))))))))</f>
        <v>UD</v>
      </c>
      <c r="T33" s="3" t="str">
        <f>IF('full menu'!T33="MDC","MDC",IF('full menu'!T33="X","X",IF('full menu'!T33="UASC","UASC",IF(OR('full menu'!T33="PERF",'full menu'!T33="AERF",'full menu'!T33="PCB"),"ERfix",IF(OR('full menu'!T33="ACB",'full menu'!T33="LCERT",'full menu'!T33="LERT",'full menu'!T33="FCERT",'full menu'!T33="FERT"),"ERTs",IF(OR('full menu'!T33="FCMT",'full menu'!T33="FMT",'full menu'!T33="LMT",'full menu'!T33="LCMT"),"MTs",IF(OR('full menu'!T33="LCIT",'full menu'!T33="FCIT",'full menu'!T33="LIT",'full menu'!T33="FIT"),"ITs",IF(OR('full menu'!T33="MwERT",'full menu'!T33="ERwMT",'full menu'!T33="M&amp;ERT",'full menu'!T33="MwIT",'full menu'!T33="IwMT",'full menu'!T33="M&amp;IT",'full menu'!T33="IwERT",'full menu'!T33="ERwIT",'full menu'!T33="I&amp;ERT",'full menu'!T33="ER&amp;M&amp;IT"),"MixedTs",IF('full menu'!T33="UD","UD",IF('full menu'!T33="LSD","LSD",IF('full menu'!T33="WSD","WSD","")))))))))))</f>
        <v>UD</v>
      </c>
      <c r="U33" s="3" t="str">
        <f>IF('full menu'!U33="MDC","MDC",IF('full menu'!U33="X","X",IF('full menu'!U33="UASC","UASC",IF(OR('full menu'!U33="PERF",'full menu'!U33="AERF",'full menu'!U33="PCB"),"ERfix",IF(OR('full menu'!U33="ACB",'full menu'!U33="LCERT",'full menu'!U33="LERT",'full menu'!U33="FCERT",'full menu'!U33="FERT"),"ERTs",IF(OR('full menu'!U33="FCMT",'full menu'!U33="FMT",'full menu'!U33="LMT",'full menu'!U33="LCMT"),"MTs",IF(OR('full menu'!U33="LCIT",'full menu'!U33="FCIT",'full menu'!U33="LIT",'full menu'!U33="FIT"),"ITs",IF(OR('full menu'!U33="MwERT",'full menu'!U33="ERwMT",'full menu'!U33="M&amp;ERT",'full menu'!U33="MwIT",'full menu'!U33="IwMT",'full menu'!U33="M&amp;IT",'full menu'!U33="IwERT",'full menu'!U33="ERwIT",'full menu'!U33="I&amp;ERT",'full menu'!U33="ER&amp;M&amp;IT"),"MixedTs",IF('full menu'!U33="UD","UD",IF('full menu'!U33="LSD","LSD",IF('full menu'!U33="WSD","WSD","")))))))))))</f>
        <v>UD</v>
      </c>
      <c r="V33" s="3" t="str">
        <f>IF('full menu'!V33="MDC","MDC",IF('full menu'!V33="X","X",IF('full menu'!V33="UASC","UASC",IF(OR('full menu'!V33="PERF",'full menu'!V33="AERF",'full menu'!V33="PCB"),"ERfix",IF(OR('full menu'!V33="ACB",'full menu'!V33="LCERT",'full menu'!V33="LERT",'full menu'!V33="FCERT",'full menu'!V33="FERT"),"ERTs",IF(OR('full menu'!V33="FCMT",'full menu'!V33="FMT",'full menu'!V33="LMT",'full menu'!V33="LCMT"),"MTs",IF(OR('full menu'!V33="LCIT",'full menu'!V33="FCIT",'full menu'!V33="LIT",'full menu'!V33="FIT"),"ITs",IF(OR('full menu'!V33="MwERT",'full menu'!V33="ERwMT",'full menu'!V33="M&amp;ERT",'full menu'!V33="MwIT",'full menu'!V33="IwMT",'full menu'!V33="M&amp;IT",'full menu'!V33="IwERT",'full menu'!V33="ERwIT",'full menu'!V33="I&amp;ERT",'full menu'!V33="ER&amp;M&amp;IT"),"MixedTs",IF('full menu'!V33="UD","UD",IF('full menu'!V33="LSD","LSD",IF('full menu'!V33="WSD","WSD","")))))))))))</f>
        <v>LSD</v>
      </c>
      <c r="W33" s="3" t="str">
        <f>IF('full menu'!W33="MDC","MDC",IF('full menu'!W33="X","X",IF('full menu'!W33="UASC","UASC",IF(OR('full menu'!W33="PERF",'full menu'!W33="AERF",'full menu'!W33="PCB"),"ERfix",IF(OR('full menu'!W33="ACB",'full menu'!W33="LCERT",'full menu'!W33="LERT",'full menu'!W33="FCERT",'full menu'!W33="FERT"),"ERTs",IF(OR('full menu'!W33="FCMT",'full menu'!W33="FMT",'full menu'!W33="LMT",'full menu'!W33="LCMT"),"MTs",IF(OR('full menu'!W33="LCIT",'full menu'!W33="FCIT",'full menu'!W33="LIT",'full menu'!W33="FIT"),"ITs",IF(OR('full menu'!W33="MwERT",'full menu'!W33="ERwMT",'full menu'!W33="M&amp;ERT",'full menu'!W33="MwIT",'full menu'!W33="IwMT",'full menu'!W33="M&amp;IT",'full menu'!W33="IwERT",'full menu'!W33="ERwIT",'full menu'!W33="I&amp;ERT",'full menu'!W33="ER&amp;M&amp;IT"),"MixedTs",IF('full menu'!W33="UD","UD",IF('full menu'!W33="LSD","LSD",IF('full menu'!W33="WSD","WSD","")))))))))))</f>
        <v>LSD</v>
      </c>
      <c r="X33" s="3" t="str">
        <f>IF('full menu'!X33="MDC","MDC",IF('full menu'!X33="X","X",IF('full menu'!X33="UASC","UASC",IF(OR('full menu'!X33="PERF",'full menu'!X33="AERF",'full menu'!X33="PCB"),"ERfix",IF(OR('full menu'!X33="ACB",'full menu'!X33="LCERT",'full menu'!X33="LERT",'full menu'!X33="FCERT",'full menu'!X33="FERT"),"ERTs",IF(OR('full menu'!X33="FCMT",'full menu'!X33="FMT",'full menu'!X33="LMT",'full menu'!X33="LCMT"),"MTs",IF(OR('full menu'!X33="LCIT",'full menu'!X33="FCIT",'full menu'!X33="LIT",'full menu'!X33="FIT"),"ITs",IF(OR('full menu'!X33="MwERT",'full menu'!X33="ERwMT",'full menu'!X33="M&amp;ERT",'full menu'!X33="MwIT",'full menu'!X33="IwMT",'full menu'!X33="M&amp;IT",'full menu'!X33="IwERT",'full menu'!X33="ERwIT",'full menu'!X33="I&amp;ERT",'full menu'!X33="ER&amp;M&amp;IT"),"MixedTs",IF('full menu'!X33="UD","UD",IF('full menu'!X33="LSD","LSD",IF('full menu'!X33="WSD","WSD","")))))))))))</f>
        <v>LSD</v>
      </c>
      <c r="Y33" s="3" t="str">
        <f>IF('full menu'!Y33="MDC","MDC",IF('full menu'!Y33="X","X",IF('full menu'!Y33="UASC","UASC",IF(OR('full menu'!Y33="PERF",'full menu'!Y33="AERF",'full menu'!Y33="PCB"),"ERfix",IF(OR('full menu'!Y33="ACB",'full menu'!Y33="LCERT",'full menu'!Y33="LERT",'full menu'!Y33="FCERT",'full menu'!Y33="FERT"),"ERTs",IF(OR('full menu'!Y33="FCMT",'full menu'!Y33="FMT",'full menu'!Y33="LMT",'full menu'!Y33="LCMT"),"MTs",IF(OR('full menu'!Y33="LCIT",'full menu'!Y33="FCIT",'full menu'!Y33="LIT",'full menu'!Y33="FIT"),"ITs",IF(OR('full menu'!Y33="MwERT",'full menu'!Y33="ERwMT",'full menu'!Y33="M&amp;ERT",'full menu'!Y33="MwIT",'full menu'!Y33="IwMT",'full menu'!Y33="M&amp;IT",'full menu'!Y33="IwERT",'full menu'!Y33="ERwIT",'full menu'!Y33="I&amp;ERT",'full menu'!Y33="ER&amp;M&amp;IT"),"MixedTs",IF('full menu'!Y33="UD","UD",IF('full menu'!Y33="LSD","LSD",IF('full menu'!Y33="WSD","WSD","")))))))))))</f>
        <v>LSD</v>
      </c>
      <c r="Z33" s="3" t="str">
        <f>IF('full menu'!Z33="MDC","MDC",IF('full menu'!Z33="X","X",IF('full menu'!Z33="UASC","UASC",IF(OR('full menu'!Z33="PERF",'full menu'!Z33="AERF",'full menu'!Z33="PCB"),"ERfix",IF(OR('full menu'!Z33="ACB",'full menu'!Z33="LCERT",'full menu'!Z33="LERT",'full menu'!Z33="FCERT",'full menu'!Z33="FERT"),"ERTs",IF(OR('full menu'!Z33="FCMT",'full menu'!Z33="FMT",'full menu'!Z33="LMT",'full menu'!Z33="LCMT"),"MTs",IF(OR('full menu'!Z33="LCIT",'full menu'!Z33="FCIT",'full menu'!Z33="LIT",'full menu'!Z33="FIT"),"ITs",IF(OR('full menu'!Z33="MwERT",'full menu'!Z33="ERwMT",'full menu'!Z33="M&amp;ERT",'full menu'!Z33="MwIT",'full menu'!Z33="IwMT",'full menu'!Z33="M&amp;IT",'full menu'!Z33="IwERT",'full menu'!Z33="ERwIT",'full menu'!Z33="I&amp;ERT",'full menu'!Z33="ER&amp;M&amp;IT"),"MixedTs",IF('full menu'!Z33="UD","UD",IF('full menu'!Z33="LSD","LSD",IF('full menu'!Z33="WSD","WSD","")))))))))))</f>
        <v>LSD</v>
      </c>
      <c r="AA33" s="3" t="str">
        <f>IF('full menu'!AA33="MDC","MDC",IF('full menu'!AA33="X","X",IF('full menu'!AA33="UASC","UASC",IF(OR('full menu'!AA33="PERF",'full menu'!AA33="AERF",'full menu'!AA33="PCB"),"ERfix",IF(OR('full menu'!AA33="ACB",'full menu'!AA33="LCERT",'full menu'!AA33="LERT",'full menu'!AA33="FCERT",'full menu'!AA33="FERT"),"ERTs",IF(OR('full menu'!AA33="FCMT",'full menu'!AA33="FMT",'full menu'!AA33="LMT",'full menu'!AA33="LCMT"),"MTs",IF(OR('full menu'!AA33="LCIT",'full menu'!AA33="FCIT",'full menu'!AA33="LIT",'full menu'!AA33="FIT"),"ITs",IF(OR('full menu'!AA33="MwERT",'full menu'!AA33="ERwMT",'full menu'!AA33="M&amp;ERT",'full menu'!AA33="MwIT",'full menu'!AA33="IwMT",'full menu'!AA33="M&amp;IT",'full menu'!AA33="IwERT",'full menu'!AA33="ERwIT",'full menu'!AA33="I&amp;ERT",'full menu'!AA33="ER&amp;M&amp;IT"),"MixedTs",IF('full menu'!AA33="UD","UD",IF('full menu'!AA33="LSD","LSD",IF('full menu'!AA33="WSD","WSD","")))))))))))</f>
        <v>LSD</v>
      </c>
      <c r="AB33" s="3" t="str">
        <f>IF('full menu'!AB33="MDC","MDC",IF('full menu'!AB33="X","X",IF('full menu'!AB33="UASC","UASC",IF(OR('full menu'!AB33="PERF",'full menu'!AB33="AERF",'full menu'!AB33="PCB"),"ERfix",IF(OR('full menu'!AB33="ACB",'full menu'!AB33="LCERT",'full menu'!AB33="LERT",'full menu'!AB33="FCERT",'full menu'!AB33="FERT"),"ERTs",IF(OR('full menu'!AB33="FCMT",'full menu'!AB33="FMT",'full menu'!AB33="LMT",'full menu'!AB33="LCMT"),"MTs",IF(OR('full menu'!AB33="LCIT",'full menu'!AB33="FCIT",'full menu'!AB33="LIT",'full menu'!AB33="FIT"),"ITs",IF(OR('full menu'!AB33="MwERT",'full menu'!AB33="ERwMT",'full menu'!AB33="M&amp;ERT",'full menu'!AB33="MwIT",'full menu'!AB33="IwMT",'full menu'!AB33="M&amp;IT",'full menu'!AB33="IwERT",'full menu'!AB33="ERwIT",'full menu'!AB33="I&amp;ERT",'full menu'!AB33="ER&amp;M&amp;IT"),"MixedTs",IF('full menu'!AB33="UD","UD",IF('full menu'!AB33="LSD","LSD",IF('full menu'!AB33="WSD","WSD","")))))))))))</f>
        <v>LSD</v>
      </c>
      <c r="AC33" s="3" t="str">
        <f>IF('full menu'!AC33="MDC","MDC",IF('full menu'!AC33="X","X",IF('full menu'!AC33="UASC","UASC",IF(OR('full menu'!AC33="PERF",'full menu'!AC33="AERF",'full menu'!AC33="PCB"),"ERfix",IF(OR('full menu'!AC33="ACB",'full menu'!AC33="LCERT",'full menu'!AC33="LERT",'full menu'!AC33="FCERT",'full menu'!AC33="FERT"),"ERTs",IF(OR('full menu'!AC33="FCMT",'full menu'!AC33="FMT",'full menu'!AC33="LMT",'full menu'!AC33="LCMT"),"MTs",IF(OR('full menu'!AC33="LCIT",'full menu'!AC33="FCIT",'full menu'!AC33="LIT",'full menu'!AC33="FIT"),"ITs",IF(OR('full menu'!AC33="MwERT",'full menu'!AC33="ERwMT",'full menu'!AC33="M&amp;ERT",'full menu'!AC33="MwIT",'full menu'!AC33="IwMT",'full menu'!AC33="M&amp;IT",'full menu'!AC33="IwERT",'full menu'!AC33="ERwIT",'full menu'!AC33="I&amp;ERT",'full menu'!AC33="ER&amp;M&amp;IT"),"MixedTs",IF('full menu'!AC33="UD","UD",IF('full menu'!AC33="LSD","LSD",IF('full menu'!AC33="WSD","WSD","")))))))))))</f>
        <v>LSD</v>
      </c>
      <c r="AD33" s="3" t="str">
        <f>IF('full menu'!AD33="MDC","MDC",IF('full menu'!AD33="X","X",IF('full menu'!AD33="UASC","UASC",IF(OR('full menu'!AD33="PERF",'full menu'!AD33="AERF",'full menu'!AD33="PCB"),"ERfix",IF(OR('full menu'!AD33="ACB",'full menu'!AD33="LCERT",'full menu'!AD33="LERT",'full menu'!AD33="FCERT",'full menu'!AD33="FERT"),"ERTs",IF(OR('full menu'!AD33="FCMT",'full menu'!AD33="FMT",'full menu'!AD33="LMT",'full menu'!AD33="LCMT"),"MTs",IF(OR('full menu'!AD33="LCIT",'full menu'!AD33="FCIT",'full menu'!AD33="LIT",'full menu'!AD33="FIT"),"ITs",IF(OR('full menu'!AD33="MwERT",'full menu'!AD33="ERwMT",'full menu'!AD33="M&amp;ERT",'full menu'!AD33="MwIT",'full menu'!AD33="IwMT",'full menu'!AD33="M&amp;IT",'full menu'!AD33="IwERT",'full menu'!AD33="ERwIT",'full menu'!AD33="I&amp;ERT",'full menu'!AD33="ER&amp;M&amp;IT"),"MixedTs",IF('full menu'!AD33="UD","UD",IF('full menu'!AD33="LSD","LSD",IF('full menu'!AD33="WSD","WSD","")))))))))))</f>
        <v>LSD</v>
      </c>
      <c r="AE33" s="3" t="str">
        <f>IF('full menu'!AE33="MDC","MDC",IF('full menu'!AE33="X","X",IF('full menu'!AE33="UASC","UASC",IF(OR('full menu'!AE33="PERF",'full menu'!AE33="AERF",'full menu'!AE33="PCB"),"ERfix",IF(OR('full menu'!AE33="ACB",'full menu'!AE33="LCERT",'full menu'!AE33="LERT",'full menu'!AE33="FCERT",'full menu'!AE33="FERT"),"ERTs",IF(OR('full menu'!AE33="FCMT",'full menu'!AE33="FMT",'full menu'!AE33="LMT",'full menu'!AE33="LCMT"),"MTs",IF(OR('full menu'!AE33="LCIT",'full menu'!AE33="FCIT",'full menu'!AE33="LIT",'full menu'!AE33="FIT"),"ITs",IF(OR('full menu'!AE33="MwERT",'full menu'!AE33="ERwMT",'full menu'!AE33="M&amp;ERT",'full menu'!AE33="MwIT",'full menu'!AE33="IwMT",'full menu'!AE33="M&amp;IT",'full menu'!AE33="IwERT",'full menu'!AE33="ERwIT",'full menu'!AE33="I&amp;ERT",'full menu'!AE33="ER&amp;M&amp;IT"),"MixedTs",IF('full menu'!AE33="UD","UD",IF('full menu'!AE33="LSD","LSD",IF('full menu'!AE33="WSD","WSD","")))))))))))</f>
        <v>LSD</v>
      </c>
      <c r="AF33" s="3" t="str">
        <f>IF('full menu'!AF33="MDC","MDC",IF('full menu'!AF33="X","X",IF('full menu'!AF33="UASC","UASC",IF(OR('full menu'!AF33="PERF",'full menu'!AF33="AERF",'full menu'!AF33="PCB"),"ERfix",IF(OR('full menu'!AF33="ACB",'full menu'!AF33="LCERT",'full menu'!AF33="LERT",'full menu'!AF33="FCERT",'full menu'!AF33="FERT"),"ERTs",IF(OR('full menu'!AF33="FCMT",'full menu'!AF33="FMT",'full menu'!AF33="LMT",'full menu'!AF33="LCMT"),"MTs",IF(OR('full menu'!AF33="LCIT",'full menu'!AF33="FCIT",'full menu'!AF33="LIT",'full menu'!AF33="FIT"),"ITs",IF(OR('full menu'!AF33="MwERT",'full menu'!AF33="ERwMT",'full menu'!AF33="M&amp;ERT",'full menu'!AF33="MwIT",'full menu'!AF33="IwMT",'full menu'!AF33="M&amp;IT",'full menu'!AF33="IwERT",'full menu'!AF33="ERwIT",'full menu'!AF33="I&amp;ERT",'full menu'!AF33="ER&amp;M&amp;IT"),"MixedTs",IF('full menu'!AF33="UD","UD",IF('full menu'!AF33="LSD","LSD",IF('full menu'!AF33="WSD","WSD","")))))))))))</f>
        <v>LSD</v>
      </c>
      <c r="AG33" s="3" t="str">
        <f>IF('full menu'!AG33="MDC","MDC",IF('full menu'!AG33="X","X",IF('full menu'!AG33="UASC","UASC",IF(OR('full menu'!AG33="PERF",'full menu'!AG33="AERF",'full menu'!AG33="PCB"),"ERfix",IF(OR('full menu'!AG33="ACB",'full menu'!AG33="LCERT",'full menu'!AG33="LERT",'full menu'!AG33="FCERT",'full menu'!AG33="FERT"),"ERTs",IF(OR('full menu'!AG33="FCMT",'full menu'!AG33="FMT",'full menu'!AG33="LMT",'full menu'!AG33="LCMT"),"MTs",IF(OR('full menu'!AG33="LCIT",'full menu'!AG33="FCIT",'full menu'!AG33="LIT",'full menu'!AG33="FIT"),"ITs",IF(OR('full menu'!AG33="MwERT",'full menu'!AG33="ERwMT",'full menu'!AG33="M&amp;ERT",'full menu'!AG33="MwIT",'full menu'!AG33="IwMT",'full menu'!AG33="M&amp;IT",'full menu'!AG33="IwERT",'full menu'!AG33="ERwIT",'full menu'!AG33="I&amp;ERT",'full menu'!AG33="ER&amp;M&amp;IT"),"MixedTs",IF('full menu'!AG33="UD","UD",IF('full menu'!AG33="LSD","LSD",IF('full menu'!AG33="WSD","WSD","")))))))))))</f>
        <v>LSD</v>
      </c>
      <c r="AH33" s="3" t="str">
        <f>IF('full menu'!AH33="MDC","MDC",IF('full menu'!AH33="X","X",IF('full menu'!AH33="UASC","UASC",IF(OR('full menu'!AH33="PERF",'full menu'!AH33="AERF",'full menu'!AH33="PCB"),"ERfix",IF(OR('full menu'!AH33="ACB",'full menu'!AH33="LCERT",'full menu'!AH33="LERT",'full menu'!AH33="FCERT",'full menu'!AH33="FERT"),"ERTs",IF(OR('full menu'!AH33="FCMT",'full menu'!AH33="FMT",'full menu'!AH33="LMT",'full menu'!AH33="LCMT"),"MTs",IF(OR('full menu'!AH33="LCIT",'full menu'!AH33="FCIT",'full menu'!AH33="LIT",'full menu'!AH33="FIT"),"ITs",IF(OR('full menu'!AH33="MwERT",'full menu'!AH33="ERwMT",'full menu'!AH33="M&amp;ERT",'full menu'!AH33="MwIT",'full menu'!AH33="IwMT",'full menu'!AH33="M&amp;IT",'full menu'!AH33="IwERT",'full menu'!AH33="ERwIT",'full menu'!AH33="I&amp;ERT",'full menu'!AH33="ER&amp;M&amp;IT"),"MixedTs",IF('full menu'!AH33="UD","UD",IF('full menu'!AH33="LSD","LSD",IF('full menu'!AH33="WSD","WSD","")))))))))))</f>
        <v>LSD</v>
      </c>
      <c r="AI33" s="3" t="str">
        <f>IF('full menu'!AI33="MDC","MDC",IF('full menu'!AI33="X","X",IF('full menu'!AI33="UASC","UASC",IF(OR('full menu'!AI33="PERF",'full menu'!AI33="AERF",'full menu'!AI33="PCB"),"ERfix",IF(OR('full menu'!AI33="ACB",'full menu'!AI33="LCERT",'full menu'!AI33="LERT",'full menu'!AI33="FCERT",'full menu'!AI33="FERT"),"ERTs",IF(OR('full menu'!AI33="FCMT",'full menu'!AI33="FMT",'full menu'!AI33="LMT",'full menu'!AI33="LCMT"),"MTs",IF(OR('full menu'!AI33="LCIT",'full menu'!AI33="FCIT",'full menu'!AI33="LIT",'full menu'!AI33="FIT"),"ITs",IF(OR('full menu'!AI33="MwERT",'full menu'!AI33="ERwMT",'full menu'!AI33="M&amp;ERT",'full menu'!AI33="MwIT",'full menu'!AI33="IwMT",'full menu'!AI33="M&amp;IT",'full menu'!AI33="IwERT",'full menu'!AI33="ERwIT",'full menu'!AI33="I&amp;ERT",'full menu'!AI33="ER&amp;M&amp;IT"),"MixedTs",IF('full menu'!AI33="UD","UD",IF('full menu'!AI33="LSD","LSD",IF('full menu'!AI33="WSD","WSD","")))))))))))</f>
        <v>LSD</v>
      </c>
      <c r="AJ33" s="3" t="str">
        <f>IF('full menu'!AJ33="MDC","MDC",IF('full menu'!AJ33="X","X",IF('full menu'!AJ33="UASC","UASC",IF(OR('full menu'!AJ33="PERF",'full menu'!AJ33="AERF",'full menu'!AJ33="PCB"),"ERfix",IF(OR('full menu'!AJ33="ACB",'full menu'!AJ33="LCERT",'full menu'!AJ33="LERT",'full menu'!AJ33="FCERT",'full menu'!AJ33="FERT"),"ERTs",IF(OR('full menu'!AJ33="FCMT",'full menu'!AJ33="FMT",'full menu'!AJ33="LMT",'full menu'!AJ33="LCMT"),"MTs",IF(OR('full menu'!AJ33="LCIT",'full menu'!AJ33="FCIT",'full menu'!AJ33="LIT",'full menu'!AJ33="FIT"),"ITs",IF(OR('full menu'!AJ33="MwERT",'full menu'!AJ33="ERwMT",'full menu'!AJ33="M&amp;ERT",'full menu'!AJ33="MwIT",'full menu'!AJ33="IwMT",'full menu'!AJ33="M&amp;IT",'full menu'!AJ33="IwERT",'full menu'!AJ33="ERwIT",'full menu'!AJ33="I&amp;ERT",'full menu'!AJ33="ER&amp;M&amp;IT"),"MixedTs",IF('full menu'!AJ33="UD","UD",IF('full menu'!AJ33="LSD","LSD",IF('full menu'!AJ33="WSD","WSD","")))))))))))</f>
        <v>LSD</v>
      </c>
      <c r="AK33" s="3" t="str">
        <f>IF('full menu'!AK33="MDC","MDC",IF('full menu'!AK33="X","X",IF('full menu'!AK33="UASC","UASC",IF(OR('full menu'!AK33="PERF",'full menu'!AK33="AERF",'full menu'!AK33="PCB"),"ERfix",IF(OR('full menu'!AK33="ACB",'full menu'!AK33="LCERT",'full menu'!AK33="LERT",'full menu'!AK33="FCERT",'full menu'!AK33="FERT"),"ERTs",IF(OR('full menu'!AK33="FCMT",'full menu'!AK33="FMT",'full menu'!AK33="LMT",'full menu'!AK33="LCMT"),"MTs",IF(OR('full menu'!AK33="LCIT",'full menu'!AK33="FCIT",'full menu'!AK33="LIT",'full menu'!AK33="FIT"),"ITs",IF(OR('full menu'!AK33="MwERT",'full menu'!AK33="ERwMT",'full menu'!AK33="M&amp;ERT",'full menu'!AK33="MwIT",'full menu'!AK33="IwMT",'full menu'!AK33="M&amp;IT",'full menu'!AK33="IwERT",'full menu'!AK33="ERwIT",'full menu'!AK33="I&amp;ERT",'full menu'!AK33="ER&amp;M&amp;IT"),"MixedTs",IF('full menu'!AK33="UD","UD",IF('full menu'!AK33="LSD","LSD",IF('full menu'!AK33="WSD","WSD","")))))))))))</f>
        <v>LSD</v>
      </c>
      <c r="AL33" s="3" t="str">
        <f>IF('full menu'!AL33="MDC","MDC",IF('full menu'!AL33="X","X",IF('full menu'!AL33="UASC","UASC",IF(OR('full menu'!AL33="PERF",'full menu'!AL33="AERF",'full menu'!AL33="PCB"),"ERfix",IF(OR('full menu'!AL33="ACB",'full menu'!AL33="LCERT",'full menu'!AL33="LERT",'full menu'!AL33="FCERT",'full menu'!AL33="FERT"),"ERTs",IF(OR('full menu'!AL33="FCMT",'full menu'!AL33="FMT",'full menu'!AL33="LMT",'full menu'!AL33="LCMT"),"MTs",IF(OR('full menu'!AL33="LCIT",'full menu'!AL33="FCIT",'full menu'!AL33="LIT",'full menu'!AL33="FIT"),"ITs",IF(OR('full menu'!AL33="MwERT",'full menu'!AL33="ERwMT",'full menu'!AL33="M&amp;ERT",'full menu'!AL33="MwIT",'full menu'!AL33="IwMT",'full menu'!AL33="M&amp;IT",'full menu'!AL33="IwERT",'full menu'!AL33="ERwIT",'full menu'!AL33="I&amp;ERT",'full menu'!AL33="ER&amp;M&amp;IT"),"MixedTs",IF('full menu'!AL33="UD","UD",IF('full menu'!AL33="LSD","LSD",IF('full menu'!AL33="WSD","WSD","")))))))))))</f>
        <v>LSD</v>
      </c>
      <c r="AM33" s="3" t="str">
        <f>IF('full menu'!AM33="MDC","MDC",IF('full menu'!AM33="X","X",IF('full menu'!AM33="UASC","UASC",IF(OR('full menu'!AM33="PERF",'full menu'!AM33="AERF",'full menu'!AM33="PCB"),"ERfix",IF(OR('full menu'!AM33="ACB",'full menu'!AM33="LCERT",'full menu'!AM33="LERT",'full menu'!AM33="FCERT",'full menu'!AM33="FERT"),"ERTs",IF(OR('full menu'!AM33="FCMT",'full menu'!AM33="FMT",'full menu'!AM33="LMT",'full menu'!AM33="LCMT"),"MTs",IF(OR('full menu'!AM33="LCIT",'full menu'!AM33="FCIT",'full menu'!AM33="LIT",'full menu'!AM33="FIT"),"ITs",IF(OR('full menu'!AM33="MwERT",'full menu'!AM33="ERwMT",'full menu'!AM33="M&amp;ERT",'full menu'!AM33="MwIT",'full menu'!AM33="IwMT",'full menu'!AM33="M&amp;IT",'full menu'!AM33="IwERT",'full menu'!AM33="ERwIT",'full menu'!AM33="I&amp;ERT",'full menu'!AM33="ER&amp;M&amp;IT"),"MixedTs",IF('full menu'!AM33="UD","UD",IF('full menu'!AM33="LSD","LSD",IF('full menu'!AM33="WSD","WSD","")))))))))))</f>
        <v>LSD</v>
      </c>
      <c r="AN33" s="3" t="str">
        <f>IF('full menu'!AN33="MDC","MDC",IF('full menu'!AN33="X","X",IF('full menu'!AN33="UASC","UASC",IF(OR('full menu'!AN33="PERF",'full menu'!AN33="AERF",'full menu'!AN33="PCB"),"ERfix",IF(OR('full menu'!AN33="ACB",'full menu'!AN33="LCERT",'full menu'!AN33="LERT",'full menu'!AN33="FCERT",'full menu'!AN33="FERT"),"ERTs",IF(OR('full menu'!AN33="FCMT",'full menu'!AN33="FMT",'full menu'!AN33="LMT",'full menu'!AN33="LCMT"),"MTs",IF(OR('full menu'!AN33="LCIT",'full menu'!AN33="FCIT",'full menu'!AN33="LIT",'full menu'!AN33="FIT"),"ITs",IF(OR('full menu'!AN33="MwERT",'full menu'!AN33="ERwMT",'full menu'!AN33="M&amp;ERT",'full menu'!AN33="MwIT",'full menu'!AN33="IwMT",'full menu'!AN33="M&amp;IT",'full menu'!AN33="IwERT",'full menu'!AN33="ERwIT",'full menu'!AN33="I&amp;ERT",'full menu'!AN33="ER&amp;M&amp;IT"),"MixedTs",IF('full menu'!AN33="UD","UD",IF('full menu'!AN33="LSD","LSD",IF('full menu'!AN33="WSD","WSD","")))))))))))</f>
        <v>LSD</v>
      </c>
      <c r="AO33" s="3" t="str">
        <f>IF('full menu'!AO33="MDC","MDC",IF('full menu'!AO33="X","X",IF('full menu'!AO33="UASC","UASC",IF(OR('full menu'!AO33="PERF",'full menu'!AO33="AERF",'full menu'!AO33="PCB"),"ERfix",IF(OR('full menu'!AO33="ACB",'full menu'!AO33="LCERT",'full menu'!AO33="LERT",'full menu'!AO33="FCERT",'full menu'!AO33="FERT"),"ERTs",IF(OR('full menu'!AO33="FCMT",'full menu'!AO33="FMT",'full menu'!AO33="LMT",'full menu'!AO33="LCMT"),"MTs",IF(OR('full menu'!AO33="LCIT",'full menu'!AO33="FCIT",'full menu'!AO33="LIT",'full menu'!AO33="FIT"),"ITs",IF(OR('full menu'!AO33="MwERT",'full menu'!AO33="ERwMT",'full menu'!AO33="M&amp;ERT",'full menu'!AO33="MwIT",'full menu'!AO33="IwMT",'full menu'!AO33="M&amp;IT",'full menu'!AO33="IwERT",'full menu'!AO33="ERwIT",'full menu'!AO33="I&amp;ERT",'full menu'!AO33="ER&amp;M&amp;IT"),"MixedTs",IF('full menu'!AO33="UD","UD",IF('full menu'!AO33="LSD","LSD",IF('full menu'!AO33="WSD","WSD","")))))))))))</f>
        <v>LSD</v>
      </c>
      <c r="AP33" s="3" t="str">
        <f>IF('full menu'!AP33="MDC","MDC",IF('full menu'!AP33="X","X",IF('full menu'!AP33="UASC","UASC",IF(OR('full menu'!AP33="PERF",'full menu'!AP33="AERF",'full menu'!AP33="PCB"),"ERfix",IF(OR('full menu'!AP33="ACB",'full menu'!AP33="LCERT",'full menu'!AP33="LERT",'full menu'!AP33="FCERT",'full menu'!AP33="FERT"),"ERTs",IF(OR('full menu'!AP33="FCMT",'full menu'!AP33="FMT",'full menu'!AP33="LMT",'full menu'!AP33="LCMT"),"MTs",IF(OR('full menu'!AP33="LCIT",'full menu'!AP33="FCIT",'full menu'!AP33="LIT",'full menu'!AP33="FIT"),"ITs",IF(OR('full menu'!AP33="MwERT",'full menu'!AP33="ERwMT",'full menu'!AP33="M&amp;ERT",'full menu'!AP33="MwIT",'full menu'!AP33="IwMT",'full menu'!AP33="M&amp;IT",'full menu'!AP33="IwERT",'full menu'!AP33="ERwIT",'full menu'!AP33="I&amp;ERT",'full menu'!AP33="ER&amp;M&amp;IT"),"MixedTs",IF('full menu'!AP33="UD","UD",IF('full menu'!AP33="LSD","LSD",IF('full menu'!AP33="WSD","WSD","")))))))))))</f>
        <v>LSD</v>
      </c>
      <c r="AQ33" s="3" t="str">
        <f>IF('full menu'!AQ33="MDC","MDC",IF('full menu'!AQ33="X","X",IF('full menu'!AQ33="UASC","UASC",IF(OR('full menu'!AQ33="PERF",'full menu'!AQ33="AERF",'full menu'!AQ33="PCB"),"ERfix",IF(OR('full menu'!AQ33="ACB",'full menu'!AQ33="LCERT",'full menu'!AQ33="LERT",'full menu'!AQ33="FCERT",'full menu'!AQ33="FERT"),"ERTs",IF(OR('full menu'!AQ33="FCMT",'full menu'!AQ33="FMT",'full menu'!AQ33="LMT",'full menu'!AQ33="LCMT"),"MTs",IF(OR('full menu'!AQ33="LCIT",'full menu'!AQ33="FCIT",'full menu'!AQ33="LIT",'full menu'!AQ33="FIT"),"ITs",IF(OR('full menu'!AQ33="MwERT",'full menu'!AQ33="ERwMT",'full menu'!AQ33="M&amp;ERT",'full menu'!AQ33="MwIT",'full menu'!AQ33="IwMT",'full menu'!AQ33="M&amp;IT",'full menu'!AQ33="IwERT",'full menu'!AQ33="ERwIT",'full menu'!AQ33="I&amp;ERT",'full menu'!AQ33="ER&amp;M&amp;IT"),"MixedTs",IF('full menu'!AQ33="UD","UD",IF('full menu'!AQ33="LSD","LSD",IF('full menu'!AQ33="WSD","WSD","")))))))))))</f>
        <v>LSD</v>
      </c>
      <c r="AR33" s="3" t="str">
        <f>IF('full menu'!AR33="MDC","MDC",IF('full menu'!AR33="X","X",IF('full menu'!AR33="UASC","UASC",IF(OR('full menu'!AR33="PERF",'full menu'!AR33="AERF",'full menu'!AR33="PCB"),"ERfix",IF(OR('full menu'!AR33="ACB",'full menu'!AR33="LCERT",'full menu'!AR33="LERT",'full menu'!AR33="FCERT",'full menu'!AR33="FERT"),"ERTs",IF(OR('full menu'!AR33="FCMT",'full menu'!AR33="FMT",'full menu'!AR33="LMT",'full menu'!AR33="LCMT"),"MTs",IF(OR('full menu'!AR33="LCIT",'full menu'!AR33="FCIT",'full menu'!AR33="LIT",'full menu'!AR33="FIT"),"ITs",IF(OR('full menu'!AR33="MwERT",'full menu'!AR33="ERwMT",'full menu'!AR33="M&amp;ERT",'full menu'!AR33="MwIT",'full menu'!AR33="IwMT",'full menu'!AR33="M&amp;IT",'full menu'!AR33="IwERT",'full menu'!AR33="ERwIT",'full menu'!AR33="I&amp;ERT",'full menu'!AR33="ER&amp;M&amp;IT"),"MixedTs",IF('full menu'!AR33="UD","UD",IF('full menu'!AR33="LSD","LSD",IF('full menu'!AR33="WSD","WSD","")))))))))))</f>
        <v>LSD</v>
      </c>
      <c r="AS33" s="3" t="str">
        <f>IF('full menu'!AS33="MDC","MDC",IF('full menu'!AS33="X","X",IF('full menu'!AS33="UASC","UASC",IF(OR('full menu'!AS33="PERF",'full menu'!AS33="AERF",'full menu'!AS33="PCB"),"ERfix",IF(OR('full menu'!AS33="ACB",'full menu'!AS33="LCERT",'full menu'!AS33="LERT",'full menu'!AS33="FCERT",'full menu'!AS33="FERT"),"ERTs",IF(OR('full menu'!AS33="FCMT",'full menu'!AS33="FMT",'full menu'!AS33="LMT",'full menu'!AS33="LCMT"),"MTs",IF(OR('full menu'!AS33="LCIT",'full menu'!AS33="FCIT",'full menu'!AS33="LIT",'full menu'!AS33="FIT"),"ITs",IF(OR('full menu'!AS33="MwERT",'full menu'!AS33="ERwMT",'full menu'!AS33="M&amp;ERT",'full menu'!AS33="MwIT",'full menu'!AS33="IwMT",'full menu'!AS33="M&amp;IT",'full menu'!AS33="IwERT",'full menu'!AS33="ERwIT",'full menu'!AS33="I&amp;ERT",'full menu'!AS33="ER&amp;M&amp;IT"),"MixedTs",IF('full menu'!AS33="UD","UD",IF('full menu'!AS33="LSD","LSD",IF('full menu'!AS33="WSD","WSD","")))))))))))</f>
        <v>LSD</v>
      </c>
    </row>
    <row r="34" spans="1:45" ht="15.5" x14ac:dyDescent="0.35">
      <c r="A34" t="s">
        <v>61</v>
      </c>
      <c r="B34" s="3" t="str">
        <f>IF('full menu'!B34="MDC","MDC",IF('full menu'!B34="X","X",IF('full menu'!B34="UASC","UASC",IF(OR('full menu'!B34="PERF",'full menu'!B34="AERF",'full menu'!B34="PCB"),"ERfix",IF(OR('full menu'!B34="ACB",'full menu'!B34="LCERT",'full menu'!B34="LERT",'full menu'!B34="FCERT",'full menu'!B34="FERT"),"ERTs",IF(OR('full menu'!B34="FCMT",'full menu'!B34="FMT",'full menu'!B34="LMT",'full menu'!B34="LCMT"),"MTs",IF(OR('full menu'!B34="LCIT",'full menu'!B34="FCIT",'full menu'!B34="LIT",'full menu'!B34="FIT"),"ITs",IF(OR('full menu'!B34="MwERT",'full menu'!B34="ERwMT",'full menu'!B34="M&amp;ERT",'full menu'!B34="MwIT",'full menu'!B34="IwMT",'full menu'!B34="M&amp;IT",'full menu'!B34="IwERT",'full menu'!B34="ERwIT",'full menu'!B34="I&amp;ERT",'full menu'!B34="ER&amp;M&amp;IT"),"MixedTs",IF('full menu'!B34="UD","UD",IF('full menu'!B34="LSD","LSD",IF('full menu'!B34="WSD","WSD","")))))))))))</f>
        <v>X</v>
      </c>
      <c r="C34" s="3" t="str">
        <f>IF('full menu'!C34="MDC","MDC",IF('full menu'!C34="X","X",IF('full menu'!C34="UASC","UASC",IF(OR('full menu'!C34="PERF",'full menu'!C34="AERF",'full menu'!C34="PCB"),"ERfix",IF(OR('full menu'!C34="ACB",'full menu'!C34="LCERT",'full menu'!C34="LERT",'full menu'!C34="FCERT",'full menu'!C34="FERT"),"ERTs",IF(OR('full menu'!C34="FCMT",'full menu'!C34="FMT",'full menu'!C34="LMT",'full menu'!C34="LCMT"),"MTs",IF(OR('full menu'!C34="LCIT",'full menu'!C34="FCIT",'full menu'!C34="LIT",'full menu'!C34="FIT"),"ITs",IF(OR('full menu'!C34="MwERT",'full menu'!C34="ERwMT",'full menu'!C34="M&amp;ERT",'full menu'!C34="MwIT",'full menu'!C34="IwMT",'full menu'!C34="M&amp;IT",'full menu'!C34="IwERT",'full menu'!C34="ERwIT",'full menu'!C34="I&amp;ERT",'full menu'!C34="ER&amp;M&amp;IT"),"MixedTs",IF('full menu'!C34="UD","UD",IF('full menu'!C34="LSD","LSD",IF('full menu'!C34="WSD","WSD","")))))))))))</f>
        <v>ERfix</v>
      </c>
      <c r="D34" s="3" t="str">
        <f>IF('full menu'!D34="MDC","MDC",IF('full menu'!D34="X","X",IF('full menu'!D34="UASC","UASC",IF(OR('full menu'!D34="PERF",'full menu'!D34="AERF",'full menu'!D34="PCB"),"ERfix",IF(OR('full menu'!D34="ACB",'full menu'!D34="LCERT",'full menu'!D34="LERT",'full menu'!D34="FCERT",'full menu'!D34="FERT"),"ERTs",IF(OR('full menu'!D34="FCMT",'full menu'!D34="FMT",'full menu'!D34="LMT",'full menu'!D34="LCMT"),"MTs",IF(OR('full menu'!D34="LCIT",'full menu'!D34="FCIT",'full menu'!D34="LIT",'full menu'!D34="FIT"),"ITs",IF(OR('full menu'!D34="MwERT",'full menu'!D34="ERwMT",'full menu'!D34="M&amp;ERT",'full menu'!D34="MwIT",'full menu'!D34="IwMT",'full menu'!D34="M&amp;IT",'full menu'!D34="IwERT",'full menu'!D34="ERwIT",'full menu'!D34="I&amp;ERT",'full menu'!D34="ER&amp;M&amp;IT"),"MixedTs",IF('full menu'!D34="UD","UD",IF('full menu'!D34="LSD","LSD",IF('full menu'!D34="WSD","WSD","")))))))))))</f>
        <v>ERfix</v>
      </c>
      <c r="E34" s="3" t="str">
        <f>IF('full menu'!E34="MDC","MDC",IF('full menu'!E34="X","X",IF('full menu'!E34="UASC","UASC",IF(OR('full menu'!E34="PERF",'full menu'!E34="AERF",'full menu'!E34="PCB"),"ERfix",IF(OR('full menu'!E34="ACB",'full menu'!E34="LCERT",'full menu'!E34="LERT",'full menu'!E34="FCERT",'full menu'!E34="FERT"),"ERTs",IF(OR('full menu'!E34="FCMT",'full menu'!E34="FMT",'full menu'!E34="LMT",'full menu'!E34="LCMT"),"MTs",IF(OR('full menu'!E34="LCIT",'full menu'!E34="FCIT",'full menu'!E34="LIT",'full menu'!E34="FIT"),"ITs",IF(OR('full menu'!E34="MwERT",'full menu'!E34="ERwMT",'full menu'!E34="M&amp;ERT",'full menu'!E34="MwIT",'full menu'!E34="IwMT",'full menu'!E34="M&amp;IT",'full menu'!E34="IwERT",'full menu'!E34="ERwIT",'full menu'!E34="I&amp;ERT",'full menu'!E34="ER&amp;M&amp;IT"),"MixedTs",IF('full menu'!E34="UD","UD",IF('full menu'!E34="LSD","LSD",IF('full menu'!E34="WSD","WSD","")))))))))))</f>
        <v>UD</v>
      </c>
      <c r="F34" s="3" t="str">
        <f>IF('full menu'!F34="MDC","MDC",IF('full menu'!F34="X","X",IF('full menu'!F34="UASC","UASC",IF(OR('full menu'!F34="PERF",'full menu'!F34="AERF",'full menu'!F34="PCB"),"ERfix",IF(OR('full menu'!F34="ACB",'full menu'!F34="LCERT",'full menu'!F34="LERT",'full menu'!F34="FCERT",'full menu'!F34="FERT"),"ERTs",IF(OR('full menu'!F34="FCMT",'full menu'!F34="FMT",'full menu'!F34="LMT",'full menu'!F34="LCMT"),"MTs",IF(OR('full menu'!F34="LCIT",'full menu'!F34="FCIT",'full menu'!F34="LIT",'full menu'!F34="FIT"),"ITs",IF(OR('full menu'!F34="MwERT",'full menu'!F34="ERwMT",'full menu'!F34="M&amp;ERT",'full menu'!F34="MwIT",'full menu'!F34="IwMT",'full menu'!F34="M&amp;IT",'full menu'!F34="IwERT",'full menu'!F34="ERwIT",'full menu'!F34="I&amp;ERT",'full menu'!F34="ER&amp;M&amp;IT"),"MixedTs",IF('full menu'!F34="UD","UD",IF('full menu'!F34="LSD","LSD",IF('full menu'!F34="WSD","WSD","")))))))))))</f>
        <v>UD</v>
      </c>
      <c r="G34" s="3" t="str">
        <f>IF('full menu'!G34="MDC","MDC",IF('full menu'!G34="X","X",IF('full menu'!G34="UASC","UASC",IF(OR('full menu'!G34="PERF",'full menu'!G34="AERF",'full menu'!G34="PCB"),"ERfix",IF(OR('full menu'!G34="ACB",'full menu'!G34="LCERT",'full menu'!G34="LERT",'full menu'!G34="FCERT",'full menu'!G34="FERT"),"ERTs",IF(OR('full menu'!G34="FCMT",'full menu'!G34="FMT",'full menu'!G34="LMT",'full menu'!G34="LCMT"),"MTs",IF(OR('full menu'!G34="LCIT",'full menu'!G34="FCIT",'full menu'!G34="LIT",'full menu'!G34="FIT"),"ITs",IF(OR('full menu'!G34="MwERT",'full menu'!G34="ERwMT",'full menu'!G34="M&amp;ERT",'full menu'!G34="MwIT",'full menu'!G34="IwMT",'full menu'!G34="M&amp;IT",'full menu'!G34="IwERT",'full menu'!G34="ERwIT",'full menu'!G34="I&amp;ERT",'full menu'!G34="ER&amp;M&amp;IT"),"MixedTs",IF('full menu'!G34="UD","UD",IF('full menu'!G34="LSD","LSD",IF('full menu'!G34="WSD","WSD","")))))))))))</f>
        <v>UD</v>
      </c>
      <c r="H34" s="3" t="str">
        <f>IF('full menu'!H34="MDC","MDC",IF('full menu'!H34="X","X",IF('full menu'!H34="UASC","UASC",IF(OR('full menu'!H34="PERF",'full menu'!H34="AERF",'full menu'!H34="PCB"),"ERfix",IF(OR('full menu'!H34="ACB",'full menu'!H34="LCERT",'full menu'!H34="LERT",'full menu'!H34="FCERT",'full menu'!H34="FERT"),"ERTs",IF(OR('full menu'!H34="FCMT",'full menu'!H34="FMT",'full menu'!H34="LMT",'full menu'!H34="LCMT"),"MTs",IF(OR('full menu'!H34="LCIT",'full menu'!H34="FCIT",'full menu'!H34="LIT",'full menu'!H34="FIT"),"ITs",IF(OR('full menu'!H34="MwERT",'full menu'!H34="ERwMT",'full menu'!H34="M&amp;ERT",'full menu'!H34="MwIT",'full menu'!H34="IwMT",'full menu'!H34="M&amp;IT",'full menu'!H34="IwERT",'full menu'!H34="ERwIT",'full menu'!H34="I&amp;ERT",'full menu'!H34="ER&amp;M&amp;IT"),"MixedTs",IF('full menu'!H34="UD","UD",IF('full menu'!H34="LSD","LSD",IF('full menu'!H34="WSD","WSD","")))))))))))</f>
        <v>UD</v>
      </c>
      <c r="I34" s="3" t="str">
        <f>IF('full menu'!I34="MDC","MDC",IF('full menu'!I34="X","X",IF('full menu'!I34="UASC","UASC",IF(OR('full menu'!I34="PERF",'full menu'!I34="AERF",'full menu'!I34="PCB"),"ERfix",IF(OR('full menu'!I34="ACB",'full menu'!I34="LCERT",'full menu'!I34="LERT",'full menu'!I34="FCERT",'full menu'!I34="FERT"),"ERTs",IF(OR('full menu'!I34="FCMT",'full menu'!I34="FMT",'full menu'!I34="LMT",'full menu'!I34="LCMT"),"MTs",IF(OR('full menu'!I34="LCIT",'full menu'!I34="FCIT",'full menu'!I34="LIT",'full menu'!I34="FIT"),"ITs",IF(OR('full menu'!I34="MwERT",'full menu'!I34="ERwMT",'full menu'!I34="M&amp;ERT",'full menu'!I34="MwIT",'full menu'!I34="IwMT",'full menu'!I34="M&amp;IT",'full menu'!I34="IwERT",'full menu'!I34="ERwIT",'full menu'!I34="I&amp;ERT",'full menu'!I34="ER&amp;M&amp;IT"),"MixedTs",IF('full menu'!I34="UD","UD",IF('full menu'!I34="LSD","LSD",IF('full menu'!I34="WSD","WSD","")))))))))))</f>
        <v>UD</v>
      </c>
      <c r="J34" s="3" t="str">
        <f>IF('full menu'!J34="MDC","MDC",IF('full menu'!J34="X","X",IF('full menu'!J34="UASC","UASC",IF(OR('full menu'!J34="PERF",'full menu'!J34="AERF",'full menu'!J34="PCB"),"ERfix",IF(OR('full menu'!J34="ACB",'full menu'!J34="LCERT",'full menu'!J34="LERT",'full menu'!J34="FCERT",'full menu'!J34="FERT"),"ERTs",IF(OR('full menu'!J34="FCMT",'full menu'!J34="FMT",'full menu'!J34="LMT",'full menu'!J34="LCMT"),"MTs",IF(OR('full menu'!J34="LCIT",'full menu'!J34="FCIT",'full menu'!J34="LIT",'full menu'!J34="FIT"),"ITs",IF(OR('full menu'!J34="MwERT",'full menu'!J34="ERwMT",'full menu'!J34="M&amp;ERT",'full menu'!J34="MwIT",'full menu'!J34="IwMT",'full menu'!J34="M&amp;IT",'full menu'!J34="IwERT",'full menu'!J34="ERwIT",'full menu'!J34="I&amp;ERT",'full menu'!J34="ER&amp;M&amp;IT"),"MixedTs",IF('full menu'!J34="UD","UD",IF('full menu'!J34="LSD","LSD",IF('full menu'!J34="WSD","WSD","")))))))))))</f>
        <v>UD</v>
      </c>
      <c r="K34" s="3" t="str">
        <f>IF('full menu'!K34="MDC","MDC",IF('full menu'!K34="X","X",IF('full menu'!K34="UASC","UASC",IF(OR('full menu'!K34="PERF",'full menu'!K34="AERF",'full menu'!K34="PCB"),"ERfix",IF(OR('full menu'!K34="ACB",'full menu'!K34="LCERT",'full menu'!K34="LERT",'full menu'!K34="FCERT",'full menu'!K34="FERT"),"ERTs",IF(OR('full menu'!K34="FCMT",'full menu'!K34="FMT",'full menu'!K34="LMT",'full menu'!K34="LCMT"),"MTs",IF(OR('full menu'!K34="LCIT",'full menu'!K34="FCIT",'full menu'!K34="LIT",'full menu'!K34="FIT"),"ITs",IF(OR('full menu'!K34="MwERT",'full menu'!K34="ERwMT",'full menu'!K34="M&amp;ERT",'full menu'!K34="MwIT",'full menu'!K34="IwMT",'full menu'!K34="M&amp;IT",'full menu'!K34="IwERT",'full menu'!K34="ERwIT",'full menu'!K34="I&amp;ERT",'full menu'!K34="ER&amp;M&amp;IT"),"MixedTs",IF('full menu'!K34="UD","UD",IF('full menu'!K34="LSD","LSD",IF('full menu'!K34="WSD","WSD","")))))))))))</f>
        <v>UD</v>
      </c>
      <c r="L34" s="3" t="str">
        <f>IF('full menu'!L34="MDC","MDC",IF('full menu'!L34="X","X",IF('full menu'!L34="UASC","UASC",IF(OR('full menu'!L34="PERF",'full menu'!L34="AERF",'full menu'!L34="PCB"),"ERfix",IF(OR('full menu'!L34="ACB",'full menu'!L34="LCERT",'full menu'!L34="LERT",'full menu'!L34="FCERT",'full menu'!L34="FERT"),"ERTs",IF(OR('full menu'!L34="FCMT",'full menu'!L34="FMT",'full menu'!L34="LMT",'full menu'!L34="LCMT"),"MTs",IF(OR('full menu'!L34="LCIT",'full menu'!L34="FCIT",'full menu'!L34="LIT",'full menu'!L34="FIT"),"ITs",IF(OR('full menu'!L34="MwERT",'full menu'!L34="ERwMT",'full menu'!L34="M&amp;ERT",'full menu'!L34="MwIT",'full menu'!L34="IwMT",'full menu'!L34="M&amp;IT",'full menu'!L34="IwERT",'full menu'!L34="ERwIT",'full menu'!L34="I&amp;ERT",'full menu'!L34="ER&amp;M&amp;IT"),"MixedTs",IF('full menu'!L34="UD","UD",IF('full menu'!L34="LSD","LSD",IF('full menu'!L34="WSD","WSD","")))))))))))</f>
        <v>UD</v>
      </c>
      <c r="M34" s="3" t="str">
        <f>IF('full menu'!M34="MDC","MDC",IF('full menu'!M34="X","X",IF('full menu'!M34="UASC","UASC",IF(OR('full menu'!M34="PERF",'full menu'!M34="AERF",'full menu'!M34="PCB"),"ERfix",IF(OR('full menu'!M34="ACB",'full menu'!M34="LCERT",'full menu'!M34="LERT",'full menu'!M34="FCERT",'full menu'!M34="FERT"),"ERTs",IF(OR('full menu'!M34="FCMT",'full menu'!M34="FMT",'full menu'!M34="LMT",'full menu'!M34="LCMT"),"MTs",IF(OR('full menu'!M34="LCIT",'full menu'!M34="FCIT",'full menu'!M34="LIT",'full menu'!M34="FIT"),"ITs",IF(OR('full menu'!M34="MwERT",'full menu'!M34="ERwMT",'full menu'!M34="M&amp;ERT",'full menu'!M34="MwIT",'full menu'!M34="IwMT",'full menu'!M34="M&amp;IT",'full menu'!M34="IwERT",'full menu'!M34="ERwIT",'full menu'!M34="I&amp;ERT",'full menu'!M34="ER&amp;M&amp;IT"),"MixedTs",IF('full menu'!M34="UD","UD",IF('full menu'!M34="LSD","LSD",IF('full menu'!M34="WSD","WSD","")))))))))))</f>
        <v>UD</v>
      </c>
      <c r="N34" s="3" t="str">
        <f>IF('full menu'!N34="MDC","MDC",IF('full menu'!N34="X","X",IF('full menu'!N34="UASC","UASC",IF(OR('full menu'!N34="PERF",'full menu'!N34="AERF",'full menu'!N34="PCB"),"ERfix",IF(OR('full menu'!N34="ACB",'full menu'!N34="LCERT",'full menu'!N34="LERT",'full menu'!N34="FCERT",'full menu'!N34="FERT"),"ERTs",IF(OR('full menu'!N34="FCMT",'full menu'!N34="FMT",'full menu'!N34="LMT",'full menu'!N34="LCMT"),"MTs",IF(OR('full menu'!N34="LCIT",'full menu'!N34="FCIT",'full menu'!N34="LIT",'full menu'!N34="FIT"),"ITs",IF(OR('full menu'!N34="MwERT",'full menu'!N34="ERwMT",'full menu'!N34="M&amp;ERT",'full menu'!N34="MwIT",'full menu'!N34="IwMT",'full menu'!N34="M&amp;IT",'full menu'!N34="IwERT",'full menu'!N34="ERwIT",'full menu'!N34="I&amp;ERT",'full menu'!N34="ER&amp;M&amp;IT"),"MixedTs",IF('full menu'!N34="UD","UD",IF('full menu'!N34="LSD","LSD",IF('full menu'!N34="WSD","WSD","")))))))))))</f>
        <v>UD</v>
      </c>
      <c r="O34" s="3" t="str">
        <f>IF('full menu'!O34="MDC","MDC",IF('full menu'!O34="X","X",IF('full menu'!O34="UASC","UASC",IF(OR('full menu'!O34="PERF",'full menu'!O34="AERF",'full menu'!O34="PCB"),"ERfix",IF(OR('full menu'!O34="ACB",'full menu'!O34="LCERT",'full menu'!O34="LERT",'full menu'!O34="FCERT",'full menu'!O34="FERT"),"ERTs",IF(OR('full menu'!O34="FCMT",'full menu'!O34="FMT",'full menu'!O34="LMT",'full menu'!O34="LCMT"),"MTs",IF(OR('full menu'!O34="LCIT",'full menu'!O34="FCIT",'full menu'!O34="LIT",'full menu'!O34="FIT"),"ITs",IF(OR('full menu'!O34="MwERT",'full menu'!O34="ERwMT",'full menu'!O34="M&amp;ERT",'full menu'!O34="MwIT",'full menu'!O34="IwMT",'full menu'!O34="M&amp;IT",'full menu'!O34="IwERT",'full menu'!O34="ERwIT",'full menu'!O34="I&amp;ERT",'full menu'!O34="ER&amp;M&amp;IT"),"MixedTs",IF('full menu'!O34="UD","UD",IF('full menu'!O34="LSD","LSD",IF('full menu'!O34="WSD","WSD","")))))))))))</f>
        <v>LSD</v>
      </c>
      <c r="P34" s="3" t="str">
        <f>IF('full menu'!P34="MDC","MDC",IF('full menu'!P34="X","X",IF('full menu'!P34="UASC","UASC",IF(OR('full menu'!P34="PERF",'full menu'!P34="AERF",'full menu'!P34="PCB"),"ERfix",IF(OR('full menu'!P34="ACB",'full menu'!P34="LCERT",'full menu'!P34="LERT",'full menu'!P34="FCERT",'full menu'!P34="FERT"),"ERTs",IF(OR('full menu'!P34="FCMT",'full menu'!P34="FMT",'full menu'!P34="LMT",'full menu'!P34="LCMT"),"MTs",IF(OR('full menu'!P34="LCIT",'full menu'!P34="FCIT",'full menu'!P34="LIT",'full menu'!P34="FIT"),"ITs",IF(OR('full menu'!P34="MwERT",'full menu'!P34="ERwMT",'full menu'!P34="M&amp;ERT",'full menu'!P34="MwIT",'full menu'!P34="IwMT",'full menu'!P34="M&amp;IT",'full menu'!P34="IwERT",'full menu'!P34="ERwIT",'full menu'!P34="I&amp;ERT",'full menu'!P34="ER&amp;M&amp;IT"),"MixedTs",IF('full menu'!P34="UD","UD",IF('full menu'!P34="LSD","LSD",IF('full menu'!P34="WSD","WSD","")))))))))))</f>
        <v>LSD</v>
      </c>
      <c r="Q34" s="3" t="str">
        <f>IF('full menu'!Q34="MDC","MDC",IF('full menu'!Q34="X","X",IF('full menu'!Q34="UASC","UASC",IF(OR('full menu'!Q34="PERF",'full menu'!Q34="AERF",'full menu'!Q34="PCB"),"ERfix",IF(OR('full menu'!Q34="ACB",'full menu'!Q34="LCERT",'full menu'!Q34="LERT",'full menu'!Q34="FCERT",'full menu'!Q34="FERT"),"ERTs",IF(OR('full menu'!Q34="FCMT",'full menu'!Q34="FMT",'full menu'!Q34="LMT",'full menu'!Q34="LCMT"),"MTs",IF(OR('full menu'!Q34="LCIT",'full menu'!Q34="FCIT",'full menu'!Q34="LIT",'full menu'!Q34="FIT"),"ITs",IF(OR('full menu'!Q34="MwERT",'full menu'!Q34="ERwMT",'full menu'!Q34="M&amp;ERT",'full menu'!Q34="MwIT",'full menu'!Q34="IwMT",'full menu'!Q34="M&amp;IT",'full menu'!Q34="IwERT",'full menu'!Q34="ERwIT",'full menu'!Q34="I&amp;ERT",'full menu'!Q34="ER&amp;M&amp;IT"),"MixedTs",IF('full menu'!Q34="UD","UD",IF('full menu'!Q34="LSD","LSD",IF('full menu'!Q34="WSD","WSD","")))))))))))</f>
        <v>LSD</v>
      </c>
      <c r="R34" s="3" t="str">
        <f>IF('full menu'!R34="MDC","MDC",IF('full menu'!R34="X","X",IF('full menu'!R34="UASC","UASC",IF(OR('full menu'!R34="PERF",'full menu'!R34="AERF",'full menu'!R34="PCB"),"ERfix",IF(OR('full menu'!R34="ACB",'full menu'!R34="LCERT",'full menu'!R34="LERT",'full menu'!R34="FCERT",'full menu'!R34="FERT"),"ERTs",IF(OR('full menu'!R34="FCMT",'full menu'!R34="FMT",'full menu'!R34="LMT",'full menu'!R34="LCMT"),"MTs",IF(OR('full menu'!R34="LCIT",'full menu'!R34="FCIT",'full menu'!R34="LIT",'full menu'!R34="FIT"),"ITs",IF(OR('full menu'!R34="MwERT",'full menu'!R34="ERwMT",'full menu'!R34="M&amp;ERT",'full menu'!R34="MwIT",'full menu'!R34="IwMT",'full menu'!R34="M&amp;IT",'full menu'!R34="IwERT",'full menu'!R34="ERwIT",'full menu'!R34="I&amp;ERT",'full menu'!R34="ER&amp;M&amp;IT"),"MixedTs",IF('full menu'!R34="UD","UD",IF('full menu'!R34="LSD","LSD",IF('full menu'!R34="WSD","WSD","")))))))))))</f>
        <v>LSD</v>
      </c>
      <c r="S34" s="3" t="str">
        <f>IF('full menu'!S34="MDC","MDC",IF('full menu'!S34="X","X",IF('full menu'!S34="UASC","UASC",IF(OR('full menu'!S34="PERF",'full menu'!S34="AERF",'full menu'!S34="PCB"),"ERfix",IF(OR('full menu'!S34="ACB",'full menu'!S34="LCERT",'full menu'!S34="LERT",'full menu'!S34="FCERT",'full menu'!S34="FERT"),"ERTs",IF(OR('full menu'!S34="FCMT",'full menu'!S34="FMT",'full menu'!S34="LMT",'full menu'!S34="LCMT"),"MTs",IF(OR('full menu'!S34="LCIT",'full menu'!S34="FCIT",'full menu'!S34="LIT",'full menu'!S34="FIT"),"ITs",IF(OR('full menu'!S34="MwERT",'full menu'!S34="ERwMT",'full menu'!S34="M&amp;ERT",'full menu'!S34="MwIT",'full menu'!S34="IwMT",'full menu'!S34="M&amp;IT",'full menu'!S34="IwERT",'full menu'!S34="ERwIT",'full menu'!S34="I&amp;ERT",'full menu'!S34="ER&amp;M&amp;IT"),"MixedTs",IF('full menu'!S34="UD","UD",IF('full menu'!S34="LSD","LSD",IF('full menu'!S34="WSD","WSD","")))))))))))</f>
        <v>LSD</v>
      </c>
      <c r="T34" s="3" t="str">
        <f>IF('full menu'!T34="MDC","MDC",IF('full menu'!T34="X","X",IF('full menu'!T34="UASC","UASC",IF(OR('full menu'!T34="PERF",'full menu'!T34="AERF",'full menu'!T34="PCB"),"ERfix",IF(OR('full menu'!T34="ACB",'full menu'!T34="LCERT",'full menu'!T34="LERT",'full menu'!T34="FCERT",'full menu'!T34="FERT"),"ERTs",IF(OR('full menu'!T34="FCMT",'full menu'!T34="FMT",'full menu'!T34="LMT",'full menu'!T34="LCMT"),"MTs",IF(OR('full menu'!T34="LCIT",'full menu'!T34="FCIT",'full menu'!T34="LIT",'full menu'!T34="FIT"),"ITs",IF(OR('full menu'!T34="MwERT",'full menu'!T34="ERwMT",'full menu'!T34="M&amp;ERT",'full menu'!T34="MwIT",'full menu'!T34="IwMT",'full menu'!T34="M&amp;IT",'full menu'!T34="IwERT",'full menu'!T34="ERwIT",'full menu'!T34="I&amp;ERT",'full menu'!T34="ER&amp;M&amp;IT"),"MixedTs",IF('full menu'!T34="UD","UD",IF('full menu'!T34="LSD","LSD",IF('full menu'!T34="WSD","WSD","")))))))))))</f>
        <v>LSD</v>
      </c>
      <c r="U34" s="3" t="str">
        <f>IF('full menu'!U34="MDC","MDC",IF('full menu'!U34="X","X",IF('full menu'!U34="UASC","UASC",IF(OR('full menu'!U34="PERF",'full menu'!U34="AERF",'full menu'!U34="PCB"),"ERfix",IF(OR('full menu'!U34="ACB",'full menu'!U34="LCERT",'full menu'!U34="LERT",'full menu'!U34="FCERT",'full menu'!U34="FERT"),"ERTs",IF(OR('full menu'!U34="FCMT",'full menu'!U34="FMT",'full menu'!U34="LMT",'full menu'!U34="LCMT"),"MTs",IF(OR('full menu'!U34="LCIT",'full menu'!U34="FCIT",'full menu'!U34="LIT",'full menu'!U34="FIT"),"ITs",IF(OR('full menu'!U34="MwERT",'full menu'!U34="ERwMT",'full menu'!U34="M&amp;ERT",'full menu'!U34="MwIT",'full menu'!U34="IwMT",'full menu'!U34="M&amp;IT",'full menu'!U34="IwERT",'full menu'!U34="ERwIT",'full menu'!U34="I&amp;ERT",'full menu'!U34="ER&amp;M&amp;IT"),"MixedTs",IF('full menu'!U34="UD","UD",IF('full menu'!U34="LSD","LSD",IF('full menu'!U34="WSD","WSD","")))))))))))</f>
        <v>LSD</v>
      </c>
      <c r="V34" s="3" t="str">
        <f>IF('full menu'!V34="MDC","MDC",IF('full menu'!V34="X","X",IF('full menu'!V34="UASC","UASC",IF(OR('full menu'!V34="PERF",'full menu'!V34="AERF",'full menu'!V34="PCB"),"ERfix",IF(OR('full menu'!V34="ACB",'full menu'!V34="LCERT",'full menu'!V34="LERT",'full menu'!V34="FCERT",'full menu'!V34="FERT"),"ERTs",IF(OR('full menu'!V34="FCMT",'full menu'!V34="FMT",'full menu'!V34="LMT",'full menu'!V34="LCMT"),"MTs",IF(OR('full menu'!V34="LCIT",'full menu'!V34="FCIT",'full menu'!V34="LIT",'full menu'!V34="FIT"),"ITs",IF(OR('full menu'!V34="MwERT",'full menu'!V34="ERwMT",'full menu'!V34="M&amp;ERT",'full menu'!V34="MwIT",'full menu'!V34="IwMT",'full menu'!V34="M&amp;IT",'full menu'!V34="IwERT",'full menu'!V34="ERwIT",'full menu'!V34="I&amp;ERT",'full menu'!V34="ER&amp;M&amp;IT"),"MixedTs",IF('full menu'!V34="UD","UD",IF('full menu'!V34="LSD","LSD",IF('full menu'!V34="WSD","WSD","")))))))))))</f>
        <v>LSD</v>
      </c>
      <c r="W34" s="3" t="str">
        <f>IF('full menu'!W34="MDC","MDC",IF('full menu'!W34="X","X",IF('full menu'!W34="UASC","UASC",IF(OR('full menu'!W34="PERF",'full menu'!W34="AERF",'full menu'!W34="PCB"),"ERfix",IF(OR('full menu'!W34="ACB",'full menu'!W34="LCERT",'full menu'!W34="LERT",'full menu'!W34="FCERT",'full menu'!W34="FERT"),"ERTs",IF(OR('full menu'!W34="FCMT",'full menu'!W34="FMT",'full menu'!W34="LMT",'full menu'!W34="LCMT"),"MTs",IF(OR('full menu'!W34="LCIT",'full menu'!W34="FCIT",'full menu'!W34="LIT",'full menu'!W34="FIT"),"ITs",IF(OR('full menu'!W34="MwERT",'full menu'!W34="ERwMT",'full menu'!W34="M&amp;ERT",'full menu'!W34="MwIT",'full menu'!W34="IwMT",'full menu'!W34="M&amp;IT",'full menu'!W34="IwERT",'full menu'!W34="ERwIT",'full menu'!W34="I&amp;ERT",'full menu'!W34="ER&amp;M&amp;IT"),"MixedTs",IF('full menu'!W34="UD","UD",IF('full menu'!W34="LSD","LSD",IF('full menu'!W34="WSD","WSD","")))))))))))</f>
        <v>LSD</v>
      </c>
      <c r="X34" s="3" t="str">
        <f>IF('full menu'!X34="MDC","MDC",IF('full menu'!X34="X","X",IF('full menu'!X34="UASC","UASC",IF(OR('full menu'!X34="PERF",'full menu'!X34="AERF",'full menu'!X34="PCB"),"ERfix",IF(OR('full menu'!X34="ACB",'full menu'!X34="LCERT",'full menu'!X34="LERT",'full menu'!X34="FCERT",'full menu'!X34="FERT"),"ERTs",IF(OR('full menu'!X34="FCMT",'full menu'!X34="FMT",'full menu'!X34="LMT",'full menu'!X34="LCMT"),"MTs",IF(OR('full menu'!X34="LCIT",'full menu'!X34="FCIT",'full menu'!X34="LIT",'full menu'!X34="FIT"),"ITs",IF(OR('full menu'!X34="MwERT",'full menu'!X34="ERwMT",'full menu'!X34="M&amp;ERT",'full menu'!X34="MwIT",'full menu'!X34="IwMT",'full menu'!X34="M&amp;IT",'full menu'!X34="IwERT",'full menu'!X34="ERwIT",'full menu'!X34="I&amp;ERT",'full menu'!X34="ER&amp;M&amp;IT"),"MixedTs",IF('full menu'!X34="UD","UD",IF('full menu'!X34="LSD","LSD",IF('full menu'!X34="WSD","WSD","")))))))))))</f>
        <v>LSD</v>
      </c>
      <c r="Y34" s="3" t="str">
        <f>IF('full menu'!Y34="MDC","MDC",IF('full menu'!Y34="X","X",IF('full menu'!Y34="UASC","UASC",IF(OR('full menu'!Y34="PERF",'full menu'!Y34="AERF",'full menu'!Y34="PCB"),"ERfix",IF(OR('full menu'!Y34="ACB",'full menu'!Y34="LCERT",'full menu'!Y34="LERT",'full menu'!Y34="FCERT",'full menu'!Y34="FERT"),"ERTs",IF(OR('full menu'!Y34="FCMT",'full menu'!Y34="FMT",'full menu'!Y34="LMT",'full menu'!Y34="LCMT"),"MTs",IF(OR('full menu'!Y34="LCIT",'full menu'!Y34="FCIT",'full menu'!Y34="LIT",'full menu'!Y34="FIT"),"ITs",IF(OR('full menu'!Y34="MwERT",'full menu'!Y34="ERwMT",'full menu'!Y34="M&amp;ERT",'full menu'!Y34="MwIT",'full menu'!Y34="IwMT",'full menu'!Y34="M&amp;IT",'full menu'!Y34="IwERT",'full menu'!Y34="ERwIT",'full menu'!Y34="I&amp;ERT",'full menu'!Y34="ER&amp;M&amp;IT"),"MixedTs",IF('full menu'!Y34="UD","UD",IF('full menu'!Y34="LSD","LSD",IF('full menu'!Y34="WSD","WSD","")))))))))))</f>
        <v>LSD</v>
      </c>
      <c r="Z34" s="3" t="str">
        <f>IF('full menu'!Z34="MDC","MDC",IF('full menu'!Z34="X","X",IF('full menu'!Z34="UASC","UASC",IF(OR('full menu'!Z34="PERF",'full menu'!Z34="AERF",'full menu'!Z34="PCB"),"ERfix",IF(OR('full menu'!Z34="ACB",'full menu'!Z34="LCERT",'full menu'!Z34="LERT",'full menu'!Z34="FCERT",'full menu'!Z34="FERT"),"ERTs",IF(OR('full menu'!Z34="FCMT",'full menu'!Z34="FMT",'full menu'!Z34="LMT",'full menu'!Z34="LCMT"),"MTs",IF(OR('full menu'!Z34="LCIT",'full menu'!Z34="FCIT",'full menu'!Z34="LIT",'full menu'!Z34="FIT"),"ITs",IF(OR('full menu'!Z34="MwERT",'full menu'!Z34="ERwMT",'full menu'!Z34="M&amp;ERT",'full menu'!Z34="MwIT",'full menu'!Z34="IwMT",'full menu'!Z34="M&amp;IT",'full menu'!Z34="IwERT",'full menu'!Z34="ERwIT",'full menu'!Z34="I&amp;ERT",'full menu'!Z34="ER&amp;M&amp;IT"),"MixedTs",IF('full menu'!Z34="UD","UD",IF('full menu'!Z34="LSD","LSD",IF('full menu'!Z34="WSD","WSD","")))))))))))</f>
        <v>LSD</v>
      </c>
      <c r="AA34" s="3" t="str">
        <f>IF('full menu'!AA34="MDC","MDC",IF('full menu'!AA34="X","X",IF('full menu'!AA34="UASC","UASC",IF(OR('full menu'!AA34="PERF",'full menu'!AA34="AERF",'full menu'!AA34="PCB"),"ERfix",IF(OR('full menu'!AA34="ACB",'full menu'!AA34="LCERT",'full menu'!AA34="LERT",'full menu'!AA34="FCERT",'full menu'!AA34="FERT"),"ERTs",IF(OR('full menu'!AA34="FCMT",'full menu'!AA34="FMT",'full menu'!AA34="LMT",'full menu'!AA34="LCMT"),"MTs",IF(OR('full menu'!AA34="LCIT",'full menu'!AA34="FCIT",'full menu'!AA34="LIT",'full menu'!AA34="FIT"),"ITs",IF(OR('full menu'!AA34="MwERT",'full menu'!AA34="ERwMT",'full menu'!AA34="M&amp;ERT",'full menu'!AA34="MwIT",'full menu'!AA34="IwMT",'full menu'!AA34="M&amp;IT",'full menu'!AA34="IwERT",'full menu'!AA34="ERwIT",'full menu'!AA34="I&amp;ERT",'full menu'!AA34="ER&amp;M&amp;IT"),"MixedTs",IF('full menu'!AA34="UD","UD",IF('full menu'!AA34="LSD","LSD",IF('full menu'!AA34="WSD","WSD","")))))))))))</f>
        <v>LSD</v>
      </c>
      <c r="AB34" s="3" t="str">
        <f>IF('full menu'!AB34="MDC","MDC",IF('full menu'!AB34="X","X",IF('full menu'!AB34="UASC","UASC",IF(OR('full menu'!AB34="PERF",'full menu'!AB34="AERF",'full menu'!AB34="PCB"),"ERfix",IF(OR('full menu'!AB34="ACB",'full menu'!AB34="LCERT",'full menu'!AB34="LERT",'full menu'!AB34="FCERT",'full menu'!AB34="FERT"),"ERTs",IF(OR('full menu'!AB34="FCMT",'full menu'!AB34="FMT",'full menu'!AB34="LMT",'full menu'!AB34="LCMT"),"MTs",IF(OR('full menu'!AB34="LCIT",'full menu'!AB34="FCIT",'full menu'!AB34="LIT",'full menu'!AB34="FIT"),"ITs",IF(OR('full menu'!AB34="MwERT",'full menu'!AB34="ERwMT",'full menu'!AB34="M&amp;ERT",'full menu'!AB34="MwIT",'full menu'!AB34="IwMT",'full menu'!AB34="M&amp;IT",'full menu'!AB34="IwERT",'full menu'!AB34="ERwIT",'full menu'!AB34="I&amp;ERT",'full menu'!AB34="ER&amp;M&amp;IT"),"MixedTs",IF('full menu'!AB34="UD","UD",IF('full menu'!AB34="LSD","LSD",IF('full menu'!AB34="WSD","WSD","")))))))))))</f>
        <v>LSD</v>
      </c>
      <c r="AC34" s="3" t="str">
        <f>IF('full menu'!AC34="MDC","MDC",IF('full menu'!AC34="X","X",IF('full menu'!AC34="UASC","UASC",IF(OR('full menu'!AC34="PERF",'full menu'!AC34="AERF",'full menu'!AC34="PCB"),"ERfix",IF(OR('full menu'!AC34="ACB",'full menu'!AC34="LCERT",'full menu'!AC34="LERT",'full menu'!AC34="FCERT",'full menu'!AC34="FERT"),"ERTs",IF(OR('full menu'!AC34="FCMT",'full menu'!AC34="FMT",'full menu'!AC34="LMT",'full menu'!AC34="LCMT"),"MTs",IF(OR('full menu'!AC34="LCIT",'full menu'!AC34="FCIT",'full menu'!AC34="LIT",'full menu'!AC34="FIT"),"ITs",IF(OR('full menu'!AC34="MwERT",'full menu'!AC34="ERwMT",'full menu'!AC34="M&amp;ERT",'full menu'!AC34="MwIT",'full menu'!AC34="IwMT",'full menu'!AC34="M&amp;IT",'full menu'!AC34="IwERT",'full menu'!AC34="ERwIT",'full menu'!AC34="I&amp;ERT",'full menu'!AC34="ER&amp;M&amp;IT"),"MixedTs",IF('full menu'!AC34="UD","UD",IF('full menu'!AC34="LSD","LSD",IF('full menu'!AC34="WSD","WSD","")))))))))))</f>
        <v>LSD</v>
      </c>
      <c r="AD34" s="3" t="str">
        <f>IF('full menu'!AD34="MDC","MDC",IF('full menu'!AD34="X","X",IF('full menu'!AD34="UASC","UASC",IF(OR('full menu'!AD34="PERF",'full menu'!AD34="AERF",'full menu'!AD34="PCB"),"ERfix",IF(OR('full menu'!AD34="ACB",'full menu'!AD34="LCERT",'full menu'!AD34="LERT",'full menu'!AD34="FCERT",'full menu'!AD34="FERT"),"ERTs",IF(OR('full menu'!AD34="FCMT",'full menu'!AD34="FMT",'full menu'!AD34="LMT",'full menu'!AD34="LCMT"),"MTs",IF(OR('full menu'!AD34="LCIT",'full menu'!AD34="FCIT",'full menu'!AD34="LIT",'full menu'!AD34="FIT"),"ITs",IF(OR('full menu'!AD34="MwERT",'full menu'!AD34="ERwMT",'full menu'!AD34="M&amp;ERT",'full menu'!AD34="MwIT",'full menu'!AD34="IwMT",'full menu'!AD34="M&amp;IT",'full menu'!AD34="IwERT",'full menu'!AD34="ERwIT",'full menu'!AD34="I&amp;ERT",'full menu'!AD34="ER&amp;M&amp;IT"),"MixedTs",IF('full menu'!AD34="UD","UD",IF('full menu'!AD34="LSD","LSD",IF('full menu'!AD34="WSD","WSD","")))))))))))</f>
        <v>LSD</v>
      </c>
      <c r="AE34" s="3" t="str">
        <f>IF('full menu'!AE34="MDC","MDC",IF('full menu'!AE34="X","X",IF('full menu'!AE34="UASC","UASC",IF(OR('full menu'!AE34="PERF",'full menu'!AE34="AERF",'full menu'!AE34="PCB"),"ERfix",IF(OR('full menu'!AE34="ACB",'full menu'!AE34="LCERT",'full menu'!AE34="LERT",'full menu'!AE34="FCERT",'full menu'!AE34="FERT"),"ERTs",IF(OR('full menu'!AE34="FCMT",'full menu'!AE34="FMT",'full menu'!AE34="LMT",'full menu'!AE34="LCMT"),"MTs",IF(OR('full menu'!AE34="LCIT",'full menu'!AE34="FCIT",'full menu'!AE34="LIT",'full menu'!AE34="FIT"),"ITs",IF(OR('full menu'!AE34="MwERT",'full menu'!AE34="ERwMT",'full menu'!AE34="M&amp;ERT",'full menu'!AE34="MwIT",'full menu'!AE34="IwMT",'full menu'!AE34="M&amp;IT",'full menu'!AE34="IwERT",'full menu'!AE34="ERwIT",'full menu'!AE34="I&amp;ERT",'full menu'!AE34="ER&amp;M&amp;IT"),"MixedTs",IF('full menu'!AE34="UD","UD",IF('full menu'!AE34="LSD","LSD",IF('full menu'!AE34="WSD","WSD","")))))))))))</f>
        <v>LSD</v>
      </c>
      <c r="AF34" s="3" t="str">
        <f>IF('full menu'!AF34="MDC","MDC",IF('full menu'!AF34="X","X",IF('full menu'!AF34="UASC","UASC",IF(OR('full menu'!AF34="PERF",'full menu'!AF34="AERF",'full menu'!AF34="PCB"),"ERfix",IF(OR('full menu'!AF34="ACB",'full menu'!AF34="LCERT",'full menu'!AF34="LERT",'full menu'!AF34="FCERT",'full menu'!AF34="FERT"),"ERTs",IF(OR('full menu'!AF34="FCMT",'full menu'!AF34="FMT",'full menu'!AF34="LMT",'full menu'!AF34="LCMT"),"MTs",IF(OR('full menu'!AF34="LCIT",'full menu'!AF34="FCIT",'full menu'!AF34="LIT",'full menu'!AF34="FIT"),"ITs",IF(OR('full menu'!AF34="MwERT",'full menu'!AF34="ERwMT",'full menu'!AF34="M&amp;ERT",'full menu'!AF34="MwIT",'full menu'!AF34="IwMT",'full menu'!AF34="M&amp;IT",'full menu'!AF34="IwERT",'full menu'!AF34="ERwIT",'full menu'!AF34="I&amp;ERT",'full menu'!AF34="ER&amp;M&amp;IT"),"MixedTs",IF('full menu'!AF34="UD","UD",IF('full menu'!AF34="LSD","LSD",IF('full menu'!AF34="WSD","WSD","")))))))))))</f>
        <v>LSD</v>
      </c>
      <c r="AG34" s="3" t="str">
        <f>IF('full menu'!AG34="MDC","MDC",IF('full menu'!AG34="X","X",IF('full menu'!AG34="UASC","UASC",IF(OR('full menu'!AG34="PERF",'full menu'!AG34="AERF",'full menu'!AG34="PCB"),"ERfix",IF(OR('full menu'!AG34="ACB",'full menu'!AG34="LCERT",'full menu'!AG34="LERT",'full menu'!AG34="FCERT",'full menu'!AG34="FERT"),"ERTs",IF(OR('full menu'!AG34="FCMT",'full menu'!AG34="FMT",'full menu'!AG34="LMT",'full menu'!AG34="LCMT"),"MTs",IF(OR('full menu'!AG34="LCIT",'full menu'!AG34="FCIT",'full menu'!AG34="LIT",'full menu'!AG34="FIT"),"ITs",IF(OR('full menu'!AG34="MwERT",'full menu'!AG34="ERwMT",'full menu'!AG34="M&amp;ERT",'full menu'!AG34="MwIT",'full menu'!AG34="IwMT",'full menu'!AG34="M&amp;IT",'full menu'!AG34="IwERT",'full menu'!AG34="ERwIT",'full menu'!AG34="I&amp;ERT",'full menu'!AG34="ER&amp;M&amp;IT"),"MixedTs",IF('full menu'!AG34="UD","UD",IF('full menu'!AG34="LSD","LSD",IF('full menu'!AG34="WSD","WSD","")))))))))))</f>
        <v>LSD</v>
      </c>
      <c r="AH34" s="3" t="str">
        <f>IF('full menu'!AH34="MDC","MDC",IF('full menu'!AH34="X","X",IF('full menu'!AH34="UASC","UASC",IF(OR('full menu'!AH34="PERF",'full menu'!AH34="AERF",'full menu'!AH34="PCB"),"ERfix",IF(OR('full menu'!AH34="ACB",'full menu'!AH34="LCERT",'full menu'!AH34="LERT",'full menu'!AH34="FCERT",'full menu'!AH34="FERT"),"ERTs",IF(OR('full menu'!AH34="FCMT",'full menu'!AH34="FMT",'full menu'!AH34="LMT",'full menu'!AH34="LCMT"),"MTs",IF(OR('full menu'!AH34="LCIT",'full menu'!AH34="FCIT",'full menu'!AH34="LIT",'full menu'!AH34="FIT"),"ITs",IF(OR('full menu'!AH34="MwERT",'full menu'!AH34="ERwMT",'full menu'!AH34="M&amp;ERT",'full menu'!AH34="MwIT",'full menu'!AH34="IwMT",'full menu'!AH34="M&amp;IT",'full menu'!AH34="IwERT",'full menu'!AH34="ERwIT",'full menu'!AH34="I&amp;ERT",'full menu'!AH34="ER&amp;M&amp;IT"),"MixedTs",IF('full menu'!AH34="UD","UD",IF('full menu'!AH34="LSD","LSD",IF('full menu'!AH34="WSD","WSD","")))))))))))</f>
        <v>LSD</v>
      </c>
      <c r="AI34" s="3" t="str">
        <f>IF('full menu'!AI34="MDC","MDC",IF('full menu'!AI34="X","X",IF('full menu'!AI34="UASC","UASC",IF(OR('full menu'!AI34="PERF",'full menu'!AI34="AERF",'full menu'!AI34="PCB"),"ERfix",IF(OR('full menu'!AI34="ACB",'full menu'!AI34="LCERT",'full menu'!AI34="LERT",'full menu'!AI34="FCERT",'full menu'!AI34="FERT"),"ERTs",IF(OR('full menu'!AI34="FCMT",'full menu'!AI34="FMT",'full menu'!AI34="LMT",'full menu'!AI34="LCMT"),"MTs",IF(OR('full menu'!AI34="LCIT",'full menu'!AI34="FCIT",'full menu'!AI34="LIT",'full menu'!AI34="FIT"),"ITs",IF(OR('full menu'!AI34="MwERT",'full menu'!AI34="ERwMT",'full menu'!AI34="M&amp;ERT",'full menu'!AI34="MwIT",'full menu'!AI34="IwMT",'full menu'!AI34="M&amp;IT",'full menu'!AI34="IwERT",'full menu'!AI34="ERwIT",'full menu'!AI34="I&amp;ERT",'full menu'!AI34="ER&amp;M&amp;IT"),"MixedTs",IF('full menu'!AI34="UD","UD",IF('full menu'!AI34="LSD","LSD",IF('full menu'!AI34="WSD","WSD","")))))))))))</f>
        <v>LSD</v>
      </c>
      <c r="AJ34" s="3" t="str">
        <f>IF('full menu'!AJ34="MDC","MDC",IF('full menu'!AJ34="X","X",IF('full menu'!AJ34="UASC","UASC",IF(OR('full menu'!AJ34="PERF",'full menu'!AJ34="AERF",'full menu'!AJ34="PCB"),"ERfix",IF(OR('full menu'!AJ34="ACB",'full menu'!AJ34="LCERT",'full menu'!AJ34="LERT",'full menu'!AJ34="FCERT",'full menu'!AJ34="FERT"),"ERTs",IF(OR('full menu'!AJ34="FCMT",'full menu'!AJ34="FMT",'full menu'!AJ34="LMT",'full menu'!AJ34="LCMT"),"MTs",IF(OR('full menu'!AJ34="LCIT",'full menu'!AJ34="FCIT",'full menu'!AJ34="LIT",'full menu'!AJ34="FIT"),"ITs",IF(OR('full menu'!AJ34="MwERT",'full menu'!AJ34="ERwMT",'full menu'!AJ34="M&amp;ERT",'full menu'!AJ34="MwIT",'full menu'!AJ34="IwMT",'full menu'!AJ34="M&amp;IT",'full menu'!AJ34="IwERT",'full menu'!AJ34="ERwIT",'full menu'!AJ34="I&amp;ERT",'full menu'!AJ34="ER&amp;M&amp;IT"),"MixedTs",IF('full menu'!AJ34="UD","UD",IF('full menu'!AJ34="LSD","LSD",IF('full menu'!AJ34="WSD","WSD","")))))))))))</f>
        <v>LSD</v>
      </c>
      <c r="AK34" s="3" t="str">
        <f>IF('full menu'!AK34="MDC","MDC",IF('full menu'!AK34="X","X",IF('full menu'!AK34="UASC","UASC",IF(OR('full menu'!AK34="PERF",'full menu'!AK34="AERF",'full menu'!AK34="PCB"),"ERfix",IF(OR('full menu'!AK34="ACB",'full menu'!AK34="LCERT",'full menu'!AK34="LERT",'full menu'!AK34="FCERT",'full menu'!AK34="FERT"),"ERTs",IF(OR('full menu'!AK34="FCMT",'full menu'!AK34="FMT",'full menu'!AK34="LMT",'full menu'!AK34="LCMT"),"MTs",IF(OR('full menu'!AK34="LCIT",'full menu'!AK34="FCIT",'full menu'!AK34="LIT",'full menu'!AK34="FIT"),"ITs",IF(OR('full menu'!AK34="MwERT",'full menu'!AK34="ERwMT",'full menu'!AK34="M&amp;ERT",'full menu'!AK34="MwIT",'full menu'!AK34="IwMT",'full menu'!AK34="M&amp;IT",'full menu'!AK34="IwERT",'full menu'!AK34="ERwIT",'full menu'!AK34="I&amp;ERT",'full menu'!AK34="ER&amp;M&amp;IT"),"MixedTs",IF('full menu'!AK34="UD","UD",IF('full menu'!AK34="LSD","LSD",IF('full menu'!AK34="WSD","WSD","")))))))))))</f>
        <v>LSD</v>
      </c>
      <c r="AL34" s="3" t="str">
        <f>IF('full menu'!AL34="MDC","MDC",IF('full menu'!AL34="X","X",IF('full menu'!AL34="UASC","UASC",IF(OR('full menu'!AL34="PERF",'full menu'!AL34="AERF",'full menu'!AL34="PCB"),"ERfix",IF(OR('full menu'!AL34="ACB",'full menu'!AL34="LCERT",'full menu'!AL34="LERT",'full menu'!AL34="FCERT",'full menu'!AL34="FERT"),"ERTs",IF(OR('full menu'!AL34="FCMT",'full menu'!AL34="FMT",'full menu'!AL34="LMT",'full menu'!AL34="LCMT"),"MTs",IF(OR('full menu'!AL34="LCIT",'full menu'!AL34="FCIT",'full menu'!AL34="LIT",'full menu'!AL34="FIT"),"ITs",IF(OR('full menu'!AL34="MwERT",'full menu'!AL34="ERwMT",'full menu'!AL34="M&amp;ERT",'full menu'!AL34="MwIT",'full menu'!AL34="IwMT",'full menu'!AL34="M&amp;IT",'full menu'!AL34="IwERT",'full menu'!AL34="ERwIT",'full menu'!AL34="I&amp;ERT",'full menu'!AL34="ER&amp;M&amp;IT"),"MixedTs",IF('full menu'!AL34="UD","UD",IF('full menu'!AL34="LSD","LSD",IF('full menu'!AL34="WSD","WSD","")))))))))))</f>
        <v>LSD</v>
      </c>
      <c r="AM34" s="3" t="str">
        <f>IF('full menu'!AM34="MDC","MDC",IF('full menu'!AM34="X","X",IF('full menu'!AM34="UASC","UASC",IF(OR('full menu'!AM34="PERF",'full menu'!AM34="AERF",'full menu'!AM34="PCB"),"ERfix",IF(OR('full menu'!AM34="ACB",'full menu'!AM34="LCERT",'full menu'!AM34="LERT",'full menu'!AM34="FCERT",'full menu'!AM34="FERT"),"ERTs",IF(OR('full menu'!AM34="FCMT",'full menu'!AM34="FMT",'full menu'!AM34="LMT",'full menu'!AM34="LCMT"),"MTs",IF(OR('full menu'!AM34="LCIT",'full menu'!AM34="FCIT",'full menu'!AM34="LIT",'full menu'!AM34="FIT"),"ITs",IF(OR('full menu'!AM34="MwERT",'full menu'!AM34="ERwMT",'full menu'!AM34="M&amp;ERT",'full menu'!AM34="MwIT",'full menu'!AM34="IwMT",'full menu'!AM34="M&amp;IT",'full menu'!AM34="IwERT",'full menu'!AM34="ERwIT",'full menu'!AM34="I&amp;ERT",'full menu'!AM34="ER&amp;M&amp;IT"),"MixedTs",IF('full menu'!AM34="UD","UD",IF('full menu'!AM34="LSD","LSD",IF('full menu'!AM34="WSD","WSD","")))))))))))</f>
        <v>LSD</v>
      </c>
      <c r="AN34" s="3" t="str">
        <f>IF('full menu'!AN34="MDC","MDC",IF('full menu'!AN34="X","X",IF('full menu'!AN34="UASC","UASC",IF(OR('full menu'!AN34="PERF",'full menu'!AN34="AERF",'full menu'!AN34="PCB"),"ERfix",IF(OR('full menu'!AN34="ACB",'full menu'!AN34="LCERT",'full menu'!AN34="LERT",'full menu'!AN34="FCERT",'full menu'!AN34="FERT"),"ERTs",IF(OR('full menu'!AN34="FCMT",'full menu'!AN34="FMT",'full menu'!AN34="LMT",'full menu'!AN34="LCMT"),"MTs",IF(OR('full menu'!AN34="LCIT",'full menu'!AN34="FCIT",'full menu'!AN34="LIT",'full menu'!AN34="FIT"),"ITs",IF(OR('full menu'!AN34="MwERT",'full menu'!AN34="ERwMT",'full menu'!AN34="M&amp;ERT",'full menu'!AN34="MwIT",'full menu'!AN34="IwMT",'full menu'!AN34="M&amp;IT",'full menu'!AN34="IwERT",'full menu'!AN34="ERwIT",'full menu'!AN34="I&amp;ERT",'full menu'!AN34="ER&amp;M&amp;IT"),"MixedTs",IF('full menu'!AN34="UD","UD",IF('full menu'!AN34="LSD","LSD",IF('full menu'!AN34="WSD","WSD","")))))))))))</f>
        <v>LSD</v>
      </c>
      <c r="AO34" s="3" t="str">
        <f>IF('full menu'!AO34="MDC","MDC",IF('full menu'!AO34="X","X",IF('full menu'!AO34="UASC","UASC",IF(OR('full menu'!AO34="PERF",'full menu'!AO34="AERF",'full menu'!AO34="PCB"),"ERfix",IF(OR('full menu'!AO34="ACB",'full menu'!AO34="LCERT",'full menu'!AO34="LERT",'full menu'!AO34="FCERT",'full menu'!AO34="FERT"),"ERTs",IF(OR('full menu'!AO34="FCMT",'full menu'!AO34="FMT",'full menu'!AO34="LMT",'full menu'!AO34="LCMT"),"MTs",IF(OR('full menu'!AO34="LCIT",'full menu'!AO34="FCIT",'full menu'!AO34="LIT",'full menu'!AO34="FIT"),"ITs",IF(OR('full menu'!AO34="MwERT",'full menu'!AO34="ERwMT",'full menu'!AO34="M&amp;ERT",'full menu'!AO34="MwIT",'full menu'!AO34="IwMT",'full menu'!AO34="M&amp;IT",'full menu'!AO34="IwERT",'full menu'!AO34="ERwIT",'full menu'!AO34="I&amp;ERT",'full menu'!AO34="ER&amp;M&amp;IT"),"MixedTs",IF('full menu'!AO34="UD","UD",IF('full menu'!AO34="LSD","LSD",IF('full menu'!AO34="WSD","WSD","")))))))))))</f>
        <v>LSD</v>
      </c>
      <c r="AP34" s="3" t="str">
        <f>IF('full menu'!AP34="MDC","MDC",IF('full menu'!AP34="X","X",IF('full menu'!AP34="UASC","UASC",IF(OR('full menu'!AP34="PERF",'full menu'!AP34="AERF",'full menu'!AP34="PCB"),"ERfix",IF(OR('full menu'!AP34="ACB",'full menu'!AP34="LCERT",'full menu'!AP34="LERT",'full menu'!AP34="FCERT",'full menu'!AP34="FERT"),"ERTs",IF(OR('full menu'!AP34="FCMT",'full menu'!AP34="FMT",'full menu'!AP34="LMT",'full menu'!AP34="LCMT"),"MTs",IF(OR('full menu'!AP34="LCIT",'full menu'!AP34="FCIT",'full menu'!AP34="LIT",'full menu'!AP34="FIT"),"ITs",IF(OR('full menu'!AP34="MwERT",'full menu'!AP34="ERwMT",'full menu'!AP34="M&amp;ERT",'full menu'!AP34="MwIT",'full menu'!AP34="IwMT",'full menu'!AP34="M&amp;IT",'full menu'!AP34="IwERT",'full menu'!AP34="ERwIT",'full menu'!AP34="I&amp;ERT",'full menu'!AP34="ER&amp;M&amp;IT"),"MixedTs",IF('full menu'!AP34="UD","UD",IF('full menu'!AP34="LSD","LSD",IF('full menu'!AP34="WSD","WSD","")))))))))))</f>
        <v>LSD</v>
      </c>
      <c r="AQ34" s="3" t="str">
        <f>IF('full menu'!AQ34="MDC","MDC",IF('full menu'!AQ34="X","X",IF('full menu'!AQ34="UASC","UASC",IF(OR('full menu'!AQ34="PERF",'full menu'!AQ34="AERF",'full menu'!AQ34="PCB"),"ERfix",IF(OR('full menu'!AQ34="ACB",'full menu'!AQ34="LCERT",'full menu'!AQ34="LERT",'full menu'!AQ34="FCERT",'full menu'!AQ34="FERT"),"ERTs",IF(OR('full menu'!AQ34="FCMT",'full menu'!AQ34="FMT",'full menu'!AQ34="LMT",'full menu'!AQ34="LCMT"),"MTs",IF(OR('full menu'!AQ34="LCIT",'full menu'!AQ34="FCIT",'full menu'!AQ34="LIT",'full menu'!AQ34="FIT"),"ITs",IF(OR('full menu'!AQ34="MwERT",'full menu'!AQ34="ERwMT",'full menu'!AQ34="M&amp;ERT",'full menu'!AQ34="MwIT",'full menu'!AQ34="IwMT",'full menu'!AQ34="M&amp;IT",'full menu'!AQ34="IwERT",'full menu'!AQ34="ERwIT",'full menu'!AQ34="I&amp;ERT",'full menu'!AQ34="ER&amp;M&amp;IT"),"MixedTs",IF('full menu'!AQ34="UD","UD",IF('full menu'!AQ34="LSD","LSD",IF('full menu'!AQ34="WSD","WSD","")))))))))))</f>
        <v>LSD</v>
      </c>
      <c r="AR34" s="3" t="str">
        <f>IF('full menu'!AR34="MDC","MDC",IF('full menu'!AR34="X","X",IF('full menu'!AR34="UASC","UASC",IF(OR('full menu'!AR34="PERF",'full menu'!AR34="AERF",'full menu'!AR34="PCB"),"ERfix",IF(OR('full menu'!AR34="ACB",'full menu'!AR34="LCERT",'full menu'!AR34="LERT",'full menu'!AR34="FCERT",'full menu'!AR34="FERT"),"ERTs",IF(OR('full menu'!AR34="FCMT",'full menu'!AR34="FMT",'full menu'!AR34="LMT",'full menu'!AR34="LCMT"),"MTs",IF(OR('full menu'!AR34="LCIT",'full menu'!AR34="FCIT",'full menu'!AR34="LIT",'full menu'!AR34="FIT"),"ITs",IF(OR('full menu'!AR34="MwERT",'full menu'!AR34="ERwMT",'full menu'!AR34="M&amp;ERT",'full menu'!AR34="MwIT",'full menu'!AR34="IwMT",'full menu'!AR34="M&amp;IT",'full menu'!AR34="IwERT",'full menu'!AR34="ERwIT",'full menu'!AR34="I&amp;ERT",'full menu'!AR34="ER&amp;M&amp;IT"),"MixedTs",IF('full menu'!AR34="UD","UD",IF('full menu'!AR34="LSD","LSD",IF('full menu'!AR34="WSD","WSD","")))))))))))</f>
        <v>LSD</v>
      </c>
      <c r="AS34" s="3" t="str">
        <f>IF('full menu'!AS34="MDC","MDC",IF('full menu'!AS34="X","X",IF('full menu'!AS34="UASC","UASC",IF(OR('full menu'!AS34="PERF",'full menu'!AS34="AERF",'full menu'!AS34="PCB"),"ERfix",IF(OR('full menu'!AS34="ACB",'full menu'!AS34="LCERT",'full menu'!AS34="LERT",'full menu'!AS34="FCERT",'full menu'!AS34="FERT"),"ERTs",IF(OR('full menu'!AS34="FCMT",'full menu'!AS34="FMT",'full menu'!AS34="LMT",'full menu'!AS34="LCMT"),"MTs",IF(OR('full menu'!AS34="LCIT",'full menu'!AS34="FCIT",'full menu'!AS34="LIT",'full menu'!AS34="FIT"),"ITs",IF(OR('full menu'!AS34="MwERT",'full menu'!AS34="ERwMT",'full menu'!AS34="M&amp;ERT",'full menu'!AS34="MwIT",'full menu'!AS34="IwMT",'full menu'!AS34="M&amp;IT",'full menu'!AS34="IwERT",'full menu'!AS34="ERwIT",'full menu'!AS34="I&amp;ERT",'full menu'!AS34="ER&amp;M&amp;IT"),"MixedTs",IF('full menu'!AS34="UD","UD",IF('full menu'!AS34="LSD","LSD",IF('full menu'!AS34="WSD","WSD","")))))))))))</f>
        <v>LSD</v>
      </c>
    </row>
    <row r="35" spans="1:45" ht="15.5" x14ac:dyDescent="0.35">
      <c r="A35" t="s">
        <v>62</v>
      </c>
      <c r="B35" s="3" t="str">
        <f>IF('full menu'!B35="MDC","MDC",IF('full menu'!B35="X","X",IF('full menu'!B35="UASC","UASC",IF(OR('full menu'!B35="PERF",'full menu'!B35="AERF",'full menu'!B35="PCB"),"ERfix",IF(OR('full menu'!B35="ACB",'full menu'!B35="LCERT",'full menu'!B35="LERT",'full menu'!B35="FCERT",'full menu'!B35="FERT"),"ERTs",IF(OR('full menu'!B35="FCMT",'full menu'!B35="FMT",'full menu'!B35="LMT",'full menu'!B35="LCMT"),"MTs",IF(OR('full menu'!B35="LCIT",'full menu'!B35="FCIT",'full menu'!B35="LIT",'full menu'!B35="FIT"),"ITs",IF(OR('full menu'!B35="MwERT",'full menu'!B35="ERwMT",'full menu'!B35="M&amp;ERT",'full menu'!B35="MwIT",'full menu'!B35="IwMT",'full menu'!B35="M&amp;IT",'full menu'!B35="IwERT",'full menu'!B35="ERwIT",'full menu'!B35="I&amp;ERT",'full menu'!B35="ER&amp;M&amp;IT"),"MixedTs",IF('full menu'!B35="UD","UD",IF('full menu'!B35="LSD","LSD",IF('full menu'!B35="WSD","WSD","")))))))))))</f>
        <v>MDC</v>
      </c>
      <c r="C35" s="3" t="str">
        <f>IF('full menu'!C35="MDC","MDC",IF('full menu'!C35="X","X",IF('full menu'!C35="UASC","UASC",IF(OR('full menu'!C35="PERF",'full menu'!C35="AERF",'full menu'!C35="PCB"),"ERfix",IF(OR('full menu'!C35="ACB",'full menu'!C35="LCERT",'full menu'!C35="LERT",'full menu'!C35="FCERT",'full menu'!C35="FERT"),"ERTs",IF(OR('full menu'!C35="FCMT",'full menu'!C35="FMT",'full menu'!C35="LMT",'full menu'!C35="LCMT"),"MTs",IF(OR('full menu'!C35="LCIT",'full menu'!C35="FCIT",'full menu'!C35="LIT",'full menu'!C35="FIT"),"ITs",IF(OR('full menu'!C35="MwERT",'full menu'!C35="ERwMT",'full menu'!C35="M&amp;ERT",'full menu'!C35="MwIT",'full menu'!C35="IwMT",'full menu'!C35="M&amp;IT",'full menu'!C35="IwERT",'full menu'!C35="ERwIT",'full menu'!C35="I&amp;ERT",'full menu'!C35="ER&amp;M&amp;IT"),"MixedTs",IF('full menu'!C35="UD","UD",IF('full menu'!C35="LSD","LSD",IF('full menu'!C35="WSD","WSD","")))))))))))</f>
        <v>MDC</v>
      </c>
      <c r="D35" s="3" t="str">
        <f>IF('full menu'!D35="MDC","MDC",IF('full menu'!D35="X","X",IF('full menu'!D35="UASC","UASC",IF(OR('full menu'!D35="PERF",'full menu'!D35="AERF",'full menu'!D35="PCB"),"ERfix",IF(OR('full menu'!D35="ACB",'full menu'!D35="LCERT",'full menu'!D35="LERT",'full menu'!D35="FCERT",'full menu'!D35="FERT"),"ERTs",IF(OR('full menu'!D35="FCMT",'full menu'!D35="FMT",'full menu'!D35="LMT",'full menu'!D35="LCMT"),"MTs",IF(OR('full menu'!D35="LCIT",'full menu'!D35="FCIT",'full menu'!D35="LIT",'full menu'!D35="FIT"),"ITs",IF(OR('full menu'!D35="MwERT",'full menu'!D35="ERwMT",'full menu'!D35="M&amp;ERT",'full menu'!D35="MwIT",'full menu'!D35="IwMT",'full menu'!D35="M&amp;IT",'full menu'!D35="IwERT",'full menu'!D35="ERwIT",'full menu'!D35="I&amp;ERT",'full menu'!D35="ER&amp;M&amp;IT"),"MixedTs",IF('full menu'!D35="UD","UD",IF('full menu'!D35="LSD","LSD",IF('full menu'!D35="WSD","WSD","")))))))))))</f>
        <v>MDC</v>
      </c>
      <c r="E35" s="3" t="str">
        <f>IF('full menu'!E35="MDC","MDC",IF('full menu'!E35="X","X",IF('full menu'!E35="UASC","UASC",IF(OR('full menu'!E35="PERF",'full menu'!E35="AERF",'full menu'!E35="PCB"),"ERfix",IF(OR('full menu'!E35="ACB",'full menu'!E35="LCERT",'full menu'!E35="LERT",'full menu'!E35="FCERT",'full menu'!E35="FERT"),"ERTs",IF(OR('full menu'!E35="FCMT",'full menu'!E35="FMT",'full menu'!E35="LMT",'full menu'!E35="LCMT"),"MTs",IF(OR('full menu'!E35="LCIT",'full menu'!E35="FCIT",'full menu'!E35="LIT",'full menu'!E35="FIT"),"ITs",IF(OR('full menu'!E35="MwERT",'full menu'!E35="ERwMT",'full menu'!E35="M&amp;ERT",'full menu'!E35="MwIT",'full menu'!E35="IwMT",'full menu'!E35="M&amp;IT",'full menu'!E35="IwERT",'full menu'!E35="ERwIT",'full menu'!E35="I&amp;ERT",'full menu'!E35="ER&amp;M&amp;IT"),"MixedTs",IF('full menu'!E35="UD","UD",IF('full menu'!E35="LSD","LSD",IF('full menu'!E35="WSD","WSD","")))))))))))</f>
        <v>MDC</v>
      </c>
      <c r="F35" s="3" t="str">
        <f>IF('full menu'!F35="MDC","MDC",IF('full menu'!F35="X","X",IF('full menu'!F35="UASC","UASC",IF(OR('full menu'!F35="PERF",'full menu'!F35="AERF",'full menu'!F35="PCB"),"ERfix",IF(OR('full menu'!F35="ACB",'full menu'!F35="LCERT",'full menu'!F35="LERT",'full menu'!F35="FCERT",'full menu'!F35="FERT"),"ERTs",IF(OR('full menu'!F35="FCMT",'full menu'!F35="FMT",'full menu'!F35="LMT",'full menu'!F35="LCMT"),"MTs",IF(OR('full menu'!F35="LCIT",'full menu'!F35="FCIT",'full menu'!F35="LIT",'full menu'!F35="FIT"),"ITs",IF(OR('full menu'!F35="MwERT",'full menu'!F35="ERwMT",'full menu'!F35="M&amp;ERT",'full menu'!F35="MwIT",'full menu'!F35="IwMT",'full menu'!F35="M&amp;IT",'full menu'!F35="IwERT",'full menu'!F35="ERwIT",'full menu'!F35="I&amp;ERT",'full menu'!F35="ER&amp;M&amp;IT"),"MixedTs",IF('full menu'!F35="UD","UD",IF('full menu'!F35="LSD","LSD",IF('full menu'!F35="WSD","WSD","")))))))))))</f>
        <v>MDC</v>
      </c>
      <c r="G35" s="3" t="str">
        <f>IF('full menu'!G35="MDC","MDC",IF('full menu'!G35="X","X",IF('full menu'!G35="UASC","UASC",IF(OR('full menu'!G35="PERF",'full menu'!G35="AERF",'full menu'!G35="PCB"),"ERfix",IF(OR('full menu'!G35="ACB",'full menu'!G35="LCERT",'full menu'!G35="LERT",'full menu'!G35="FCERT",'full menu'!G35="FERT"),"ERTs",IF(OR('full menu'!G35="FCMT",'full menu'!G35="FMT",'full menu'!G35="LMT",'full menu'!G35="LCMT"),"MTs",IF(OR('full menu'!G35="LCIT",'full menu'!G35="FCIT",'full menu'!G35="LIT",'full menu'!G35="FIT"),"ITs",IF(OR('full menu'!G35="MwERT",'full menu'!G35="ERwMT",'full menu'!G35="M&amp;ERT",'full menu'!G35="MwIT",'full menu'!G35="IwMT",'full menu'!G35="M&amp;IT",'full menu'!G35="IwERT",'full menu'!G35="ERwIT",'full menu'!G35="I&amp;ERT",'full menu'!G35="ER&amp;M&amp;IT"),"MixedTs",IF('full menu'!G35="UD","UD",IF('full menu'!G35="LSD","LSD",IF('full menu'!G35="WSD","WSD","")))))))))))</f>
        <v>MDC</v>
      </c>
      <c r="H35" s="3" t="str">
        <f>IF('full menu'!H35="MDC","MDC",IF('full menu'!H35="X","X",IF('full menu'!H35="UASC","UASC",IF(OR('full menu'!H35="PERF",'full menu'!H35="AERF",'full menu'!H35="PCB"),"ERfix",IF(OR('full menu'!H35="ACB",'full menu'!H35="LCERT",'full menu'!H35="LERT",'full menu'!H35="FCERT",'full menu'!H35="FERT"),"ERTs",IF(OR('full menu'!H35="FCMT",'full menu'!H35="FMT",'full menu'!H35="LMT",'full menu'!H35="LCMT"),"MTs",IF(OR('full menu'!H35="LCIT",'full menu'!H35="FCIT",'full menu'!H35="LIT",'full menu'!H35="FIT"),"ITs",IF(OR('full menu'!H35="MwERT",'full menu'!H35="ERwMT",'full menu'!H35="M&amp;ERT",'full menu'!H35="MwIT",'full menu'!H35="IwMT",'full menu'!H35="M&amp;IT",'full menu'!H35="IwERT",'full menu'!H35="ERwIT",'full menu'!H35="I&amp;ERT",'full menu'!H35="ER&amp;M&amp;IT"),"MixedTs",IF('full menu'!H35="UD","UD",IF('full menu'!H35="LSD","LSD",IF('full menu'!H35="WSD","WSD","")))))))))))</f>
        <v>MDC</v>
      </c>
      <c r="I35" s="3" t="str">
        <f>IF('full menu'!I35="MDC","MDC",IF('full menu'!I35="X","X",IF('full menu'!I35="UASC","UASC",IF(OR('full menu'!I35="PERF",'full menu'!I35="AERF",'full menu'!I35="PCB"),"ERfix",IF(OR('full menu'!I35="ACB",'full menu'!I35="LCERT",'full menu'!I35="LERT",'full menu'!I35="FCERT",'full menu'!I35="FERT"),"ERTs",IF(OR('full menu'!I35="FCMT",'full menu'!I35="FMT",'full menu'!I35="LMT",'full menu'!I35="LCMT"),"MTs",IF(OR('full menu'!I35="LCIT",'full menu'!I35="FCIT",'full menu'!I35="LIT",'full menu'!I35="FIT"),"ITs",IF(OR('full menu'!I35="MwERT",'full menu'!I35="ERwMT",'full menu'!I35="M&amp;ERT",'full menu'!I35="MwIT",'full menu'!I35="IwMT",'full menu'!I35="M&amp;IT",'full menu'!I35="IwERT",'full menu'!I35="ERwIT",'full menu'!I35="I&amp;ERT",'full menu'!I35="ER&amp;M&amp;IT"),"MixedTs",IF('full menu'!I35="UD","UD",IF('full menu'!I35="LSD","LSD",IF('full menu'!I35="WSD","WSD","")))))))))))</f>
        <v>MDC</v>
      </c>
      <c r="J35" s="3" t="str">
        <f>IF('full menu'!J35="MDC","MDC",IF('full menu'!J35="X","X",IF('full menu'!J35="UASC","UASC",IF(OR('full menu'!J35="PERF",'full menu'!J35="AERF",'full menu'!J35="PCB"),"ERfix",IF(OR('full menu'!J35="ACB",'full menu'!J35="LCERT",'full menu'!J35="LERT",'full menu'!J35="FCERT",'full menu'!J35="FERT"),"ERTs",IF(OR('full menu'!J35="FCMT",'full menu'!J35="FMT",'full menu'!J35="LMT",'full menu'!J35="LCMT"),"MTs",IF(OR('full menu'!J35="LCIT",'full menu'!J35="FCIT",'full menu'!J35="LIT",'full menu'!J35="FIT"),"ITs",IF(OR('full menu'!J35="MwERT",'full menu'!J35="ERwMT",'full menu'!J35="M&amp;ERT",'full menu'!J35="MwIT",'full menu'!J35="IwMT",'full menu'!J35="M&amp;IT",'full menu'!J35="IwERT",'full menu'!J35="ERwIT",'full menu'!J35="I&amp;ERT",'full menu'!J35="ER&amp;M&amp;IT"),"MixedTs",IF('full menu'!J35="UD","UD",IF('full menu'!J35="LSD","LSD",IF('full menu'!J35="WSD","WSD","")))))))))))</f>
        <v>MDC</v>
      </c>
      <c r="K35" s="3" t="str">
        <f>IF('full menu'!K35="MDC","MDC",IF('full menu'!K35="X","X",IF('full menu'!K35="UASC","UASC",IF(OR('full menu'!K35="PERF",'full menu'!K35="AERF",'full menu'!K35="PCB"),"ERfix",IF(OR('full menu'!K35="ACB",'full menu'!K35="LCERT",'full menu'!K35="LERT",'full menu'!K35="FCERT",'full menu'!K35="FERT"),"ERTs",IF(OR('full menu'!K35="FCMT",'full menu'!K35="FMT",'full menu'!K35="LMT",'full menu'!K35="LCMT"),"MTs",IF(OR('full menu'!K35="LCIT",'full menu'!K35="FCIT",'full menu'!K35="LIT",'full menu'!K35="FIT"),"ITs",IF(OR('full menu'!K35="MwERT",'full menu'!K35="ERwMT",'full menu'!K35="M&amp;ERT",'full menu'!K35="MwIT",'full menu'!K35="IwMT",'full menu'!K35="M&amp;IT",'full menu'!K35="IwERT",'full menu'!K35="ERwIT",'full menu'!K35="I&amp;ERT",'full menu'!K35="ER&amp;M&amp;IT"),"MixedTs",IF('full menu'!K35="UD","UD",IF('full menu'!K35="LSD","LSD",IF('full menu'!K35="WSD","WSD","")))))))))))</f>
        <v>MDC</v>
      </c>
      <c r="L35" s="3" t="str">
        <f>IF('full menu'!L35="MDC","MDC",IF('full menu'!L35="X","X",IF('full menu'!L35="UASC","UASC",IF(OR('full menu'!L35="PERF",'full menu'!L35="AERF",'full menu'!L35="PCB"),"ERfix",IF(OR('full menu'!L35="ACB",'full menu'!L35="LCERT",'full menu'!L35="LERT",'full menu'!L35="FCERT",'full menu'!L35="FERT"),"ERTs",IF(OR('full menu'!L35="FCMT",'full menu'!L35="FMT",'full menu'!L35="LMT",'full menu'!L35="LCMT"),"MTs",IF(OR('full menu'!L35="LCIT",'full menu'!L35="FCIT",'full menu'!L35="LIT",'full menu'!L35="FIT"),"ITs",IF(OR('full menu'!L35="MwERT",'full menu'!L35="ERwMT",'full menu'!L35="M&amp;ERT",'full menu'!L35="MwIT",'full menu'!L35="IwMT",'full menu'!L35="M&amp;IT",'full menu'!L35="IwERT",'full menu'!L35="ERwIT",'full menu'!L35="I&amp;ERT",'full menu'!L35="ER&amp;M&amp;IT"),"MixedTs",IF('full menu'!L35="UD","UD",IF('full menu'!L35="LSD","LSD",IF('full menu'!L35="WSD","WSD","")))))))))))</f>
        <v>MDC</v>
      </c>
      <c r="M35" s="3" t="str">
        <f>IF('full menu'!M35="MDC","MDC",IF('full menu'!M35="X","X",IF('full menu'!M35="UASC","UASC",IF(OR('full menu'!M35="PERF",'full menu'!M35="AERF",'full menu'!M35="PCB"),"ERfix",IF(OR('full menu'!M35="ACB",'full menu'!M35="LCERT",'full menu'!M35="LERT",'full menu'!M35="FCERT",'full menu'!M35="FERT"),"ERTs",IF(OR('full menu'!M35="FCMT",'full menu'!M35="FMT",'full menu'!M35="LMT",'full menu'!M35="LCMT"),"MTs",IF(OR('full menu'!M35="LCIT",'full menu'!M35="FCIT",'full menu'!M35="LIT",'full menu'!M35="FIT"),"ITs",IF(OR('full menu'!M35="MwERT",'full menu'!M35="ERwMT",'full menu'!M35="M&amp;ERT",'full menu'!M35="MwIT",'full menu'!M35="IwMT",'full menu'!M35="M&amp;IT",'full menu'!M35="IwERT",'full menu'!M35="ERwIT",'full menu'!M35="I&amp;ERT",'full menu'!M35="ER&amp;M&amp;IT"),"MixedTs",IF('full menu'!M35="UD","UD",IF('full menu'!M35="LSD","LSD",IF('full menu'!M35="WSD","WSD","")))))))))))</f>
        <v>MDC</v>
      </c>
      <c r="N35" s="3" t="str">
        <f>IF('full menu'!N35="MDC","MDC",IF('full menu'!N35="X","X",IF('full menu'!N35="UASC","UASC",IF(OR('full menu'!N35="PERF",'full menu'!N35="AERF",'full menu'!N35="PCB"),"ERfix",IF(OR('full menu'!N35="ACB",'full menu'!N35="LCERT",'full menu'!N35="LERT",'full menu'!N35="FCERT",'full menu'!N35="FERT"),"ERTs",IF(OR('full menu'!N35="FCMT",'full menu'!N35="FMT",'full menu'!N35="LMT",'full menu'!N35="LCMT"),"MTs",IF(OR('full menu'!N35="LCIT",'full menu'!N35="FCIT",'full menu'!N35="LIT",'full menu'!N35="FIT"),"ITs",IF(OR('full menu'!N35="MwERT",'full menu'!N35="ERwMT",'full menu'!N35="M&amp;ERT",'full menu'!N35="MwIT",'full menu'!N35="IwMT",'full menu'!N35="M&amp;IT",'full menu'!N35="IwERT",'full menu'!N35="ERwIT",'full menu'!N35="I&amp;ERT",'full menu'!N35="ER&amp;M&amp;IT"),"MixedTs",IF('full menu'!N35="UD","UD",IF('full menu'!N35="LSD","LSD",IF('full menu'!N35="WSD","WSD","")))))))))))</f>
        <v>MDC</v>
      </c>
      <c r="O35" s="3" t="str">
        <f>IF('full menu'!O35="MDC","MDC",IF('full menu'!O35="X","X",IF('full menu'!O35="UASC","UASC",IF(OR('full menu'!O35="PERF",'full menu'!O35="AERF",'full menu'!O35="PCB"),"ERfix",IF(OR('full menu'!O35="ACB",'full menu'!O35="LCERT",'full menu'!O35="LERT",'full menu'!O35="FCERT",'full menu'!O35="FERT"),"ERTs",IF(OR('full menu'!O35="FCMT",'full menu'!O35="FMT",'full menu'!O35="LMT",'full menu'!O35="LCMT"),"MTs",IF(OR('full menu'!O35="LCIT",'full menu'!O35="FCIT",'full menu'!O35="LIT",'full menu'!O35="FIT"),"ITs",IF(OR('full menu'!O35="MwERT",'full menu'!O35="ERwMT",'full menu'!O35="M&amp;ERT",'full menu'!O35="MwIT",'full menu'!O35="IwMT",'full menu'!O35="M&amp;IT",'full menu'!O35="IwERT",'full menu'!O35="ERwIT",'full menu'!O35="I&amp;ERT",'full menu'!O35="ER&amp;M&amp;IT"),"MixedTs",IF('full menu'!O35="UD","UD",IF('full menu'!O35="LSD","LSD",IF('full menu'!O35="WSD","WSD","")))))))))))</f>
        <v>MDC</v>
      </c>
      <c r="P35" s="3" t="str">
        <f>IF('full menu'!P35="MDC","MDC",IF('full menu'!P35="X","X",IF('full menu'!P35="UASC","UASC",IF(OR('full menu'!P35="PERF",'full menu'!P35="AERF",'full menu'!P35="PCB"),"ERfix",IF(OR('full menu'!P35="ACB",'full menu'!P35="LCERT",'full menu'!P35="LERT",'full menu'!P35="FCERT",'full menu'!P35="FERT"),"ERTs",IF(OR('full menu'!P35="FCMT",'full menu'!P35="FMT",'full menu'!P35="LMT",'full menu'!P35="LCMT"),"MTs",IF(OR('full menu'!P35="LCIT",'full menu'!P35="FCIT",'full menu'!P35="LIT",'full menu'!P35="FIT"),"ITs",IF(OR('full menu'!P35="MwERT",'full menu'!P35="ERwMT",'full menu'!P35="M&amp;ERT",'full menu'!P35="MwIT",'full menu'!P35="IwMT",'full menu'!P35="M&amp;IT",'full menu'!P35="IwERT",'full menu'!P35="ERwIT",'full menu'!P35="I&amp;ERT",'full menu'!P35="ER&amp;M&amp;IT"),"MixedTs",IF('full menu'!P35="UD","UD",IF('full menu'!P35="LSD","LSD",IF('full menu'!P35="WSD","WSD","")))))))))))</f>
        <v>MDC</v>
      </c>
      <c r="Q35" s="3" t="str">
        <f>IF('full menu'!Q35="MDC","MDC",IF('full menu'!Q35="X","X",IF('full menu'!Q35="UASC","UASC",IF(OR('full menu'!Q35="PERF",'full menu'!Q35="AERF",'full menu'!Q35="PCB"),"ERfix",IF(OR('full menu'!Q35="ACB",'full menu'!Q35="LCERT",'full menu'!Q35="LERT",'full menu'!Q35="FCERT",'full menu'!Q35="FERT"),"ERTs",IF(OR('full menu'!Q35="FCMT",'full menu'!Q35="FMT",'full menu'!Q35="LMT",'full menu'!Q35="LCMT"),"MTs",IF(OR('full menu'!Q35="LCIT",'full menu'!Q35="FCIT",'full menu'!Q35="LIT",'full menu'!Q35="FIT"),"ITs",IF(OR('full menu'!Q35="MwERT",'full menu'!Q35="ERwMT",'full menu'!Q35="M&amp;ERT",'full menu'!Q35="MwIT",'full menu'!Q35="IwMT",'full menu'!Q35="M&amp;IT",'full menu'!Q35="IwERT",'full menu'!Q35="ERwIT",'full menu'!Q35="I&amp;ERT",'full menu'!Q35="ER&amp;M&amp;IT"),"MixedTs",IF('full menu'!Q35="UD","UD",IF('full menu'!Q35="LSD","LSD",IF('full menu'!Q35="WSD","WSD","")))))))))))</f>
        <v>MDC</v>
      </c>
      <c r="R35" s="3" t="str">
        <f>IF('full menu'!R35="MDC","MDC",IF('full menu'!R35="X","X",IF('full menu'!R35="UASC","UASC",IF(OR('full menu'!R35="PERF",'full menu'!R35="AERF",'full menu'!R35="PCB"),"ERfix",IF(OR('full menu'!R35="ACB",'full menu'!R35="LCERT",'full menu'!R35="LERT",'full menu'!R35="FCERT",'full menu'!R35="FERT"),"ERTs",IF(OR('full menu'!R35="FCMT",'full menu'!R35="FMT",'full menu'!R35="LMT",'full menu'!R35="LCMT"),"MTs",IF(OR('full menu'!R35="LCIT",'full menu'!R35="FCIT",'full menu'!R35="LIT",'full menu'!R35="FIT"),"ITs",IF(OR('full menu'!R35="MwERT",'full menu'!R35="ERwMT",'full menu'!R35="M&amp;ERT",'full menu'!R35="MwIT",'full menu'!R35="IwMT",'full menu'!R35="M&amp;IT",'full menu'!R35="IwERT",'full menu'!R35="ERwIT",'full menu'!R35="I&amp;ERT",'full menu'!R35="ER&amp;M&amp;IT"),"MixedTs",IF('full menu'!R35="UD","UD",IF('full menu'!R35="LSD","LSD",IF('full menu'!R35="WSD","WSD","")))))))))))</f>
        <v>UD</v>
      </c>
      <c r="S35" s="3" t="str">
        <f>IF('full menu'!S35="MDC","MDC",IF('full menu'!S35="X","X",IF('full menu'!S35="UASC","UASC",IF(OR('full menu'!S35="PERF",'full menu'!S35="AERF",'full menu'!S35="PCB"),"ERfix",IF(OR('full menu'!S35="ACB",'full menu'!S35="LCERT",'full menu'!S35="LERT",'full menu'!S35="FCERT",'full menu'!S35="FERT"),"ERTs",IF(OR('full menu'!S35="FCMT",'full menu'!S35="FMT",'full menu'!S35="LMT",'full menu'!S35="LCMT"),"MTs",IF(OR('full menu'!S35="LCIT",'full menu'!S35="FCIT",'full menu'!S35="LIT",'full menu'!S35="FIT"),"ITs",IF(OR('full menu'!S35="MwERT",'full menu'!S35="ERwMT",'full menu'!S35="M&amp;ERT",'full menu'!S35="MwIT",'full menu'!S35="IwMT",'full menu'!S35="M&amp;IT",'full menu'!S35="IwERT",'full menu'!S35="ERwIT",'full menu'!S35="I&amp;ERT",'full menu'!S35="ER&amp;M&amp;IT"),"MixedTs",IF('full menu'!S35="UD","UD",IF('full menu'!S35="LSD","LSD",IF('full menu'!S35="WSD","WSD","")))))))))))</f>
        <v>UD</v>
      </c>
      <c r="T35" s="3" t="str">
        <f>IF('full menu'!T35="MDC","MDC",IF('full menu'!T35="X","X",IF('full menu'!T35="UASC","UASC",IF(OR('full menu'!T35="PERF",'full menu'!T35="AERF",'full menu'!T35="PCB"),"ERfix",IF(OR('full menu'!T35="ACB",'full menu'!T35="LCERT",'full menu'!T35="LERT",'full menu'!T35="FCERT",'full menu'!T35="FERT"),"ERTs",IF(OR('full menu'!T35="FCMT",'full menu'!T35="FMT",'full menu'!T35="LMT",'full menu'!T35="LCMT"),"MTs",IF(OR('full menu'!T35="LCIT",'full menu'!T35="FCIT",'full menu'!T35="LIT",'full menu'!T35="FIT"),"ITs",IF(OR('full menu'!T35="MwERT",'full menu'!T35="ERwMT",'full menu'!T35="M&amp;ERT",'full menu'!T35="MwIT",'full menu'!T35="IwMT",'full menu'!T35="M&amp;IT",'full menu'!T35="IwERT",'full menu'!T35="ERwIT",'full menu'!T35="I&amp;ERT",'full menu'!T35="ER&amp;M&amp;IT"),"MixedTs",IF('full menu'!T35="UD","UD",IF('full menu'!T35="LSD","LSD",IF('full menu'!T35="WSD","WSD","")))))))))))</f>
        <v>UD</v>
      </c>
      <c r="U35" s="3" t="str">
        <f>IF('full menu'!U35="MDC","MDC",IF('full menu'!U35="X","X",IF('full menu'!U35="UASC","UASC",IF(OR('full menu'!U35="PERF",'full menu'!U35="AERF",'full menu'!U35="PCB"),"ERfix",IF(OR('full menu'!U35="ACB",'full menu'!U35="LCERT",'full menu'!U35="LERT",'full menu'!U35="FCERT",'full menu'!U35="FERT"),"ERTs",IF(OR('full menu'!U35="FCMT",'full menu'!U35="FMT",'full menu'!U35="LMT",'full menu'!U35="LCMT"),"MTs",IF(OR('full menu'!U35="LCIT",'full menu'!U35="FCIT",'full menu'!U35="LIT",'full menu'!U35="FIT"),"ITs",IF(OR('full menu'!U35="MwERT",'full menu'!U35="ERwMT",'full menu'!U35="M&amp;ERT",'full menu'!U35="MwIT",'full menu'!U35="IwMT",'full menu'!U35="M&amp;IT",'full menu'!U35="IwERT",'full menu'!U35="ERwIT",'full menu'!U35="I&amp;ERT",'full menu'!U35="ER&amp;M&amp;IT"),"MixedTs",IF('full menu'!U35="UD","UD",IF('full menu'!U35="LSD","LSD",IF('full menu'!U35="WSD","WSD","")))))))))))</f>
        <v>UD</v>
      </c>
      <c r="V35" s="3" t="str">
        <f>IF('full menu'!V35="MDC","MDC",IF('full menu'!V35="X","X",IF('full menu'!V35="UASC","UASC",IF(OR('full menu'!V35="PERF",'full menu'!V35="AERF",'full menu'!V35="PCB"),"ERfix",IF(OR('full menu'!V35="ACB",'full menu'!V35="LCERT",'full menu'!V35="LERT",'full menu'!V35="FCERT",'full menu'!V35="FERT"),"ERTs",IF(OR('full menu'!V35="FCMT",'full menu'!V35="FMT",'full menu'!V35="LMT",'full menu'!V35="LCMT"),"MTs",IF(OR('full menu'!V35="LCIT",'full menu'!V35="FCIT",'full menu'!V35="LIT",'full menu'!V35="FIT"),"ITs",IF(OR('full menu'!V35="MwERT",'full menu'!V35="ERwMT",'full menu'!V35="M&amp;ERT",'full menu'!V35="MwIT",'full menu'!V35="IwMT",'full menu'!V35="M&amp;IT",'full menu'!V35="IwERT",'full menu'!V35="ERwIT",'full menu'!V35="I&amp;ERT",'full menu'!V35="ER&amp;M&amp;IT"),"MixedTs",IF('full menu'!V35="UD","UD",IF('full menu'!V35="LSD","LSD",IF('full menu'!V35="WSD","WSD","")))))))))))</f>
        <v>UD</v>
      </c>
      <c r="W35" s="3" t="str">
        <f>IF('full menu'!W35="MDC","MDC",IF('full menu'!W35="X","X",IF('full menu'!W35="UASC","UASC",IF(OR('full menu'!W35="PERF",'full menu'!W35="AERF",'full menu'!W35="PCB"),"ERfix",IF(OR('full menu'!W35="ACB",'full menu'!W35="LCERT",'full menu'!W35="LERT",'full menu'!W35="FCERT",'full menu'!W35="FERT"),"ERTs",IF(OR('full menu'!W35="FCMT",'full menu'!W35="FMT",'full menu'!W35="LMT",'full menu'!W35="LCMT"),"MTs",IF(OR('full menu'!W35="LCIT",'full menu'!W35="FCIT",'full menu'!W35="LIT",'full menu'!W35="FIT"),"ITs",IF(OR('full menu'!W35="MwERT",'full menu'!W35="ERwMT",'full menu'!W35="M&amp;ERT",'full menu'!W35="MwIT",'full menu'!W35="IwMT",'full menu'!W35="M&amp;IT",'full menu'!W35="IwERT",'full menu'!W35="ERwIT",'full menu'!W35="I&amp;ERT",'full menu'!W35="ER&amp;M&amp;IT"),"MixedTs",IF('full menu'!W35="UD","UD",IF('full menu'!W35="LSD","LSD",IF('full menu'!W35="WSD","WSD","")))))))))))</f>
        <v>UD</v>
      </c>
      <c r="X35" s="3" t="str">
        <f>IF('full menu'!X35="MDC","MDC",IF('full menu'!X35="X","X",IF('full menu'!X35="UASC","UASC",IF(OR('full menu'!X35="PERF",'full menu'!X35="AERF",'full menu'!X35="PCB"),"ERfix",IF(OR('full menu'!X35="ACB",'full menu'!X35="LCERT",'full menu'!X35="LERT",'full menu'!X35="FCERT",'full menu'!X35="FERT"),"ERTs",IF(OR('full menu'!X35="FCMT",'full menu'!X35="FMT",'full menu'!X35="LMT",'full menu'!X35="LCMT"),"MTs",IF(OR('full menu'!X35="LCIT",'full menu'!X35="FCIT",'full menu'!X35="LIT",'full menu'!X35="FIT"),"ITs",IF(OR('full menu'!X35="MwERT",'full menu'!X35="ERwMT",'full menu'!X35="M&amp;ERT",'full menu'!X35="MwIT",'full menu'!X35="IwMT",'full menu'!X35="M&amp;IT",'full menu'!X35="IwERT",'full menu'!X35="ERwIT",'full menu'!X35="I&amp;ERT",'full menu'!X35="ER&amp;M&amp;IT"),"MixedTs",IF('full menu'!X35="UD","UD",IF('full menu'!X35="LSD","LSD",IF('full menu'!X35="WSD","WSD","")))))))))))</f>
        <v>UD</v>
      </c>
      <c r="Y35" s="3" t="str">
        <f>IF('full menu'!Y35="MDC","MDC",IF('full menu'!Y35="X","X",IF('full menu'!Y35="UASC","UASC",IF(OR('full menu'!Y35="PERF",'full menu'!Y35="AERF",'full menu'!Y35="PCB"),"ERfix",IF(OR('full menu'!Y35="ACB",'full menu'!Y35="LCERT",'full menu'!Y35="LERT",'full menu'!Y35="FCERT",'full menu'!Y35="FERT"),"ERTs",IF(OR('full menu'!Y35="FCMT",'full menu'!Y35="FMT",'full menu'!Y35="LMT",'full menu'!Y35="LCMT"),"MTs",IF(OR('full menu'!Y35="LCIT",'full menu'!Y35="FCIT",'full menu'!Y35="LIT",'full menu'!Y35="FIT"),"ITs",IF(OR('full menu'!Y35="MwERT",'full menu'!Y35="ERwMT",'full menu'!Y35="M&amp;ERT",'full menu'!Y35="MwIT",'full menu'!Y35="IwMT",'full menu'!Y35="M&amp;IT",'full menu'!Y35="IwERT",'full menu'!Y35="ERwIT",'full menu'!Y35="I&amp;ERT",'full menu'!Y35="ER&amp;M&amp;IT"),"MixedTs",IF('full menu'!Y35="UD","UD",IF('full menu'!Y35="LSD","LSD",IF('full menu'!Y35="WSD","WSD","")))))))))))</f>
        <v>UD</v>
      </c>
      <c r="Z35" s="3" t="str">
        <f>IF('full menu'!Z35="MDC","MDC",IF('full menu'!Z35="X","X",IF('full menu'!Z35="UASC","UASC",IF(OR('full menu'!Z35="PERF",'full menu'!Z35="AERF",'full menu'!Z35="PCB"),"ERfix",IF(OR('full menu'!Z35="ACB",'full menu'!Z35="LCERT",'full menu'!Z35="LERT",'full menu'!Z35="FCERT",'full menu'!Z35="FERT"),"ERTs",IF(OR('full menu'!Z35="FCMT",'full menu'!Z35="FMT",'full menu'!Z35="LMT",'full menu'!Z35="LCMT"),"MTs",IF(OR('full menu'!Z35="LCIT",'full menu'!Z35="FCIT",'full menu'!Z35="LIT",'full menu'!Z35="FIT"),"ITs",IF(OR('full menu'!Z35="MwERT",'full menu'!Z35="ERwMT",'full menu'!Z35="M&amp;ERT",'full menu'!Z35="MwIT",'full menu'!Z35="IwMT",'full menu'!Z35="M&amp;IT",'full menu'!Z35="IwERT",'full menu'!Z35="ERwIT",'full menu'!Z35="I&amp;ERT",'full menu'!Z35="ER&amp;M&amp;IT"),"MixedTs",IF('full menu'!Z35="UD","UD",IF('full menu'!Z35="LSD","LSD",IF('full menu'!Z35="WSD","WSD","")))))))))))</f>
        <v>UD</v>
      </c>
      <c r="AA35" s="3" t="str">
        <f>IF('full menu'!AA35="MDC","MDC",IF('full menu'!AA35="X","X",IF('full menu'!AA35="UASC","UASC",IF(OR('full menu'!AA35="PERF",'full menu'!AA35="AERF",'full menu'!AA35="PCB"),"ERfix",IF(OR('full menu'!AA35="ACB",'full menu'!AA35="LCERT",'full menu'!AA35="LERT",'full menu'!AA35="FCERT",'full menu'!AA35="FERT"),"ERTs",IF(OR('full menu'!AA35="FCMT",'full menu'!AA35="FMT",'full menu'!AA35="LMT",'full menu'!AA35="LCMT"),"MTs",IF(OR('full menu'!AA35="LCIT",'full menu'!AA35="FCIT",'full menu'!AA35="LIT",'full menu'!AA35="FIT"),"ITs",IF(OR('full menu'!AA35="MwERT",'full menu'!AA35="ERwMT",'full menu'!AA35="M&amp;ERT",'full menu'!AA35="MwIT",'full menu'!AA35="IwMT",'full menu'!AA35="M&amp;IT",'full menu'!AA35="IwERT",'full menu'!AA35="ERwIT",'full menu'!AA35="I&amp;ERT",'full menu'!AA35="ER&amp;M&amp;IT"),"MixedTs",IF('full menu'!AA35="UD","UD",IF('full menu'!AA35="LSD","LSD",IF('full menu'!AA35="WSD","WSD","")))))))))))</f>
        <v>UD</v>
      </c>
      <c r="AB35" s="3" t="str">
        <f>IF('full menu'!AB35="MDC","MDC",IF('full menu'!AB35="X","X",IF('full menu'!AB35="UASC","UASC",IF(OR('full menu'!AB35="PERF",'full menu'!AB35="AERF",'full menu'!AB35="PCB"),"ERfix",IF(OR('full menu'!AB35="ACB",'full menu'!AB35="LCERT",'full menu'!AB35="LERT",'full menu'!AB35="FCERT",'full menu'!AB35="FERT"),"ERTs",IF(OR('full menu'!AB35="FCMT",'full menu'!AB35="FMT",'full menu'!AB35="LMT",'full menu'!AB35="LCMT"),"MTs",IF(OR('full menu'!AB35="LCIT",'full menu'!AB35="FCIT",'full menu'!AB35="LIT",'full menu'!AB35="FIT"),"ITs",IF(OR('full menu'!AB35="MwERT",'full menu'!AB35="ERwMT",'full menu'!AB35="M&amp;ERT",'full menu'!AB35="MwIT",'full menu'!AB35="IwMT",'full menu'!AB35="M&amp;IT",'full menu'!AB35="IwERT",'full menu'!AB35="ERwIT",'full menu'!AB35="I&amp;ERT",'full menu'!AB35="ER&amp;M&amp;IT"),"MixedTs",IF('full menu'!AB35="UD","UD",IF('full menu'!AB35="LSD","LSD",IF('full menu'!AB35="WSD","WSD","")))))))))))</f>
        <v>UD</v>
      </c>
      <c r="AC35" s="3" t="str">
        <f>IF('full menu'!AC35="MDC","MDC",IF('full menu'!AC35="X","X",IF('full menu'!AC35="UASC","UASC",IF(OR('full menu'!AC35="PERF",'full menu'!AC35="AERF",'full menu'!AC35="PCB"),"ERfix",IF(OR('full menu'!AC35="ACB",'full menu'!AC35="LCERT",'full menu'!AC35="LERT",'full menu'!AC35="FCERT",'full menu'!AC35="FERT"),"ERTs",IF(OR('full menu'!AC35="FCMT",'full menu'!AC35="FMT",'full menu'!AC35="LMT",'full menu'!AC35="LCMT"),"MTs",IF(OR('full menu'!AC35="LCIT",'full menu'!AC35="FCIT",'full menu'!AC35="LIT",'full menu'!AC35="FIT"),"ITs",IF(OR('full menu'!AC35="MwERT",'full menu'!AC35="ERwMT",'full menu'!AC35="M&amp;ERT",'full menu'!AC35="MwIT",'full menu'!AC35="IwMT",'full menu'!AC35="M&amp;IT",'full menu'!AC35="IwERT",'full menu'!AC35="ERwIT",'full menu'!AC35="I&amp;ERT",'full menu'!AC35="ER&amp;M&amp;IT"),"MixedTs",IF('full menu'!AC35="UD","UD",IF('full menu'!AC35="LSD","LSD",IF('full menu'!AC35="WSD","WSD","")))))))))))</f>
        <v>UD</v>
      </c>
      <c r="AD35" s="3" t="str">
        <f>IF('full menu'!AD35="MDC","MDC",IF('full menu'!AD35="X","X",IF('full menu'!AD35="UASC","UASC",IF(OR('full menu'!AD35="PERF",'full menu'!AD35="AERF",'full menu'!AD35="PCB"),"ERfix",IF(OR('full menu'!AD35="ACB",'full menu'!AD35="LCERT",'full menu'!AD35="LERT",'full menu'!AD35="FCERT",'full menu'!AD35="FERT"),"ERTs",IF(OR('full menu'!AD35="FCMT",'full menu'!AD35="FMT",'full menu'!AD35="LMT",'full menu'!AD35="LCMT"),"MTs",IF(OR('full menu'!AD35="LCIT",'full menu'!AD35="FCIT",'full menu'!AD35="LIT",'full menu'!AD35="FIT"),"ITs",IF(OR('full menu'!AD35="MwERT",'full menu'!AD35="ERwMT",'full menu'!AD35="M&amp;ERT",'full menu'!AD35="MwIT",'full menu'!AD35="IwMT",'full menu'!AD35="M&amp;IT",'full menu'!AD35="IwERT",'full menu'!AD35="ERwIT",'full menu'!AD35="I&amp;ERT",'full menu'!AD35="ER&amp;M&amp;IT"),"MixedTs",IF('full menu'!AD35="UD","UD",IF('full menu'!AD35="LSD","LSD",IF('full menu'!AD35="WSD","WSD","")))))))))))</f>
        <v>UD</v>
      </c>
      <c r="AE35" s="3" t="str">
        <f>IF('full menu'!AE35="MDC","MDC",IF('full menu'!AE35="X","X",IF('full menu'!AE35="UASC","UASC",IF(OR('full menu'!AE35="PERF",'full menu'!AE35="AERF",'full menu'!AE35="PCB"),"ERfix",IF(OR('full menu'!AE35="ACB",'full menu'!AE35="LCERT",'full menu'!AE35="LERT",'full menu'!AE35="FCERT",'full menu'!AE35="FERT"),"ERTs",IF(OR('full menu'!AE35="FCMT",'full menu'!AE35="FMT",'full menu'!AE35="LMT",'full menu'!AE35="LCMT"),"MTs",IF(OR('full menu'!AE35="LCIT",'full menu'!AE35="FCIT",'full menu'!AE35="LIT",'full menu'!AE35="FIT"),"ITs",IF(OR('full menu'!AE35="MwERT",'full menu'!AE35="ERwMT",'full menu'!AE35="M&amp;ERT",'full menu'!AE35="MwIT",'full menu'!AE35="IwMT",'full menu'!AE35="M&amp;IT",'full menu'!AE35="IwERT",'full menu'!AE35="ERwIT",'full menu'!AE35="I&amp;ERT",'full menu'!AE35="ER&amp;M&amp;IT"),"MixedTs",IF('full menu'!AE35="UD","UD",IF('full menu'!AE35="LSD","LSD",IF('full menu'!AE35="WSD","WSD","")))))))))))</f>
        <v>UD</v>
      </c>
      <c r="AF35" s="3" t="str">
        <f>IF('full menu'!AF35="MDC","MDC",IF('full menu'!AF35="X","X",IF('full menu'!AF35="UASC","UASC",IF(OR('full menu'!AF35="PERF",'full menu'!AF35="AERF",'full menu'!AF35="PCB"),"ERfix",IF(OR('full menu'!AF35="ACB",'full menu'!AF35="LCERT",'full menu'!AF35="LERT",'full menu'!AF35="FCERT",'full menu'!AF35="FERT"),"ERTs",IF(OR('full menu'!AF35="FCMT",'full menu'!AF35="FMT",'full menu'!AF35="LMT",'full menu'!AF35="LCMT"),"MTs",IF(OR('full menu'!AF35="LCIT",'full menu'!AF35="FCIT",'full menu'!AF35="LIT",'full menu'!AF35="FIT"),"ITs",IF(OR('full menu'!AF35="MwERT",'full menu'!AF35="ERwMT",'full menu'!AF35="M&amp;ERT",'full menu'!AF35="MwIT",'full menu'!AF35="IwMT",'full menu'!AF35="M&amp;IT",'full menu'!AF35="IwERT",'full menu'!AF35="ERwIT",'full menu'!AF35="I&amp;ERT",'full menu'!AF35="ER&amp;M&amp;IT"),"MixedTs",IF('full menu'!AF35="UD","UD",IF('full menu'!AF35="LSD","LSD",IF('full menu'!AF35="WSD","WSD","")))))))))))</f>
        <v>UD</v>
      </c>
      <c r="AG35" s="3" t="str">
        <f>IF('full menu'!AG35="MDC","MDC",IF('full menu'!AG35="X","X",IF('full menu'!AG35="UASC","UASC",IF(OR('full menu'!AG35="PERF",'full menu'!AG35="AERF",'full menu'!AG35="PCB"),"ERfix",IF(OR('full menu'!AG35="ACB",'full menu'!AG35="LCERT",'full menu'!AG35="LERT",'full menu'!AG35="FCERT",'full menu'!AG35="FERT"),"ERTs",IF(OR('full menu'!AG35="FCMT",'full menu'!AG35="FMT",'full menu'!AG35="LMT",'full menu'!AG35="LCMT"),"MTs",IF(OR('full menu'!AG35="LCIT",'full menu'!AG35="FCIT",'full menu'!AG35="LIT",'full menu'!AG35="FIT"),"ITs",IF(OR('full menu'!AG35="MwERT",'full menu'!AG35="ERwMT",'full menu'!AG35="M&amp;ERT",'full menu'!AG35="MwIT",'full menu'!AG35="IwMT",'full menu'!AG35="M&amp;IT",'full menu'!AG35="IwERT",'full menu'!AG35="ERwIT",'full menu'!AG35="I&amp;ERT",'full menu'!AG35="ER&amp;M&amp;IT"),"MixedTs",IF('full menu'!AG35="UD","UD",IF('full menu'!AG35="LSD","LSD",IF('full menu'!AG35="WSD","WSD","")))))))))))</f>
        <v>UD</v>
      </c>
      <c r="AH35" s="3" t="str">
        <f>IF('full menu'!AH35="MDC","MDC",IF('full menu'!AH35="X","X",IF('full menu'!AH35="UASC","UASC",IF(OR('full menu'!AH35="PERF",'full menu'!AH35="AERF",'full menu'!AH35="PCB"),"ERfix",IF(OR('full menu'!AH35="ACB",'full menu'!AH35="LCERT",'full menu'!AH35="LERT",'full menu'!AH35="FCERT",'full menu'!AH35="FERT"),"ERTs",IF(OR('full menu'!AH35="FCMT",'full menu'!AH35="FMT",'full menu'!AH35="LMT",'full menu'!AH35="LCMT"),"MTs",IF(OR('full menu'!AH35="LCIT",'full menu'!AH35="FCIT",'full menu'!AH35="LIT",'full menu'!AH35="FIT"),"ITs",IF(OR('full menu'!AH35="MwERT",'full menu'!AH35="ERwMT",'full menu'!AH35="M&amp;ERT",'full menu'!AH35="MwIT",'full menu'!AH35="IwMT",'full menu'!AH35="M&amp;IT",'full menu'!AH35="IwERT",'full menu'!AH35="ERwIT",'full menu'!AH35="I&amp;ERT",'full menu'!AH35="ER&amp;M&amp;IT"),"MixedTs",IF('full menu'!AH35="UD","UD",IF('full menu'!AH35="LSD","LSD",IF('full menu'!AH35="WSD","WSD","")))))))))))</f>
        <v>UD</v>
      </c>
      <c r="AI35" s="3" t="str">
        <f>IF('full menu'!AI35="MDC","MDC",IF('full menu'!AI35="X","X",IF('full menu'!AI35="UASC","UASC",IF(OR('full menu'!AI35="PERF",'full menu'!AI35="AERF",'full menu'!AI35="PCB"),"ERfix",IF(OR('full menu'!AI35="ACB",'full menu'!AI35="LCERT",'full menu'!AI35="LERT",'full menu'!AI35="FCERT",'full menu'!AI35="FERT"),"ERTs",IF(OR('full menu'!AI35="FCMT",'full menu'!AI35="FMT",'full menu'!AI35="LMT",'full menu'!AI35="LCMT"),"MTs",IF(OR('full menu'!AI35="LCIT",'full menu'!AI35="FCIT",'full menu'!AI35="LIT",'full menu'!AI35="FIT"),"ITs",IF(OR('full menu'!AI35="MwERT",'full menu'!AI35="ERwMT",'full menu'!AI35="M&amp;ERT",'full menu'!AI35="MwIT",'full menu'!AI35="IwMT",'full menu'!AI35="M&amp;IT",'full menu'!AI35="IwERT",'full menu'!AI35="ERwIT",'full menu'!AI35="I&amp;ERT",'full menu'!AI35="ER&amp;M&amp;IT"),"MixedTs",IF('full menu'!AI35="UD","UD",IF('full menu'!AI35="LSD","LSD",IF('full menu'!AI35="WSD","WSD","")))))))))))</f>
        <v>UD</v>
      </c>
      <c r="AJ35" s="3" t="str">
        <f>IF('full menu'!AJ35="MDC","MDC",IF('full menu'!AJ35="X","X",IF('full menu'!AJ35="UASC","UASC",IF(OR('full menu'!AJ35="PERF",'full menu'!AJ35="AERF",'full menu'!AJ35="PCB"),"ERfix",IF(OR('full menu'!AJ35="ACB",'full menu'!AJ35="LCERT",'full menu'!AJ35="LERT",'full menu'!AJ35="FCERT",'full menu'!AJ35="FERT"),"ERTs",IF(OR('full menu'!AJ35="FCMT",'full menu'!AJ35="FMT",'full menu'!AJ35="LMT",'full menu'!AJ35="LCMT"),"MTs",IF(OR('full menu'!AJ35="LCIT",'full menu'!AJ35="FCIT",'full menu'!AJ35="LIT",'full menu'!AJ35="FIT"),"ITs",IF(OR('full menu'!AJ35="MwERT",'full menu'!AJ35="ERwMT",'full menu'!AJ35="M&amp;ERT",'full menu'!AJ35="MwIT",'full menu'!AJ35="IwMT",'full menu'!AJ35="M&amp;IT",'full menu'!AJ35="IwERT",'full menu'!AJ35="ERwIT",'full menu'!AJ35="I&amp;ERT",'full menu'!AJ35="ER&amp;M&amp;IT"),"MixedTs",IF('full menu'!AJ35="UD","UD",IF('full menu'!AJ35="LSD","LSD",IF('full menu'!AJ35="WSD","WSD","")))))))))))</f>
        <v>UD</v>
      </c>
      <c r="AK35" s="3" t="str">
        <f>IF('full menu'!AK35="MDC","MDC",IF('full menu'!AK35="X","X",IF('full menu'!AK35="UASC","UASC",IF(OR('full menu'!AK35="PERF",'full menu'!AK35="AERF",'full menu'!AK35="PCB"),"ERfix",IF(OR('full menu'!AK35="ACB",'full menu'!AK35="LCERT",'full menu'!AK35="LERT",'full menu'!AK35="FCERT",'full menu'!AK35="FERT"),"ERTs",IF(OR('full menu'!AK35="FCMT",'full menu'!AK35="FMT",'full menu'!AK35="LMT",'full menu'!AK35="LCMT"),"MTs",IF(OR('full menu'!AK35="LCIT",'full menu'!AK35="FCIT",'full menu'!AK35="LIT",'full menu'!AK35="FIT"),"ITs",IF(OR('full menu'!AK35="MwERT",'full menu'!AK35="ERwMT",'full menu'!AK35="M&amp;ERT",'full menu'!AK35="MwIT",'full menu'!AK35="IwMT",'full menu'!AK35="M&amp;IT",'full menu'!AK35="IwERT",'full menu'!AK35="ERwIT",'full menu'!AK35="I&amp;ERT",'full menu'!AK35="ER&amp;M&amp;IT"),"MixedTs",IF('full menu'!AK35="UD","UD",IF('full menu'!AK35="LSD","LSD",IF('full menu'!AK35="WSD","WSD","")))))))))))</f>
        <v>UD</v>
      </c>
      <c r="AL35" s="3" t="str">
        <f>IF('full menu'!AL35="MDC","MDC",IF('full menu'!AL35="X","X",IF('full menu'!AL35="UASC","UASC",IF(OR('full menu'!AL35="PERF",'full menu'!AL35="AERF",'full menu'!AL35="PCB"),"ERfix",IF(OR('full menu'!AL35="ACB",'full menu'!AL35="LCERT",'full menu'!AL35="LERT",'full menu'!AL35="FCERT",'full menu'!AL35="FERT"),"ERTs",IF(OR('full menu'!AL35="FCMT",'full menu'!AL35="FMT",'full menu'!AL35="LMT",'full menu'!AL35="LCMT"),"MTs",IF(OR('full menu'!AL35="LCIT",'full menu'!AL35="FCIT",'full menu'!AL35="LIT",'full menu'!AL35="FIT"),"ITs",IF(OR('full menu'!AL35="MwERT",'full menu'!AL35="ERwMT",'full menu'!AL35="M&amp;ERT",'full menu'!AL35="MwIT",'full menu'!AL35="IwMT",'full menu'!AL35="M&amp;IT",'full menu'!AL35="IwERT",'full menu'!AL35="ERwIT",'full menu'!AL35="I&amp;ERT",'full menu'!AL35="ER&amp;M&amp;IT"),"MixedTs",IF('full menu'!AL35="UD","UD",IF('full menu'!AL35="LSD","LSD",IF('full menu'!AL35="WSD","WSD","")))))))))))</f>
        <v>UD</v>
      </c>
      <c r="AM35" s="3" t="str">
        <f>IF('full menu'!AM35="MDC","MDC",IF('full menu'!AM35="X","X",IF('full menu'!AM35="UASC","UASC",IF(OR('full menu'!AM35="PERF",'full menu'!AM35="AERF",'full menu'!AM35="PCB"),"ERfix",IF(OR('full menu'!AM35="ACB",'full menu'!AM35="LCERT",'full menu'!AM35="LERT",'full menu'!AM35="FCERT",'full menu'!AM35="FERT"),"ERTs",IF(OR('full menu'!AM35="FCMT",'full menu'!AM35="FMT",'full menu'!AM35="LMT",'full menu'!AM35="LCMT"),"MTs",IF(OR('full menu'!AM35="LCIT",'full menu'!AM35="FCIT",'full menu'!AM35="LIT",'full menu'!AM35="FIT"),"ITs",IF(OR('full menu'!AM35="MwERT",'full menu'!AM35="ERwMT",'full menu'!AM35="M&amp;ERT",'full menu'!AM35="MwIT",'full menu'!AM35="IwMT",'full menu'!AM35="M&amp;IT",'full menu'!AM35="IwERT",'full menu'!AM35="ERwIT",'full menu'!AM35="I&amp;ERT",'full menu'!AM35="ER&amp;M&amp;IT"),"MixedTs",IF('full menu'!AM35="UD","UD",IF('full menu'!AM35="LSD","LSD",IF('full menu'!AM35="WSD","WSD","")))))))))))</f>
        <v>UD</v>
      </c>
      <c r="AN35" s="3" t="str">
        <f>IF('full menu'!AN35="MDC","MDC",IF('full menu'!AN35="X","X",IF('full menu'!AN35="UASC","UASC",IF(OR('full menu'!AN35="PERF",'full menu'!AN35="AERF",'full menu'!AN35="PCB"),"ERfix",IF(OR('full menu'!AN35="ACB",'full menu'!AN35="LCERT",'full menu'!AN35="LERT",'full menu'!AN35="FCERT",'full menu'!AN35="FERT"),"ERTs",IF(OR('full menu'!AN35="FCMT",'full menu'!AN35="FMT",'full menu'!AN35="LMT",'full menu'!AN35="LCMT"),"MTs",IF(OR('full menu'!AN35="LCIT",'full menu'!AN35="FCIT",'full menu'!AN35="LIT",'full menu'!AN35="FIT"),"ITs",IF(OR('full menu'!AN35="MwERT",'full menu'!AN35="ERwMT",'full menu'!AN35="M&amp;ERT",'full menu'!AN35="MwIT",'full menu'!AN35="IwMT",'full menu'!AN35="M&amp;IT",'full menu'!AN35="IwERT",'full menu'!AN35="ERwIT",'full menu'!AN35="I&amp;ERT",'full menu'!AN35="ER&amp;M&amp;IT"),"MixedTs",IF('full menu'!AN35="UD","UD",IF('full menu'!AN35="LSD","LSD",IF('full menu'!AN35="WSD","WSD","")))))))))))</f>
        <v>LSD</v>
      </c>
      <c r="AO35" s="3" t="str">
        <f>IF('full menu'!AO35="MDC","MDC",IF('full menu'!AO35="X","X",IF('full menu'!AO35="UASC","UASC",IF(OR('full menu'!AO35="PERF",'full menu'!AO35="AERF",'full menu'!AO35="PCB"),"ERfix",IF(OR('full menu'!AO35="ACB",'full menu'!AO35="LCERT",'full menu'!AO35="LERT",'full menu'!AO35="FCERT",'full menu'!AO35="FERT"),"ERTs",IF(OR('full menu'!AO35="FCMT",'full menu'!AO35="FMT",'full menu'!AO35="LMT",'full menu'!AO35="LCMT"),"MTs",IF(OR('full menu'!AO35="LCIT",'full menu'!AO35="FCIT",'full menu'!AO35="LIT",'full menu'!AO35="FIT"),"ITs",IF(OR('full menu'!AO35="MwERT",'full menu'!AO35="ERwMT",'full menu'!AO35="M&amp;ERT",'full menu'!AO35="MwIT",'full menu'!AO35="IwMT",'full menu'!AO35="M&amp;IT",'full menu'!AO35="IwERT",'full menu'!AO35="ERwIT",'full menu'!AO35="I&amp;ERT",'full menu'!AO35="ER&amp;M&amp;IT"),"MixedTs",IF('full menu'!AO35="UD","UD",IF('full menu'!AO35="LSD","LSD",IF('full menu'!AO35="WSD","WSD","")))))))))))</f>
        <v>LSD</v>
      </c>
      <c r="AP35" s="3" t="str">
        <f>IF('full menu'!AP35="MDC","MDC",IF('full menu'!AP35="X","X",IF('full menu'!AP35="UASC","UASC",IF(OR('full menu'!AP35="PERF",'full menu'!AP35="AERF",'full menu'!AP35="PCB"),"ERfix",IF(OR('full menu'!AP35="ACB",'full menu'!AP35="LCERT",'full menu'!AP35="LERT",'full menu'!AP35="FCERT",'full menu'!AP35="FERT"),"ERTs",IF(OR('full menu'!AP35="FCMT",'full menu'!AP35="FMT",'full menu'!AP35="LMT",'full menu'!AP35="LCMT"),"MTs",IF(OR('full menu'!AP35="LCIT",'full menu'!AP35="FCIT",'full menu'!AP35="LIT",'full menu'!AP35="FIT"),"ITs",IF(OR('full menu'!AP35="MwERT",'full menu'!AP35="ERwMT",'full menu'!AP35="M&amp;ERT",'full menu'!AP35="MwIT",'full menu'!AP35="IwMT",'full menu'!AP35="M&amp;IT",'full menu'!AP35="IwERT",'full menu'!AP35="ERwIT",'full menu'!AP35="I&amp;ERT",'full menu'!AP35="ER&amp;M&amp;IT"),"MixedTs",IF('full menu'!AP35="UD","UD",IF('full menu'!AP35="LSD","LSD",IF('full menu'!AP35="WSD","WSD","")))))))))))</f>
        <v>LSD</v>
      </c>
      <c r="AQ35" s="3" t="str">
        <f>IF('full menu'!AQ35="MDC","MDC",IF('full menu'!AQ35="X","X",IF('full menu'!AQ35="UASC","UASC",IF(OR('full menu'!AQ35="PERF",'full menu'!AQ35="AERF",'full menu'!AQ35="PCB"),"ERfix",IF(OR('full menu'!AQ35="ACB",'full menu'!AQ35="LCERT",'full menu'!AQ35="LERT",'full menu'!AQ35="FCERT",'full menu'!AQ35="FERT"),"ERTs",IF(OR('full menu'!AQ35="FCMT",'full menu'!AQ35="FMT",'full menu'!AQ35="LMT",'full menu'!AQ35="LCMT"),"MTs",IF(OR('full menu'!AQ35="LCIT",'full menu'!AQ35="FCIT",'full menu'!AQ35="LIT",'full menu'!AQ35="FIT"),"ITs",IF(OR('full menu'!AQ35="MwERT",'full menu'!AQ35="ERwMT",'full menu'!AQ35="M&amp;ERT",'full menu'!AQ35="MwIT",'full menu'!AQ35="IwMT",'full menu'!AQ35="M&amp;IT",'full menu'!AQ35="IwERT",'full menu'!AQ35="ERwIT",'full menu'!AQ35="I&amp;ERT",'full menu'!AQ35="ER&amp;M&amp;IT"),"MixedTs",IF('full menu'!AQ35="UD","UD",IF('full menu'!AQ35="LSD","LSD",IF('full menu'!AQ35="WSD","WSD","")))))))))))</f>
        <v>LSD</v>
      </c>
      <c r="AR35" s="3" t="str">
        <f>IF('full menu'!AR35="MDC","MDC",IF('full menu'!AR35="X","X",IF('full menu'!AR35="UASC","UASC",IF(OR('full menu'!AR35="PERF",'full menu'!AR35="AERF",'full menu'!AR35="PCB"),"ERfix",IF(OR('full menu'!AR35="ACB",'full menu'!AR35="LCERT",'full menu'!AR35="LERT",'full menu'!AR35="FCERT",'full menu'!AR35="FERT"),"ERTs",IF(OR('full menu'!AR35="FCMT",'full menu'!AR35="FMT",'full menu'!AR35="LMT",'full menu'!AR35="LCMT"),"MTs",IF(OR('full menu'!AR35="LCIT",'full menu'!AR35="FCIT",'full menu'!AR35="LIT",'full menu'!AR35="FIT"),"ITs",IF(OR('full menu'!AR35="MwERT",'full menu'!AR35="ERwMT",'full menu'!AR35="M&amp;ERT",'full menu'!AR35="MwIT",'full menu'!AR35="IwMT",'full menu'!AR35="M&amp;IT",'full menu'!AR35="IwERT",'full menu'!AR35="ERwIT",'full menu'!AR35="I&amp;ERT",'full menu'!AR35="ER&amp;M&amp;IT"),"MixedTs",IF('full menu'!AR35="UD","UD",IF('full menu'!AR35="LSD","LSD",IF('full menu'!AR35="WSD","WSD","")))))))))))</f>
        <v>LSD</v>
      </c>
      <c r="AS35" s="3" t="str">
        <f>IF('full menu'!AS35="MDC","MDC",IF('full menu'!AS35="X","X",IF('full menu'!AS35="UASC","UASC",IF(OR('full menu'!AS35="PERF",'full menu'!AS35="AERF",'full menu'!AS35="PCB"),"ERfix",IF(OR('full menu'!AS35="ACB",'full menu'!AS35="LCERT",'full menu'!AS35="LERT",'full menu'!AS35="FCERT",'full menu'!AS35="FERT"),"ERTs",IF(OR('full menu'!AS35="FCMT",'full menu'!AS35="FMT",'full menu'!AS35="LMT",'full menu'!AS35="LCMT"),"MTs",IF(OR('full menu'!AS35="LCIT",'full menu'!AS35="FCIT",'full menu'!AS35="LIT",'full menu'!AS35="FIT"),"ITs",IF(OR('full menu'!AS35="MwERT",'full menu'!AS35="ERwMT",'full menu'!AS35="M&amp;ERT",'full menu'!AS35="MwIT",'full menu'!AS35="IwMT",'full menu'!AS35="M&amp;IT",'full menu'!AS35="IwERT",'full menu'!AS35="ERwIT",'full menu'!AS35="I&amp;ERT",'full menu'!AS35="ER&amp;M&amp;IT"),"MixedTs",IF('full menu'!AS35="UD","UD",IF('full menu'!AS35="LSD","LSD",IF('full menu'!AS35="WSD","WSD","")))))))))))</f>
        <v>LSD</v>
      </c>
    </row>
    <row r="36" spans="1:45" ht="15.5" x14ac:dyDescent="0.35">
      <c r="A36" t="s">
        <v>63</v>
      </c>
      <c r="B36" s="3" t="str">
        <f>IF('full menu'!B36="MDC","MDC",IF('full menu'!B36="X","X",IF('full menu'!B36="UASC","UASC",IF(OR('full menu'!B36="PERF",'full menu'!B36="AERF",'full menu'!B36="PCB"),"ERfix",IF(OR('full menu'!B36="ACB",'full menu'!B36="LCERT",'full menu'!B36="LERT",'full menu'!B36="FCERT",'full menu'!B36="FERT"),"ERTs",IF(OR('full menu'!B36="FCMT",'full menu'!B36="FMT",'full menu'!B36="LMT",'full menu'!B36="LCMT"),"MTs",IF(OR('full menu'!B36="LCIT",'full menu'!B36="FCIT",'full menu'!B36="LIT",'full menu'!B36="FIT"),"ITs",IF(OR('full menu'!B36="MwERT",'full menu'!B36="ERwMT",'full menu'!B36="M&amp;ERT",'full menu'!B36="MwIT",'full menu'!B36="IwMT",'full menu'!B36="M&amp;IT",'full menu'!B36="IwERT",'full menu'!B36="ERwIT",'full menu'!B36="I&amp;ERT",'full menu'!B36="ER&amp;M&amp;IT"),"MixedTs",IF('full menu'!B36="UD","UD",IF('full menu'!B36="LSD","LSD",IF('full menu'!B36="WSD","WSD","")))))))))))</f>
        <v>LSD</v>
      </c>
      <c r="C36" s="3" t="str">
        <f>IF('full menu'!C36="MDC","MDC",IF('full menu'!C36="X","X",IF('full menu'!C36="UASC","UASC",IF(OR('full menu'!C36="PERF",'full menu'!C36="AERF",'full menu'!C36="PCB"),"ERfix",IF(OR('full menu'!C36="ACB",'full menu'!C36="LCERT",'full menu'!C36="LERT",'full menu'!C36="FCERT",'full menu'!C36="FERT"),"ERTs",IF(OR('full menu'!C36="FCMT",'full menu'!C36="FMT",'full menu'!C36="LMT",'full menu'!C36="LCMT"),"MTs",IF(OR('full menu'!C36="LCIT",'full menu'!C36="FCIT",'full menu'!C36="LIT",'full menu'!C36="FIT"),"ITs",IF(OR('full menu'!C36="MwERT",'full menu'!C36="ERwMT",'full menu'!C36="M&amp;ERT",'full menu'!C36="MwIT",'full menu'!C36="IwMT",'full menu'!C36="M&amp;IT",'full menu'!C36="IwERT",'full menu'!C36="ERwIT",'full menu'!C36="I&amp;ERT",'full menu'!C36="ER&amp;M&amp;IT"),"MixedTs",IF('full menu'!C36="UD","UD",IF('full menu'!C36="LSD","LSD",IF('full menu'!C36="WSD","WSD","")))))))))))</f>
        <v>LSD</v>
      </c>
      <c r="D36" s="3" t="str">
        <f>IF('full menu'!D36="MDC","MDC",IF('full menu'!D36="X","X",IF('full menu'!D36="UASC","UASC",IF(OR('full menu'!D36="PERF",'full menu'!D36="AERF",'full menu'!D36="PCB"),"ERfix",IF(OR('full menu'!D36="ACB",'full menu'!D36="LCERT",'full menu'!D36="LERT",'full menu'!D36="FCERT",'full menu'!D36="FERT"),"ERTs",IF(OR('full menu'!D36="FCMT",'full menu'!D36="FMT",'full menu'!D36="LMT",'full menu'!D36="LCMT"),"MTs",IF(OR('full menu'!D36="LCIT",'full menu'!D36="FCIT",'full menu'!D36="LIT",'full menu'!D36="FIT"),"ITs",IF(OR('full menu'!D36="MwERT",'full menu'!D36="ERwMT",'full menu'!D36="M&amp;ERT",'full menu'!D36="MwIT",'full menu'!D36="IwMT",'full menu'!D36="M&amp;IT",'full menu'!D36="IwERT",'full menu'!D36="ERwIT",'full menu'!D36="I&amp;ERT",'full menu'!D36="ER&amp;M&amp;IT"),"MixedTs",IF('full menu'!D36="UD","UD",IF('full menu'!D36="LSD","LSD",IF('full menu'!D36="WSD","WSD","")))))))))))</f>
        <v>LSD</v>
      </c>
      <c r="E36" s="3" t="str">
        <f>IF('full menu'!E36="MDC","MDC",IF('full menu'!E36="X","X",IF('full menu'!E36="UASC","UASC",IF(OR('full menu'!E36="PERF",'full menu'!E36="AERF",'full menu'!E36="PCB"),"ERfix",IF(OR('full menu'!E36="ACB",'full menu'!E36="LCERT",'full menu'!E36="LERT",'full menu'!E36="FCERT",'full menu'!E36="FERT"),"ERTs",IF(OR('full menu'!E36="FCMT",'full menu'!E36="FMT",'full menu'!E36="LMT",'full menu'!E36="LCMT"),"MTs",IF(OR('full menu'!E36="LCIT",'full menu'!E36="FCIT",'full menu'!E36="LIT",'full menu'!E36="FIT"),"ITs",IF(OR('full menu'!E36="MwERT",'full menu'!E36="ERwMT",'full menu'!E36="M&amp;ERT",'full menu'!E36="MwIT",'full menu'!E36="IwMT",'full menu'!E36="M&amp;IT",'full menu'!E36="IwERT",'full menu'!E36="ERwIT",'full menu'!E36="I&amp;ERT",'full menu'!E36="ER&amp;M&amp;IT"),"MixedTs",IF('full menu'!E36="UD","UD",IF('full menu'!E36="LSD","LSD",IF('full menu'!E36="WSD","WSD","")))))))))))</f>
        <v>LSD</v>
      </c>
      <c r="F36" s="3" t="str">
        <f>IF('full menu'!F36="MDC","MDC",IF('full menu'!F36="X","X",IF('full menu'!F36="UASC","UASC",IF(OR('full menu'!F36="PERF",'full menu'!F36="AERF",'full menu'!F36="PCB"),"ERfix",IF(OR('full menu'!F36="ACB",'full menu'!F36="LCERT",'full menu'!F36="LERT",'full menu'!F36="FCERT",'full menu'!F36="FERT"),"ERTs",IF(OR('full menu'!F36="FCMT",'full menu'!F36="FMT",'full menu'!F36="LMT",'full menu'!F36="LCMT"),"MTs",IF(OR('full menu'!F36="LCIT",'full menu'!F36="FCIT",'full menu'!F36="LIT",'full menu'!F36="FIT"),"ITs",IF(OR('full menu'!F36="MwERT",'full menu'!F36="ERwMT",'full menu'!F36="M&amp;ERT",'full menu'!F36="MwIT",'full menu'!F36="IwMT",'full menu'!F36="M&amp;IT",'full menu'!F36="IwERT",'full menu'!F36="ERwIT",'full menu'!F36="I&amp;ERT",'full menu'!F36="ER&amp;M&amp;IT"),"MixedTs",IF('full menu'!F36="UD","UD",IF('full menu'!F36="LSD","LSD",IF('full menu'!F36="WSD","WSD","")))))))))))</f>
        <v>LSD</v>
      </c>
      <c r="G36" s="3" t="str">
        <f>IF('full menu'!G36="MDC","MDC",IF('full menu'!G36="X","X",IF('full menu'!G36="UASC","UASC",IF(OR('full menu'!G36="PERF",'full menu'!G36="AERF",'full menu'!G36="PCB"),"ERfix",IF(OR('full menu'!G36="ACB",'full menu'!G36="LCERT",'full menu'!G36="LERT",'full menu'!G36="FCERT",'full menu'!G36="FERT"),"ERTs",IF(OR('full menu'!G36="FCMT",'full menu'!G36="FMT",'full menu'!G36="LMT",'full menu'!G36="LCMT"),"MTs",IF(OR('full menu'!G36="LCIT",'full menu'!G36="FCIT",'full menu'!G36="LIT",'full menu'!G36="FIT"),"ITs",IF(OR('full menu'!G36="MwERT",'full menu'!G36="ERwMT",'full menu'!G36="M&amp;ERT",'full menu'!G36="MwIT",'full menu'!G36="IwMT",'full menu'!G36="M&amp;IT",'full menu'!G36="IwERT",'full menu'!G36="ERwIT",'full menu'!G36="I&amp;ERT",'full menu'!G36="ER&amp;M&amp;IT"),"MixedTs",IF('full menu'!G36="UD","UD",IF('full menu'!G36="LSD","LSD",IF('full menu'!G36="WSD","WSD","")))))))))))</f>
        <v>LSD</v>
      </c>
      <c r="H36" s="3" t="str">
        <f>IF('full menu'!H36="MDC","MDC",IF('full menu'!H36="X","X",IF('full menu'!H36="UASC","UASC",IF(OR('full menu'!H36="PERF",'full menu'!H36="AERF",'full menu'!H36="PCB"),"ERfix",IF(OR('full menu'!H36="ACB",'full menu'!H36="LCERT",'full menu'!H36="LERT",'full menu'!H36="FCERT",'full menu'!H36="FERT"),"ERTs",IF(OR('full menu'!H36="FCMT",'full menu'!H36="FMT",'full menu'!H36="LMT",'full menu'!H36="LCMT"),"MTs",IF(OR('full menu'!H36="LCIT",'full menu'!H36="FCIT",'full menu'!H36="LIT",'full menu'!H36="FIT"),"ITs",IF(OR('full menu'!H36="MwERT",'full menu'!H36="ERwMT",'full menu'!H36="M&amp;ERT",'full menu'!H36="MwIT",'full menu'!H36="IwMT",'full menu'!H36="M&amp;IT",'full menu'!H36="IwERT",'full menu'!H36="ERwIT",'full menu'!H36="I&amp;ERT",'full menu'!H36="ER&amp;M&amp;IT"),"MixedTs",IF('full menu'!H36="UD","UD",IF('full menu'!H36="LSD","LSD",IF('full menu'!H36="WSD","WSD","")))))))))))</f>
        <v>LSD</v>
      </c>
      <c r="I36" s="3" t="str">
        <f>IF('full menu'!I36="MDC","MDC",IF('full menu'!I36="X","X",IF('full menu'!I36="UASC","UASC",IF(OR('full menu'!I36="PERF",'full menu'!I36="AERF",'full menu'!I36="PCB"),"ERfix",IF(OR('full menu'!I36="ACB",'full menu'!I36="LCERT",'full menu'!I36="LERT",'full menu'!I36="FCERT",'full menu'!I36="FERT"),"ERTs",IF(OR('full menu'!I36="FCMT",'full menu'!I36="FMT",'full menu'!I36="LMT",'full menu'!I36="LCMT"),"MTs",IF(OR('full menu'!I36="LCIT",'full menu'!I36="FCIT",'full menu'!I36="LIT",'full menu'!I36="FIT"),"ITs",IF(OR('full menu'!I36="MwERT",'full menu'!I36="ERwMT",'full menu'!I36="M&amp;ERT",'full menu'!I36="MwIT",'full menu'!I36="IwMT",'full menu'!I36="M&amp;IT",'full menu'!I36="IwERT",'full menu'!I36="ERwIT",'full menu'!I36="I&amp;ERT",'full menu'!I36="ER&amp;M&amp;IT"),"MixedTs",IF('full menu'!I36="UD","UD",IF('full menu'!I36="LSD","LSD",IF('full menu'!I36="WSD","WSD","")))))))))))</f>
        <v>LSD</v>
      </c>
      <c r="J36" s="3" t="str">
        <f>IF('full menu'!J36="MDC","MDC",IF('full menu'!J36="X","X",IF('full menu'!J36="UASC","UASC",IF(OR('full menu'!J36="PERF",'full menu'!J36="AERF",'full menu'!J36="PCB"),"ERfix",IF(OR('full menu'!J36="ACB",'full menu'!J36="LCERT",'full menu'!J36="LERT",'full menu'!J36="FCERT",'full menu'!J36="FERT"),"ERTs",IF(OR('full menu'!J36="FCMT",'full menu'!J36="FMT",'full menu'!J36="LMT",'full menu'!J36="LCMT"),"MTs",IF(OR('full menu'!J36="LCIT",'full menu'!J36="FCIT",'full menu'!J36="LIT",'full menu'!J36="FIT"),"ITs",IF(OR('full menu'!J36="MwERT",'full menu'!J36="ERwMT",'full menu'!J36="M&amp;ERT",'full menu'!J36="MwIT",'full menu'!J36="IwMT",'full menu'!J36="M&amp;IT",'full menu'!J36="IwERT",'full menu'!J36="ERwIT",'full menu'!J36="I&amp;ERT",'full menu'!J36="ER&amp;M&amp;IT"),"MixedTs",IF('full menu'!J36="UD","UD",IF('full menu'!J36="LSD","LSD",IF('full menu'!J36="WSD","WSD","")))))))))))</f>
        <v>LSD</v>
      </c>
      <c r="K36" s="3" t="str">
        <f>IF('full menu'!K36="MDC","MDC",IF('full menu'!K36="X","X",IF('full menu'!K36="UASC","UASC",IF(OR('full menu'!K36="PERF",'full menu'!K36="AERF",'full menu'!K36="PCB"),"ERfix",IF(OR('full menu'!K36="ACB",'full menu'!K36="LCERT",'full menu'!K36="LERT",'full menu'!K36="FCERT",'full menu'!K36="FERT"),"ERTs",IF(OR('full menu'!K36="FCMT",'full menu'!K36="FMT",'full menu'!K36="LMT",'full menu'!K36="LCMT"),"MTs",IF(OR('full menu'!K36="LCIT",'full menu'!K36="FCIT",'full menu'!K36="LIT",'full menu'!K36="FIT"),"ITs",IF(OR('full menu'!K36="MwERT",'full menu'!K36="ERwMT",'full menu'!K36="M&amp;ERT",'full menu'!K36="MwIT",'full menu'!K36="IwMT",'full menu'!K36="M&amp;IT",'full menu'!K36="IwERT",'full menu'!K36="ERwIT",'full menu'!K36="I&amp;ERT",'full menu'!K36="ER&amp;M&amp;IT"),"MixedTs",IF('full menu'!K36="UD","UD",IF('full menu'!K36="LSD","LSD",IF('full menu'!K36="WSD","WSD","")))))))))))</f>
        <v>LSD</v>
      </c>
      <c r="L36" s="3" t="str">
        <f>IF('full menu'!L36="MDC","MDC",IF('full menu'!L36="X","X",IF('full menu'!L36="UASC","UASC",IF(OR('full menu'!L36="PERF",'full menu'!L36="AERF",'full menu'!L36="PCB"),"ERfix",IF(OR('full menu'!L36="ACB",'full menu'!L36="LCERT",'full menu'!L36="LERT",'full menu'!L36="FCERT",'full menu'!L36="FERT"),"ERTs",IF(OR('full menu'!L36="FCMT",'full menu'!L36="FMT",'full menu'!L36="LMT",'full menu'!L36="LCMT"),"MTs",IF(OR('full menu'!L36="LCIT",'full menu'!L36="FCIT",'full menu'!L36="LIT",'full menu'!L36="FIT"),"ITs",IF(OR('full menu'!L36="MwERT",'full menu'!L36="ERwMT",'full menu'!L36="M&amp;ERT",'full menu'!L36="MwIT",'full menu'!L36="IwMT",'full menu'!L36="M&amp;IT",'full menu'!L36="IwERT",'full menu'!L36="ERwIT",'full menu'!L36="I&amp;ERT",'full menu'!L36="ER&amp;M&amp;IT"),"MixedTs",IF('full menu'!L36="UD","UD",IF('full menu'!L36="LSD","LSD",IF('full menu'!L36="WSD","WSD","")))))))))))</f>
        <v>LSD</v>
      </c>
      <c r="M36" s="3" t="str">
        <f>IF('full menu'!M36="MDC","MDC",IF('full menu'!M36="X","X",IF('full menu'!M36="UASC","UASC",IF(OR('full menu'!M36="PERF",'full menu'!M36="AERF",'full menu'!M36="PCB"),"ERfix",IF(OR('full menu'!M36="ACB",'full menu'!M36="LCERT",'full menu'!M36="LERT",'full menu'!M36="FCERT",'full menu'!M36="FERT"),"ERTs",IF(OR('full menu'!M36="FCMT",'full menu'!M36="FMT",'full menu'!M36="LMT",'full menu'!M36="LCMT"),"MTs",IF(OR('full menu'!M36="LCIT",'full menu'!M36="FCIT",'full menu'!M36="LIT",'full menu'!M36="FIT"),"ITs",IF(OR('full menu'!M36="MwERT",'full menu'!M36="ERwMT",'full menu'!M36="M&amp;ERT",'full menu'!M36="MwIT",'full menu'!M36="IwMT",'full menu'!M36="M&amp;IT",'full menu'!M36="IwERT",'full menu'!M36="ERwIT",'full menu'!M36="I&amp;ERT",'full menu'!M36="ER&amp;M&amp;IT"),"MixedTs",IF('full menu'!M36="UD","UD",IF('full menu'!M36="LSD","LSD",IF('full menu'!M36="WSD","WSD","")))))))))))</f>
        <v>LSD</v>
      </c>
      <c r="N36" s="3" t="str">
        <f>IF('full menu'!N36="MDC","MDC",IF('full menu'!N36="X","X",IF('full menu'!N36="UASC","UASC",IF(OR('full menu'!N36="PERF",'full menu'!N36="AERF",'full menu'!N36="PCB"),"ERfix",IF(OR('full menu'!N36="ACB",'full menu'!N36="LCERT",'full menu'!N36="LERT",'full menu'!N36="FCERT",'full menu'!N36="FERT"),"ERTs",IF(OR('full menu'!N36="FCMT",'full menu'!N36="FMT",'full menu'!N36="LMT",'full menu'!N36="LCMT"),"MTs",IF(OR('full menu'!N36="LCIT",'full menu'!N36="FCIT",'full menu'!N36="LIT",'full menu'!N36="FIT"),"ITs",IF(OR('full menu'!N36="MwERT",'full menu'!N36="ERwMT",'full menu'!N36="M&amp;ERT",'full menu'!N36="MwIT",'full menu'!N36="IwMT",'full menu'!N36="M&amp;IT",'full menu'!N36="IwERT",'full menu'!N36="ERwIT",'full menu'!N36="I&amp;ERT",'full menu'!N36="ER&amp;M&amp;IT"),"MixedTs",IF('full menu'!N36="UD","UD",IF('full menu'!N36="LSD","LSD",IF('full menu'!N36="WSD","WSD","")))))))))))</f>
        <v>LSD</v>
      </c>
      <c r="O36" s="3" t="str">
        <f>IF('full menu'!O36="MDC","MDC",IF('full menu'!O36="X","X",IF('full menu'!O36="UASC","UASC",IF(OR('full menu'!O36="PERF",'full menu'!O36="AERF",'full menu'!O36="PCB"),"ERfix",IF(OR('full menu'!O36="ACB",'full menu'!O36="LCERT",'full menu'!O36="LERT",'full menu'!O36="FCERT",'full menu'!O36="FERT"),"ERTs",IF(OR('full menu'!O36="FCMT",'full menu'!O36="FMT",'full menu'!O36="LMT",'full menu'!O36="LCMT"),"MTs",IF(OR('full menu'!O36="LCIT",'full menu'!O36="FCIT",'full menu'!O36="LIT",'full menu'!O36="FIT"),"ITs",IF(OR('full menu'!O36="MwERT",'full menu'!O36="ERwMT",'full menu'!O36="M&amp;ERT",'full menu'!O36="MwIT",'full menu'!O36="IwMT",'full menu'!O36="M&amp;IT",'full menu'!O36="IwERT",'full menu'!O36="ERwIT",'full menu'!O36="I&amp;ERT",'full menu'!O36="ER&amp;M&amp;IT"),"MixedTs",IF('full menu'!O36="UD","UD",IF('full menu'!O36="LSD","LSD",IF('full menu'!O36="WSD","WSD","")))))))))))</f>
        <v>LSD</v>
      </c>
      <c r="P36" s="3" t="str">
        <f>IF('full menu'!P36="MDC","MDC",IF('full menu'!P36="X","X",IF('full menu'!P36="UASC","UASC",IF(OR('full menu'!P36="PERF",'full menu'!P36="AERF",'full menu'!P36="PCB"),"ERfix",IF(OR('full menu'!P36="ACB",'full menu'!P36="LCERT",'full menu'!P36="LERT",'full menu'!P36="FCERT",'full menu'!P36="FERT"),"ERTs",IF(OR('full menu'!P36="FCMT",'full menu'!P36="FMT",'full menu'!P36="LMT",'full menu'!P36="LCMT"),"MTs",IF(OR('full menu'!P36="LCIT",'full menu'!P36="FCIT",'full menu'!P36="LIT",'full menu'!P36="FIT"),"ITs",IF(OR('full menu'!P36="MwERT",'full menu'!P36="ERwMT",'full menu'!P36="M&amp;ERT",'full menu'!P36="MwIT",'full menu'!P36="IwMT",'full menu'!P36="M&amp;IT",'full menu'!P36="IwERT",'full menu'!P36="ERwIT",'full menu'!P36="I&amp;ERT",'full menu'!P36="ER&amp;M&amp;IT"),"MixedTs",IF('full menu'!P36="UD","UD",IF('full menu'!P36="LSD","LSD",IF('full menu'!P36="WSD","WSD","")))))))))))</f>
        <v>LSD</v>
      </c>
      <c r="Q36" s="3" t="str">
        <f>IF('full menu'!Q36="MDC","MDC",IF('full menu'!Q36="X","X",IF('full menu'!Q36="UASC","UASC",IF(OR('full menu'!Q36="PERF",'full menu'!Q36="AERF",'full menu'!Q36="PCB"),"ERfix",IF(OR('full menu'!Q36="ACB",'full menu'!Q36="LCERT",'full menu'!Q36="LERT",'full menu'!Q36="FCERT",'full menu'!Q36="FERT"),"ERTs",IF(OR('full menu'!Q36="FCMT",'full menu'!Q36="FMT",'full menu'!Q36="LMT",'full menu'!Q36="LCMT"),"MTs",IF(OR('full menu'!Q36="LCIT",'full menu'!Q36="FCIT",'full menu'!Q36="LIT",'full menu'!Q36="FIT"),"ITs",IF(OR('full menu'!Q36="MwERT",'full menu'!Q36="ERwMT",'full menu'!Q36="M&amp;ERT",'full menu'!Q36="MwIT",'full menu'!Q36="IwMT",'full menu'!Q36="M&amp;IT",'full menu'!Q36="IwERT",'full menu'!Q36="ERwIT",'full menu'!Q36="I&amp;ERT",'full menu'!Q36="ER&amp;M&amp;IT"),"MixedTs",IF('full menu'!Q36="UD","UD",IF('full menu'!Q36="LSD","LSD",IF('full menu'!Q36="WSD","WSD","")))))))))))</f>
        <v>LSD</v>
      </c>
      <c r="R36" s="3" t="str">
        <f>IF('full menu'!R36="MDC","MDC",IF('full menu'!R36="X","X",IF('full menu'!R36="UASC","UASC",IF(OR('full menu'!R36="PERF",'full menu'!R36="AERF",'full menu'!R36="PCB"),"ERfix",IF(OR('full menu'!R36="ACB",'full menu'!R36="LCERT",'full menu'!R36="LERT",'full menu'!R36="FCERT",'full menu'!R36="FERT"),"ERTs",IF(OR('full menu'!R36="FCMT",'full menu'!R36="FMT",'full menu'!R36="LMT",'full menu'!R36="LCMT"),"MTs",IF(OR('full menu'!R36="LCIT",'full menu'!R36="FCIT",'full menu'!R36="LIT",'full menu'!R36="FIT"),"ITs",IF(OR('full menu'!R36="MwERT",'full menu'!R36="ERwMT",'full menu'!R36="M&amp;ERT",'full menu'!R36="MwIT",'full menu'!R36="IwMT",'full menu'!R36="M&amp;IT",'full menu'!R36="IwERT",'full menu'!R36="ERwIT",'full menu'!R36="I&amp;ERT",'full menu'!R36="ER&amp;M&amp;IT"),"MixedTs",IF('full menu'!R36="UD","UD",IF('full menu'!R36="LSD","LSD",IF('full menu'!R36="WSD","WSD","")))))))))))</f>
        <v>LSD</v>
      </c>
      <c r="S36" s="3" t="str">
        <f>IF('full menu'!S36="MDC","MDC",IF('full menu'!S36="X","X",IF('full menu'!S36="UASC","UASC",IF(OR('full menu'!S36="PERF",'full menu'!S36="AERF",'full menu'!S36="PCB"),"ERfix",IF(OR('full menu'!S36="ACB",'full menu'!S36="LCERT",'full menu'!S36="LERT",'full menu'!S36="FCERT",'full menu'!S36="FERT"),"ERTs",IF(OR('full menu'!S36="FCMT",'full menu'!S36="FMT",'full menu'!S36="LMT",'full menu'!S36="LCMT"),"MTs",IF(OR('full menu'!S36="LCIT",'full menu'!S36="FCIT",'full menu'!S36="LIT",'full menu'!S36="FIT"),"ITs",IF(OR('full menu'!S36="MwERT",'full menu'!S36="ERwMT",'full menu'!S36="M&amp;ERT",'full menu'!S36="MwIT",'full menu'!S36="IwMT",'full menu'!S36="M&amp;IT",'full menu'!S36="IwERT",'full menu'!S36="ERwIT",'full menu'!S36="I&amp;ERT",'full menu'!S36="ER&amp;M&amp;IT"),"MixedTs",IF('full menu'!S36="UD","UD",IF('full menu'!S36="LSD","LSD",IF('full menu'!S36="WSD","WSD","")))))))))))</f>
        <v>LSD</v>
      </c>
      <c r="T36" s="3" t="str">
        <f>IF('full menu'!T36="MDC","MDC",IF('full menu'!T36="X","X",IF('full menu'!T36="UASC","UASC",IF(OR('full menu'!T36="PERF",'full menu'!T36="AERF",'full menu'!T36="PCB"),"ERfix",IF(OR('full menu'!T36="ACB",'full menu'!T36="LCERT",'full menu'!T36="LERT",'full menu'!T36="FCERT",'full menu'!T36="FERT"),"ERTs",IF(OR('full menu'!T36="FCMT",'full menu'!T36="FMT",'full menu'!T36="LMT",'full menu'!T36="LCMT"),"MTs",IF(OR('full menu'!T36="LCIT",'full menu'!T36="FCIT",'full menu'!T36="LIT",'full menu'!T36="FIT"),"ITs",IF(OR('full menu'!T36="MwERT",'full menu'!T36="ERwMT",'full menu'!T36="M&amp;ERT",'full menu'!T36="MwIT",'full menu'!T36="IwMT",'full menu'!T36="M&amp;IT",'full menu'!T36="IwERT",'full menu'!T36="ERwIT",'full menu'!T36="I&amp;ERT",'full menu'!T36="ER&amp;M&amp;IT"),"MixedTs",IF('full menu'!T36="UD","UD",IF('full menu'!T36="LSD","LSD",IF('full menu'!T36="WSD","WSD","")))))))))))</f>
        <v>LSD</v>
      </c>
      <c r="U36" s="3" t="str">
        <f>IF('full menu'!U36="MDC","MDC",IF('full menu'!U36="X","X",IF('full menu'!U36="UASC","UASC",IF(OR('full menu'!U36="PERF",'full menu'!U36="AERF",'full menu'!U36="PCB"),"ERfix",IF(OR('full menu'!U36="ACB",'full menu'!U36="LCERT",'full menu'!U36="LERT",'full menu'!U36="FCERT",'full menu'!U36="FERT"),"ERTs",IF(OR('full menu'!U36="FCMT",'full menu'!U36="FMT",'full menu'!U36="LMT",'full menu'!U36="LCMT"),"MTs",IF(OR('full menu'!U36="LCIT",'full menu'!U36="FCIT",'full menu'!U36="LIT",'full menu'!U36="FIT"),"ITs",IF(OR('full menu'!U36="MwERT",'full menu'!U36="ERwMT",'full menu'!U36="M&amp;ERT",'full menu'!U36="MwIT",'full menu'!U36="IwMT",'full menu'!U36="M&amp;IT",'full menu'!U36="IwERT",'full menu'!U36="ERwIT",'full menu'!U36="I&amp;ERT",'full menu'!U36="ER&amp;M&amp;IT"),"MixedTs",IF('full menu'!U36="UD","UD",IF('full menu'!U36="LSD","LSD",IF('full menu'!U36="WSD","WSD","")))))))))))</f>
        <v>ERTs</v>
      </c>
      <c r="V36" s="3" t="str">
        <f>IF('full menu'!V36="MDC","MDC",IF('full menu'!V36="X","X",IF('full menu'!V36="UASC","UASC",IF(OR('full menu'!V36="PERF",'full menu'!V36="AERF",'full menu'!V36="PCB"),"ERfix",IF(OR('full menu'!V36="ACB",'full menu'!V36="LCERT",'full menu'!V36="LERT",'full menu'!V36="FCERT",'full menu'!V36="FERT"),"ERTs",IF(OR('full menu'!V36="FCMT",'full menu'!V36="FMT",'full menu'!V36="LMT",'full menu'!V36="LCMT"),"MTs",IF(OR('full menu'!V36="LCIT",'full menu'!V36="FCIT",'full menu'!V36="LIT",'full menu'!V36="FIT"),"ITs",IF(OR('full menu'!V36="MwERT",'full menu'!V36="ERwMT",'full menu'!V36="M&amp;ERT",'full menu'!V36="MwIT",'full menu'!V36="IwMT",'full menu'!V36="M&amp;IT",'full menu'!V36="IwERT",'full menu'!V36="ERwIT",'full menu'!V36="I&amp;ERT",'full menu'!V36="ER&amp;M&amp;IT"),"MixedTs",IF('full menu'!V36="UD","UD",IF('full menu'!V36="LSD","LSD",IF('full menu'!V36="WSD","WSD","")))))))))))</f>
        <v>ERTs</v>
      </c>
      <c r="W36" s="3" t="str">
        <f>IF('full menu'!W36="MDC","MDC",IF('full menu'!W36="X","X",IF('full menu'!W36="UASC","UASC",IF(OR('full menu'!W36="PERF",'full menu'!W36="AERF",'full menu'!W36="PCB"),"ERfix",IF(OR('full menu'!W36="ACB",'full menu'!W36="LCERT",'full menu'!W36="LERT",'full menu'!W36="FCERT",'full menu'!W36="FERT"),"ERTs",IF(OR('full menu'!W36="FCMT",'full menu'!W36="FMT",'full menu'!W36="LMT",'full menu'!W36="LCMT"),"MTs",IF(OR('full menu'!W36="LCIT",'full menu'!W36="FCIT",'full menu'!W36="LIT",'full menu'!W36="FIT"),"ITs",IF(OR('full menu'!W36="MwERT",'full menu'!W36="ERwMT",'full menu'!W36="M&amp;ERT",'full menu'!W36="MwIT",'full menu'!W36="IwMT",'full menu'!W36="M&amp;IT",'full menu'!W36="IwERT",'full menu'!W36="ERwIT",'full menu'!W36="I&amp;ERT",'full menu'!W36="ER&amp;M&amp;IT"),"MixedTs",IF('full menu'!W36="UD","UD",IF('full menu'!W36="LSD","LSD",IF('full menu'!W36="WSD","WSD","")))))))))))</f>
        <v>ERTs</v>
      </c>
      <c r="X36" s="3" t="str">
        <f>IF('full menu'!X36="MDC","MDC",IF('full menu'!X36="X","X",IF('full menu'!X36="UASC","UASC",IF(OR('full menu'!X36="PERF",'full menu'!X36="AERF",'full menu'!X36="PCB"),"ERfix",IF(OR('full menu'!X36="ACB",'full menu'!X36="LCERT",'full menu'!X36="LERT",'full menu'!X36="FCERT",'full menu'!X36="FERT"),"ERTs",IF(OR('full menu'!X36="FCMT",'full menu'!X36="FMT",'full menu'!X36="LMT",'full menu'!X36="LCMT"),"MTs",IF(OR('full menu'!X36="LCIT",'full menu'!X36="FCIT",'full menu'!X36="LIT",'full menu'!X36="FIT"),"ITs",IF(OR('full menu'!X36="MwERT",'full menu'!X36="ERwMT",'full menu'!X36="M&amp;ERT",'full menu'!X36="MwIT",'full menu'!X36="IwMT",'full menu'!X36="M&amp;IT",'full menu'!X36="IwERT",'full menu'!X36="ERwIT",'full menu'!X36="I&amp;ERT",'full menu'!X36="ER&amp;M&amp;IT"),"MixedTs",IF('full menu'!X36="UD","UD",IF('full menu'!X36="LSD","LSD",IF('full menu'!X36="WSD","WSD","")))))))))))</f>
        <v>ERTs</v>
      </c>
      <c r="Y36" s="3" t="str">
        <f>IF('full menu'!Y36="MDC","MDC",IF('full menu'!Y36="X","X",IF('full menu'!Y36="UASC","UASC",IF(OR('full menu'!Y36="PERF",'full menu'!Y36="AERF",'full menu'!Y36="PCB"),"ERfix",IF(OR('full menu'!Y36="ACB",'full menu'!Y36="LCERT",'full menu'!Y36="LERT",'full menu'!Y36="FCERT",'full menu'!Y36="FERT"),"ERTs",IF(OR('full menu'!Y36="FCMT",'full menu'!Y36="FMT",'full menu'!Y36="LMT",'full menu'!Y36="LCMT"),"MTs",IF(OR('full menu'!Y36="LCIT",'full menu'!Y36="FCIT",'full menu'!Y36="LIT",'full menu'!Y36="FIT"),"ITs",IF(OR('full menu'!Y36="MwERT",'full menu'!Y36="ERwMT",'full menu'!Y36="M&amp;ERT",'full menu'!Y36="MwIT",'full menu'!Y36="IwMT",'full menu'!Y36="M&amp;IT",'full menu'!Y36="IwERT",'full menu'!Y36="ERwIT",'full menu'!Y36="I&amp;ERT",'full menu'!Y36="ER&amp;M&amp;IT"),"MixedTs",IF('full menu'!Y36="UD","UD",IF('full menu'!Y36="LSD","LSD",IF('full menu'!Y36="WSD","WSD","")))))))))))</f>
        <v>ERTs</v>
      </c>
      <c r="Z36" s="3" t="str">
        <f>IF('full menu'!Z36="MDC","MDC",IF('full menu'!Z36="X","X",IF('full menu'!Z36="UASC","UASC",IF(OR('full menu'!Z36="PERF",'full menu'!Z36="AERF",'full menu'!Z36="PCB"),"ERfix",IF(OR('full menu'!Z36="ACB",'full menu'!Z36="LCERT",'full menu'!Z36="LERT",'full menu'!Z36="FCERT",'full menu'!Z36="FERT"),"ERTs",IF(OR('full menu'!Z36="FCMT",'full menu'!Z36="FMT",'full menu'!Z36="LMT",'full menu'!Z36="LCMT"),"MTs",IF(OR('full menu'!Z36="LCIT",'full menu'!Z36="FCIT",'full menu'!Z36="LIT",'full menu'!Z36="FIT"),"ITs",IF(OR('full menu'!Z36="MwERT",'full menu'!Z36="ERwMT",'full menu'!Z36="M&amp;ERT",'full menu'!Z36="MwIT",'full menu'!Z36="IwMT",'full menu'!Z36="M&amp;IT",'full menu'!Z36="IwERT",'full menu'!Z36="ERwIT",'full menu'!Z36="I&amp;ERT",'full menu'!Z36="ER&amp;M&amp;IT"),"MixedTs",IF('full menu'!Z36="UD","UD",IF('full menu'!Z36="LSD","LSD",IF('full menu'!Z36="WSD","WSD","")))))))))))</f>
        <v>ERTs</v>
      </c>
      <c r="AA36" s="3" t="str">
        <f>IF('full menu'!AA36="MDC","MDC",IF('full menu'!AA36="X","X",IF('full menu'!AA36="UASC","UASC",IF(OR('full menu'!AA36="PERF",'full menu'!AA36="AERF",'full menu'!AA36="PCB"),"ERfix",IF(OR('full menu'!AA36="ACB",'full menu'!AA36="LCERT",'full menu'!AA36="LERT",'full menu'!AA36="FCERT",'full menu'!AA36="FERT"),"ERTs",IF(OR('full menu'!AA36="FCMT",'full menu'!AA36="FMT",'full menu'!AA36="LMT",'full menu'!AA36="LCMT"),"MTs",IF(OR('full menu'!AA36="LCIT",'full menu'!AA36="FCIT",'full menu'!AA36="LIT",'full menu'!AA36="FIT"),"ITs",IF(OR('full menu'!AA36="MwERT",'full menu'!AA36="ERwMT",'full menu'!AA36="M&amp;ERT",'full menu'!AA36="MwIT",'full menu'!AA36="IwMT",'full menu'!AA36="M&amp;IT",'full menu'!AA36="IwERT",'full menu'!AA36="ERwIT",'full menu'!AA36="I&amp;ERT",'full menu'!AA36="ER&amp;M&amp;IT"),"MixedTs",IF('full menu'!AA36="UD","UD",IF('full menu'!AA36="LSD","LSD",IF('full menu'!AA36="WSD","WSD","")))))))))))</f>
        <v>ERTs</v>
      </c>
      <c r="AB36" s="3" t="str">
        <f>IF('full menu'!AB36="MDC","MDC",IF('full menu'!AB36="X","X",IF('full menu'!AB36="UASC","UASC",IF(OR('full menu'!AB36="PERF",'full menu'!AB36="AERF",'full menu'!AB36="PCB"),"ERfix",IF(OR('full menu'!AB36="ACB",'full menu'!AB36="LCERT",'full menu'!AB36="LERT",'full menu'!AB36="FCERT",'full menu'!AB36="FERT"),"ERTs",IF(OR('full menu'!AB36="FCMT",'full menu'!AB36="FMT",'full menu'!AB36="LMT",'full menu'!AB36="LCMT"),"MTs",IF(OR('full menu'!AB36="LCIT",'full menu'!AB36="FCIT",'full menu'!AB36="LIT",'full menu'!AB36="FIT"),"ITs",IF(OR('full menu'!AB36="MwERT",'full menu'!AB36="ERwMT",'full menu'!AB36="M&amp;ERT",'full menu'!AB36="MwIT",'full menu'!AB36="IwMT",'full menu'!AB36="M&amp;IT",'full menu'!AB36="IwERT",'full menu'!AB36="ERwIT",'full menu'!AB36="I&amp;ERT",'full menu'!AB36="ER&amp;M&amp;IT"),"MixedTs",IF('full menu'!AB36="UD","UD",IF('full menu'!AB36="LSD","LSD",IF('full menu'!AB36="WSD","WSD","")))))))))))</f>
        <v>ERTs</v>
      </c>
      <c r="AC36" s="3" t="str">
        <f>IF('full menu'!AC36="MDC","MDC",IF('full menu'!AC36="X","X",IF('full menu'!AC36="UASC","UASC",IF(OR('full menu'!AC36="PERF",'full menu'!AC36="AERF",'full menu'!AC36="PCB"),"ERfix",IF(OR('full menu'!AC36="ACB",'full menu'!AC36="LCERT",'full menu'!AC36="LERT",'full menu'!AC36="FCERT",'full menu'!AC36="FERT"),"ERTs",IF(OR('full menu'!AC36="FCMT",'full menu'!AC36="FMT",'full menu'!AC36="LMT",'full menu'!AC36="LCMT"),"MTs",IF(OR('full menu'!AC36="LCIT",'full menu'!AC36="FCIT",'full menu'!AC36="LIT",'full menu'!AC36="FIT"),"ITs",IF(OR('full menu'!AC36="MwERT",'full menu'!AC36="ERwMT",'full menu'!AC36="M&amp;ERT",'full menu'!AC36="MwIT",'full menu'!AC36="IwMT",'full menu'!AC36="M&amp;IT",'full menu'!AC36="IwERT",'full menu'!AC36="ERwIT",'full menu'!AC36="I&amp;ERT",'full menu'!AC36="ER&amp;M&amp;IT"),"MixedTs",IF('full menu'!AC36="UD","UD",IF('full menu'!AC36="LSD","LSD",IF('full menu'!AC36="WSD","WSD","")))))))))))</f>
        <v>ERTs</v>
      </c>
      <c r="AD36" s="3" t="str">
        <f>IF('full menu'!AD36="MDC","MDC",IF('full menu'!AD36="X","X",IF('full menu'!AD36="UASC","UASC",IF(OR('full menu'!AD36="PERF",'full menu'!AD36="AERF",'full menu'!AD36="PCB"),"ERfix",IF(OR('full menu'!AD36="ACB",'full menu'!AD36="LCERT",'full menu'!AD36="LERT",'full menu'!AD36="FCERT",'full menu'!AD36="FERT"),"ERTs",IF(OR('full menu'!AD36="FCMT",'full menu'!AD36="FMT",'full menu'!AD36="LMT",'full menu'!AD36="LCMT"),"MTs",IF(OR('full menu'!AD36="LCIT",'full menu'!AD36="FCIT",'full menu'!AD36="LIT",'full menu'!AD36="FIT"),"ITs",IF(OR('full menu'!AD36="MwERT",'full menu'!AD36="ERwMT",'full menu'!AD36="M&amp;ERT",'full menu'!AD36="MwIT",'full menu'!AD36="IwMT",'full menu'!AD36="M&amp;IT",'full menu'!AD36="IwERT",'full menu'!AD36="ERwIT",'full menu'!AD36="I&amp;ERT",'full menu'!AD36="ER&amp;M&amp;IT"),"MixedTs",IF('full menu'!AD36="UD","UD",IF('full menu'!AD36="LSD","LSD",IF('full menu'!AD36="WSD","WSD","")))))))))))</f>
        <v>ERTs</v>
      </c>
      <c r="AE36" s="3" t="str">
        <f>IF('full menu'!AE36="MDC","MDC",IF('full menu'!AE36="X","X",IF('full menu'!AE36="UASC","UASC",IF(OR('full menu'!AE36="PERF",'full menu'!AE36="AERF",'full menu'!AE36="PCB"),"ERfix",IF(OR('full menu'!AE36="ACB",'full menu'!AE36="LCERT",'full menu'!AE36="LERT",'full menu'!AE36="FCERT",'full menu'!AE36="FERT"),"ERTs",IF(OR('full menu'!AE36="FCMT",'full menu'!AE36="FMT",'full menu'!AE36="LMT",'full menu'!AE36="LCMT"),"MTs",IF(OR('full menu'!AE36="LCIT",'full menu'!AE36="FCIT",'full menu'!AE36="LIT",'full menu'!AE36="FIT"),"ITs",IF(OR('full menu'!AE36="MwERT",'full menu'!AE36="ERwMT",'full menu'!AE36="M&amp;ERT",'full menu'!AE36="MwIT",'full menu'!AE36="IwMT",'full menu'!AE36="M&amp;IT",'full menu'!AE36="IwERT",'full menu'!AE36="ERwIT",'full menu'!AE36="I&amp;ERT",'full menu'!AE36="ER&amp;M&amp;IT"),"MixedTs",IF('full menu'!AE36="UD","UD",IF('full menu'!AE36="LSD","LSD",IF('full menu'!AE36="WSD","WSD","")))))))))))</f>
        <v>ERTs</v>
      </c>
      <c r="AF36" s="3" t="str">
        <f>IF('full menu'!AF36="MDC","MDC",IF('full menu'!AF36="X","X",IF('full menu'!AF36="UASC","UASC",IF(OR('full menu'!AF36="PERF",'full menu'!AF36="AERF",'full menu'!AF36="PCB"),"ERfix",IF(OR('full menu'!AF36="ACB",'full menu'!AF36="LCERT",'full menu'!AF36="LERT",'full menu'!AF36="FCERT",'full menu'!AF36="FERT"),"ERTs",IF(OR('full menu'!AF36="FCMT",'full menu'!AF36="FMT",'full menu'!AF36="LMT",'full menu'!AF36="LCMT"),"MTs",IF(OR('full menu'!AF36="LCIT",'full menu'!AF36="FCIT",'full menu'!AF36="LIT",'full menu'!AF36="FIT"),"ITs",IF(OR('full menu'!AF36="MwERT",'full menu'!AF36="ERwMT",'full menu'!AF36="M&amp;ERT",'full menu'!AF36="MwIT",'full menu'!AF36="IwMT",'full menu'!AF36="M&amp;IT",'full menu'!AF36="IwERT",'full menu'!AF36="ERwIT",'full menu'!AF36="I&amp;ERT",'full menu'!AF36="ER&amp;M&amp;IT"),"MixedTs",IF('full menu'!AF36="UD","UD",IF('full menu'!AF36="LSD","LSD",IF('full menu'!AF36="WSD","WSD","")))))))))))</f>
        <v>ERTs</v>
      </c>
      <c r="AG36" s="3" t="str">
        <f>IF('full menu'!AG36="MDC","MDC",IF('full menu'!AG36="X","X",IF('full menu'!AG36="UASC","UASC",IF(OR('full menu'!AG36="PERF",'full menu'!AG36="AERF",'full menu'!AG36="PCB"),"ERfix",IF(OR('full menu'!AG36="ACB",'full menu'!AG36="LCERT",'full menu'!AG36="LERT",'full menu'!AG36="FCERT",'full menu'!AG36="FERT"),"ERTs",IF(OR('full menu'!AG36="FCMT",'full menu'!AG36="FMT",'full menu'!AG36="LMT",'full menu'!AG36="LCMT"),"MTs",IF(OR('full menu'!AG36="LCIT",'full menu'!AG36="FCIT",'full menu'!AG36="LIT",'full menu'!AG36="FIT"),"ITs",IF(OR('full menu'!AG36="MwERT",'full menu'!AG36="ERwMT",'full menu'!AG36="M&amp;ERT",'full menu'!AG36="MwIT",'full menu'!AG36="IwMT",'full menu'!AG36="M&amp;IT",'full menu'!AG36="IwERT",'full menu'!AG36="ERwIT",'full menu'!AG36="I&amp;ERT",'full menu'!AG36="ER&amp;M&amp;IT"),"MixedTs",IF('full menu'!AG36="UD","UD",IF('full menu'!AG36="LSD","LSD",IF('full menu'!AG36="WSD","WSD","")))))))))))</f>
        <v>ERTs</v>
      </c>
      <c r="AH36" s="3" t="str">
        <f>IF('full menu'!AH36="MDC","MDC",IF('full menu'!AH36="X","X",IF('full menu'!AH36="UASC","UASC",IF(OR('full menu'!AH36="PERF",'full menu'!AH36="AERF",'full menu'!AH36="PCB"),"ERfix",IF(OR('full menu'!AH36="ACB",'full menu'!AH36="LCERT",'full menu'!AH36="LERT",'full menu'!AH36="FCERT",'full menu'!AH36="FERT"),"ERTs",IF(OR('full menu'!AH36="FCMT",'full menu'!AH36="FMT",'full menu'!AH36="LMT",'full menu'!AH36="LCMT"),"MTs",IF(OR('full menu'!AH36="LCIT",'full menu'!AH36="FCIT",'full menu'!AH36="LIT",'full menu'!AH36="FIT"),"ITs",IF(OR('full menu'!AH36="MwERT",'full menu'!AH36="ERwMT",'full menu'!AH36="M&amp;ERT",'full menu'!AH36="MwIT",'full menu'!AH36="IwMT",'full menu'!AH36="M&amp;IT",'full menu'!AH36="IwERT",'full menu'!AH36="ERwIT",'full menu'!AH36="I&amp;ERT",'full menu'!AH36="ER&amp;M&amp;IT"),"MixedTs",IF('full menu'!AH36="UD","UD",IF('full menu'!AH36="LSD","LSD",IF('full menu'!AH36="WSD","WSD","")))))))))))</f>
        <v>ERTs</v>
      </c>
      <c r="AI36" s="3" t="str">
        <f>IF('full menu'!AI36="MDC","MDC",IF('full menu'!AI36="X","X",IF('full menu'!AI36="UASC","UASC",IF(OR('full menu'!AI36="PERF",'full menu'!AI36="AERF",'full menu'!AI36="PCB"),"ERfix",IF(OR('full menu'!AI36="ACB",'full menu'!AI36="LCERT",'full menu'!AI36="LERT",'full menu'!AI36="FCERT",'full menu'!AI36="FERT"),"ERTs",IF(OR('full menu'!AI36="FCMT",'full menu'!AI36="FMT",'full menu'!AI36="LMT",'full menu'!AI36="LCMT"),"MTs",IF(OR('full menu'!AI36="LCIT",'full menu'!AI36="FCIT",'full menu'!AI36="LIT",'full menu'!AI36="FIT"),"ITs",IF(OR('full menu'!AI36="MwERT",'full menu'!AI36="ERwMT",'full menu'!AI36="M&amp;ERT",'full menu'!AI36="MwIT",'full menu'!AI36="IwMT",'full menu'!AI36="M&amp;IT",'full menu'!AI36="IwERT",'full menu'!AI36="ERwIT",'full menu'!AI36="I&amp;ERT",'full menu'!AI36="ER&amp;M&amp;IT"),"MixedTs",IF('full menu'!AI36="UD","UD",IF('full menu'!AI36="LSD","LSD",IF('full menu'!AI36="WSD","WSD","")))))))))))</f>
        <v>ERTs</v>
      </c>
      <c r="AJ36" s="3" t="str">
        <f>IF('full menu'!AJ36="MDC","MDC",IF('full menu'!AJ36="X","X",IF('full menu'!AJ36="UASC","UASC",IF(OR('full menu'!AJ36="PERF",'full menu'!AJ36="AERF",'full menu'!AJ36="PCB"),"ERfix",IF(OR('full menu'!AJ36="ACB",'full menu'!AJ36="LCERT",'full menu'!AJ36="LERT",'full menu'!AJ36="FCERT",'full menu'!AJ36="FERT"),"ERTs",IF(OR('full menu'!AJ36="FCMT",'full menu'!AJ36="FMT",'full menu'!AJ36="LMT",'full menu'!AJ36="LCMT"),"MTs",IF(OR('full menu'!AJ36="LCIT",'full menu'!AJ36="FCIT",'full menu'!AJ36="LIT",'full menu'!AJ36="FIT"),"ITs",IF(OR('full menu'!AJ36="MwERT",'full menu'!AJ36="ERwMT",'full menu'!AJ36="M&amp;ERT",'full menu'!AJ36="MwIT",'full menu'!AJ36="IwMT",'full menu'!AJ36="M&amp;IT",'full menu'!AJ36="IwERT",'full menu'!AJ36="ERwIT",'full menu'!AJ36="I&amp;ERT",'full menu'!AJ36="ER&amp;M&amp;IT"),"MixedTs",IF('full menu'!AJ36="UD","UD",IF('full menu'!AJ36="LSD","LSD",IF('full menu'!AJ36="WSD","WSD","")))))))))))</f>
        <v>ERTs</v>
      </c>
      <c r="AK36" s="3" t="str">
        <f>IF('full menu'!AK36="MDC","MDC",IF('full menu'!AK36="X","X",IF('full menu'!AK36="UASC","UASC",IF(OR('full menu'!AK36="PERF",'full menu'!AK36="AERF",'full menu'!AK36="PCB"),"ERfix",IF(OR('full menu'!AK36="ACB",'full menu'!AK36="LCERT",'full menu'!AK36="LERT",'full menu'!AK36="FCERT",'full menu'!AK36="FERT"),"ERTs",IF(OR('full menu'!AK36="FCMT",'full menu'!AK36="FMT",'full menu'!AK36="LMT",'full menu'!AK36="LCMT"),"MTs",IF(OR('full menu'!AK36="LCIT",'full menu'!AK36="FCIT",'full menu'!AK36="LIT",'full menu'!AK36="FIT"),"ITs",IF(OR('full menu'!AK36="MwERT",'full menu'!AK36="ERwMT",'full menu'!AK36="M&amp;ERT",'full menu'!AK36="MwIT",'full menu'!AK36="IwMT",'full menu'!AK36="M&amp;IT",'full menu'!AK36="IwERT",'full menu'!AK36="ERwIT",'full menu'!AK36="I&amp;ERT",'full menu'!AK36="ER&amp;M&amp;IT"),"MixedTs",IF('full menu'!AK36="UD","UD",IF('full menu'!AK36="LSD","LSD",IF('full menu'!AK36="WSD","WSD","")))))))))))</f>
        <v>ERTs</v>
      </c>
      <c r="AL36" s="3" t="str">
        <f>IF('full menu'!AL36="MDC","MDC",IF('full menu'!AL36="X","X",IF('full menu'!AL36="UASC","UASC",IF(OR('full menu'!AL36="PERF",'full menu'!AL36="AERF",'full menu'!AL36="PCB"),"ERfix",IF(OR('full menu'!AL36="ACB",'full menu'!AL36="LCERT",'full menu'!AL36="LERT",'full menu'!AL36="FCERT",'full menu'!AL36="FERT"),"ERTs",IF(OR('full menu'!AL36="FCMT",'full menu'!AL36="FMT",'full menu'!AL36="LMT",'full menu'!AL36="LCMT"),"MTs",IF(OR('full menu'!AL36="LCIT",'full menu'!AL36="FCIT",'full menu'!AL36="LIT",'full menu'!AL36="FIT"),"ITs",IF(OR('full menu'!AL36="MwERT",'full menu'!AL36="ERwMT",'full menu'!AL36="M&amp;ERT",'full menu'!AL36="MwIT",'full menu'!AL36="IwMT",'full menu'!AL36="M&amp;IT",'full menu'!AL36="IwERT",'full menu'!AL36="ERwIT",'full menu'!AL36="I&amp;ERT",'full menu'!AL36="ER&amp;M&amp;IT"),"MixedTs",IF('full menu'!AL36="UD","UD",IF('full menu'!AL36="LSD","LSD",IF('full menu'!AL36="WSD","WSD","")))))))))))</f>
        <v>ERTs</v>
      </c>
      <c r="AM36" s="3" t="str">
        <f>IF('full menu'!AM36="MDC","MDC",IF('full menu'!AM36="X","X",IF('full menu'!AM36="UASC","UASC",IF(OR('full menu'!AM36="PERF",'full menu'!AM36="AERF",'full menu'!AM36="PCB"),"ERfix",IF(OR('full menu'!AM36="ACB",'full menu'!AM36="LCERT",'full menu'!AM36="LERT",'full menu'!AM36="FCERT",'full menu'!AM36="FERT"),"ERTs",IF(OR('full menu'!AM36="FCMT",'full menu'!AM36="FMT",'full menu'!AM36="LMT",'full menu'!AM36="LCMT"),"MTs",IF(OR('full menu'!AM36="LCIT",'full menu'!AM36="FCIT",'full menu'!AM36="LIT",'full menu'!AM36="FIT"),"ITs",IF(OR('full menu'!AM36="MwERT",'full menu'!AM36="ERwMT",'full menu'!AM36="M&amp;ERT",'full menu'!AM36="MwIT",'full menu'!AM36="IwMT",'full menu'!AM36="M&amp;IT",'full menu'!AM36="IwERT",'full menu'!AM36="ERwIT",'full menu'!AM36="I&amp;ERT",'full menu'!AM36="ER&amp;M&amp;IT"),"MixedTs",IF('full menu'!AM36="UD","UD",IF('full menu'!AM36="LSD","LSD",IF('full menu'!AM36="WSD","WSD","")))))))))))</f>
        <v>ERTs</v>
      </c>
      <c r="AN36" s="3" t="str">
        <f>IF('full menu'!AN36="MDC","MDC",IF('full menu'!AN36="X","X",IF('full menu'!AN36="UASC","UASC",IF(OR('full menu'!AN36="PERF",'full menu'!AN36="AERF",'full menu'!AN36="PCB"),"ERfix",IF(OR('full menu'!AN36="ACB",'full menu'!AN36="LCERT",'full menu'!AN36="LERT",'full menu'!AN36="FCERT",'full menu'!AN36="FERT"),"ERTs",IF(OR('full menu'!AN36="FCMT",'full menu'!AN36="FMT",'full menu'!AN36="LMT",'full menu'!AN36="LCMT"),"MTs",IF(OR('full menu'!AN36="LCIT",'full menu'!AN36="FCIT",'full menu'!AN36="LIT",'full menu'!AN36="FIT"),"ITs",IF(OR('full menu'!AN36="MwERT",'full menu'!AN36="ERwMT",'full menu'!AN36="M&amp;ERT",'full menu'!AN36="MwIT",'full menu'!AN36="IwMT",'full menu'!AN36="M&amp;IT",'full menu'!AN36="IwERT",'full menu'!AN36="ERwIT",'full menu'!AN36="I&amp;ERT",'full menu'!AN36="ER&amp;M&amp;IT"),"MixedTs",IF('full menu'!AN36="UD","UD",IF('full menu'!AN36="LSD","LSD",IF('full menu'!AN36="WSD","WSD","")))))))))))</f>
        <v>ERTs</v>
      </c>
      <c r="AO36" s="3" t="str">
        <f>IF('full menu'!AO36="MDC","MDC",IF('full menu'!AO36="X","X",IF('full menu'!AO36="UASC","UASC",IF(OR('full menu'!AO36="PERF",'full menu'!AO36="AERF",'full menu'!AO36="PCB"),"ERfix",IF(OR('full menu'!AO36="ACB",'full menu'!AO36="LCERT",'full menu'!AO36="LERT",'full menu'!AO36="FCERT",'full menu'!AO36="FERT"),"ERTs",IF(OR('full menu'!AO36="FCMT",'full menu'!AO36="FMT",'full menu'!AO36="LMT",'full menu'!AO36="LCMT"),"MTs",IF(OR('full menu'!AO36="LCIT",'full menu'!AO36="FCIT",'full menu'!AO36="LIT",'full menu'!AO36="FIT"),"ITs",IF(OR('full menu'!AO36="MwERT",'full menu'!AO36="ERwMT",'full menu'!AO36="M&amp;ERT",'full menu'!AO36="MwIT",'full menu'!AO36="IwMT",'full menu'!AO36="M&amp;IT",'full menu'!AO36="IwERT",'full menu'!AO36="ERwIT",'full menu'!AO36="I&amp;ERT",'full menu'!AO36="ER&amp;M&amp;IT"),"MixedTs",IF('full menu'!AO36="UD","UD",IF('full menu'!AO36="LSD","LSD",IF('full menu'!AO36="WSD","WSD","")))))))))))</f>
        <v>ERTs</v>
      </c>
      <c r="AP36" s="3" t="str">
        <f>IF('full menu'!AP36="MDC","MDC",IF('full menu'!AP36="X","X",IF('full menu'!AP36="UASC","UASC",IF(OR('full menu'!AP36="PERF",'full menu'!AP36="AERF",'full menu'!AP36="PCB"),"ERfix",IF(OR('full menu'!AP36="ACB",'full menu'!AP36="LCERT",'full menu'!AP36="LERT",'full menu'!AP36="FCERT",'full menu'!AP36="FERT"),"ERTs",IF(OR('full menu'!AP36="FCMT",'full menu'!AP36="FMT",'full menu'!AP36="LMT",'full menu'!AP36="LCMT"),"MTs",IF(OR('full menu'!AP36="LCIT",'full menu'!AP36="FCIT",'full menu'!AP36="LIT",'full menu'!AP36="FIT"),"ITs",IF(OR('full menu'!AP36="MwERT",'full menu'!AP36="ERwMT",'full menu'!AP36="M&amp;ERT",'full menu'!AP36="MwIT",'full menu'!AP36="IwMT",'full menu'!AP36="M&amp;IT",'full menu'!AP36="IwERT",'full menu'!AP36="ERwIT",'full menu'!AP36="I&amp;ERT",'full menu'!AP36="ER&amp;M&amp;IT"),"MixedTs",IF('full menu'!AP36="UD","UD",IF('full menu'!AP36="LSD","LSD",IF('full menu'!AP36="WSD","WSD","")))))))))))</f>
        <v>ERTs</v>
      </c>
      <c r="AQ36" s="3" t="str">
        <f>IF('full menu'!AQ36="MDC","MDC",IF('full menu'!AQ36="X","X",IF('full menu'!AQ36="UASC","UASC",IF(OR('full menu'!AQ36="PERF",'full menu'!AQ36="AERF",'full menu'!AQ36="PCB"),"ERfix",IF(OR('full menu'!AQ36="ACB",'full menu'!AQ36="LCERT",'full menu'!AQ36="LERT",'full menu'!AQ36="FCERT",'full menu'!AQ36="FERT"),"ERTs",IF(OR('full menu'!AQ36="FCMT",'full menu'!AQ36="FMT",'full menu'!AQ36="LMT",'full menu'!AQ36="LCMT"),"MTs",IF(OR('full menu'!AQ36="LCIT",'full menu'!AQ36="FCIT",'full menu'!AQ36="LIT",'full menu'!AQ36="FIT"),"ITs",IF(OR('full menu'!AQ36="MwERT",'full menu'!AQ36="ERwMT",'full menu'!AQ36="M&amp;ERT",'full menu'!AQ36="MwIT",'full menu'!AQ36="IwMT",'full menu'!AQ36="M&amp;IT",'full menu'!AQ36="IwERT",'full menu'!AQ36="ERwIT",'full menu'!AQ36="I&amp;ERT",'full menu'!AQ36="ER&amp;M&amp;IT"),"MixedTs",IF('full menu'!AQ36="UD","UD",IF('full menu'!AQ36="LSD","LSD",IF('full menu'!AQ36="WSD","WSD","")))))))))))</f>
        <v>ERTs</v>
      </c>
      <c r="AR36" s="3" t="str">
        <f>IF('full menu'!AR36="MDC","MDC",IF('full menu'!AR36="X","X",IF('full menu'!AR36="UASC","UASC",IF(OR('full menu'!AR36="PERF",'full menu'!AR36="AERF",'full menu'!AR36="PCB"),"ERfix",IF(OR('full menu'!AR36="ACB",'full menu'!AR36="LCERT",'full menu'!AR36="LERT",'full menu'!AR36="FCERT",'full menu'!AR36="FERT"),"ERTs",IF(OR('full menu'!AR36="FCMT",'full menu'!AR36="FMT",'full menu'!AR36="LMT",'full menu'!AR36="LCMT"),"MTs",IF(OR('full menu'!AR36="LCIT",'full menu'!AR36="FCIT",'full menu'!AR36="LIT",'full menu'!AR36="FIT"),"ITs",IF(OR('full menu'!AR36="MwERT",'full menu'!AR36="ERwMT",'full menu'!AR36="M&amp;ERT",'full menu'!AR36="MwIT",'full menu'!AR36="IwMT",'full menu'!AR36="M&amp;IT",'full menu'!AR36="IwERT",'full menu'!AR36="ERwIT",'full menu'!AR36="I&amp;ERT",'full menu'!AR36="ER&amp;M&amp;IT"),"MixedTs",IF('full menu'!AR36="UD","UD",IF('full menu'!AR36="LSD","LSD",IF('full menu'!AR36="WSD","WSD","")))))))))))</f>
        <v>ERTs</v>
      </c>
      <c r="AS36" s="3" t="str">
        <f>IF('full menu'!AS36="MDC","MDC",IF('full menu'!AS36="X","X",IF('full menu'!AS36="UASC","UASC",IF(OR('full menu'!AS36="PERF",'full menu'!AS36="AERF",'full menu'!AS36="PCB"),"ERfix",IF(OR('full menu'!AS36="ACB",'full menu'!AS36="LCERT",'full menu'!AS36="LERT",'full menu'!AS36="FCERT",'full menu'!AS36="FERT"),"ERTs",IF(OR('full menu'!AS36="FCMT",'full menu'!AS36="FMT",'full menu'!AS36="LMT",'full menu'!AS36="LCMT"),"MTs",IF(OR('full menu'!AS36="LCIT",'full menu'!AS36="FCIT",'full menu'!AS36="LIT",'full menu'!AS36="FIT"),"ITs",IF(OR('full menu'!AS36="MwERT",'full menu'!AS36="ERwMT",'full menu'!AS36="M&amp;ERT",'full menu'!AS36="MwIT",'full menu'!AS36="IwMT",'full menu'!AS36="M&amp;IT",'full menu'!AS36="IwERT",'full menu'!AS36="ERwIT",'full menu'!AS36="I&amp;ERT",'full menu'!AS36="ER&amp;M&amp;IT"),"MixedTs",IF('full menu'!AS36="UD","UD",IF('full menu'!AS36="LSD","LSD",IF('full menu'!AS36="WSD","WSD","")))))))))))</f>
        <v>ERTs</v>
      </c>
    </row>
    <row r="37" spans="1:45" ht="15.5" x14ac:dyDescent="0.35">
      <c r="A37" t="s">
        <v>64</v>
      </c>
      <c r="B37" s="3" t="str">
        <f>IF('full menu'!B37="MDC","MDC",IF('full menu'!B37="X","X",IF('full menu'!B37="UASC","UASC",IF(OR('full menu'!B37="PERF",'full menu'!B37="AERF",'full menu'!B37="PCB"),"ERfix",IF(OR('full menu'!B37="ACB",'full menu'!B37="LCERT",'full menu'!B37="LERT",'full menu'!B37="FCERT",'full menu'!B37="FERT"),"ERTs",IF(OR('full menu'!B37="FCMT",'full menu'!B37="FMT",'full menu'!B37="LMT",'full menu'!B37="LCMT"),"MTs",IF(OR('full menu'!B37="LCIT",'full menu'!B37="FCIT",'full menu'!B37="LIT",'full menu'!B37="FIT"),"ITs",IF(OR('full menu'!B37="MwERT",'full menu'!B37="ERwMT",'full menu'!B37="M&amp;ERT",'full menu'!B37="MwIT",'full menu'!B37="IwMT",'full menu'!B37="M&amp;IT",'full menu'!B37="IwERT",'full menu'!B37="ERwIT",'full menu'!B37="I&amp;ERT",'full menu'!B37="ER&amp;M&amp;IT"),"MixedTs",IF('full menu'!B37="UD","UD",IF('full menu'!B37="LSD","LSD",IF('full menu'!B37="WSD","WSD","")))))))))))</f>
        <v/>
      </c>
      <c r="C37" s="3" t="str">
        <f>IF('full menu'!C37="MDC","MDC",IF('full menu'!C37="X","X",IF('full menu'!C37="UASC","UASC",IF(OR('full menu'!C37="PERF",'full menu'!C37="AERF",'full menu'!C37="PCB"),"ERfix",IF(OR('full menu'!C37="ACB",'full menu'!C37="LCERT",'full menu'!C37="LERT",'full menu'!C37="FCERT",'full menu'!C37="FERT"),"ERTs",IF(OR('full menu'!C37="FCMT",'full menu'!C37="FMT",'full menu'!C37="LMT",'full menu'!C37="LCMT"),"MTs",IF(OR('full menu'!C37="LCIT",'full menu'!C37="FCIT",'full menu'!C37="LIT",'full menu'!C37="FIT"),"ITs",IF(OR('full menu'!C37="MwERT",'full menu'!C37="ERwMT",'full menu'!C37="M&amp;ERT",'full menu'!C37="MwIT",'full menu'!C37="IwMT",'full menu'!C37="M&amp;IT",'full menu'!C37="IwERT",'full menu'!C37="ERwIT",'full menu'!C37="I&amp;ERT",'full menu'!C37="ER&amp;M&amp;IT"),"MixedTs",IF('full menu'!C37="UD","UD",IF('full menu'!C37="LSD","LSD",IF('full menu'!C37="WSD","WSD","")))))))))))</f>
        <v/>
      </c>
      <c r="D37" s="3" t="str">
        <f>IF('full menu'!D37="MDC","MDC",IF('full menu'!D37="X","X",IF('full menu'!D37="UASC","UASC",IF(OR('full menu'!D37="PERF",'full menu'!D37="AERF",'full menu'!D37="PCB"),"ERfix",IF(OR('full menu'!D37="ACB",'full menu'!D37="LCERT",'full menu'!D37="LERT",'full menu'!D37="FCERT",'full menu'!D37="FERT"),"ERTs",IF(OR('full menu'!D37="FCMT",'full menu'!D37="FMT",'full menu'!D37="LMT",'full menu'!D37="LCMT"),"MTs",IF(OR('full menu'!D37="LCIT",'full menu'!D37="FCIT",'full menu'!D37="LIT",'full menu'!D37="FIT"),"ITs",IF(OR('full menu'!D37="MwERT",'full menu'!D37="ERwMT",'full menu'!D37="M&amp;ERT",'full menu'!D37="MwIT",'full menu'!D37="IwMT",'full menu'!D37="M&amp;IT",'full menu'!D37="IwERT",'full menu'!D37="ERwIT",'full menu'!D37="I&amp;ERT",'full menu'!D37="ER&amp;M&amp;IT"),"MixedTs",IF('full menu'!D37="UD","UD",IF('full menu'!D37="LSD","LSD",IF('full menu'!D37="WSD","WSD","")))))))))))</f>
        <v/>
      </c>
      <c r="E37" s="3" t="str">
        <f>IF('full menu'!E37="MDC","MDC",IF('full menu'!E37="X","X",IF('full menu'!E37="UASC","UASC",IF(OR('full menu'!E37="PERF",'full menu'!E37="AERF",'full menu'!E37="PCB"),"ERfix",IF(OR('full menu'!E37="ACB",'full menu'!E37="LCERT",'full menu'!E37="LERT",'full menu'!E37="FCERT",'full menu'!E37="FERT"),"ERTs",IF(OR('full menu'!E37="FCMT",'full menu'!E37="FMT",'full menu'!E37="LMT",'full menu'!E37="LCMT"),"MTs",IF(OR('full menu'!E37="LCIT",'full menu'!E37="FCIT",'full menu'!E37="LIT",'full menu'!E37="FIT"),"ITs",IF(OR('full menu'!E37="MwERT",'full menu'!E37="ERwMT",'full menu'!E37="M&amp;ERT",'full menu'!E37="MwIT",'full menu'!E37="IwMT",'full menu'!E37="M&amp;IT",'full menu'!E37="IwERT",'full menu'!E37="ERwIT",'full menu'!E37="I&amp;ERT",'full menu'!E37="ER&amp;M&amp;IT"),"MixedTs",IF('full menu'!E37="UD","UD",IF('full menu'!E37="LSD","LSD",IF('full menu'!E37="WSD","WSD","")))))))))))</f>
        <v/>
      </c>
      <c r="F37" s="3" t="str">
        <f>IF('full menu'!F37="MDC","MDC",IF('full menu'!F37="X","X",IF('full menu'!F37="UASC","UASC",IF(OR('full menu'!F37="PERF",'full menu'!F37="AERF",'full menu'!F37="PCB"),"ERfix",IF(OR('full menu'!F37="ACB",'full menu'!F37="LCERT",'full menu'!F37="LERT",'full menu'!F37="FCERT",'full menu'!F37="FERT"),"ERTs",IF(OR('full menu'!F37="FCMT",'full menu'!F37="FMT",'full menu'!F37="LMT",'full menu'!F37="LCMT"),"MTs",IF(OR('full menu'!F37="LCIT",'full menu'!F37="FCIT",'full menu'!F37="LIT",'full menu'!F37="FIT"),"ITs",IF(OR('full menu'!F37="MwERT",'full menu'!F37="ERwMT",'full menu'!F37="M&amp;ERT",'full menu'!F37="MwIT",'full menu'!F37="IwMT",'full menu'!F37="M&amp;IT",'full menu'!F37="IwERT",'full menu'!F37="ERwIT",'full menu'!F37="I&amp;ERT",'full menu'!F37="ER&amp;M&amp;IT"),"MixedTs",IF('full menu'!F37="UD","UD",IF('full menu'!F37="LSD","LSD",IF('full menu'!F37="WSD","WSD","")))))))))))</f>
        <v/>
      </c>
      <c r="G37" s="3" t="str">
        <f>IF('full menu'!G37="MDC","MDC",IF('full menu'!G37="X","X",IF('full menu'!G37="UASC","UASC",IF(OR('full menu'!G37="PERF",'full menu'!G37="AERF",'full menu'!G37="PCB"),"ERfix",IF(OR('full menu'!G37="ACB",'full menu'!G37="LCERT",'full menu'!G37="LERT",'full menu'!G37="FCERT",'full menu'!G37="FERT"),"ERTs",IF(OR('full menu'!G37="FCMT",'full menu'!G37="FMT",'full menu'!G37="LMT",'full menu'!G37="LCMT"),"MTs",IF(OR('full menu'!G37="LCIT",'full menu'!G37="FCIT",'full menu'!G37="LIT",'full menu'!G37="FIT"),"ITs",IF(OR('full menu'!G37="MwERT",'full menu'!G37="ERwMT",'full menu'!G37="M&amp;ERT",'full menu'!G37="MwIT",'full menu'!G37="IwMT",'full menu'!G37="M&amp;IT",'full menu'!G37="IwERT",'full menu'!G37="ERwIT",'full menu'!G37="I&amp;ERT",'full menu'!G37="ER&amp;M&amp;IT"),"MixedTs",IF('full menu'!G37="UD","UD",IF('full menu'!G37="LSD","LSD",IF('full menu'!G37="WSD","WSD","")))))))))))</f>
        <v/>
      </c>
      <c r="H37" s="3" t="str">
        <f>IF('full menu'!H37="MDC","MDC",IF('full menu'!H37="X","X",IF('full menu'!H37="UASC","UASC",IF(OR('full menu'!H37="PERF",'full menu'!H37="AERF",'full menu'!H37="PCB"),"ERfix",IF(OR('full menu'!H37="ACB",'full menu'!H37="LCERT",'full menu'!H37="LERT",'full menu'!H37="FCERT",'full menu'!H37="FERT"),"ERTs",IF(OR('full menu'!H37="FCMT",'full menu'!H37="FMT",'full menu'!H37="LMT",'full menu'!H37="LCMT"),"MTs",IF(OR('full menu'!H37="LCIT",'full menu'!H37="FCIT",'full menu'!H37="LIT",'full menu'!H37="FIT"),"ITs",IF(OR('full menu'!H37="MwERT",'full menu'!H37="ERwMT",'full menu'!H37="M&amp;ERT",'full menu'!H37="MwIT",'full menu'!H37="IwMT",'full menu'!H37="M&amp;IT",'full menu'!H37="IwERT",'full menu'!H37="ERwIT",'full menu'!H37="I&amp;ERT",'full menu'!H37="ER&amp;M&amp;IT"),"MixedTs",IF('full menu'!H37="UD","UD",IF('full menu'!H37="LSD","LSD",IF('full menu'!H37="WSD","WSD","")))))))))))</f>
        <v/>
      </c>
      <c r="I37" s="3" t="str">
        <f>IF('full menu'!I37="MDC","MDC",IF('full menu'!I37="X","X",IF('full menu'!I37="UASC","UASC",IF(OR('full menu'!I37="PERF",'full menu'!I37="AERF",'full menu'!I37="PCB"),"ERfix",IF(OR('full menu'!I37="ACB",'full menu'!I37="LCERT",'full menu'!I37="LERT",'full menu'!I37="FCERT",'full menu'!I37="FERT"),"ERTs",IF(OR('full menu'!I37="FCMT",'full menu'!I37="FMT",'full menu'!I37="LMT",'full menu'!I37="LCMT"),"MTs",IF(OR('full menu'!I37="LCIT",'full menu'!I37="FCIT",'full menu'!I37="LIT",'full menu'!I37="FIT"),"ITs",IF(OR('full menu'!I37="MwERT",'full menu'!I37="ERwMT",'full menu'!I37="M&amp;ERT",'full menu'!I37="MwIT",'full menu'!I37="IwMT",'full menu'!I37="M&amp;IT",'full menu'!I37="IwERT",'full menu'!I37="ERwIT",'full menu'!I37="I&amp;ERT",'full menu'!I37="ER&amp;M&amp;IT"),"MixedTs",IF('full menu'!I37="UD","UD",IF('full menu'!I37="LSD","LSD",IF('full menu'!I37="WSD","WSD","")))))))))))</f>
        <v/>
      </c>
      <c r="J37" s="3" t="str">
        <f>IF('full menu'!J37="MDC","MDC",IF('full menu'!J37="X","X",IF('full menu'!J37="UASC","UASC",IF(OR('full menu'!J37="PERF",'full menu'!J37="AERF",'full menu'!J37="PCB"),"ERfix",IF(OR('full menu'!J37="ACB",'full menu'!J37="LCERT",'full menu'!J37="LERT",'full menu'!J37="FCERT",'full menu'!J37="FERT"),"ERTs",IF(OR('full menu'!J37="FCMT",'full menu'!J37="FMT",'full menu'!J37="LMT",'full menu'!J37="LCMT"),"MTs",IF(OR('full menu'!J37="LCIT",'full menu'!J37="FCIT",'full menu'!J37="LIT",'full menu'!J37="FIT"),"ITs",IF(OR('full menu'!J37="MwERT",'full menu'!J37="ERwMT",'full menu'!J37="M&amp;ERT",'full menu'!J37="MwIT",'full menu'!J37="IwMT",'full menu'!J37="M&amp;IT",'full menu'!J37="IwERT",'full menu'!J37="ERwIT",'full menu'!J37="I&amp;ERT",'full menu'!J37="ER&amp;M&amp;IT"),"MixedTs",IF('full menu'!J37="UD","UD",IF('full menu'!J37="LSD","LSD",IF('full menu'!J37="WSD","WSD","")))))))))))</f>
        <v/>
      </c>
      <c r="K37" s="3" t="str">
        <f>IF('full menu'!K37="MDC","MDC",IF('full menu'!K37="X","X",IF('full menu'!K37="UASC","UASC",IF(OR('full menu'!K37="PERF",'full menu'!K37="AERF",'full menu'!K37="PCB"),"ERfix",IF(OR('full menu'!K37="ACB",'full menu'!K37="LCERT",'full menu'!K37="LERT",'full menu'!K37="FCERT",'full menu'!K37="FERT"),"ERTs",IF(OR('full menu'!K37="FCMT",'full menu'!K37="FMT",'full menu'!K37="LMT",'full menu'!K37="LCMT"),"MTs",IF(OR('full menu'!K37="LCIT",'full menu'!K37="FCIT",'full menu'!K37="LIT",'full menu'!K37="FIT"),"ITs",IF(OR('full menu'!K37="MwERT",'full menu'!K37="ERwMT",'full menu'!K37="M&amp;ERT",'full menu'!K37="MwIT",'full menu'!K37="IwMT",'full menu'!K37="M&amp;IT",'full menu'!K37="IwERT",'full menu'!K37="ERwIT",'full menu'!K37="I&amp;ERT",'full menu'!K37="ER&amp;M&amp;IT"),"MixedTs",IF('full menu'!K37="UD","UD",IF('full menu'!K37="LSD","LSD",IF('full menu'!K37="WSD","WSD","")))))))))))</f>
        <v/>
      </c>
      <c r="L37" s="3" t="str">
        <f>IF('full menu'!L37="MDC","MDC",IF('full menu'!L37="X","X",IF('full menu'!L37="UASC","UASC",IF(OR('full menu'!L37="PERF",'full menu'!L37="AERF",'full menu'!L37="PCB"),"ERfix",IF(OR('full menu'!L37="ACB",'full menu'!L37="LCERT",'full menu'!L37="LERT",'full menu'!L37="FCERT",'full menu'!L37="FERT"),"ERTs",IF(OR('full menu'!L37="FCMT",'full menu'!L37="FMT",'full menu'!L37="LMT",'full menu'!L37="LCMT"),"MTs",IF(OR('full menu'!L37="LCIT",'full menu'!L37="FCIT",'full menu'!L37="LIT",'full menu'!L37="FIT"),"ITs",IF(OR('full menu'!L37="MwERT",'full menu'!L37="ERwMT",'full menu'!L37="M&amp;ERT",'full menu'!L37="MwIT",'full menu'!L37="IwMT",'full menu'!L37="M&amp;IT",'full menu'!L37="IwERT",'full menu'!L37="ERwIT",'full menu'!L37="I&amp;ERT",'full menu'!L37="ER&amp;M&amp;IT"),"MixedTs",IF('full menu'!L37="UD","UD",IF('full menu'!L37="LSD","LSD",IF('full menu'!L37="WSD","WSD","")))))))))))</f>
        <v/>
      </c>
      <c r="M37" s="3" t="str">
        <f>IF('full menu'!M37="MDC","MDC",IF('full menu'!M37="X","X",IF('full menu'!M37="UASC","UASC",IF(OR('full menu'!M37="PERF",'full menu'!M37="AERF",'full menu'!M37="PCB"),"ERfix",IF(OR('full menu'!M37="ACB",'full menu'!M37="LCERT",'full menu'!M37="LERT",'full menu'!M37="FCERT",'full menu'!M37="FERT"),"ERTs",IF(OR('full menu'!M37="FCMT",'full menu'!M37="FMT",'full menu'!M37="LMT",'full menu'!M37="LCMT"),"MTs",IF(OR('full menu'!M37="LCIT",'full menu'!M37="FCIT",'full menu'!M37="LIT",'full menu'!M37="FIT"),"ITs",IF(OR('full menu'!M37="MwERT",'full menu'!M37="ERwMT",'full menu'!M37="M&amp;ERT",'full menu'!M37="MwIT",'full menu'!M37="IwMT",'full menu'!M37="M&amp;IT",'full menu'!M37="IwERT",'full menu'!M37="ERwIT",'full menu'!M37="I&amp;ERT",'full menu'!M37="ER&amp;M&amp;IT"),"MixedTs",IF('full menu'!M37="UD","UD",IF('full menu'!M37="LSD","LSD",IF('full menu'!M37="WSD","WSD","")))))))))))</f>
        <v/>
      </c>
      <c r="N37" s="3" t="str">
        <f>IF('full menu'!N37="MDC","MDC",IF('full menu'!N37="X","X",IF('full menu'!N37="UASC","UASC",IF(OR('full menu'!N37="PERF",'full menu'!N37="AERF",'full menu'!N37="PCB"),"ERfix",IF(OR('full menu'!N37="ACB",'full menu'!N37="LCERT",'full menu'!N37="LERT",'full menu'!N37="FCERT",'full menu'!N37="FERT"),"ERTs",IF(OR('full menu'!N37="FCMT",'full menu'!N37="FMT",'full menu'!N37="LMT",'full menu'!N37="LCMT"),"MTs",IF(OR('full menu'!N37="LCIT",'full menu'!N37="FCIT",'full menu'!N37="LIT",'full menu'!N37="FIT"),"ITs",IF(OR('full menu'!N37="MwERT",'full menu'!N37="ERwMT",'full menu'!N37="M&amp;ERT",'full menu'!N37="MwIT",'full menu'!N37="IwMT",'full menu'!N37="M&amp;IT",'full menu'!N37="IwERT",'full menu'!N37="ERwIT",'full menu'!N37="I&amp;ERT",'full menu'!N37="ER&amp;M&amp;IT"),"MixedTs",IF('full menu'!N37="UD","UD",IF('full menu'!N37="LSD","LSD",IF('full menu'!N37="WSD","WSD","")))))))))))</f>
        <v/>
      </c>
      <c r="O37" s="3" t="str">
        <f>IF('full menu'!O37="MDC","MDC",IF('full menu'!O37="X","X",IF('full menu'!O37="UASC","UASC",IF(OR('full menu'!O37="PERF",'full menu'!O37="AERF",'full menu'!O37="PCB"),"ERfix",IF(OR('full menu'!O37="ACB",'full menu'!O37="LCERT",'full menu'!O37="LERT",'full menu'!O37="FCERT",'full menu'!O37="FERT"),"ERTs",IF(OR('full menu'!O37="FCMT",'full menu'!O37="FMT",'full menu'!O37="LMT",'full menu'!O37="LCMT"),"MTs",IF(OR('full menu'!O37="LCIT",'full menu'!O37="FCIT",'full menu'!O37="LIT",'full menu'!O37="FIT"),"ITs",IF(OR('full menu'!O37="MwERT",'full menu'!O37="ERwMT",'full menu'!O37="M&amp;ERT",'full menu'!O37="MwIT",'full menu'!O37="IwMT",'full menu'!O37="M&amp;IT",'full menu'!O37="IwERT",'full menu'!O37="ERwIT",'full menu'!O37="I&amp;ERT",'full menu'!O37="ER&amp;M&amp;IT"),"MixedTs",IF('full menu'!O37="UD","UD",IF('full menu'!O37="LSD","LSD",IF('full menu'!O37="WSD","WSD","")))))))))))</f>
        <v/>
      </c>
      <c r="P37" s="3" t="str">
        <f>IF('full menu'!P37="MDC","MDC",IF('full menu'!P37="X","X",IF('full menu'!P37="UASC","UASC",IF(OR('full menu'!P37="PERF",'full menu'!P37="AERF",'full menu'!P37="PCB"),"ERfix",IF(OR('full menu'!P37="ACB",'full menu'!P37="LCERT",'full menu'!P37="LERT",'full menu'!P37="FCERT",'full menu'!P37="FERT"),"ERTs",IF(OR('full menu'!P37="FCMT",'full menu'!P37="FMT",'full menu'!P37="LMT",'full menu'!P37="LCMT"),"MTs",IF(OR('full menu'!P37="LCIT",'full menu'!P37="FCIT",'full menu'!P37="LIT",'full menu'!P37="FIT"),"ITs",IF(OR('full menu'!P37="MwERT",'full menu'!P37="ERwMT",'full menu'!P37="M&amp;ERT",'full menu'!P37="MwIT",'full menu'!P37="IwMT",'full menu'!P37="M&amp;IT",'full menu'!P37="IwERT",'full menu'!P37="ERwIT",'full menu'!P37="I&amp;ERT",'full menu'!P37="ER&amp;M&amp;IT"),"MixedTs",IF('full menu'!P37="UD","UD",IF('full menu'!P37="LSD","LSD",IF('full menu'!P37="WSD","WSD","")))))))))))</f>
        <v/>
      </c>
      <c r="Q37" s="3" t="str">
        <f>IF('full menu'!Q37="MDC","MDC",IF('full menu'!Q37="X","X",IF('full menu'!Q37="UASC","UASC",IF(OR('full menu'!Q37="PERF",'full menu'!Q37="AERF",'full menu'!Q37="PCB"),"ERfix",IF(OR('full menu'!Q37="ACB",'full menu'!Q37="LCERT",'full menu'!Q37="LERT",'full menu'!Q37="FCERT",'full menu'!Q37="FERT"),"ERTs",IF(OR('full menu'!Q37="FCMT",'full menu'!Q37="FMT",'full menu'!Q37="LMT",'full menu'!Q37="LCMT"),"MTs",IF(OR('full menu'!Q37="LCIT",'full menu'!Q37="FCIT",'full menu'!Q37="LIT",'full menu'!Q37="FIT"),"ITs",IF(OR('full menu'!Q37="MwERT",'full menu'!Q37="ERwMT",'full menu'!Q37="M&amp;ERT",'full menu'!Q37="MwIT",'full menu'!Q37="IwMT",'full menu'!Q37="M&amp;IT",'full menu'!Q37="IwERT",'full menu'!Q37="ERwIT",'full menu'!Q37="I&amp;ERT",'full menu'!Q37="ER&amp;M&amp;IT"),"MixedTs",IF('full menu'!Q37="UD","UD",IF('full menu'!Q37="LSD","LSD",IF('full menu'!Q37="WSD","WSD","")))))))))))</f>
        <v/>
      </c>
      <c r="R37" s="3" t="str">
        <f>IF('full menu'!R37="MDC","MDC",IF('full menu'!R37="X","X",IF('full menu'!R37="UASC","UASC",IF(OR('full menu'!R37="PERF",'full menu'!R37="AERF",'full menu'!R37="PCB"),"ERfix",IF(OR('full menu'!R37="ACB",'full menu'!R37="LCERT",'full menu'!R37="LERT",'full menu'!R37="FCERT",'full menu'!R37="FERT"),"ERTs",IF(OR('full menu'!R37="FCMT",'full menu'!R37="FMT",'full menu'!R37="LMT",'full menu'!R37="LCMT"),"MTs",IF(OR('full menu'!R37="LCIT",'full menu'!R37="FCIT",'full menu'!R37="LIT",'full menu'!R37="FIT"),"ITs",IF(OR('full menu'!R37="MwERT",'full menu'!R37="ERwMT",'full menu'!R37="M&amp;ERT",'full menu'!R37="MwIT",'full menu'!R37="IwMT",'full menu'!R37="M&amp;IT",'full menu'!R37="IwERT",'full menu'!R37="ERwIT",'full menu'!R37="I&amp;ERT",'full menu'!R37="ER&amp;M&amp;IT"),"MixedTs",IF('full menu'!R37="UD","UD",IF('full menu'!R37="LSD","LSD",IF('full menu'!R37="WSD","WSD","")))))))))))</f>
        <v/>
      </c>
      <c r="S37" s="3" t="str">
        <f>IF('full menu'!S37="MDC","MDC",IF('full menu'!S37="X","X",IF('full menu'!S37="UASC","UASC",IF(OR('full menu'!S37="PERF",'full menu'!S37="AERF",'full menu'!S37="PCB"),"ERfix",IF(OR('full menu'!S37="ACB",'full menu'!S37="LCERT",'full menu'!S37="LERT",'full menu'!S37="FCERT",'full menu'!S37="FERT"),"ERTs",IF(OR('full menu'!S37="FCMT",'full menu'!S37="FMT",'full menu'!S37="LMT",'full menu'!S37="LCMT"),"MTs",IF(OR('full menu'!S37="LCIT",'full menu'!S37="FCIT",'full menu'!S37="LIT",'full menu'!S37="FIT"),"ITs",IF(OR('full menu'!S37="MwERT",'full menu'!S37="ERwMT",'full menu'!S37="M&amp;ERT",'full menu'!S37="MwIT",'full menu'!S37="IwMT",'full menu'!S37="M&amp;IT",'full menu'!S37="IwERT",'full menu'!S37="ERwIT",'full menu'!S37="I&amp;ERT",'full menu'!S37="ER&amp;M&amp;IT"),"MixedTs",IF('full menu'!S37="UD","UD",IF('full menu'!S37="LSD","LSD",IF('full menu'!S37="WSD","WSD","")))))))))))</f>
        <v/>
      </c>
      <c r="T37" s="3" t="str">
        <f>IF('full menu'!T37="MDC","MDC",IF('full menu'!T37="X","X",IF('full menu'!T37="UASC","UASC",IF(OR('full menu'!T37="PERF",'full menu'!T37="AERF",'full menu'!T37="PCB"),"ERfix",IF(OR('full menu'!T37="ACB",'full menu'!T37="LCERT",'full menu'!T37="LERT",'full menu'!T37="FCERT",'full menu'!T37="FERT"),"ERTs",IF(OR('full menu'!T37="FCMT",'full menu'!T37="FMT",'full menu'!T37="LMT",'full menu'!T37="LCMT"),"MTs",IF(OR('full menu'!T37="LCIT",'full menu'!T37="FCIT",'full menu'!T37="LIT",'full menu'!T37="FIT"),"ITs",IF(OR('full menu'!T37="MwERT",'full menu'!T37="ERwMT",'full menu'!T37="M&amp;ERT",'full menu'!T37="MwIT",'full menu'!T37="IwMT",'full menu'!T37="M&amp;IT",'full menu'!T37="IwERT",'full menu'!T37="ERwIT",'full menu'!T37="I&amp;ERT",'full menu'!T37="ER&amp;M&amp;IT"),"MixedTs",IF('full menu'!T37="UD","UD",IF('full menu'!T37="LSD","LSD",IF('full menu'!T37="WSD","WSD","")))))))))))</f>
        <v/>
      </c>
      <c r="U37" s="3" t="str">
        <f>IF('full menu'!U37="MDC","MDC",IF('full menu'!U37="X","X",IF('full menu'!U37="UASC","UASC",IF(OR('full menu'!U37="PERF",'full menu'!U37="AERF",'full menu'!U37="PCB"),"ERfix",IF(OR('full menu'!U37="ACB",'full menu'!U37="LCERT",'full menu'!U37="LERT",'full menu'!U37="FCERT",'full menu'!U37="FERT"),"ERTs",IF(OR('full menu'!U37="FCMT",'full menu'!U37="FMT",'full menu'!U37="LMT",'full menu'!U37="LCMT"),"MTs",IF(OR('full menu'!U37="LCIT",'full menu'!U37="FCIT",'full menu'!U37="LIT",'full menu'!U37="FIT"),"ITs",IF(OR('full menu'!U37="MwERT",'full menu'!U37="ERwMT",'full menu'!U37="M&amp;ERT",'full menu'!U37="MwIT",'full menu'!U37="IwMT",'full menu'!U37="M&amp;IT",'full menu'!U37="IwERT",'full menu'!U37="ERwIT",'full menu'!U37="I&amp;ERT",'full menu'!U37="ER&amp;M&amp;IT"),"MixedTs",IF('full menu'!U37="UD","UD",IF('full menu'!U37="LSD","LSD",IF('full menu'!U37="WSD","WSD","")))))))))))</f>
        <v/>
      </c>
      <c r="V37" s="3" t="str">
        <f>IF('full menu'!V37="MDC","MDC",IF('full menu'!V37="X","X",IF('full menu'!V37="UASC","UASC",IF(OR('full menu'!V37="PERF",'full menu'!V37="AERF",'full menu'!V37="PCB"),"ERfix",IF(OR('full menu'!V37="ACB",'full menu'!V37="LCERT",'full menu'!V37="LERT",'full menu'!V37="FCERT",'full menu'!V37="FERT"),"ERTs",IF(OR('full menu'!V37="FCMT",'full menu'!V37="FMT",'full menu'!V37="LMT",'full menu'!V37="LCMT"),"MTs",IF(OR('full menu'!V37="LCIT",'full menu'!V37="FCIT",'full menu'!V37="LIT",'full menu'!V37="FIT"),"ITs",IF(OR('full menu'!V37="MwERT",'full menu'!V37="ERwMT",'full menu'!V37="M&amp;ERT",'full menu'!V37="MwIT",'full menu'!V37="IwMT",'full menu'!V37="M&amp;IT",'full menu'!V37="IwERT",'full menu'!V37="ERwIT",'full menu'!V37="I&amp;ERT",'full menu'!V37="ER&amp;M&amp;IT"),"MixedTs",IF('full menu'!V37="UD","UD",IF('full menu'!V37="LSD","LSD",IF('full menu'!V37="WSD","WSD","")))))))))))</f>
        <v/>
      </c>
      <c r="W37" s="3" t="str">
        <f>IF('full menu'!W37="MDC","MDC",IF('full menu'!W37="X","X",IF('full menu'!W37="UASC","UASC",IF(OR('full menu'!W37="PERF",'full menu'!W37="AERF",'full menu'!W37="PCB"),"ERfix",IF(OR('full menu'!W37="ACB",'full menu'!W37="LCERT",'full menu'!W37="LERT",'full menu'!W37="FCERT",'full menu'!W37="FERT"),"ERTs",IF(OR('full menu'!W37="FCMT",'full menu'!W37="FMT",'full menu'!W37="LMT",'full menu'!W37="LCMT"),"MTs",IF(OR('full menu'!W37="LCIT",'full menu'!W37="FCIT",'full menu'!W37="LIT",'full menu'!W37="FIT"),"ITs",IF(OR('full menu'!W37="MwERT",'full menu'!W37="ERwMT",'full menu'!W37="M&amp;ERT",'full menu'!W37="MwIT",'full menu'!W37="IwMT",'full menu'!W37="M&amp;IT",'full menu'!W37="IwERT",'full menu'!W37="ERwIT",'full menu'!W37="I&amp;ERT",'full menu'!W37="ER&amp;M&amp;IT"),"MixedTs",IF('full menu'!W37="UD","UD",IF('full menu'!W37="LSD","LSD",IF('full menu'!W37="WSD","WSD","")))))))))))</f>
        <v/>
      </c>
      <c r="X37" s="3" t="str">
        <f>IF('full menu'!X37="MDC","MDC",IF('full menu'!X37="X","X",IF('full menu'!X37="UASC","UASC",IF(OR('full menu'!X37="PERF",'full menu'!X37="AERF",'full menu'!X37="PCB"),"ERfix",IF(OR('full menu'!X37="ACB",'full menu'!X37="LCERT",'full menu'!X37="LERT",'full menu'!X37="FCERT",'full menu'!X37="FERT"),"ERTs",IF(OR('full menu'!X37="FCMT",'full menu'!X37="FMT",'full menu'!X37="LMT",'full menu'!X37="LCMT"),"MTs",IF(OR('full menu'!X37="LCIT",'full menu'!X37="FCIT",'full menu'!X37="LIT",'full menu'!X37="FIT"),"ITs",IF(OR('full menu'!X37="MwERT",'full menu'!X37="ERwMT",'full menu'!X37="M&amp;ERT",'full menu'!X37="MwIT",'full menu'!X37="IwMT",'full menu'!X37="M&amp;IT",'full menu'!X37="IwERT",'full menu'!X37="ERwIT",'full menu'!X37="I&amp;ERT",'full menu'!X37="ER&amp;M&amp;IT"),"MixedTs",IF('full menu'!X37="UD","UD",IF('full menu'!X37="LSD","LSD",IF('full menu'!X37="WSD","WSD","")))))))))))</f>
        <v/>
      </c>
      <c r="Y37" s="3" t="str">
        <f>IF('full menu'!Y37="MDC","MDC",IF('full menu'!Y37="X","X",IF('full menu'!Y37="UASC","UASC",IF(OR('full menu'!Y37="PERF",'full menu'!Y37="AERF",'full menu'!Y37="PCB"),"ERfix",IF(OR('full menu'!Y37="ACB",'full menu'!Y37="LCERT",'full menu'!Y37="LERT",'full menu'!Y37="FCERT",'full menu'!Y37="FERT"),"ERTs",IF(OR('full menu'!Y37="FCMT",'full menu'!Y37="FMT",'full menu'!Y37="LMT",'full menu'!Y37="LCMT"),"MTs",IF(OR('full menu'!Y37="LCIT",'full menu'!Y37="FCIT",'full menu'!Y37="LIT",'full menu'!Y37="FIT"),"ITs",IF(OR('full menu'!Y37="MwERT",'full menu'!Y37="ERwMT",'full menu'!Y37="M&amp;ERT",'full menu'!Y37="MwIT",'full menu'!Y37="IwMT",'full menu'!Y37="M&amp;IT",'full menu'!Y37="IwERT",'full menu'!Y37="ERwIT",'full menu'!Y37="I&amp;ERT",'full menu'!Y37="ER&amp;M&amp;IT"),"MixedTs",IF('full menu'!Y37="UD","UD",IF('full menu'!Y37="LSD","LSD",IF('full menu'!Y37="WSD","WSD","")))))))))))</f>
        <v/>
      </c>
      <c r="Z37" s="3" t="str">
        <f>IF('full menu'!Z37="MDC","MDC",IF('full menu'!Z37="X","X",IF('full menu'!Z37="UASC","UASC",IF(OR('full menu'!Z37="PERF",'full menu'!Z37="AERF",'full menu'!Z37="PCB"),"ERfix",IF(OR('full menu'!Z37="ACB",'full menu'!Z37="LCERT",'full menu'!Z37="LERT",'full menu'!Z37="FCERT",'full menu'!Z37="FERT"),"ERTs",IF(OR('full menu'!Z37="FCMT",'full menu'!Z37="FMT",'full menu'!Z37="LMT",'full menu'!Z37="LCMT"),"MTs",IF(OR('full menu'!Z37="LCIT",'full menu'!Z37="FCIT",'full menu'!Z37="LIT",'full menu'!Z37="FIT"),"ITs",IF(OR('full menu'!Z37="MwERT",'full menu'!Z37="ERwMT",'full menu'!Z37="M&amp;ERT",'full menu'!Z37="MwIT",'full menu'!Z37="IwMT",'full menu'!Z37="M&amp;IT",'full menu'!Z37="IwERT",'full menu'!Z37="ERwIT",'full menu'!Z37="I&amp;ERT",'full menu'!Z37="ER&amp;M&amp;IT"),"MixedTs",IF('full menu'!Z37="UD","UD",IF('full menu'!Z37="LSD","LSD",IF('full menu'!Z37="WSD","WSD","")))))))))))</f>
        <v/>
      </c>
      <c r="AA37" s="3" t="str">
        <f>IF('full menu'!AA37="MDC","MDC",IF('full menu'!AA37="X","X",IF('full menu'!AA37="UASC","UASC",IF(OR('full menu'!AA37="PERF",'full menu'!AA37="AERF",'full menu'!AA37="PCB"),"ERfix",IF(OR('full menu'!AA37="ACB",'full menu'!AA37="LCERT",'full menu'!AA37="LERT",'full menu'!AA37="FCERT",'full menu'!AA37="FERT"),"ERTs",IF(OR('full menu'!AA37="FCMT",'full menu'!AA37="FMT",'full menu'!AA37="LMT",'full menu'!AA37="LCMT"),"MTs",IF(OR('full menu'!AA37="LCIT",'full menu'!AA37="FCIT",'full menu'!AA37="LIT",'full menu'!AA37="FIT"),"ITs",IF(OR('full menu'!AA37="MwERT",'full menu'!AA37="ERwMT",'full menu'!AA37="M&amp;ERT",'full menu'!AA37="MwIT",'full menu'!AA37="IwMT",'full menu'!AA37="M&amp;IT",'full menu'!AA37="IwERT",'full menu'!AA37="ERwIT",'full menu'!AA37="I&amp;ERT",'full menu'!AA37="ER&amp;M&amp;IT"),"MixedTs",IF('full menu'!AA37="UD","UD",IF('full menu'!AA37="LSD","LSD",IF('full menu'!AA37="WSD","WSD","")))))))))))</f>
        <v/>
      </c>
      <c r="AB37" s="3" t="str">
        <f>IF('full menu'!AB37="MDC","MDC",IF('full menu'!AB37="X","X",IF('full menu'!AB37="UASC","UASC",IF(OR('full menu'!AB37="PERF",'full menu'!AB37="AERF",'full menu'!AB37="PCB"),"ERfix",IF(OR('full menu'!AB37="ACB",'full menu'!AB37="LCERT",'full menu'!AB37="LERT",'full menu'!AB37="FCERT",'full menu'!AB37="FERT"),"ERTs",IF(OR('full menu'!AB37="FCMT",'full menu'!AB37="FMT",'full menu'!AB37="LMT",'full menu'!AB37="LCMT"),"MTs",IF(OR('full menu'!AB37="LCIT",'full menu'!AB37="FCIT",'full menu'!AB37="LIT",'full menu'!AB37="FIT"),"ITs",IF(OR('full menu'!AB37="MwERT",'full menu'!AB37="ERwMT",'full menu'!AB37="M&amp;ERT",'full menu'!AB37="MwIT",'full menu'!AB37="IwMT",'full menu'!AB37="M&amp;IT",'full menu'!AB37="IwERT",'full menu'!AB37="ERwIT",'full menu'!AB37="I&amp;ERT",'full menu'!AB37="ER&amp;M&amp;IT"),"MixedTs",IF('full menu'!AB37="UD","UD",IF('full menu'!AB37="LSD","LSD",IF('full menu'!AB37="WSD","WSD","")))))))))))</f>
        <v/>
      </c>
      <c r="AC37" s="3" t="str">
        <f>IF('full menu'!AC37="MDC","MDC",IF('full menu'!AC37="X","X",IF('full menu'!AC37="UASC","UASC",IF(OR('full menu'!AC37="PERF",'full menu'!AC37="AERF",'full menu'!AC37="PCB"),"ERfix",IF(OR('full menu'!AC37="ACB",'full menu'!AC37="LCERT",'full menu'!AC37="LERT",'full menu'!AC37="FCERT",'full menu'!AC37="FERT"),"ERTs",IF(OR('full menu'!AC37="FCMT",'full menu'!AC37="FMT",'full menu'!AC37="LMT",'full menu'!AC37="LCMT"),"MTs",IF(OR('full menu'!AC37="LCIT",'full menu'!AC37="FCIT",'full menu'!AC37="LIT",'full menu'!AC37="FIT"),"ITs",IF(OR('full menu'!AC37="MwERT",'full menu'!AC37="ERwMT",'full menu'!AC37="M&amp;ERT",'full menu'!AC37="MwIT",'full menu'!AC37="IwMT",'full menu'!AC37="M&amp;IT",'full menu'!AC37="IwERT",'full menu'!AC37="ERwIT",'full menu'!AC37="I&amp;ERT",'full menu'!AC37="ER&amp;M&amp;IT"),"MixedTs",IF('full menu'!AC37="UD","UD",IF('full menu'!AC37="LSD","LSD",IF('full menu'!AC37="WSD","WSD","")))))))))))</f>
        <v/>
      </c>
      <c r="AD37" s="3" t="str">
        <f>IF('full menu'!AD37="MDC","MDC",IF('full menu'!AD37="X","X",IF('full menu'!AD37="UASC","UASC",IF(OR('full menu'!AD37="PERF",'full menu'!AD37="AERF",'full menu'!AD37="PCB"),"ERfix",IF(OR('full menu'!AD37="ACB",'full menu'!AD37="LCERT",'full menu'!AD37="LERT",'full menu'!AD37="FCERT",'full menu'!AD37="FERT"),"ERTs",IF(OR('full menu'!AD37="FCMT",'full menu'!AD37="FMT",'full menu'!AD37="LMT",'full menu'!AD37="LCMT"),"MTs",IF(OR('full menu'!AD37="LCIT",'full menu'!AD37="FCIT",'full menu'!AD37="LIT",'full menu'!AD37="FIT"),"ITs",IF(OR('full menu'!AD37="MwERT",'full menu'!AD37="ERwMT",'full menu'!AD37="M&amp;ERT",'full menu'!AD37="MwIT",'full menu'!AD37="IwMT",'full menu'!AD37="M&amp;IT",'full menu'!AD37="IwERT",'full menu'!AD37="ERwIT",'full menu'!AD37="I&amp;ERT",'full menu'!AD37="ER&amp;M&amp;IT"),"MixedTs",IF('full menu'!AD37="UD","UD",IF('full menu'!AD37="LSD","LSD",IF('full menu'!AD37="WSD","WSD","")))))))))))</f>
        <v/>
      </c>
      <c r="AE37" s="3" t="str">
        <f>IF('full menu'!AE37="MDC","MDC",IF('full menu'!AE37="X","X",IF('full menu'!AE37="UASC","UASC",IF(OR('full menu'!AE37="PERF",'full menu'!AE37="AERF",'full menu'!AE37="PCB"),"ERfix",IF(OR('full menu'!AE37="ACB",'full menu'!AE37="LCERT",'full menu'!AE37="LERT",'full menu'!AE37="FCERT",'full menu'!AE37="FERT"),"ERTs",IF(OR('full menu'!AE37="FCMT",'full menu'!AE37="FMT",'full menu'!AE37="LMT",'full menu'!AE37="LCMT"),"MTs",IF(OR('full menu'!AE37="LCIT",'full menu'!AE37="FCIT",'full menu'!AE37="LIT",'full menu'!AE37="FIT"),"ITs",IF(OR('full menu'!AE37="MwERT",'full menu'!AE37="ERwMT",'full menu'!AE37="M&amp;ERT",'full menu'!AE37="MwIT",'full menu'!AE37="IwMT",'full menu'!AE37="M&amp;IT",'full menu'!AE37="IwERT",'full menu'!AE37="ERwIT",'full menu'!AE37="I&amp;ERT",'full menu'!AE37="ER&amp;M&amp;IT"),"MixedTs",IF('full menu'!AE37="UD","UD",IF('full menu'!AE37="LSD","LSD",IF('full menu'!AE37="WSD","WSD","")))))))))))</f>
        <v/>
      </c>
      <c r="AF37" s="3" t="str">
        <f>IF('full menu'!AF37="MDC","MDC",IF('full menu'!AF37="X","X",IF('full menu'!AF37="UASC","UASC",IF(OR('full menu'!AF37="PERF",'full menu'!AF37="AERF",'full menu'!AF37="PCB"),"ERfix",IF(OR('full menu'!AF37="ACB",'full menu'!AF37="LCERT",'full menu'!AF37="LERT",'full menu'!AF37="FCERT",'full menu'!AF37="FERT"),"ERTs",IF(OR('full menu'!AF37="FCMT",'full menu'!AF37="FMT",'full menu'!AF37="LMT",'full menu'!AF37="LCMT"),"MTs",IF(OR('full menu'!AF37="LCIT",'full menu'!AF37="FCIT",'full menu'!AF37="LIT",'full menu'!AF37="FIT"),"ITs",IF(OR('full menu'!AF37="MwERT",'full menu'!AF37="ERwMT",'full menu'!AF37="M&amp;ERT",'full menu'!AF37="MwIT",'full menu'!AF37="IwMT",'full menu'!AF37="M&amp;IT",'full menu'!AF37="IwERT",'full menu'!AF37="ERwIT",'full menu'!AF37="I&amp;ERT",'full menu'!AF37="ER&amp;M&amp;IT"),"MixedTs",IF('full menu'!AF37="UD","UD",IF('full menu'!AF37="LSD","LSD",IF('full menu'!AF37="WSD","WSD","")))))))))))</f>
        <v/>
      </c>
      <c r="AG37" s="3" t="str">
        <f>IF('full menu'!AG37="MDC","MDC",IF('full menu'!AG37="X","X",IF('full menu'!AG37="UASC","UASC",IF(OR('full menu'!AG37="PERF",'full menu'!AG37="AERF",'full menu'!AG37="PCB"),"ERfix",IF(OR('full menu'!AG37="ACB",'full menu'!AG37="LCERT",'full menu'!AG37="LERT",'full menu'!AG37="FCERT",'full menu'!AG37="FERT"),"ERTs",IF(OR('full menu'!AG37="FCMT",'full menu'!AG37="FMT",'full menu'!AG37="LMT",'full menu'!AG37="LCMT"),"MTs",IF(OR('full menu'!AG37="LCIT",'full menu'!AG37="FCIT",'full menu'!AG37="LIT",'full menu'!AG37="FIT"),"ITs",IF(OR('full menu'!AG37="MwERT",'full menu'!AG37="ERwMT",'full menu'!AG37="M&amp;ERT",'full menu'!AG37="MwIT",'full menu'!AG37="IwMT",'full menu'!AG37="M&amp;IT",'full menu'!AG37="IwERT",'full menu'!AG37="ERwIT",'full menu'!AG37="I&amp;ERT",'full menu'!AG37="ER&amp;M&amp;IT"),"MixedTs",IF('full menu'!AG37="UD","UD",IF('full menu'!AG37="LSD","LSD",IF('full menu'!AG37="WSD","WSD","")))))))))))</f>
        <v/>
      </c>
      <c r="AH37" s="3" t="str">
        <f>IF('full menu'!AH37="MDC","MDC",IF('full menu'!AH37="X","X",IF('full menu'!AH37="UASC","UASC",IF(OR('full menu'!AH37="PERF",'full menu'!AH37="AERF",'full menu'!AH37="PCB"),"ERfix",IF(OR('full menu'!AH37="ACB",'full menu'!AH37="LCERT",'full menu'!AH37="LERT",'full menu'!AH37="FCERT",'full menu'!AH37="FERT"),"ERTs",IF(OR('full menu'!AH37="FCMT",'full menu'!AH37="FMT",'full menu'!AH37="LMT",'full menu'!AH37="LCMT"),"MTs",IF(OR('full menu'!AH37="LCIT",'full menu'!AH37="FCIT",'full menu'!AH37="LIT",'full menu'!AH37="FIT"),"ITs",IF(OR('full menu'!AH37="MwERT",'full menu'!AH37="ERwMT",'full menu'!AH37="M&amp;ERT",'full menu'!AH37="MwIT",'full menu'!AH37="IwMT",'full menu'!AH37="M&amp;IT",'full menu'!AH37="IwERT",'full menu'!AH37="ERwIT",'full menu'!AH37="I&amp;ERT",'full menu'!AH37="ER&amp;M&amp;IT"),"MixedTs",IF('full menu'!AH37="UD","UD",IF('full menu'!AH37="LSD","LSD",IF('full menu'!AH37="WSD","WSD","")))))))))))</f>
        <v/>
      </c>
      <c r="AI37" s="3" t="str">
        <f>IF('full menu'!AI37="MDC","MDC",IF('full menu'!AI37="X","X",IF('full menu'!AI37="UASC","UASC",IF(OR('full menu'!AI37="PERF",'full menu'!AI37="AERF",'full menu'!AI37="PCB"),"ERfix",IF(OR('full menu'!AI37="ACB",'full menu'!AI37="LCERT",'full menu'!AI37="LERT",'full menu'!AI37="FCERT",'full menu'!AI37="FERT"),"ERTs",IF(OR('full menu'!AI37="FCMT",'full menu'!AI37="FMT",'full menu'!AI37="LMT",'full menu'!AI37="LCMT"),"MTs",IF(OR('full menu'!AI37="LCIT",'full menu'!AI37="FCIT",'full menu'!AI37="LIT",'full menu'!AI37="FIT"),"ITs",IF(OR('full menu'!AI37="MwERT",'full menu'!AI37="ERwMT",'full menu'!AI37="M&amp;ERT",'full menu'!AI37="MwIT",'full menu'!AI37="IwMT",'full menu'!AI37="M&amp;IT",'full menu'!AI37="IwERT",'full menu'!AI37="ERwIT",'full menu'!AI37="I&amp;ERT",'full menu'!AI37="ER&amp;M&amp;IT"),"MixedTs",IF('full menu'!AI37="UD","UD",IF('full menu'!AI37="LSD","LSD",IF('full menu'!AI37="WSD","WSD","")))))))))))</f>
        <v/>
      </c>
      <c r="AJ37" s="3" t="str">
        <f>IF('full menu'!AJ37="MDC","MDC",IF('full menu'!AJ37="X","X",IF('full menu'!AJ37="UASC","UASC",IF(OR('full menu'!AJ37="PERF",'full menu'!AJ37="AERF",'full menu'!AJ37="PCB"),"ERfix",IF(OR('full menu'!AJ37="ACB",'full menu'!AJ37="LCERT",'full menu'!AJ37="LERT",'full menu'!AJ37="FCERT",'full menu'!AJ37="FERT"),"ERTs",IF(OR('full menu'!AJ37="FCMT",'full menu'!AJ37="FMT",'full menu'!AJ37="LMT",'full menu'!AJ37="LCMT"),"MTs",IF(OR('full menu'!AJ37="LCIT",'full menu'!AJ37="FCIT",'full menu'!AJ37="LIT",'full menu'!AJ37="FIT"),"ITs",IF(OR('full menu'!AJ37="MwERT",'full menu'!AJ37="ERwMT",'full menu'!AJ37="M&amp;ERT",'full menu'!AJ37="MwIT",'full menu'!AJ37="IwMT",'full menu'!AJ37="M&amp;IT",'full menu'!AJ37="IwERT",'full menu'!AJ37="ERwIT",'full menu'!AJ37="I&amp;ERT",'full menu'!AJ37="ER&amp;M&amp;IT"),"MixedTs",IF('full menu'!AJ37="UD","UD",IF('full menu'!AJ37="LSD","LSD",IF('full menu'!AJ37="WSD","WSD","")))))))))))</f>
        <v/>
      </c>
      <c r="AK37" s="3" t="str">
        <f>IF('full menu'!AK37="MDC","MDC",IF('full menu'!AK37="X","X",IF('full menu'!AK37="UASC","UASC",IF(OR('full menu'!AK37="PERF",'full menu'!AK37="AERF",'full menu'!AK37="PCB"),"ERfix",IF(OR('full menu'!AK37="ACB",'full menu'!AK37="LCERT",'full menu'!AK37="LERT",'full menu'!AK37="FCERT",'full menu'!AK37="FERT"),"ERTs",IF(OR('full menu'!AK37="FCMT",'full menu'!AK37="FMT",'full menu'!AK37="LMT",'full menu'!AK37="LCMT"),"MTs",IF(OR('full menu'!AK37="LCIT",'full menu'!AK37="FCIT",'full menu'!AK37="LIT",'full menu'!AK37="FIT"),"ITs",IF(OR('full menu'!AK37="MwERT",'full menu'!AK37="ERwMT",'full menu'!AK37="M&amp;ERT",'full menu'!AK37="MwIT",'full menu'!AK37="IwMT",'full menu'!AK37="M&amp;IT",'full menu'!AK37="IwERT",'full menu'!AK37="ERwIT",'full menu'!AK37="I&amp;ERT",'full menu'!AK37="ER&amp;M&amp;IT"),"MixedTs",IF('full menu'!AK37="UD","UD",IF('full menu'!AK37="LSD","LSD",IF('full menu'!AK37="WSD","WSD","")))))))))))</f>
        <v/>
      </c>
      <c r="AL37" s="3" t="str">
        <f>IF('full menu'!AL37="MDC","MDC",IF('full menu'!AL37="X","X",IF('full menu'!AL37="UASC","UASC",IF(OR('full menu'!AL37="PERF",'full menu'!AL37="AERF",'full menu'!AL37="PCB"),"ERfix",IF(OR('full menu'!AL37="ACB",'full menu'!AL37="LCERT",'full menu'!AL37="LERT",'full menu'!AL37="FCERT",'full menu'!AL37="FERT"),"ERTs",IF(OR('full menu'!AL37="FCMT",'full menu'!AL37="FMT",'full menu'!AL37="LMT",'full menu'!AL37="LCMT"),"MTs",IF(OR('full menu'!AL37="LCIT",'full menu'!AL37="FCIT",'full menu'!AL37="LIT",'full menu'!AL37="FIT"),"ITs",IF(OR('full menu'!AL37="MwERT",'full menu'!AL37="ERwMT",'full menu'!AL37="M&amp;ERT",'full menu'!AL37="MwIT",'full menu'!AL37="IwMT",'full menu'!AL37="M&amp;IT",'full menu'!AL37="IwERT",'full menu'!AL37="ERwIT",'full menu'!AL37="I&amp;ERT",'full menu'!AL37="ER&amp;M&amp;IT"),"MixedTs",IF('full menu'!AL37="UD","UD",IF('full menu'!AL37="LSD","LSD",IF('full menu'!AL37="WSD","WSD","")))))))))))</f>
        <v/>
      </c>
      <c r="AM37" s="3" t="str">
        <f>IF('full menu'!AM37="MDC","MDC",IF('full menu'!AM37="X","X",IF('full menu'!AM37="UASC","UASC",IF(OR('full menu'!AM37="PERF",'full menu'!AM37="AERF",'full menu'!AM37="PCB"),"ERfix",IF(OR('full menu'!AM37="ACB",'full menu'!AM37="LCERT",'full menu'!AM37="LERT",'full menu'!AM37="FCERT",'full menu'!AM37="FERT"),"ERTs",IF(OR('full menu'!AM37="FCMT",'full menu'!AM37="FMT",'full menu'!AM37="LMT",'full menu'!AM37="LCMT"),"MTs",IF(OR('full menu'!AM37="LCIT",'full menu'!AM37="FCIT",'full menu'!AM37="LIT",'full menu'!AM37="FIT"),"ITs",IF(OR('full menu'!AM37="MwERT",'full menu'!AM37="ERwMT",'full menu'!AM37="M&amp;ERT",'full menu'!AM37="MwIT",'full menu'!AM37="IwMT",'full menu'!AM37="M&amp;IT",'full menu'!AM37="IwERT",'full menu'!AM37="ERwIT",'full menu'!AM37="I&amp;ERT",'full menu'!AM37="ER&amp;M&amp;IT"),"MixedTs",IF('full menu'!AM37="UD","UD",IF('full menu'!AM37="LSD","LSD",IF('full menu'!AM37="WSD","WSD","")))))))))))</f>
        <v/>
      </c>
      <c r="AN37" s="3" t="str">
        <f>IF('full menu'!AN37="MDC","MDC",IF('full menu'!AN37="X","X",IF('full menu'!AN37="UASC","UASC",IF(OR('full menu'!AN37="PERF",'full menu'!AN37="AERF",'full menu'!AN37="PCB"),"ERfix",IF(OR('full menu'!AN37="ACB",'full menu'!AN37="LCERT",'full menu'!AN37="LERT",'full menu'!AN37="FCERT",'full menu'!AN37="FERT"),"ERTs",IF(OR('full menu'!AN37="FCMT",'full menu'!AN37="FMT",'full menu'!AN37="LMT",'full menu'!AN37="LCMT"),"MTs",IF(OR('full menu'!AN37="LCIT",'full menu'!AN37="FCIT",'full menu'!AN37="LIT",'full menu'!AN37="FIT"),"ITs",IF(OR('full menu'!AN37="MwERT",'full menu'!AN37="ERwMT",'full menu'!AN37="M&amp;ERT",'full menu'!AN37="MwIT",'full menu'!AN37="IwMT",'full menu'!AN37="M&amp;IT",'full menu'!AN37="IwERT",'full menu'!AN37="ERwIT",'full menu'!AN37="I&amp;ERT",'full menu'!AN37="ER&amp;M&amp;IT"),"MixedTs",IF('full menu'!AN37="UD","UD",IF('full menu'!AN37="LSD","LSD",IF('full menu'!AN37="WSD","WSD","")))))))))))</f>
        <v/>
      </c>
      <c r="AO37" s="3" t="str">
        <f>IF('full menu'!AO37="MDC","MDC",IF('full menu'!AO37="X","X",IF('full menu'!AO37="UASC","UASC",IF(OR('full menu'!AO37="PERF",'full menu'!AO37="AERF",'full menu'!AO37="PCB"),"ERfix",IF(OR('full menu'!AO37="ACB",'full menu'!AO37="LCERT",'full menu'!AO37="LERT",'full menu'!AO37="FCERT",'full menu'!AO37="FERT"),"ERTs",IF(OR('full menu'!AO37="FCMT",'full menu'!AO37="FMT",'full menu'!AO37="LMT",'full menu'!AO37="LCMT"),"MTs",IF(OR('full menu'!AO37="LCIT",'full menu'!AO37="FCIT",'full menu'!AO37="LIT",'full menu'!AO37="FIT"),"ITs",IF(OR('full menu'!AO37="MwERT",'full menu'!AO37="ERwMT",'full menu'!AO37="M&amp;ERT",'full menu'!AO37="MwIT",'full menu'!AO37="IwMT",'full menu'!AO37="M&amp;IT",'full menu'!AO37="IwERT",'full menu'!AO37="ERwIT",'full menu'!AO37="I&amp;ERT",'full menu'!AO37="ER&amp;M&amp;IT"),"MixedTs",IF('full menu'!AO37="UD","UD",IF('full menu'!AO37="LSD","LSD",IF('full menu'!AO37="WSD","WSD","")))))))))))</f>
        <v/>
      </c>
      <c r="AP37" s="3" t="str">
        <f>IF('full menu'!AP37="MDC","MDC",IF('full menu'!AP37="X","X",IF('full menu'!AP37="UASC","UASC",IF(OR('full menu'!AP37="PERF",'full menu'!AP37="AERF",'full menu'!AP37="PCB"),"ERfix",IF(OR('full menu'!AP37="ACB",'full menu'!AP37="LCERT",'full menu'!AP37="LERT",'full menu'!AP37="FCERT",'full menu'!AP37="FERT"),"ERTs",IF(OR('full menu'!AP37="FCMT",'full menu'!AP37="FMT",'full menu'!AP37="LMT",'full menu'!AP37="LCMT"),"MTs",IF(OR('full menu'!AP37="LCIT",'full menu'!AP37="FCIT",'full menu'!AP37="LIT",'full menu'!AP37="FIT"),"ITs",IF(OR('full menu'!AP37="MwERT",'full menu'!AP37="ERwMT",'full menu'!AP37="M&amp;ERT",'full menu'!AP37="MwIT",'full menu'!AP37="IwMT",'full menu'!AP37="M&amp;IT",'full menu'!AP37="IwERT",'full menu'!AP37="ERwIT",'full menu'!AP37="I&amp;ERT",'full menu'!AP37="ER&amp;M&amp;IT"),"MixedTs",IF('full menu'!AP37="UD","UD",IF('full menu'!AP37="LSD","LSD",IF('full menu'!AP37="WSD","WSD","")))))))))))</f>
        <v/>
      </c>
      <c r="AQ37" s="3" t="str">
        <f>IF('full menu'!AQ37="MDC","MDC",IF('full menu'!AQ37="X","X",IF('full menu'!AQ37="UASC","UASC",IF(OR('full menu'!AQ37="PERF",'full menu'!AQ37="AERF",'full menu'!AQ37="PCB"),"ERfix",IF(OR('full menu'!AQ37="ACB",'full menu'!AQ37="LCERT",'full menu'!AQ37="LERT",'full menu'!AQ37="FCERT",'full menu'!AQ37="FERT"),"ERTs",IF(OR('full menu'!AQ37="FCMT",'full menu'!AQ37="FMT",'full menu'!AQ37="LMT",'full menu'!AQ37="LCMT"),"MTs",IF(OR('full menu'!AQ37="LCIT",'full menu'!AQ37="FCIT",'full menu'!AQ37="LIT",'full menu'!AQ37="FIT"),"ITs",IF(OR('full menu'!AQ37="MwERT",'full menu'!AQ37="ERwMT",'full menu'!AQ37="M&amp;ERT",'full menu'!AQ37="MwIT",'full menu'!AQ37="IwMT",'full menu'!AQ37="M&amp;IT",'full menu'!AQ37="IwERT",'full menu'!AQ37="ERwIT",'full menu'!AQ37="I&amp;ERT",'full menu'!AQ37="ER&amp;M&amp;IT"),"MixedTs",IF('full menu'!AQ37="UD","UD",IF('full menu'!AQ37="LSD","LSD",IF('full menu'!AQ37="WSD","WSD","")))))))))))</f>
        <v/>
      </c>
      <c r="AR37" s="3" t="str">
        <f>IF('full menu'!AR37="MDC","MDC",IF('full menu'!AR37="X","X",IF('full menu'!AR37="UASC","UASC",IF(OR('full menu'!AR37="PERF",'full menu'!AR37="AERF",'full menu'!AR37="PCB"),"ERfix",IF(OR('full menu'!AR37="ACB",'full menu'!AR37="LCERT",'full menu'!AR37="LERT",'full menu'!AR37="FCERT",'full menu'!AR37="FERT"),"ERTs",IF(OR('full menu'!AR37="FCMT",'full menu'!AR37="FMT",'full menu'!AR37="LMT",'full menu'!AR37="LCMT"),"MTs",IF(OR('full menu'!AR37="LCIT",'full menu'!AR37="FCIT",'full menu'!AR37="LIT",'full menu'!AR37="FIT"),"ITs",IF(OR('full menu'!AR37="MwERT",'full menu'!AR37="ERwMT",'full menu'!AR37="M&amp;ERT",'full menu'!AR37="MwIT",'full menu'!AR37="IwMT",'full menu'!AR37="M&amp;IT",'full menu'!AR37="IwERT",'full menu'!AR37="ERwIT",'full menu'!AR37="I&amp;ERT",'full menu'!AR37="ER&amp;M&amp;IT"),"MixedTs",IF('full menu'!AR37="UD","UD",IF('full menu'!AR37="LSD","LSD",IF('full menu'!AR37="WSD","WSD","")))))))))))</f>
        <v/>
      </c>
      <c r="AS37" s="3" t="str">
        <f>IF('full menu'!AS37="MDC","MDC",IF('full menu'!AS37="X","X",IF('full menu'!AS37="UASC","UASC",IF(OR('full menu'!AS37="PERF",'full menu'!AS37="AERF",'full menu'!AS37="PCB"),"ERfix",IF(OR('full menu'!AS37="ACB",'full menu'!AS37="LCERT",'full menu'!AS37="LERT",'full menu'!AS37="FCERT",'full menu'!AS37="FERT"),"ERTs",IF(OR('full menu'!AS37="FCMT",'full menu'!AS37="FMT",'full menu'!AS37="LMT",'full menu'!AS37="LCMT"),"MTs",IF(OR('full menu'!AS37="LCIT",'full menu'!AS37="FCIT",'full menu'!AS37="LIT",'full menu'!AS37="FIT"),"ITs",IF(OR('full menu'!AS37="MwERT",'full menu'!AS37="ERwMT",'full menu'!AS37="M&amp;ERT",'full menu'!AS37="MwIT",'full menu'!AS37="IwMT",'full menu'!AS37="M&amp;IT",'full menu'!AS37="IwERT",'full menu'!AS37="ERwIT",'full menu'!AS37="I&amp;ERT",'full menu'!AS37="ER&amp;M&amp;IT"),"MixedTs",IF('full menu'!AS37="UD","UD",IF('full menu'!AS37="LSD","LSD",IF('full menu'!AS37="WSD","WSD","")))))))))))</f>
        <v/>
      </c>
    </row>
    <row r="38" spans="1:45" ht="15.5" x14ac:dyDescent="0.35">
      <c r="A38" t="s">
        <v>65</v>
      </c>
      <c r="B38" s="3" t="str">
        <f>IF('full menu'!B38="MDC","MDC",IF('full menu'!B38="X","X",IF('full menu'!B38="UASC","UASC",IF(OR('full menu'!B38="PERF",'full menu'!B38="AERF",'full menu'!B38="PCB"),"ERfix",IF(OR('full menu'!B38="ACB",'full menu'!B38="LCERT",'full menu'!B38="LERT",'full menu'!B38="FCERT",'full menu'!B38="FERT"),"ERTs",IF(OR('full menu'!B38="FCMT",'full menu'!B38="FMT",'full menu'!B38="LMT",'full menu'!B38="LCMT"),"MTs",IF(OR('full menu'!B38="LCIT",'full menu'!B38="FCIT",'full menu'!B38="LIT",'full menu'!B38="FIT"),"ITs",IF(OR('full menu'!B38="MwERT",'full menu'!B38="ERwMT",'full menu'!B38="M&amp;ERT",'full menu'!B38="MwIT",'full menu'!B38="IwMT",'full menu'!B38="M&amp;IT",'full menu'!B38="IwERT",'full menu'!B38="ERwIT",'full menu'!B38="I&amp;ERT",'full menu'!B38="ER&amp;M&amp;IT"),"MixedTs",IF('full menu'!B38="UD","UD",IF('full menu'!B38="LSD","LSD",IF('full menu'!B38="WSD","WSD","")))))))))))</f>
        <v>LSD</v>
      </c>
      <c r="C38" s="3" t="str">
        <f>IF('full menu'!C38="MDC","MDC",IF('full menu'!C38="X","X",IF('full menu'!C38="UASC","UASC",IF(OR('full menu'!C38="PERF",'full menu'!C38="AERF",'full menu'!C38="PCB"),"ERfix",IF(OR('full menu'!C38="ACB",'full menu'!C38="LCERT",'full menu'!C38="LERT",'full menu'!C38="FCERT",'full menu'!C38="FERT"),"ERTs",IF(OR('full menu'!C38="FCMT",'full menu'!C38="FMT",'full menu'!C38="LMT",'full menu'!C38="LCMT"),"MTs",IF(OR('full menu'!C38="LCIT",'full menu'!C38="FCIT",'full menu'!C38="LIT",'full menu'!C38="FIT"),"ITs",IF(OR('full menu'!C38="MwERT",'full menu'!C38="ERwMT",'full menu'!C38="M&amp;ERT",'full menu'!C38="MwIT",'full menu'!C38="IwMT",'full menu'!C38="M&amp;IT",'full menu'!C38="IwERT",'full menu'!C38="ERwIT",'full menu'!C38="I&amp;ERT",'full menu'!C38="ER&amp;M&amp;IT"),"MixedTs",IF('full menu'!C38="UD","UD",IF('full menu'!C38="LSD","LSD",IF('full menu'!C38="WSD","WSD","")))))))))))</f>
        <v>LSD</v>
      </c>
      <c r="D38" s="3" t="str">
        <f>IF('full menu'!D38="MDC","MDC",IF('full menu'!D38="X","X",IF('full menu'!D38="UASC","UASC",IF(OR('full menu'!D38="PERF",'full menu'!D38="AERF",'full menu'!D38="PCB"),"ERfix",IF(OR('full menu'!D38="ACB",'full menu'!D38="LCERT",'full menu'!D38="LERT",'full menu'!D38="FCERT",'full menu'!D38="FERT"),"ERTs",IF(OR('full menu'!D38="FCMT",'full menu'!D38="FMT",'full menu'!D38="LMT",'full menu'!D38="LCMT"),"MTs",IF(OR('full menu'!D38="LCIT",'full menu'!D38="FCIT",'full menu'!D38="LIT",'full menu'!D38="FIT"),"ITs",IF(OR('full menu'!D38="MwERT",'full menu'!D38="ERwMT",'full menu'!D38="M&amp;ERT",'full menu'!D38="MwIT",'full menu'!D38="IwMT",'full menu'!D38="M&amp;IT",'full menu'!D38="IwERT",'full menu'!D38="ERwIT",'full menu'!D38="I&amp;ERT",'full menu'!D38="ER&amp;M&amp;IT"),"MixedTs",IF('full menu'!D38="UD","UD",IF('full menu'!D38="LSD","LSD",IF('full menu'!D38="WSD","WSD","")))))))))))</f>
        <v>LSD</v>
      </c>
      <c r="E38" s="3" t="str">
        <f>IF('full menu'!E38="MDC","MDC",IF('full menu'!E38="X","X",IF('full menu'!E38="UASC","UASC",IF(OR('full menu'!E38="PERF",'full menu'!E38="AERF",'full menu'!E38="PCB"),"ERfix",IF(OR('full menu'!E38="ACB",'full menu'!E38="LCERT",'full menu'!E38="LERT",'full menu'!E38="FCERT",'full menu'!E38="FERT"),"ERTs",IF(OR('full menu'!E38="FCMT",'full menu'!E38="FMT",'full menu'!E38="LMT",'full menu'!E38="LCMT"),"MTs",IF(OR('full menu'!E38="LCIT",'full menu'!E38="FCIT",'full menu'!E38="LIT",'full menu'!E38="FIT"),"ITs",IF(OR('full menu'!E38="MwERT",'full menu'!E38="ERwMT",'full menu'!E38="M&amp;ERT",'full menu'!E38="MwIT",'full menu'!E38="IwMT",'full menu'!E38="M&amp;IT",'full menu'!E38="IwERT",'full menu'!E38="ERwIT",'full menu'!E38="I&amp;ERT",'full menu'!E38="ER&amp;M&amp;IT"),"MixedTs",IF('full menu'!E38="UD","UD",IF('full menu'!E38="LSD","LSD",IF('full menu'!E38="WSD","WSD","")))))))))))</f>
        <v>LSD</v>
      </c>
      <c r="F38" s="3" t="str">
        <f>IF('full menu'!F38="MDC","MDC",IF('full menu'!F38="X","X",IF('full menu'!F38="UASC","UASC",IF(OR('full menu'!F38="PERF",'full menu'!F38="AERF",'full menu'!F38="PCB"),"ERfix",IF(OR('full menu'!F38="ACB",'full menu'!F38="LCERT",'full menu'!F38="LERT",'full menu'!F38="FCERT",'full menu'!F38="FERT"),"ERTs",IF(OR('full menu'!F38="FCMT",'full menu'!F38="FMT",'full menu'!F38="LMT",'full menu'!F38="LCMT"),"MTs",IF(OR('full menu'!F38="LCIT",'full menu'!F38="FCIT",'full menu'!F38="LIT",'full menu'!F38="FIT"),"ITs",IF(OR('full menu'!F38="MwERT",'full menu'!F38="ERwMT",'full menu'!F38="M&amp;ERT",'full menu'!F38="MwIT",'full menu'!F38="IwMT",'full menu'!F38="M&amp;IT",'full menu'!F38="IwERT",'full menu'!F38="ERwIT",'full menu'!F38="I&amp;ERT",'full menu'!F38="ER&amp;M&amp;IT"),"MixedTs",IF('full menu'!F38="UD","UD",IF('full menu'!F38="LSD","LSD",IF('full menu'!F38="WSD","WSD","")))))))))))</f>
        <v>LSD</v>
      </c>
      <c r="G38" s="3" t="str">
        <f>IF('full menu'!G38="MDC","MDC",IF('full menu'!G38="X","X",IF('full menu'!G38="UASC","UASC",IF(OR('full menu'!G38="PERF",'full menu'!G38="AERF",'full menu'!G38="PCB"),"ERfix",IF(OR('full menu'!G38="ACB",'full menu'!G38="LCERT",'full menu'!G38="LERT",'full menu'!G38="FCERT",'full menu'!G38="FERT"),"ERTs",IF(OR('full menu'!G38="FCMT",'full menu'!G38="FMT",'full menu'!G38="LMT",'full menu'!G38="LCMT"),"MTs",IF(OR('full menu'!G38="LCIT",'full menu'!G38="FCIT",'full menu'!G38="LIT",'full menu'!G38="FIT"),"ITs",IF(OR('full menu'!G38="MwERT",'full menu'!G38="ERwMT",'full menu'!G38="M&amp;ERT",'full menu'!G38="MwIT",'full menu'!G38="IwMT",'full menu'!G38="M&amp;IT",'full menu'!G38="IwERT",'full menu'!G38="ERwIT",'full menu'!G38="I&amp;ERT",'full menu'!G38="ER&amp;M&amp;IT"),"MixedTs",IF('full menu'!G38="UD","UD",IF('full menu'!G38="LSD","LSD",IF('full menu'!G38="WSD","WSD","")))))))))))</f>
        <v>LSD</v>
      </c>
      <c r="H38" s="3" t="str">
        <f>IF('full menu'!H38="MDC","MDC",IF('full menu'!H38="X","X",IF('full menu'!H38="UASC","UASC",IF(OR('full menu'!H38="PERF",'full menu'!H38="AERF",'full menu'!H38="PCB"),"ERfix",IF(OR('full menu'!H38="ACB",'full menu'!H38="LCERT",'full menu'!H38="LERT",'full menu'!H38="FCERT",'full menu'!H38="FERT"),"ERTs",IF(OR('full menu'!H38="FCMT",'full menu'!H38="FMT",'full menu'!H38="LMT",'full menu'!H38="LCMT"),"MTs",IF(OR('full menu'!H38="LCIT",'full menu'!H38="FCIT",'full menu'!H38="LIT",'full menu'!H38="FIT"),"ITs",IF(OR('full menu'!H38="MwERT",'full menu'!H38="ERwMT",'full menu'!H38="M&amp;ERT",'full menu'!H38="MwIT",'full menu'!H38="IwMT",'full menu'!H38="M&amp;IT",'full menu'!H38="IwERT",'full menu'!H38="ERwIT",'full menu'!H38="I&amp;ERT",'full menu'!H38="ER&amp;M&amp;IT"),"MixedTs",IF('full menu'!H38="UD","UD",IF('full menu'!H38="LSD","LSD",IF('full menu'!H38="WSD","WSD","")))))))))))</f>
        <v>LSD</v>
      </c>
      <c r="I38" s="3" t="str">
        <f>IF('full menu'!I38="MDC","MDC",IF('full menu'!I38="X","X",IF('full menu'!I38="UASC","UASC",IF(OR('full menu'!I38="PERF",'full menu'!I38="AERF",'full menu'!I38="PCB"),"ERfix",IF(OR('full menu'!I38="ACB",'full menu'!I38="LCERT",'full menu'!I38="LERT",'full menu'!I38="FCERT",'full menu'!I38="FERT"),"ERTs",IF(OR('full menu'!I38="FCMT",'full menu'!I38="FMT",'full menu'!I38="LMT",'full menu'!I38="LCMT"),"MTs",IF(OR('full menu'!I38="LCIT",'full menu'!I38="FCIT",'full menu'!I38="LIT",'full menu'!I38="FIT"),"ITs",IF(OR('full menu'!I38="MwERT",'full menu'!I38="ERwMT",'full menu'!I38="M&amp;ERT",'full menu'!I38="MwIT",'full menu'!I38="IwMT",'full menu'!I38="M&amp;IT",'full menu'!I38="IwERT",'full menu'!I38="ERwIT",'full menu'!I38="I&amp;ERT",'full menu'!I38="ER&amp;M&amp;IT"),"MixedTs",IF('full menu'!I38="UD","UD",IF('full menu'!I38="LSD","LSD",IF('full menu'!I38="WSD","WSD","")))))))))))</f>
        <v>LSD</v>
      </c>
      <c r="J38" s="3" t="str">
        <f>IF('full menu'!J38="MDC","MDC",IF('full menu'!J38="X","X",IF('full menu'!J38="UASC","UASC",IF(OR('full menu'!J38="PERF",'full menu'!J38="AERF",'full menu'!J38="PCB"),"ERfix",IF(OR('full menu'!J38="ACB",'full menu'!J38="LCERT",'full menu'!J38="LERT",'full menu'!J38="FCERT",'full menu'!J38="FERT"),"ERTs",IF(OR('full menu'!J38="FCMT",'full menu'!J38="FMT",'full menu'!J38="LMT",'full menu'!J38="LCMT"),"MTs",IF(OR('full menu'!J38="LCIT",'full menu'!J38="FCIT",'full menu'!J38="LIT",'full menu'!J38="FIT"),"ITs",IF(OR('full menu'!J38="MwERT",'full menu'!J38="ERwMT",'full menu'!J38="M&amp;ERT",'full menu'!J38="MwIT",'full menu'!J38="IwMT",'full menu'!J38="M&amp;IT",'full menu'!J38="IwERT",'full menu'!J38="ERwIT",'full menu'!J38="I&amp;ERT",'full menu'!J38="ER&amp;M&amp;IT"),"MixedTs",IF('full menu'!J38="UD","UD",IF('full menu'!J38="LSD","LSD",IF('full menu'!J38="WSD","WSD","")))))))))))</f>
        <v>LSD</v>
      </c>
      <c r="K38" s="3" t="str">
        <f>IF('full menu'!K38="MDC","MDC",IF('full menu'!K38="X","X",IF('full menu'!K38="UASC","UASC",IF(OR('full menu'!K38="PERF",'full menu'!K38="AERF",'full menu'!K38="PCB"),"ERfix",IF(OR('full menu'!K38="ACB",'full menu'!K38="LCERT",'full menu'!K38="LERT",'full menu'!K38="FCERT",'full menu'!K38="FERT"),"ERTs",IF(OR('full menu'!K38="FCMT",'full menu'!K38="FMT",'full menu'!K38="LMT",'full menu'!K38="LCMT"),"MTs",IF(OR('full menu'!K38="LCIT",'full menu'!K38="FCIT",'full menu'!K38="LIT",'full menu'!K38="FIT"),"ITs",IF(OR('full menu'!K38="MwERT",'full menu'!K38="ERwMT",'full menu'!K38="M&amp;ERT",'full menu'!K38="MwIT",'full menu'!K38="IwMT",'full menu'!K38="M&amp;IT",'full menu'!K38="IwERT",'full menu'!K38="ERwIT",'full menu'!K38="I&amp;ERT",'full menu'!K38="ER&amp;M&amp;IT"),"MixedTs",IF('full menu'!K38="UD","UD",IF('full menu'!K38="LSD","LSD",IF('full menu'!K38="WSD","WSD","")))))))))))</f>
        <v>LSD</v>
      </c>
      <c r="L38" s="3" t="str">
        <f>IF('full menu'!L38="MDC","MDC",IF('full menu'!L38="X","X",IF('full menu'!L38="UASC","UASC",IF(OR('full menu'!L38="PERF",'full menu'!L38="AERF",'full menu'!L38="PCB"),"ERfix",IF(OR('full menu'!L38="ACB",'full menu'!L38="LCERT",'full menu'!L38="LERT",'full menu'!L38="FCERT",'full menu'!L38="FERT"),"ERTs",IF(OR('full menu'!L38="FCMT",'full menu'!L38="FMT",'full menu'!L38="LMT",'full menu'!L38="LCMT"),"MTs",IF(OR('full menu'!L38="LCIT",'full menu'!L38="FCIT",'full menu'!L38="LIT",'full menu'!L38="FIT"),"ITs",IF(OR('full menu'!L38="MwERT",'full menu'!L38="ERwMT",'full menu'!L38="M&amp;ERT",'full menu'!L38="MwIT",'full menu'!L38="IwMT",'full menu'!L38="M&amp;IT",'full menu'!L38="IwERT",'full menu'!L38="ERwIT",'full menu'!L38="I&amp;ERT",'full menu'!L38="ER&amp;M&amp;IT"),"MixedTs",IF('full menu'!L38="UD","UD",IF('full menu'!L38="LSD","LSD",IF('full menu'!L38="WSD","WSD","")))))))))))</f>
        <v>LSD</v>
      </c>
      <c r="M38" s="3" t="str">
        <f>IF('full menu'!M38="MDC","MDC",IF('full menu'!M38="X","X",IF('full menu'!M38="UASC","UASC",IF(OR('full menu'!M38="PERF",'full menu'!M38="AERF",'full menu'!M38="PCB"),"ERfix",IF(OR('full menu'!M38="ACB",'full menu'!M38="LCERT",'full menu'!M38="LERT",'full menu'!M38="FCERT",'full menu'!M38="FERT"),"ERTs",IF(OR('full menu'!M38="FCMT",'full menu'!M38="FMT",'full menu'!M38="LMT",'full menu'!M38="LCMT"),"MTs",IF(OR('full menu'!M38="LCIT",'full menu'!M38="FCIT",'full menu'!M38="LIT",'full menu'!M38="FIT"),"ITs",IF(OR('full menu'!M38="MwERT",'full menu'!M38="ERwMT",'full menu'!M38="M&amp;ERT",'full menu'!M38="MwIT",'full menu'!M38="IwMT",'full menu'!M38="M&amp;IT",'full menu'!M38="IwERT",'full menu'!M38="ERwIT",'full menu'!M38="I&amp;ERT",'full menu'!M38="ER&amp;M&amp;IT"),"MixedTs",IF('full menu'!M38="UD","UD",IF('full menu'!M38="LSD","LSD",IF('full menu'!M38="WSD","WSD","")))))))))))</f>
        <v>LSD</v>
      </c>
      <c r="N38" s="3" t="str">
        <f>IF('full menu'!N38="MDC","MDC",IF('full menu'!N38="X","X",IF('full menu'!N38="UASC","UASC",IF(OR('full menu'!N38="PERF",'full menu'!N38="AERF",'full menu'!N38="PCB"),"ERfix",IF(OR('full menu'!N38="ACB",'full menu'!N38="LCERT",'full menu'!N38="LERT",'full menu'!N38="FCERT",'full menu'!N38="FERT"),"ERTs",IF(OR('full menu'!N38="FCMT",'full menu'!N38="FMT",'full menu'!N38="LMT",'full menu'!N38="LCMT"),"MTs",IF(OR('full menu'!N38="LCIT",'full menu'!N38="FCIT",'full menu'!N38="LIT",'full menu'!N38="FIT"),"ITs",IF(OR('full menu'!N38="MwERT",'full menu'!N38="ERwMT",'full menu'!N38="M&amp;ERT",'full menu'!N38="MwIT",'full menu'!N38="IwMT",'full menu'!N38="M&amp;IT",'full menu'!N38="IwERT",'full menu'!N38="ERwIT",'full menu'!N38="I&amp;ERT",'full menu'!N38="ER&amp;M&amp;IT"),"MixedTs",IF('full menu'!N38="UD","UD",IF('full menu'!N38="LSD","LSD",IF('full menu'!N38="WSD","WSD","")))))))))))</f>
        <v>LSD</v>
      </c>
      <c r="O38" s="3" t="str">
        <f>IF('full menu'!O38="MDC","MDC",IF('full menu'!O38="X","X",IF('full menu'!O38="UASC","UASC",IF(OR('full menu'!O38="PERF",'full menu'!O38="AERF",'full menu'!O38="PCB"),"ERfix",IF(OR('full menu'!O38="ACB",'full menu'!O38="LCERT",'full menu'!O38="LERT",'full menu'!O38="FCERT",'full menu'!O38="FERT"),"ERTs",IF(OR('full menu'!O38="FCMT",'full menu'!O38="FMT",'full menu'!O38="LMT",'full menu'!O38="LCMT"),"MTs",IF(OR('full menu'!O38="LCIT",'full menu'!O38="FCIT",'full menu'!O38="LIT",'full menu'!O38="FIT"),"ITs",IF(OR('full menu'!O38="MwERT",'full menu'!O38="ERwMT",'full menu'!O38="M&amp;ERT",'full menu'!O38="MwIT",'full menu'!O38="IwMT",'full menu'!O38="M&amp;IT",'full menu'!O38="IwERT",'full menu'!O38="ERwIT",'full menu'!O38="I&amp;ERT",'full menu'!O38="ER&amp;M&amp;IT"),"MixedTs",IF('full menu'!O38="UD","UD",IF('full menu'!O38="LSD","LSD",IF('full menu'!O38="WSD","WSD","")))))))))))</f>
        <v>LSD</v>
      </c>
      <c r="P38" s="3" t="str">
        <f>IF('full menu'!P38="MDC","MDC",IF('full menu'!P38="X","X",IF('full menu'!P38="UASC","UASC",IF(OR('full menu'!P38="PERF",'full menu'!P38="AERF",'full menu'!P38="PCB"),"ERfix",IF(OR('full menu'!P38="ACB",'full menu'!P38="LCERT",'full menu'!P38="LERT",'full menu'!P38="FCERT",'full menu'!P38="FERT"),"ERTs",IF(OR('full menu'!P38="FCMT",'full menu'!P38="FMT",'full menu'!P38="LMT",'full menu'!P38="LCMT"),"MTs",IF(OR('full menu'!P38="LCIT",'full menu'!P38="FCIT",'full menu'!P38="LIT",'full menu'!P38="FIT"),"ITs",IF(OR('full menu'!P38="MwERT",'full menu'!P38="ERwMT",'full menu'!P38="M&amp;ERT",'full menu'!P38="MwIT",'full menu'!P38="IwMT",'full menu'!P38="M&amp;IT",'full menu'!P38="IwERT",'full menu'!P38="ERwIT",'full menu'!P38="I&amp;ERT",'full menu'!P38="ER&amp;M&amp;IT"),"MixedTs",IF('full menu'!P38="UD","UD",IF('full menu'!P38="LSD","LSD",IF('full menu'!P38="WSD","WSD","")))))))))))</f>
        <v>LSD</v>
      </c>
      <c r="Q38" s="3" t="str">
        <f>IF('full menu'!Q38="MDC","MDC",IF('full menu'!Q38="X","X",IF('full menu'!Q38="UASC","UASC",IF(OR('full menu'!Q38="PERF",'full menu'!Q38="AERF",'full menu'!Q38="PCB"),"ERfix",IF(OR('full menu'!Q38="ACB",'full menu'!Q38="LCERT",'full menu'!Q38="LERT",'full menu'!Q38="FCERT",'full menu'!Q38="FERT"),"ERTs",IF(OR('full menu'!Q38="FCMT",'full menu'!Q38="FMT",'full menu'!Q38="LMT",'full menu'!Q38="LCMT"),"MTs",IF(OR('full menu'!Q38="LCIT",'full menu'!Q38="FCIT",'full menu'!Q38="LIT",'full menu'!Q38="FIT"),"ITs",IF(OR('full menu'!Q38="MwERT",'full menu'!Q38="ERwMT",'full menu'!Q38="M&amp;ERT",'full menu'!Q38="MwIT",'full menu'!Q38="IwMT",'full menu'!Q38="M&amp;IT",'full menu'!Q38="IwERT",'full menu'!Q38="ERwIT",'full menu'!Q38="I&amp;ERT",'full menu'!Q38="ER&amp;M&amp;IT"),"MixedTs",IF('full menu'!Q38="UD","UD",IF('full menu'!Q38="LSD","LSD",IF('full menu'!Q38="WSD","WSD","")))))))))))</f>
        <v>LSD</v>
      </c>
      <c r="R38" s="3" t="str">
        <f>IF('full menu'!R38="MDC","MDC",IF('full menu'!R38="X","X",IF('full menu'!R38="UASC","UASC",IF(OR('full menu'!R38="PERF",'full menu'!R38="AERF",'full menu'!R38="PCB"),"ERfix",IF(OR('full menu'!R38="ACB",'full menu'!R38="LCERT",'full menu'!R38="LERT",'full menu'!R38="FCERT",'full menu'!R38="FERT"),"ERTs",IF(OR('full menu'!R38="FCMT",'full menu'!R38="FMT",'full menu'!R38="LMT",'full menu'!R38="LCMT"),"MTs",IF(OR('full menu'!R38="LCIT",'full menu'!R38="FCIT",'full menu'!R38="LIT",'full menu'!R38="FIT"),"ITs",IF(OR('full menu'!R38="MwERT",'full menu'!R38="ERwMT",'full menu'!R38="M&amp;ERT",'full menu'!R38="MwIT",'full menu'!R38="IwMT",'full menu'!R38="M&amp;IT",'full menu'!R38="IwERT",'full menu'!R38="ERwIT",'full menu'!R38="I&amp;ERT",'full menu'!R38="ER&amp;M&amp;IT"),"MixedTs",IF('full menu'!R38="UD","UD",IF('full menu'!R38="LSD","LSD",IF('full menu'!R38="WSD","WSD","")))))))))))</f>
        <v>LSD</v>
      </c>
      <c r="S38" s="3" t="str">
        <f>IF('full menu'!S38="MDC","MDC",IF('full menu'!S38="X","X",IF('full menu'!S38="UASC","UASC",IF(OR('full menu'!S38="PERF",'full menu'!S38="AERF",'full menu'!S38="PCB"),"ERfix",IF(OR('full menu'!S38="ACB",'full menu'!S38="LCERT",'full menu'!S38="LERT",'full menu'!S38="FCERT",'full menu'!S38="FERT"),"ERTs",IF(OR('full menu'!S38="FCMT",'full menu'!S38="FMT",'full menu'!S38="LMT",'full menu'!S38="LCMT"),"MTs",IF(OR('full menu'!S38="LCIT",'full menu'!S38="FCIT",'full menu'!S38="LIT",'full menu'!S38="FIT"),"ITs",IF(OR('full menu'!S38="MwERT",'full menu'!S38="ERwMT",'full menu'!S38="M&amp;ERT",'full menu'!S38="MwIT",'full menu'!S38="IwMT",'full menu'!S38="M&amp;IT",'full menu'!S38="IwERT",'full menu'!S38="ERwIT",'full menu'!S38="I&amp;ERT",'full menu'!S38="ER&amp;M&amp;IT"),"MixedTs",IF('full menu'!S38="UD","UD",IF('full menu'!S38="LSD","LSD",IF('full menu'!S38="WSD","WSD","")))))))))))</f>
        <v>LSD</v>
      </c>
      <c r="T38" s="3" t="str">
        <f>IF('full menu'!T38="MDC","MDC",IF('full menu'!T38="X","X",IF('full menu'!T38="UASC","UASC",IF(OR('full menu'!T38="PERF",'full menu'!T38="AERF",'full menu'!T38="PCB"),"ERfix",IF(OR('full menu'!T38="ACB",'full menu'!T38="LCERT",'full menu'!T38="LERT",'full menu'!T38="FCERT",'full menu'!T38="FERT"),"ERTs",IF(OR('full menu'!T38="FCMT",'full menu'!T38="FMT",'full menu'!T38="LMT",'full menu'!T38="LCMT"),"MTs",IF(OR('full menu'!T38="LCIT",'full menu'!T38="FCIT",'full menu'!T38="LIT",'full menu'!T38="FIT"),"ITs",IF(OR('full menu'!T38="MwERT",'full menu'!T38="ERwMT",'full menu'!T38="M&amp;ERT",'full menu'!T38="MwIT",'full menu'!T38="IwMT",'full menu'!T38="M&amp;IT",'full menu'!T38="IwERT",'full menu'!T38="ERwIT",'full menu'!T38="I&amp;ERT",'full menu'!T38="ER&amp;M&amp;IT"),"MixedTs",IF('full menu'!T38="UD","UD",IF('full menu'!T38="LSD","LSD",IF('full menu'!T38="WSD","WSD","")))))))))))</f>
        <v>LSD</v>
      </c>
      <c r="U38" s="3" t="str">
        <f>IF('full menu'!U38="MDC","MDC",IF('full menu'!U38="X","X",IF('full menu'!U38="UASC","UASC",IF(OR('full menu'!U38="PERF",'full menu'!U38="AERF",'full menu'!U38="PCB"),"ERfix",IF(OR('full menu'!U38="ACB",'full menu'!U38="LCERT",'full menu'!U38="LERT",'full menu'!U38="FCERT",'full menu'!U38="FERT"),"ERTs",IF(OR('full menu'!U38="FCMT",'full menu'!U38="FMT",'full menu'!U38="LMT",'full menu'!U38="LCMT"),"MTs",IF(OR('full menu'!U38="LCIT",'full menu'!U38="FCIT",'full menu'!U38="LIT",'full menu'!U38="FIT"),"ITs",IF(OR('full menu'!U38="MwERT",'full menu'!U38="ERwMT",'full menu'!U38="M&amp;ERT",'full menu'!U38="MwIT",'full menu'!U38="IwMT",'full menu'!U38="M&amp;IT",'full menu'!U38="IwERT",'full menu'!U38="ERwIT",'full menu'!U38="I&amp;ERT",'full menu'!U38="ER&amp;M&amp;IT"),"MixedTs",IF('full menu'!U38="UD","UD",IF('full menu'!U38="LSD","LSD",IF('full menu'!U38="WSD","WSD","")))))))))))</f>
        <v>LSD</v>
      </c>
      <c r="V38" s="3" t="str">
        <f>IF('full menu'!V38="MDC","MDC",IF('full menu'!V38="X","X",IF('full menu'!V38="UASC","UASC",IF(OR('full menu'!V38="PERF",'full menu'!V38="AERF",'full menu'!V38="PCB"),"ERfix",IF(OR('full menu'!V38="ACB",'full menu'!V38="LCERT",'full menu'!V38="LERT",'full menu'!V38="FCERT",'full menu'!V38="FERT"),"ERTs",IF(OR('full menu'!V38="FCMT",'full menu'!V38="FMT",'full menu'!V38="LMT",'full menu'!V38="LCMT"),"MTs",IF(OR('full menu'!V38="LCIT",'full menu'!V38="FCIT",'full menu'!V38="LIT",'full menu'!V38="FIT"),"ITs",IF(OR('full menu'!V38="MwERT",'full menu'!V38="ERwMT",'full menu'!V38="M&amp;ERT",'full menu'!V38="MwIT",'full menu'!V38="IwMT",'full menu'!V38="M&amp;IT",'full menu'!V38="IwERT",'full menu'!V38="ERwIT",'full menu'!V38="I&amp;ERT",'full menu'!V38="ER&amp;M&amp;IT"),"MixedTs",IF('full menu'!V38="UD","UD",IF('full menu'!V38="LSD","LSD",IF('full menu'!V38="WSD","WSD","")))))))))))</f>
        <v>LSD</v>
      </c>
      <c r="W38" s="3" t="str">
        <f>IF('full menu'!W38="MDC","MDC",IF('full menu'!W38="X","X",IF('full menu'!W38="UASC","UASC",IF(OR('full menu'!W38="PERF",'full menu'!W38="AERF",'full menu'!W38="PCB"),"ERfix",IF(OR('full menu'!W38="ACB",'full menu'!W38="LCERT",'full menu'!W38="LERT",'full menu'!W38="FCERT",'full menu'!W38="FERT"),"ERTs",IF(OR('full menu'!W38="FCMT",'full menu'!W38="FMT",'full menu'!W38="LMT",'full menu'!W38="LCMT"),"MTs",IF(OR('full menu'!W38="LCIT",'full menu'!W38="FCIT",'full menu'!W38="LIT",'full menu'!W38="FIT"),"ITs",IF(OR('full menu'!W38="MwERT",'full menu'!W38="ERwMT",'full menu'!W38="M&amp;ERT",'full menu'!W38="MwIT",'full menu'!W38="IwMT",'full menu'!W38="M&amp;IT",'full menu'!W38="IwERT",'full menu'!W38="ERwIT",'full menu'!W38="I&amp;ERT",'full menu'!W38="ER&amp;M&amp;IT"),"MixedTs",IF('full menu'!W38="UD","UD",IF('full menu'!W38="LSD","LSD",IF('full menu'!W38="WSD","WSD","")))))))))))</f>
        <v>LSD</v>
      </c>
      <c r="X38" s="3" t="str">
        <f>IF('full menu'!X38="MDC","MDC",IF('full menu'!X38="X","X",IF('full menu'!X38="UASC","UASC",IF(OR('full menu'!X38="PERF",'full menu'!X38="AERF",'full menu'!X38="PCB"),"ERfix",IF(OR('full menu'!X38="ACB",'full menu'!X38="LCERT",'full menu'!X38="LERT",'full menu'!X38="FCERT",'full menu'!X38="FERT"),"ERTs",IF(OR('full menu'!X38="FCMT",'full menu'!X38="FMT",'full menu'!X38="LMT",'full menu'!X38="LCMT"),"MTs",IF(OR('full menu'!X38="LCIT",'full menu'!X38="FCIT",'full menu'!X38="LIT",'full menu'!X38="FIT"),"ITs",IF(OR('full menu'!X38="MwERT",'full menu'!X38="ERwMT",'full menu'!X38="M&amp;ERT",'full menu'!X38="MwIT",'full menu'!X38="IwMT",'full menu'!X38="M&amp;IT",'full menu'!X38="IwERT",'full menu'!X38="ERwIT",'full menu'!X38="I&amp;ERT",'full menu'!X38="ER&amp;M&amp;IT"),"MixedTs",IF('full menu'!X38="UD","UD",IF('full menu'!X38="LSD","LSD",IF('full menu'!X38="WSD","WSD","")))))))))))</f>
        <v>LSD</v>
      </c>
      <c r="Y38" s="3" t="str">
        <f>IF('full menu'!Y38="MDC","MDC",IF('full menu'!Y38="X","X",IF('full menu'!Y38="UASC","UASC",IF(OR('full menu'!Y38="PERF",'full menu'!Y38="AERF",'full menu'!Y38="PCB"),"ERfix",IF(OR('full menu'!Y38="ACB",'full menu'!Y38="LCERT",'full menu'!Y38="LERT",'full menu'!Y38="FCERT",'full menu'!Y38="FERT"),"ERTs",IF(OR('full menu'!Y38="FCMT",'full menu'!Y38="FMT",'full menu'!Y38="LMT",'full menu'!Y38="LCMT"),"MTs",IF(OR('full menu'!Y38="LCIT",'full menu'!Y38="FCIT",'full menu'!Y38="LIT",'full menu'!Y38="FIT"),"ITs",IF(OR('full menu'!Y38="MwERT",'full menu'!Y38="ERwMT",'full menu'!Y38="M&amp;ERT",'full menu'!Y38="MwIT",'full menu'!Y38="IwMT",'full menu'!Y38="M&amp;IT",'full menu'!Y38="IwERT",'full menu'!Y38="ERwIT",'full menu'!Y38="I&amp;ERT",'full menu'!Y38="ER&amp;M&amp;IT"),"MixedTs",IF('full menu'!Y38="UD","UD",IF('full menu'!Y38="LSD","LSD",IF('full menu'!Y38="WSD","WSD","")))))))))))</f>
        <v>LSD</v>
      </c>
      <c r="Z38" s="3" t="str">
        <f>IF('full menu'!Z38="MDC","MDC",IF('full menu'!Z38="X","X",IF('full menu'!Z38="UASC","UASC",IF(OR('full menu'!Z38="PERF",'full menu'!Z38="AERF",'full menu'!Z38="PCB"),"ERfix",IF(OR('full menu'!Z38="ACB",'full menu'!Z38="LCERT",'full menu'!Z38="LERT",'full menu'!Z38="FCERT",'full menu'!Z38="FERT"),"ERTs",IF(OR('full menu'!Z38="FCMT",'full menu'!Z38="FMT",'full menu'!Z38="LMT",'full menu'!Z38="LCMT"),"MTs",IF(OR('full menu'!Z38="LCIT",'full menu'!Z38="FCIT",'full menu'!Z38="LIT",'full menu'!Z38="FIT"),"ITs",IF(OR('full menu'!Z38="MwERT",'full menu'!Z38="ERwMT",'full menu'!Z38="M&amp;ERT",'full menu'!Z38="MwIT",'full menu'!Z38="IwMT",'full menu'!Z38="M&amp;IT",'full menu'!Z38="IwERT",'full menu'!Z38="ERwIT",'full menu'!Z38="I&amp;ERT",'full menu'!Z38="ER&amp;M&amp;IT"),"MixedTs",IF('full menu'!Z38="UD","UD",IF('full menu'!Z38="LSD","LSD",IF('full menu'!Z38="WSD","WSD","")))))))))))</f>
        <v>LSD</v>
      </c>
      <c r="AA38" s="3" t="str">
        <f>IF('full menu'!AA38="MDC","MDC",IF('full menu'!AA38="X","X",IF('full menu'!AA38="UASC","UASC",IF(OR('full menu'!AA38="PERF",'full menu'!AA38="AERF",'full menu'!AA38="PCB"),"ERfix",IF(OR('full menu'!AA38="ACB",'full menu'!AA38="LCERT",'full menu'!AA38="LERT",'full menu'!AA38="FCERT",'full menu'!AA38="FERT"),"ERTs",IF(OR('full menu'!AA38="FCMT",'full menu'!AA38="FMT",'full menu'!AA38="LMT",'full menu'!AA38="LCMT"),"MTs",IF(OR('full menu'!AA38="LCIT",'full menu'!AA38="FCIT",'full menu'!AA38="LIT",'full menu'!AA38="FIT"),"ITs",IF(OR('full menu'!AA38="MwERT",'full menu'!AA38="ERwMT",'full menu'!AA38="M&amp;ERT",'full menu'!AA38="MwIT",'full menu'!AA38="IwMT",'full menu'!AA38="M&amp;IT",'full menu'!AA38="IwERT",'full menu'!AA38="ERwIT",'full menu'!AA38="I&amp;ERT",'full menu'!AA38="ER&amp;M&amp;IT"),"MixedTs",IF('full menu'!AA38="UD","UD",IF('full menu'!AA38="LSD","LSD",IF('full menu'!AA38="WSD","WSD","")))))))))))</f>
        <v>LSD</v>
      </c>
      <c r="AB38" s="3" t="str">
        <f>IF('full menu'!AB38="MDC","MDC",IF('full menu'!AB38="X","X",IF('full menu'!AB38="UASC","UASC",IF(OR('full menu'!AB38="PERF",'full menu'!AB38="AERF",'full menu'!AB38="PCB"),"ERfix",IF(OR('full menu'!AB38="ACB",'full menu'!AB38="LCERT",'full menu'!AB38="LERT",'full menu'!AB38="FCERT",'full menu'!AB38="FERT"),"ERTs",IF(OR('full menu'!AB38="FCMT",'full menu'!AB38="FMT",'full menu'!AB38="LMT",'full menu'!AB38="LCMT"),"MTs",IF(OR('full menu'!AB38="LCIT",'full menu'!AB38="FCIT",'full menu'!AB38="LIT",'full menu'!AB38="FIT"),"ITs",IF(OR('full menu'!AB38="MwERT",'full menu'!AB38="ERwMT",'full menu'!AB38="M&amp;ERT",'full menu'!AB38="MwIT",'full menu'!AB38="IwMT",'full menu'!AB38="M&amp;IT",'full menu'!AB38="IwERT",'full menu'!AB38="ERwIT",'full menu'!AB38="I&amp;ERT",'full menu'!AB38="ER&amp;M&amp;IT"),"MixedTs",IF('full menu'!AB38="UD","UD",IF('full menu'!AB38="LSD","LSD",IF('full menu'!AB38="WSD","WSD","")))))))))))</f>
        <v>LSD</v>
      </c>
      <c r="AC38" s="3" t="str">
        <f>IF('full menu'!AC38="MDC","MDC",IF('full menu'!AC38="X","X",IF('full menu'!AC38="UASC","UASC",IF(OR('full menu'!AC38="PERF",'full menu'!AC38="AERF",'full menu'!AC38="PCB"),"ERfix",IF(OR('full menu'!AC38="ACB",'full menu'!AC38="LCERT",'full menu'!AC38="LERT",'full menu'!AC38="FCERT",'full menu'!AC38="FERT"),"ERTs",IF(OR('full menu'!AC38="FCMT",'full menu'!AC38="FMT",'full menu'!AC38="LMT",'full menu'!AC38="LCMT"),"MTs",IF(OR('full menu'!AC38="LCIT",'full menu'!AC38="FCIT",'full menu'!AC38="LIT",'full menu'!AC38="FIT"),"ITs",IF(OR('full menu'!AC38="MwERT",'full menu'!AC38="ERwMT",'full menu'!AC38="M&amp;ERT",'full menu'!AC38="MwIT",'full menu'!AC38="IwMT",'full menu'!AC38="M&amp;IT",'full menu'!AC38="IwERT",'full menu'!AC38="ERwIT",'full menu'!AC38="I&amp;ERT",'full menu'!AC38="ER&amp;M&amp;IT"),"MixedTs",IF('full menu'!AC38="UD","UD",IF('full menu'!AC38="LSD","LSD",IF('full menu'!AC38="WSD","WSD","")))))))))))</f>
        <v>LSD</v>
      </c>
      <c r="AD38" s="3" t="str">
        <f>IF('full menu'!AD38="MDC","MDC",IF('full menu'!AD38="X","X",IF('full menu'!AD38="UASC","UASC",IF(OR('full menu'!AD38="PERF",'full menu'!AD38="AERF",'full menu'!AD38="PCB"),"ERfix",IF(OR('full menu'!AD38="ACB",'full menu'!AD38="LCERT",'full menu'!AD38="LERT",'full menu'!AD38="FCERT",'full menu'!AD38="FERT"),"ERTs",IF(OR('full menu'!AD38="FCMT",'full menu'!AD38="FMT",'full menu'!AD38="LMT",'full menu'!AD38="LCMT"),"MTs",IF(OR('full menu'!AD38="LCIT",'full menu'!AD38="FCIT",'full menu'!AD38="LIT",'full menu'!AD38="FIT"),"ITs",IF(OR('full menu'!AD38="MwERT",'full menu'!AD38="ERwMT",'full menu'!AD38="M&amp;ERT",'full menu'!AD38="MwIT",'full menu'!AD38="IwMT",'full menu'!AD38="M&amp;IT",'full menu'!AD38="IwERT",'full menu'!AD38="ERwIT",'full menu'!AD38="I&amp;ERT",'full menu'!AD38="ER&amp;M&amp;IT"),"MixedTs",IF('full menu'!AD38="UD","UD",IF('full menu'!AD38="LSD","LSD",IF('full menu'!AD38="WSD","WSD","")))))))))))</f>
        <v>LSD</v>
      </c>
      <c r="AE38" s="3" t="str">
        <f>IF('full menu'!AE38="MDC","MDC",IF('full menu'!AE38="X","X",IF('full menu'!AE38="UASC","UASC",IF(OR('full menu'!AE38="PERF",'full menu'!AE38="AERF",'full menu'!AE38="PCB"),"ERfix",IF(OR('full menu'!AE38="ACB",'full menu'!AE38="LCERT",'full menu'!AE38="LERT",'full menu'!AE38="FCERT",'full menu'!AE38="FERT"),"ERTs",IF(OR('full menu'!AE38="FCMT",'full menu'!AE38="FMT",'full menu'!AE38="LMT",'full menu'!AE38="LCMT"),"MTs",IF(OR('full menu'!AE38="LCIT",'full menu'!AE38="FCIT",'full menu'!AE38="LIT",'full menu'!AE38="FIT"),"ITs",IF(OR('full menu'!AE38="MwERT",'full menu'!AE38="ERwMT",'full menu'!AE38="M&amp;ERT",'full menu'!AE38="MwIT",'full menu'!AE38="IwMT",'full menu'!AE38="M&amp;IT",'full menu'!AE38="IwERT",'full menu'!AE38="ERwIT",'full menu'!AE38="I&amp;ERT",'full menu'!AE38="ER&amp;M&amp;IT"),"MixedTs",IF('full menu'!AE38="UD","UD",IF('full menu'!AE38="LSD","LSD",IF('full menu'!AE38="WSD","WSD","")))))))))))</f>
        <v>LSD</v>
      </c>
      <c r="AF38" s="3" t="str">
        <f>IF('full menu'!AF38="MDC","MDC",IF('full menu'!AF38="X","X",IF('full menu'!AF38="UASC","UASC",IF(OR('full menu'!AF38="PERF",'full menu'!AF38="AERF",'full menu'!AF38="PCB"),"ERfix",IF(OR('full menu'!AF38="ACB",'full menu'!AF38="LCERT",'full menu'!AF38="LERT",'full menu'!AF38="FCERT",'full menu'!AF38="FERT"),"ERTs",IF(OR('full menu'!AF38="FCMT",'full menu'!AF38="FMT",'full menu'!AF38="LMT",'full menu'!AF38="LCMT"),"MTs",IF(OR('full menu'!AF38="LCIT",'full menu'!AF38="FCIT",'full menu'!AF38="LIT",'full menu'!AF38="FIT"),"ITs",IF(OR('full menu'!AF38="MwERT",'full menu'!AF38="ERwMT",'full menu'!AF38="M&amp;ERT",'full menu'!AF38="MwIT",'full menu'!AF38="IwMT",'full menu'!AF38="M&amp;IT",'full menu'!AF38="IwERT",'full menu'!AF38="ERwIT",'full menu'!AF38="I&amp;ERT",'full menu'!AF38="ER&amp;M&amp;IT"),"MixedTs",IF('full menu'!AF38="UD","UD",IF('full menu'!AF38="LSD","LSD",IF('full menu'!AF38="WSD","WSD","")))))))))))</f>
        <v>LSD</v>
      </c>
      <c r="AG38" s="3" t="str">
        <f>IF('full menu'!AG38="MDC","MDC",IF('full menu'!AG38="X","X",IF('full menu'!AG38="UASC","UASC",IF(OR('full menu'!AG38="PERF",'full menu'!AG38="AERF",'full menu'!AG38="PCB"),"ERfix",IF(OR('full menu'!AG38="ACB",'full menu'!AG38="LCERT",'full menu'!AG38="LERT",'full menu'!AG38="FCERT",'full menu'!AG38="FERT"),"ERTs",IF(OR('full menu'!AG38="FCMT",'full menu'!AG38="FMT",'full menu'!AG38="LMT",'full menu'!AG38="LCMT"),"MTs",IF(OR('full menu'!AG38="LCIT",'full menu'!AG38="FCIT",'full menu'!AG38="LIT",'full menu'!AG38="FIT"),"ITs",IF(OR('full menu'!AG38="MwERT",'full menu'!AG38="ERwMT",'full menu'!AG38="M&amp;ERT",'full menu'!AG38="MwIT",'full menu'!AG38="IwMT",'full menu'!AG38="M&amp;IT",'full menu'!AG38="IwERT",'full menu'!AG38="ERwIT",'full menu'!AG38="I&amp;ERT",'full menu'!AG38="ER&amp;M&amp;IT"),"MixedTs",IF('full menu'!AG38="UD","UD",IF('full menu'!AG38="LSD","LSD",IF('full menu'!AG38="WSD","WSD","")))))))))))</f>
        <v>LSD</v>
      </c>
      <c r="AH38" s="3" t="str">
        <f>IF('full menu'!AH38="MDC","MDC",IF('full menu'!AH38="X","X",IF('full menu'!AH38="UASC","UASC",IF(OR('full menu'!AH38="PERF",'full menu'!AH38="AERF",'full menu'!AH38="PCB"),"ERfix",IF(OR('full menu'!AH38="ACB",'full menu'!AH38="LCERT",'full menu'!AH38="LERT",'full menu'!AH38="FCERT",'full menu'!AH38="FERT"),"ERTs",IF(OR('full menu'!AH38="FCMT",'full menu'!AH38="FMT",'full menu'!AH38="LMT",'full menu'!AH38="LCMT"),"MTs",IF(OR('full menu'!AH38="LCIT",'full menu'!AH38="FCIT",'full menu'!AH38="LIT",'full menu'!AH38="FIT"),"ITs",IF(OR('full menu'!AH38="MwERT",'full menu'!AH38="ERwMT",'full menu'!AH38="M&amp;ERT",'full menu'!AH38="MwIT",'full menu'!AH38="IwMT",'full menu'!AH38="M&amp;IT",'full menu'!AH38="IwERT",'full menu'!AH38="ERwIT",'full menu'!AH38="I&amp;ERT",'full menu'!AH38="ER&amp;M&amp;IT"),"MixedTs",IF('full menu'!AH38="UD","UD",IF('full menu'!AH38="LSD","LSD",IF('full menu'!AH38="WSD","WSD","")))))))))))</f>
        <v>LSD</v>
      </c>
      <c r="AI38" s="3" t="str">
        <f>IF('full menu'!AI38="MDC","MDC",IF('full menu'!AI38="X","X",IF('full menu'!AI38="UASC","UASC",IF(OR('full menu'!AI38="PERF",'full menu'!AI38="AERF",'full menu'!AI38="PCB"),"ERfix",IF(OR('full menu'!AI38="ACB",'full menu'!AI38="LCERT",'full menu'!AI38="LERT",'full menu'!AI38="FCERT",'full menu'!AI38="FERT"),"ERTs",IF(OR('full menu'!AI38="FCMT",'full menu'!AI38="FMT",'full menu'!AI38="LMT",'full menu'!AI38="LCMT"),"MTs",IF(OR('full menu'!AI38="LCIT",'full menu'!AI38="FCIT",'full menu'!AI38="LIT",'full menu'!AI38="FIT"),"ITs",IF(OR('full menu'!AI38="MwERT",'full menu'!AI38="ERwMT",'full menu'!AI38="M&amp;ERT",'full menu'!AI38="MwIT",'full menu'!AI38="IwMT",'full menu'!AI38="M&amp;IT",'full menu'!AI38="IwERT",'full menu'!AI38="ERwIT",'full menu'!AI38="I&amp;ERT",'full menu'!AI38="ER&amp;M&amp;IT"),"MixedTs",IF('full menu'!AI38="UD","UD",IF('full menu'!AI38="LSD","LSD",IF('full menu'!AI38="WSD","WSD","")))))))))))</f>
        <v>LSD</v>
      </c>
      <c r="AJ38" s="3" t="str">
        <f>IF('full menu'!AJ38="MDC","MDC",IF('full menu'!AJ38="X","X",IF('full menu'!AJ38="UASC","UASC",IF(OR('full menu'!AJ38="PERF",'full menu'!AJ38="AERF",'full menu'!AJ38="PCB"),"ERfix",IF(OR('full menu'!AJ38="ACB",'full menu'!AJ38="LCERT",'full menu'!AJ38="LERT",'full menu'!AJ38="FCERT",'full menu'!AJ38="FERT"),"ERTs",IF(OR('full menu'!AJ38="FCMT",'full menu'!AJ38="FMT",'full menu'!AJ38="LMT",'full menu'!AJ38="LCMT"),"MTs",IF(OR('full menu'!AJ38="LCIT",'full menu'!AJ38="FCIT",'full menu'!AJ38="LIT",'full menu'!AJ38="FIT"),"ITs",IF(OR('full menu'!AJ38="MwERT",'full menu'!AJ38="ERwMT",'full menu'!AJ38="M&amp;ERT",'full menu'!AJ38="MwIT",'full menu'!AJ38="IwMT",'full menu'!AJ38="M&amp;IT",'full menu'!AJ38="IwERT",'full menu'!AJ38="ERwIT",'full menu'!AJ38="I&amp;ERT",'full menu'!AJ38="ER&amp;M&amp;IT"),"MixedTs",IF('full menu'!AJ38="UD","UD",IF('full menu'!AJ38="LSD","LSD",IF('full menu'!AJ38="WSD","WSD","")))))))))))</f>
        <v>LSD</v>
      </c>
      <c r="AK38" s="3" t="str">
        <f>IF('full menu'!AK38="MDC","MDC",IF('full menu'!AK38="X","X",IF('full menu'!AK38="UASC","UASC",IF(OR('full menu'!AK38="PERF",'full menu'!AK38="AERF",'full menu'!AK38="PCB"),"ERfix",IF(OR('full menu'!AK38="ACB",'full menu'!AK38="LCERT",'full menu'!AK38="LERT",'full menu'!AK38="FCERT",'full menu'!AK38="FERT"),"ERTs",IF(OR('full menu'!AK38="FCMT",'full menu'!AK38="FMT",'full menu'!AK38="LMT",'full menu'!AK38="LCMT"),"MTs",IF(OR('full menu'!AK38="LCIT",'full menu'!AK38="FCIT",'full menu'!AK38="LIT",'full menu'!AK38="FIT"),"ITs",IF(OR('full menu'!AK38="MwERT",'full menu'!AK38="ERwMT",'full menu'!AK38="M&amp;ERT",'full menu'!AK38="MwIT",'full menu'!AK38="IwMT",'full menu'!AK38="M&amp;IT",'full menu'!AK38="IwERT",'full menu'!AK38="ERwIT",'full menu'!AK38="I&amp;ERT",'full menu'!AK38="ER&amp;M&amp;IT"),"MixedTs",IF('full menu'!AK38="UD","UD",IF('full menu'!AK38="LSD","LSD",IF('full menu'!AK38="WSD","WSD","")))))))))))</f>
        <v>LSD</v>
      </c>
      <c r="AL38" s="3" t="str">
        <f>IF('full menu'!AL38="MDC","MDC",IF('full menu'!AL38="X","X",IF('full menu'!AL38="UASC","UASC",IF(OR('full menu'!AL38="PERF",'full menu'!AL38="AERF",'full menu'!AL38="PCB"),"ERfix",IF(OR('full menu'!AL38="ACB",'full menu'!AL38="LCERT",'full menu'!AL38="LERT",'full menu'!AL38="FCERT",'full menu'!AL38="FERT"),"ERTs",IF(OR('full menu'!AL38="FCMT",'full menu'!AL38="FMT",'full menu'!AL38="LMT",'full menu'!AL38="LCMT"),"MTs",IF(OR('full menu'!AL38="LCIT",'full menu'!AL38="FCIT",'full menu'!AL38="LIT",'full menu'!AL38="FIT"),"ITs",IF(OR('full menu'!AL38="MwERT",'full menu'!AL38="ERwMT",'full menu'!AL38="M&amp;ERT",'full menu'!AL38="MwIT",'full menu'!AL38="IwMT",'full menu'!AL38="M&amp;IT",'full menu'!AL38="IwERT",'full menu'!AL38="ERwIT",'full menu'!AL38="I&amp;ERT",'full menu'!AL38="ER&amp;M&amp;IT"),"MixedTs",IF('full menu'!AL38="UD","UD",IF('full menu'!AL38="LSD","LSD",IF('full menu'!AL38="WSD","WSD","")))))))))))</f>
        <v>LSD</v>
      </c>
      <c r="AM38" s="3" t="str">
        <f>IF('full menu'!AM38="MDC","MDC",IF('full menu'!AM38="X","X",IF('full menu'!AM38="UASC","UASC",IF(OR('full menu'!AM38="PERF",'full menu'!AM38="AERF",'full menu'!AM38="PCB"),"ERfix",IF(OR('full menu'!AM38="ACB",'full menu'!AM38="LCERT",'full menu'!AM38="LERT",'full menu'!AM38="FCERT",'full menu'!AM38="FERT"),"ERTs",IF(OR('full menu'!AM38="FCMT",'full menu'!AM38="FMT",'full menu'!AM38="LMT",'full menu'!AM38="LCMT"),"MTs",IF(OR('full menu'!AM38="LCIT",'full menu'!AM38="FCIT",'full menu'!AM38="LIT",'full menu'!AM38="FIT"),"ITs",IF(OR('full menu'!AM38="MwERT",'full menu'!AM38="ERwMT",'full menu'!AM38="M&amp;ERT",'full menu'!AM38="MwIT",'full menu'!AM38="IwMT",'full menu'!AM38="M&amp;IT",'full menu'!AM38="IwERT",'full menu'!AM38="ERwIT",'full menu'!AM38="I&amp;ERT",'full menu'!AM38="ER&amp;M&amp;IT"),"MixedTs",IF('full menu'!AM38="UD","UD",IF('full menu'!AM38="LSD","LSD",IF('full menu'!AM38="WSD","WSD","")))))))))))</f>
        <v>LSD</v>
      </c>
      <c r="AN38" s="3" t="str">
        <f>IF('full menu'!AN38="MDC","MDC",IF('full menu'!AN38="X","X",IF('full menu'!AN38="UASC","UASC",IF(OR('full menu'!AN38="PERF",'full menu'!AN38="AERF",'full menu'!AN38="PCB"),"ERfix",IF(OR('full menu'!AN38="ACB",'full menu'!AN38="LCERT",'full menu'!AN38="LERT",'full menu'!AN38="FCERT",'full menu'!AN38="FERT"),"ERTs",IF(OR('full menu'!AN38="FCMT",'full menu'!AN38="FMT",'full menu'!AN38="LMT",'full menu'!AN38="LCMT"),"MTs",IF(OR('full menu'!AN38="LCIT",'full menu'!AN38="FCIT",'full menu'!AN38="LIT",'full menu'!AN38="FIT"),"ITs",IF(OR('full menu'!AN38="MwERT",'full menu'!AN38="ERwMT",'full menu'!AN38="M&amp;ERT",'full menu'!AN38="MwIT",'full menu'!AN38="IwMT",'full menu'!AN38="M&amp;IT",'full menu'!AN38="IwERT",'full menu'!AN38="ERwIT",'full menu'!AN38="I&amp;ERT",'full menu'!AN38="ER&amp;M&amp;IT"),"MixedTs",IF('full menu'!AN38="UD","UD",IF('full menu'!AN38="LSD","LSD",IF('full menu'!AN38="WSD","WSD","")))))))))))</f>
        <v>LSD</v>
      </c>
      <c r="AO38" s="3" t="str">
        <f>IF('full menu'!AO38="MDC","MDC",IF('full menu'!AO38="X","X",IF('full menu'!AO38="UASC","UASC",IF(OR('full menu'!AO38="PERF",'full menu'!AO38="AERF",'full menu'!AO38="PCB"),"ERfix",IF(OR('full menu'!AO38="ACB",'full menu'!AO38="LCERT",'full menu'!AO38="LERT",'full menu'!AO38="FCERT",'full menu'!AO38="FERT"),"ERTs",IF(OR('full menu'!AO38="FCMT",'full menu'!AO38="FMT",'full menu'!AO38="LMT",'full menu'!AO38="LCMT"),"MTs",IF(OR('full menu'!AO38="LCIT",'full menu'!AO38="FCIT",'full menu'!AO38="LIT",'full menu'!AO38="FIT"),"ITs",IF(OR('full menu'!AO38="MwERT",'full menu'!AO38="ERwMT",'full menu'!AO38="M&amp;ERT",'full menu'!AO38="MwIT",'full menu'!AO38="IwMT",'full menu'!AO38="M&amp;IT",'full menu'!AO38="IwERT",'full menu'!AO38="ERwIT",'full menu'!AO38="I&amp;ERT",'full menu'!AO38="ER&amp;M&amp;IT"),"MixedTs",IF('full menu'!AO38="UD","UD",IF('full menu'!AO38="LSD","LSD",IF('full menu'!AO38="WSD","WSD","")))))))))))</f>
        <v>LSD</v>
      </c>
      <c r="AP38" s="3" t="str">
        <f>IF('full menu'!AP38="MDC","MDC",IF('full menu'!AP38="X","X",IF('full menu'!AP38="UASC","UASC",IF(OR('full menu'!AP38="PERF",'full menu'!AP38="AERF",'full menu'!AP38="PCB"),"ERfix",IF(OR('full menu'!AP38="ACB",'full menu'!AP38="LCERT",'full menu'!AP38="LERT",'full menu'!AP38="FCERT",'full menu'!AP38="FERT"),"ERTs",IF(OR('full menu'!AP38="FCMT",'full menu'!AP38="FMT",'full menu'!AP38="LMT",'full menu'!AP38="LCMT"),"MTs",IF(OR('full menu'!AP38="LCIT",'full menu'!AP38="FCIT",'full menu'!AP38="LIT",'full menu'!AP38="FIT"),"ITs",IF(OR('full menu'!AP38="MwERT",'full menu'!AP38="ERwMT",'full menu'!AP38="M&amp;ERT",'full menu'!AP38="MwIT",'full menu'!AP38="IwMT",'full menu'!AP38="M&amp;IT",'full menu'!AP38="IwERT",'full menu'!AP38="ERwIT",'full menu'!AP38="I&amp;ERT",'full menu'!AP38="ER&amp;M&amp;IT"),"MixedTs",IF('full menu'!AP38="UD","UD",IF('full menu'!AP38="LSD","LSD",IF('full menu'!AP38="WSD","WSD","")))))))))))</f>
        <v>LSD</v>
      </c>
      <c r="AQ38" s="3" t="str">
        <f>IF('full menu'!AQ38="MDC","MDC",IF('full menu'!AQ38="X","X",IF('full menu'!AQ38="UASC","UASC",IF(OR('full menu'!AQ38="PERF",'full menu'!AQ38="AERF",'full menu'!AQ38="PCB"),"ERfix",IF(OR('full menu'!AQ38="ACB",'full menu'!AQ38="LCERT",'full menu'!AQ38="LERT",'full menu'!AQ38="FCERT",'full menu'!AQ38="FERT"),"ERTs",IF(OR('full menu'!AQ38="FCMT",'full menu'!AQ38="FMT",'full menu'!AQ38="LMT",'full menu'!AQ38="LCMT"),"MTs",IF(OR('full menu'!AQ38="LCIT",'full menu'!AQ38="FCIT",'full menu'!AQ38="LIT",'full menu'!AQ38="FIT"),"ITs",IF(OR('full menu'!AQ38="MwERT",'full menu'!AQ38="ERwMT",'full menu'!AQ38="M&amp;ERT",'full menu'!AQ38="MwIT",'full menu'!AQ38="IwMT",'full menu'!AQ38="M&amp;IT",'full menu'!AQ38="IwERT",'full menu'!AQ38="ERwIT",'full menu'!AQ38="I&amp;ERT",'full menu'!AQ38="ER&amp;M&amp;IT"),"MixedTs",IF('full menu'!AQ38="UD","UD",IF('full menu'!AQ38="LSD","LSD",IF('full menu'!AQ38="WSD","WSD","")))))))))))</f>
        <v>LSD</v>
      </c>
      <c r="AR38" s="3" t="str">
        <f>IF('full menu'!AR38="MDC","MDC",IF('full menu'!AR38="X","X",IF('full menu'!AR38="UASC","UASC",IF(OR('full menu'!AR38="PERF",'full menu'!AR38="AERF",'full menu'!AR38="PCB"),"ERfix",IF(OR('full menu'!AR38="ACB",'full menu'!AR38="LCERT",'full menu'!AR38="LERT",'full menu'!AR38="FCERT",'full menu'!AR38="FERT"),"ERTs",IF(OR('full menu'!AR38="FCMT",'full menu'!AR38="FMT",'full menu'!AR38="LMT",'full menu'!AR38="LCMT"),"MTs",IF(OR('full menu'!AR38="LCIT",'full menu'!AR38="FCIT",'full menu'!AR38="LIT",'full menu'!AR38="FIT"),"ITs",IF(OR('full menu'!AR38="MwERT",'full menu'!AR38="ERwMT",'full menu'!AR38="M&amp;ERT",'full menu'!AR38="MwIT",'full menu'!AR38="IwMT",'full menu'!AR38="M&amp;IT",'full menu'!AR38="IwERT",'full menu'!AR38="ERwIT",'full menu'!AR38="I&amp;ERT",'full menu'!AR38="ER&amp;M&amp;IT"),"MixedTs",IF('full menu'!AR38="UD","UD",IF('full menu'!AR38="LSD","LSD",IF('full menu'!AR38="WSD","WSD","")))))))))))</f>
        <v>LSD</v>
      </c>
      <c r="AS38" s="3" t="str">
        <f>IF('full menu'!AS38="MDC","MDC",IF('full menu'!AS38="X","X",IF('full menu'!AS38="UASC","UASC",IF(OR('full menu'!AS38="PERF",'full menu'!AS38="AERF",'full menu'!AS38="PCB"),"ERfix",IF(OR('full menu'!AS38="ACB",'full menu'!AS38="LCERT",'full menu'!AS38="LERT",'full menu'!AS38="FCERT",'full menu'!AS38="FERT"),"ERTs",IF(OR('full menu'!AS38="FCMT",'full menu'!AS38="FMT",'full menu'!AS38="LMT",'full menu'!AS38="LCMT"),"MTs",IF(OR('full menu'!AS38="LCIT",'full menu'!AS38="FCIT",'full menu'!AS38="LIT",'full menu'!AS38="FIT"),"ITs",IF(OR('full menu'!AS38="MwERT",'full menu'!AS38="ERwMT",'full menu'!AS38="M&amp;ERT",'full menu'!AS38="MwIT",'full menu'!AS38="IwMT",'full menu'!AS38="M&amp;IT",'full menu'!AS38="IwERT",'full menu'!AS38="ERwIT",'full menu'!AS38="I&amp;ERT",'full menu'!AS38="ER&amp;M&amp;IT"),"MixedTs",IF('full menu'!AS38="UD","UD",IF('full menu'!AS38="LSD","LSD",IF('full menu'!AS38="WSD","WSD","")))))))))))</f>
        <v>LSD</v>
      </c>
    </row>
    <row r="39" spans="1:45" ht="15.5" x14ac:dyDescent="0.35">
      <c r="A39" t="s">
        <v>66</v>
      </c>
      <c r="B39" s="3" t="str">
        <f>IF('full menu'!B39="MDC","MDC",IF('full menu'!B39="X","X",IF('full menu'!B39="UASC","UASC",IF(OR('full menu'!B39="PERF",'full menu'!B39="AERF",'full menu'!B39="PCB"),"ERfix",IF(OR('full menu'!B39="ACB",'full menu'!B39="LCERT",'full menu'!B39="LERT",'full menu'!B39="FCERT",'full menu'!B39="FERT"),"ERTs",IF(OR('full menu'!B39="FCMT",'full menu'!B39="FMT",'full menu'!B39="LMT",'full menu'!B39="LCMT"),"MTs",IF(OR('full menu'!B39="LCIT",'full menu'!B39="FCIT",'full menu'!B39="LIT",'full menu'!B39="FIT"),"ITs",IF(OR('full menu'!B39="MwERT",'full menu'!B39="ERwMT",'full menu'!B39="M&amp;ERT",'full menu'!B39="MwIT",'full menu'!B39="IwMT",'full menu'!B39="M&amp;IT",'full menu'!B39="IwERT",'full menu'!B39="ERwIT",'full menu'!B39="I&amp;ERT",'full menu'!B39="ER&amp;M&amp;IT"),"MixedTs",IF('full menu'!B39="UD","UD",IF('full menu'!B39="LSD","LSD",IF('full menu'!B39="WSD","WSD","")))))))))))</f>
        <v>ERfix</v>
      </c>
      <c r="C39" s="3" t="str">
        <f>IF('full menu'!C39="MDC","MDC",IF('full menu'!C39="X","X",IF('full menu'!C39="UASC","UASC",IF(OR('full menu'!C39="PERF",'full menu'!C39="AERF",'full menu'!C39="PCB"),"ERfix",IF(OR('full menu'!C39="ACB",'full menu'!C39="LCERT",'full menu'!C39="LERT",'full menu'!C39="FCERT",'full menu'!C39="FERT"),"ERTs",IF(OR('full menu'!C39="FCMT",'full menu'!C39="FMT",'full menu'!C39="LMT",'full menu'!C39="LCMT"),"MTs",IF(OR('full menu'!C39="LCIT",'full menu'!C39="FCIT",'full menu'!C39="LIT",'full menu'!C39="FIT"),"ITs",IF(OR('full menu'!C39="MwERT",'full menu'!C39="ERwMT",'full menu'!C39="M&amp;ERT",'full menu'!C39="MwIT",'full menu'!C39="IwMT",'full menu'!C39="M&amp;IT",'full menu'!C39="IwERT",'full menu'!C39="ERwIT",'full menu'!C39="I&amp;ERT",'full menu'!C39="ER&amp;M&amp;IT"),"MixedTs",IF('full menu'!C39="UD","UD",IF('full menu'!C39="LSD","LSD",IF('full menu'!C39="WSD","WSD","")))))))))))</f>
        <v>ERfix</v>
      </c>
      <c r="D39" s="3" t="str">
        <f>IF('full menu'!D39="MDC","MDC",IF('full menu'!D39="X","X",IF('full menu'!D39="UASC","UASC",IF(OR('full menu'!D39="PERF",'full menu'!D39="AERF",'full menu'!D39="PCB"),"ERfix",IF(OR('full menu'!D39="ACB",'full menu'!D39="LCERT",'full menu'!D39="LERT",'full menu'!D39="FCERT",'full menu'!D39="FERT"),"ERTs",IF(OR('full menu'!D39="FCMT",'full menu'!D39="FMT",'full menu'!D39="LMT",'full menu'!D39="LCMT"),"MTs",IF(OR('full menu'!D39="LCIT",'full menu'!D39="FCIT",'full menu'!D39="LIT",'full menu'!D39="FIT"),"ITs",IF(OR('full menu'!D39="MwERT",'full menu'!D39="ERwMT",'full menu'!D39="M&amp;ERT",'full menu'!D39="MwIT",'full menu'!D39="IwMT",'full menu'!D39="M&amp;IT",'full menu'!D39="IwERT",'full menu'!D39="ERwIT",'full menu'!D39="I&amp;ERT",'full menu'!D39="ER&amp;M&amp;IT"),"MixedTs",IF('full menu'!D39="UD","UD",IF('full menu'!D39="LSD","LSD",IF('full menu'!D39="WSD","WSD","")))))))))))</f>
        <v>ERfix</v>
      </c>
      <c r="E39" s="3" t="str">
        <f>IF('full menu'!E39="MDC","MDC",IF('full menu'!E39="X","X",IF('full menu'!E39="UASC","UASC",IF(OR('full menu'!E39="PERF",'full menu'!E39="AERF",'full menu'!E39="PCB"),"ERfix",IF(OR('full menu'!E39="ACB",'full menu'!E39="LCERT",'full menu'!E39="LERT",'full menu'!E39="FCERT",'full menu'!E39="FERT"),"ERTs",IF(OR('full menu'!E39="FCMT",'full menu'!E39="FMT",'full menu'!E39="LMT",'full menu'!E39="LCMT"),"MTs",IF(OR('full menu'!E39="LCIT",'full menu'!E39="FCIT",'full menu'!E39="LIT",'full menu'!E39="FIT"),"ITs",IF(OR('full menu'!E39="MwERT",'full menu'!E39="ERwMT",'full menu'!E39="M&amp;ERT",'full menu'!E39="MwIT",'full menu'!E39="IwMT",'full menu'!E39="M&amp;IT",'full menu'!E39="IwERT",'full menu'!E39="ERwIT",'full menu'!E39="I&amp;ERT",'full menu'!E39="ER&amp;M&amp;IT"),"MixedTs",IF('full menu'!E39="UD","UD",IF('full menu'!E39="LSD","LSD",IF('full menu'!E39="WSD","WSD","")))))))))))</f>
        <v>ERfix</v>
      </c>
      <c r="F39" s="3" t="str">
        <f>IF('full menu'!F39="MDC","MDC",IF('full menu'!F39="X","X",IF('full menu'!F39="UASC","UASC",IF(OR('full menu'!F39="PERF",'full menu'!F39="AERF",'full menu'!F39="PCB"),"ERfix",IF(OR('full menu'!F39="ACB",'full menu'!F39="LCERT",'full menu'!F39="LERT",'full menu'!F39="FCERT",'full menu'!F39="FERT"),"ERTs",IF(OR('full menu'!F39="FCMT",'full menu'!F39="FMT",'full menu'!F39="LMT",'full menu'!F39="LCMT"),"MTs",IF(OR('full menu'!F39="LCIT",'full menu'!F39="FCIT",'full menu'!F39="LIT",'full menu'!F39="FIT"),"ITs",IF(OR('full menu'!F39="MwERT",'full menu'!F39="ERwMT",'full menu'!F39="M&amp;ERT",'full menu'!F39="MwIT",'full menu'!F39="IwMT",'full menu'!F39="M&amp;IT",'full menu'!F39="IwERT",'full menu'!F39="ERwIT",'full menu'!F39="I&amp;ERT",'full menu'!F39="ER&amp;M&amp;IT"),"MixedTs",IF('full menu'!F39="UD","UD",IF('full menu'!F39="LSD","LSD",IF('full menu'!F39="WSD","WSD","")))))))))))</f>
        <v>ERfix</v>
      </c>
      <c r="G39" s="3" t="str">
        <f>IF('full menu'!G39="MDC","MDC",IF('full menu'!G39="X","X",IF('full menu'!G39="UASC","UASC",IF(OR('full menu'!G39="PERF",'full menu'!G39="AERF",'full menu'!G39="PCB"),"ERfix",IF(OR('full menu'!G39="ACB",'full menu'!G39="LCERT",'full menu'!G39="LERT",'full menu'!G39="FCERT",'full menu'!G39="FERT"),"ERTs",IF(OR('full menu'!G39="FCMT",'full menu'!G39="FMT",'full menu'!G39="LMT",'full menu'!G39="LCMT"),"MTs",IF(OR('full menu'!G39="LCIT",'full menu'!G39="FCIT",'full menu'!G39="LIT",'full menu'!G39="FIT"),"ITs",IF(OR('full menu'!G39="MwERT",'full menu'!G39="ERwMT",'full menu'!G39="M&amp;ERT",'full menu'!G39="MwIT",'full menu'!G39="IwMT",'full menu'!G39="M&amp;IT",'full menu'!G39="IwERT",'full menu'!G39="ERwIT",'full menu'!G39="I&amp;ERT",'full menu'!G39="ER&amp;M&amp;IT"),"MixedTs",IF('full menu'!G39="UD","UD",IF('full menu'!G39="LSD","LSD",IF('full menu'!G39="WSD","WSD","")))))))))))</f>
        <v>ERfix</v>
      </c>
      <c r="H39" s="3" t="str">
        <f>IF('full menu'!H39="MDC","MDC",IF('full menu'!H39="X","X",IF('full menu'!H39="UASC","UASC",IF(OR('full menu'!H39="PERF",'full menu'!H39="AERF",'full menu'!H39="PCB"),"ERfix",IF(OR('full menu'!H39="ACB",'full menu'!H39="LCERT",'full menu'!H39="LERT",'full menu'!H39="FCERT",'full menu'!H39="FERT"),"ERTs",IF(OR('full menu'!H39="FCMT",'full menu'!H39="FMT",'full menu'!H39="LMT",'full menu'!H39="LCMT"),"MTs",IF(OR('full menu'!H39="LCIT",'full menu'!H39="FCIT",'full menu'!H39="LIT",'full menu'!H39="FIT"),"ITs",IF(OR('full menu'!H39="MwERT",'full menu'!H39="ERwMT",'full menu'!H39="M&amp;ERT",'full menu'!H39="MwIT",'full menu'!H39="IwMT",'full menu'!H39="M&amp;IT",'full menu'!H39="IwERT",'full menu'!H39="ERwIT",'full menu'!H39="I&amp;ERT",'full menu'!H39="ER&amp;M&amp;IT"),"MixedTs",IF('full menu'!H39="UD","UD",IF('full menu'!H39="LSD","LSD",IF('full menu'!H39="WSD","WSD","")))))))))))</f>
        <v>ERfix</v>
      </c>
      <c r="I39" s="3" t="str">
        <f>IF('full menu'!I39="MDC","MDC",IF('full menu'!I39="X","X",IF('full menu'!I39="UASC","UASC",IF(OR('full menu'!I39="PERF",'full menu'!I39="AERF",'full menu'!I39="PCB"),"ERfix",IF(OR('full menu'!I39="ACB",'full menu'!I39="LCERT",'full menu'!I39="LERT",'full menu'!I39="FCERT",'full menu'!I39="FERT"),"ERTs",IF(OR('full menu'!I39="FCMT",'full menu'!I39="FMT",'full menu'!I39="LMT",'full menu'!I39="LCMT"),"MTs",IF(OR('full menu'!I39="LCIT",'full menu'!I39="FCIT",'full menu'!I39="LIT",'full menu'!I39="FIT"),"ITs",IF(OR('full menu'!I39="MwERT",'full menu'!I39="ERwMT",'full menu'!I39="M&amp;ERT",'full menu'!I39="MwIT",'full menu'!I39="IwMT",'full menu'!I39="M&amp;IT",'full menu'!I39="IwERT",'full menu'!I39="ERwIT",'full menu'!I39="I&amp;ERT",'full menu'!I39="ER&amp;M&amp;IT"),"MixedTs",IF('full menu'!I39="UD","UD",IF('full menu'!I39="LSD","LSD",IF('full menu'!I39="WSD","WSD","")))))))))))</f>
        <v>ERfix</v>
      </c>
      <c r="J39" s="3" t="str">
        <f>IF('full menu'!J39="MDC","MDC",IF('full menu'!J39="X","X",IF('full menu'!J39="UASC","UASC",IF(OR('full menu'!J39="PERF",'full menu'!J39="AERF",'full menu'!J39="PCB"),"ERfix",IF(OR('full menu'!J39="ACB",'full menu'!J39="LCERT",'full menu'!J39="LERT",'full menu'!J39="FCERT",'full menu'!J39="FERT"),"ERTs",IF(OR('full menu'!J39="FCMT",'full menu'!J39="FMT",'full menu'!J39="LMT",'full menu'!J39="LCMT"),"MTs",IF(OR('full menu'!J39="LCIT",'full menu'!J39="FCIT",'full menu'!J39="LIT",'full menu'!J39="FIT"),"ITs",IF(OR('full menu'!J39="MwERT",'full menu'!J39="ERwMT",'full menu'!J39="M&amp;ERT",'full menu'!J39="MwIT",'full menu'!J39="IwMT",'full menu'!J39="M&amp;IT",'full menu'!J39="IwERT",'full menu'!J39="ERwIT",'full menu'!J39="I&amp;ERT",'full menu'!J39="ER&amp;M&amp;IT"),"MixedTs",IF('full menu'!J39="UD","UD",IF('full menu'!J39="LSD","LSD",IF('full menu'!J39="WSD","WSD","")))))))))))</f>
        <v>LSD</v>
      </c>
      <c r="K39" s="3" t="str">
        <f>IF('full menu'!K39="MDC","MDC",IF('full menu'!K39="X","X",IF('full menu'!K39="UASC","UASC",IF(OR('full menu'!K39="PERF",'full menu'!K39="AERF",'full menu'!K39="PCB"),"ERfix",IF(OR('full menu'!K39="ACB",'full menu'!K39="LCERT",'full menu'!K39="LERT",'full menu'!K39="FCERT",'full menu'!K39="FERT"),"ERTs",IF(OR('full menu'!K39="FCMT",'full menu'!K39="FMT",'full menu'!K39="LMT",'full menu'!K39="LCMT"),"MTs",IF(OR('full menu'!K39="LCIT",'full menu'!K39="FCIT",'full menu'!K39="LIT",'full menu'!K39="FIT"),"ITs",IF(OR('full menu'!K39="MwERT",'full menu'!K39="ERwMT",'full menu'!K39="M&amp;ERT",'full menu'!K39="MwIT",'full menu'!K39="IwMT",'full menu'!K39="M&amp;IT",'full menu'!K39="IwERT",'full menu'!K39="ERwIT",'full menu'!K39="I&amp;ERT",'full menu'!K39="ER&amp;M&amp;IT"),"MixedTs",IF('full menu'!K39="UD","UD",IF('full menu'!K39="LSD","LSD",IF('full menu'!K39="WSD","WSD","")))))))))))</f>
        <v>LSD</v>
      </c>
      <c r="L39" s="3" t="str">
        <f>IF('full menu'!L39="MDC","MDC",IF('full menu'!L39="X","X",IF('full menu'!L39="UASC","UASC",IF(OR('full menu'!L39="PERF",'full menu'!L39="AERF",'full menu'!L39="PCB"),"ERfix",IF(OR('full menu'!L39="ACB",'full menu'!L39="LCERT",'full menu'!L39="LERT",'full menu'!L39="FCERT",'full menu'!L39="FERT"),"ERTs",IF(OR('full menu'!L39="FCMT",'full menu'!L39="FMT",'full menu'!L39="LMT",'full menu'!L39="LCMT"),"MTs",IF(OR('full menu'!L39="LCIT",'full menu'!L39="FCIT",'full menu'!L39="LIT",'full menu'!L39="FIT"),"ITs",IF(OR('full menu'!L39="MwERT",'full menu'!L39="ERwMT",'full menu'!L39="M&amp;ERT",'full menu'!L39="MwIT",'full menu'!L39="IwMT",'full menu'!L39="M&amp;IT",'full menu'!L39="IwERT",'full menu'!L39="ERwIT",'full menu'!L39="I&amp;ERT",'full menu'!L39="ER&amp;M&amp;IT"),"MixedTs",IF('full menu'!L39="UD","UD",IF('full menu'!L39="LSD","LSD",IF('full menu'!L39="WSD","WSD","")))))))))))</f>
        <v>LSD</v>
      </c>
      <c r="M39" s="3" t="str">
        <f>IF('full menu'!M39="MDC","MDC",IF('full menu'!M39="X","X",IF('full menu'!M39="UASC","UASC",IF(OR('full menu'!M39="PERF",'full menu'!M39="AERF",'full menu'!M39="PCB"),"ERfix",IF(OR('full menu'!M39="ACB",'full menu'!M39="LCERT",'full menu'!M39="LERT",'full menu'!M39="FCERT",'full menu'!M39="FERT"),"ERTs",IF(OR('full menu'!M39="FCMT",'full menu'!M39="FMT",'full menu'!M39="LMT",'full menu'!M39="LCMT"),"MTs",IF(OR('full menu'!M39="LCIT",'full menu'!M39="FCIT",'full menu'!M39="LIT",'full menu'!M39="FIT"),"ITs",IF(OR('full menu'!M39="MwERT",'full menu'!M39="ERwMT",'full menu'!M39="M&amp;ERT",'full menu'!M39="MwIT",'full menu'!M39="IwMT",'full menu'!M39="M&amp;IT",'full menu'!M39="IwERT",'full menu'!M39="ERwIT",'full menu'!M39="I&amp;ERT",'full menu'!M39="ER&amp;M&amp;IT"),"MixedTs",IF('full menu'!M39="UD","UD",IF('full menu'!M39="LSD","LSD",IF('full menu'!M39="WSD","WSD","")))))))))))</f>
        <v>LSD</v>
      </c>
      <c r="N39" s="3" t="str">
        <f>IF('full menu'!N39="MDC","MDC",IF('full menu'!N39="X","X",IF('full menu'!N39="UASC","UASC",IF(OR('full menu'!N39="PERF",'full menu'!N39="AERF",'full menu'!N39="PCB"),"ERfix",IF(OR('full menu'!N39="ACB",'full menu'!N39="LCERT",'full menu'!N39="LERT",'full menu'!N39="FCERT",'full menu'!N39="FERT"),"ERTs",IF(OR('full menu'!N39="FCMT",'full menu'!N39="FMT",'full menu'!N39="LMT",'full menu'!N39="LCMT"),"MTs",IF(OR('full menu'!N39="LCIT",'full menu'!N39="FCIT",'full menu'!N39="LIT",'full menu'!N39="FIT"),"ITs",IF(OR('full menu'!N39="MwERT",'full menu'!N39="ERwMT",'full menu'!N39="M&amp;ERT",'full menu'!N39="MwIT",'full menu'!N39="IwMT",'full menu'!N39="M&amp;IT",'full menu'!N39="IwERT",'full menu'!N39="ERwIT",'full menu'!N39="I&amp;ERT",'full menu'!N39="ER&amp;M&amp;IT"),"MixedTs",IF('full menu'!N39="UD","UD",IF('full menu'!N39="LSD","LSD",IF('full menu'!N39="WSD","WSD","")))))))))))</f>
        <v>LSD</v>
      </c>
      <c r="O39" s="3" t="str">
        <f>IF('full menu'!O39="MDC","MDC",IF('full menu'!O39="X","X",IF('full menu'!O39="UASC","UASC",IF(OR('full menu'!O39="PERF",'full menu'!O39="AERF",'full menu'!O39="PCB"),"ERfix",IF(OR('full menu'!O39="ACB",'full menu'!O39="LCERT",'full menu'!O39="LERT",'full menu'!O39="FCERT",'full menu'!O39="FERT"),"ERTs",IF(OR('full menu'!O39="FCMT",'full menu'!O39="FMT",'full menu'!O39="LMT",'full menu'!O39="LCMT"),"MTs",IF(OR('full menu'!O39="LCIT",'full menu'!O39="FCIT",'full menu'!O39="LIT",'full menu'!O39="FIT"),"ITs",IF(OR('full menu'!O39="MwERT",'full menu'!O39="ERwMT",'full menu'!O39="M&amp;ERT",'full menu'!O39="MwIT",'full menu'!O39="IwMT",'full menu'!O39="M&amp;IT",'full menu'!O39="IwERT",'full menu'!O39="ERwIT",'full menu'!O39="I&amp;ERT",'full menu'!O39="ER&amp;M&amp;IT"),"MixedTs",IF('full menu'!O39="UD","UD",IF('full menu'!O39="LSD","LSD",IF('full menu'!O39="WSD","WSD","")))))))))))</f>
        <v>LSD</v>
      </c>
      <c r="P39" s="3" t="str">
        <f>IF('full menu'!P39="MDC","MDC",IF('full menu'!P39="X","X",IF('full menu'!P39="UASC","UASC",IF(OR('full menu'!P39="PERF",'full menu'!P39="AERF",'full menu'!P39="PCB"),"ERfix",IF(OR('full menu'!P39="ACB",'full menu'!P39="LCERT",'full menu'!P39="LERT",'full menu'!P39="FCERT",'full menu'!P39="FERT"),"ERTs",IF(OR('full menu'!P39="FCMT",'full menu'!P39="FMT",'full menu'!P39="LMT",'full menu'!P39="LCMT"),"MTs",IF(OR('full menu'!P39="LCIT",'full menu'!P39="FCIT",'full menu'!P39="LIT",'full menu'!P39="FIT"),"ITs",IF(OR('full menu'!P39="MwERT",'full menu'!P39="ERwMT",'full menu'!P39="M&amp;ERT",'full menu'!P39="MwIT",'full menu'!P39="IwMT",'full menu'!P39="M&amp;IT",'full menu'!P39="IwERT",'full menu'!P39="ERwIT",'full menu'!P39="I&amp;ERT",'full menu'!P39="ER&amp;M&amp;IT"),"MixedTs",IF('full menu'!P39="UD","UD",IF('full menu'!P39="LSD","LSD",IF('full menu'!P39="WSD","WSD","")))))))))))</f>
        <v>LSD</v>
      </c>
      <c r="Q39" s="3" t="str">
        <f>IF('full menu'!Q39="MDC","MDC",IF('full menu'!Q39="X","X",IF('full menu'!Q39="UASC","UASC",IF(OR('full menu'!Q39="PERF",'full menu'!Q39="AERF",'full menu'!Q39="PCB"),"ERfix",IF(OR('full menu'!Q39="ACB",'full menu'!Q39="LCERT",'full menu'!Q39="LERT",'full menu'!Q39="FCERT",'full menu'!Q39="FERT"),"ERTs",IF(OR('full menu'!Q39="FCMT",'full menu'!Q39="FMT",'full menu'!Q39="LMT",'full menu'!Q39="LCMT"),"MTs",IF(OR('full menu'!Q39="LCIT",'full menu'!Q39="FCIT",'full menu'!Q39="LIT",'full menu'!Q39="FIT"),"ITs",IF(OR('full menu'!Q39="MwERT",'full menu'!Q39="ERwMT",'full menu'!Q39="M&amp;ERT",'full menu'!Q39="MwIT",'full menu'!Q39="IwMT",'full menu'!Q39="M&amp;IT",'full menu'!Q39="IwERT",'full menu'!Q39="ERwIT",'full menu'!Q39="I&amp;ERT",'full menu'!Q39="ER&amp;M&amp;IT"),"MixedTs",IF('full menu'!Q39="UD","UD",IF('full menu'!Q39="LSD","LSD",IF('full menu'!Q39="WSD","WSD","")))))))))))</f>
        <v>LSD</v>
      </c>
      <c r="R39" s="3" t="str">
        <f>IF('full menu'!R39="MDC","MDC",IF('full menu'!R39="X","X",IF('full menu'!R39="UASC","UASC",IF(OR('full menu'!R39="PERF",'full menu'!R39="AERF",'full menu'!R39="PCB"),"ERfix",IF(OR('full menu'!R39="ACB",'full menu'!R39="LCERT",'full menu'!R39="LERT",'full menu'!R39="FCERT",'full menu'!R39="FERT"),"ERTs",IF(OR('full menu'!R39="FCMT",'full menu'!R39="FMT",'full menu'!R39="LMT",'full menu'!R39="LCMT"),"MTs",IF(OR('full menu'!R39="LCIT",'full menu'!R39="FCIT",'full menu'!R39="LIT",'full menu'!R39="FIT"),"ITs",IF(OR('full menu'!R39="MwERT",'full menu'!R39="ERwMT",'full menu'!R39="M&amp;ERT",'full menu'!R39="MwIT",'full menu'!R39="IwMT",'full menu'!R39="M&amp;IT",'full menu'!R39="IwERT",'full menu'!R39="ERwIT",'full menu'!R39="I&amp;ERT",'full menu'!R39="ER&amp;M&amp;IT"),"MixedTs",IF('full menu'!R39="UD","UD",IF('full menu'!R39="LSD","LSD",IF('full menu'!R39="WSD","WSD","")))))))))))</f>
        <v>LSD</v>
      </c>
      <c r="S39" s="3" t="str">
        <f>IF('full menu'!S39="MDC","MDC",IF('full menu'!S39="X","X",IF('full menu'!S39="UASC","UASC",IF(OR('full menu'!S39="PERF",'full menu'!S39="AERF",'full menu'!S39="PCB"),"ERfix",IF(OR('full menu'!S39="ACB",'full menu'!S39="LCERT",'full menu'!S39="LERT",'full menu'!S39="FCERT",'full menu'!S39="FERT"),"ERTs",IF(OR('full menu'!S39="FCMT",'full menu'!S39="FMT",'full menu'!S39="LMT",'full menu'!S39="LCMT"),"MTs",IF(OR('full menu'!S39="LCIT",'full menu'!S39="FCIT",'full menu'!S39="LIT",'full menu'!S39="FIT"),"ITs",IF(OR('full menu'!S39="MwERT",'full menu'!S39="ERwMT",'full menu'!S39="M&amp;ERT",'full menu'!S39="MwIT",'full menu'!S39="IwMT",'full menu'!S39="M&amp;IT",'full menu'!S39="IwERT",'full menu'!S39="ERwIT",'full menu'!S39="I&amp;ERT",'full menu'!S39="ER&amp;M&amp;IT"),"MixedTs",IF('full menu'!S39="UD","UD",IF('full menu'!S39="LSD","LSD",IF('full menu'!S39="WSD","WSD","")))))))))))</f>
        <v>LSD</v>
      </c>
      <c r="T39" s="3" t="str">
        <f>IF('full menu'!T39="MDC","MDC",IF('full menu'!T39="X","X",IF('full menu'!T39="UASC","UASC",IF(OR('full menu'!T39="PERF",'full menu'!T39="AERF",'full menu'!T39="PCB"),"ERfix",IF(OR('full menu'!T39="ACB",'full menu'!T39="LCERT",'full menu'!T39="LERT",'full menu'!T39="FCERT",'full menu'!T39="FERT"),"ERTs",IF(OR('full menu'!T39="FCMT",'full menu'!T39="FMT",'full menu'!T39="LMT",'full menu'!T39="LCMT"),"MTs",IF(OR('full menu'!T39="LCIT",'full menu'!T39="FCIT",'full menu'!T39="LIT",'full menu'!T39="FIT"),"ITs",IF(OR('full menu'!T39="MwERT",'full menu'!T39="ERwMT",'full menu'!T39="M&amp;ERT",'full menu'!T39="MwIT",'full menu'!T39="IwMT",'full menu'!T39="M&amp;IT",'full menu'!T39="IwERT",'full menu'!T39="ERwIT",'full menu'!T39="I&amp;ERT",'full menu'!T39="ER&amp;M&amp;IT"),"MixedTs",IF('full menu'!T39="UD","UD",IF('full menu'!T39="LSD","LSD",IF('full menu'!T39="WSD","WSD","")))))))))))</f>
        <v>LSD</v>
      </c>
      <c r="U39" s="3" t="str">
        <f>IF('full menu'!U39="MDC","MDC",IF('full menu'!U39="X","X",IF('full menu'!U39="UASC","UASC",IF(OR('full menu'!U39="PERF",'full menu'!U39="AERF",'full menu'!U39="PCB"),"ERfix",IF(OR('full menu'!U39="ACB",'full menu'!U39="LCERT",'full menu'!U39="LERT",'full menu'!U39="FCERT",'full menu'!U39="FERT"),"ERTs",IF(OR('full menu'!U39="FCMT",'full menu'!U39="FMT",'full menu'!U39="LMT",'full menu'!U39="LCMT"),"MTs",IF(OR('full menu'!U39="LCIT",'full menu'!U39="FCIT",'full menu'!U39="LIT",'full menu'!U39="FIT"),"ITs",IF(OR('full menu'!U39="MwERT",'full menu'!U39="ERwMT",'full menu'!U39="M&amp;ERT",'full menu'!U39="MwIT",'full menu'!U39="IwMT",'full menu'!U39="M&amp;IT",'full menu'!U39="IwERT",'full menu'!U39="ERwIT",'full menu'!U39="I&amp;ERT",'full menu'!U39="ER&amp;M&amp;IT"),"MixedTs",IF('full menu'!U39="UD","UD",IF('full menu'!U39="LSD","LSD",IF('full menu'!U39="WSD","WSD","")))))))))))</f>
        <v>LSD</v>
      </c>
      <c r="V39" s="3" t="str">
        <f>IF('full menu'!V39="MDC","MDC",IF('full menu'!V39="X","X",IF('full menu'!V39="UASC","UASC",IF(OR('full menu'!V39="PERF",'full menu'!V39="AERF",'full menu'!V39="PCB"),"ERfix",IF(OR('full menu'!V39="ACB",'full menu'!V39="LCERT",'full menu'!V39="LERT",'full menu'!V39="FCERT",'full menu'!V39="FERT"),"ERTs",IF(OR('full menu'!V39="FCMT",'full menu'!V39="FMT",'full menu'!V39="LMT",'full menu'!V39="LCMT"),"MTs",IF(OR('full menu'!V39="LCIT",'full menu'!V39="FCIT",'full menu'!V39="LIT",'full menu'!V39="FIT"),"ITs",IF(OR('full menu'!V39="MwERT",'full menu'!V39="ERwMT",'full menu'!V39="M&amp;ERT",'full menu'!V39="MwIT",'full menu'!V39="IwMT",'full menu'!V39="M&amp;IT",'full menu'!V39="IwERT",'full menu'!V39="ERwIT",'full menu'!V39="I&amp;ERT",'full menu'!V39="ER&amp;M&amp;IT"),"MixedTs",IF('full menu'!V39="UD","UD",IF('full menu'!V39="LSD","LSD",IF('full menu'!V39="WSD","WSD","")))))))))))</f>
        <v>LSD</v>
      </c>
      <c r="W39" s="3" t="str">
        <f>IF('full menu'!W39="MDC","MDC",IF('full menu'!W39="X","X",IF('full menu'!W39="UASC","UASC",IF(OR('full menu'!W39="PERF",'full menu'!W39="AERF",'full menu'!W39="PCB"),"ERfix",IF(OR('full menu'!W39="ACB",'full menu'!W39="LCERT",'full menu'!W39="LERT",'full menu'!W39="FCERT",'full menu'!W39="FERT"),"ERTs",IF(OR('full menu'!W39="FCMT",'full menu'!W39="FMT",'full menu'!W39="LMT",'full menu'!W39="LCMT"),"MTs",IF(OR('full menu'!W39="LCIT",'full menu'!W39="FCIT",'full menu'!W39="LIT",'full menu'!W39="FIT"),"ITs",IF(OR('full menu'!W39="MwERT",'full menu'!W39="ERwMT",'full menu'!W39="M&amp;ERT",'full menu'!W39="MwIT",'full menu'!W39="IwMT",'full menu'!W39="M&amp;IT",'full menu'!W39="IwERT",'full menu'!W39="ERwIT",'full menu'!W39="I&amp;ERT",'full menu'!W39="ER&amp;M&amp;IT"),"MixedTs",IF('full menu'!W39="UD","UD",IF('full menu'!W39="LSD","LSD",IF('full menu'!W39="WSD","WSD","")))))))))))</f>
        <v>LSD</v>
      </c>
      <c r="X39" s="3" t="str">
        <f>IF('full menu'!X39="MDC","MDC",IF('full menu'!X39="X","X",IF('full menu'!X39="UASC","UASC",IF(OR('full menu'!X39="PERF",'full menu'!X39="AERF",'full menu'!X39="PCB"),"ERfix",IF(OR('full menu'!X39="ACB",'full menu'!X39="LCERT",'full menu'!X39="LERT",'full menu'!X39="FCERT",'full menu'!X39="FERT"),"ERTs",IF(OR('full menu'!X39="FCMT",'full menu'!X39="FMT",'full menu'!X39="LMT",'full menu'!X39="LCMT"),"MTs",IF(OR('full menu'!X39="LCIT",'full menu'!X39="FCIT",'full menu'!X39="LIT",'full menu'!X39="FIT"),"ITs",IF(OR('full menu'!X39="MwERT",'full menu'!X39="ERwMT",'full menu'!X39="M&amp;ERT",'full menu'!X39="MwIT",'full menu'!X39="IwMT",'full menu'!X39="M&amp;IT",'full menu'!X39="IwERT",'full menu'!X39="ERwIT",'full menu'!X39="I&amp;ERT",'full menu'!X39="ER&amp;M&amp;IT"),"MixedTs",IF('full menu'!X39="UD","UD",IF('full menu'!X39="LSD","LSD",IF('full menu'!X39="WSD","WSD","")))))))))))</f>
        <v>LSD</v>
      </c>
      <c r="Y39" s="3" t="str">
        <f>IF('full menu'!Y39="MDC","MDC",IF('full menu'!Y39="X","X",IF('full menu'!Y39="UASC","UASC",IF(OR('full menu'!Y39="PERF",'full menu'!Y39="AERF",'full menu'!Y39="PCB"),"ERfix",IF(OR('full menu'!Y39="ACB",'full menu'!Y39="LCERT",'full menu'!Y39="LERT",'full menu'!Y39="FCERT",'full menu'!Y39="FERT"),"ERTs",IF(OR('full menu'!Y39="FCMT",'full menu'!Y39="FMT",'full menu'!Y39="LMT",'full menu'!Y39="LCMT"),"MTs",IF(OR('full menu'!Y39="LCIT",'full menu'!Y39="FCIT",'full menu'!Y39="LIT",'full menu'!Y39="FIT"),"ITs",IF(OR('full menu'!Y39="MwERT",'full menu'!Y39="ERwMT",'full menu'!Y39="M&amp;ERT",'full menu'!Y39="MwIT",'full menu'!Y39="IwMT",'full menu'!Y39="M&amp;IT",'full menu'!Y39="IwERT",'full menu'!Y39="ERwIT",'full menu'!Y39="I&amp;ERT",'full menu'!Y39="ER&amp;M&amp;IT"),"MixedTs",IF('full menu'!Y39="UD","UD",IF('full menu'!Y39="LSD","LSD",IF('full menu'!Y39="WSD","WSD","")))))))))))</f>
        <v>LSD</v>
      </c>
      <c r="Z39" s="3" t="str">
        <f>IF('full menu'!Z39="MDC","MDC",IF('full menu'!Z39="X","X",IF('full menu'!Z39="UASC","UASC",IF(OR('full menu'!Z39="PERF",'full menu'!Z39="AERF",'full menu'!Z39="PCB"),"ERfix",IF(OR('full menu'!Z39="ACB",'full menu'!Z39="LCERT",'full menu'!Z39="LERT",'full menu'!Z39="FCERT",'full menu'!Z39="FERT"),"ERTs",IF(OR('full menu'!Z39="FCMT",'full menu'!Z39="FMT",'full menu'!Z39="LMT",'full menu'!Z39="LCMT"),"MTs",IF(OR('full menu'!Z39="LCIT",'full menu'!Z39="FCIT",'full menu'!Z39="LIT",'full menu'!Z39="FIT"),"ITs",IF(OR('full menu'!Z39="MwERT",'full menu'!Z39="ERwMT",'full menu'!Z39="M&amp;ERT",'full menu'!Z39="MwIT",'full menu'!Z39="IwMT",'full menu'!Z39="M&amp;IT",'full menu'!Z39="IwERT",'full menu'!Z39="ERwIT",'full menu'!Z39="I&amp;ERT",'full menu'!Z39="ER&amp;M&amp;IT"),"MixedTs",IF('full menu'!Z39="UD","UD",IF('full menu'!Z39="LSD","LSD",IF('full menu'!Z39="WSD","WSD","")))))))))))</f>
        <v>LSD</v>
      </c>
      <c r="AA39" s="3" t="str">
        <f>IF('full menu'!AA39="MDC","MDC",IF('full menu'!AA39="X","X",IF('full menu'!AA39="UASC","UASC",IF(OR('full menu'!AA39="PERF",'full menu'!AA39="AERF",'full menu'!AA39="PCB"),"ERfix",IF(OR('full menu'!AA39="ACB",'full menu'!AA39="LCERT",'full menu'!AA39="LERT",'full menu'!AA39="FCERT",'full menu'!AA39="FERT"),"ERTs",IF(OR('full menu'!AA39="FCMT",'full menu'!AA39="FMT",'full menu'!AA39="LMT",'full menu'!AA39="LCMT"),"MTs",IF(OR('full menu'!AA39="LCIT",'full menu'!AA39="FCIT",'full menu'!AA39="LIT",'full menu'!AA39="FIT"),"ITs",IF(OR('full menu'!AA39="MwERT",'full menu'!AA39="ERwMT",'full menu'!AA39="M&amp;ERT",'full menu'!AA39="MwIT",'full menu'!AA39="IwMT",'full menu'!AA39="M&amp;IT",'full menu'!AA39="IwERT",'full menu'!AA39="ERwIT",'full menu'!AA39="I&amp;ERT",'full menu'!AA39="ER&amp;M&amp;IT"),"MixedTs",IF('full menu'!AA39="UD","UD",IF('full menu'!AA39="LSD","LSD",IF('full menu'!AA39="WSD","WSD","")))))))))))</f>
        <v>LSD</v>
      </c>
      <c r="AB39" s="3" t="str">
        <f>IF('full menu'!AB39="MDC","MDC",IF('full menu'!AB39="X","X",IF('full menu'!AB39="UASC","UASC",IF(OR('full menu'!AB39="PERF",'full menu'!AB39="AERF",'full menu'!AB39="PCB"),"ERfix",IF(OR('full menu'!AB39="ACB",'full menu'!AB39="LCERT",'full menu'!AB39="LERT",'full menu'!AB39="FCERT",'full menu'!AB39="FERT"),"ERTs",IF(OR('full menu'!AB39="FCMT",'full menu'!AB39="FMT",'full menu'!AB39="LMT",'full menu'!AB39="LCMT"),"MTs",IF(OR('full menu'!AB39="LCIT",'full menu'!AB39="FCIT",'full menu'!AB39="LIT",'full menu'!AB39="FIT"),"ITs",IF(OR('full menu'!AB39="MwERT",'full menu'!AB39="ERwMT",'full menu'!AB39="M&amp;ERT",'full menu'!AB39="MwIT",'full menu'!AB39="IwMT",'full menu'!AB39="M&amp;IT",'full menu'!AB39="IwERT",'full menu'!AB39="ERwIT",'full menu'!AB39="I&amp;ERT",'full menu'!AB39="ER&amp;M&amp;IT"),"MixedTs",IF('full menu'!AB39="UD","UD",IF('full menu'!AB39="LSD","LSD",IF('full menu'!AB39="WSD","WSD","")))))))))))</f>
        <v>LSD</v>
      </c>
      <c r="AC39" s="3" t="str">
        <f>IF('full menu'!AC39="MDC","MDC",IF('full menu'!AC39="X","X",IF('full menu'!AC39="UASC","UASC",IF(OR('full menu'!AC39="PERF",'full menu'!AC39="AERF",'full menu'!AC39="PCB"),"ERfix",IF(OR('full menu'!AC39="ACB",'full menu'!AC39="LCERT",'full menu'!AC39="LERT",'full menu'!AC39="FCERT",'full menu'!AC39="FERT"),"ERTs",IF(OR('full menu'!AC39="FCMT",'full menu'!AC39="FMT",'full menu'!AC39="LMT",'full menu'!AC39="LCMT"),"MTs",IF(OR('full menu'!AC39="LCIT",'full menu'!AC39="FCIT",'full menu'!AC39="LIT",'full menu'!AC39="FIT"),"ITs",IF(OR('full menu'!AC39="MwERT",'full menu'!AC39="ERwMT",'full menu'!AC39="M&amp;ERT",'full menu'!AC39="MwIT",'full menu'!AC39="IwMT",'full menu'!AC39="M&amp;IT",'full menu'!AC39="IwERT",'full menu'!AC39="ERwIT",'full menu'!AC39="I&amp;ERT",'full menu'!AC39="ER&amp;M&amp;IT"),"MixedTs",IF('full menu'!AC39="UD","UD",IF('full menu'!AC39="LSD","LSD",IF('full menu'!AC39="WSD","WSD","")))))))))))</f>
        <v>LSD</v>
      </c>
      <c r="AD39" s="3" t="str">
        <f>IF('full menu'!AD39="MDC","MDC",IF('full menu'!AD39="X","X",IF('full menu'!AD39="UASC","UASC",IF(OR('full menu'!AD39="PERF",'full menu'!AD39="AERF",'full menu'!AD39="PCB"),"ERfix",IF(OR('full menu'!AD39="ACB",'full menu'!AD39="LCERT",'full menu'!AD39="LERT",'full menu'!AD39="FCERT",'full menu'!AD39="FERT"),"ERTs",IF(OR('full menu'!AD39="FCMT",'full menu'!AD39="FMT",'full menu'!AD39="LMT",'full menu'!AD39="LCMT"),"MTs",IF(OR('full menu'!AD39="LCIT",'full menu'!AD39="FCIT",'full menu'!AD39="LIT",'full menu'!AD39="FIT"),"ITs",IF(OR('full menu'!AD39="MwERT",'full menu'!AD39="ERwMT",'full menu'!AD39="M&amp;ERT",'full menu'!AD39="MwIT",'full menu'!AD39="IwMT",'full menu'!AD39="M&amp;IT",'full menu'!AD39="IwERT",'full menu'!AD39="ERwIT",'full menu'!AD39="I&amp;ERT",'full menu'!AD39="ER&amp;M&amp;IT"),"MixedTs",IF('full menu'!AD39="UD","UD",IF('full menu'!AD39="LSD","LSD",IF('full menu'!AD39="WSD","WSD","")))))))))))</f>
        <v>LSD</v>
      </c>
      <c r="AE39" s="3" t="str">
        <f>IF('full menu'!AE39="MDC","MDC",IF('full menu'!AE39="X","X",IF('full menu'!AE39="UASC","UASC",IF(OR('full menu'!AE39="PERF",'full menu'!AE39="AERF",'full menu'!AE39="PCB"),"ERfix",IF(OR('full menu'!AE39="ACB",'full menu'!AE39="LCERT",'full menu'!AE39="LERT",'full menu'!AE39="FCERT",'full menu'!AE39="FERT"),"ERTs",IF(OR('full menu'!AE39="FCMT",'full menu'!AE39="FMT",'full menu'!AE39="LMT",'full menu'!AE39="LCMT"),"MTs",IF(OR('full menu'!AE39="LCIT",'full menu'!AE39="FCIT",'full menu'!AE39="LIT",'full menu'!AE39="FIT"),"ITs",IF(OR('full menu'!AE39="MwERT",'full menu'!AE39="ERwMT",'full menu'!AE39="M&amp;ERT",'full menu'!AE39="MwIT",'full menu'!AE39="IwMT",'full menu'!AE39="M&amp;IT",'full menu'!AE39="IwERT",'full menu'!AE39="ERwIT",'full menu'!AE39="I&amp;ERT",'full menu'!AE39="ER&amp;M&amp;IT"),"MixedTs",IF('full menu'!AE39="UD","UD",IF('full menu'!AE39="LSD","LSD",IF('full menu'!AE39="WSD","WSD","")))))))))))</f>
        <v>LSD</v>
      </c>
      <c r="AF39" s="3" t="str">
        <f>IF('full menu'!AF39="MDC","MDC",IF('full menu'!AF39="X","X",IF('full menu'!AF39="UASC","UASC",IF(OR('full menu'!AF39="PERF",'full menu'!AF39="AERF",'full menu'!AF39="PCB"),"ERfix",IF(OR('full menu'!AF39="ACB",'full menu'!AF39="LCERT",'full menu'!AF39="LERT",'full menu'!AF39="FCERT",'full menu'!AF39="FERT"),"ERTs",IF(OR('full menu'!AF39="FCMT",'full menu'!AF39="FMT",'full menu'!AF39="LMT",'full menu'!AF39="LCMT"),"MTs",IF(OR('full menu'!AF39="LCIT",'full menu'!AF39="FCIT",'full menu'!AF39="LIT",'full menu'!AF39="FIT"),"ITs",IF(OR('full menu'!AF39="MwERT",'full menu'!AF39="ERwMT",'full menu'!AF39="M&amp;ERT",'full menu'!AF39="MwIT",'full menu'!AF39="IwMT",'full menu'!AF39="M&amp;IT",'full menu'!AF39="IwERT",'full menu'!AF39="ERwIT",'full menu'!AF39="I&amp;ERT",'full menu'!AF39="ER&amp;M&amp;IT"),"MixedTs",IF('full menu'!AF39="UD","UD",IF('full menu'!AF39="LSD","LSD",IF('full menu'!AF39="WSD","WSD","")))))))))))</f>
        <v>LSD</v>
      </c>
      <c r="AG39" s="3" t="str">
        <f>IF('full menu'!AG39="MDC","MDC",IF('full menu'!AG39="X","X",IF('full menu'!AG39="UASC","UASC",IF(OR('full menu'!AG39="PERF",'full menu'!AG39="AERF",'full menu'!AG39="PCB"),"ERfix",IF(OR('full menu'!AG39="ACB",'full menu'!AG39="LCERT",'full menu'!AG39="LERT",'full menu'!AG39="FCERT",'full menu'!AG39="FERT"),"ERTs",IF(OR('full menu'!AG39="FCMT",'full menu'!AG39="FMT",'full menu'!AG39="LMT",'full menu'!AG39="LCMT"),"MTs",IF(OR('full menu'!AG39="LCIT",'full menu'!AG39="FCIT",'full menu'!AG39="LIT",'full menu'!AG39="FIT"),"ITs",IF(OR('full menu'!AG39="MwERT",'full menu'!AG39="ERwMT",'full menu'!AG39="M&amp;ERT",'full menu'!AG39="MwIT",'full menu'!AG39="IwMT",'full menu'!AG39="M&amp;IT",'full menu'!AG39="IwERT",'full menu'!AG39="ERwIT",'full menu'!AG39="I&amp;ERT",'full menu'!AG39="ER&amp;M&amp;IT"),"MixedTs",IF('full menu'!AG39="UD","UD",IF('full menu'!AG39="LSD","LSD",IF('full menu'!AG39="WSD","WSD","")))))))))))</f>
        <v>LSD</v>
      </c>
      <c r="AH39" s="3" t="str">
        <f>IF('full menu'!AH39="MDC","MDC",IF('full menu'!AH39="X","X",IF('full menu'!AH39="UASC","UASC",IF(OR('full menu'!AH39="PERF",'full menu'!AH39="AERF",'full menu'!AH39="PCB"),"ERfix",IF(OR('full menu'!AH39="ACB",'full menu'!AH39="LCERT",'full menu'!AH39="LERT",'full menu'!AH39="FCERT",'full menu'!AH39="FERT"),"ERTs",IF(OR('full menu'!AH39="FCMT",'full menu'!AH39="FMT",'full menu'!AH39="LMT",'full menu'!AH39="LCMT"),"MTs",IF(OR('full menu'!AH39="LCIT",'full menu'!AH39="FCIT",'full menu'!AH39="LIT",'full menu'!AH39="FIT"),"ITs",IF(OR('full menu'!AH39="MwERT",'full menu'!AH39="ERwMT",'full menu'!AH39="M&amp;ERT",'full menu'!AH39="MwIT",'full menu'!AH39="IwMT",'full menu'!AH39="M&amp;IT",'full menu'!AH39="IwERT",'full menu'!AH39="ERwIT",'full menu'!AH39="I&amp;ERT",'full menu'!AH39="ER&amp;M&amp;IT"),"MixedTs",IF('full menu'!AH39="UD","UD",IF('full menu'!AH39="LSD","LSD",IF('full menu'!AH39="WSD","WSD","")))))))))))</f>
        <v>LSD</v>
      </c>
      <c r="AI39" s="3" t="str">
        <f>IF('full menu'!AI39="MDC","MDC",IF('full menu'!AI39="X","X",IF('full menu'!AI39="UASC","UASC",IF(OR('full menu'!AI39="PERF",'full menu'!AI39="AERF",'full menu'!AI39="PCB"),"ERfix",IF(OR('full menu'!AI39="ACB",'full menu'!AI39="LCERT",'full menu'!AI39="LERT",'full menu'!AI39="FCERT",'full menu'!AI39="FERT"),"ERTs",IF(OR('full menu'!AI39="FCMT",'full menu'!AI39="FMT",'full menu'!AI39="LMT",'full menu'!AI39="LCMT"),"MTs",IF(OR('full menu'!AI39="LCIT",'full menu'!AI39="FCIT",'full menu'!AI39="LIT",'full menu'!AI39="FIT"),"ITs",IF(OR('full menu'!AI39="MwERT",'full menu'!AI39="ERwMT",'full menu'!AI39="M&amp;ERT",'full menu'!AI39="MwIT",'full menu'!AI39="IwMT",'full menu'!AI39="M&amp;IT",'full menu'!AI39="IwERT",'full menu'!AI39="ERwIT",'full menu'!AI39="I&amp;ERT",'full menu'!AI39="ER&amp;M&amp;IT"),"MixedTs",IF('full menu'!AI39="UD","UD",IF('full menu'!AI39="LSD","LSD",IF('full menu'!AI39="WSD","WSD","")))))))))))</f>
        <v>LSD</v>
      </c>
      <c r="AJ39" s="3" t="str">
        <f>IF('full menu'!AJ39="MDC","MDC",IF('full menu'!AJ39="X","X",IF('full menu'!AJ39="UASC","UASC",IF(OR('full menu'!AJ39="PERF",'full menu'!AJ39="AERF",'full menu'!AJ39="PCB"),"ERfix",IF(OR('full menu'!AJ39="ACB",'full menu'!AJ39="LCERT",'full menu'!AJ39="LERT",'full menu'!AJ39="FCERT",'full menu'!AJ39="FERT"),"ERTs",IF(OR('full menu'!AJ39="FCMT",'full menu'!AJ39="FMT",'full menu'!AJ39="LMT",'full menu'!AJ39="LCMT"),"MTs",IF(OR('full menu'!AJ39="LCIT",'full menu'!AJ39="FCIT",'full menu'!AJ39="LIT",'full menu'!AJ39="FIT"),"ITs",IF(OR('full menu'!AJ39="MwERT",'full menu'!AJ39="ERwMT",'full menu'!AJ39="M&amp;ERT",'full menu'!AJ39="MwIT",'full menu'!AJ39="IwMT",'full menu'!AJ39="M&amp;IT",'full menu'!AJ39="IwERT",'full menu'!AJ39="ERwIT",'full menu'!AJ39="I&amp;ERT",'full menu'!AJ39="ER&amp;M&amp;IT"),"MixedTs",IF('full menu'!AJ39="UD","UD",IF('full menu'!AJ39="LSD","LSD",IF('full menu'!AJ39="WSD","WSD","")))))))))))</f>
        <v>LSD</v>
      </c>
      <c r="AK39" s="3" t="str">
        <f>IF('full menu'!AK39="MDC","MDC",IF('full menu'!AK39="X","X",IF('full menu'!AK39="UASC","UASC",IF(OR('full menu'!AK39="PERF",'full menu'!AK39="AERF",'full menu'!AK39="PCB"),"ERfix",IF(OR('full menu'!AK39="ACB",'full menu'!AK39="LCERT",'full menu'!AK39="LERT",'full menu'!AK39="FCERT",'full menu'!AK39="FERT"),"ERTs",IF(OR('full menu'!AK39="FCMT",'full menu'!AK39="FMT",'full menu'!AK39="LMT",'full menu'!AK39="LCMT"),"MTs",IF(OR('full menu'!AK39="LCIT",'full menu'!AK39="FCIT",'full menu'!AK39="LIT",'full menu'!AK39="FIT"),"ITs",IF(OR('full menu'!AK39="MwERT",'full menu'!AK39="ERwMT",'full menu'!AK39="M&amp;ERT",'full menu'!AK39="MwIT",'full menu'!AK39="IwMT",'full menu'!AK39="M&amp;IT",'full menu'!AK39="IwERT",'full menu'!AK39="ERwIT",'full menu'!AK39="I&amp;ERT",'full menu'!AK39="ER&amp;M&amp;IT"),"MixedTs",IF('full menu'!AK39="UD","UD",IF('full menu'!AK39="LSD","LSD",IF('full menu'!AK39="WSD","WSD","")))))))))))</f>
        <v>LSD</v>
      </c>
      <c r="AL39" s="3" t="str">
        <f>IF('full menu'!AL39="MDC","MDC",IF('full menu'!AL39="X","X",IF('full menu'!AL39="UASC","UASC",IF(OR('full menu'!AL39="PERF",'full menu'!AL39="AERF",'full menu'!AL39="PCB"),"ERfix",IF(OR('full menu'!AL39="ACB",'full menu'!AL39="LCERT",'full menu'!AL39="LERT",'full menu'!AL39="FCERT",'full menu'!AL39="FERT"),"ERTs",IF(OR('full menu'!AL39="FCMT",'full menu'!AL39="FMT",'full menu'!AL39="LMT",'full menu'!AL39="LCMT"),"MTs",IF(OR('full menu'!AL39="LCIT",'full menu'!AL39="FCIT",'full menu'!AL39="LIT",'full menu'!AL39="FIT"),"ITs",IF(OR('full menu'!AL39="MwERT",'full menu'!AL39="ERwMT",'full menu'!AL39="M&amp;ERT",'full menu'!AL39="MwIT",'full menu'!AL39="IwMT",'full menu'!AL39="M&amp;IT",'full menu'!AL39="IwERT",'full menu'!AL39="ERwIT",'full menu'!AL39="I&amp;ERT",'full menu'!AL39="ER&amp;M&amp;IT"),"MixedTs",IF('full menu'!AL39="UD","UD",IF('full menu'!AL39="LSD","LSD",IF('full menu'!AL39="WSD","WSD","")))))))))))</f>
        <v>LSD</v>
      </c>
      <c r="AM39" s="3" t="str">
        <f>IF('full menu'!AM39="MDC","MDC",IF('full menu'!AM39="X","X",IF('full menu'!AM39="UASC","UASC",IF(OR('full menu'!AM39="PERF",'full menu'!AM39="AERF",'full menu'!AM39="PCB"),"ERfix",IF(OR('full menu'!AM39="ACB",'full menu'!AM39="LCERT",'full menu'!AM39="LERT",'full menu'!AM39="FCERT",'full menu'!AM39="FERT"),"ERTs",IF(OR('full menu'!AM39="FCMT",'full menu'!AM39="FMT",'full menu'!AM39="LMT",'full menu'!AM39="LCMT"),"MTs",IF(OR('full menu'!AM39="LCIT",'full menu'!AM39="FCIT",'full menu'!AM39="LIT",'full menu'!AM39="FIT"),"ITs",IF(OR('full menu'!AM39="MwERT",'full menu'!AM39="ERwMT",'full menu'!AM39="M&amp;ERT",'full menu'!AM39="MwIT",'full menu'!AM39="IwMT",'full menu'!AM39="M&amp;IT",'full menu'!AM39="IwERT",'full menu'!AM39="ERwIT",'full menu'!AM39="I&amp;ERT",'full menu'!AM39="ER&amp;M&amp;IT"),"MixedTs",IF('full menu'!AM39="UD","UD",IF('full menu'!AM39="LSD","LSD",IF('full menu'!AM39="WSD","WSD","")))))))))))</f>
        <v>LSD</v>
      </c>
      <c r="AN39" s="3" t="str">
        <f>IF('full menu'!AN39="MDC","MDC",IF('full menu'!AN39="X","X",IF('full menu'!AN39="UASC","UASC",IF(OR('full menu'!AN39="PERF",'full menu'!AN39="AERF",'full menu'!AN39="PCB"),"ERfix",IF(OR('full menu'!AN39="ACB",'full menu'!AN39="LCERT",'full menu'!AN39="LERT",'full menu'!AN39="FCERT",'full menu'!AN39="FERT"),"ERTs",IF(OR('full menu'!AN39="FCMT",'full menu'!AN39="FMT",'full menu'!AN39="LMT",'full menu'!AN39="LCMT"),"MTs",IF(OR('full menu'!AN39="LCIT",'full menu'!AN39="FCIT",'full menu'!AN39="LIT",'full menu'!AN39="FIT"),"ITs",IF(OR('full menu'!AN39="MwERT",'full menu'!AN39="ERwMT",'full menu'!AN39="M&amp;ERT",'full menu'!AN39="MwIT",'full menu'!AN39="IwMT",'full menu'!AN39="M&amp;IT",'full menu'!AN39="IwERT",'full menu'!AN39="ERwIT",'full menu'!AN39="I&amp;ERT",'full menu'!AN39="ER&amp;M&amp;IT"),"MixedTs",IF('full menu'!AN39="UD","UD",IF('full menu'!AN39="LSD","LSD",IF('full menu'!AN39="WSD","WSD","")))))))))))</f>
        <v>LSD</v>
      </c>
      <c r="AO39" s="3" t="str">
        <f>IF('full menu'!AO39="MDC","MDC",IF('full menu'!AO39="X","X",IF('full menu'!AO39="UASC","UASC",IF(OR('full menu'!AO39="PERF",'full menu'!AO39="AERF",'full menu'!AO39="PCB"),"ERfix",IF(OR('full menu'!AO39="ACB",'full menu'!AO39="LCERT",'full menu'!AO39="LERT",'full menu'!AO39="FCERT",'full menu'!AO39="FERT"),"ERTs",IF(OR('full menu'!AO39="FCMT",'full menu'!AO39="FMT",'full menu'!AO39="LMT",'full menu'!AO39="LCMT"),"MTs",IF(OR('full menu'!AO39="LCIT",'full menu'!AO39="FCIT",'full menu'!AO39="LIT",'full menu'!AO39="FIT"),"ITs",IF(OR('full menu'!AO39="MwERT",'full menu'!AO39="ERwMT",'full menu'!AO39="M&amp;ERT",'full menu'!AO39="MwIT",'full menu'!AO39="IwMT",'full menu'!AO39="M&amp;IT",'full menu'!AO39="IwERT",'full menu'!AO39="ERwIT",'full menu'!AO39="I&amp;ERT",'full menu'!AO39="ER&amp;M&amp;IT"),"MixedTs",IF('full menu'!AO39="UD","UD",IF('full menu'!AO39="LSD","LSD",IF('full menu'!AO39="WSD","WSD","")))))))))))</f>
        <v>LSD</v>
      </c>
      <c r="AP39" s="3" t="str">
        <f>IF('full menu'!AP39="MDC","MDC",IF('full menu'!AP39="X","X",IF('full menu'!AP39="UASC","UASC",IF(OR('full menu'!AP39="PERF",'full menu'!AP39="AERF",'full menu'!AP39="PCB"),"ERfix",IF(OR('full menu'!AP39="ACB",'full menu'!AP39="LCERT",'full menu'!AP39="LERT",'full menu'!AP39="FCERT",'full menu'!AP39="FERT"),"ERTs",IF(OR('full menu'!AP39="FCMT",'full menu'!AP39="FMT",'full menu'!AP39="LMT",'full menu'!AP39="LCMT"),"MTs",IF(OR('full menu'!AP39="LCIT",'full menu'!AP39="FCIT",'full menu'!AP39="LIT",'full menu'!AP39="FIT"),"ITs",IF(OR('full menu'!AP39="MwERT",'full menu'!AP39="ERwMT",'full menu'!AP39="M&amp;ERT",'full menu'!AP39="MwIT",'full menu'!AP39="IwMT",'full menu'!AP39="M&amp;IT",'full menu'!AP39="IwERT",'full menu'!AP39="ERwIT",'full menu'!AP39="I&amp;ERT",'full menu'!AP39="ER&amp;M&amp;IT"),"MixedTs",IF('full menu'!AP39="UD","UD",IF('full menu'!AP39="LSD","LSD",IF('full menu'!AP39="WSD","WSD","")))))))))))</f>
        <v>LSD</v>
      </c>
      <c r="AQ39" s="3" t="str">
        <f>IF('full menu'!AQ39="MDC","MDC",IF('full menu'!AQ39="X","X",IF('full menu'!AQ39="UASC","UASC",IF(OR('full menu'!AQ39="PERF",'full menu'!AQ39="AERF",'full menu'!AQ39="PCB"),"ERfix",IF(OR('full menu'!AQ39="ACB",'full menu'!AQ39="LCERT",'full menu'!AQ39="LERT",'full menu'!AQ39="FCERT",'full menu'!AQ39="FERT"),"ERTs",IF(OR('full menu'!AQ39="FCMT",'full menu'!AQ39="FMT",'full menu'!AQ39="LMT",'full menu'!AQ39="LCMT"),"MTs",IF(OR('full menu'!AQ39="LCIT",'full menu'!AQ39="FCIT",'full menu'!AQ39="LIT",'full menu'!AQ39="FIT"),"ITs",IF(OR('full menu'!AQ39="MwERT",'full menu'!AQ39="ERwMT",'full menu'!AQ39="M&amp;ERT",'full menu'!AQ39="MwIT",'full menu'!AQ39="IwMT",'full menu'!AQ39="M&amp;IT",'full menu'!AQ39="IwERT",'full menu'!AQ39="ERwIT",'full menu'!AQ39="I&amp;ERT",'full menu'!AQ39="ER&amp;M&amp;IT"),"MixedTs",IF('full menu'!AQ39="UD","UD",IF('full menu'!AQ39="LSD","LSD",IF('full menu'!AQ39="WSD","WSD","")))))))))))</f>
        <v>LSD</v>
      </c>
      <c r="AR39" s="3" t="str">
        <f>IF('full menu'!AR39="MDC","MDC",IF('full menu'!AR39="X","X",IF('full menu'!AR39="UASC","UASC",IF(OR('full menu'!AR39="PERF",'full menu'!AR39="AERF",'full menu'!AR39="PCB"),"ERfix",IF(OR('full menu'!AR39="ACB",'full menu'!AR39="LCERT",'full menu'!AR39="LERT",'full menu'!AR39="FCERT",'full menu'!AR39="FERT"),"ERTs",IF(OR('full menu'!AR39="FCMT",'full menu'!AR39="FMT",'full menu'!AR39="LMT",'full menu'!AR39="LCMT"),"MTs",IF(OR('full menu'!AR39="LCIT",'full menu'!AR39="FCIT",'full menu'!AR39="LIT",'full menu'!AR39="FIT"),"ITs",IF(OR('full menu'!AR39="MwERT",'full menu'!AR39="ERwMT",'full menu'!AR39="M&amp;ERT",'full menu'!AR39="MwIT",'full menu'!AR39="IwMT",'full menu'!AR39="M&amp;IT",'full menu'!AR39="IwERT",'full menu'!AR39="ERwIT",'full menu'!AR39="I&amp;ERT",'full menu'!AR39="ER&amp;M&amp;IT"),"MixedTs",IF('full menu'!AR39="UD","UD",IF('full menu'!AR39="LSD","LSD",IF('full menu'!AR39="WSD","WSD","")))))))))))</f>
        <v>LSD</v>
      </c>
      <c r="AS39" s="3" t="str">
        <f>IF('full menu'!AS39="MDC","MDC",IF('full menu'!AS39="X","X",IF('full menu'!AS39="UASC","UASC",IF(OR('full menu'!AS39="PERF",'full menu'!AS39="AERF",'full menu'!AS39="PCB"),"ERfix",IF(OR('full menu'!AS39="ACB",'full menu'!AS39="LCERT",'full menu'!AS39="LERT",'full menu'!AS39="FCERT",'full menu'!AS39="FERT"),"ERTs",IF(OR('full menu'!AS39="FCMT",'full menu'!AS39="FMT",'full menu'!AS39="LMT",'full menu'!AS39="LCMT"),"MTs",IF(OR('full menu'!AS39="LCIT",'full menu'!AS39="FCIT",'full menu'!AS39="LIT",'full menu'!AS39="FIT"),"ITs",IF(OR('full menu'!AS39="MwERT",'full menu'!AS39="ERwMT",'full menu'!AS39="M&amp;ERT",'full menu'!AS39="MwIT",'full menu'!AS39="IwMT",'full menu'!AS39="M&amp;IT",'full menu'!AS39="IwERT",'full menu'!AS39="ERwIT",'full menu'!AS39="I&amp;ERT",'full menu'!AS39="ER&amp;M&amp;IT"),"MixedTs",IF('full menu'!AS39="UD","UD",IF('full menu'!AS39="LSD","LSD",IF('full menu'!AS39="WSD","WSD","")))))))))))</f>
        <v>LSD</v>
      </c>
    </row>
    <row r="40" spans="1:45" ht="15.5" x14ac:dyDescent="0.35">
      <c r="A40" t="s">
        <v>67</v>
      </c>
      <c r="B40" s="3" t="str">
        <f>IF('full menu'!B40="MDC","MDC",IF('full menu'!B40="X","X",IF('full menu'!B40="UASC","UASC",IF(OR('full menu'!B40="PERF",'full menu'!B40="AERF",'full menu'!B40="PCB"),"ERfix",IF(OR('full menu'!B40="ACB",'full menu'!B40="LCERT",'full menu'!B40="LERT",'full menu'!B40="FCERT",'full menu'!B40="FERT"),"ERTs",IF(OR('full menu'!B40="FCMT",'full menu'!B40="FMT",'full menu'!B40="LMT",'full menu'!B40="LCMT"),"MTs",IF(OR('full menu'!B40="LCIT",'full menu'!B40="FCIT",'full menu'!B40="LIT",'full menu'!B40="FIT"),"ITs",IF(OR('full menu'!B40="MwERT",'full menu'!B40="ERwMT",'full menu'!B40="M&amp;ERT",'full menu'!B40="MwIT",'full menu'!B40="IwMT",'full menu'!B40="M&amp;IT",'full menu'!B40="IwERT",'full menu'!B40="ERwIT",'full menu'!B40="I&amp;ERT",'full menu'!B40="ER&amp;M&amp;IT"),"MixedTs",IF('full menu'!B40="UD","UD",IF('full menu'!B40="LSD","LSD",IF('full menu'!B40="WSD","WSD","")))))))))))</f>
        <v>X</v>
      </c>
      <c r="C40" s="3" t="str">
        <f>IF('full menu'!C40="MDC","MDC",IF('full menu'!C40="X","X",IF('full menu'!C40="UASC","UASC",IF(OR('full menu'!C40="PERF",'full menu'!C40="AERF",'full menu'!C40="PCB"),"ERfix",IF(OR('full menu'!C40="ACB",'full menu'!C40="LCERT",'full menu'!C40="LERT",'full menu'!C40="FCERT",'full menu'!C40="FERT"),"ERTs",IF(OR('full menu'!C40="FCMT",'full menu'!C40="FMT",'full menu'!C40="LMT",'full menu'!C40="LCMT"),"MTs",IF(OR('full menu'!C40="LCIT",'full menu'!C40="FCIT",'full menu'!C40="LIT",'full menu'!C40="FIT"),"ITs",IF(OR('full menu'!C40="MwERT",'full menu'!C40="ERwMT",'full menu'!C40="M&amp;ERT",'full menu'!C40="MwIT",'full menu'!C40="IwMT",'full menu'!C40="M&amp;IT",'full menu'!C40="IwERT",'full menu'!C40="ERwIT",'full menu'!C40="I&amp;ERT",'full menu'!C40="ER&amp;M&amp;IT"),"MixedTs",IF('full menu'!C40="UD","UD",IF('full menu'!C40="LSD","LSD",IF('full menu'!C40="WSD","WSD","")))))))))))</f>
        <v>X</v>
      </c>
      <c r="D40" s="3" t="str">
        <f>IF('full menu'!D40="MDC","MDC",IF('full menu'!D40="X","X",IF('full menu'!D40="UASC","UASC",IF(OR('full menu'!D40="PERF",'full menu'!D40="AERF",'full menu'!D40="PCB"),"ERfix",IF(OR('full menu'!D40="ACB",'full menu'!D40="LCERT",'full menu'!D40="LERT",'full menu'!D40="FCERT",'full menu'!D40="FERT"),"ERTs",IF(OR('full menu'!D40="FCMT",'full menu'!D40="FMT",'full menu'!D40="LMT",'full menu'!D40="LCMT"),"MTs",IF(OR('full menu'!D40="LCIT",'full menu'!D40="FCIT",'full menu'!D40="LIT",'full menu'!D40="FIT"),"ITs",IF(OR('full menu'!D40="MwERT",'full menu'!D40="ERwMT",'full menu'!D40="M&amp;ERT",'full menu'!D40="MwIT",'full menu'!D40="IwMT",'full menu'!D40="M&amp;IT",'full menu'!D40="IwERT",'full menu'!D40="ERwIT",'full menu'!D40="I&amp;ERT",'full menu'!D40="ER&amp;M&amp;IT"),"MixedTs",IF('full menu'!D40="UD","UD",IF('full menu'!D40="LSD","LSD",IF('full menu'!D40="WSD","WSD","")))))))))))</f>
        <v>LSD</v>
      </c>
      <c r="E40" s="3" t="str">
        <f>IF('full menu'!E40="MDC","MDC",IF('full menu'!E40="X","X",IF('full menu'!E40="UASC","UASC",IF(OR('full menu'!E40="PERF",'full menu'!E40="AERF",'full menu'!E40="PCB"),"ERfix",IF(OR('full menu'!E40="ACB",'full menu'!E40="LCERT",'full menu'!E40="LERT",'full menu'!E40="FCERT",'full menu'!E40="FERT"),"ERTs",IF(OR('full menu'!E40="FCMT",'full menu'!E40="FMT",'full menu'!E40="LMT",'full menu'!E40="LCMT"),"MTs",IF(OR('full menu'!E40="LCIT",'full menu'!E40="FCIT",'full menu'!E40="LIT",'full menu'!E40="FIT"),"ITs",IF(OR('full menu'!E40="MwERT",'full menu'!E40="ERwMT",'full menu'!E40="M&amp;ERT",'full menu'!E40="MwIT",'full menu'!E40="IwMT",'full menu'!E40="M&amp;IT",'full menu'!E40="IwERT",'full menu'!E40="ERwIT",'full menu'!E40="I&amp;ERT",'full menu'!E40="ER&amp;M&amp;IT"),"MixedTs",IF('full menu'!E40="UD","UD",IF('full menu'!E40="LSD","LSD",IF('full menu'!E40="WSD","WSD","")))))))))))</f>
        <v>LSD</v>
      </c>
      <c r="F40" s="3" t="str">
        <f>IF('full menu'!F40="MDC","MDC",IF('full menu'!F40="X","X",IF('full menu'!F40="UASC","UASC",IF(OR('full menu'!F40="PERF",'full menu'!F40="AERF",'full menu'!F40="PCB"),"ERfix",IF(OR('full menu'!F40="ACB",'full menu'!F40="LCERT",'full menu'!F40="LERT",'full menu'!F40="FCERT",'full menu'!F40="FERT"),"ERTs",IF(OR('full menu'!F40="FCMT",'full menu'!F40="FMT",'full menu'!F40="LMT",'full menu'!F40="LCMT"),"MTs",IF(OR('full menu'!F40="LCIT",'full menu'!F40="FCIT",'full menu'!F40="LIT",'full menu'!F40="FIT"),"ITs",IF(OR('full menu'!F40="MwERT",'full menu'!F40="ERwMT",'full menu'!F40="M&amp;ERT",'full menu'!F40="MwIT",'full menu'!F40="IwMT",'full menu'!F40="M&amp;IT",'full menu'!F40="IwERT",'full menu'!F40="ERwIT",'full menu'!F40="I&amp;ERT",'full menu'!F40="ER&amp;M&amp;IT"),"MixedTs",IF('full menu'!F40="UD","UD",IF('full menu'!F40="LSD","LSD",IF('full menu'!F40="WSD","WSD","")))))))))))</f>
        <v>LSD</v>
      </c>
      <c r="G40" s="3" t="str">
        <f>IF('full menu'!G40="MDC","MDC",IF('full menu'!G40="X","X",IF('full menu'!G40="UASC","UASC",IF(OR('full menu'!G40="PERF",'full menu'!G40="AERF",'full menu'!G40="PCB"),"ERfix",IF(OR('full menu'!G40="ACB",'full menu'!G40="LCERT",'full menu'!G40="LERT",'full menu'!G40="FCERT",'full menu'!G40="FERT"),"ERTs",IF(OR('full menu'!G40="FCMT",'full menu'!G40="FMT",'full menu'!G40="LMT",'full menu'!G40="LCMT"),"MTs",IF(OR('full menu'!G40="LCIT",'full menu'!G40="FCIT",'full menu'!G40="LIT",'full menu'!G40="FIT"),"ITs",IF(OR('full menu'!G40="MwERT",'full menu'!G40="ERwMT",'full menu'!G40="M&amp;ERT",'full menu'!G40="MwIT",'full menu'!G40="IwMT",'full menu'!G40="M&amp;IT",'full menu'!G40="IwERT",'full menu'!G40="ERwIT",'full menu'!G40="I&amp;ERT",'full menu'!G40="ER&amp;M&amp;IT"),"MixedTs",IF('full menu'!G40="UD","UD",IF('full menu'!G40="LSD","LSD",IF('full menu'!G40="WSD","WSD","")))))))))))</f>
        <v>LSD</v>
      </c>
      <c r="H40" s="3" t="str">
        <f>IF('full menu'!H40="MDC","MDC",IF('full menu'!H40="X","X",IF('full menu'!H40="UASC","UASC",IF(OR('full menu'!H40="PERF",'full menu'!H40="AERF",'full menu'!H40="PCB"),"ERfix",IF(OR('full menu'!H40="ACB",'full menu'!H40="LCERT",'full menu'!H40="LERT",'full menu'!H40="FCERT",'full menu'!H40="FERT"),"ERTs",IF(OR('full menu'!H40="FCMT",'full menu'!H40="FMT",'full menu'!H40="LMT",'full menu'!H40="LCMT"),"MTs",IF(OR('full menu'!H40="LCIT",'full menu'!H40="FCIT",'full menu'!H40="LIT",'full menu'!H40="FIT"),"ITs",IF(OR('full menu'!H40="MwERT",'full menu'!H40="ERwMT",'full menu'!H40="M&amp;ERT",'full menu'!H40="MwIT",'full menu'!H40="IwMT",'full menu'!H40="M&amp;IT",'full menu'!H40="IwERT",'full menu'!H40="ERwIT",'full menu'!H40="I&amp;ERT",'full menu'!H40="ER&amp;M&amp;IT"),"MixedTs",IF('full menu'!H40="UD","UD",IF('full menu'!H40="LSD","LSD",IF('full menu'!H40="WSD","WSD","")))))))))))</f>
        <v>LSD</v>
      </c>
      <c r="I40" s="3" t="str">
        <f>IF('full menu'!I40="MDC","MDC",IF('full menu'!I40="X","X",IF('full menu'!I40="UASC","UASC",IF(OR('full menu'!I40="PERF",'full menu'!I40="AERF",'full menu'!I40="PCB"),"ERfix",IF(OR('full menu'!I40="ACB",'full menu'!I40="LCERT",'full menu'!I40="LERT",'full menu'!I40="FCERT",'full menu'!I40="FERT"),"ERTs",IF(OR('full menu'!I40="FCMT",'full menu'!I40="FMT",'full menu'!I40="LMT",'full menu'!I40="LCMT"),"MTs",IF(OR('full menu'!I40="LCIT",'full menu'!I40="FCIT",'full menu'!I40="LIT",'full menu'!I40="FIT"),"ITs",IF(OR('full menu'!I40="MwERT",'full menu'!I40="ERwMT",'full menu'!I40="M&amp;ERT",'full menu'!I40="MwIT",'full menu'!I40="IwMT",'full menu'!I40="M&amp;IT",'full menu'!I40="IwERT",'full menu'!I40="ERwIT",'full menu'!I40="I&amp;ERT",'full menu'!I40="ER&amp;M&amp;IT"),"MixedTs",IF('full menu'!I40="UD","UD",IF('full menu'!I40="LSD","LSD",IF('full menu'!I40="WSD","WSD","")))))))))))</f>
        <v>LSD</v>
      </c>
      <c r="J40" s="3" t="str">
        <f>IF('full menu'!J40="MDC","MDC",IF('full menu'!J40="X","X",IF('full menu'!J40="UASC","UASC",IF(OR('full menu'!J40="PERF",'full menu'!J40="AERF",'full menu'!J40="PCB"),"ERfix",IF(OR('full menu'!J40="ACB",'full menu'!J40="LCERT",'full menu'!J40="LERT",'full menu'!J40="FCERT",'full menu'!J40="FERT"),"ERTs",IF(OR('full menu'!J40="FCMT",'full menu'!J40="FMT",'full menu'!J40="LMT",'full menu'!J40="LCMT"),"MTs",IF(OR('full menu'!J40="LCIT",'full menu'!J40="FCIT",'full menu'!J40="LIT",'full menu'!J40="FIT"),"ITs",IF(OR('full menu'!J40="MwERT",'full menu'!J40="ERwMT",'full menu'!J40="M&amp;ERT",'full menu'!J40="MwIT",'full menu'!J40="IwMT",'full menu'!J40="M&amp;IT",'full menu'!J40="IwERT",'full menu'!J40="ERwIT",'full menu'!J40="I&amp;ERT",'full menu'!J40="ER&amp;M&amp;IT"),"MixedTs",IF('full menu'!J40="UD","UD",IF('full menu'!J40="LSD","LSD",IF('full menu'!J40="WSD","WSD","")))))))))))</f>
        <v>LSD</v>
      </c>
      <c r="K40" s="3" t="str">
        <f>IF('full menu'!K40="MDC","MDC",IF('full menu'!K40="X","X",IF('full menu'!K40="UASC","UASC",IF(OR('full menu'!K40="PERF",'full menu'!K40="AERF",'full menu'!K40="PCB"),"ERfix",IF(OR('full menu'!K40="ACB",'full menu'!K40="LCERT",'full menu'!K40="LERT",'full menu'!K40="FCERT",'full menu'!K40="FERT"),"ERTs",IF(OR('full menu'!K40="FCMT",'full menu'!K40="FMT",'full menu'!K40="LMT",'full menu'!K40="LCMT"),"MTs",IF(OR('full menu'!K40="LCIT",'full menu'!K40="FCIT",'full menu'!K40="LIT",'full menu'!K40="FIT"),"ITs",IF(OR('full menu'!K40="MwERT",'full menu'!K40="ERwMT",'full menu'!K40="M&amp;ERT",'full menu'!K40="MwIT",'full menu'!K40="IwMT",'full menu'!K40="M&amp;IT",'full menu'!K40="IwERT",'full menu'!K40="ERwIT",'full menu'!K40="I&amp;ERT",'full menu'!K40="ER&amp;M&amp;IT"),"MixedTs",IF('full menu'!K40="UD","UD",IF('full menu'!K40="LSD","LSD",IF('full menu'!K40="WSD","WSD","")))))))))))</f>
        <v>LSD</v>
      </c>
      <c r="L40" s="3" t="str">
        <f>IF('full menu'!L40="MDC","MDC",IF('full menu'!L40="X","X",IF('full menu'!L40="UASC","UASC",IF(OR('full menu'!L40="PERF",'full menu'!L40="AERF",'full menu'!L40="PCB"),"ERfix",IF(OR('full menu'!L40="ACB",'full menu'!L40="LCERT",'full menu'!L40="LERT",'full menu'!L40="FCERT",'full menu'!L40="FERT"),"ERTs",IF(OR('full menu'!L40="FCMT",'full menu'!L40="FMT",'full menu'!L40="LMT",'full menu'!L40="LCMT"),"MTs",IF(OR('full menu'!L40="LCIT",'full menu'!L40="FCIT",'full menu'!L40="LIT",'full menu'!L40="FIT"),"ITs",IF(OR('full menu'!L40="MwERT",'full menu'!L40="ERwMT",'full menu'!L40="M&amp;ERT",'full menu'!L40="MwIT",'full menu'!L40="IwMT",'full menu'!L40="M&amp;IT",'full menu'!L40="IwERT",'full menu'!L40="ERwIT",'full menu'!L40="I&amp;ERT",'full menu'!L40="ER&amp;M&amp;IT"),"MixedTs",IF('full menu'!L40="UD","UD",IF('full menu'!L40="LSD","LSD",IF('full menu'!L40="WSD","WSD","")))))))))))</f>
        <v>LSD</v>
      </c>
      <c r="M40" s="3" t="str">
        <f>IF('full menu'!M40="MDC","MDC",IF('full menu'!M40="X","X",IF('full menu'!M40="UASC","UASC",IF(OR('full menu'!M40="PERF",'full menu'!M40="AERF",'full menu'!M40="PCB"),"ERfix",IF(OR('full menu'!M40="ACB",'full menu'!M40="LCERT",'full menu'!M40="LERT",'full menu'!M40="FCERT",'full menu'!M40="FERT"),"ERTs",IF(OR('full menu'!M40="FCMT",'full menu'!M40="FMT",'full menu'!M40="LMT",'full menu'!M40="LCMT"),"MTs",IF(OR('full menu'!M40="LCIT",'full menu'!M40="FCIT",'full menu'!M40="LIT",'full menu'!M40="FIT"),"ITs",IF(OR('full menu'!M40="MwERT",'full menu'!M40="ERwMT",'full menu'!M40="M&amp;ERT",'full menu'!M40="MwIT",'full menu'!M40="IwMT",'full menu'!M40="M&amp;IT",'full menu'!M40="IwERT",'full menu'!M40="ERwIT",'full menu'!M40="I&amp;ERT",'full menu'!M40="ER&amp;M&amp;IT"),"MixedTs",IF('full menu'!M40="UD","UD",IF('full menu'!M40="LSD","LSD",IF('full menu'!M40="WSD","WSD","")))))))))))</f>
        <v>LSD</v>
      </c>
      <c r="N40" s="3" t="str">
        <f>IF('full menu'!N40="MDC","MDC",IF('full menu'!N40="X","X",IF('full menu'!N40="UASC","UASC",IF(OR('full menu'!N40="PERF",'full menu'!N40="AERF",'full menu'!N40="PCB"),"ERfix",IF(OR('full menu'!N40="ACB",'full menu'!N40="LCERT",'full menu'!N40="LERT",'full menu'!N40="FCERT",'full menu'!N40="FERT"),"ERTs",IF(OR('full menu'!N40="FCMT",'full menu'!N40="FMT",'full menu'!N40="LMT",'full menu'!N40="LCMT"),"MTs",IF(OR('full menu'!N40="LCIT",'full menu'!N40="FCIT",'full menu'!N40="LIT",'full menu'!N40="FIT"),"ITs",IF(OR('full menu'!N40="MwERT",'full menu'!N40="ERwMT",'full menu'!N40="M&amp;ERT",'full menu'!N40="MwIT",'full menu'!N40="IwMT",'full menu'!N40="M&amp;IT",'full menu'!N40="IwERT",'full menu'!N40="ERwIT",'full menu'!N40="I&amp;ERT",'full menu'!N40="ER&amp;M&amp;IT"),"MixedTs",IF('full menu'!N40="UD","UD",IF('full menu'!N40="LSD","LSD",IF('full menu'!N40="WSD","WSD","")))))))))))</f>
        <v>LSD</v>
      </c>
      <c r="O40" s="3" t="str">
        <f>IF('full menu'!O40="MDC","MDC",IF('full menu'!O40="X","X",IF('full menu'!O40="UASC","UASC",IF(OR('full menu'!O40="PERF",'full menu'!O40="AERF",'full menu'!O40="PCB"),"ERfix",IF(OR('full menu'!O40="ACB",'full menu'!O40="LCERT",'full menu'!O40="LERT",'full menu'!O40="FCERT",'full menu'!O40="FERT"),"ERTs",IF(OR('full menu'!O40="FCMT",'full menu'!O40="FMT",'full menu'!O40="LMT",'full menu'!O40="LCMT"),"MTs",IF(OR('full menu'!O40="LCIT",'full menu'!O40="FCIT",'full menu'!O40="LIT",'full menu'!O40="FIT"),"ITs",IF(OR('full menu'!O40="MwERT",'full menu'!O40="ERwMT",'full menu'!O40="M&amp;ERT",'full menu'!O40="MwIT",'full menu'!O40="IwMT",'full menu'!O40="M&amp;IT",'full menu'!O40="IwERT",'full menu'!O40="ERwIT",'full menu'!O40="I&amp;ERT",'full menu'!O40="ER&amp;M&amp;IT"),"MixedTs",IF('full menu'!O40="UD","UD",IF('full menu'!O40="LSD","LSD",IF('full menu'!O40="WSD","WSD","")))))))))))</f>
        <v>LSD</v>
      </c>
      <c r="P40" s="3" t="str">
        <f>IF('full menu'!P40="MDC","MDC",IF('full menu'!P40="X","X",IF('full menu'!P40="UASC","UASC",IF(OR('full menu'!P40="PERF",'full menu'!P40="AERF",'full menu'!P40="PCB"),"ERfix",IF(OR('full menu'!P40="ACB",'full menu'!P40="LCERT",'full menu'!P40="LERT",'full menu'!P40="FCERT",'full menu'!P40="FERT"),"ERTs",IF(OR('full menu'!P40="FCMT",'full menu'!P40="FMT",'full menu'!P40="LMT",'full menu'!P40="LCMT"),"MTs",IF(OR('full menu'!P40="LCIT",'full menu'!P40="FCIT",'full menu'!P40="LIT",'full menu'!P40="FIT"),"ITs",IF(OR('full menu'!P40="MwERT",'full menu'!P40="ERwMT",'full menu'!P40="M&amp;ERT",'full menu'!P40="MwIT",'full menu'!P40="IwMT",'full menu'!P40="M&amp;IT",'full menu'!P40="IwERT",'full menu'!P40="ERwIT",'full menu'!P40="I&amp;ERT",'full menu'!P40="ER&amp;M&amp;IT"),"MixedTs",IF('full menu'!P40="UD","UD",IF('full menu'!P40="LSD","LSD",IF('full menu'!P40="WSD","WSD","")))))))))))</f>
        <v>LSD</v>
      </c>
      <c r="Q40" s="3" t="str">
        <f>IF('full menu'!Q40="MDC","MDC",IF('full menu'!Q40="X","X",IF('full menu'!Q40="UASC","UASC",IF(OR('full menu'!Q40="PERF",'full menu'!Q40="AERF",'full menu'!Q40="PCB"),"ERfix",IF(OR('full menu'!Q40="ACB",'full menu'!Q40="LCERT",'full menu'!Q40="LERT",'full menu'!Q40="FCERT",'full menu'!Q40="FERT"),"ERTs",IF(OR('full menu'!Q40="FCMT",'full menu'!Q40="FMT",'full menu'!Q40="LMT",'full menu'!Q40="LCMT"),"MTs",IF(OR('full menu'!Q40="LCIT",'full menu'!Q40="FCIT",'full menu'!Q40="LIT",'full menu'!Q40="FIT"),"ITs",IF(OR('full menu'!Q40="MwERT",'full menu'!Q40="ERwMT",'full menu'!Q40="M&amp;ERT",'full menu'!Q40="MwIT",'full menu'!Q40="IwMT",'full menu'!Q40="M&amp;IT",'full menu'!Q40="IwERT",'full menu'!Q40="ERwIT",'full menu'!Q40="I&amp;ERT",'full menu'!Q40="ER&amp;M&amp;IT"),"MixedTs",IF('full menu'!Q40="UD","UD",IF('full menu'!Q40="LSD","LSD",IF('full menu'!Q40="WSD","WSD","")))))))))))</f>
        <v>LSD</v>
      </c>
      <c r="R40" s="3" t="str">
        <f>IF('full menu'!R40="MDC","MDC",IF('full menu'!R40="X","X",IF('full menu'!R40="UASC","UASC",IF(OR('full menu'!R40="PERF",'full menu'!R40="AERF",'full menu'!R40="PCB"),"ERfix",IF(OR('full menu'!R40="ACB",'full menu'!R40="LCERT",'full menu'!R40="LERT",'full menu'!R40="FCERT",'full menu'!R40="FERT"),"ERTs",IF(OR('full menu'!R40="FCMT",'full menu'!R40="FMT",'full menu'!R40="LMT",'full menu'!R40="LCMT"),"MTs",IF(OR('full menu'!R40="LCIT",'full menu'!R40="FCIT",'full menu'!R40="LIT",'full menu'!R40="FIT"),"ITs",IF(OR('full menu'!R40="MwERT",'full menu'!R40="ERwMT",'full menu'!R40="M&amp;ERT",'full menu'!R40="MwIT",'full menu'!R40="IwMT",'full menu'!R40="M&amp;IT",'full menu'!R40="IwERT",'full menu'!R40="ERwIT",'full menu'!R40="I&amp;ERT",'full menu'!R40="ER&amp;M&amp;IT"),"MixedTs",IF('full menu'!R40="UD","UD",IF('full menu'!R40="LSD","LSD",IF('full menu'!R40="WSD","WSD","")))))))))))</f>
        <v>LSD</v>
      </c>
      <c r="S40" s="3" t="str">
        <f>IF('full menu'!S40="MDC","MDC",IF('full menu'!S40="X","X",IF('full menu'!S40="UASC","UASC",IF(OR('full menu'!S40="PERF",'full menu'!S40="AERF",'full menu'!S40="PCB"),"ERfix",IF(OR('full menu'!S40="ACB",'full menu'!S40="LCERT",'full menu'!S40="LERT",'full menu'!S40="FCERT",'full menu'!S40="FERT"),"ERTs",IF(OR('full menu'!S40="FCMT",'full menu'!S40="FMT",'full menu'!S40="LMT",'full menu'!S40="LCMT"),"MTs",IF(OR('full menu'!S40="LCIT",'full menu'!S40="FCIT",'full menu'!S40="LIT",'full menu'!S40="FIT"),"ITs",IF(OR('full menu'!S40="MwERT",'full menu'!S40="ERwMT",'full menu'!S40="M&amp;ERT",'full menu'!S40="MwIT",'full menu'!S40="IwMT",'full menu'!S40="M&amp;IT",'full menu'!S40="IwERT",'full menu'!S40="ERwIT",'full menu'!S40="I&amp;ERT",'full menu'!S40="ER&amp;M&amp;IT"),"MixedTs",IF('full menu'!S40="UD","UD",IF('full menu'!S40="LSD","LSD",IF('full menu'!S40="WSD","WSD","")))))))))))</f>
        <v>LSD</v>
      </c>
      <c r="T40" s="3" t="str">
        <f>IF('full menu'!T40="MDC","MDC",IF('full menu'!T40="X","X",IF('full menu'!T40="UASC","UASC",IF(OR('full menu'!T40="PERF",'full menu'!T40="AERF",'full menu'!T40="PCB"),"ERfix",IF(OR('full menu'!T40="ACB",'full menu'!T40="LCERT",'full menu'!T40="LERT",'full menu'!T40="FCERT",'full menu'!T40="FERT"),"ERTs",IF(OR('full menu'!T40="FCMT",'full menu'!T40="FMT",'full menu'!T40="LMT",'full menu'!T40="LCMT"),"MTs",IF(OR('full menu'!T40="LCIT",'full menu'!T40="FCIT",'full menu'!T40="LIT",'full menu'!T40="FIT"),"ITs",IF(OR('full menu'!T40="MwERT",'full menu'!T40="ERwMT",'full menu'!T40="M&amp;ERT",'full menu'!T40="MwIT",'full menu'!T40="IwMT",'full menu'!T40="M&amp;IT",'full menu'!T40="IwERT",'full menu'!T40="ERwIT",'full menu'!T40="I&amp;ERT",'full menu'!T40="ER&amp;M&amp;IT"),"MixedTs",IF('full menu'!T40="UD","UD",IF('full menu'!T40="LSD","LSD",IF('full menu'!T40="WSD","WSD","")))))))))))</f>
        <v>LSD</v>
      </c>
      <c r="U40" s="3" t="str">
        <f>IF('full menu'!U40="MDC","MDC",IF('full menu'!U40="X","X",IF('full menu'!U40="UASC","UASC",IF(OR('full menu'!U40="PERF",'full menu'!U40="AERF",'full menu'!U40="PCB"),"ERfix",IF(OR('full menu'!U40="ACB",'full menu'!U40="LCERT",'full menu'!U40="LERT",'full menu'!U40="FCERT",'full menu'!U40="FERT"),"ERTs",IF(OR('full menu'!U40="FCMT",'full menu'!U40="FMT",'full menu'!U40="LMT",'full menu'!U40="LCMT"),"MTs",IF(OR('full menu'!U40="LCIT",'full menu'!U40="FCIT",'full menu'!U40="LIT",'full menu'!U40="FIT"),"ITs",IF(OR('full menu'!U40="MwERT",'full menu'!U40="ERwMT",'full menu'!U40="M&amp;ERT",'full menu'!U40="MwIT",'full menu'!U40="IwMT",'full menu'!U40="M&amp;IT",'full menu'!U40="IwERT",'full menu'!U40="ERwIT",'full menu'!U40="I&amp;ERT",'full menu'!U40="ER&amp;M&amp;IT"),"MixedTs",IF('full menu'!U40="UD","UD",IF('full menu'!U40="LSD","LSD",IF('full menu'!U40="WSD","WSD","")))))))))))</f>
        <v>LSD</v>
      </c>
      <c r="V40" s="3" t="str">
        <f>IF('full menu'!V40="MDC","MDC",IF('full menu'!V40="X","X",IF('full menu'!V40="UASC","UASC",IF(OR('full menu'!V40="PERF",'full menu'!V40="AERF",'full menu'!V40="PCB"),"ERfix",IF(OR('full menu'!V40="ACB",'full menu'!V40="LCERT",'full menu'!V40="LERT",'full menu'!V40="FCERT",'full menu'!V40="FERT"),"ERTs",IF(OR('full menu'!V40="FCMT",'full menu'!V40="FMT",'full menu'!V40="LMT",'full menu'!V40="LCMT"),"MTs",IF(OR('full menu'!V40="LCIT",'full menu'!V40="FCIT",'full menu'!V40="LIT",'full menu'!V40="FIT"),"ITs",IF(OR('full menu'!V40="MwERT",'full menu'!V40="ERwMT",'full menu'!V40="M&amp;ERT",'full menu'!V40="MwIT",'full menu'!V40="IwMT",'full menu'!V40="M&amp;IT",'full menu'!V40="IwERT",'full menu'!V40="ERwIT",'full menu'!V40="I&amp;ERT",'full menu'!V40="ER&amp;M&amp;IT"),"MixedTs",IF('full menu'!V40="UD","UD",IF('full menu'!V40="LSD","LSD",IF('full menu'!V40="WSD","WSD","")))))))))))</f>
        <v>LSD</v>
      </c>
      <c r="W40" s="3" t="str">
        <f>IF('full menu'!W40="MDC","MDC",IF('full menu'!W40="X","X",IF('full menu'!W40="UASC","UASC",IF(OR('full menu'!W40="PERF",'full menu'!W40="AERF",'full menu'!W40="PCB"),"ERfix",IF(OR('full menu'!W40="ACB",'full menu'!W40="LCERT",'full menu'!W40="LERT",'full menu'!W40="FCERT",'full menu'!W40="FERT"),"ERTs",IF(OR('full menu'!W40="FCMT",'full menu'!W40="FMT",'full menu'!W40="LMT",'full menu'!W40="LCMT"),"MTs",IF(OR('full menu'!W40="LCIT",'full menu'!W40="FCIT",'full menu'!W40="LIT",'full menu'!W40="FIT"),"ITs",IF(OR('full menu'!W40="MwERT",'full menu'!W40="ERwMT",'full menu'!W40="M&amp;ERT",'full menu'!W40="MwIT",'full menu'!W40="IwMT",'full menu'!W40="M&amp;IT",'full menu'!W40="IwERT",'full menu'!W40="ERwIT",'full menu'!W40="I&amp;ERT",'full menu'!W40="ER&amp;M&amp;IT"),"MixedTs",IF('full menu'!W40="UD","UD",IF('full menu'!W40="LSD","LSD",IF('full menu'!W40="WSD","WSD","")))))))))))</f>
        <v>LSD</v>
      </c>
      <c r="X40" s="3" t="str">
        <f>IF('full menu'!X40="MDC","MDC",IF('full menu'!X40="X","X",IF('full menu'!X40="UASC","UASC",IF(OR('full menu'!X40="PERF",'full menu'!X40="AERF",'full menu'!X40="PCB"),"ERfix",IF(OR('full menu'!X40="ACB",'full menu'!X40="LCERT",'full menu'!X40="LERT",'full menu'!X40="FCERT",'full menu'!X40="FERT"),"ERTs",IF(OR('full menu'!X40="FCMT",'full menu'!X40="FMT",'full menu'!X40="LMT",'full menu'!X40="LCMT"),"MTs",IF(OR('full menu'!X40="LCIT",'full menu'!X40="FCIT",'full menu'!X40="LIT",'full menu'!X40="FIT"),"ITs",IF(OR('full menu'!X40="MwERT",'full menu'!X40="ERwMT",'full menu'!X40="M&amp;ERT",'full menu'!X40="MwIT",'full menu'!X40="IwMT",'full menu'!X40="M&amp;IT",'full menu'!X40="IwERT",'full menu'!X40="ERwIT",'full menu'!X40="I&amp;ERT",'full menu'!X40="ER&amp;M&amp;IT"),"MixedTs",IF('full menu'!X40="UD","UD",IF('full menu'!X40="LSD","LSD",IF('full menu'!X40="WSD","WSD","")))))))))))</f>
        <v>LSD</v>
      </c>
      <c r="Y40" s="3" t="str">
        <f>IF('full menu'!Y40="MDC","MDC",IF('full menu'!Y40="X","X",IF('full menu'!Y40="UASC","UASC",IF(OR('full menu'!Y40="PERF",'full menu'!Y40="AERF",'full menu'!Y40="PCB"),"ERfix",IF(OR('full menu'!Y40="ACB",'full menu'!Y40="LCERT",'full menu'!Y40="LERT",'full menu'!Y40="FCERT",'full menu'!Y40="FERT"),"ERTs",IF(OR('full menu'!Y40="FCMT",'full menu'!Y40="FMT",'full menu'!Y40="LMT",'full menu'!Y40="LCMT"),"MTs",IF(OR('full menu'!Y40="LCIT",'full menu'!Y40="FCIT",'full menu'!Y40="LIT",'full menu'!Y40="FIT"),"ITs",IF(OR('full menu'!Y40="MwERT",'full menu'!Y40="ERwMT",'full menu'!Y40="M&amp;ERT",'full menu'!Y40="MwIT",'full menu'!Y40="IwMT",'full menu'!Y40="M&amp;IT",'full menu'!Y40="IwERT",'full menu'!Y40="ERwIT",'full menu'!Y40="I&amp;ERT",'full menu'!Y40="ER&amp;M&amp;IT"),"MixedTs",IF('full menu'!Y40="UD","UD",IF('full menu'!Y40="LSD","LSD",IF('full menu'!Y40="WSD","WSD","")))))))))))</f>
        <v>LSD</v>
      </c>
      <c r="Z40" s="3" t="str">
        <f>IF('full menu'!Z40="MDC","MDC",IF('full menu'!Z40="X","X",IF('full menu'!Z40="UASC","UASC",IF(OR('full menu'!Z40="PERF",'full menu'!Z40="AERF",'full menu'!Z40="PCB"),"ERfix",IF(OR('full menu'!Z40="ACB",'full menu'!Z40="LCERT",'full menu'!Z40="LERT",'full menu'!Z40="FCERT",'full menu'!Z40="FERT"),"ERTs",IF(OR('full menu'!Z40="FCMT",'full menu'!Z40="FMT",'full menu'!Z40="LMT",'full menu'!Z40="LCMT"),"MTs",IF(OR('full menu'!Z40="LCIT",'full menu'!Z40="FCIT",'full menu'!Z40="LIT",'full menu'!Z40="FIT"),"ITs",IF(OR('full menu'!Z40="MwERT",'full menu'!Z40="ERwMT",'full menu'!Z40="M&amp;ERT",'full menu'!Z40="MwIT",'full menu'!Z40="IwMT",'full menu'!Z40="M&amp;IT",'full menu'!Z40="IwERT",'full menu'!Z40="ERwIT",'full menu'!Z40="I&amp;ERT",'full menu'!Z40="ER&amp;M&amp;IT"),"MixedTs",IF('full menu'!Z40="UD","UD",IF('full menu'!Z40="LSD","LSD",IF('full menu'!Z40="WSD","WSD","")))))))))))</f>
        <v>LSD</v>
      </c>
      <c r="AA40" s="3" t="str">
        <f>IF('full menu'!AA40="MDC","MDC",IF('full menu'!AA40="X","X",IF('full menu'!AA40="UASC","UASC",IF(OR('full menu'!AA40="PERF",'full menu'!AA40="AERF",'full menu'!AA40="PCB"),"ERfix",IF(OR('full menu'!AA40="ACB",'full menu'!AA40="LCERT",'full menu'!AA40="LERT",'full menu'!AA40="FCERT",'full menu'!AA40="FERT"),"ERTs",IF(OR('full menu'!AA40="FCMT",'full menu'!AA40="FMT",'full menu'!AA40="LMT",'full menu'!AA40="LCMT"),"MTs",IF(OR('full menu'!AA40="LCIT",'full menu'!AA40="FCIT",'full menu'!AA40="LIT",'full menu'!AA40="FIT"),"ITs",IF(OR('full menu'!AA40="MwERT",'full menu'!AA40="ERwMT",'full menu'!AA40="M&amp;ERT",'full menu'!AA40="MwIT",'full menu'!AA40="IwMT",'full menu'!AA40="M&amp;IT",'full menu'!AA40="IwERT",'full menu'!AA40="ERwIT",'full menu'!AA40="I&amp;ERT",'full menu'!AA40="ER&amp;M&amp;IT"),"MixedTs",IF('full menu'!AA40="UD","UD",IF('full menu'!AA40="LSD","LSD",IF('full menu'!AA40="WSD","WSD","")))))))))))</f>
        <v>LSD</v>
      </c>
      <c r="AB40" s="3" t="str">
        <f>IF('full menu'!AB40="MDC","MDC",IF('full menu'!AB40="X","X",IF('full menu'!AB40="UASC","UASC",IF(OR('full menu'!AB40="PERF",'full menu'!AB40="AERF",'full menu'!AB40="PCB"),"ERfix",IF(OR('full menu'!AB40="ACB",'full menu'!AB40="LCERT",'full menu'!AB40="LERT",'full menu'!AB40="FCERT",'full menu'!AB40="FERT"),"ERTs",IF(OR('full menu'!AB40="FCMT",'full menu'!AB40="FMT",'full menu'!AB40="LMT",'full menu'!AB40="LCMT"),"MTs",IF(OR('full menu'!AB40="LCIT",'full menu'!AB40="FCIT",'full menu'!AB40="LIT",'full menu'!AB40="FIT"),"ITs",IF(OR('full menu'!AB40="MwERT",'full menu'!AB40="ERwMT",'full menu'!AB40="M&amp;ERT",'full menu'!AB40="MwIT",'full menu'!AB40="IwMT",'full menu'!AB40="M&amp;IT",'full menu'!AB40="IwERT",'full menu'!AB40="ERwIT",'full menu'!AB40="I&amp;ERT",'full menu'!AB40="ER&amp;M&amp;IT"),"MixedTs",IF('full menu'!AB40="UD","UD",IF('full menu'!AB40="LSD","LSD",IF('full menu'!AB40="WSD","WSD","")))))))))))</f>
        <v>LSD</v>
      </c>
      <c r="AC40" s="3" t="str">
        <f>IF('full menu'!AC40="MDC","MDC",IF('full menu'!AC40="X","X",IF('full menu'!AC40="UASC","UASC",IF(OR('full menu'!AC40="PERF",'full menu'!AC40="AERF",'full menu'!AC40="PCB"),"ERfix",IF(OR('full menu'!AC40="ACB",'full menu'!AC40="LCERT",'full menu'!AC40="LERT",'full menu'!AC40="FCERT",'full menu'!AC40="FERT"),"ERTs",IF(OR('full menu'!AC40="FCMT",'full menu'!AC40="FMT",'full menu'!AC40="LMT",'full menu'!AC40="LCMT"),"MTs",IF(OR('full menu'!AC40="LCIT",'full menu'!AC40="FCIT",'full menu'!AC40="LIT",'full menu'!AC40="FIT"),"ITs",IF(OR('full menu'!AC40="MwERT",'full menu'!AC40="ERwMT",'full menu'!AC40="M&amp;ERT",'full menu'!AC40="MwIT",'full menu'!AC40="IwMT",'full menu'!AC40="M&amp;IT",'full menu'!AC40="IwERT",'full menu'!AC40="ERwIT",'full menu'!AC40="I&amp;ERT",'full menu'!AC40="ER&amp;M&amp;IT"),"MixedTs",IF('full menu'!AC40="UD","UD",IF('full menu'!AC40="LSD","LSD",IF('full menu'!AC40="WSD","WSD","")))))))))))</f>
        <v>LSD</v>
      </c>
      <c r="AD40" s="3" t="str">
        <f>IF('full menu'!AD40="MDC","MDC",IF('full menu'!AD40="X","X",IF('full menu'!AD40="UASC","UASC",IF(OR('full menu'!AD40="PERF",'full menu'!AD40="AERF",'full menu'!AD40="PCB"),"ERfix",IF(OR('full menu'!AD40="ACB",'full menu'!AD40="LCERT",'full menu'!AD40="LERT",'full menu'!AD40="FCERT",'full menu'!AD40="FERT"),"ERTs",IF(OR('full menu'!AD40="FCMT",'full menu'!AD40="FMT",'full menu'!AD40="LMT",'full menu'!AD40="LCMT"),"MTs",IF(OR('full menu'!AD40="LCIT",'full menu'!AD40="FCIT",'full menu'!AD40="LIT",'full menu'!AD40="FIT"),"ITs",IF(OR('full menu'!AD40="MwERT",'full menu'!AD40="ERwMT",'full menu'!AD40="M&amp;ERT",'full menu'!AD40="MwIT",'full menu'!AD40="IwMT",'full menu'!AD40="M&amp;IT",'full menu'!AD40="IwERT",'full menu'!AD40="ERwIT",'full menu'!AD40="I&amp;ERT",'full menu'!AD40="ER&amp;M&amp;IT"),"MixedTs",IF('full menu'!AD40="UD","UD",IF('full menu'!AD40="LSD","LSD",IF('full menu'!AD40="WSD","WSD","")))))))))))</f>
        <v>LSD</v>
      </c>
      <c r="AE40" s="3" t="str">
        <f>IF('full menu'!AE40="MDC","MDC",IF('full menu'!AE40="X","X",IF('full menu'!AE40="UASC","UASC",IF(OR('full menu'!AE40="PERF",'full menu'!AE40="AERF",'full menu'!AE40="PCB"),"ERfix",IF(OR('full menu'!AE40="ACB",'full menu'!AE40="LCERT",'full menu'!AE40="LERT",'full menu'!AE40="FCERT",'full menu'!AE40="FERT"),"ERTs",IF(OR('full menu'!AE40="FCMT",'full menu'!AE40="FMT",'full menu'!AE40="LMT",'full menu'!AE40="LCMT"),"MTs",IF(OR('full menu'!AE40="LCIT",'full menu'!AE40="FCIT",'full menu'!AE40="LIT",'full menu'!AE40="FIT"),"ITs",IF(OR('full menu'!AE40="MwERT",'full menu'!AE40="ERwMT",'full menu'!AE40="M&amp;ERT",'full menu'!AE40="MwIT",'full menu'!AE40="IwMT",'full menu'!AE40="M&amp;IT",'full menu'!AE40="IwERT",'full menu'!AE40="ERwIT",'full menu'!AE40="I&amp;ERT",'full menu'!AE40="ER&amp;M&amp;IT"),"MixedTs",IF('full menu'!AE40="UD","UD",IF('full menu'!AE40="LSD","LSD",IF('full menu'!AE40="WSD","WSD","")))))))))))</f>
        <v>LSD</v>
      </c>
      <c r="AF40" s="3" t="str">
        <f>IF('full menu'!AF40="MDC","MDC",IF('full menu'!AF40="X","X",IF('full menu'!AF40="UASC","UASC",IF(OR('full menu'!AF40="PERF",'full menu'!AF40="AERF",'full menu'!AF40="PCB"),"ERfix",IF(OR('full menu'!AF40="ACB",'full menu'!AF40="LCERT",'full menu'!AF40="LERT",'full menu'!AF40="FCERT",'full menu'!AF40="FERT"),"ERTs",IF(OR('full menu'!AF40="FCMT",'full menu'!AF40="FMT",'full menu'!AF40="LMT",'full menu'!AF40="LCMT"),"MTs",IF(OR('full menu'!AF40="LCIT",'full menu'!AF40="FCIT",'full menu'!AF40="LIT",'full menu'!AF40="FIT"),"ITs",IF(OR('full menu'!AF40="MwERT",'full menu'!AF40="ERwMT",'full menu'!AF40="M&amp;ERT",'full menu'!AF40="MwIT",'full menu'!AF40="IwMT",'full menu'!AF40="M&amp;IT",'full menu'!AF40="IwERT",'full menu'!AF40="ERwIT",'full menu'!AF40="I&amp;ERT",'full menu'!AF40="ER&amp;M&amp;IT"),"MixedTs",IF('full menu'!AF40="UD","UD",IF('full menu'!AF40="LSD","LSD",IF('full menu'!AF40="WSD","WSD","")))))))))))</f>
        <v>LSD</v>
      </c>
      <c r="AG40" s="3" t="str">
        <f>IF('full menu'!AG40="MDC","MDC",IF('full menu'!AG40="X","X",IF('full menu'!AG40="UASC","UASC",IF(OR('full menu'!AG40="PERF",'full menu'!AG40="AERF",'full menu'!AG40="PCB"),"ERfix",IF(OR('full menu'!AG40="ACB",'full menu'!AG40="LCERT",'full menu'!AG40="LERT",'full menu'!AG40="FCERT",'full menu'!AG40="FERT"),"ERTs",IF(OR('full menu'!AG40="FCMT",'full menu'!AG40="FMT",'full menu'!AG40="LMT",'full menu'!AG40="LCMT"),"MTs",IF(OR('full menu'!AG40="LCIT",'full menu'!AG40="FCIT",'full menu'!AG40="LIT",'full menu'!AG40="FIT"),"ITs",IF(OR('full menu'!AG40="MwERT",'full menu'!AG40="ERwMT",'full menu'!AG40="M&amp;ERT",'full menu'!AG40="MwIT",'full menu'!AG40="IwMT",'full menu'!AG40="M&amp;IT",'full menu'!AG40="IwERT",'full menu'!AG40="ERwIT",'full menu'!AG40="I&amp;ERT",'full menu'!AG40="ER&amp;M&amp;IT"),"MixedTs",IF('full menu'!AG40="UD","UD",IF('full menu'!AG40="LSD","LSD",IF('full menu'!AG40="WSD","WSD","")))))))))))</f>
        <v>LSD</v>
      </c>
      <c r="AH40" s="3" t="str">
        <f>IF('full menu'!AH40="MDC","MDC",IF('full menu'!AH40="X","X",IF('full menu'!AH40="UASC","UASC",IF(OR('full menu'!AH40="PERF",'full menu'!AH40="AERF",'full menu'!AH40="PCB"),"ERfix",IF(OR('full menu'!AH40="ACB",'full menu'!AH40="LCERT",'full menu'!AH40="LERT",'full menu'!AH40="FCERT",'full menu'!AH40="FERT"),"ERTs",IF(OR('full menu'!AH40="FCMT",'full menu'!AH40="FMT",'full menu'!AH40="LMT",'full menu'!AH40="LCMT"),"MTs",IF(OR('full menu'!AH40="LCIT",'full menu'!AH40="FCIT",'full menu'!AH40="LIT",'full menu'!AH40="FIT"),"ITs",IF(OR('full menu'!AH40="MwERT",'full menu'!AH40="ERwMT",'full menu'!AH40="M&amp;ERT",'full menu'!AH40="MwIT",'full menu'!AH40="IwMT",'full menu'!AH40="M&amp;IT",'full menu'!AH40="IwERT",'full menu'!AH40="ERwIT",'full menu'!AH40="I&amp;ERT",'full menu'!AH40="ER&amp;M&amp;IT"),"MixedTs",IF('full menu'!AH40="UD","UD",IF('full menu'!AH40="LSD","LSD",IF('full menu'!AH40="WSD","WSD","")))))))))))</f>
        <v>LSD</v>
      </c>
      <c r="AI40" s="3" t="str">
        <f>IF('full menu'!AI40="MDC","MDC",IF('full menu'!AI40="X","X",IF('full menu'!AI40="UASC","UASC",IF(OR('full menu'!AI40="PERF",'full menu'!AI40="AERF",'full menu'!AI40="PCB"),"ERfix",IF(OR('full menu'!AI40="ACB",'full menu'!AI40="LCERT",'full menu'!AI40="LERT",'full menu'!AI40="FCERT",'full menu'!AI40="FERT"),"ERTs",IF(OR('full menu'!AI40="FCMT",'full menu'!AI40="FMT",'full menu'!AI40="LMT",'full menu'!AI40="LCMT"),"MTs",IF(OR('full menu'!AI40="LCIT",'full menu'!AI40="FCIT",'full menu'!AI40="LIT",'full menu'!AI40="FIT"),"ITs",IF(OR('full menu'!AI40="MwERT",'full menu'!AI40="ERwMT",'full menu'!AI40="M&amp;ERT",'full menu'!AI40="MwIT",'full menu'!AI40="IwMT",'full menu'!AI40="M&amp;IT",'full menu'!AI40="IwERT",'full menu'!AI40="ERwIT",'full menu'!AI40="I&amp;ERT",'full menu'!AI40="ER&amp;M&amp;IT"),"MixedTs",IF('full menu'!AI40="UD","UD",IF('full menu'!AI40="LSD","LSD",IF('full menu'!AI40="WSD","WSD","")))))))))))</f>
        <v>LSD</v>
      </c>
      <c r="AJ40" s="3" t="str">
        <f>IF('full menu'!AJ40="MDC","MDC",IF('full menu'!AJ40="X","X",IF('full menu'!AJ40="UASC","UASC",IF(OR('full menu'!AJ40="PERF",'full menu'!AJ40="AERF",'full menu'!AJ40="PCB"),"ERfix",IF(OR('full menu'!AJ40="ACB",'full menu'!AJ40="LCERT",'full menu'!AJ40="LERT",'full menu'!AJ40="FCERT",'full menu'!AJ40="FERT"),"ERTs",IF(OR('full menu'!AJ40="FCMT",'full menu'!AJ40="FMT",'full menu'!AJ40="LMT",'full menu'!AJ40="LCMT"),"MTs",IF(OR('full menu'!AJ40="LCIT",'full menu'!AJ40="FCIT",'full menu'!AJ40="LIT",'full menu'!AJ40="FIT"),"ITs",IF(OR('full menu'!AJ40="MwERT",'full menu'!AJ40="ERwMT",'full menu'!AJ40="M&amp;ERT",'full menu'!AJ40="MwIT",'full menu'!AJ40="IwMT",'full menu'!AJ40="M&amp;IT",'full menu'!AJ40="IwERT",'full menu'!AJ40="ERwIT",'full menu'!AJ40="I&amp;ERT",'full menu'!AJ40="ER&amp;M&amp;IT"),"MixedTs",IF('full menu'!AJ40="UD","UD",IF('full menu'!AJ40="LSD","LSD",IF('full menu'!AJ40="WSD","WSD","")))))))))))</f>
        <v>LSD</v>
      </c>
      <c r="AK40" s="3" t="str">
        <f>IF('full menu'!AK40="MDC","MDC",IF('full menu'!AK40="X","X",IF('full menu'!AK40="UASC","UASC",IF(OR('full menu'!AK40="PERF",'full menu'!AK40="AERF",'full menu'!AK40="PCB"),"ERfix",IF(OR('full menu'!AK40="ACB",'full menu'!AK40="LCERT",'full menu'!AK40="LERT",'full menu'!AK40="FCERT",'full menu'!AK40="FERT"),"ERTs",IF(OR('full menu'!AK40="FCMT",'full menu'!AK40="FMT",'full menu'!AK40="LMT",'full menu'!AK40="LCMT"),"MTs",IF(OR('full menu'!AK40="LCIT",'full menu'!AK40="FCIT",'full menu'!AK40="LIT",'full menu'!AK40="FIT"),"ITs",IF(OR('full menu'!AK40="MwERT",'full menu'!AK40="ERwMT",'full menu'!AK40="M&amp;ERT",'full menu'!AK40="MwIT",'full menu'!AK40="IwMT",'full menu'!AK40="M&amp;IT",'full menu'!AK40="IwERT",'full menu'!AK40="ERwIT",'full menu'!AK40="I&amp;ERT",'full menu'!AK40="ER&amp;M&amp;IT"),"MixedTs",IF('full menu'!AK40="UD","UD",IF('full menu'!AK40="LSD","LSD",IF('full menu'!AK40="WSD","WSD","")))))))))))</f>
        <v>LSD</v>
      </c>
      <c r="AL40" s="3" t="str">
        <f>IF('full menu'!AL40="MDC","MDC",IF('full menu'!AL40="X","X",IF('full menu'!AL40="UASC","UASC",IF(OR('full menu'!AL40="PERF",'full menu'!AL40="AERF",'full menu'!AL40="PCB"),"ERfix",IF(OR('full menu'!AL40="ACB",'full menu'!AL40="LCERT",'full menu'!AL40="LERT",'full menu'!AL40="FCERT",'full menu'!AL40="FERT"),"ERTs",IF(OR('full menu'!AL40="FCMT",'full menu'!AL40="FMT",'full menu'!AL40="LMT",'full menu'!AL40="LCMT"),"MTs",IF(OR('full menu'!AL40="LCIT",'full menu'!AL40="FCIT",'full menu'!AL40="LIT",'full menu'!AL40="FIT"),"ITs",IF(OR('full menu'!AL40="MwERT",'full menu'!AL40="ERwMT",'full menu'!AL40="M&amp;ERT",'full menu'!AL40="MwIT",'full menu'!AL40="IwMT",'full menu'!AL40="M&amp;IT",'full menu'!AL40="IwERT",'full menu'!AL40="ERwIT",'full menu'!AL40="I&amp;ERT",'full menu'!AL40="ER&amp;M&amp;IT"),"MixedTs",IF('full menu'!AL40="UD","UD",IF('full menu'!AL40="LSD","LSD",IF('full menu'!AL40="WSD","WSD","")))))))))))</f>
        <v>LSD</v>
      </c>
      <c r="AM40" s="3" t="str">
        <f>IF('full menu'!AM40="MDC","MDC",IF('full menu'!AM40="X","X",IF('full menu'!AM40="UASC","UASC",IF(OR('full menu'!AM40="PERF",'full menu'!AM40="AERF",'full menu'!AM40="PCB"),"ERfix",IF(OR('full menu'!AM40="ACB",'full menu'!AM40="LCERT",'full menu'!AM40="LERT",'full menu'!AM40="FCERT",'full menu'!AM40="FERT"),"ERTs",IF(OR('full menu'!AM40="FCMT",'full menu'!AM40="FMT",'full menu'!AM40="LMT",'full menu'!AM40="LCMT"),"MTs",IF(OR('full menu'!AM40="LCIT",'full menu'!AM40="FCIT",'full menu'!AM40="LIT",'full menu'!AM40="FIT"),"ITs",IF(OR('full menu'!AM40="MwERT",'full menu'!AM40="ERwMT",'full menu'!AM40="M&amp;ERT",'full menu'!AM40="MwIT",'full menu'!AM40="IwMT",'full menu'!AM40="M&amp;IT",'full menu'!AM40="IwERT",'full menu'!AM40="ERwIT",'full menu'!AM40="I&amp;ERT",'full menu'!AM40="ER&amp;M&amp;IT"),"MixedTs",IF('full menu'!AM40="UD","UD",IF('full menu'!AM40="LSD","LSD",IF('full menu'!AM40="WSD","WSD","")))))))))))</f>
        <v>LSD</v>
      </c>
      <c r="AN40" s="3" t="str">
        <f>IF('full menu'!AN40="MDC","MDC",IF('full menu'!AN40="X","X",IF('full menu'!AN40="UASC","UASC",IF(OR('full menu'!AN40="PERF",'full menu'!AN40="AERF",'full menu'!AN40="PCB"),"ERfix",IF(OR('full menu'!AN40="ACB",'full menu'!AN40="LCERT",'full menu'!AN40="LERT",'full menu'!AN40="FCERT",'full menu'!AN40="FERT"),"ERTs",IF(OR('full menu'!AN40="FCMT",'full menu'!AN40="FMT",'full menu'!AN40="LMT",'full menu'!AN40="LCMT"),"MTs",IF(OR('full menu'!AN40="LCIT",'full menu'!AN40="FCIT",'full menu'!AN40="LIT",'full menu'!AN40="FIT"),"ITs",IF(OR('full menu'!AN40="MwERT",'full menu'!AN40="ERwMT",'full menu'!AN40="M&amp;ERT",'full menu'!AN40="MwIT",'full menu'!AN40="IwMT",'full menu'!AN40="M&amp;IT",'full menu'!AN40="IwERT",'full menu'!AN40="ERwIT",'full menu'!AN40="I&amp;ERT",'full menu'!AN40="ER&amp;M&amp;IT"),"MixedTs",IF('full menu'!AN40="UD","UD",IF('full menu'!AN40="LSD","LSD",IF('full menu'!AN40="WSD","WSD","")))))))))))</f>
        <v>LSD</v>
      </c>
      <c r="AO40" s="3" t="str">
        <f>IF('full menu'!AO40="MDC","MDC",IF('full menu'!AO40="X","X",IF('full menu'!AO40="UASC","UASC",IF(OR('full menu'!AO40="PERF",'full menu'!AO40="AERF",'full menu'!AO40="PCB"),"ERfix",IF(OR('full menu'!AO40="ACB",'full menu'!AO40="LCERT",'full menu'!AO40="LERT",'full menu'!AO40="FCERT",'full menu'!AO40="FERT"),"ERTs",IF(OR('full menu'!AO40="FCMT",'full menu'!AO40="FMT",'full menu'!AO40="LMT",'full menu'!AO40="LCMT"),"MTs",IF(OR('full menu'!AO40="LCIT",'full menu'!AO40="FCIT",'full menu'!AO40="LIT",'full menu'!AO40="FIT"),"ITs",IF(OR('full menu'!AO40="MwERT",'full menu'!AO40="ERwMT",'full menu'!AO40="M&amp;ERT",'full menu'!AO40="MwIT",'full menu'!AO40="IwMT",'full menu'!AO40="M&amp;IT",'full menu'!AO40="IwERT",'full menu'!AO40="ERwIT",'full menu'!AO40="I&amp;ERT",'full menu'!AO40="ER&amp;M&amp;IT"),"MixedTs",IF('full menu'!AO40="UD","UD",IF('full menu'!AO40="LSD","LSD",IF('full menu'!AO40="WSD","WSD","")))))))))))</f>
        <v>LSD</v>
      </c>
      <c r="AP40" s="3" t="str">
        <f>IF('full menu'!AP40="MDC","MDC",IF('full menu'!AP40="X","X",IF('full menu'!AP40="UASC","UASC",IF(OR('full menu'!AP40="PERF",'full menu'!AP40="AERF",'full menu'!AP40="PCB"),"ERfix",IF(OR('full menu'!AP40="ACB",'full menu'!AP40="LCERT",'full menu'!AP40="LERT",'full menu'!AP40="FCERT",'full menu'!AP40="FERT"),"ERTs",IF(OR('full menu'!AP40="FCMT",'full menu'!AP40="FMT",'full menu'!AP40="LMT",'full menu'!AP40="LCMT"),"MTs",IF(OR('full menu'!AP40="LCIT",'full menu'!AP40="FCIT",'full menu'!AP40="LIT",'full menu'!AP40="FIT"),"ITs",IF(OR('full menu'!AP40="MwERT",'full menu'!AP40="ERwMT",'full menu'!AP40="M&amp;ERT",'full menu'!AP40="MwIT",'full menu'!AP40="IwMT",'full menu'!AP40="M&amp;IT",'full menu'!AP40="IwERT",'full menu'!AP40="ERwIT",'full menu'!AP40="I&amp;ERT",'full menu'!AP40="ER&amp;M&amp;IT"),"MixedTs",IF('full menu'!AP40="UD","UD",IF('full menu'!AP40="LSD","LSD",IF('full menu'!AP40="WSD","WSD","")))))))))))</f>
        <v>LSD</v>
      </c>
      <c r="AQ40" s="3" t="str">
        <f>IF('full menu'!AQ40="MDC","MDC",IF('full menu'!AQ40="X","X",IF('full menu'!AQ40="UASC","UASC",IF(OR('full menu'!AQ40="PERF",'full menu'!AQ40="AERF",'full menu'!AQ40="PCB"),"ERfix",IF(OR('full menu'!AQ40="ACB",'full menu'!AQ40="LCERT",'full menu'!AQ40="LERT",'full menu'!AQ40="FCERT",'full menu'!AQ40="FERT"),"ERTs",IF(OR('full menu'!AQ40="FCMT",'full menu'!AQ40="FMT",'full menu'!AQ40="LMT",'full menu'!AQ40="LCMT"),"MTs",IF(OR('full menu'!AQ40="LCIT",'full menu'!AQ40="FCIT",'full menu'!AQ40="LIT",'full menu'!AQ40="FIT"),"ITs",IF(OR('full menu'!AQ40="MwERT",'full menu'!AQ40="ERwMT",'full menu'!AQ40="M&amp;ERT",'full menu'!AQ40="MwIT",'full menu'!AQ40="IwMT",'full menu'!AQ40="M&amp;IT",'full menu'!AQ40="IwERT",'full menu'!AQ40="ERwIT",'full menu'!AQ40="I&amp;ERT",'full menu'!AQ40="ER&amp;M&amp;IT"),"MixedTs",IF('full menu'!AQ40="UD","UD",IF('full menu'!AQ40="LSD","LSD",IF('full menu'!AQ40="WSD","WSD","")))))))))))</f>
        <v>LSD</v>
      </c>
      <c r="AR40" s="3" t="str">
        <f>IF('full menu'!AR40="MDC","MDC",IF('full menu'!AR40="X","X",IF('full menu'!AR40="UASC","UASC",IF(OR('full menu'!AR40="PERF",'full menu'!AR40="AERF",'full menu'!AR40="PCB"),"ERfix",IF(OR('full menu'!AR40="ACB",'full menu'!AR40="LCERT",'full menu'!AR40="LERT",'full menu'!AR40="FCERT",'full menu'!AR40="FERT"),"ERTs",IF(OR('full menu'!AR40="FCMT",'full menu'!AR40="FMT",'full menu'!AR40="LMT",'full menu'!AR40="LCMT"),"MTs",IF(OR('full menu'!AR40="LCIT",'full menu'!AR40="FCIT",'full menu'!AR40="LIT",'full menu'!AR40="FIT"),"ITs",IF(OR('full menu'!AR40="MwERT",'full menu'!AR40="ERwMT",'full menu'!AR40="M&amp;ERT",'full menu'!AR40="MwIT",'full menu'!AR40="IwMT",'full menu'!AR40="M&amp;IT",'full menu'!AR40="IwERT",'full menu'!AR40="ERwIT",'full menu'!AR40="I&amp;ERT",'full menu'!AR40="ER&amp;M&amp;IT"),"MixedTs",IF('full menu'!AR40="UD","UD",IF('full menu'!AR40="LSD","LSD",IF('full menu'!AR40="WSD","WSD","")))))))))))</f>
        <v>LSD</v>
      </c>
      <c r="AS40" s="3" t="str">
        <f>IF('full menu'!AS40="MDC","MDC",IF('full menu'!AS40="X","X",IF('full menu'!AS40="UASC","UASC",IF(OR('full menu'!AS40="PERF",'full menu'!AS40="AERF",'full menu'!AS40="PCB"),"ERfix",IF(OR('full menu'!AS40="ACB",'full menu'!AS40="LCERT",'full menu'!AS40="LERT",'full menu'!AS40="FCERT",'full menu'!AS40="FERT"),"ERTs",IF(OR('full menu'!AS40="FCMT",'full menu'!AS40="FMT",'full menu'!AS40="LMT",'full menu'!AS40="LCMT"),"MTs",IF(OR('full menu'!AS40="LCIT",'full menu'!AS40="FCIT",'full menu'!AS40="LIT",'full menu'!AS40="FIT"),"ITs",IF(OR('full menu'!AS40="MwERT",'full menu'!AS40="ERwMT",'full menu'!AS40="M&amp;ERT",'full menu'!AS40="MwIT",'full menu'!AS40="IwMT",'full menu'!AS40="M&amp;IT",'full menu'!AS40="IwERT",'full menu'!AS40="ERwIT",'full menu'!AS40="I&amp;ERT",'full menu'!AS40="ER&amp;M&amp;IT"),"MixedTs",IF('full menu'!AS40="UD","UD",IF('full menu'!AS40="LSD","LSD",IF('full menu'!AS40="WSD","WSD","")))))))))))</f>
        <v>LSD</v>
      </c>
    </row>
    <row r="41" spans="1:45" ht="15.5" x14ac:dyDescent="0.35">
      <c r="A41" t="s">
        <v>68</v>
      </c>
      <c r="B41" s="3" t="str">
        <f>IF('full menu'!B41="MDC","MDC",IF('full menu'!B41="X","X",IF('full menu'!B41="UASC","UASC",IF(OR('full menu'!B41="PERF",'full menu'!B41="AERF",'full menu'!B41="PCB"),"ERfix",IF(OR('full menu'!B41="ACB",'full menu'!B41="LCERT",'full menu'!B41="LERT",'full menu'!B41="FCERT",'full menu'!B41="FERT"),"ERTs",IF(OR('full menu'!B41="FCMT",'full menu'!B41="FMT",'full menu'!B41="LMT",'full menu'!B41="LCMT"),"MTs",IF(OR('full menu'!B41="LCIT",'full menu'!B41="FCIT",'full menu'!B41="LIT",'full menu'!B41="FIT"),"ITs",IF(OR('full menu'!B41="MwERT",'full menu'!B41="ERwMT",'full menu'!B41="M&amp;ERT",'full menu'!B41="MwIT",'full menu'!B41="IwMT",'full menu'!B41="M&amp;IT",'full menu'!B41="IwERT",'full menu'!B41="ERwIT",'full menu'!B41="I&amp;ERT",'full menu'!B41="ER&amp;M&amp;IT"),"MixedTs",IF('full menu'!B41="UD","UD",IF('full menu'!B41="LSD","LSD",IF('full menu'!B41="WSD","WSD","")))))))))))</f>
        <v>ERfix</v>
      </c>
      <c r="C41" s="3" t="str">
        <f>IF('full menu'!C41="MDC","MDC",IF('full menu'!C41="X","X",IF('full menu'!C41="UASC","UASC",IF(OR('full menu'!C41="PERF",'full menu'!C41="AERF",'full menu'!C41="PCB"),"ERfix",IF(OR('full menu'!C41="ACB",'full menu'!C41="LCERT",'full menu'!C41="LERT",'full menu'!C41="FCERT",'full menu'!C41="FERT"),"ERTs",IF(OR('full menu'!C41="FCMT",'full menu'!C41="FMT",'full menu'!C41="LMT",'full menu'!C41="LCMT"),"MTs",IF(OR('full menu'!C41="LCIT",'full menu'!C41="FCIT",'full menu'!C41="LIT",'full menu'!C41="FIT"),"ITs",IF(OR('full menu'!C41="MwERT",'full menu'!C41="ERwMT",'full menu'!C41="M&amp;ERT",'full menu'!C41="MwIT",'full menu'!C41="IwMT",'full menu'!C41="M&amp;IT",'full menu'!C41="IwERT",'full menu'!C41="ERwIT",'full menu'!C41="I&amp;ERT",'full menu'!C41="ER&amp;M&amp;IT"),"MixedTs",IF('full menu'!C41="UD","UD",IF('full menu'!C41="LSD","LSD",IF('full menu'!C41="WSD","WSD","")))))))))))</f>
        <v>ERfix</v>
      </c>
      <c r="D41" s="3" t="str">
        <f>IF('full menu'!D41="MDC","MDC",IF('full menu'!D41="X","X",IF('full menu'!D41="UASC","UASC",IF(OR('full menu'!D41="PERF",'full menu'!D41="AERF",'full menu'!D41="PCB"),"ERfix",IF(OR('full menu'!D41="ACB",'full menu'!D41="LCERT",'full menu'!D41="LERT",'full menu'!D41="FCERT",'full menu'!D41="FERT"),"ERTs",IF(OR('full menu'!D41="FCMT",'full menu'!D41="FMT",'full menu'!D41="LMT",'full menu'!D41="LCMT"),"MTs",IF(OR('full menu'!D41="LCIT",'full menu'!D41="FCIT",'full menu'!D41="LIT",'full menu'!D41="FIT"),"ITs",IF(OR('full menu'!D41="MwERT",'full menu'!D41="ERwMT",'full menu'!D41="M&amp;ERT",'full menu'!D41="MwIT",'full menu'!D41="IwMT",'full menu'!D41="M&amp;IT",'full menu'!D41="IwERT",'full menu'!D41="ERwIT",'full menu'!D41="I&amp;ERT",'full menu'!D41="ER&amp;M&amp;IT"),"MixedTs",IF('full menu'!D41="UD","UD",IF('full menu'!D41="LSD","LSD",IF('full menu'!D41="WSD","WSD","")))))))))))</f>
        <v>ERfix</v>
      </c>
      <c r="E41" s="3" t="str">
        <f>IF('full menu'!E41="MDC","MDC",IF('full menu'!E41="X","X",IF('full menu'!E41="UASC","UASC",IF(OR('full menu'!E41="PERF",'full menu'!E41="AERF",'full menu'!E41="PCB"),"ERfix",IF(OR('full menu'!E41="ACB",'full menu'!E41="LCERT",'full menu'!E41="LERT",'full menu'!E41="FCERT",'full menu'!E41="FERT"),"ERTs",IF(OR('full menu'!E41="FCMT",'full menu'!E41="FMT",'full menu'!E41="LMT",'full menu'!E41="LCMT"),"MTs",IF(OR('full menu'!E41="LCIT",'full menu'!E41="FCIT",'full menu'!E41="LIT",'full menu'!E41="FIT"),"ITs",IF(OR('full menu'!E41="MwERT",'full menu'!E41="ERwMT",'full menu'!E41="M&amp;ERT",'full menu'!E41="MwIT",'full menu'!E41="IwMT",'full menu'!E41="M&amp;IT",'full menu'!E41="IwERT",'full menu'!E41="ERwIT",'full menu'!E41="I&amp;ERT",'full menu'!E41="ER&amp;M&amp;IT"),"MixedTs",IF('full menu'!E41="UD","UD",IF('full menu'!E41="LSD","LSD",IF('full menu'!E41="WSD","WSD","")))))))))))</f>
        <v>ERfix</v>
      </c>
      <c r="F41" s="3" t="str">
        <f>IF('full menu'!F41="MDC","MDC",IF('full menu'!F41="X","X",IF('full menu'!F41="UASC","UASC",IF(OR('full menu'!F41="PERF",'full menu'!F41="AERF",'full menu'!F41="PCB"),"ERfix",IF(OR('full menu'!F41="ACB",'full menu'!F41="LCERT",'full menu'!F41="LERT",'full menu'!F41="FCERT",'full menu'!F41="FERT"),"ERTs",IF(OR('full menu'!F41="FCMT",'full menu'!F41="FMT",'full menu'!F41="LMT",'full menu'!F41="LCMT"),"MTs",IF(OR('full menu'!F41="LCIT",'full menu'!F41="FCIT",'full menu'!F41="LIT",'full menu'!F41="FIT"),"ITs",IF(OR('full menu'!F41="MwERT",'full menu'!F41="ERwMT",'full menu'!F41="M&amp;ERT",'full menu'!F41="MwIT",'full menu'!F41="IwMT",'full menu'!F41="M&amp;IT",'full menu'!F41="IwERT",'full menu'!F41="ERwIT",'full menu'!F41="I&amp;ERT",'full menu'!F41="ER&amp;M&amp;IT"),"MixedTs",IF('full menu'!F41="UD","UD",IF('full menu'!F41="LSD","LSD",IF('full menu'!F41="WSD","WSD","")))))))))))</f>
        <v>ERfix</v>
      </c>
      <c r="G41" s="3" t="str">
        <f>IF('full menu'!G41="MDC","MDC",IF('full menu'!G41="X","X",IF('full menu'!G41="UASC","UASC",IF(OR('full menu'!G41="PERF",'full menu'!G41="AERF",'full menu'!G41="PCB"),"ERfix",IF(OR('full menu'!G41="ACB",'full menu'!G41="LCERT",'full menu'!G41="LERT",'full menu'!G41="FCERT",'full menu'!G41="FERT"),"ERTs",IF(OR('full menu'!G41="FCMT",'full menu'!G41="FMT",'full menu'!G41="LMT",'full menu'!G41="LCMT"),"MTs",IF(OR('full menu'!G41="LCIT",'full menu'!G41="FCIT",'full menu'!G41="LIT",'full menu'!G41="FIT"),"ITs",IF(OR('full menu'!G41="MwERT",'full menu'!G41="ERwMT",'full menu'!G41="M&amp;ERT",'full menu'!G41="MwIT",'full menu'!G41="IwMT",'full menu'!G41="M&amp;IT",'full menu'!G41="IwERT",'full menu'!G41="ERwIT",'full menu'!G41="I&amp;ERT",'full menu'!G41="ER&amp;M&amp;IT"),"MixedTs",IF('full menu'!G41="UD","UD",IF('full menu'!G41="LSD","LSD",IF('full menu'!G41="WSD","WSD","")))))))))))</f>
        <v>ERfix</v>
      </c>
      <c r="H41" s="3" t="str">
        <f>IF('full menu'!H41="MDC","MDC",IF('full menu'!H41="X","X",IF('full menu'!H41="UASC","UASC",IF(OR('full menu'!H41="PERF",'full menu'!H41="AERF",'full menu'!H41="PCB"),"ERfix",IF(OR('full menu'!H41="ACB",'full menu'!H41="LCERT",'full menu'!H41="LERT",'full menu'!H41="FCERT",'full menu'!H41="FERT"),"ERTs",IF(OR('full menu'!H41="FCMT",'full menu'!H41="FMT",'full menu'!H41="LMT",'full menu'!H41="LCMT"),"MTs",IF(OR('full menu'!H41="LCIT",'full menu'!H41="FCIT",'full menu'!H41="LIT",'full menu'!H41="FIT"),"ITs",IF(OR('full menu'!H41="MwERT",'full menu'!H41="ERwMT",'full menu'!H41="M&amp;ERT",'full menu'!H41="MwIT",'full menu'!H41="IwMT",'full menu'!H41="M&amp;IT",'full menu'!H41="IwERT",'full menu'!H41="ERwIT",'full menu'!H41="I&amp;ERT",'full menu'!H41="ER&amp;M&amp;IT"),"MixedTs",IF('full menu'!H41="UD","UD",IF('full menu'!H41="LSD","LSD",IF('full menu'!H41="WSD","WSD","")))))))))))</f>
        <v>ERfix</v>
      </c>
      <c r="I41" s="3" t="str">
        <f>IF('full menu'!I41="MDC","MDC",IF('full menu'!I41="X","X",IF('full menu'!I41="UASC","UASC",IF(OR('full menu'!I41="PERF",'full menu'!I41="AERF",'full menu'!I41="PCB"),"ERfix",IF(OR('full menu'!I41="ACB",'full menu'!I41="LCERT",'full menu'!I41="LERT",'full menu'!I41="FCERT",'full menu'!I41="FERT"),"ERTs",IF(OR('full menu'!I41="FCMT",'full menu'!I41="FMT",'full menu'!I41="LMT",'full menu'!I41="LCMT"),"MTs",IF(OR('full menu'!I41="LCIT",'full menu'!I41="FCIT",'full menu'!I41="LIT",'full menu'!I41="FIT"),"ITs",IF(OR('full menu'!I41="MwERT",'full menu'!I41="ERwMT",'full menu'!I41="M&amp;ERT",'full menu'!I41="MwIT",'full menu'!I41="IwMT",'full menu'!I41="M&amp;IT",'full menu'!I41="IwERT",'full menu'!I41="ERwIT",'full menu'!I41="I&amp;ERT",'full menu'!I41="ER&amp;M&amp;IT"),"MixedTs",IF('full menu'!I41="UD","UD",IF('full menu'!I41="LSD","LSD",IF('full menu'!I41="WSD","WSD","")))))))))))</f>
        <v>ERfix</v>
      </c>
      <c r="J41" s="3" t="str">
        <f>IF('full menu'!J41="MDC","MDC",IF('full menu'!J41="X","X",IF('full menu'!J41="UASC","UASC",IF(OR('full menu'!J41="PERF",'full menu'!J41="AERF",'full menu'!J41="PCB"),"ERfix",IF(OR('full menu'!J41="ACB",'full menu'!J41="LCERT",'full menu'!J41="LERT",'full menu'!J41="FCERT",'full menu'!J41="FERT"),"ERTs",IF(OR('full menu'!J41="FCMT",'full menu'!J41="FMT",'full menu'!J41="LMT",'full menu'!J41="LCMT"),"MTs",IF(OR('full menu'!J41="LCIT",'full menu'!J41="FCIT",'full menu'!J41="LIT",'full menu'!J41="FIT"),"ITs",IF(OR('full menu'!J41="MwERT",'full menu'!J41="ERwMT",'full menu'!J41="M&amp;ERT",'full menu'!J41="MwIT",'full menu'!J41="IwMT",'full menu'!J41="M&amp;IT",'full menu'!J41="IwERT",'full menu'!J41="ERwIT",'full menu'!J41="I&amp;ERT",'full menu'!J41="ER&amp;M&amp;IT"),"MixedTs",IF('full menu'!J41="UD","UD",IF('full menu'!J41="LSD","LSD",IF('full menu'!J41="WSD","WSD","")))))))))))</f>
        <v>ERfix</v>
      </c>
      <c r="K41" s="3" t="str">
        <f>IF('full menu'!K41="MDC","MDC",IF('full menu'!K41="X","X",IF('full menu'!K41="UASC","UASC",IF(OR('full menu'!K41="PERF",'full menu'!K41="AERF",'full menu'!K41="PCB"),"ERfix",IF(OR('full menu'!K41="ACB",'full menu'!K41="LCERT",'full menu'!K41="LERT",'full menu'!K41="FCERT",'full menu'!K41="FERT"),"ERTs",IF(OR('full menu'!K41="FCMT",'full menu'!K41="FMT",'full menu'!K41="LMT",'full menu'!K41="LCMT"),"MTs",IF(OR('full menu'!K41="LCIT",'full menu'!K41="FCIT",'full menu'!K41="LIT",'full menu'!K41="FIT"),"ITs",IF(OR('full menu'!K41="MwERT",'full menu'!K41="ERwMT",'full menu'!K41="M&amp;ERT",'full menu'!K41="MwIT",'full menu'!K41="IwMT",'full menu'!K41="M&amp;IT",'full menu'!K41="IwERT",'full menu'!K41="ERwIT",'full menu'!K41="I&amp;ERT",'full menu'!K41="ER&amp;M&amp;IT"),"MixedTs",IF('full menu'!K41="UD","UD",IF('full menu'!K41="LSD","LSD",IF('full menu'!K41="WSD","WSD","")))))))))))</f>
        <v>ERfix</v>
      </c>
      <c r="L41" s="3" t="str">
        <f>IF('full menu'!L41="MDC","MDC",IF('full menu'!L41="X","X",IF('full menu'!L41="UASC","UASC",IF(OR('full menu'!L41="PERF",'full menu'!L41="AERF",'full menu'!L41="PCB"),"ERfix",IF(OR('full menu'!L41="ACB",'full menu'!L41="LCERT",'full menu'!L41="LERT",'full menu'!L41="FCERT",'full menu'!L41="FERT"),"ERTs",IF(OR('full menu'!L41="FCMT",'full menu'!L41="FMT",'full menu'!L41="LMT",'full menu'!L41="LCMT"),"MTs",IF(OR('full menu'!L41="LCIT",'full menu'!L41="FCIT",'full menu'!L41="LIT",'full menu'!L41="FIT"),"ITs",IF(OR('full menu'!L41="MwERT",'full menu'!L41="ERwMT",'full menu'!L41="M&amp;ERT",'full menu'!L41="MwIT",'full menu'!L41="IwMT",'full menu'!L41="M&amp;IT",'full menu'!L41="IwERT",'full menu'!L41="ERwIT",'full menu'!L41="I&amp;ERT",'full menu'!L41="ER&amp;M&amp;IT"),"MixedTs",IF('full menu'!L41="UD","UD",IF('full menu'!L41="LSD","LSD",IF('full menu'!L41="WSD","WSD","")))))))))))</f>
        <v>ERfix</v>
      </c>
      <c r="M41" s="3" t="str">
        <f>IF('full menu'!M41="MDC","MDC",IF('full menu'!M41="X","X",IF('full menu'!M41="UASC","UASC",IF(OR('full menu'!M41="PERF",'full menu'!M41="AERF",'full menu'!M41="PCB"),"ERfix",IF(OR('full menu'!M41="ACB",'full menu'!M41="LCERT",'full menu'!M41="LERT",'full menu'!M41="FCERT",'full menu'!M41="FERT"),"ERTs",IF(OR('full menu'!M41="FCMT",'full menu'!M41="FMT",'full menu'!M41="LMT",'full menu'!M41="LCMT"),"MTs",IF(OR('full menu'!M41="LCIT",'full menu'!M41="FCIT",'full menu'!M41="LIT",'full menu'!M41="FIT"),"ITs",IF(OR('full menu'!M41="MwERT",'full menu'!M41="ERwMT",'full menu'!M41="M&amp;ERT",'full menu'!M41="MwIT",'full menu'!M41="IwMT",'full menu'!M41="M&amp;IT",'full menu'!M41="IwERT",'full menu'!M41="ERwIT",'full menu'!M41="I&amp;ERT",'full menu'!M41="ER&amp;M&amp;IT"),"MixedTs",IF('full menu'!M41="UD","UD",IF('full menu'!M41="LSD","LSD",IF('full menu'!M41="WSD","WSD","")))))))))))</f>
        <v>ERfix</v>
      </c>
      <c r="N41" s="3" t="str">
        <f>IF('full menu'!N41="MDC","MDC",IF('full menu'!N41="X","X",IF('full menu'!N41="UASC","UASC",IF(OR('full menu'!N41="PERF",'full menu'!N41="AERF",'full menu'!N41="PCB"),"ERfix",IF(OR('full menu'!N41="ACB",'full menu'!N41="LCERT",'full menu'!N41="LERT",'full menu'!N41="FCERT",'full menu'!N41="FERT"),"ERTs",IF(OR('full menu'!N41="FCMT",'full menu'!N41="FMT",'full menu'!N41="LMT",'full menu'!N41="LCMT"),"MTs",IF(OR('full menu'!N41="LCIT",'full menu'!N41="FCIT",'full menu'!N41="LIT",'full menu'!N41="FIT"),"ITs",IF(OR('full menu'!N41="MwERT",'full menu'!N41="ERwMT",'full menu'!N41="M&amp;ERT",'full menu'!N41="MwIT",'full menu'!N41="IwMT",'full menu'!N41="M&amp;IT",'full menu'!N41="IwERT",'full menu'!N41="ERwIT",'full menu'!N41="I&amp;ERT",'full menu'!N41="ER&amp;M&amp;IT"),"MixedTs",IF('full menu'!N41="UD","UD",IF('full menu'!N41="LSD","LSD",IF('full menu'!N41="WSD","WSD","")))))))))))</f>
        <v>ERfix</v>
      </c>
      <c r="O41" s="3" t="str">
        <f>IF('full menu'!O41="MDC","MDC",IF('full menu'!O41="X","X",IF('full menu'!O41="UASC","UASC",IF(OR('full menu'!O41="PERF",'full menu'!O41="AERF",'full menu'!O41="PCB"),"ERfix",IF(OR('full menu'!O41="ACB",'full menu'!O41="LCERT",'full menu'!O41="LERT",'full menu'!O41="FCERT",'full menu'!O41="FERT"),"ERTs",IF(OR('full menu'!O41="FCMT",'full menu'!O41="FMT",'full menu'!O41="LMT",'full menu'!O41="LCMT"),"MTs",IF(OR('full menu'!O41="LCIT",'full menu'!O41="FCIT",'full menu'!O41="LIT",'full menu'!O41="FIT"),"ITs",IF(OR('full menu'!O41="MwERT",'full menu'!O41="ERwMT",'full menu'!O41="M&amp;ERT",'full menu'!O41="MwIT",'full menu'!O41="IwMT",'full menu'!O41="M&amp;IT",'full menu'!O41="IwERT",'full menu'!O41="ERwIT",'full menu'!O41="I&amp;ERT",'full menu'!O41="ER&amp;M&amp;IT"),"MixedTs",IF('full menu'!O41="UD","UD",IF('full menu'!O41="LSD","LSD",IF('full menu'!O41="WSD","WSD","")))))))))))</f>
        <v>ERfix</v>
      </c>
      <c r="P41" s="3" t="str">
        <f>IF('full menu'!P41="MDC","MDC",IF('full menu'!P41="X","X",IF('full menu'!P41="UASC","UASC",IF(OR('full menu'!P41="PERF",'full menu'!P41="AERF",'full menu'!P41="PCB"),"ERfix",IF(OR('full menu'!P41="ACB",'full menu'!P41="LCERT",'full menu'!P41="LERT",'full menu'!P41="FCERT",'full menu'!P41="FERT"),"ERTs",IF(OR('full menu'!P41="FCMT",'full menu'!P41="FMT",'full menu'!P41="LMT",'full menu'!P41="LCMT"),"MTs",IF(OR('full menu'!P41="LCIT",'full menu'!P41="FCIT",'full menu'!P41="LIT",'full menu'!P41="FIT"),"ITs",IF(OR('full menu'!P41="MwERT",'full menu'!P41="ERwMT",'full menu'!P41="M&amp;ERT",'full menu'!P41="MwIT",'full menu'!P41="IwMT",'full menu'!P41="M&amp;IT",'full menu'!P41="IwERT",'full menu'!P41="ERwIT",'full menu'!P41="I&amp;ERT",'full menu'!P41="ER&amp;M&amp;IT"),"MixedTs",IF('full menu'!P41="UD","UD",IF('full menu'!P41="LSD","LSD",IF('full menu'!P41="WSD","WSD","")))))))))))</f>
        <v>ERfix</v>
      </c>
      <c r="Q41" s="3" t="str">
        <f>IF('full menu'!Q41="MDC","MDC",IF('full menu'!Q41="X","X",IF('full menu'!Q41="UASC","UASC",IF(OR('full menu'!Q41="PERF",'full menu'!Q41="AERF",'full menu'!Q41="PCB"),"ERfix",IF(OR('full menu'!Q41="ACB",'full menu'!Q41="LCERT",'full menu'!Q41="LERT",'full menu'!Q41="FCERT",'full menu'!Q41="FERT"),"ERTs",IF(OR('full menu'!Q41="FCMT",'full menu'!Q41="FMT",'full menu'!Q41="LMT",'full menu'!Q41="LCMT"),"MTs",IF(OR('full menu'!Q41="LCIT",'full menu'!Q41="FCIT",'full menu'!Q41="LIT",'full menu'!Q41="FIT"),"ITs",IF(OR('full menu'!Q41="MwERT",'full menu'!Q41="ERwMT",'full menu'!Q41="M&amp;ERT",'full menu'!Q41="MwIT",'full menu'!Q41="IwMT",'full menu'!Q41="M&amp;IT",'full menu'!Q41="IwERT",'full menu'!Q41="ERwIT",'full menu'!Q41="I&amp;ERT",'full menu'!Q41="ER&amp;M&amp;IT"),"MixedTs",IF('full menu'!Q41="UD","UD",IF('full menu'!Q41="LSD","LSD",IF('full menu'!Q41="WSD","WSD","")))))))))))</f>
        <v>ERfix</v>
      </c>
      <c r="R41" s="3" t="str">
        <f>IF('full menu'!R41="MDC","MDC",IF('full menu'!R41="X","X",IF('full menu'!R41="UASC","UASC",IF(OR('full menu'!R41="PERF",'full menu'!R41="AERF",'full menu'!R41="PCB"),"ERfix",IF(OR('full menu'!R41="ACB",'full menu'!R41="LCERT",'full menu'!R41="LERT",'full menu'!R41="FCERT",'full menu'!R41="FERT"),"ERTs",IF(OR('full menu'!R41="FCMT",'full menu'!R41="FMT",'full menu'!R41="LMT",'full menu'!R41="LCMT"),"MTs",IF(OR('full menu'!R41="LCIT",'full menu'!R41="FCIT",'full menu'!R41="LIT",'full menu'!R41="FIT"),"ITs",IF(OR('full menu'!R41="MwERT",'full menu'!R41="ERwMT",'full menu'!R41="M&amp;ERT",'full menu'!R41="MwIT",'full menu'!R41="IwMT",'full menu'!R41="M&amp;IT",'full menu'!R41="IwERT",'full menu'!R41="ERwIT",'full menu'!R41="I&amp;ERT",'full menu'!R41="ER&amp;M&amp;IT"),"MixedTs",IF('full menu'!R41="UD","UD",IF('full menu'!R41="LSD","LSD",IF('full menu'!R41="WSD","WSD","")))))))))))</f>
        <v>ERfix</v>
      </c>
      <c r="S41" s="3" t="str">
        <f>IF('full menu'!S41="MDC","MDC",IF('full menu'!S41="X","X",IF('full menu'!S41="UASC","UASC",IF(OR('full menu'!S41="PERF",'full menu'!S41="AERF",'full menu'!S41="PCB"),"ERfix",IF(OR('full menu'!S41="ACB",'full menu'!S41="LCERT",'full menu'!S41="LERT",'full menu'!S41="FCERT",'full menu'!S41="FERT"),"ERTs",IF(OR('full menu'!S41="FCMT",'full menu'!S41="FMT",'full menu'!S41="LMT",'full menu'!S41="LCMT"),"MTs",IF(OR('full menu'!S41="LCIT",'full menu'!S41="FCIT",'full menu'!S41="LIT",'full menu'!S41="FIT"),"ITs",IF(OR('full menu'!S41="MwERT",'full menu'!S41="ERwMT",'full menu'!S41="M&amp;ERT",'full menu'!S41="MwIT",'full menu'!S41="IwMT",'full menu'!S41="M&amp;IT",'full menu'!S41="IwERT",'full menu'!S41="ERwIT",'full menu'!S41="I&amp;ERT",'full menu'!S41="ER&amp;M&amp;IT"),"MixedTs",IF('full menu'!S41="UD","UD",IF('full menu'!S41="LSD","LSD",IF('full menu'!S41="WSD","WSD","")))))))))))</f>
        <v>ERfix</v>
      </c>
      <c r="T41" s="3" t="str">
        <f>IF('full menu'!T41="MDC","MDC",IF('full menu'!T41="X","X",IF('full menu'!T41="UASC","UASC",IF(OR('full menu'!T41="PERF",'full menu'!T41="AERF",'full menu'!T41="PCB"),"ERfix",IF(OR('full menu'!T41="ACB",'full menu'!T41="LCERT",'full menu'!T41="LERT",'full menu'!T41="FCERT",'full menu'!T41="FERT"),"ERTs",IF(OR('full menu'!T41="FCMT",'full menu'!T41="FMT",'full menu'!T41="LMT",'full menu'!T41="LCMT"),"MTs",IF(OR('full menu'!T41="LCIT",'full menu'!T41="FCIT",'full menu'!T41="LIT",'full menu'!T41="FIT"),"ITs",IF(OR('full menu'!T41="MwERT",'full menu'!T41="ERwMT",'full menu'!T41="M&amp;ERT",'full menu'!T41="MwIT",'full menu'!T41="IwMT",'full menu'!T41="M&amp;IT",'full menu'!T41="IwERT",'full menu'!T41="ERwIT",'full menu'!T41="I&amp;ERT",'full menu'!T41="ER&amp;M&amp;IT"),"MixedTs",IF('full menu'!T41="UD","UD",IF('full menu'!T41="LSD","LSD",IF('full menu'!T41="WSD","WSD","")))))))))))</f>
        <v>ERfix</v>
      </c>
      <c r="U41" s="3" t="str">
        <f>IF('full menu'!U41="MDC","MDC",IF('full menu'!U41="X","X",IF('full menu'!U41="UASC","UASC",IF(OR('full menu'!U41="PERF",'full menu'!U41="AERF",'full menu'!U41="PCB"),"ERfix",IF(OR('full menu'!U41="ACB",'full menu'!U41="LCERT",'full menu'!U41="LERT",'full menu'!U41="FCERT",'full menu'!U41="FERT"),"ERTs",IF(OR('full menu'!U41="FCMT",'full menu'!U41="FMT",'full menu'!U41="LMT",'full menu'!U41="LCMT"),"MTs",IF(OR('full menu'!U41="LCIT",'full menu'!U41="FCIT",'full menu'!U41="LIT",'full menu'!U41="FIT"),"ITs",IF(OR('full menu'!U41="MwERT",'full menu'!U41="ERwMT",'full menu'!U41="M&amp;ERT",'full menu'!U41="MwIT",'full menu'!U41="IwMT",'full menu'!U41="M&amp;IT",'full menu'!U41="IwERT",'full menu'!U41="ERwIT",'full menu'!U41="I&amp;ERT",'full menu'!U41="ER&amp;M&amp;IT"),"MixedTs",IF('full menu'!U41="UD","UD",IF('full menu'!U41="LSD","LSD",IF('full menu'!U41="WSD","WSD","")))))))))))</f>
        <v>ERfix</v>
      </c>
      <c r="V41" s="3" t="str">
        <f>IF('full menu'!V41="MDC","MDC",IF('full menu'!V41="X","X",IF('full menu'!V41="UASC","UASC",IF(OR('full menu'!V41="PERF",'full menu'!V41="AERF",'full menu'!V41="PCB"),"ERfix",IF(OR('full menu'!V41="ACB",'full menu'!V41="LCERT",'full menu'!V41="LERT",'full menu'!V41="FCERT",'full menu'!V41="FERT"),"ERTs",IF(OR('full menu'!V41="FCMT",'full menu'!V41="FMT",'full menu'!V41="LMT",'full menu'!V41="LCMT"),"MTs",IF(OR('full menu'!V41="LCIT",'full menu'!V41="FCIT",'full menu'!V41="LIT",'full menu'!V41="FIT"),"ITs",IF(OR('full menu'!V41="MwERT",'full menu'!V41="ERwMT",'full menu'!V41="M&amp;ERT",'full menu'!V41="MwIT",'full menu'!V41="IwMT",'full menu'!V41="M&amp;IT",'full menu'!V41="IwERT",'full menu'!V41="ERwIT",'full menu'!V41="I&amp;ERT",'full menu'!V41="ER&amp;M&amp;IT"),"MixedTs",IF('full menu'!V41="UD","UD",IF('full menu'!V41="LSD","LSD",IF('full menu'!V41="WSD","WSD","")))))))))))</f>
        <v>UD</v>
      </c>
      <c r="W41" s="3" t="str">
        <f>IF('full menu'!W41="MDC","MDC",IF('full menu'!W41="X","X",IF('full menu'!W41="UASC","UASC",IF(OR('full menu'!W41="PERF",'full menu'!W41="AERF",'full menu'!W41="PCB"),"ERfix",IF(OR('full menu'!W41="ACB",'full menu'!W41="LCERT",'full menu'!W41="LERT",'full menu'!W41="FCERT",'full menu'!W41="FERT"),"ERTs",IF(OR('full menu'!W41="FCMT",'full menu'!W41="FMT",'full menu'!W41="LMT",'full menu'!W41="LCMT"),"MTs",IF(OR('full menu'!W41="LCIT",'full menu'!W41="FCIT",'full menu'!W41="LIT",'full menu'!W41="FIT"),"ITs",IF(OR('full menu'!W41="MwERT",'full menu'!W41="ERwMT",'full menu'!W41="M&amp;ERT",'full menu'!W41="MwIT",'full menu'!W41="IwMT",'full menu'!W41="M&amp;IT",'full menu'!W41="IwERT",'full menu'!W41="ERwIT",'full menu'!W41="I&amp;ERT",'full menu'!W41="ER&amp;M&amp;IT"),"MixedTs",IF('full menu'!W41="UD","UD",IF('full menu'!W41="LSD","LSD",IF('full menu'!W41="WSD","WSD","")))))))))))</f>
        <v>LSD</v>
      </c>
      <c r="X41" s="3" t="str">
        <f>IF('full menu'!X41="MDC","MDC",IF('full menu'!X41="X","X",IF('full menu'!X41="UASC","UASC",IF(OR('full menu'!X41="PERF",'full menu'!X41="AERF",'full menu'!X41="PCB"),"ERfix",IF(OR('full menu'!X41="ACB",'full menu'!X41="LCERT",'full menu'!X41="LERT",'full menu'!X41="FCERT",'full menu'!X41="FERT"),"ERTs",IF(OR('full menu'!X41="FCMT",'full menu'!X41="FMT",'full menu'!X41="LMT",'full menu'!X41="LCMT"),"MTs",IF(OR('full menu'!X41="LCIT",'full menu'!X41="FCIT",'full menu'!X41="LIT",'full menu'!X41="FIT"),"ITs",IF(OR('full menu'!X41="MwERT",'full menu'!X41="ERwMT",'full menu'!X41="M&amp;ERT",'full menu'!X41="MwIT",'full menu'!X41="IwMT",'full menu'!X41="M&amp;IT",'full menu'!X41="IwERT",'full menu'!X41="ERwIT",'full menu'!X41="I&amp;ERT",'full menu'!X41="ER&amp;M&amp;IT"),"MixedTs",IF('full menu'!X41="UD","UD",IF('full menu'!X41="LSD","LSD",IF('full menu'!X41="WSD","WSD","")))))))))))</f>
        <v>LSD</v>
      </c>
      <c r="Y41" s="3" t="str">
        <f>IF('full menu'!Y41="MDC","MDC",IF('full menu'!Y41="X","X",IF('full menu'!Y41="UASC","UASC",IF(OR('full menu'!Y41="PERF",'full menu'!Y41="AERF",'full menu'!Y41="PCB"),"ERfix",IF(OR('full menu'!Y41="ACB",'full menu'!Y41="LCERT",'full menu'!Y41="LERT",'full menu'!Y41="FCERT",'full menu'!Y41="FERT"),"ERTs",IF(OR('full menu'!Y41="FCMT",'full menu'!Y41="FMT",'full menu'!Y41="LMT",'full menu'!Y41="LCMT"),"MTs",IF(OR('full menu'!Y41="LCIT",'full menu'!Y41="FCIT",'full menu'!Y41="LIT",'full menu'!Y41="FIT"),"ITs",IF(OR('full menu'!Y41="MwERT",'full menu'!Y41="ERwMT",'full menu'!Y41="M&amp;ERT",'full menu'!Y41="MwIT",'full menu'!Y41="IwMT",'full menu'!Y41="M&amp;IT",'full menu'!Y41="IwERT",'full menu'!Y41="ERwIT",'full menu'!Y41="I&amp;ERT",'full menu'!Y41="ER&amp;M&amp;IT"),"MixedTs",IF('full menu'!Y41="UD","UD",IF('full menu'!Y41="LSD","LSD",IF('full menu'!Y41="WSD","WSD","")))))))))))</f>
        <v>LSD</v>
      </c>
      <c r="Z41" s="3" t="str">
        <f>IF('full menu'!Z41="MDC","MDC",IF('full menu'!Z41="X","X",IF('full menu'!Z41="UASC","UASC",IF(OR('full menu'!Z41="PERF",'full menu'!Z41="AERF",'full menu'!Z41="PCB"),"ERfix",IF(OR('full menu'!Z41="ACB",'full menu'!Z41="LCERT",'full menu'!Z41="LERT",'full menu'!Z41="FCERT",'full menu'!Z41="FERT"),"ERTs",IF(OR('full menu'!Z41="FCMT",'full menu'!Z41="FMT",'full menu'!Z41="LMT",'full menu'!Z41="LCMT"),"MTs",IF(OR('full menu'!Z41="LCIT",'full menu'!Z41="FCIT",'full menu'!Z41="LIT",'full menu'!Z41="FIT"),"ITs",IF(OR('full menu'!Z41="MwERT",'full menu'!Z41="ERwMT",'full menu'!Z41="M&amp;ERT",'full menu'!Z41="MwIT",'full menu'!Z41="IwMT",'full menu'!Z41="M&amp;IT",'full menu'!Z41="IwERT",'full menu'!Z41="ERwIT",'full menu'!Z41="I&amp;ERT",'full menu'!Z41="ER&amp;M&amp;IT"),"MixedTs",IF('full menu'!Z41="UD","UD",IF('full menu'!Z41="LSD","LSD",IF('full menu'!Z41="WSD","WSD","")))))))))))</f>
        <v>LSD</v>
      </c>
      <c r="AA41" s="3" t="str">
        <f>IF('full menu'!AA41="MDC","MDC",IF('full menu'!AA41="X","X",IF('full menu'!AA41="UASC","UASC",IF(OR('full menu'!AA41="PERF",'full menu'!AA41="AERF",'full menu'!AA41="PCB"),"ERfix",IF(OR('full menu'!AA41="ACB",'full menu'!AA41="LCERT",'full menu'!AA41="LERT",'full menu'!AA41="FCERT",'full menu'!AA41="FERT"),"ERTs",IF(OR('full menu'!AA41="FCMT",'full menu'!AA41="FMT",'full menu'!AA41="LMT",'full menu'!AA41="LCMT"),"MTs",IF(OR('full menu'!AA41="LCIT",'full menu'!AA41="FCIT",'full menu'!AA41="LIT",'full menu'!AA41="FIT"),"ITs",IF(OR('full menu'!AA41="MwERT",'full menu'!AA41="ERwMT",'full menu'!AA41="M&amp;ERT",'full menu'!AA41="MwIT",'full menu'!AA41="IwMT",'full menu'!AA41="M&amp;IT",'full menu'!AA41="IwERT",'full menu'!AA41="ERwIT",'full menu'!AA41="I&amp;ERT",'full menu'!AA41="ER&amp;M&amp;IT"),"MixedTs",IF('full menu'!AA41="UD","UD",IF('full menu'!AA41="LSD","LSD",IF('full menu'!AA41="WSD","WSD","")))))))))))</f>
        <v>LSD</v>
      </c>
      <c r="AB41" s="3" t="str">
        <f>IF('full menu'!AB41="MDC","MDC",IF('full menu'!AB41="X","X",IF('full menu'!AB41="UASC","UASC",IF(OR('full menu'!AB41="PERF",'full menu'!AB41="AERF",'full menu'!AB41="PCB"),"ERfix",IF(OR('full menu'!AB41="ACB",'full menu'!AB41="LCERT",'full menu'!AB41="LERT",'full menu'!AB41="FCERT",'full menu'!AB41="FERT"),"ERTs",IF(OR('full menu'!AB41="FCMT",'full menu'!AB41="FMT",'full menu'!AB41="LMT",'full menu'!AB41="LCMT"),"MTs",IF(OR('full menu'!AB41="LCIT",'full menu'!AB41="FCIT",'full menu'!AB41="LIT",'full menu'!AB41="FIT"),"ITs",IF(OR('full menu'!AB41="MwERT",'full menu'!AB41="ERwMT",'full menu'!AB41="M&amp;ERT",'full menu'!AB41="MwIT",'full menu'!AB41="IwMT",'full menu'!AB41="M&amp;IT",'full menu'!AB41="IwERT",'full menu'!AB41="ERwIT",'full menu'!AB41="I&amp;ERT",'full menu'!AB41="ER&amp;M&amp;IT"),"MixedTs",IF('full menu'!AB41="UD","UD",IF('full menu'!AB41="LSD","LSD",IF('full menu'!AB41="WSD","WSD","")))))))))))</f>
        <v>LSD</v>
      </c>
      <c r="AC41" s="3" t="str">
        <f>IF('full menu'!AC41="MDC","MDC",IF('full menu'!AC41="X","X",IF('full menu'!AC41="UASC","UASC",IF(OR('full menu'!AC41="PERF",'full menu'!AC41="AERF",'full menu'!AC41="PCB"),"ERfix",IF(OR('full menu'!AC41="ACB",'full menu'!AC41="LCERT",'full menu'!AC41="LERT",'full menu'!AC41="FCERT",'full menu'!AC41="FERT"),"ERTs",IF(OR('full menu'!AC41="FCMT",'full menu'!AC41="FMT",'full menu'!AC41="LMT",'full menu'!AC41="LCMT"),"MTs",IF(OR('full menu'!AC41="LCIT",'full menu'!AC41="FCIT",'full menu'!AC41="LIT",'full menu'!AC41="FIT"),"ITs",IF(OR('full menu'!AC41="MwERT",'full menu'!AC41="ERwMT",'full menu'!AC41="M&amp;ERT",'full menu'!AC41="MwIT",'full menu'!AC41="IwMT",'full menu'!AC41="M&amp;IT",'full menu'!AC41="IwERT",'full menu'!AC41="ERwIT",'full menu'!AC41="I&amp;ERT",'full menu'!AC41="ER&amp;M&amp;IT"),"MixedTs",IF('full menu'!AC41="UD","UD",IF('full menu'!AC41="LSD","LSD",IF('full menu'!AC41="WSD","WSD","")))))))))))</f>
        <v>LSD</v>
      </c>
      <c r="AD41" s="3" t="str">
        <f>IF('full menu'!AD41="MDC","MDC",IF('full menu'!AD41="X","X",IF('full menu'!AD41="UASC","UASC",IF(OR('full menu'!AD41="PERF",'full menu'!AD41="AERF",'full menu'!AD41="PCB"),"ERfix",IF(OR('full menu'!AD41="ACB",'full menu'!AD41="LCERT",'full menu'!AD41="LERT",'full menu'!AD41="FCERT",'full menu'!AD41="FERT"),"ERTs",IF(OR('full menu'!AD41="FCMT",'full menu'!AD41="FMT",'full menu'!AD41="LMT",'full menu'!AD41="LCMT"),"MTs",IF(OR('full menu'!AD41="LCIT",'full menu'!AD41="FCIT",'full menu'!AD41="LIT",'full menu'!AD41="FIT"),"ITs",IF(OR('full menu'!AD41="MwERT",'full menu'!AD41="ERwMT",'full menu'!AD41="M&amp;ERT",'full menu'!AD41="MwIT",'full menu'!AD41="IwMT",'full menu'!AD41="M&amp;IT",'full menu'!AD41="IwERT",'full menu'!AD41="ERwIT",'full menu'!AD41="I&amp;ERT",'full menu'!AD41="ER&amp;M&amp;IT"),"MixedTs",IF('full menu'!AD41="UD","UD",IF('full menu'!AD41="LSD","LSD",IF('full menu'!AD41="WSD","WSD","")))))))))))</f>
        <v>LSD</v>
      </c>
      <c r="AE41" s="3" t="str">
        <f>IF('full menu'!AE41="MDC","MDC",IF('full menu'!AE41="X","X",IF('full menu'!AE41="UASC","UASC",IF(OR('full menu'!AE41="PERF",'full menu'!AE41="AERF",'full menu'!AE41="PCB"),"ERfix",IF(OR('full menu'!AE41="ACB",'full menu'!AE41="LCERT",'full menu'!AE41="LERT",'full menu'!AE41="FCERT",'full menu'!AE41="FERT"),"ERTs",IF(OR('full menu'!AE41="FCMT",'full menu'!AE41="FMT",'full menu'!AE41="LMT",'full menu'!AE41="LCMT"),"MTs",IF(OR('full menu'!AE41="LCIT",'full menu'!AE41="FCIT",'full menu'!AE41="LIT",'full menu'!AE41="FIT"),"ITs",IF(OR('full menu'!AE41="MwERT",'full menu'!AE41="ERwMT",'full menu'!AE41="M&amp;ERT",'full menu'!AE41="MwIT",'full menu'!AE41="IwMT",'full menu'!AE41="M&amp;IT",'full menu'!AE41="IwERT",'full menu'!AE41="ERwIT",'full menu'!AE41="I&amp;ERT",'full menu'!AE41="ER&amp;M&amp;IT"),"MixedTs",IF('full menu'!AE41="UD","UD",IF('full menu'!AE41="LSD","LSD",IF('full menu'!AE41="WSD","WSD","")))))))))))</f>
        <v>LSD</v>
      </c>
      <c r="AF41" s="3" t="str">
        <f>IF('full menu'!AF41="MDC","MDC",IF('full menu'!AF41="X","X",IF('full menu'!AF41="UASC","UASC",IF(OR('full menu'!AF41="PERF",'full menu'!AF41="AERF",'full menu'!AF41="PCB"),"ERfix",IF(OR('full menu'!AF41="ACB",'full menu'!AF41="LCERT",'full menu'!AF41="LERT",'full menu'!AF41="FCERT",'full menu'!AF41="FERT"),"ERTs",IF(OR('full menu'!AF41="FCMT",'full menu'!AF41="FMT",'full menu'!AF41="LMT",'full menu'!AF41="LCMT"),"MTs",IF(OR('full menu'!AF41="LCIT",'full menu'!AF41="FCIT",'full menu'!AF41="LIT",'full menu'!AF41="FIT"),"ITs",IF(OR('full menu'!AF41="MwERT",'full menu'!AF41="ERwMT",'full menu'!AF41="M&amp;ERT",'full menu'!AF41="MwIT",'full menu'!AF41="IwMT",'full menu'!AF41="M&amp;IT",'full menu'!AF41="IwERT",'full menu'!AF41="ERwIT",'full menu'!AF41="I&amp;ERT",'full menu'!AF41="ER&amp;M&amp;IT"),"MixedTs",IF('full menu'!AF41="UD","UD",IF('full menu'!AF41="LSD","LSD",IF('full menu'!AF41="WSD","WSD","")))))))))))</f>
        <v>LSD</v>
      </c>
      <c r="AG41" s="3" t="str">
        <f>IF('full menu'!AG41="MDC","MDC",IF('full menu'!AG41="X","X",IF('full menu'!AG41="UASC","UASC",IF(OR('full menu'!AG41="PERF",'full menu'!AG41="AERF",'full menu'!AG41="PCB"),"ERfix",IF(OR('full menu'!AG41="ACB",'full menu'!AG41="LCERT",'full menu'!AG41="LERT",'full menu'!AG41="FCERT",'full menu'!AG41="FERT"),"ERTs",IF(OR('full menu'!AG41="FCMT",'full menu'!AG41="FMT",'full menu'!AG41="LMT",'full menu'!AG41="LCMT"),"MTs",IF(OR('full menu'!AG41="LCIT",'full menu'!AG41="FCIT",'full menu'!AG41="LIT",'full menu'!AG41="FIT"),"ITs",IF(OR('full menu'!AG41="MwERT",'full menu'!AG41="ERwMT",'full menu'!AG41="M&amp;ERT",'full menu'!AG41="MwIT",'full menu'!AG41="IwMT",'full menu'!AG41="M&amp;IT",'full menu'!AG41="IwERT",'full menu'!AG41="ERwIT",'full menu'!AG41="I&amp;ERT",'full menu'!AG41="ER&amp;M&amp;IT"),"MixedTs",IF('full menu'!AG41="UD","UD",IF('full menu'!AG41="LSD","LSD",IF('full menu'!AG41="WSD","WSD","")))))))))))</f>
        <v>LSD</v>
      </c>
      <c r="AH41" s="3" t="str">
        <f>IF('full menu'!AH41="MDC","MDC",IF('full menu'!AH41="X","X",IF('full menu'!AH41="UASC","UASC",IF(OR('full menu'!AH41="PERF",'full menu'!AH41="AERF",'full menu'!AH41="PCB"),"ERfix",IF(OR('full menu'!AH41="ACB",'full menu'!AH41="LCERT",'full menu'!AH41="LERT",'full menu'!AH41="FCERT",'full menu'!AH41="FERT"),"ERTs",IF(OR('full menu'!AH41="FCMT",'full menu'!AH41="FMT",'full menu'!AH41="LMT",'full menu'!AH41="LCMT"),"MTs",IF(OR('full menu'!AH41="LCIT",'full menu'!AH41="FCIT",'full menu'!AH41="LIT",'full menu'!AH41="FIT"),"ITs",IF(OR('full menu'!AH41="MwERT",'full menu'!AH41="ERwMT",'full menu'!AH41="M&amp;ERT",'full menu'!AH41="MwIT",'full menu'!AH41="IwMT",'full menu'!AH41="M&amp;IT",'full menu'!AH41="IwERT",'full menu'!AH41="ERwIT",'full menu'!AH41="I&amp;ERT",'full menu'!AH41="ER&amp;M&amp;IT"),"MixedTs",IF('full menu'!AH41="UD","UD",IF('full menu'!AH41="LSD","LSD",IF('full menu'!AH41="WSD","WSD","")))))))))))</f>
        <v>LSD</v>
      </c>
      <c r="AI41" s="3" t="str">
        <f>IF('full menu'!AI41="MDC","MDC",IF('full menu'!AI41="X","X",IF('full menu'!AI41="UASC","UASC",IF(OR('full menu'!AI41="PERF",'full menu'!AI41="AERF",'full menu'!AI41="PCB"),"ERfix",IF(OR('full menu'!AI41="ACB",'full menu'!AI41="LCERT",'full menu'!AI41="LERT",'full menu'!AI41="FCERT",'full menu'!AI41="FERT"),"ERTs",IF(OR('full menu'!AI41="FCMT",'full menu'!AI41="FMT",'full menu'!AI41="LMT",'full menu'!AI41="LCMT"),"MTs",IF(OR('full menu'!AI41="LCIT",'full menu'!AI41="FCIT",'full menu'!AI41="LIT",'full menu'!AI41="FIT"),"ITs",IF(OR('full menu'!AI41="MwERT",'full menu'!AI41="ERwMT",'full menu'!AI41="M&amp;ERT",'full menu'!AI41="MwIT",'full menu'!AI41="IwMT",'full menu'!AI41="M&amp;IT",'full menu'!AI41="IwERT",'full menu'!AI41="ERwIT",'full menu'!AI41="I&amp;ERT",'full menu'!AI41="ER&amp;M&amp;IT"),"MixedTs",IF('full menu'!AI41="UD","UD",IF('full menu'!AI41="LSD","LSD",IF('full menu'!AI41="WSD","WSD","")))))))))))</f>
        <v>LSD</v>
      </c>
      <c r="AJ41" s="3" t="str">
        <f>IF('full menu'!AJ41="MDC","MDC",IF('full menu'!AJ41="X","X",IF('full menu'!AJ41="UASC","UASC",IF(OR('full menu'!AJ41="PERF",'full menu'!AJ41="AERF",'full menu'!AJ41="PCB"),"ERfix",IF(OR('full menu'!AJ41="ACB",'full menu'!AJ41="LCERT",'full menu'!AJ41="LERT",'full menu'!AJ41="FCERT",'full menu'!AJ41="FERT"),"ERTs",IF(OR('full menu'!AJ41="FCMT",'full menu'!AJ41="FMT",'full menu'!AJ41="LMT",'full menu'!AJ41="LCMT"),"MTs",IF(OR('full menu'!AJ41="LCIT",'full menu'!AJ41="FCIT",'full menu'!AJ41="LIT",'full menu'!AJ41="FIT"),"ITs",IF(OR('full menu'!AJ41="MwERT",'full menu'!AJ41="ERwMT",'full menu'!AJ41="M&amp;ERT",'full menu'!AJ41="MwIT",'full menu'!AJ41="IwMT",'full menu'!AJ41="M&amp;IT",'full menu'!AJ41="IwERT",'full menu'!AJ41="ERwIT",'full menu'!AJ41="I&amp;ERT",'full menu'!AJ41="ER&amp;M&amp;IT"),"MixedTs",IF('full menu'!AJ41="UD","UD",IF('full menu'!AJ41="LSD","LSD",IF('full menu'!AJ41="WSD","WSD","")))))))))))</f>
        <v>LSD</v>
      </c>
      <c r="AK41" s="3" t="str">
        <f>IF('full menu'!AK41="MDC","MDC",IF('full menu'!AK41="X","X",IF('full menu'!AK41="UASC","UASC",IF(OR('full menu'!AK41="PERF",'full menu'!AK41="AERF",'full menu'!AK41="PCB"),"ERfix",IF(OR('full menu'!AK41="ACB",'full menu'!AK41="LCERT",'full menu'!AK41="LERT",'full menu'!AK41="FCERT",'full menu'!AK41="FERT"),"ERTs",IF(OR('full menu'!AK41="FCMT",'full menu'!AK41="FMT",'full menu'!AK41="LMT",'full menu'!AK41="LCMT"),"MTs",IF(OR('full menu'!AK41="LCIT",'full menu'!AK41="FCIT",'full menu'!AK41="LIT",'full menu'!AK41="FIT"),"ITs",IF(OR('full menu'!AK41="MwERT",'full menu'!AK41="ERwMT",'full menu'!AK41="M&amp;ERT",'full menu'!AK41="MwIT",'full menu'!AK41="IwMT",'full menu'!AK41="M&amp;IT",'full menu'!AK41="IwERT",'full menu'!AK41="ERwIT",'full menu'!AK41="I&amp;ERT",'full menu'!AK41="ER&amp;M&amp;IT"),"MixedTs",IF('full menu'!AK41="UD","UD",IF('full menu'!AK41="LSD","LSD",IF('full menu'!AK41="WSD","WSD","")))))))))))</f>
        <v>LSD</v>
      </c>
      <c r="AL41" s="3" t="str">
        <f>IF('full menu'!AL41="MDC","MDC",IF('full menu'!AL41="X","X",IF('full menu'!AL41="UASC","UASC",IF(OR('full menu'!AL41="PERF",'full menu'!AL41="AERF",'full menu'!AL41="PCB"),"ERfix",IF(OR('full menu'!AL41="ACB",'full menu'!AL41="LCERT",'full menu'!AL41="LERT",'full menu'!AL41="FCERT",'full menu'!AL41="FERT"),"ERTs",IF(OR('full menu'!AL41="FCMT",'full menu'!AL41="FMT",'full menu'!AL41="LMT",'full menu'!AL41="LCMT"),"MTs",IF(OR('full menu'!AL41="LCIT",'full menu'!AL41="FCIT",'full menu'!AL41="LIT",'full menu'!AL41="FIT"),"ITs",IF(OR('full menu'!AL41="MwERT",'full menu'!AL41="ERwMT",'full menu'!AL41="M&amp;ERT",'full menu'!AL41="MwIT",'full menu'!AL41="IwMT",'full menu'!AL41="M&amp;IT",'full menu'!AL41="IwERT",'full menu'!AL41="ERwIT",'full menu'!AL41="I&amp;ERT",'full menu'!AL41="ER&amp;M&amp;IT"),"MixedTs",IF('full menu'!AL41="UD","UD",IF('full menu'!AL41="LSD","LSD",IF('full menu'!AL41="WSD","WSD","")))))))))))</f>
        <v>LSD</v>
      </c>
      <c r="AM41" s="3" t="str">
        <f>IF('full menu'!AM41="MDC","MDC",IF('full menu'!AM41="X","X",IF('full menu'!AM41="UASC","UASC",IF(OR('full menu'!AM41="PERF",'full menu'!AM41="AERF",'full menu'!AM41="PCB"),"ERfix",IF(OR('full menu'!AM41="ACB",'full menu'!AM41="LCERT",'full menu'!AM41="LERT",'full menu'!AM41="FCERT",'full menu'!AM41="FERT"),"ERTs",IF(OR('full menu'!AM41="FCMT",'full menu'!AM41="FMT",'full menu'!AM41="LMT",'full menu'!AM41="LCMT"),"MTs",IF(OR('full menu'!AM41="LCIT",'full menu'!AM41="FCIT",'full menu'!AM41="LIT",'full menu'!AM41="FIT"),"ITs",IF(OR('full menu'!AM41="MwERT",'full menu'!AM41="ERwMT",'full menu'!AM41="M&amp;ERT",'full menu'!AM41="MwIT",'full menu'!AM41="IwMT",'full menu'!AM41="M&amp;IT",'full menu'!AM41="IwERT",'full menu'!AM41="ERwIT",'full menu'!AM41="I&amp;ERT",'full menu'!AM41="ER&amp;M&amp;IT"),"MixedTs",IF('full menu'!AM41="UD","UD",IF('full menu'!AM41="LSD","LSD",IF('full menu'!AM41="WSD","WSD","")))))))))))</f>
        <v>LSD</v>
      </c>
      <c r="AN41" s="3" t="str">
        <f>IF('full menu'!AN41="MDC","MDC",IF('full menu'!AN41="X","X",IF('full menu'!AN41="UASC","UASC",IF(OR('full menu'!AN41="PERF",'full menu'!AN41="AERF",'full menu'!AN41="PCB"),"ERfix",IF(OR('full menu'!AN41="ACB",'full menu'!AN41="LCERT",'full menu'!AN41="LERT",'full menu'!AN41="FCERT",'full menu'!AN41="FERT"),"ERTs",IF(OR('full menu'!AN41="FCMT",'full menu'!AN41="FMT",'full menu'!AN41="LMT",'full menu'!AN41="LCMT"),"MTs",IF(OR('full menu'!AN41="LCIT",'full menu'!AN41="FCIT",'full menu'!AN41="LIT",'full menu'!AN41="FIT"),"ITs",IF(OR('full menu'!AN41="MwERT",'full menu'!AN41="ERwMT",'full menu'!AN41="M&amp;ERT",'full menu'!AN41="MwIT",'full menu'!AN41="IwMT",'full menu'!AN41="M&amp;IT",'full menu'!AN41="IwERT",'full menu'!AN41="ERwIT",'full menu'!AN41="I&amp;ERT",'full menu'!AN41="ER&amp;M&amp;IT"),"MixedTs",IF('full menu'!AN41="UD","UD",IF('full menu'!AN41="LSD","LSD",IF('full menu'!AN41="WSD","WSD","")))))))))))</f>
        <v>LSD</v>
      </c>
      <c r="AO41" s="3" t="str">
        <f>IF('full menu'!AO41="MDC","MDC",IF('full menu'!AO41="X","X",IF('full menu'!AO41="UASC","UASC",IF(OR('full menu'!AO41="PERF",'full menu'!AO41="AERF",'full menu'!AO41="PCB"),"ERfix",IF(OR('full menu'!AO41="ACB",'full menu'!AO41="LCERT",'full menu'!AO41="LERT",'full menu'!AO41="FCERT",'full menu'!AO41="FERT"),"ERTs",IF(OR('full menu'!AO41="FCMT",'full menu'!AO41="FMT",'full menu'!AO41="LMT",'full menu'!AO41="LCMT"),"MTs",IF(OR('full menu'!AO41="LCIT",'full menu'!AO41="FCIT",'full menu'!AO41="LIT",'full menu'!AO41="FIT"),"ITs",IF(OR('full menu'!AO41="MwERT",'full menu'!AO41="ERwMT",'full menu'!AO41="M&amp;ERT",'full menu'!AO41="MwIT",'full menu'!AO41="IwMT",'full menu'!AO41="M&amp;IT",'full menu'!AO41="IwERT",'full menu'!AO41="ERwIT",'full menu'!AO41="I&amp;ERT",'full menu'!AO41="ER&amp;M&amp;IT"),"MixedTs",IF('full menu'!AO41="UD","UD",IF('full menu'!AO41="LSD","LSD",IF('full menu'!AO41="WSD","WSD","")))))))))))</f>
        <v>LSD</v>
      </c>
      <c r="AP41" s="3" t="str">
        <f>IF('full menu'!AP41="MDC","MDC",IF('full menu'!AP41="X","X",IF('full menu'!AP41="UASC","UASC",IF(OR('full menu'!AP41="PERF",'full menu'!AP41="AERF",'full menu'!AP41="PCB"),"ERfix",IF(OR('full menu'!AP41="ACB",'full menu'!AP41="LCERT",'full menu'!AP41="LERT",'full menu'!AP41="FCERT",'full menu'!AP41="FERT"),"ERTs",IF(OR('full menu'!AP41="FCMT",'full menu'!AP41="FMT",'full menu'!AP41="LMT",'full menu'!AP41="LCMT"),"MTs",IF(OR('full menu'!AP41="LCIT",'full menu'!AP41="FCIT",'full menu'!AP41="LIT",'full menu'!AP41="FIT"),"ITs",IF(OR('full menu'!AP41="MwERT",'full menu'!AP41="ERwMT",'full menu'!AP41="M&amp;ERT",'full menu'!AP41="MwIT",'full menu'!AP41="IwMT",'full menu'!AP41="M&amp;IT",'full menu'!AP41="IwERT",'full menu'!AP41="ERwIT",'full menu'!AP41="I&amp;ERT",'full menu'!AP41="ER&amp;M&amp;IT"),"MixedTs",IF('full menu'!AP41="UD","UD",IF('full menu'!AP41="LSD","LSD",IF('full menu'!AP41="WSD","WSD","")))))))))))</f>
        <v>LSD</v>
      </c>
      <c r="AQ41" s="3" t="str">
        <f>IF('full menu'!AQ41="MDC","MDC",IF('full menu'!AQ41="X","X",IF('full menu'!AQ41="UASC","UASC",IF(OR('full menu'!AQ41="PERF",'full menu'!AQ41="AERF",'full menu'!AQ41="PCB"),"ERfix",IF(OR('full menu'!AQ41="ACB",'full menu'!AQ41="LCERT",'full menu'!AQ41="LERT",'full menu'!AQ41="FCERT",'full menu'!AQ41="FERT"),"ERTs",IF(OR('full menu'!AQ41="FCMT",'full menu'!AQ41="FMT",'full menu'!AQ41="LMT",'full menu'!AQ41="LCMT"),"MTs",IF(OR('full menu'!AQ41="LCIT",'full menu'!AQ41="FCIT",'full menu'!AQ41="LIT",'full menu'!AQ41="FIT"),"ITs",IF(OR('full menu'!AQ41="MwERT",'full menu'!AQ41="ERwMT",'full menu'!AQ41="M&amp;ERT",'full menu'!AQ41="MwIT",'full menu'!AQ41="IwMT",'full menu'!AQ41="M&amp;IT",'full menu'!AQ41="IwERT",'full menu'!AQ41="ERwIT",'full menu'!AQ41="I&amp;ERT",'full menu'!AQ41="ER&amp;M&amp;IT"),"MixedTs",IF('full menu'!AQ41="UD","UD",IF('full menu'!AQ41="LSD","LSD",IF('full menu'!AQ41="WSD","WSD","")))))))))))</f>
        <v>LSD</v>
      </c>
      <c r="AR41" s="3" t="str">
        <f>IF('full menu'!AR41="MDC","MDC",IF('full menu'!AR41="X","X",IF('full menu'!AR41="UASC","UASC",IF(OR('full menu'!AR41="PERF",'full menu'!AR41="AERF",'full menu'!AR41="PCB"),"ERfix",IF(OR('full menu'!AR41="ACB",'full menu'!AR41="LCERT",'full menu'!AR41="LERT",'full menu'!AR41="FCERT",'full menu'!AR41="FERT"),"ERTs",IF(OR('full menu'!AR41="FCMT",'full menu'!AR41="FMT",'full menu'!AR41="LMT",'full menu'!AR41="LCMT"),"MTs",IF(OR('full menu'!AR41="LCIT",'full menu'!AR41="FCIT",'full menu'!AR41="LIT",'full menu'!AR41="FIT"),"ITs",IF(OR('full menu'!AR41="MwERT",'full menu'!AR41="ERwMT",'full menu'!AR41="M&amp;ERT",'full menu'!AR41="MwIT",'full menu'!AR41="IwMT",'full menu'!AR41="M&amp;IT",'full menu'!AR41="IwERT",'full menu'!AR41="ERwIT",'full menu'!AR41="I&amp;ERT",'full menu'!AR41="ER&amp;M&amp;IT"),"MixedTs",IF('full menu'!AR41="UD","UD",IF('full menu'!AR41="LSD","LSD",IF('full menu'!AR41="WSD","WSD","")))))))))))</f>
        <v>LSD</v>
      </c>
      <c r="AS41" s="3" t="str">
        <f>IF('full menu'!AS41="MDC","MDC",IF('full menu'!AS41="X","X",IF('full menu'!AS41="UASC","UASC",IF(OR('full menu'!AS41="PERF",'full menu'!AS41="AERF",'full menu'!AS41="PCB"),"ERfix",IF(OR('full menu'!AS41="ACB",'full menu'!AS41="LCERT",'full menu'!AS41="LERT",'full menu'!AS41="FCERT",'full menu'!AS41="FERT"),"ERTs",IF(OR('full menu'!AS41="FCMT",'full menu'!AS41="FMT",'full menu'!AS41="LMT",'full menu'!AS41="LCMT"),"MTs",IF(OR('full menu'!AS41="LCIT",'full menu'!AS41="FCIT",'full menu'!AS41="LIT",'full menu'!AS41="FIT"),"ITs",IF(OR('full menu'!AS41="MwERT",'full menu'!AS41="ERwMT",'full menu'!AS41="M&amp;ERT",'full menu'!AS41="MwIT",'full menu'!AS41="IwMT",'full menu'!AS41="M&amp;IT",'full menu'!AS41="IwERT",'full menu'!AS41="ERwIT",'full menu'!AS41="I&amp;ERT",'full menu'!AS41="ER&amp;M&amp;IT"),"MixedTs",IF('full menu'!AS41="UD","UD",IF('full menu'!AS41="LSD","LSD",IF('full menu'!AS41="WSD","WSD","")))))))))))</f>
        <v>LSD</v>
      </c>
    </row>
    <row r="42" spans="1:45" ht="15.5" x14ac:dyDescent="0.35">
      <c r="A42" t="s">
        <v>69</v>
      </c>
      <c r="B42" s="3" t="str">
        <f>IF('full menu'!B42="MDC","MDC",IF('full menu'!B42="X","X",IF('full menu'!B42="UASC","UASC",IF(OR('full menu'!B42="PERF",'full menu'!B42="AERF",'full menu'!B42="PCB"),"ERfix",IF(OR('full menu'!B42="ACB",'full menu'!B42="LCERT",'full menu'!B42="LERT",'full menu'!B42="FCERT",'full menu'!B42="FERT"),"ERTs",IF(OR('full menu'!B42="FCMT",'full menu'!B42="FMT",'full menu'!B42="LMT",'full menu'!B42="LCMT"),"MTs",IF(OR('full menu'!B42="LCIT",'full menu'!B42="FCIT",'full menu'!B42="LIT",'full menu'!B42="FIT"),"ITs",IF(OR('full menu'!B42="MwERT",'full menu'!B42="ERwMT",'full menu'!B42="M&amp;ERT",'full menu'!B42="MwIT",'full menu'!B42="IwMT",'full menu'!B42="M&amp;IT",'full menu'!B42="IwERT",'full menu'!B42="ERwIT",'full menu'!B42="I&amp;ERT",'full menu'!B42="ER&amp;M&amp;IT"),"MixedTs",IF('full menu'!B42="UD","UD",IF('full menu'!B42="LSD","LSD",IF('full menu'!B42="WSD","WSD","")))))))))))</f>
        <v/>
      </c>
      <c r="C42" s="3" t="str">
        <f>IF('full menu'!C42="MDC","MDC",IF('full menu'!C42="X","X",IF('full menu'!C42="UASC","UASC",IF(OR('full menu'!C42="PERF",'full menu'!C42="AERF",'full menu'!C42="PCB"),"ERfix",IF(OR('full menu'!C42="ACB",'full menu'!C42="LCERT",'full menu'!C42="LERT",'full menu'!C42="FCERT",'full menu'!C42="FERT"),"ERTs",IF(OR('full menu'!C42="FCMT",'full menu'!C42="FMT",'full menu'!C42="LMT",'full menu'!C42="LCMT"),"MTs",IF(OR('full menu'!C42="LCIT",'full menu'!C42="FCIT",'full menu'!C42="LIT",'full menu'!C42="FIT"),"ITs",IF(OR('full menu'!C42="MwERT",'full menu'!C42="ERwMT",'full menu'!C42="M&amp;ERT",'full menu'!C42="MwIT",'full menu'!C42="IwMT",'full menu'!C42="M&amp;IT",'full menu'!C42="IwERT",'full menu'!C42="ERwIT",'full menu'!C42="I&amp;ERT",'full menu'!C42="ER&amp;M&amp;IT"),"MixedTs",IF('full menu'!C42="UD","UD",IF('full menu'!C42="LSD","LSD",IF('full menu'!C42="WSD","WSD","")))))))))))</f>
        <v/>
      </c>
      <c r="D42" s="3" t="str">
        <f>IF('full menu'!D42="MDC","MDC",IF('full menu'!D42="X","X",IF('full menu'!D42="UASC","UASC",IF(OR('full menu'!D42="PERF",'full menu'!D42="AERF",'full menu'!D42="PCB"),"ERfix",IF(OR('full menu'!D42="ACB",'full menu'!D42="LCERT",'full menu'!D42="LERT",'full menu'!D42="FCERT",'full menu'!D42="FERT"),"ERTs",IF(OR('full menu'!D42="FCMT",'full menu'!D42="FMT",'full menu'!D42="LMT",'full menu'!D42="LCMT"),"MTs",IF(OR('full menu'!D42="LCIT",'full menu'!D42="FCIT",'full menu'!D42="LIT",'full menu'!D42="FIT"),"ITs",IF(OR('full menu'!D42="MwERT",'full menu'!D42="ERwMT",'full menu'!D42="M&amp;ERT",'full menu'!D42="MwIT",'full menu'!D42="IwMT",'full menu'!D42="M&amp;IT",'full menu'!D42="IwERT",'full menu'!D42="ERwIT",'full menu'!D42="I&amp;ERT",'full menu'!D42="ER&amp;M&amp;IT"),"MixedTs",IF('full menu'!D42="UD","UD",IF('full menu'!D42="LSD","LSD",IF('full menu'!D42="WSD","WSD","")))))))))))</f>
        <v/>
      </c>
      <c r="E42" s="3" t="str">
        <f>IF('full menu'!E42="MDC","MDC",IF('full menu'!E42="X","X",IF('full menu'!E42="UASC","UASC",IF(OR('full menu'!E42="PERF",'full menu'!E42="AERF",'full menu'!E42="PCB"),"ERfix",IF(OR('full menu'!E42="ACB",'full menu'!E42="LCERT",'full menu'!E42="LERT",'full menu'!E42="FCERT",'full menu'!E42="FERT"),"ERTs",IF(OR('full menu'!E42="FCMT",'full menu'!E42="FMT",'full menu'!E42="LMT",'full menu'!E42="LCMT"),"MTs",IF(OR('full menu'!E42="LCIT",'full menu'!E42="FCIT",'full menu'!E42="LIT",'full menu'!E42="FIT"),"ITs",IF(OR('full menu'!E42="MwERT",'full menu'!E42="ERwMT",'full menu'!E42="M&amp;ERT",'full menu'!E42="MwIT",'full menu'!E42="IwMT",'full menu'!E42="M&amp;IT",'full menu'!E42="IwERT",'full menu'!E42="ERwIT",'full menu'!E42="I&amp;ERT",'full menu'!E42="ER&amp;M&amp;IT"),"MixedTs",IF('full menu'!E42="UD","UD",IF('full menu'!E42="LSD","LSD",IF('full menu'!E42="WSD","WSD","")))))))))))</f>
        <v/>
      </c>
      <c r="F42" s="3" t="str">
        <f>IF('full menu'!F42="MDC","MDC",IF('full menu'!F42="X","X",IF('full menu'!F42="UASC","UASC",IF(OR('full menu'!F42="PERF",'full menu'!F42="AERF",'full menu'!F42="PCB"),"ERfix",IF(OR('full menu'!F42="ACB",'full menu'!F42="LCERT",'full menu'!F42="LERT",'full menu'!F42="FCERT",'full menu'!F42="FERT"),"ERTs",IF(OR('full menu'!F42="FCMT",'full menu'!F42="FMT",'full menu'!F42="LMT",'full menu'!F42="LCMT"),"MTs",IF(OR('full menu'!F42="LCIT",'full menu'!F42="FCIT",'full menu'!F42="LIT",'full menu'!F42="FIT"),"ITs",IF(OR('full menu'!F42="MwERT",'full menu'!F42="ERwMT",'full menu'!F42="M&amp;ERT",'full menu'!F42="MwIT",'full menu'!F42="IwMT",'full menu'!F42="M&amp;IT",'full menu'!F42="IwERT",'full menu'!F42="ERwIT",'full menu'!F42="I&amp;ERT",'full menu'!F42="ER&amp;M&amp;IT"),"MixedTs",IF('full menu'!F42="UD","UD",IF('full menu'!F42="LSD","LSD",IF('full menu'!F42="WSD","WSD","")))))))))))</f>
        <v/>
      </c>
      <c r="G42" s="3" t="str">
        <f>IF('full menu'!G42="MDC","MDC",IF('full menu'!G42="X","X",IF('full menu'!G42="UASC","UASC",IF(OR('full menu'!G42="PERF",'full menu'!G42="AERF",'full menu'!G42="PCB"),"ERfix",IF(OR('full menu'!G42="ACB",'full menu'!G42="LCERT",'full menu'!G42="LERT",'full menu'!G42="FCERT",'full menu'!G42="FERT"),"ERTs",IF(OR('full menu'!G42="FCMT",'full menu'!G42="FMT",'full menu'!G42="LMT",'full menu'!G42="LCMT"),"MTs",IF(OR('full menu'!G42="LCIT",'full menu'!G42="FCIT",'full menu'!G42="LIT",'full menu'!G42="FIT"),"ITs",IF(OR('full menu'!G42="MwERT",'full menu'!G42="ERwMT",'full menu'!G42="M&amp;ERT",'full menu'!G42="MwIT",'full menu'!G42="IwMT",'full menu'!G42="M&amp;IT",'full menu'!G42="IwERT",'full menu'!G42="ERwIT",'full menu'!G42="I&amp;ERT",'full menu'!G42="ER&amp;M&amp;IT"),"MixedTs",IF('full menu'!G42="UD","UD",IF('full menu'!G42="LSD","LSD",IF('full menu'!G42="WSD","WSD","")))))))))))</f>
        <v/>
      </c>
      <c r="H42" s="3" t="str">
        <f>IF('full menu'!H42="MDC","MDC",IF('full menu'!H42="X","X",IF('full menu'!H42="UASC","UASC",IF(OR('full menu'!H42="PERF",'full menu'!H42="AERF",'full menu'!H42="PCB"),"ERfix",IF(OR('full menu'!H42="ACB",'full menu'!H42="LCERT",'full menu'!H42="LERT",'full menu'!H42="FCERT",'full menu'!H42="FERT"),"ERTs",IF(OR('full menu'!H42="FCMT",'full menu'!H42="FMT",'full menu'!H42="LMT",'full menu'!H42="LCMT"),"MTs",IF(OR('full menu'!H42="LCIT",'full menu'!H42="FCIT",'full menu'!H42="LIT",'full menu'!H42="FIT"),"ITs",IF(OR('full menu'!H42="MwERT",'full menu'!H42="ERwMT",'full menu'!H42="M&amp;ERT",'full menu'!H42="MwIT",'full menu'!H42="IwMT",'full menu'!H42="M&amp;IT",'full menu'!H42="IwERT",'full menu'!H42="ERwIT",'full menu'!H42="I&amp;ERT",'full menu'!H42="ER&amp;M&amp;IT"),"MixedTs",IF('full menu'!H42="UD","UD",IF('full menu'!H42="LSD","LSD",IF('full menu'!H42="WSD","WSD","")))))))))))</f>
        <v/>
      </c>
      <c r="I42" s="3" t="str">
        <f>IF('full menu'!I42="MDC","MDC",IF('full menu'!I42="X","X",IF('full menu'!I42="UASC","UASC",IF(OR('full menu'!I42="PERF",'full menu'!I42="AERF",'full menu'!I42="PCB"),"ERfix",IF(OR('full menu'!I42="ACB",'full menu'!I42="LCERT",'full menu'!I42="LERT",'full menu'!I42="FCERT",'full menu'!I42="FERT"),"ERTs",IF(OR('full menu'!I42="FCMT",'full menu'!I42="FMT",'full menu'!I42="LMT",'full menu'!I42="LCMT"),"MTs",IF(OR('full menu'!I42="LCIT",'full menu'!I42="FCIT",'full menu'!I42="LIT",'full menu'!I42="FIT"),"ITs",IF(OR('full menu'!I42="MwERT",'full menu'!I42="ERwMT",'full menu'!I42="M&amp;ERT",'full menu'!I42="MwIT",'full menu'!I42="IwMT",'full menu'!I42="M&amp;IT",'full menu'!I42="IwERT",'full menu'!I42="ERwIT",'full menu'!I42="I&amp;ERT",'full menu'!I42="ER&amp;M&amp;IT"),"MixedTs",IF('full menu'!I42="UD","UD",IF('full menu'!I42="LSD","LSD",IF('full menu'!I42="WSD","WSD","")))))))))))</f>
        <v/>
      </c>
      <c r="J42" s="3" t="str">
        <f>IF('full menu'!J42="MDC","MDC",IF('full menu'!J42="X","X",IF('full menu'!J42="UASC","UASC",IF(OR('full menu'!J42="PERF",'full menu'!J42="AERF",'full menu'!J42="PCB"),"ERfix",IF(OR('full menu'!J42="ACB",'full menu'!J42="LCERT",'full menu'!J42="LERT",'full menu'!J42="FCERT",'full menu'!J42="FERT"),"ERTs",IF(OR('full menu'!J42="FCMT",'full menu'!J42="FMT",'full menu'!J42="LMT",'full menu'!J42="LCMT"),"MTs",IF(OR('full menu'!J42="LCIT",'full menu'!J42="FCIT",'full menu'!J42="LIT",'full menu'!J42="FIT"),"ITs",IF(OR('full menu'!J42="MwERT",'full menu'!J42="ERwMT",'full menu'!J42="M&amp;ERT",'full menu'!J42="MwIT",'full menu'!J42="IwMT",'full menu'!J42="M&amp;IT",'full menu'!J42="IwERT",'full menu'!J42="ERwIT",'full menu'!J42="I&amp;ERT",'full menu'!J42="ER&amp;M&amp;IT"),"MixedTs",IF('full menu'!J42="UD","UD",IF('full menu'!J42="LSD","LSD",IF('full menu'!J42="WSD","WSD","")))))))))))</f>
        <v/>
      </c>
      <c r="K42" s="3" t="str">
        <f>IF('full menu'!K42="MDC","MDC",IF('full menu'!K42="X","X",IF('full menu'!K42="UASC","UASC",IF(OR('full menu'!K42="PERF",'full menu'!K42="AERF",'full menu'!K42="PCB"),"ERfix",IF(OR('full menu'!K42="ACB",'full menu'!K42="LCERT",'full menu'!K42="LERT",'full menu'!K42="FCERT",'full menu'!K42="FERT"),"ERTs",IF(OR('full menu'!K42="FCMT",'full menu'!K42="FMT",'full menu'!K42="LMT",'full menu'!K42="LCMT"),"MTs",IF(OR('full menu'!K42="LCIT",'full menu'!K42="FCIT",'full menu'!K42="LIT",'full menu'!K42="FIT"),"ITs",IF(OR('full menu'!K42="MwERT",'full menu'!K42="ERwMT",'full menu'!K42="M&amp;ERT",'full menu'!K42="MwIT",'full menu'!K42="IwMT",'full menu'!K42="M&amp;IT",'full menu'!K42="IwERT",'full menu'!K42="ERwIT",'full menu'!K42="I&amp;ERT",'full menu'!K42="ER&amp;M&amp;IT"),"MixedTs",IF('full menu'!K42="UD","UD",IF('full menu'!K42="LSD","LSD",IF('full menu'!K42="WSD","WSD","")))))))))))</f>
        <v/>
      </c>
      <c r="L42" s="3" t="str">
        <f>IF('full menu'!L42="MDC","MDC",IF('full menu'!L42="X","X",IF('full menu'!L42="UASC","UASC",IF(OR('full menu'!L42="PERF",'full menu'!L42="AERF",'full menu'!L42="PCB"),"ERfix",IF(OR('full menu'!L42="ACB",'full menu'!L42="LCERT",'full menu'!L42="LERT",'full menu'!L42="FCERT",'full menu'!L42="FERT"),"ERTs",IF(OR('full menu'!L42="FCMT",'full menu'!L42="FMT",'full menu'!L42="LMT",'full menu'!L42="LCMT"),"MTs",IF(OR('full menu'!L42="LCIT",'full menu'!L42="FCIT",'full menu'!L42="LIT",'full menu'!L42="FIT"),"ITs",IF(OR('full menu'!L42="MwERT",'full menu'!L42="ERwMT",'full menu'!L42="M&amp;ERT",'full menu'!L42="MwIT",'full menu'!L42="IwMT",'full menu'!L42="M&amp;IT",'full menu'!L42="IwERT",'full menu'!L42="ERwIT",'full menu'!L42="I&amp;ERT",'full menu'!L42="ER&amp;M&amp;IT"),"MixedTs",IF('full menu'!L42="UD","UD",IF('full menu'!L42="LSD","LSD",IF('full menu'!L42="WSD","WSD","")))))))))))</f>
        <v/>
      </c>
      <c r="M42" s="3" t="str">
        <f>IF('full menu'!M42="MDC","MDC",IF('full menu'!M42="X","X",IF('full menu'!M42="UASC","UASC",IF(OR('full menu'!M42="PERF",'full menu'!M42="AERF",'full menu'!M42="PCB"),"ERfix",IF(OR('full menu'!M42="ACB",'full menu'!M42="LCERT",'full menu'!M42="LERT",'full menu'!M42="FCERT",'full menu'!M42="FERT"),"ERTs",IF(OR('full menu'!M42="FCMT",'full menu'!M42="FMT",'full menu'!M42="LMT",'full menu'!M42="LCMT"),"MTs",IF(OR('full menu'!M42="LCIT",'full menu'!M42="FCIT",'full menu'!M42="LIT",'full menu'!M42="FIT"),"ITs",IF(OR('full menu'!M42="MwERT",'full menu'!M42="ERwMT",'full menu'!M42="M&amp;ERT",'full menu'!M42="MwIT",'full menu'!M42="IwMT",'full menu'!M42="M&amp;IT",'full menu'!M42="IwERT",'full menu'!M42="ERwIT",'full menu'!M42="I&amp;ERT",'full menu'!M42="ER&amp;M&amp;IT"),"MixedTs",IF('full menu'!M42="UD","UD",IF('full menu'!M42="LSD","LSD",IF('full menu'!M42="WSD","WSD","")))))))))))</f>
        <v/>
      </c>
      <c r="N42" s="3" t="str">
        <f>IF('full menu'!N42="MDC","MDC",IF('full menu'!N42="X","X",IF('full menu'!N42="UASC","UASC",IF(OR('full menu'!N42="PERF",'full menu'!N42="AERF",'full menu'!N42="PCB"),"ERfix",IF(OR('full menu'!N42="ACB",'full menu'!N42="LCERT",'full menu'!N42="LERT",'full menu'!N42="FCERT",'full menu'!N42="FERT"),"ERTs",IF(OR('full menu'!N42="FCMT",'full menu'!N42="FMT",'full menu'!N42="LMT",'full menu'!N42="LCMT"),"MTs",IF(OR('full menu'!N42="LCIT",'full menu'!N42="FCIT",'full menu'!N42="LIT",'full menu'!N42="FIT"),"ITs",IF(OR('full menu'!N42="MwERT",'full menu'!N42="ERwMT",'full menu'!N42="M&amp;ERT",'full menu'!N42="MwIT",'full menu'!N42="IwMT",'full menu'!N42="M&amp;IT",'full menu'!N42="IwERT",'full menu'!N42="ERwIT",'full menu'!N42="I&amp;ERT",'full menu'!N42="ER&amp;M&amp;IT"),"MixedTs",IF('full menu'!N42="UD","UD",IF('full menu'!N42="LSD","LSD",IF('full menu'!N42="WSD","WSD","")))))))))))</f>
        <v/>
      </c>
      <c r="O42" s="3" t="str">
        <f>IF('full menu'!O42="MDC","MDC",IF('full menu'!O42="X","X",IF('full menu'!O42="UASC","UASC",IF(OR('full menu'!O42="PERF",'full menu'!O42="AERF",'full menu'!O42="PCB"),"ERfix",IF(OR('full menu'!O42="ACB",'full menu'!O42="LCERT",'full menu'!O42="LERT",'full menu'!O42="FCERT",'full menu'!O42="FERT"),"ERTs",IF(OR('full menu'!O42="FCMT",'full menu'!O42="FMT",'full menu'!O42="LMT",'full menu'!O42="LCMT"),"MTs",IF(OR('full menu'!O42="LCIT",'full menu'!O42="FCIT",'full menu'!O42="LIT",'full menu'!O42="FIT"),"ITs",IF(OR('full menu'!O42="MwERT",'full menu'!O42="ERwMT",'full menu'!O42="M&amp;ERT",'full menu'!O42="MwIT",'full menu'!O42="IwMT",'full menu'!O42="M&amp;IT",'full menu'!O42="IwERT",'full menu'!O42="ERwIT",'full menu'!O42="I&amp;ERT",'full menu'!O42="ER&amp;M&amp;IT"),"MixedTs",IF('full menu'!O42="UD","UD",IF('full menu'!O42="LSD","LSD",IF('full menu'!O42="WSD","WSD","")))))))))))</f>
        <v/>
      </c>
      <c r="P42" s="3" t="str">
        <f>IF('full menu'!P42="MDC","MDC",IF('full menu'!P42="X","X",IF('full menu'!P42="UASC","UASC",IF(OR('full menu'!P42="PERF",'full menu'!P42="AERF",'full menu'!P42="PCB"),"ERfix",IF(OR('full menu'!P42="ACB",'full menu'!P42="LCERT",'full menu'!P42="LERT",'full menu'!P42="FCERT",'full menu'!P42="FERT"),"ERTs",IF(OR('full menu'!P42="FCMT",'full menu'!P42="FMT",'full menu'!P42="LMT",'full menu'!P42="LCMT"),"MTs",IF(OR('full menu'!P42="LCIT",'full menu'!P42="FCIT",'full menu'!P42="LIT",'full menu'!P42="FIT"),"ITs",IF(OR('full menu'!P42="MwERT",'full menu'!P42="ERwMT",'full menu'!P42="M&amp;ERT",'full menu'!P42="MwIT",'full menu'!P42="IwMT",'full menu'!P42="M&amp;IT",'full menu'!P42="IwERT",'full menu'!P42="ERwIT",'full menu'!P42="I&amp;ERT",'full menu'!P42="ER&amp;M&amp;IT"),"MixedTs",IF('full menu'!P42="UD","UD",IF('full menu'!P42="LSD","LSD",IF('full menu'!P42="WSD","WSD","")))))))))))</f>
        <v/>
      </c>
      <c r="Q42" s="3" t="str">
        <f>IF('full menu'!Q42="MDC","MDC",IF('full menu'!Q42="X","X",IF('full menu'!Q42="UASC","UASC",IF(OR('full menu'!Q42="PERF",'full menu'!Q42="AERF",'full menu'!Q42="PCB"),"ERfix",IF(OR('full menu'!Q42="ACB",'full menu'!Q42="LCERT",'full menu'!Q42="LERT",'full menu'!Q42="FCERT",'full menu'!Q42="FERT"),"ERTs",IF(OR('full menu'!Q42="FCMT",'full menu'!Q42="FMT",'full menu'!Q42="LMT",'full menu'!Q42="LCMT"),"MTs",IF(OR('full menu'!Q42="LCIT",'full menu'!Q42="FCIT",'full menu'!Q42="LIT",'full menu'!Q42="FIT"),"ITs",IF(OR('full menu'!Q42="MwERT",'full menu'!Q42="ERwMT",'full menu'!Q42="M&amp;ERT",'full menu'!Q42="MwIT",'full menu'!Q42="IwMT",'full menu'!Q42="M&amp;IT",'full menu'!Q42="IwERT",'full menu'!Q42="ERwIT",'full menu'!Q42="I&amp;ERT",'full menu'!Q42="ER&amp;M&amp;IT"),"MixedTs",IF('full menu'!Q42="UD","UD",IF('full menu'!Q42="LSD","LSD",IF('full menu'!Q42="WSD","WSD","")))))))))))</f>
        <v/>
      </c>
      <c r="R42" s="3" t="str">
        <f>IF('full menu'!R42="MDC","MDC",IF('full menu'!R42="X","X",IF('full menu'!R42="UASC","UASC",IF(OR('full menu'!R42="PERF",'full menu'!R42="AERF",'full menu'!R42="PCB"),"ERfix",IF(OR('full menu'!R42="ACB",'full menu'!R42="LCERT",'full menu'!R42="LERT",'full menu'!R42="FCERT",'full menu'!R42="FERT"),"ERTs",IF(OR('full menu'!R42="FCMT",'full menu'!R42="FMT",'full menu'!R42="LMT",'full menu'!R42="LCMT"),"MTs",IF(OR('full menu'!R42="LCIT",'full menu'!R42="FCIT",'full menu'!R42="LIT",'full menu'!R42="FIT"),"ITs",IF(OR('full menu'!R42="MwERT",'full menu'!R42="ERwMT",'full menu'!R42="M&amp;ERT",'full menu'!R42="MwIT",'full menu'!R42="IwMT",'full menu'!R42="M&amp;IT",'full menu'!R42="IwERT",'full menu'!R42="ERwIT",'full menu'!R42="I&amp;ERT",'full menu'!R42="ER&amp;M&amp;IT"),"MixedTs",IF('full menu'!R42="UD","UD",IF('full menu'!R42="LSD","LSD",IF('full menu'!R42="WSD","WSD","")))))))))))</f>
        <v/>
      </c>
      <c r="S42" s="3" t="str">
        <f>IF('full menu'!S42="MDC","MDC",IF('full menu'!S42="X","X",IF('full menu'!S42="UASC","UASC",IF(OR('full menu'!S42="PERF",'full menu'!S42="AERF",'full menu'!S42="PCB"),"ERfix",IF(OR('full menu'!S42="ACB",'full menu'!S42="LCERT",'full menu'!S42="LERT",'full menu'!S42="FCERT",'full menu'!S42="FERT"),"ERTs",IF(OR('full menu'!S42="FCMT",'full menu'!S42="FMT",'full menu'!S42="LMT",'full menu'!S42="LCMT"),"MTs",IF(OR('full menu'!S42="LCIT",'full menu'!S42="FCIT",'full menu'!S42="LIT",'full menu'!S42="FIT"),"ITs",IF(OR('full menu'!S42="MwERT",'full menu'!S42="ERwMT",'full menu'!S42="M&amp;ERT",'full menu'!S42="MwIT",'full menu'!S42="IwMT",'full menu'!S42="M&amp;IT",'full menu'!S42="IwERT",'full menu'!S42="ERwIT",'full menu'!S42="I&amp;ERT",'full menu'!S42="ER&amp;M&amp;IT"),"MixedTs",IF('full menu'!S42="UD","UD",IF('full menu'!S42="LSD","LSD",IF('full menu'!S42="WSD","WSD","")))))))))))</f>
        <v/>
      </c>
      <c r="T42" s="3" t="str">
        <f>IF('full menu'!T42="MDC","MDC",IF('full menu'!T42="X","X",IF('full menu'!T42="UASC","UASC",IF(OR('full menu'!T42="PERF",'full menu'!T42="AERF",'full menu'!T42="PCB"),"ERfix",IF(OR('full menu'!T42="ACB",'full menu'!T42="LCERT",'full menu'!T42="LERT",'full menu'!T42="FCERT",'full menu'!T42="FERT"),"ERTs",IF(OR('full menu'!T42="FCMT",'full menu'!T42="FMT",'full menu'!T42="LMT",'full menu'!T42="LCMT"),"MTs",IF(OR('full menu'!T42="LCIT",'full menu'!T42="FCIT",'full menu'!T42="LIT",'full menu'!T42="FIT"),"ITs",IF(OR('full menu'!T42="MwERT",'full menu'!T42="ERwMT",'full menu'!T42="M&amp;ERT",'full menu'!T42="MwIT",'full menu'!T42="IwMT",'full menu'!T42="M&amp;IT",'full menu'!T42="IwERT",'full menu'!T42="ERwIT",'full menu'!T42="I&amp;ERT",'full menu'!T42="ER&amp;M&amp;IT"),"MixedTs",IF('full menu'!T42="UD","UD",IF('full menu'!T42="LSD","LSD",IF('full menu'!T42="WSD","WSD","")))))))))))</f>
        <v/>
      </c>
      <c r="U42" s="3" t="str">
        <f>IF('full menu'!U42="MDC","MDC",IF('full menu'!U42="X","X",IF('full menu'!U42="UASC","UASC",IF(OR('full menu'!U42="PERF",'full menu'!U42="AERF",'full menu'!U42="PCB"),"ERfix",IF(OR('full menu'!U42="ACB",'full menu'!U42="LCERT",'full menu'!U42="LERT",'full menu'!U42="FCERT",'full menu'!U42="FERT"),"ERTs",IF(OR('full menu'!U42="FCMT",'full menu'!U42="FMT",'full menu'!U42="LMT",'full menu'!U42="LCMT"),"MTs",IF(OR('full menu'!U42="LCIT",'full menu'!U42="FCIT",'full menu'!U42="LIT",'full menu'!U42="FIT"),"ITs",IF(OR('full menu'!U42="MwERT",'full menu'!U42="ERwMT",'full menu'!U42="M&amp;ERT",'full menu'!U42="MwIT",'full menu'!U42="IwMT",'full menu'!U42="M&amp;IT",'full menu'!U42="IwERT",'full menu'!U42="ERwIT",'full menu'!U42="I&amp;ERT",'full menu'!U42="ER&amp;M&amp;IT"),"MixedTs",IF('full menu'!U42="UD","UD",IF('full menu'!U42="LSD","LSD",IF('full menu'!U42="WSD","WSD","")))))))))))</f>
        <v/>
      </c>
      <c r="V42" s="3" t="str">
        <f>IF('full menu'!V42="MDC","MDC",IF('full menu'!V42="X","X",IF('full menu'!V42="UASC","UASC",IF(OR('full menu'!V42="PERF",'full menu'!V42="AERF",'full menu'!V42="PCB"),"ERfix",IF(OR('full menu'!V42="ACB",'full menu'!V42="LCERT",'full menu'!V42="LERT",'full menu'!V42="FCERT",'full menu'!V42="FERT"),"ERTs",IF(OR('full menu'!V42="FCMT",'full menu'!V42="FMT",'full menu'!V42="LMT",'full menu'!V42="LCMT"),"MTs",IF(OR('full menu'!V42="LCIT",'full menu'!V42="FCIT",'full menu'!V42="LIT",'full menu'!V42="FIT"),"ITs",IF(OR('full menu'!V42="MwERT",'full menu'!V42="ERwMT",'full menu'!V42="M&amp;ERT",'full menu'!V42="MwIT",'full menu'!V42="IwMT",'full menu'!V42="M&amp;IT",'full menu'!V42="IwERT",'full menu'!V42="ERwIT",'full menu'!V42="I&amp;ERT",'full menu'!V42="ER&amp;M&amp;IT"),"MixedTs",IF('full menu'!V42="UD","UD",IF('full menu'!V42="LSD","LSD",IF('full menu'!V42="WSD","WSD","")))))))))))</f>
        <v/>
      </c>
      <c r="W42" s="3" t="str">
        <f>IF('full menu'!W42="MDC","MDC",IF('full menu'!W42="X","X",IF('full menu'!W42="UASC","UASC",IF(OR('full menu'!W42="PERF",'full menu'!W42="AERF",'full menu'!W42="PCB"),"ERfix",IF(OR('full menu'!W42="ACB",'full menu'!W42="LCERT",'full menu'!W42="LERT",'full menu'!W42="FCERT",'full menu'!W42="FERT"),"ERTs",IF(OR('full menu'!W42="FCMT",'full menu'!W42="FMT",'full menu'!W42="LMT",'full menu'!W42="LCMT"),"MTs",IF(OR('full menu'!W42="LCIT",'full menu'!W42="FCIT",'full menu'!W42="LIT",'full menu'!W42="FIT"),"ITs",IF(OR('full menu'!W42="MwERT",'full menu'!W42="ERwMT",'full menu'!W42="M&amp;ERT",'full menu'!W42="MwIT",'full menu'!W42="IwMT",'full menu'!W42="M&amp;IT",'full menu'!W42="IwERT",'full menu'!W42="ERwIT",'full menu'!W42="I&amp;ERT",'full menu'!W42="ER&amp;M&amp;IT"),"MixedTs",IF('full menu'!W42="UD","UD",IF('full menu'!W42="LSD","LSD",IF('full menu'!W42="WSD","WSD","")))))))))))</f>
        <v/>
      </c>
      <c r="X42" s="3" t="str">
        <f>IF('full menu'!X42="MDC","MDC",IF('full menu'!X42="X","X",IF('full menu'!X42="UASC","UASC",IF(OR('full menu'!X42="PERF",'full menu'!X42="AERF",'full menu'!X42="PCB"),"ERfix",IF(OR('full menu'!X42="ACB",'full menu'!X42="LCERT",'full menu'!X42="LERT",'full menu'!X42="FCERT",'full menu'!X42="FERT"),"ERTs",IF(OR('full menu'!X42="FCMT",'full menu'!X42="FMT",'full menu'!X42="LMT",'full menu'!X42="LCMT"),"MTs",IF(OR('full menu'!X42="LCIT",'full menu'!X42="FCIT",'full menu'!X42="LIT",'full menu'!X42="FIT"),"ITs",IF(OR('full menu'!X42="MwERT",'full menu'!X42="ERwMT",'full menu'!X42="M&amp;ERT",'full menu'!X42="MwIT",'full menu'!X42="IwMT",'full menu'!X42="M&amp;IT",'full menu'!X42="IwERT",'full menu'!X42="ERwIT",'full menu'!X42="I&amp;ERT",'full menu'!X42="ER&amp;M&amp;IT"),"MixedTs",IF('full menu'!X42="UD","UD",IF('full menu'!X42="LSD","LSD",IF('full menu'!X42="WSD","WSD","")))))))))))</f>
        <v/>
      </c>
      <c r="Y42" s="3" t="str">
        <f>IF('full menu'!Y42="MDC","MDC",IF('full menu'!Y42="X","X",IF('full menu'!Y42="UASC","UASC",IF(OR('full menu'!Y42="PERF",'full menu'!Y42="AERF",'full menu'!Y42="PCB"),"ERfix",IF(OR('full menu'!Y42="ACB",'full menu'!Y42="LCERT",'full menu'!Y42="LERT",'full menu'!Y42="FCERT",'full menu'!Y42="FERT"),"ERTs",IF(OR('full menu'!Y42="FCMT",'full menu'!Y42="FMT",'full menu'!Y42="LMT",'full menu'!Y42="LCMT"),"MTs",IF(OR('full menu'!Y42="LCIT",'full menu'!Y42="FCIT",'full menu'!Y42="LIT",'full menu'!Y42="FIT"),"ITs",IF(OR('full menu'!Y42="MwERT",'full menu'!Y42="ERwMT",'full menu'!Y42="M&amp;ERT",'full menu'!Y42="MwIT",'full menu'!Y42="IwMT",'full menu'!Y42="M&amp;IT",'full menu'!Y42="IwERT",'full menu'!Y42="ERwIT",'full menu'!Y42="I&amp;ERT",'full menu'!Y42="ER&amp;M&amp;IT"),"MixedTs",IF('full menu'!Y42="UD","UD",IF('full menu'!Y42="LSD","LSD",IF('full menu'!Y42="WSD","WSD","")))))))))))</f>
        <v/>
      </c>
      <c r="Z42" s="3" t="str">
        <f>IF('full menu'!Z42="MDC","MDC",IF('full menu'!Z42="X","X",IF('full menu'!Z42="UASC","UASC",IF(OR('full menu'!Z42="PERF",'full menu'!Z42="AERF",'full menu'!Z42="PCB"),"ERfix",IF(OR('full menu'!Z42="ACB",'full menu'!Z42="LCERT",'full menu'!Z42="LERT",'full menu'!Z42="FCERT",'full menu'!Z42="FERT"),"ERTs",IF(OR('full menu'!Z42="FCMT",'full menu'!Z42="FMT",'full menu'!Z42="LMT",'full menu'!Z42="LCMT"),"MTs",IF(OR('full menu'!Z42="LCIT",'full menu'!Z42="FCIT",'full menu'!Z42="LIT",'full menu'!Z42="FIT"),"ITs",IF(OR('full menu'!Z42="MwERT",'full menu'!Z42="ERwMT",'full menu'!Z42="M&amp;ERT",'full menu'!Z42="MwIT",'full menu'!Z42="IwMT",'full menu'!Z42="M&amp;IT",'full menu'!Z42="IwERT",'full menu'!Z42="ERwIT",'full menu'!Z42="I&amp;ERT",'full menu'!Z42="ER&amp;M&amp;IT"),"MixedTs",IF('full menu'!Z42="UD","UD",IF('full menu'!Z42="LSD","LSD",IF('full menu'!Z42="WSD","WSD","")))))))))))</f>
        <v/>
      </c>
      <c r="AA42" s="3" t="str">
        <f>IF('full menu'!AA42="MDC","MDC",IF('full menu'!AA42="X","X",IF('full menu'!AA42="UASC","UASC",IF(OR('full menu'!AA42="PERF",'full menu'!AA42="AERF",'full menu'!AA42="PCB"),"ERfix",IF(OR('full menu'!AA42="ACB",'full menu'!AA42="LCERT",'full menu'!AA42="LERT",'full menu'!AA42="FCERT",'full menu'!AA42="FERT"),"ERTs",IF(OR('full menu'!AA42="FCMT",'full menu'!AA42="FMT",'full menu'!AA42="LMT",'full menu'!AA42="LCMT"),"MTs",IF(OR('full menu'!AA42="LCIT",'full menu'!AA42="FCIT",'full menu'!AA42="LIT",'full menu'!AA42="FIT"),"ITs",IF(OR('full menu'!AA42="MwERT",'full menu'!AA42="ERwMT",'full menu'!AA42="M&amp;ERT",'full menu'!AA42="MwIT",'full menu'!AA42="IwMT",'full menu'!AA42="M&amp;IT",'full menu'!AA42="IwERT",'full menu'!AA42="ERwIT",'full menu'!AA42="I&amp;ERT",'full menu'!AA42="ER&amp;M&amp;IT"),"MixedTs",IF('full menu'!AA42="UD","UD",IF('full menu'!AA42="LSD","LSD",IF('full menu'!AA42="WSD","WSD","")))))))))))</f>
        <v/>
      </c>
      <c r="AB42" s="3" t="str">
        <f>IF('full menu'!AB42="MDC","MDC",IF('full menu'!AB42="X","X",IF('full menu'!AB42="UASC","UASC",IF(OR('full menu'!AB42="PERF",'full menu'!AB42="AERF",'full menu'!AB42="PCB"),"ERfix",IF(OR('full menu'!AB42="ACB",'full menu'!AB42="LCERT",'full menu'!AB42="LERT",'full menu'!AB42="FCERT",'full menu'!AB42="FERT"),"ERTs",IF(OR('full menu'!AB42="FCMT",'full menu'!AB42="FMT",'full menu'!AB42="LMT",'full menu'!AB42="LCMT"),"MTs",IF(OR('full menu'!AB42="LCIT",'full menu'!AB42="FCIT",'full menu'!AB42="LIT",'full menu'!AB42="FIT"),"ITs",IF(OR('full menu'!AB42="MwERT",'full menu'!AB42="ERwMT",'full menu'!AB42="M&amp;ERT",'full menu'!AB42="MwIT",'full menu'!AB42="IwMT",'full menu'!AB42="M&amp;IT",'full menu'!AB42="IwERT",'full menu'!AB42="ERwIT",'full menu'!AB42="I&amp;ERT",'full menu'!AB42="ER&amp;M&amp;IT"),"MixedTs",IF('full menu'!AB42="UD","UD",IF('full menu'!AB42="LSD","LSD",IF('full menu'!AB42="WSD","WSD","")))))))))))</f>
        <v/>
      </c>
      <c r="AC42" s="3" t="str">
        <f>IF('full menu'!AC42="MDC","MDC",IF('full menu'!AC42="X","X",IF('full menu'!AC42="UASC","UASC",IF(OR('full menu'!AC42="PERF",'full menu'!AC42="AERF",'full menu'!AC42="PCB"),"ERfix",IF(OR('full menu'!AC42="ACB",'full menu'!AC42="LCERT",'full menu'!AC42="LERT",'full menu'!AC42="FCERT",'full menu'!AC42="FERT"),"ERTs",IF(OR('full menu'!AC42="FCMT",'full menu'!AC42="FMT",'full menu'!AC42="LMT",'full menu'!AC42="LCMT"),"MTs",IF(OR('full menu'!AC42="LCIT",'full menu'!AC42="FCIT",'full menu'!AC42="LIT",'full menu'!AC42="FIT"),"ITs",IF(OR('full menu'!AC42="MwERT",'full menu'!AC42="ERwMT",'full menu'!AC42="M&amp;ERT",'full menu'!AC42="MwIT",'full menu'!AC42="IwMT",'full menu'!AC42="M&amp;IT",'full menu'!AC42="IwERT",'full menu'!AC42="ERwIT",'full menu'!AC42="I&amp;ERT",'full menu'!AC42="ER&amp;M&amp;IT"),"MixedTs",IF('full menu'!AC42="UD","UD",IF('full menu'!AC42="LSD","LSD",IF('full menu'!AC42="WSD","WSD","")))))))))))</f>
        <v/>
      </c>
      <c r="AD42" s="3" t="str">
        <f>IF('full menu'!AD42="MDC","MDC",IF('full menu'!AD42="X","X",IF('full menu'!AD42="UASC","UASC",IF(OR('full menu'!AD42="PERF",'full menu'!AD42="AERF",'full menu'!AD42="PCB"),"ERfix",IF(OR('full menu'!AD42="ACB",'full menu'!AD42="LCERT",'full menu'!AD42="LERT",'full menu'!AD42="FCERT",'full menu'!AD42="FERT"),"ERTs",IF(OR('full menu'!AD42="FCMT",'full menu'!AD42="FMT",'full menu'!AD42="LMT",'full menu'!AD42="LCMT"),"MTs",IF(OR('full menu'!AD42="LCIT",'full menu'!AD42="FCIT",'full menu'!AD42="LIT",'full menu'!AD42="FIT"),"ITs",IF(OR('full menu'!AD42="MwERT",'full menu'!AD42="ERwMT",'full menu'!AD42="M&amp;ERT",'full menu'!AD42="MwIT",'full menu'!AD42="IwMT",'full menu'!AD42="M&amp;IT",'full menu'!AD42="IwERT",'full menu'!AD42="ERwIT",'full menu'!AD42="I&amp;ERT",'full menu'!AD42="ER&amp;M&amp;IT"),"MixedTs",IF('full menu'!AD42="UD","UD",IF('full menu'!AD42="LSD","LSD",IF('full menu'!AD42="WSD","WSD","")))))))))))</f>
        <v/>
      </c>
      <c r="AE42" s="3" t="str">
        <f>IF('full menu'!AE42="MDC","MDC",IF('full menu'!AE42="X","X",IF('full menu'!AE42="UASC","UASC",IF(OR('full menu'!AE42="PERF",'full menu'!AE42="AERF",'full menu'!AE42="PCB"),"ERfix",IF(OR('full menu'!AE42="ACB",'full menu'!AE42="LCERT",'full menu'!AE42="LERT",'full menu'!AE42="FCERT",'full menu'!AE42="FERT"),"ERTs",IF(OR('full menu'!AE42="FCMT",'full menu'!AE42="FMT",'full menu'!AE42="LMT",'full menu'!AE42="LCMT"),"MTs",IF(OR('full menu'!AE42="LCIT",'full menu'!AE42="FCIT",'full menu'!AE42="LIT",'full menu'!AE42="FIT"),"ITs",IF(OR('full menu'!AE42="MwERT",'full menu'!AE42="ERwMT",'full menu'!AE42="M&amp;ERT",'full menu'!AE42="MwIT",'full menu'!AE42="IwMT",'full menu'!AE42="M&amp;IT",'full menu'!AE42="IwERT",'full menu'!AE42="ERwIT",'full menu'!AE42="I&amp;ERT",'full menu'!AE42="ER&amp;M&amp;IT"),"MixedTs",IF('full menu'!AE42="UD","UD",IF('full menu'!AE42="LSD","LSD",IF('full menu'!AE42="WSD","WSD","")))))))))))</f>
        <v/>
      </c>
      <c r="AF42" s="3" t="str">
        <f>IF('full menu'!AF42="MDC","MDC",IF('full menu'!AF42="X","X",IF('full menu'!AF42="UASC","UASC",IF(OR('full menu'!AF42="PERF",'full menu'!AF42="AERF",'full menu'!AF42="PCB"),"ERfix",IF(OR('full menu'!AF42="ACB",'full menu'!AF42="LCERT",'full menu'!AF42="LERT",'full menu'!AF42="FCERT",'full menu'!AF42="FERT"),"ERTs",IF(OR('full menu'!AF42="FCMT",'full menu'!AF42="FMT",'full menu'!AF42="LMT",'full menu'!AF42="LCMT"),"MTs",IF(OR('full menu'!AF42="LCIT",'full menu'!AF42="FCIT",'full menu'!AF42="LIT",'full menu'!AF42="FIT"),"ITs",IF(OR('full menu'!AF42="MwERT",'full menu'!AF42="ERwMT",'full menu'!AF42="M&amp;ERT",'full menu'!AF42="MwIT",'full menu'!AF42="IwMT",'full menu'!AF42="M&amp;IT",'full menu'!AF42="IwERT",'full menu'!AF42="ERwIT",'full menu'!AF42="I&amp;ERT",'full menu'!AF42="ER&amp;M&amp;IT"),"MixedTs",IF('full menu'!AF42="UD","UD",IF('full menu'!AF42="LSD","LSD",IF('full menu'!AF42="WSD","WSD","")))))))))))</f>
        <v/>
      </c>
      <c r="AG42" s="3" t="str">
        <f>IF('full menu'!AG42="MDC","MDC",IF('full menu'!AG42="X","X",IF('full menu'!AG42="UASC","UASC",IF(OR('full menu'!AG42="PERF",'full menu'!AG42="AERF",'full menu'!AG42="PCB"),"ERfix",IF(OR('full menu'!AG42="ACB",'full menu'!AG42="LCERT",'full menu'!AG42="LERT",'full menu'!AG42="FCERT",'full menu'!AG42="FERT"),"ERTs",IF(OR('full menu'!AG42="FCMT",'full menu'!AG42="FMT",'full menu'!AG42="LMT",'full menu'!AG42="LCMT"),"MTs",IF(OR('full menu'!AG42="LCIT",'full menu'!AG42="FCIT",'full menu'!AG42="LIT",'full menu'!AG42="FIT"),"ITs",IF(OR('full menu'!AG42="MwERT",'full menu'!AG42="ERwMT",'full menu'!AG42="M&amp;ERT",'full menu'!AG42="MwIT",'full menu'!AG42="IwMT",'full menu'!AG42="M&amp;IT",'full menu'!AG42="IwERT",'full menu'!AG42="ERwIT",'full menu'!AG42="I&amp;ERT",'full menu'!AG42="ER&amp;M&amp;IT"),"MixedTs",IF('full menu'!AG42="UD","UD",IF('full menu'!AG42="LSD","LSD",IF('full menu'!AG42="WSD","WSD","")))))))))))</f>
        <v/>
      </c>
      <c r="AH42" s="3" t="str">
        <f>IF('full menu'!AH42="MDC","MDC",IF('full menu'!AH42="X","X",IF('full menu'!AH42="UASC","UASC",IF(OR('full menu'!AH42="PERF",'full menu'!AH42="AERF",'full menu'!AH42="PCB"),"ERfix",IF(OR('full menu'!AH42="ACB",'full menu'!AH42="LCERT",'full menu'!AH42="LERT",'full menu'!AH42="FCERT",'full menu'!AH42="FERT"),"ERTs",IF(OR('full menu'!AH42="FCMT",'full menu'!AH42="FMT",'full menu'!AH42="LMT",'full menu'!AH42="LCMT"),"MTs",IF(OR('full menu'!AH42="LCIT",'full menu'!AH42="FCIT",'full menu'!AH42="LIT",'full menu'!AH42="FIT"),"ITs",IF(OR('full menu'!AH42="MwERT",'full menu'!AH42="ERwMT",'full menu'!AH42="M&amp;ERT",'full menu'!AH42="MwIT",'full menu'!AH42="IwMT",'full menu'!AH42="M&amp;IT",'full menu'!AH42="IwERT",'full menu'!AH42="ERwIT",'full menu'!AH42="I&amp;ERT",'full menu'!AH42="ER&amp;M&amp;IT"),"MixedTs",IF('full menu'!AH42="UD","UD",IF('full menu'!AH42="LSD","LSD",IF('full menu'!AH42="WSD","WSD","")))))))))))</f>
        <v/>
      </c>
      <c r="AI42" s="3" t="str">
        <f>IF('full menu'!AI42="MDC","MDC",IF('full menu'!AI42="X","X",IF('full menu'!AI42="UASC","UASC",IF(OR('full menu'!AI42="PERF",'full menu'!AI42="AERF",'full menu'!AI42="PCB"),"ERfix",IF(OR('full menu'!AI42="ACB",'full menu'!AI42="LCERT",'full menu'!AI42="LERT",'full menu'!AI42="FCERT",'full menu'!AI42="FERT"),"ERTs",IF(OR('full menu'!AI42="FCMT",'full menu'!AI42="FMT",'full menu'!AI42="LMT",'full menu'!AI42="LCMT"),"MTs",IF(OR('full menu'!AI42="LCIT",'full menu'!AI42="FCIT",'full menu'!AI42="LIT",'full menu'!AI42="FIT"),"ITs",IF(OR('full menu'!AI42="MwERT",'full menu'!AI42="ERwMT",'full menu'!AI42="M&amp;ERT",'full menu'!AI42="MwIT",'full menu'!AI42="IwMT",'full menu'!AI42="M&amp;IT",'full menu'!AI42="IwERT",'full menu'!AI42="ERwIT",'full menu'!AI42="I&amp;ERT",'full menu'!AI42="ER&amp;M&amp;IT"),"MixedTs",IF('full menu'!AI42="UD","UD",IF('full menu'!AI42="LSD","LSD",IF('full menu'!AI42="WSD","WSD","")))))))))))</f>
        <v/>
      </c>
      <c r="AJ42" s="3" t="str">
        <f>IF('full menu'!AJ42="MDC","MDC",IF('full menu'!AJ42="X","X",IF('full menu'!AJ42="UASC","UASC",IF(OR('full menu'!AJ42="PERF",'full menu'!AJ42="AERF",'full menu'!AJ42="PCB"),"ERfix",IF(OR('full menu'!AJ42="ACB",'full menu'!AJ42="LCERT",'full menu'!AJ42="LERT",'full menu'!AJ42="FCERT",'full menu'!AJ42="FERT"),"ERTs",IF(OR('full menu'!AJ42="FCMT",'full menu'!AJ42="FMT",'full menu'!AJ42="LMT",'full menu'!AJ42="LCMT"),"MTs",IF(OR('full menu'!AJ42="LCIT",'full menu'!AJ42="FCIT",'full menu'!AJ42="LIT",'full menu'!AJ42="FIT"),"ITs",IF(OR('full menu'!AJ42="MwERT",'full menu'!AJ42="ERwMT",'full menu'!AJ42="M&amp;ERT",'full menu'!AJ42="MwIT",'full menu'!AJ42="IwMT",'full menu'!AJ42="M&amp;IT",'full menu'!AJ42="IwERT",'full menu'!AJ42="ERwIT",'full menu'!AJ42="I&amp;ERT",'full menu'!AJ42="ER&amp;M&amp;IT"),"MixedTs",IF('full menu'!AJ42="UD","UD",IF('full menu'!AJ42="LSD","LSD",IF('full menu'!AJ42="WSD","WSD","")))))))))))</f>
        <v/>
      </c>
      <c r="AK42" s="3" t="str">
        <f>IF('full menu'!AK42="MDC","MDC",IF('full menu'!AK42="X","X",IF('full menu'!AK42="UASC","UASC",IF(OR('full menu'!AK42="PERF",'full menu'!AK42="AERF",'full menu'!AK42="PCB"),"ERfix",IF(OR('full menu'!AK42="ACB",'full menu'!AK42="LCERT",'full menu'!AK42="LERT",'full menu'!AK42="FCERT",'full menu'!AK42="FERT"),"ERTs",IF(OR('full menu'!AK42="FCMT",'full menu'!AK42="FMT",'full menu'!AK42="LMT",'full menu'!AK42="LCMT"),"MTs",IF(OR('full menu'!AK42="LCIT",'full menu'!AK42="FCIT",'full menu'!AK42="LIT",'full menu'!AK42="FIT"),"ITs",IF(OR('full menu'!AK42="MwERT",'full menu'!AK42="ERwMT",'full menu'!AK42="M&amp;ERT",'full menu'!AK42="MwIT",'full menu'!AK42="IwMT",'full menu'!AK42="M&amp;IT",'full menu'!AK42="IwERT",'full menu'!AK42="ERwIT",'full menu'!AK42="I&amp;ERT",'full menu'!AK42="ER&amp;M&amp;IT"),"MixedTs",IF('full menu'!AK42="UD","UD",IF('full menu'!AK42="LSD","LSD",IF('full menu'!AK42="WSD","WSD","")))))))))))</f>
        <v/>
      </c>
      <c r="AL42" s="3" t="str">
        <f>IF('full menu'!AL42="MDC","MDC",IF('full menu'!AL42="X","X",IF('full menu'!AL42="UASC","UASC",IF(OR('full menu'!AL42="PERF",'full menu'!AL42="AERF",'full menu'!AL42="PCB"),"ERfix",IF(OR('full menu'!AL42="ACB",'full menu'!AL42="LCERT",'full menu'!AL42="LERT",'full menu'!AL42="FCERT",'full menu'!AL42="FERT"),"ERTs",IF(OR('full menu'!AL42="FCMT",'full menu'!AL42="FMT",'full menu'!AL42="LMT",'full menu'!AL42="LCMT"),"MTs",IF(OR('full menu'!AL42="LCIT",'full menu'!AL42="FCIT",'full menu'!AL42="LIT",'full menu'!AL42="FIT"),"ITs",IF(OR('full menu'!AL42="MwERT",'full menu'!AL42="ERwMT",'full menu'!AL42="M&amp;ERT",'full menu'!AL42="MwIT",'full menu'!AL42="IwMT",'full menu'!AL42="M&amp;IT",'full menu'!AL42="IwERT",'full menu'!AL42="ERwIT",'full menu'!AL42="I&amp;ERT",'full menu'!AL42="ER&amp;M&amp;IT"),"MixedTs",IF('full menu'!AL42="UD","UD",IF('full menu'!AL42="LSD","LSD",IF('full menu'!AL42="WSD","WSD","")))))))))))</f>
        <v/>
      </c>
      <c r="AM42" s="3" t="str">
        <f>IF('full menu'!AM42="MDC","MDC",IF('full menu'!AM42="X","X",IF('full menu'!AM42="UASC","UASC",IF(OR('full menu'!AM42="PERF",'full menu'!AM42="AERF",'full menu'!AM42="PCB"),"ERfix",IF(OR('full menu'!AM42="ACB",'full menu'!AM42="LCERT",'full menu'!AM42="LERT",'full menu'!AM42="FCERT",'full menu'!AM42="FERT"),"ERTs",IF(OR('full menu'!AM42="FCMT",'full menu'!AM42="FMT",'full menu'!AM42="LMT",'full menu'!AM42="LCMT"),"MTs",IF(OR('full menu'!AM42="LCIT",'full menu'!AM42="FCIT",'full menu'!AM42="LIT",'full menu'!AM42="FIT"),"ITs",IF(OR('full menu'!AM42="MwERT",'full menu'!AM42="ERwMT",'full menu'!AM42="M&amp;ERT",'full menu'!AM42="MwIT",'full menu'!AM42="IwMT",'full menu'!AM42="M&amp;IT",'full menu'!AM42="IwERT",'full menu'!AM42="ERwIT",'full menu'!AM42="I&amp;ERT",'full menu'!AM42="ER&amp;M&amp;IT"),"MixedTs",IF('full menu'!AM42="UD","UD",IF('full menu'!AM42="LSD","LSD",IF('full menu'!AM42="WSD","WSD","")))))))))))</f>
        <v/>
      </c>
      <c r="AN42" s="3" t="str">
        <f>IF('full menu'!AN42="MDC","MDC",IF('full menu'!AN42="X","X",IF('full menu'!AN42="UASC","UASC",IF(OR('full menu'!AN42="PERF",'full menu'!AN42="AERF",'full menu'!AN42="PCB"),"ERfix",IF(OR('full menu'!AN42="ACB",'full menu'!AN42="LCERT",'full menu'!AN42="LERT",'full menu'!AN42="FCERT",'full menu'!AN42="FERT"),"ERTs",IF(OR('full menu'!AN42="FCMT",'full menu'!AN42="FMT",'full menu'!AN42="LMT",'full menu'!AN42="LCMT"),"MTs",IF(OR('full menu'!AN42="LCIT",'full menu'!AN42="FCIT",'full menu'!AN42="LIT",'full menu'!AN42="FIT"),"ITs",IF(OR('full menu'!AN42="MwERT",'full menu'!AN42="ERwMT",'full menu'!AN42="M&amp;ERT",'full menu'!AN42="MwIT",'full menu'!AN42="IwMT",'full menu'!AN42="M&amp;IT",'full menu'!AN42="IwERT",'full menu'!AN42="ERwIT",'full menu'!AN42="I&amp;ERT",'full menu'!AN42="ER&amp;M&amp;IT"),"MixedTs",IF('full menu'!AN42="UD","UD",IF('full menu'!AN42="LSD","LSD",IF('full menu'!AN42="WSD","WSD","")))))))))))</f>
        <v/>
      </c>
      <c r="AO42" s="3" t="str">
        <f>IF('full menu'!AO42="MDC","MDC",IF('full menu'!AO42="X","X",IF('full menu'!AO42="UASC","UASC",IF(OR('full menu'!AO42="PERF",'full menu'!AO42="AERF",'full menu'!AO42="PCB"),"ERfix",IF(OR('full menu'!AO42="ACB",'full menu'!AO42="LCERT",'full menu'!AO42="LERT",'full menu'!AO42="FCERT",'full menu'!AO42="FERT"),"ERTs",IF(OR('full menu'!AO42="FCMT",'full menu'!AO42="FMT",'full menu'!AO42="LMT",'full menu'!AO42="LCMT"),"MTs",IF(OR('full menu'!AO42="LCIT",'full menu'!AO42="FCIT",'full menu'!AO42="LIT",'full menu'!AO42="FIT"),"ITs",IF(OR('full menu'!AO42="MwERT",'full menu'!AO42="ERwMT",'full menu'!AO42="M&amp;ERT",'full menu'!AO42="MwIT",'full menu'!AO42="IwMT",'full menu'!AO42="M&amp;IT",'full menu'!AO42="IwERT",'full menu'!AO42="ERwIT",'full menu'!AO42="I&amp;ERT",'full menu'!AO42="ER&amp;M&amp;IT"),"MixedTs",IF('full menu'!AO42="UD","UD",IF('full menu'!AO42="LSD","LSD",IF('full menu'!AO42="WSD","WSD","")))))))))))</f>
        <v/>
      </c>
      <c r="AP42" s="3" t="str">
        <f>IF('full menu'!AP42="MDC","MDC",IF('full menu'!AP42="X","X",IF('full menu'!AP42="UASC","UASC",IF(OR('full menu'!AP42="PERF",'full menu'!AP42="AERF",'full menu'!AP42="PCB"),"ERfix",IF(OR('full menu'!AP42="ACB",'full menu'!AP42="LCERT",'full menu'!AP42="LERT",'full menu'!AP42="FCERT",'full menu'!AP42="FERT"),"ERTs",IF(OR('full menu'!AP42="FCMT",'full menu'!AP42="FMT",'full menu'!AP42="LMT",'full menu'!AP42="LCMT"),"MTs",IF(OR('full menu'!AP42="LCIT",'full menu'!AP42="FCIT",'full menu'!AP42="LIT",'full menu'!AP42="FIT"),"ITs",IF(OR('full menu'!AP42="MwERT",'full menu'!AP42="ERwMT",'full menu'!AP42="M&amp;ERT",'full menu'!AP42="MwIT",'full menu'!AP42="IwMT",'full menu'!AP42="M&amp;IT",'full menu'!AP42="IwERT",'full menu'!AP42="ERwIT",'full menu'!AP42="I&amp;ERT",'full menu'!AP42="ER&amp;M&amp;IT"),"MixedTs",IF('full menu'!AP42="UD","UD",IF('full menu'!AP42="LSD","LSD",IF('full menu'!AP42="WSD","WSD","")))))))))))</f>
        <v/>
      </c>
      <c r="AQ42" s="3" t="str">
        <f>IF('full menu'!AQ42="MDC","MDC",IF('full menu'!AQ42="X","X",IF('full menu'!AQ42="UASC","UASC",IF(OR('full menu'!AQ42="PERF",'full menu'!AQ42="AERF",'full menu'!AQ42="PCB"),"ERfix",IF(OR('full menu'!AQ42="ACB",'full menu'!AQ42="LCERT",'full menu'!AQ42="LERT",'full menu'!AQ42="FCERT",'full menu'!AQ42="FERT"),"ERTs",IF(OR('full menu'!AQ42="FCMT",'full menu'!AQ42="FMT",'full menu'!AQ42="LMT",'full menu'!AQ42="LCMT"),"MTs",IF(OR('full menu'!AQ42="LCIT",'full menu'!AQ42="FCIT",'full menu'!AQ42="LIT",'full menu'!AQ42="FIT"),"ITs",IF(OR('full menu'!AQ42="MwERT",'full menu'!AQ42="ERwMT",'full menu'!AQ42="M&amp;ERT",'full menu'!AQ42="MwIT",'full menu'!AQ42="IwMT",'full menu'!AQ42="M&amp;IT",'full menu'!AQ42="IwERT",'full menu'!AQ42="ERwIT",'full menu'!AQ42="I&amp;ERT",'full menu'!AQ42="ER&amp;M&amp;IT"),"MixedTs",IF('full menu'!AQ42="UD","UD",IF('full menu'!AQ42="LSD","LSD",IF('full menu'!AQ42="WSD","WSD","")))))))))))</f>
        <v/>
      </c>
      <c r="AR42" s="3" t="str">
        <f>IF('full menu'!AR42="MDC","MDC",IF('full menu'!AR42="X","X",IF('full menu'!AR42="UASC","UASC",IF(OR('full menu'!AR42="PERF",'full menu'!AR42="AERF",'full menu'!AR42="PCB"),"ERfix",IF(OR('full menu'!AR42="ACB",'full menu'!AR42="LCERT",'full menu'!AR42="LERT",'full menu'!AR42="FCERT",'full menu'!AR42="FERT"),"ERTs",IF(OR('full menu'!AR42="FCMT",'full menu'!AR42="FMT",'full menu'!AR42="LMT",'full menu'!AR42="LCMT"),"MTs",IF(OR('full menu'!AR42="LCIT",'full menu'!AR42="FCIT",'full menu'!AR42="LIT",'full menu'!AR42="FIT"),"ITs",IF(OR('full menu'!AR42="MwERT",'full menu'!AR42="ERwMT",'full menu'!AR42="M&amp;ERT",'full menu'!AR42="MwIT",'full menu'!AR42="IwMT",'full menu'!AR42="M&amp;IT",'full menu'!AR42="IwERT",'full menu'!AR42="ERwIT",'full menu'!AR42="I&amp;ERT",'full menu'!AR42="ER&amp;M&amp;IT"),"MixedTs",IF('full menu'!AR42="UD","UD",IF('full menu'!AR42="LSD","LSD",IF('full menu'!AR42="WSD","WSD","")))))))))))</f>
        <v/>
      </c>
      <c r="AS42" s="3" t="str">
        <f>IF('full menu'!AS42="MDC","MDC",IF('full menu'!AS42="X","X",IF('full menu'!AS42="UASC","UASC",IF(OR('full menu'!AS42="PERF",'full menu'!AS42="AERF",'full menu'!AS42="PCB"),"ERfix",IF(OR('full menu'!AS42="ACB",'full menu'!AS42="LCERT",'full menu'!AS42="LERT",'full menu'!AS42="FCERT",'full menu'!AS42="FERT"),"ERTs",IF(OR('full menu'!AS42="FCMT",'full menu'!AS42="FMT",'full menu'!AS42="LMT",'full menu'!AS42="LCMT"),"MTs",IF(OR('full menu'!AS42="LCIT",'full menu'!AS42="FCIT",'full menu'!AS42="LIT",'full menu'!AS42="FIT"),"ITs",IF(OR('full menu'!AS42="MwERT",'full menu'!AS42="ERwMT",'full menu'!AS42="M&amp;ERT",'full menu'!AS42="MwIT",'full menu'!AS42="IwMT",'full menu'!AS42="M&amp;IT",'full menu'!AS42="IwERT",'full menu'!AS42="ERwIT",'full menu'!AS42="I&amp;ERT",'full menu'!AS42="ER&amp;M&amp;IT"),"MixedTs",IF('full menu'!AS42="UD","UD",IF('full menu'!AS42="LSD","LSD",IF('full menu'!AS42="WSD","WSD","")))))))))))</f>
        <v/>
      </c>
    </row>
    <row r="43" spans="1:45" ht="15.5" x14ac:dyDescent="0.35">
      <c r="A43" t="s">
        <v>70</v>
      </c>
      <c r="B43" s="3" t="str">
        <f>IF('full menu'!B43="MDC","MDC",IF('full menu'!B43="X","X",IF('full menu'!B43="UASC","UASC",IF(OR('full menu'!B43="PERF",'full menu'!B43="AERF",'full menu'!B43="PCB"),"ERfix",IF(OR('full menu'!B43="ACB",'full menu'!B43="LCERT",'full menu'!B43="LERT",'full menu'!B43="FCERT",'full menu'!B43="FERT"),"ERTs",IF(OR('full menu'!B43="FCMT",'full menu'!B43="FMT",'full menu'!B43="LMT",'full menu'!B43="LCMT"),"MTs",IF(OR('full menu'!B43="LCIT",'full menu'!B43="FCIT",'full menu'!B43="LIT",'full menu'!B43="FIT"),"ITs",IF(OR('full menu'!B43="MwERT",'full menu'!B43="ERwMT",'full menu'!B43="M&amp;ERT",'full menu'!B43="MwIT",'full menu'!B43="IwMT",'full menu'!B43="M&amp;IT",'full menu'!B43="IwERT",'full menu'!B43="ERwIT",'full menu'!B43="I&amp;ERT",'full menu'!B43="ER&amp;M&amp;IT"),"MixedTs",IF('full menu'!B43="UD","UD",IF('full menu'!B43="LSD","LSD",IF('full menu'!B43="WSD","WSD","")))))))))))</f>
        <v>ERfix</v>
      </c>
      <c r="C43" s="3" t="str">
        <f>IF('full menu'!C43="MDC","MDC",IF('full menu'!C43="X","X",IF('full menu'!C43="UASC","UASC",IF(OR('full menu'!C43="PERF",'full menu'!C43="AERF",'full menu'!C43="PCB"),"ERfix",IF(OR('full menu'!C43="ACB",'full menu'!C43="LCERT",'full menu'!C43="LERT",'full menu'!C43="FCERT",'full menu'!C43="FERT"),"ERTs",IF(OR('full menu'!C43="FCMT",'full menu'!C43="FMT",'full menu'!C43="LMT",'full menu'!C43="LCMT"),"MTs",IF(OR('full menu'!C43="LCIT",'full menu'!C43="FCIT",'full menu'!C43="LIT",'full menu'!C43="FIT"),"ITs",IF(OR('full menu'!C43="MwERT",'full menu'!C43="ERwMT",'full menu'!C43="M&amp;ERT",'full menu'!C43="MwIT",'full menu'!C43="IwMT",'full menu'!C43="M&amp;IT",'full menu'!C43="IwERT",'full menu'!C43="ERwIT",'full menu'!C43="I&amp;ERT",'full menu'!C43="ER&amp;M&amp;IT"),"MixedTs",IF('full menu'!C43="UD","UD",IF('full menu'!C43="LSD","LSD",IF('full menu'!C43="WSD","WSD","")))))))))))</f>
        <v>ERfix</v>
      </c>
      <c r="D43" s="3" t="str">
        <f>IF('full menu'!D43="MDC","MDC",IF('full menu'!D43="X","X",IF('full menu'!D43="UASC","UASC",IF(OR('full menu'!D43="PERF",'full menu'!D43="AERF",'full menu'!D43="PCB"),"ERfix",IF(OR('full menu'!D43="ACB",'full menu'!D43="LCERT",'full menu'!D43="LERT",'full menu'!D43="FCERT",'full menu'!D43="FERT"),"ERTs",IF(OR('full menu'!D43="FCMT",'full menu'!D43="FMT",'full menu'!D43="LMT",'full menu'!D43="LCMT"),"MTs",IF(OR('full menu'!D43="LCIT",'full menu'!D43="FCIT",'full menu'!D43="LIT",'full menu'!D43="FIT"),"ITs",IF(OR('full menu'!D43="MwERT",'full menu'!D43="ERwMT",'full menu'!D43="M&amp;ERT",'full menu'!D43="MwIT",'full menu'!D43="IwMT",'full menu'!D43="M&amp;IT",'full menu'!D43="IwERT",'full menu'!D43="ERwIT",'full menu'!D43="I&amp;ERT",'full menu'!D43="ER&amp;M&amp;IT"),"MixedTs",IF('full menu'!D43="UD","UD",IF('full menu'!D43="LSD","LSD",IF('full menu'!D43="WSD","WSD","")))))))))))</f>
        <v>ERfix</v>
      </c>
      <c r="E43" s="3" t="str">
        <f>IF('full menu'!E43="MDC","MDC",IF('full menu'!E43="X","X",IF('full menu'!E43="UASC","UASC",IF(OR('full menu'!E43="PERF",'full menu'!E43="AERF",'full menu'!E43="PCB"),"ERfix",IF(OR('full menu'!E43="ACB",'full menu'!E43="LCERT",'full menu'!E43="LERT",'full menu'!E43="FCERT",'full menu'!E43="FERT"),"ERTs",IF(OR('full menu'!E43="FCMT",'full menu'!E43="FMT",'full menu'!E43="LMT",'full menu'!E43="LCMT"),"MTs",IF(OR('full menu'!E43="LCIT",'full menu'!E43="FCIT",'full menu'!E43="LIT",'full menu'!E43="FIT"),"ITs",IF(OR('full menu'!E43="MwERT",'full menu'!E43="ERwMT",'full menu'!E43="M&amp;ERT",'full menu'!E43="MwIT",'full menu'!E43="IwMT",'full menu'!E43="M&amp;IT",'full menu'!E43="IwERT",'full menu'!E43="ERwIT",'full menu'!E43="I&amp;ERT",'full menu'!E43="ER&amp;M&amp;IT"),"MixedTs",IF('full menu'!E43="UD","UD",IF('full menu'!E43="LSD","LSD",IF('full menu'!E43="WSD","WSD","")))))))))))</f>
        <v>ERfix</v>
      </c>
      <c r="F43" s="3" t="str">
        <f>IF('full menu'!F43="MDC","MDC",IF('full menu'!F43="X","X",IF('full menu'!F43="UASC","UASC",IF(OR('full menu'!F43="PERF",'full menu'!F43="AERF",'full menu'!F43="PCB"),"ERfix",IF(OR('full menu'!F43="ACB",'full menu'!F43="LCERT",'full menu'!F43="LERT",'full menu'!F43="FCERT",'full menu'!F43="FERT"),"ERTs",IF(OR('full menu'!F43="FCMT",'full menu'!F43="FMT",'full menu'!F43="LMT",'full menu'!F43="LCMT"),"MTs",IF(OR('full menu'!F43="LCIT",'full menu'!F43="FCIT",'full menu'!F43="LIT",'full menu'!F43="FIT"),"ITs",IF(OR('full menu'!F43="MwERT",'full menu'!F43="ERwMT",'full menu'!F43="M&amp;ERT",'full menu'!F43="MwIT",'full menu'!F43="IwMT",'full menu'!F43="M&amp;IT",'full menu'!F43="IwERT",'full menu'!F43="ERwIT",'full menu'!F43="I&amp;ERT",'full menu'!F43="ER&amp;M&amp;IT"),"MixedTs",IF('full menu'!F43="UD","UD",IF('full menu'!F43="LSD","LSD",IF('full menu'!F43="WSD","WSD","")))))))))))</f>
        <v>ERfix</v>
      </c>
      <c r="G43" s="3" t="str">
        <f>IF('full menu'!G43="MDC","MDC",IF('full menu'!G43="X","X",IF('full menu'!G43="UASC","UASC",IF(OR('full menu'!G43="PERF",'full menu'!G43="AERF",'full menu'!G43="PCB"),"ERfix",IF(OR('full menu'!G43="ACB",'full menu'!G43="LCERT",'full menu'!G43="LERT",'full menu'!G43="FCERT",'full menu'!G43="FERT"),"ERTs",IF(OR('full menu'!G43="FCMT",'full menu'!G43="FMT",'full menu'!G43="LMT",'full menu'!G43="LCMT"),"MTs",IF(OR('full menu'!G43="LCIT",'full menu'!G43="FCIT",'full menu'!G43="LIT",'full menu'!G43="FIT"),"ITs",IF(OR('full menu'!G43="MwERT",'full menu'!G43="ERwMT",'full menu'!G43="M&amp;ERT",'full menu'!G43="MwIT",'full menu'!G43="IwMT",'full menu'!G43="M&amp;IT",'full menu'!G43="IwERT",'full menu'!G43="ERwIT",'full menu'!G43="I&amp;ERT",'full menu'!G43="ER&amp;M&amp;IT"),"MixedTs",IF('full menu'!G43="UD","UD",IF('full menu'!G43="LSD","LSD",IF('full menu'!G43="WSD","WSD","")))))))))))</f>
        <v>ERfix</v>
      </c>
      <c r="H43" s="3" t="str">
        <f>IF('full menu'!H43="MDC","MDC",IF('full menu'!H43="X","X",IF('full menu'!H43="UASC","UASC",IF(OR('full menu'!H43="PERF",'full menu'!H43="AERF",'full menu'!H43="PCB"),"ERfix",IF(OR('full menu'!H43="ACB",'full menu'!H43="LCERT",'full menu'!H43="LERT",'full menu'!H43="FCERT",'full menu'!H43="FERT"),"ERTs",IF(OR('full menu'!H43="FCMT",'full menu'!H43="FMT",'full menu'!H43="LMT",'full menu'!H43="LCMT"),"MTs",IF(OR('full menu'!H43="LCIT",'full menu'!H43="FCIT",'full menu'!H43="LIT",'full menu'!H43="FIT"),"ITs",IF(OR('full menu'!H43="MwERT",'full menu'!H43="ERwMT",'full menu'!H43="M&amp;ERT",'full menu'!H43="MwIT",'full menu'!H43="IwMT",'full menu'!H43="M&amp;IT",'full menu'!H43="IwERT",'full menu'!H43="ERwIT",'full menu'!H43="I&amp;ERT",'full menu'!H43="ER&amp;M&amp;IT"),"MixedTs",IF('full menu'!H43="UD","UD",IF('full menu'!H43="LSD","LSD",IF('full menu'!H43="WSD","WSD","")))))))))))</f>
        <v>ERfix</v>
      </c>
      <c r="I43" s="3" t="str">
        <f>IF('full menu'!I43="MDC","MDC",IF('full menu'!I43="X","X",IF('full menu'!I43="UASC","UASC",IF(OR('full menu'!I43="PERF",'full menu'!I43="AERF",'full menu'!I43="PCB"),"ERfix",IF(OR('full menu'!I43="ACB",'full menu'!I43="LCERT",'full menu'!I43="LERT",'full menu'!I43="FCERT",'full menu'!I43="FERT"),"ERTs",IF(OR('full menu'!I43="FCMT",'full menu'!I43="FMT",'full menu'!I43="LMT",'full menu'!I43="LCMT"),"MTs",IF(OR('full menu'!I43="LCIT",'full menu'!I43="FCIT",'full menu'!I43="LIT",'full menu'!I43="FIT"),"ITs",IF(OR('full menu'!I43="MwERT",'full menu'!I43="ERwMT",'full menu'!I43="M&amp;ERT",'full menu'!I43="MwIT",'full menu'!I43="IwMT",'full menu'!I43="M&amp;IT",'full menu'!I43="IwERT",'full menu'!I43="ERwIT",'full menu'!I43="I&amp;ERT",'full menu'!I43="ER&amp;M&amp;IT"),"MixedTs",IF('full menu'!I43="UD","UD",IF('full menu'!I43="LSD","LSD",IF('full menu'!I43="WSD","WSD","")))))))))))</f>
        <v>ERfix</v>
      </c>
      <c r="J43" s="3" t="str">
        <f>IF('full menu'!J43="MDC","MDC",IF('full menu'!J43="X","X",IF('full menu'!J43="UASC","UASC",IF(OR('full menu'!J43="PERF",'full menu'!J43="AERF",'full menu'!J43="PCB"),"ERfix",IF(OR('full menu'!J43="ACB",'full menu'!J43="LCERT",'full menu'!J43="LERT",'full menu'!J43="FCERT",'full menu'!J43="FERT"),"ERTs",IF(OR('full menu'!J43="FCMT",'full menu'!J43="FMT",'full menu'!J43="LMT",'full menu'!J43="LCMT"),"MTs",IF(OR('full menu'!J43="LCIT",'full menu'!J43="FCIT",'full menu'!J43="LIT",'full menu'!J43="FIT"),"ITs",IF(OR('full menu'!J43="MwERT",'full menu'!J43="ERwMT",'full menu'!J43="M&amp;ERT",'full menu'!J43="MwIT",'full menu'!J43="IwMT",'full menu'!J43="M&amp;IT",'full menu'!J43="IwERT",'full menu'!J43="ERwIT",'full menu'!J43="I&amp;ERT",'full menu'!J43="ER&amp;M&amp;IT"),"MixedTs",IF('full menu'!J43="UD","UD",IF('full menu'!J43="LSD","LSD",IF('full menu'!J43="WSD","WSD","")))))))))))</f>
        <v>ERfix</v>
      </c>
      <c r="K43" s="3" t="str">
        <f>IF('full menu'!K43="MDC","MDC",IF('full menu'!K43="X","X",IF('full menu'!K43="UASC","UASC",IF(OR('full menu'!K43="PERF",'full menu'!K43="AERF",'full menu'!K43="PCB"),"ERfix",IF(OR('full menu'!K43="ACB",'full menu'!K43="LCERT",'full menu'!K43="LERT",'full menu'!K43="FCERT",'full menu'!K43="FERT"),"ERTs",IF(OR('full menu'!K43="FCMT",'full menu'!K43="FMT",'full menu'!K43="LMT",'full menu'!K43="LCMT"),"MTs",IF(OR('full menu'!K43="LCIT",'full menu'!K43="FCIT",'full menu'!K43="LIT",'full menu'!K43="FIT"),"ITs",IF(OR('full menu'!K43="MwERT",'full menu'!K43="ERwMT",'full menu'!K43="M&amp;ERT",'full menu'!K43="MwIT",'full menu'!K43="IwMT",'full menu'!K43="M&amp;IT",'full menu'!K43="IwERT",'full menu'!K43="ERwIT",'full menu'!K43="I&amp;ERT",'full menu'!K43="ER&amp;M&amp;IT"),"MixedTs",IF('full menu'!K43="UD","UD",IF('full menu'!K43="LSD","LSD",IF('full menu'!K43="WSD","WSD","")))))))))))</f>
        <v>UD</v>
      </c>
      <c r="L43" s="3" t="str">
        <f>IF('full menu'!L43="MDC","MDC",IF('full menu'!L43="X","X",IF('full menu'!L43="UASC","UASC",IF(OR('full menu'!L43="PERF",'full menu'!L43="AERF",'full menu'!L43="PCB"),"ERfix",IF(OR('full menu'!L43="ACB",'full menu'!L43="LCERT",'full menu'!L43="LERT",'full menu'!L43="FCERT",'full menu'!L43="FERT"),"ERTs",IF(OR('full menu'!L43="FCMT",'full menu'!L43="FMT",'full menu'!L43="LMT",'full menu'!L43="LCMT"),"MTs",IF(OR('full menu'!L43="LCIT",'full menu'!L43="FCIT",'full menu'!L43="LIT",'full menu'!L43="FIT"),"ITs",IF(OR('full menu'!L43="MwERT",'full menu'!L43="ERwMT",'full menu'!L43="M&amp;ERT",'full menu'!L43="MwIT",'full menu'!L43="IwMT",'full menu'!L43="M&amp;IT",'full menu'!L43="IwERT",'full menu'!L43="ERwIT",'full menu'!L43="I&amp;ERT",'full menu'!L43="ER&amp;M&amp;IT"),"MixedTs",IF('full menu'!L43="UD","UD",IF('full menu'!L43="LSD","LSD",IF('full menu'!L43="WSD","WSD","")))))))))))</f>
        <v>UD</v>
      </c>
      <c r="M43" s="3" t="str">
        <f>IF('full menu'!M43="MDC","MDC",IF('full menu'!M43="X","X",IF('full menu'!M43="UASC","UASC",IF(OR('full menu'!M43="PERF",'full menu'!M43="AERF",'full menu'!M43="PCB"),"ERfix",IF(OR('full menu'!M43="ACB",'full menu'!M43="LCERT",'full menu'!M43="LERT",'full menu'!M43="FCERT",'full menu'!M43="FERT"),"ERTs",IF(OR('full menu'!M43="FCMT",'full menu'!M43="FMT",'full menu'!M43="LMT",'full menu'!M43="LCMT"),"MTs",IF(OR('full menu'!M43="LCIT",'full menu'!M43="FCIT",'full menu'!M43="LIT",'full menu'!M43="FIT"),"ITs",IF(OR('full menu'!M43="MwERT",'full menu'!M43="ERwMT",'full menu'!M43="M&amp;ERT",'full menu'!M43="MwIT",'full menu'!M43="IwMT",'full menu'!M43="M&amp;IT",'full menu'!M43="IwERT",'full menu'!M43="ERwIT",'full menu'!M43="I&amp;ERT",'full menu'!M43="ER&amp;M&amp;IT"),"MixedTs",IF('full menu'!M43="UD","UD",IF('full menu'!M43="LSD","LSD",IF('full menu'!M43="WSD","WSD","")))))))))))</f>
        <v>UD</v>
      </c>
      <c r="N43" s="3" t="str">
        <f>IF('full menu'!N43="MDC","MDC",IF('full menu'!N43="X","X",IF('full menu'!N43="UASC","UASC",IF(OR('full menu'!N43="PERF",'full menu'!N43="AERF",'full menu'!N43="PCB"),"ERfix",IF(OR('full menu'!N43="ACB",'full menu'!N43="LCERT",'full menu'!N43="LERT",'full menu'!N43="FCERT",'full menu'!N43="FERT"),"ERTs",IF(OR('full menu'!N43="FCMT",'full menu'!N43="FMT",'full menu'!N43="LMT",'full menu'!N43="LCMT"),"MTs",IF(OR('full menu'!N43="LCIT",'full menu'!N43="FCIT",'full menu'!N43="LIT",'full menu'!N43="FIT"),"ITs",IF(OR('full menu'!N43="MwERT",'full menu'!N43="ERwMT",'full menu'!N43="M&amp;ERT",'full menu'!N43="MwIT",'full menu'!N43="IwMT",'full menu'!N43="M&amp;IT",'full menu'!N43="IwERT",'full menu'!N43="ERwIT",'full menu'!N43="I&amp;ERT",'full menu'!N43="ER&amp;M&amp;IT"),"MixedTs",IF('full menu'!N43="UD","UD",IF('full menu'!N43="LSD","LSD",IF('full menu'!N43="WSD","WSD","")))))))))))</f>
        <v>UD</v>
      </c>
      <c r="O43" s="3" t="str">
        <f>IF('full menu'!O43="MDC","MDC",IF('full menu'!O43="X","X",IF('full menu'!O43="UASC","UASC",IF(OR('full menu'!O43="PERF",'full menu'!O43="AERF",'full menu'!O43="PCB"),"ERfix",IF(OR('full menu'!O43="ACB",'full menu'!O43="LCERT",'full menu'!O43="LERT",'full menu'!O43="FCERT",'full menu'!O43="FERT"),"ERTs",IF(OR('full menu'!O43="FCMT",'full menu'!O43="FMT",'full menu'!O43="LMT",'full menu'!O43="LCMT"),"MTs",IF(OR('full menu'!O43="LCIT",'full menu'!O43="FCIT",'full menu'!O43="LIT",'full menu'!O43="FIT"),"ITs",IF(OR('full menu'!O43="MwERT",'full menu'!O43="ERwMT",'full menu'!O43="M&amp;ERT",'full menu'!O43="MwIT",'full menu'!O43="IwMT",'full menu'!O43="M&amp;IT",'full menu'!O43="IwERT",'full menu'!O43="ERwIT",'full menu'!O43="I&amp;ERT",'full menu'!O43="ER&amp;M&amp;IT"),"MixedTs",IF('full menu'!O43="UD","UD",IF('full menu'!O43="LSD","LSD",IF('full menu'!O43="WSD","WSD","")))))))))))</f>
        <v>UD</v>
      </c>
      <c r="P43" s="3" t="str">
        <f>IF('full menu'!P43="MDC","MDC",IF('full menu'!P43="X","X",IF('full menu'!P43="UASC","UASC",IF(OR('full menu'!P43="PERF",'full menu'!P43="AERF",'full menu'!P43="PCB"),"ERfix",IF(OR('full menu'!P43="ACB",'full menu'!P43="LCERT",'full menu'!P43="LERT",'full menu'!P43="FCERT",'full menu'!P43="FERT"),"ERTs",IF(OR('full menu'!P43="FCMT",'full menu'!P43="FMT",'full menu'!P43="LMT",'full menu'!P43="LCMT"),"MTs",IF(OR('full menu'!P43="LCIT",'full menu'!P43="FCIT",'full menu'!P43="LIT",'full menu'!P43="FIT"),"ITs",IF(OR('full menu'!P43="MwERT",'full menu'!P43="ERwMT",'full menu'!P43="M&amp;ERT",'full menu'!P43="MwIT",'full menu'!P43="IwMT",'full menu'!P43="M&amp;IT",'full menu'!P43="IwERT",'full menu'!P43="ERwIT",'full menu'!P43="I&amp;ERT",'full menu'!P43="ER&amp;M&amp;IT"),"MixedTs",IF('full menu'!P43="UD","UD",IF('full menu'!P43="LSD","LSD",IF('full menu'!P43="WSD","WSD","")))))))))))</f>
        <v>UD</v>
      </c>
      <c r="Q43" s="3" t="str">
        <f>IF('full menu'!Q43="MDC","MDC",IF('full menu'!Q43="X","X",IF('full menu'!Q43="UASC","UASC",IF(OR('full menu'!Q43="PERF",'full menu'!Q43="AERF",'full menu'!Q43="PCB"),"ERfix",IF(OR('full menu'!Q43="ACB",'full menu'!Q43="LCERT",'full menu'!Q43="LERT",'full menu'!Q43="FCERT",'full menu'!Q43="FERT"),"ERTs",IF(OR('full menu'!Q43="FCMT",'full menu'!Q43="FMT",'full menu'!Q43="LMT",'full menu'!Q43="LCMT"),"MTs",IF(OR('full menu'!Q43="LCIT",'full menu'!Q43="FCIT",'full menu'!Q43="LIT",'full menu'!Q43="FIT"),"ITs",IF(OR('full menu'!Q43="MwERT",'full menu'!Q43="ERwMT",'full menu'!Q43="M&amp;ERT",'full menu'!Q43="MwIT",'full menu'!Q43="IwMT",'full menu'!Q43="M&amp;IT",'full menu'!Q43="IwERT",'full menu'!Q43="ERwIT",'full menu'!Q43="I&amp;ERT",'full menu'!Q43="ER&amp;M&amp;IT"),"MixedTs",IF('full menu'!Q43="UD","UD",IF('full menu'!Q43="LSD","LSD",IF('full menu'!Q43="WSD","WSD","")))))))))))</f>
        <v>UD</v>
      </c>
      <c r="R43" s="3" t="str">
        <f>IF('full menu'!R43="MDC","MDC",IF('full menu'!R43="X","X",IF('full menu'!R43="UASC","UASC",IF(OR('full menu'!R43="PERF",'full menu'!R43="AERF",'full menu'!R43="PCB"),"ERfix",IF(OR('full menu'!R43="ACB",'full menu'!R43="LCERT",'full menu'!R43="LERT",'full menu'!R43="FCERT",'full menu'!R43="FERT"),"ERTs",IF(OR('full menu'!R43="FCMT",'full menu'!R43="FMT",'full menu'!R43="LMT",'full menu'!R43="LCMT"),"MTs",IF(OR('full menu'!R43="LCIT",'full menu'!R43="FCIT",'full menu'!R43="LIT",'full menu'!R43="FIT"),"ITs",IF(OR('full menu'!R43="MwERT",'full menu'!R43="ERwMT",'full menu'!R43="M&amp;ERT",'full menu'!R43="MwIT",'full menu'!R43="IwMT",'full menu'!R43="M&amp;IT",'full menu'!R43="IwERT",'full menu'!R43="ERwIT",'full menu'!R43="I&amp;ERT",'full menu'!R43="ER&amp;M&amp;IT"),"MixedTs",IF('full menu'!R43="UD","UD",IF('full menu'!R43="LSD","LSD",IF('full menu'!R43="WSD","WSD","")))))))))))</f>
        <v>LSD</v>
      </c>
      <c r="S43" s="3" t="str">
        <f>IF('full menu'!S43="MDC","MDC",IF('full menu'!S43="X","X",IF('full menu'!S43="UASC","UASC",IF(OR('full menu'!S43="PERF",'full menu'!S43="AERF",'full menu'!S43="PCB"),"ERfix",IF(OR('full menu'!S43="ACB",'full menu'!S43="LCERT",'full menu'!S43="LERT",'full menu'!S43="FCERT",'full menu'!S43="FERT"),"ERTs",IF(OR('full menu'!S43="FCMT",'full menu'!S43="FMT",'full menu'!S43="LMT",'full menu'!S43="LCMT"),"MTs",IF(OR('full menu'!S43="LCIT",'full menu'!S43="FCIT",'full menu'!S43="LIT",'full menu'!S43="FIT"),"ITs",IF(OR('full menu'!S43="MwERT",'full menu'!S43="ERwMT",'full menu'!S43="M&amp;ERT",'full menu'!S43="MwIT",'full menu'!S43="IwMT",'full menu'!S43="M&amp;IT",'full menu'!S43="IwERT",'full menu'!S43="ERwIT",'full menu'!S43="I&amp;ERT",'full menu'!S43="ER&amp;M&amp;IT"),"MixedTs",IF('full menu'!S43="UD","UD",IF('full menu'!S43="LSD","LSD",IF('full menu'!S43="WSD","WSD","")))))))))))</f>
        <v>LSD</v>
      </c>
      <c r="T43" s="3" t="str">
        <f>IF('full menu'!T43="MDC","MDC",IF('full menu'!T43="X","X",IF('full menu'!T43="UASC","UASC",IF(OR('full menu'!T43="PERF",'full menu'!T43="AERF",'full menu'!T43="PCB"),"ERfix",IF(OR('full menu'!T43="ACB",'full menu'!T43="LCERT",'full menu'!T43="LERT",'full menu'!T43="FCERT",'full menu'!T43="FERT"),"ERTs",IF(OR('full menu'!T43="FCMT",'full menu'!T43="FMT",'full menu'!T43="LMT",'full menu'!T43="LCMT"),"MTs",IF(OR('full menu'!T43="LCIT",'full menu'!T43="FCIT",'full menu'!T43="LIT",'full menu'!T43="FIT"),"ITs",IF(OR('full menu'!T43="MwERT",'full menu'!T43="ERwMT",'full menu'!T43="M&amp;ERT",'full menu'!T43="MwIT",'full menu'!T43="IwMT",'full menu'!T43="M&amp;IT",'full menu'!T43="IwERT",'full menu'!T43="ERwIT",'full menu'!T43="I&amp;ERT",'full menu'!T43="ER&amp;M&amp;IT"),"MixedTs",IF('full menu'!T43="UD","UD",IF('full menu'!T43="LSD","LSD",IF('full menu'!T43="WSD","WSD","")))))))))))</f>
        <v>LSD</v>
      </c>
      <c r="U43" s="3" t="str">
        <f>IF('full menu'!U43="MDC","MDC",IF('full menu'!U43="X","X",IF('full menu'!U43="UASC","UASC",IF(OR('full menu'!U43="PERF",'full menu'!U43="AERF",'full menu'!U43="PCB"),"ERfix",IF(OR('full menu'!U43="ACB",'full menu'!U43="LCERT",'full menu'!U43="LERT",'full menu'!U43="FCERT",'full menu'!U43="FERT"),"ERTs",IF(OR('full menu'!U43="FCMT",'full menu'!U43="FMT",'full menu'!U43="LMT",'full menu'!U43="LCMT"),"MTs",IF(OR('full menu'!U43="LCIT",'full menu'!U43="FCIT",'full menu'!U43="LIT",'full menu'!U43="FIT"),"ITs",IF(OR('full menu'!U43="MwERT",'full menu'!U43="ERwMT",'full menu'!U43="M&amp;ERT",'full menu'!U43="MwIT",'full menu'!U43="IwMT",'full menu'!U43="M&amp;IT",'full menu'!U43="IwERT",'full menu'!U43="ERwIT",'full menu'!U43="I&amp;ERT",'full menu'!U43="ER&amp;M&amp;IT"),"MixedTs",IF('full menu'!U43="UD","UD",IF('full menu'!U43="LSD","LSD",IF('full menu'!U43="WSD","WSD","")))))))))))</f>
        <v>LSD</v>
      </c>
      <c r="V43" s="3" t="str">
        <f>IF('full menu'!V43="MDC","MDC",IF('full menu'!V43="X","X",IF('full menu'!V43="UASC","UASC",IF(OR('full menu'!V43="PERF",'full menu'!V43="AERF",'full menu'!V43="PCB"),"ERfix",IF(OR('full menu'!V43="ACB",'full menu'!V43="LCERT",'full menu'!V43="LERT",'full menu'!V43="FCERT",'full menu'!V43="FERT"),"ERTs",IF(OR('full menu'!V43="FCMT",'full menu'!V43="FMT",'full menu'!V43="LMT",'full menu'!V43="LCMT"),"MTs",IF(OR('full menu'!V43="LCIT",'full menu'!V43="FCIT",'full menu'!V43="LIT",'full menu'!V43="FIT"),"ITs",IF(OR('full menu'!V43="MwERT",'full menu'!V43="ERwMT",'full menu'!V43="M&amp;ERT",'full menu'!V43="MwIT",'full menu'!V43="IwMT",'full menu'!V43="M&amp;IT",'full menu'!V43="IwERT",'full menu'!V43="ERwIT",'full menu'!V43="I&amp;ERT",'full menu'!V43="ER&amp;M&amp;IT"),"MixedTs",IF('full menu'!V43="UD","UD",IF('full menu'!V43="LSD","LSD",IF('full menu'!V43="WSD","WSD","")))))))))))</f>
        <v>LSD</v>
      </c>
      <c r="W43" s="3" t="str">
        <f>IF('full menu'!W43="MDC","MDC",IF('full menu'!W43="X","X",IF('full menu'!W43="UASC","UASC",IF(OR('full menu'!W43="PERF",'full menu'!W43="AERF",'full menu'!W43="PCB"),"ERfix",IF(OR('full menu'!W43="ACB",'full menu'!W43="LCERT",'full menu'!W43="LERT",'full menu'!W43="FCERT",'full menu'!W43="FERT"),"ERTs",IF(OR('full menu'!W43="FCMT",'full menu'!W43="FMT",'full menu'!W43="LMT",'full menu'!W43="LCMT"),"MTs",IF(OR('full menu'!W43="LCIT",'full menu'!W43="FCIT",'full menu'!W43="LIT",'full menu'!W43="FIT"),"ITs",IF(OR('full menu'!W43="MwERT",'full menu'!W43="ERwMT",'full menu'!W43="M&amp;ERT",'full menu'!W43="MwIT",'full menu'!W43="IwMT",'full menu'!W43="M&amp;IT",'full menu'!W43="IwERT",'full menu'!W43="ERwIT",'full menu'!W43="I&amp;ERT",'full menu'!W43="ER&amp;M&amp;IT"),"MixedTs",IF('full menu'!W43="UD","UD",IF('full menu'!W43="LSD","LSD",IF('full menu'!W43="WSD","WSD","")))))))))))</f>
        <v>LSD</v>
      </c>
      <c r="X43" s="3" t="str">
        <f>IF('full menu'!X43="MDC","MDC",IF('full menu'!X43="X","X",IF('full menu'!X43="UASC","UASC",IF(OR('full menu'!X43="PERF",'full menu'!X43="AERF",'full menu'!X43="PCB"),"ERfix",IF(OR('full menu'!X43="ACB",'full menu'!X43="LCERT",'full menu'!X43="LERT",'full menu'!X43="FCERT",'full menu'!X43="FERT"),"ERTs",IF(OR('full menu'!X43="FCMT",'full menu'!X43="FMT",'full menu'!X43="LMT",'full menu'!X43="LCMT"),"MTs",IF(OR('full menu'!X43="LCIT",'full menu'!X43="FCIT",'full menu'!X43="LIT",'full menu'!X43="FIT"),"ITs",IF(OR('full menu'!X43="MwERT",'full menu'!X43="ERwMT",'full menu'!X43="M&amp;ERT",'full menu'!X43="MwIT",'full menu'!X43="IwMT",'full menu'!X43="M&amp;IT",'full menu'!X43="IwERT",'full menu'!X43="ERwIT",'full menu'!X43="I&amp;ERT",'full menu'!X43="ER&amp;M&amp;IT"),"MixedTs",IF('full menu'!X43="UD","UD",IF('full menu'!X43="LSD","LSD",IF('full menu'!X43="WSD","WSD","")))))))))))</f>
        <v>LSD</v>
      </c>
      <c r="Y43" s="3" t="str">
        <f>IF('full menu'!Y43="MDC","MDC",IF('full menu'!Y43="X","X",IF('full menu'!Y43="UASC","UASC",IF(OR('full menu'!Y43="PERF",'full menu'!Y43="AERF",'full menu'!Y43="PCB"),"ERfix",IF(OR('full menu'!Y43="ACB",'full menu'!Y43="LCERT",'full menu'!Y43="LERT",'full menu'!Y43="FCERT",'full menu'!Y43="FERT"),"ERTs",IF(OR('full menu'!Y43="FCMT",'full menu'!Y43="FMT",'full menu'!Y43="LMT",'full menu'!Y43="LCMT"),"MTs",IF(OR('full menu'!Y43="LCIT",'full menu'!Y43="FCIT",'full menu'!Y43="LIT",'full menu'!Y43="FIT"),"ITs",IF(OR('full menu'!Y43="MwERT",'full menu'!Y43="ERwMT",'full menu'!Y43="M&amp;ERT",'full menu'!Y43="MwIT",'full menu'!Y43="IwMT",'full menu'!Y43="M&amp;IT",'full menu'!Y43="IwERT",'full menu'!Y43="ERwIT",'full menu'!Y43="I&amp;ERT",'full menu'!Y43="ER&amp;M&amp;IT"),"MixedTs",IF('full menu'!Y43="UD","UD",IF('full menu'!Y43="LSD","LSD",IF('full menu'!Y43="WSD","WSD","")))))))))))</f>
        <v>LSD</v>
      </c>
      <c r="Z43" s="3" t="str">
        <f>IF('full menu'!Z43="MDC","MDC",IF('full menu'!Z43="X","X",IF('full menu'!Z43="UASC","UASC",IF(OR('full menu'!Z43="PERF",'full menu'!Z43="AERF",'full menu'!Z43="PCB"),"ERfix",IF(OR('full menu'!Z43="ACB",'full menu'!Z43="LCERT",'full menu'!Z43="LERT",'full menu'!Z43="FCERT",'full menu'!Z43="FERT"),"ERTs",IF(OR('full menu'!Z43="FCMT",'full menu'!Z43="FMT",'full menu'!Z43="LMT",'full menu'!Z43="LCMT"),"MTs",IF(OR('full menu'!Z43="LCIT",'full menu'!Z43="FCIT",'full menu'!Z43="LIT",'full menu'!Z43="FIT"),"ITs",IF(OR('full menu'!Z43="MwERT",'full menu'!Z43="ERwMT",'full menu'!Z43="M&amp;ERT",'full menu'!Z43="MwIT",'full menu'!Z43="IwMT",'full menu'!Z43="M&amp;IT",'full menu'!Z43="IwERT",'full menu'!Z43="ERwIT",'full menu'!Z43="I&amp;ERT",'full menu'!Z43="ER&amp;M&amp;IT"),"MixedTs",IF('full menu'!Z43="UD","UD",IF('full menu'!Z43="LSD","LSD",IF('full menu'!Z43="WSD","WSD","")))))))))))</f>
        <v>LSD</v>
      </c>
      <c r="AA43" s="3" t="str">
        <f>IF('full menu'!AA43="MDC","MDC",IF('full menu'!AA43="X","X",IF('full menu'!AA43="UASC","UASC",IF(OR('full menu'!AA43="PERF",'full menu'!AA43="AERF",'full menu'!AA43="PCB"),"ERfix",IF(OR('full menu'!AA43="ACB",'full menu'!AA43="LCERT",'full menu'!AA43="LERT",'full menu'!AA43="FCERT",'full menu'!AA43="FERT"),"ERTs",IF(OR('full menu'!AA43="FCMT",'full menu'!AA43="FMT",'full menu'!AA43="LMT",'full menu'!AA43="LCMT"),"MTs",IF(OR('full menu'!AA43="LCIT",'full menu'!AA43="FCIT",'full menu'!AA43="LIT",'full menu'!AA43="FIT"),"ITs",IF(OR('full menu'!AA43="MwERT",'full menu'!AA43="ERwMT",'full menu'!AA43="M&amp;ERT",'full menu'!AA43="MwIT",'full menu'!AA43="IwMT",'full menu'!AA43="M&amp;IT",'full menu'!AA43="IwERT",'full menu'!AA43="ERwIT",'full menu'!AA43="I&amp;ERT",'full menu'!AA43="ER&amp;M&amp;IT"),"MixedTs",IF('full menu'!AA43="UD","UD",IF('full menu'!AA43="LSD","LSD",IF('full menu'!AA43="WSD","WSD","")))))))))))</f>
        <v>LSD</v>
      </c>
      <c r="AB43" s="3" t="str">
        <f>IF('full menu'!AB43="MDC","MDC",IF('full menu'!AB43="X","X",IF('full menu'!AB43="UASC","UASC",IF(OR('full menu'!AB43="PERF",'full menu'!AB43="AERF",'full menu'!AB43="PCB"),"ERfix",IF(OR('full menu'!AB43="ACB",'full menu'!AB43="LCERT",'full menu'!AB43="LERT",'full menu'!AB43="FCERT",'full menu'!AB43="FERT"),"ERTs",IF(OR('full menu'!AB43="FCMT",'full menu'!AB43="FMT",'full menu'!AB43="LMT",'full menu'!AB43="LCMT"),"MTs",IF(OR('full menu'!AB43="LCIT",'full menu'!AB43="FCIT",'full menu'!AB43="LIT",'full menu'!AB43="FIT"),"ITs",IF(OR('full menu'!AB43="MwERT",'full menu'!AB43="ERwMT",'full menu'!AB43="M&amp;ERT",'full menu'!AB43="MwIT",'full menu'!AB43="IwMT",'full menu'!AB43="M&amp;IT",'full menu'!AB43="IwERT",'full menu'!AB43="ERwIT",'full menu'!AB43="I&amp;ERT",'full menu'!AB43="ER&amp;M&amp;IT"),"MixedTs",IF('full menu'!AB43="UD","UD",IF('full menu'!AB43="LSD","LSD",IF('full menu'!AB43="WSD","WSD","")))))))))))</f>
        <v>LSD</v>
      </c>
      <c r="AC43" s="3" t="str">
        <f>IF('full menu'!AC43="MDC","MDC",IF('full menu'!AC43="X","X",IF('full menu'!AC43="UASC","UASC",IF(OR('full menu'!AC43="PERF",'full menu'!AC43="AERF",'full menu'!AC43="PCB"),"ERfix",IF(OR('full menu'!AC43="ACB",'full menu'!AC43="LCERT",'full menu'!AC43="LERT",'full menu'!AC43="FCERT",'full menu'!AC43="FERT"),"ERTs",IF(OR('full menu'!AC43="FCMT",'full menu'!AC43="FMT",'full menu'!AC43="LMT",'full menu'!AC43="LCMT"),"MTs",IF(OR('full menu'!AC43="LCIT",'full menu'!AC43="FCIT",'full menu'!AC43="LIT",'full menu'!AC43="FIT"),"ITs",IF(OR('full menu'!AC43="MwERT",'full menu'!AC43="ERwMT",'full menu'!AC43="M&amp;ERT",'full menu'!AC43="MwIT",'full menu'!AC43="IwMT",'full menu'!AC43="M&amp;IT",'full menu'!AC43="IwERT",'full menu'!AC43="ERwIT",'full menu'!AC43="I&amp;ERT",'full menu'!AC43="ER&amp;M&amp;IT"),"MixedTs",IF('full menu'!AC43="UD","UD",IF('full menu'!AC43="LSD","LSD",IF('full menu'!AC43="WSD","WSD","")))))))))))</f>
        <v>LSD</v>
      </c>
      <c r="AD43" s="3" t="str">
        <f>IF('full menu'!AD43="MDC","MDC",IF('full menu'!AD43="X","X",IF('full menu'!AD43="UASC","UASC",IF(OR('full menu'!AD43="PERF",'full menu'!AD43="AERF",'full menu'!AD43="PCB"),"ERfix",IF(OR('full menu'!AD43="ACB",'full menu'!AD43="LCERT",'full menu'!AD43="LERT",'full menu'!AD43="FCERT",'full menu'!AD43="FERT"),"ERTs",IF(OR('full menu'!AD43="FCMT",'full menu'!AD43="FMT",'full menu'!AD43="LMT",'full menu'!AD43="LCMT"),"MTs",IF(OR('full menu'!AD43="LCIT",'full menu'!AD43="FCIT",'full menu'!AD43="LIT",'full menu'!AD43="FIT"),"ITs",IF(OR('full menu'!AD43="MwERT",'full menu'!AD43="ERwMT",'full menu'!AD43="M&amp;ERT",'full menu'!AD43="MwIT",'full menu'!AD43="IwMT",'full menu'!AD43="M&amp;IT",'full menu'!AD43="IwERT",'full menu'!AD43="ERwIT",'full menu'!AD43="I&amp;ERT",'full menu'!AD43="ER&amp;M&amp;IT"),"MixedTs",IF('full menu'!AD43="UD","UD",IF('full menu'!AD43="LSD","LSD",IF('full menu'!AD43="WSD","WSD","")))))))))))</f>
        <v>LSD</v>
      </c>
      <c r="AE43" s="3" t="str">
        <f>IF('full menu'!AE43="MDC","MDC",IF('full menu'!AE43="X","X",IF('full menu'!AE43="UASC","UASC",IF(OR('full menu'!AE43="PERF",'full menu'!AE43="AERF",'full menu'!AE43="PCB"),"ERfix",IF(OR('full menu'!AE43="ACB",'full menu'!AE43="LCERT",'full menu'!AE43="LERT",'full menu'!AE43="FCERT",'full menu'!AE43="FERT"),"ERTs",IF(OR('full menu'!AE43="FCMT",'full menu'!AE43="FMT",'full menu'!AE43="LMT",'full menu'!AE43="LCMT"),"MTs",IF(OR('full menu'!AE43="LCIT",'full menu'!AE43="FCIT",'full menu'!AE43="LIT",'full menu'!AE43="FIT"),"ITs",IF(OR('full menu'!AE43="MwERT",'full menu'!AE43="ERwMT",'full menu'!AE43="M&amp;ERT",'full menu'!AE43="MwIT",'full menu'!AE43="IwMT",'full menu'!AE43="M&amp;IT",'full menu'!AE43="IwERT",'full menu'!AE43="ERwIT",'full menu'!AE43="I&amp;ERT",'full menu'!AE43="ER&amp;M&amp;IT"),"MixedTs",IF('full menu'!AE43="UD","UD",IF('full menu'!AE43="LSD","LSD",IF('full menu'!AE43="WSD","WSD","")))))))))))</f>
        <v>LSD</v>
      </c>
      <c r="AF43" s="3" t="str">
        <f>IF('full menu'!AF43="MDC","MDC",IF('full menu'!AF43="X","X",IF('full menu'!AF43="UASC","UASC",IF(OR('full menu'!AF43="PERF",'full menu'!AF43="AERF",'full menu'!AF43="PCB"),"ERfix",IF(OR('full menu'!AF43="ACB",'full menu'!AF43="LCERT",'full menu'!AF43="LERT",'full menu'!AF43="FCERT",'full menu'!AF43="FERT"),"ERTs",IF(OR('full menu'!AF43="FCMT",'full menu'!AF43="FMT",'full menu'!AF43="LMT",'full menu'!AF43="LCMT"),"MTs",IF(OR('full menu'!AF43="LCIT",'full menu'!AF43="FCIT",'full menu'!AF43="LIT",'full menu'!AF43="FIT"),"ITs",IF(OR('full menu'!AF43="MwERT",'full menu'!AF43="ERwMT",'full menu'!AF43="M&amp;ERT",'full menu'!AF43="MwIT",'full menu'!AF43="IwMT",'full menu'!AF43="M&amp;IT",'full menu'!AF43="IwERT",'full menu'!AF43="ERwIT",'full menu'!AF43="I&amp;ERT",'full menu'!AF43="ER&amp;M&amp;IT"),"MixedTs",IF('full menu'!AF43="UD","UD",IF('full menu'!AF43="LSD","LSD",IF('full menu'!AF43="WSD","WSD","")))))))))))</f>
        <v>LSD</v>
      </c>
      <c r="AG43" s="3" t="str">
        <f>IF('full menu'!AG43="MDC","MDC",IF('full menu'!AG43="X","X",IF('full menu'!AG43="UASC","UASC",IF(OR('full menu'!AG43="PERF",'full menu'!AG43="AERF",'full menu'!AG43="PCB"),"ERfix",IF(OR('full menu'!AG43="ACB",'full menu'!AG43="LCERT",'full menu'!AG43="LERT",'full menu'!AG43="FCERT",'full menu'!AG43="FERT"),"ERTs",IF(OR('full menu'!AG43="FCMT",'full menu'!AG43="FMT",'full menu'!AG43="LMT",'full menu'!AG43="LCMT"),"MTs",IF(OR('full menu'!AG43="LCIT",'full menu'!AG43="FCIT",'full menu'!AG43="LIT",'full menu'!AG43="FIT"),"ITs",IF(OR('full menu'!AG43="MwERT",'full menu'!AG43="ERwMT",'full menu'!AG43="M&amp;ERT",'full menu'!AG43="MwIT",'full menu'!AG43="IwMT",'full menu'!AG43="M&amp;IT",'full menu'!AG43="IwERT",'full menu'!AG43="ERwIT",'full menu'!AG43="I&amp;ERT",'full menu'!AG43="ER&amp;M&amp;IT"),"MixedTs",IF('full menu'!AG43="UD","UD",IF('full menu'!AG43="LSD","LSD",IF('full menu'!AG43="WSD","WSD","")))))))))))</f>
        <v>LSD</v>
      </c>
      <c r="AH43" s="3" t="str">
        <f>IF('full menu'!AH43="MDC","MDC",IF('full menu'!AH43="X","X",IF('full menu'!AH43="UASC","UASC",IF(OR('full menu'!AH43="PERF",'full menu'!AH43="AERF",'full menu'!AH43="PCB"),"ERfix",IF(OR('full menu'!AH43="ACB",'full menu'!AH43="LCERT",'full menu'!AH43="LERT",'full menu'!AH43="FCERT",'full menu'!AH43="FERT"),"ERTs",IF(OR('full menu'!AH43="FCMT",'full menu'!AH43="FMT",'full menu'!AH43="LMT",'full menu'!AH43="LCMT"),"MTs",IF(OR('full menu'!AH43="LCIT",'full menu'!AH43="FCIT",'full menu'!AH43="LIT",'full menu'!AH43="FIT"),"ITs",IF(OR('full menu'!AH43="MwERT",'full menu'!AH43="ERwMT",'full menu'!AH43="M&amp;ERT",'full menu'!AH43="MwIT",'full menu'!AH43="IwMT",'full menu'!AH43="M&amp;IT",'full menu'!AH43="IwERT",'full menu'!AH43="ERwIT",'full menu'!AH43="I&amp;ERT",'full menu'!AH43="ER&amp;M&amp;IT"),"MixedTs",IF('full menu'!AH43="UD","UD",IF('full menu'!AH43="LSD","LSD",IF('full menu'!AH43="WSD","WSD","")))))))))))</f>
        <v>LSD</v>
      </c>
      <c r="AI43" s="3" t="str">
        <f>IF('full menu'!AI43="MDC","MDC",IF('full menu'!AI43="X","X",IF('full menu'!AI43="UASC","UASC",IF(OR('full menu'!AI43="PERF",'full menu'!AI43="AERF",'full menu'!AI43="PCB"),"ERfix",IF(OR('full menu'!AI43="ACB",'full menu'!AI43="LCERT",'full menu'!AI43="LERT",'full menu'!AI43="FCERT",'full menu'!AI43="FERT"),"ERTs",IF(OR('full menu'!AI43="FCMT",'full menu'!AI43="FMT",'full menu'!AI43="LMT",'full menu'!AI43="LCMT"),"MTs",IF(OR('full menu'!AI43="LCIT",'full menu'!AI43="FCIT",'full menu'!AI43="LIT",'full menu'!AI43="FIT"),"ITs",IF(OR('full menu'!AI43="MwERT",'full menu'!AI43="ERwMT",'full menu'!AI43="M&amp;ERT",'full menu'!AI43="MwIT",'full menu'!AI43="IwMT",'full menu'!AI43="M&amp;IT",'full menu'!AI43="IwERT",'full menu'!AI43="ERwIT",'full menu'!AI43="I&amp;ERT",'full menu'!AI43="ER&amp;M&amp;IT"),"MixedTs",IF('full menu'!AI43="UD","UD",IF('full menu'!AI43="LSD","LSD",IF('full menu'!AI43="WSD","WSD","")))))))))))</f>
        <v>LSD</v>
      </c>
      <c r="AJ43" s="3" t="str">
        <f>IF('full menu'!AJ43="MDC","MDC",IF('full menu'!AJ43="X","X",IF('full menu'!AJ43="UASC","UASC",IF(OR('full menu'!AJ43="PERF",'full menu'!AJ43="AERF",'full menu'!AJ43="PCB"),"ERfix",IF(OR('full menu'!AJ43="ACB",'full menu'!AJ43="LCERT",'full menu'!AJ43="LERT",'full menu'!AJ43="FCERT",'full menu'!AJ43="FERT"),"ERTs",IF(OR('full menu'!AJ43="FCMT",'full menu'!AJ43="FMT",'full menu'!AJ43="LMT",'full menu'!AJ43="LCMT"),"MTs",IF(OR('full menu'!AJ43="LCIT",'full menu'!AJ43="FCIT",'full menu'!AJ43="LIT",'full menu'!AJ43="FIT"),"ITs",IF(OR('full menu'!AJ43="MwERT",'full menu'!AJ43="ERwMT",'full menu'!AJ43="M&amp;ERT",'full menu'!AJ43="MwIT",'full menu'!AJ43="IwMT",'full menu'!AJ43="M&amp;IT",'full menu'!AJ43="IwERT",'full menu'!AJ43="ERwIT",'full menu'!AJ43="I&amp;ERT",'full menu'!AJ43="ER&amp;M&amp;IT"),"MixedTs",IF('full menu'!AJ43="UD","UD",IF('full menu'!AJ43="LSD","LSD",IF('full menu'!AJ43="WSD","WSD","")))))))))))</f>
        <v>LSD</v>
      </c>
      <c r="AK43" s="3" t="str">
        <f>IF('full menu'!AK43="MDC","MDC",IF('full menu'!AK43="X","X",IF('full menu'!AK43="UASC","UASC",IF(OR('full menu'!AK43="PERF",'full menu'!AK43="AERF",'full menu'!AK43="PCB"),"ERfix",IF(OR('full menu'!AK43="ACB",'full menu'!AK43="LCERT",'full menu'!AK43="LERT",'full menu'!AK43="FCERT",'full menu'!AK43="FERT"),"ERTs",IF(OR('full menu'!AK43="FCMT",'full menu'!AK43="FMT",'full menu'!AK43="LMT",'full menu'!AK43="LCMT"),"MTs",IF(OR('full menu'!AK43="LCIT",'full menu'!AK43="FCIT",'full menu'!AK43="LIT",'full menu'!AK43="FIT"),"ITs",IF(OR('full menu'!AK43="MwERT",'full menu'!AK43="ERwMT",'full menu'!AK43="M&amp;ERT",'full menu'!AK43="MwIT",'full menu'!AK43="IwMT",'full menu'!AK43="M&amp;IT",'full menu'!AK43="IwERT",'full menu'!AK43="ERwIT",'full menu'!AK43="I&amp;ERT",'full menu'!AK43="ER&amp;M&amp;IT"),"MixedTs",IF('full menu'!AK43="UD","UD",IF('full menu'!AK43="LSD","LSD",IF('full menu'!AK43="WSD","WSD","")))))))))))</f>
        <v>LSD</v>
      </c>
      <c r="AL43" s="3" t="str">
        <f>IF('full menu'!AL43="MDC","MDC",IF('full menu'!AL43="X","X",IF('full menu'!AL43="UASC","UASC",IF(OR('full menu'!AL43="PERF",'full menu'!AL43="AERF",'full menu'!AL43="PCB"),"ERfix",IF(OR('full menu'!AL43="ACB",'full menu'!AL43="LCERT",'full menu'!AL43="LERT",'full menu'!AL43="FCERT",'full menu'!AL43="FERT"),"ERTs",IF(OR('full menu'!AL43="FCMT",'full menu'!AL43="FMT",'full menu'!AL43="LMT",'full menu'!AL43="LCMT"),"MTs",IF(OR('full menu'!AL43="LCIT",'full menu'!AL43="FCIT",'full menu'!AL43="LIT",'full menu'!AL43="FIT"),"ITs",IF(OR('full menu'!AL43="MwERT",'full menu'!AL43="ERwMT",'full menu'!AL43="M&amp;ERT",'full menu'!AL43="MwIT",'full menu'!AL43="IwMT",'full menu'!AL43="M&amp;IT",'full menu'!AL43="IwERT",'full menu'!AL43="ERwIT",'full menu'!AL43="I&amp;ERT",'full menu'!AL43="ER&amp;M&amp;IT"),"MixedTs",IF('full menu'!AL43="UD","UD",IF('full menu'!AL43="LSD","LSD",IF('full menu'!AL43="WSD","WSD","")))))))))))</f>
        <v>LSD</v>
      </c>
      <c r="AM43" s="3" t="str">
        <f>IF('full menu'!AM43="MDC","MDC",IF('full menu'!AM43="X","X",IF('full menu'!AM43="UASC","UASC",IF(OR('full menu'!AM43="PERF",'full menu'!AM43="AERF",'full menu'!AM43="PCB"),"ERfix",IF(OR('full menu'!AM43="ACB",'full menu'!AM43="LCERT",'full menu'!AM43="LERT",'full menu'!AM43="FCERT",'full menu'!AM43="FERT"),"ERTs",IF(OR('full menu'!AM43="FCMT",'full menu'!AM43="FMT",'full menu'!AM43="LMT",'full menu'!AM43="LCMT"),"MTs",IF(OR('full menu'!AM43="LCIT",'full menu'!AM43="FCIT",'full menu'!AM43="LIT",'full menu'!AM43="FIT"),"ITs",IF(OR('full menu'!AM43="MwERT",'full menu'!AM43="ERwMT",'full menu'!AM43="M&amp;ERT",'full menu'!AM43="MwIT",'full menu'!AM43="IwMT",'full menu'!AM43="M&amp;IT",'full menu'!AM43="IwERT",'full menu'!AM43="ERwIT",'full menu'!AM43="I&amp;ERT",'full menu'!AM43="ER&amp;M&amp;IT"),"MixedTs",IF('full menu'!AM43="UD","UD",IF('full menu'!AM43="LSD","LSD",IF('full menu'!AM43="WSD","WSD","")))))))))))</f>
        <v>LSD</v>
      </c>
      <c r="AN43" s="3" t="str">
        <f>IF('full menu'!AN43="MDC","MDC",IF('full menu'!AN43="X","X",IF('full menu'!AN43="UASC","UASC",IF(OR('full menu'!AN43="PERF",'full menu'!AN43="AERF",'full menu'!AN43="PCB"),"ERfix",IF(OR('full menu'!AN43="ACB",'full menu'!AN43="LCERT",'full menu'!AN43="LERT",'full menu'!AN43="FCERT",'full menu'!AN43="FERT"),"ERTs",IF(OR('full menu'!AN43="FCMT",'full menu'!AN43="FMT",'full menu'!AN43="LMT",'full menu'!AN43="LCMT"),"MTs",IF(OR('full menu'!AN43="LCIT",'full menu'!AN43="FCIT",'full menu'!AN43="LIT",'full menu'!AN43="FIT"),"ITs",IF(OR('full menu'!AN43="MwERT",'full menu'!AN43="ERwMT",'full menu'!AN43="M&amp;ERT",'full menu'!AN43="MwIT",'full menu'!AN43="IwMT",'full menu'!AN43="M&amp;IT",'full menu'!AN43="IwERT",'full menu'!AN43="ERwIT",'full menu'!AN43="I&amp;ERT",'full menu'!AN43="ER&amp;M&amp;IT"),"MixedTs",IF('full menu'!AN43="UD","UD",IF('full menu'!AN43="LSD","LSD",IF('full menu'!AN43="WSD","WSD","")))))))))))</f>
        <v>LSD</v>
      </c>
      <c r="AO43" s="3" t="str">
        <f>IF('full menu'!AO43="MDC","MDC",IF('full menu'!AO43="X","X",IF('full menu'!AO43="UASC","UASC",IF(OR('full menu'!AO43="PERF",'full menu'!AO43="AERF",'full menu'!AO43="PCB"),"ERfix",IF(OR('full menu'!AO43="ACB",'full menu'!AO43="LCERT",'full menu'!AO43="LERT",'full menu'!AO43="FCERT",'full menu'!AO43="FERT"),"ERTs",IF(OR('full menu'!AO43="FCMT",'full menu'!AO43="FMT",'full menu'!AO43="LMT",'full menu'!AO43="LCMT"),"MTs",IF(OR('full menu'!AO43="LCIT",'full menu'!AO43="FCIT",'full menu'!AO43="LIT",'full menu'!AO43="FIT"),"ITs",IF(OR('full menu'!AO43="MwERT",'full menu'!AO43="ERwMT",'full menu'!AO43="M&amp;ERT",'full menu'!AO43="MwIT",'full menu'!AO43="IwMT",'full menu'!AO43="M&amp;IT",'full menu'!AO43="IwERT",'full menu'!AO43="ERwIT",'full menu'!AO43="I&amp;ERT",'full menu'!AO43="ER&amp;M&amp;IT"),"MixedTs",IF('full menu'!AO43="UD","UD",IF('full menu'!AO43="LSD","LSD",IF('full menu'!AO43="WSD","WSD","")))))))))))</f>
        <v>LSD</v>
      </c>
      <c r="AP43" s="3" t="str">
        <f>IF('full menu'!AP43="MDC","MDC",IF('full menu'!AP43="X","X",IF('full menu'!AP43="UASC","UASC",IF(OR('full menu'!AP43="PERF",'full menu'!AP43="AERF",'full menu'!AP43="PCB"),"ERfix",IF(OR('full menu'!AP43="ACB",'full menu'!AP43="LCERT",'full menu'!AP43="LERT",'full menu'!AP43="FCERT",'full menu'!AP43="FERT"),"ERTs",IF(OR('full menu'!AP43="FCMT",'full menu'!AP43="FMT",'full menu'!AP43="LMT",'full menu'!AP43="LCMT"),"MTs",IF(OR('full menu'!AP43="LCIT",'full menu'!AP43="FCIT",'full menu'!AP43="LIT",'full menu'!AP43="FIT"),"ITs",IF(OR('full menu'!AP43="MwERT",'full menu'!AP43="ERwMT",'full menu'!AP43="M&amp;ERT",'full menu'!AP43="MwIT",'full menu'!AP43="IwMT",'full menu'!AP43="M&amp;IT",'full menu'!AP43="IwERT",'full menu'!AP43="ERwIT",'full menu'!AP43="I&amp;ERT",'full menu'!AP43="ER&amp;M&amp;IT"),"MixedTs",IF('full menu'!AP43="UD","UD",IF('full menu'!AP43="LSD","LSD",IF('full menu'!AP43="WSD","WSD","")))))))))))</f>
        <v>LSD</v>
      </c>
      <c r="AQ43" s="3" t="str">
        <f>IF('full menu'!AQ43="MDC","MDC",IF('full menu'!AQ43="X","X",IF('full menu'!AQ43="UASC","UASC",IF(OR('full menu'!AQ43="PERF",'full menu'!AQ43="AERF",'full menu'!AQ43="PCB"),"ERfix",IF(OR('full menu'!AQ43="ACB",'full menu'!AQ43="LCERT",'full menu'!AQ43="LERT",'full menu'!AQ43="FCERT",'full menu'!AQ43="FERT"),"ERTs",IF(OR('full menu'!AQ43="FCMT",'full menu'!AQ43="FMT",'full menu'!AQ43="LMT",'full menu'!AQ43="LCMT"),"MTs",IF(OR('full menu'!AQ43="LCIT",'full menu'!AQ43="FCIT",'full menu'!AQ43="LIT",'full menu'!AQ43="FIT"),"ITs",IF(OR('full menu'!AQ43="MwERT",'full menu'!AQ43="ERwMT",'full menu'!AQ43="M&amp;ERT",'full menu'!AQ43="MwIT",'full menu'!AQ43="IwMT",'full menu'!AQ43="M&amp;IT",'full menu'!AQ43="IwERT",'full menu'!AQ43="ERwIT",'full menu'!AQ43="I&amp;ERT",'full menu'!AQ43="ER&amp;M&amp;IT"),"MixedTs",IF('full menu'!AQ43="UD","UD",IF('full menu'!AQ43="LSD","LSD",IF('full menu'!AQ43="WSD","WSD","")))))))))))</f>
        <v>LSD</v>
      </c>
      <c r="AR43" s="3" t="str">
        <f>IF('full menu'!AR43="MDC","MDC",IF('full menu'!AR43="X","X",IF('full menu'!AR43="UASC","UASC",IF(OR('full menu'!AR43="PERF",'full menu'!AR43="AERF",'full menu'!AR43="PCB"),"ERfix",IF(OR('full menu'!AR43="ACB",'full menu'!AR43="LCERT",'full menu'!AR43="LERT",'full menu'!AR43="FCERT",'full menu'!AR43="FERT"),"ERTs",IF(OR('full menu'!AR43="FCMT",'full menu'!AR43="FMT",'full menu'!AR43="LMT",'full menu'!AR43="LCMT"),"MTs",IF(OR('full menu'!AR43="LCIT",'full menu'!AR43="FCIT",'full menu'!AR43="LIT",'full menu'!AR43="FIT"),"ITs",IF(OR('full menu'!AR43="MwERT",'full menu'!AR43="ERwMT",'full menu'!AR43="M&amp;ERT",'full menu'!AR43="MwIT",'full menu'!AR43="IwMT",'full menu'!AR43="M&amp;IT",'full menu'!AR43="IwERT",'full menu'!AR43="ERwIT",'full menu'!AR43="I&amp;ERT",'full menu'!AR43="ER&amp;M&amp;IT"),"MixedTs",IF('full menu'!AR43="UD","UD",IF('full menu'!AR43="LSD","LSD",IF('full menu'!AR43="WSD","WSD","")))))))))))</f>
        <v>LSD</v>
      </c>
      <c r="AS43" s="3" t="str">
        <f>IF('full menu'!AS43="MDC","MDC",IF('full menu'!AS43="X","X",IF('full menu'!AS43="UASC","UASC",IF(OR('full menu'!AS43="PERF",'full menu'!AS43="AERF",'full menu'!AS43="PCB"),"ERfix",IF(OR('full menu'!AS43="ACB",'full menu'!AS43="LCERT",'full menu'!AS43="LERT",'full menu'!AS43="FCERT",'full menu'!AS43="FERT"),"ERTs",IF(OR('full menu'!AS43="FCMT",'full menu'!AS43="FMT",'full menu'!AS43="LMT",'full menu'!AS43="LCMT"),"MTs",IF(OR('full menu'!AS43="LCIT",'full menu'!AS43="FCIT",'full menu'!AS43="LIT",'full menu'!AS43="FIT"),"ITs",IF(OR('full menu'!AS43="MwERT",'full menu'!AS43="ERwMT",'full menu'!AS43="M&amp;ERT",'full menu'!AS43="MwIT",'full menu'!AS43="IwMT",'full menu'!AS43="M&amp;IT",'full menu'!AS43="IwERT",'full menu'!AS43="ERwIT",'full menu'!AS43="I&amp;ERT",'full menu'!AS43="ER&amp;M&amp;IT"),"MixedTs",IF('full menu'!AS43="UD","UD",IF('full menu'!AS43="LSD","LSD",IF('full menu'!AS43="WSD","WSD","")))))))))))</f>
        <v>LSD</v>
      </c>
    </row>
    <row r="44" spans="1:45" ht="15.5" x14ac:dyDescent="0.35">
      <c r="A44" t="s">
        <v>72</v>
      </c>
      <c r="B44" s="3" t="str">
        <f>IF('full menu'!B44="MDC","MDC",IF('full menu'!B44="X","X",IF('full menu'!B44="UASC","UASC",IF(OR('full menu'!B44="PERF",'full menu'!B44="AERF",'full menu'!B44="PCB"),"ERfix",IF(OR('full menu'!B44="ACB",'full menu'!B44="LCERT",'full menu'!B44="LERT",'full menu'!B44="FCERT",'full menu'!B44="FERT"),"ERTs",IF(OR('full menu'!B44="FCMT",'full menu'!B44="FMT",'full menu'!B44="LMT",'full menu'!B44="LCMT"),"MTs",IF(OR('full menu'!B44="LCIT",'full menu'!B44="FCIT",'full menu'!B44="LIT",'full menu'!B44="FIT"),"ITs",IF(OR('full menu'!B44="MwERT",'full menu'!B44="ERwMT",'full menu'!B44="M&amp;ERT",'full menu'!B44="MwIT",'full menu'!B44="IwMT",'full menu'!B44="M&amp;IT",'full menu'!B44="IwERT",'full menu'!B44="ERwIT",'full menu'!B44="I&amp;ERT",'full menu'!B44="ER&amp;M&amp;IT"),"MixedTs",IF('full menu'!B44="UD","UD",IF('full menu'!B44="LSD","LSD",IF('full menu'!B44="WSD","WSD","")))))))))))</f>
        <v>X</v>
      </c>
      <c r="C44" s="3" t="str">
        <f>IF('full menu'!C44="MDC","MDC",IF('full menu'!C44="X","X",IF('full menu'!C44="UASC","UASC",IF(OR('full menu'!C44="PERF",'full menu'!C44="AERF",'full menu'!C44="PCB"),"ERfix",IF(OR('full menu'!C44="ACB",'full menu'!C44="LCERT",'full menu'!C44="LERT",'full menu'!C44="FCERT",'full menu'!C44="FERT"),"ERTs",IF(OR('full menu'!C44="FCMT",'full menu'!C44="FMT",'full menu'!C44="LMT",'full menu'!C44="LCMT"),"MTs",IF(OR('full menu'!C44="LCIT",'full menu'!C44="FCIT",'full menu'!C44="LIT",'full menu'!C44="FIT"),"ITs",IF(OR('full menu'!C44="MwERT",'full menu'!C44="ERwMT",'full menu'!C44="M&amp;ERT",'full menu'!C44="MwIT",'full menu'!C44="IwMT",'full menu'!C44="M&amp;IT",'full menu'!C44="IwERT",'full menu'!C44="ERwIT",'full menu'!C44="I&amp;ERT",'full menu'!C44="ER&amp;M&amp;IT"),"MixedTs",IF('full menu'!C44="UD","UD",IF('full menu'!C44="LSD","LSD",IF('full menu'!C44="WSD","WSD","")))))))))))</f>
        <v>X</v>
      </c>
      <c r="D44" s="3" t="str">
        <f>IF('full menu'!D44="MDC","MDC",IF('full menu'!D44="X","X",IF('full menu'!D44="UASC","UASC",IF(OR('full menu'!D44="PERF",'full menu'!D44="AERF",'full menu'!D44="PCB"),"ERfix",IF(OR('full menu'!D44="ACB",'full menu'!D44="LCERT",'full menu'!D44="LERT",'full menu'!D44="FCERT",'full menu'!D44="FERT"),"ERTs",IF(OR('full menu'!D44="FCMT",'full menu'!D44="FMT",'full menu'!D44="LMT",'full menu'!D44="LCMT"),"MTs",IF(OR('full menu'!D44="LCIT",'full menu'!D44="FCIT",'full menu'!D44="LIT",'full menu'!D44="FIT"),"ITs",IF(OR('full menu'!D44="MwERT",'full menu'!D44="ERwMT",'full menu'!D44="M&amp;ERT",'full menu'!D44="MwIT",'full menu'!D44="IwMT",'full menu'!D44="M&amp;IT",'full menu'!D44="IwERT",'full menu'!D44="ERwIT",'full menu'!D44="I&amp;ERT",'full menu'!D44="ER&amp;M&amp;IT"),"MixedTs",IF('full menu'!D44="UD","UD",IF('full menu'!D44="LSD","LSD",IF('full menu'!D44="WSD","WSD","")))))))))))</f>
        <v>X</v>
      </c>
      <c r="E44" s="3" t="str">
        <f>IF('full menu'!E44="MDC","MDC",IF('full menu'!E44="X","X",IF('full menu'!E44="UASC","UASC",IF(OR('full menu'!E44="PERF",'full menu'!E44="AERF",'full menu'!E44="PCB"),"ERfix",IF(OR('full menu'!E44="ACB",'full menu'!E44="LCERT",'full menu'!E44="LERT",'full menu'!E44="FCERT",'full menu'!E44="FERT"),"ERTs",IF(OR('full menu'!E44="FCMT",'full menu'!E44="FMT",'full menu'!E44="LMT",'full menu'!E44="LCMT"),"MTs",IF(OR('full menu'!E44="LCIT",'full menu'!E44="FCIT",'full menu'!E44="LIT",'full menu'!E44="FIT"),"ITs",IF(OR('full menu'!E44="MwERT",'full menu'!E44="ERwMT",'full menu'!E44="M&amp;ERT",'full menu'!E44="MwIT",'full menu'!E44="IwMT",'full menu'!E44="M&amp;IT",'full menu'!E44="IwERT",'full menu'!E44="ERwIT",'full menu'!E44="I&amp;ERT",'full menu'!E44="ER&amp;M&amp;IT"),"MixedTs",IF('full menu'!E44="UD","UD",IF('full menu'!E44="LSD","LSD",IF('full menu'!E44="WSD","WSD","")))))))))))</f>
        <v>X</v>
      </c>
      <c r="F44" s="3" t="str">
        <f>IF('full menu'!F44="MDC","MDC",IF('full menu'!F44="X","X",IF('full menu'!F44="UASC","UASC",IF(OR('full menu'!F44="PERF",'full menu'!F44="AERF",'full menu'!F44="PCB"),"ERfix",IF(OR('full menu'!F44="ACB",'full menu'!F44="LCERT",'full menu'!F44="LERT",'full menu'!F44="FCERT",'full menu'!F44="FERT"),"ERTs",IF(OR('full menu'!F44="FCMT",'full menu'!F44="FMT",'full menu'!F44="LMT",'full menu'!F44="LCMT"),"MTs",IF(OR('full menu'!F44="LCIT",'full menu'!F44="FCIT",'full menu'!F44="LIT",'full menu'!F44="FIT"),"ITs",IF(OR('full menu'!F44="MwERT",'full menu'!F44="ERwMT",'full menu'!F44="M&amp;ERT",'full menu'!F44="MwIT",'full menu'!F44="IwMT",'full menu'!F44="M&amp;IT",'full menu'!F44="IwERT",'full menu'!F44="ERwIT",'full menu'!F44="I&amp;ERT",'full menu'!F44="ER&amp;M&amp;IT"),"MixedTs",IF('full menu'!F44="UD","UD",IF('full menu'!F44="LSD","LSD",IF('full menu'!F44="WSD","WSD","")))))))))))</f>
        <v>LSD</v>
      </c>
      <c r="G44" s="3" t="str">
        <f>IF('full menu'!G44="MDC","MDC",IF('full menu'!G44="X","X",IF('full menu'!G44="UASC","UASC",IF(OR('full menu'!G44="PERF",'full menu'!G44="AERF",'full menu'!G44="PCB"),"ERfix",IF(OR('full menu'!G44="ACB",'full menu'!G44="LCERT",'full menu'!G44="LERT",'full menu'!G44="FCERT",'full menu'!G44="FERT"),"ERTs",IF(OR('full menu'!G44="FCMT",'full menu'!G44="FMT",'full menu'!G44="LMT",'full menu'!G44="LCMT"),"MTs",IF(OR('full menu'!G44="LCIT",'full menu'!G44="FCIT",'full menu'!G44="LIT",'full menu'!G44="FIT"),"ITs",IF(OR('full menu'!G44="MwERT",'full menu'!G44="ERwMT",'full menu'!G44="M&amp;ERT",'full menu'!G44="MwIT",'full menu'!G44="IwMT",'full menu'!G44="M&amp;IT",'full menu'!G44="IwERT",'full menu'!G44="ERwIT",'full menu'!G44="I&amp;ERT",'full menu'!G44="ER&amp;M&amp;IT"),"MixedTs",IF('full menu'!G44="UD","UD",IF('full menu'!G44="LSD","LSD",IF('full menu'!G44="WSD","WSD","")))))))))))</f>
        <v>LSD</v>
      </c>
      <c r="H44" s="3" t="str">
        <f>IF('full menu'!H44="MDC","MDC",IF('full menu'!H44="X","X",IF('full menu'!H44="UASC","UASC",IF(OR('full menu'!H44="PERF",'full menu'!H44="AERF",'full menu'!H44="PCB"),"ERfix",IF(OR('full menu'!H44="ACB",'full menu'!H44="LCERT",'full menu'!H44="LERT",'full menu'!H44="FCERT",'full menu'!H44="FERT"),"ERTs",IF(OR('full menu'!H44="FCMT",'full menu'!H44="FMT",'full menu'!H44="LMT",'full menu'!H44="LCMT"),"MTs",IF(OR('full menu'!H44="LCIT",'full menu'!H44="FCIT",'full menu'!H44="LIT",'full menu'!H44="FIT"),"ITs",IF(OR('full menu'!H44="MwERT",'full menu'!H44="ERwMT",'full menu'!H44="M&amp;ERT",'full menu'!H44="MwIT",'full menu'!H44="IwMT",'full menu'!H44="M&amp;IT",'full menu'!H44="IwERT",'full menu'!H44="ERwIT",'full menu'!H44="I&amp;ERT",'full menu'!H44="ER&amp;M&amp;IT"),"MixedTs",IF('full menu'!H44="UD","UD",IF('full menu'!H44="LSD","LSD",IF('full menu'!H44="WSD","WSD","")))))))))))</f>
        <v>LSD</v>
      </c>
      <c r="I44" s="3" t="str">
        <f>IF('full menu'!I44="MDC","MDC",IF('full menu'!I44="X","X",IF('full menu'!I44="UASC","UASC",IF(OR('full menu'!I44="PERF",'full menu'!I44="AERF",'full menu'!I44="PCB"),"ERfix",IF(OR('full menu'!I44="ACB",'full menu'!I44="LCERT",'full menu'!I44="LERT",'full menu'!I44="FCERT",'full menu'!I44="FERT"),"ERTs",IF(OR('full menu'!I44="FCMT",'full menu'!I44="FMT",'full menu'!I44="LMT",'full menu'!I44="LCMT"),"MTs",IF(OR('full menu'!I44="LCIT",'full menu'!I44="FCIT",'full menu'!I44="LIT",'full menu'!I44="FIT"),"ITs",IF(OR('full menu'!I44="MwERT",'full menu'!I44="ERwMT",'full menu'!I44="M&amp;ERT",'full menu'!I44="MwIT",'full menu'!I44="IwMT",'full menu'!I44="M&amp;IT",'full menu'!I44="IwERT",'full menu'!I44="ERwIT",'full menu'!I44="I&amp;ERT",'full menu'!I44="ER&amp;M&amp;IT"),"MixedTs",IF('full menu'!I44="UD","UD",IF('full menu'!I44="LSD","LSD",IF('full menu'!I44="WSD","WSD","")))))))))))</f>
        <v>LSD</v>
      </c>
      <c r="J44" s="3" t="str">
        <f>IF('full menu'!J44="MDC","MDC",IF('full menu'!J44="X","X",IF('full menu'!J44="UASC","UASC",IF(OR('full menu'!J44="PERF",'full menu'!J44="AERF",'full menu'!J44="PCB"),"ERfix",IF(OR('full menu'!J44="ACB",'full menu'!J44="LCERT",'full menu'!J44="LERT",'full menu'!J44="FCERT",'full menu'!J44="FERT"),"ERTs",IF(OR('full menu'!J44="FCMT",'full menu'!J44="FMT",'full menu'!J44="LMT",'full menu'!J44="LCMT"),"MTs",IF(OR('full menu'!J44="LCIT",'full menu'!J44="FCIT",'full menu'!J44="LIT",'full menu'!J44="FIT"),"ITs",IF(OR('full menu'!J44="MwERT",'full menu'!J44="ERwMT",'full menu'!J44="M&amp;ERT",'full menu'!J44="MwIT",'full menu'!J44="IwMT",'full menu'!J44="M&amp;IT",'full menu'!J44="IwERT",'full menu'!J44="ERwIT",'full menu'!J44="I&amp;ERT",'full menu'!J44="ER&amp;M&amp;IT"),"MixedTs",IF('full menu'!J44="UD","UD",IF('full menu'!J44="LSD","LSD",IF('full menu'!J44="WSD","WSD","")))))))))))</f>
        <v>LSD</v>
      </c>
      <c r="K44" s="3" t="str">
        <f>IF('full menu'!K44="MDC","MDC",IF('full menu'!K44="X","X",IF('full menu'!K44="UASC","UASC",IF(OR('full menu'!K44="PERF",'full menu'!K44="AERF",'full menu'!K44="PCB"),"ERfix",IF(OR('full menu'!K44="ACB",'full menu'!K44="LCERT",'full menu'!K44="LERT",'full menu'!K44="FCERT",'full menu'!K44="FERT"),"ERTs",IF(OR('full menu'!K44="FCMT",'full menu'!K44="FMT",'full menu'!K44="LMT",'full menu'!K44="LCMT"),"MTs",IF(OR('full menu'!K44="LCIT",'full menu'!K44="FCIT",'full menu'!K44="LIT",'full menu'!K44="FIT"),"ITs",IF(OR('full menu'!K44="MwERT",'full menu'!K44="ERwMT",'full menu'!K44="M&amp;ERT",'full menu'!K44="MwIT",'full menu'!K44="IwMT",'full menu'!K44="M&amp;IT",'full menu'!K44="IwERT",'full menu'!K44="ERwIT",'full menu'!K44="I&amp;ERT",'full menu'!K44="ER&amp;M&amp;IT"),"MixedTs",IF('full menu'!K44="UD","UD",IF('full menu'!K44="LSD","LSD",IF('full menu'!K44="WSD","WSD","")))))))))))</f>
        <v>LSD</v>
      </c>
      <c r="L44" s="3" t="str">
        <f>IF('full menu'!L44="MDC","MDC",IF('full menu'!L44="X","X",IF('full menu'!L44="UASC","UASC",IF(OR('full menu'!L44="PERF",'full menu'!L44="AERF",'full menu'!L44="PCB"),"ERfix",IF(OR('full menu'!L44="ACB",'full menu'!L44="LCERT",'full menu'!L44="LERT",'full menu'!L44="FCERT",'full menu'!L44="FERT"),"ERTs",IF(OR('full menu'!L44="FCMT",'full menu'!L44="FMT",'full menu'!L44="LMT",'full menu'!L44="LCMT"),"MTs",IF(OR('full menu'!L44="LCIT",'full menu'!L44="FCIT",'full menu'!L44="LIT",'full menu'!L44="FIT"),"ITs",IF(OR('full menu'!L44="MwERT",'full menu'!L44="ERwMT",'full menu'!L44="M&amp;ERT",'full menu'!L44="MwIT",'full menu'!L44="IwMT",'full menu'!L44="M&amp;IT",'full menu'!L44="IwERT",'full menu'!L44="ERwIT",'full menu'!L44="I&amp;ERT",'full menu'!L44="ER&amp;M&amp;IT"),"MixedTs",IF('full menu'!L44="UD","UD",IF('full menu'!L44="LSD","LSD",IF('full menu'!L44="WSD","WSD","")))))))))))</f>
        <v>LSD</v>
      </c>
      <c r="M44" s="3" t="str">
        <f>IF('full menu'!M44="MDC","MDC",IF('full menu'!M44="X","X",IF('full menu'!M44="UASC","UASC",IF(OR('full menu'!M44="PERF",'full menu'!M44="AERF",'full menu'!M44="PCB"),"ERfix",IF(OR('full menu'!M44="ACB",'full menu'!M44="LCERT",'full menu'!M44="LERT",'full menu'!M44="FCERT",'full menu'!M44="FERT"),"ERTs",IF(OR('full menu'!M44="FCMT",'full menu'!M44="FMT",'full menu'!M44="LMT",'full menu'!M44="LCMT"),"MTs",IF(OR('full menu'!M44="LCIT",'full menu'!M44="FCIT",'full menu'!M44="LIT",'full menu'!M44="FIT"),"ITs",IF(OR('full menu'!M44="MwERT",'full menu'!M44="ERwMT",'full menu'!M44="M&amp;ERT",'full menu'!M44="MwIT",'full menu'!M44="IwMT",'full menu'!M44="M&amp;IT",'full menu'!M44="IwERT",'full menu'!M44="ERwIT",'full menu'!M44="I&amp;ERT",'full menu'!M44="ER&amp;M&amp;IT"),"MixedTs",IF('full menu'!M44="UD","UD",IF('full menu'!M44="LSD","LSD",IF('full menu'!M44="WSD","WSD","")))))))))))</f>
        <v>LSD</v>
      </c>
      <c r="N44" s="3" t="str">
        <f>IF('full menu'!N44="MDC","MDC",IF('full menu'!N44="X","X",IF('full menu'!N44="UASC","UASC",IF(OR('full menu'!N44="PERF",'full menu'!N44="AERF",'full menu'!N44="PCB"),"ERfix",IF(OR('full menu'!N44="ACB",'full menu'!N44="LCERT",'full menu'!N44="LERT",'full menu'!N44="FCERT",'full menu'!N44="FERT"),"ERTs",IF(OR('full menu'!N44="FCMT",'full menu'!N44="FMT",'full menu'!N44="LMT",'full menu'!N44="LCMT"),"MTs",IF(OR('full menu'!N44="LCIT",'full menu'!N44="FCIT",'full menu'!N44="LIT",'full menu'!N44="FIT"),"ITs",IF(OR('full menu'!N44="MwERT",'full menu'!N44="ERwMT",'full menu'!N44="M&amp;ERT",'full menu'!N44="MwIT",'full menu'!N44="IwMT",'full menu'!N44="M&amp;IT",'full menu'!N44="IwERT",'full menu'!N44="ERwIT",'full menu'!N44="I&amp;ERT",'full menu'!N44="ER&amp;M&amp;IT"),"MixedTs",IF('full menu'!N44="UD","UD",IF('full menu'!N44="LSD","LSD",IF('full menu'!N44="WSD","WSD","")))))))))))</f>
        <v>LSD</v>
      </c>
      <c r="O44" s="3" t="str">
        <f>IF('full menu'!O44="MDC","MDC",IF('full menu'!O44="X","X",IF('full menu'!O44="UASC","UASC",IF(OR('full menu'!O44="PERF",'full menu'!O44="AERF",'full menu'!O44="PCB"),"ERfix",IF(OR('full menu'!O44="ACB",'full menu'!O44="LCERT",'full menu'!O44="LERT",'full menu'!O44="FCERT",'full menu'!O44="FERT"),"ERTs",IF(OR('full menu'!O44="FCMT",'full menu'!O44="FMT",'full menu'!O44="LMT",'full menu'!O44="LCMT"),"MTs",IF(OR('full menu'!O44="LCIT",'full menu'!O44="FCIT",'full menu'!O44="LIT",'full menu'!O44="FIT"),"ITs",IF(OR('full menu'!O44="MwERT",'full menu'!O44="ERwMT",'full menu'!O44="M&amp;ERT",'full menu'!O44="MwIT",'full menu'!O44="IwMT",'full menu'!O44="M&amp;IT",'full menu'!O44="IwERT",'full menu'!O44="ERwIT",'full menu'!O44="I&amp;ERT",'full menu'!O44="ER&amp;M&amp;IT"),"MixedTs",IF('full menu'!O44="UD","UD",IF('full menu'!O44="LSD","LSD",IF('full menu'!O44="WSD","WSD","")))))))))))</f>
        <v>LSD</v>
      </c>
      <c r="P44" s="3" t="str">
        <f>IF('full menu'!P44="MDC","MDC",IF('full menu'!P44="X","X",IF('full menu'!P44="UASC","UASC",IF(OR('full menu'!P44="PERF",'full menu'!P44="AERF",'full menu'!P44="PCB"),"ERfix",IF(OR('full menu'!P44="ACB",'full menu'!P44="LCERT",'full menu'!P44="LERT",'full menu'!P44="FCERT",'full menu'!P44="FERT"),"ERTs",IF(OR('full menu'!P44="FCMT",'full menu'!P44="FMT",'full menu'!P44="LMT",'full menu'!P44="LCMT"),"MTs",IF(OR('full menu'!P44="LCIT",'full menu'!P44="FCIT",'full menu'!P44="LIT",'full menu'!P44="FIT"),"ITs",IF(OR('full menu'!P44="MwERT",'full menu'!P44="ERwMT",'full menu'!P44="M&amp;ERT",'full menu'!P44="MwIT",'full menu'!P44="IwMT",'full menu'!P44="M&amp;IT",'full menu'!P44="IwERT",'full menu'!P44="ERwIT",'full menu'!P44="I&amp;ERT",'full menu'!P44="ER&amp;M&amp;IT"),"MixedTs",IF('full menu'!P44="UD","UD",IF('full menu'!P44="LSD","LSD",IF('full menu'!P44="WSD","WSD","")))))))))))</f>
        <v>LSD</v>
      </c>
      <c r="Q44" s="3" t="str">
        <f>IF('full menu'!Q44="MDC","MDC",IF('full menu'!Q44="X","X",IF('full menu'!Q44="UASC","UASC",IF(OR('full menu'!Q44="PERF",'full menu'!Q44="AERF",'full menu'!Q44="PCB"),"ERfix",IF(OR('full menu'!Q44="ACB",'full menu'!Q44="LCERT",'full menu'!Q44="LERT",'full menu'!Q44="FCERT",'full menu'!Q44="FERT"),"ERTs",IF(OR('full menu'!Q44="FCMT",'full menu'!Q44="FMT",'full menu'!Q44="LMT",'full menu'!Q44="LCMT"),"MTs",IF(OR('full menu'!Q44="LCIT",'full menu'!Q44="FCIT",'full menu'!Q44="LIT",'full menu'!Q44="FIT"),"ITs",IF(OR('full menu'!Q44="MwERT",'full menu'!Q44="ERwMT",'full menu'!Q44="M&amp;ERT",'full menu'!Q44="MwIT",'full menu'!Q44="IwMT",'full menu'!Q44="M&amp;IT",'full menu'!Q44="IwERT",'full menu'!Q44="ERwIT",'full menu'!Q44="I&amp;ERT",'full menu'!Q44="ER&amp;M&amp;IT"),"MixedTs",IF('full menu'!Q44="UD","UD",IF('full menu'!Q44="LSD","LSD",IF('full menu'!Q44="WSD","WSD","")))))))))))</f>
        <v>LSD</v>
      </c>
      <c r="R44" s="3" t="str">
        <f>IF('full menu'!R44="MDC","MDC",IF('full menu'!R44="X","X",IF('full menu'!R44="UASC","UASC",IF(OR('full menu'!R44="PERF",'full menu'!R44="AERF",'full menu'!R44="PCB"),"ERfix",IF(OR('full menu'!R44="ACB",'full menu'!R44="LCERT",'full menu'!R44="LERT",'full menu'!R44="FCERT",'full menu'!R44="FERT"),"ERTs",IF(OR('full menu'!R44="FCMT",'full menu'!R44="FMT",'full menu'!R44="LMT",'full menu'!R44="LCMT"),"MTs",IF(OR('full menu'!R44="LCIT",'full menu'!R44="FCIT",'full menu'!R44="LIT",'full menu'!R44="FIT"),"ITs",IF(OR('full menu'!R44="MwERT",'full menu'!R44="ERwMT",'full menu'!R44="M&amp;ERT",'full menu'!R44="MwIT",'full menu'!R44="IwMT",'full menu'!R44="M&amp;IT",'full menu'!R44="IwERT",'full menu'!R44="ERwIT",'full menu'!R44="I&amp;ERT",'full menu'!R44="ER&amp;M&amp;IT"),"MixedTs",IF('full menu'!R44="UD","UD",IF('full menu'!R44="LSD","LSD",IF('full menu'!R44="WSD","WSD","")))))))))))</f>
        <v>LSD</v>
      </c>
      <c r="S44" s="3" t="str">
        <f>IF('full menu'!S44="MDC","MDC",IF('full menu'!S44="X","X",IF('full menu'!S44="UASC","UASC",IF(OR('full menu'!S44="PERF",'full menu'!S44="AERF",'full menu'!S44="PCB"),"ERfix",IF(OR('full menu'!S44="ACB",'full menu'!S44="LCERT",'full menu'!S44="LERT",'full menu'!S44="FCERT",'full menu'!S44="FERT"),"ERTs",IF(OR('full menu'!S44="FCMT",'full menu'!S44="FMT",'full menu'!S44="LMT",'full menu'!S44="LCMT"),"MTs",IF(OR('full menu'!S44="LCIT",'full menu'!S44="FCIT",'full menu'!S44="LIT",'full menu'!S44="FIT"),"ITs",IF(OR('full menu'!S44="MwERT",'full menu'!S44="ERwMT",'full menu'!S44="M&amp;ERT",'full menu'!S44="MwIT",'full menu'!S44="IwMT",'full menu'!S44="M&amp;IT",'full menu'!S44="IwERT",'full menu'!S44="ERwIT",'full menu'!S44="I&amp;ERT",'full menu'!S44="ER&amp;M&amp;IT"),"MixedTs",IF('full menu'!S44="UD","UD",IF('full menu'!S44="LSD","LSD",IF('full menu'!S44="WSD","WSD","")))))))))))</f>
        <v>LSD</v>
      </c>
      <c r="T44" s="3" t="str">
        <f>IF('full menu'!T44="MDC","MDC",IF('full menu'!T44="X","X",IF('full menu'!T44="UASC","UASC",IF(OR('full menu'!T44="PERF",'full menu'!T44="AERF",'full menu'!T44="PCB"),"ERfix",IF(OR('full menu'!T44="ACB",'full menu'!T44="LCERT",'full menu'!T44="LERT",'full menu'!T44="FCERT",'full menu'!T44="FERT"),"ERTs",IF(OR('full menu'!T44="FCMT",'full menu'!T44="FMT",'full menu'!T44="LMT",'full menu'!T44="LCMT"),"MTs",IF(OR('full menu'!T44="LCIT",'full menu'!T44="FCIT",'full menu'!T44="LIT",'full menu'!T44="FIT"),"ITs",IF(OR('full menu'!T44="MwERT",'full menu'!T44="ERwMT",'full menu'!T44="M&amp;ERT",'full menu'!T44="MwIT",'full menu'!T44="IwMT",'full menu'!T44="M&amp;IT",'full menu'!T44="IwERT",'full menu'!T44="ERwIT",'full menu'!T44="I&amp;ERT",'full menu'!T44="ER&amp;M&amp;IT"),"MixedTs",IF('full menu'!T44="UD","UD",IF('full menu'!T44="LSD","LSD",IF('full menu'!T44="WSD","WSD","")))))))))))</f>
        <v>LSD</v>
      </c>
      <c r="U44" s="3" t="str">
        <f>IF('full menu'!U44="MDC","MDC",IF('full menu'!U44="X","X",IF('full menu'!U44="UASC","UASC",IF(OR('full menu'!U44="PERF",'full menu'!U44="AERF",'full menu'!U44="PCB"),"ERfix",IF(OR('full menu'!U44="ACB",'full menu'!U44="LCERT",'full menu'!U44="LERT",'full menu'!U44="FCERT",'full menu'!U44="FERT"),"ERTs",IF(OR('full menu'!U44="FCMT",'full menu'!U44="FMT",'full menu'!U44="LMT",'full menu'!U44="LCMT"),"MTs",IF(OR('full menu'!U44="LCIT",'full menu'!U44="FCIT",'full menu'!U44="LIT",'full menu'!U44="FIT"),"ITs",IF(OR('full menu'!U44="MwERT",'full menu'!U44="ERwMT",'full menu'!U44="M&amp;ERT",'full menu'!U44="MwIT",'full menu'!U44="IwMT",'full menu'!U44="M&amp;IT",'full menu'!U44="IwERT",'full menu'!U44="ERwIT",'full menu'!U44="I&amp;ERT",'full menu'!U44="ER&amp;M&amp;IT"),"MixedTs",IF('full menu'!U44="UD","UD",IF('full menu'!U44="LSD","LSD",IF('full menu'!U44="WSD","WSD","")))))))))))</f>
        <v>LSD</v>
      </c>
      <c r="V44" s="3" t="str">
        <f>IF('full menu'!V44="MDC","MDC",IF('full menu'!V44="X","X",IF('full menu'!V44="UASC","UASC",IF(OR('full menu'!V44="PERF",'full menu'!V44="AERF",'full menu'!V44="PCB"),"ERfix",IF(OR('full menu'!V44="ACB",'full menu'!V44="LCERT",'full menu'!V44="LERT",'full menu'!V44="FCERT",'full menu'!V44="FERT"),"ERTs",IF(OR('full menu'!V44="FCMT",'full menu'!V44="FMT",'full menu'!V44="LMT",'full menu'!V44="LCMT"),"MTs",IF(OR('full menu'!V44="LCIT",'full menu'!V44="FCIT",'full menu'!V44="LIT",'full menu'!V44="FIT"),"ITs",IF(OR('full menu'!V44="MwERT",'full menu'!V44="ERwMT",'full menu'!V44="M&amp;ERT",'full menu'!V44="MwIT",'full menu'!V44="IwMT",'full menu'!V44="M&amp;IT",'full menu'!V44="IwERT",'full menu'!V44="ERwIT",'full menu'!V44="I&amp;ERT",'full menu'!V44="ER&amp;M&amp;IT"),"MixedTs",IF('full menu'!V44="UD","UD",IF('full menu'!V44="LSD","LSD",IF('full menu'!V44="WSD","WSD","")))))))))))</f>
        <v>LSD</v>
      </c>
      <c r="W44" s="3" t="str">
        <f>IF('full menu'!W44="MDC","MDC",IF('full menu'!W44="X","X",IF('full menu'!W44="UASC","UASC",IF(OR('full menu'!W44="PERF",'full menu'!W44="AERF",'full menu'!W44="PCB"),"ERfix",IF(OR('full menu'!W44="ACB",'full menu'!W44="LCERT",'full menu'!W44="LERT",'full menu'!W44="FCERT",'full menu'!W44="FERT"),"ERTs",IF(OR('full menu'!W44="FCMT",'full menu'!W44="FMT",'full menu'!W44="LMT",'full menu'!W44="LCMT"),"MTs",IF(OR('full menu'!W44="LCIT",'full menu'!W44="FCIT",'full menu'!W44="LIT",'full menu'!W44="FIT"),"ITs",IF(OR('full menu'!W44="MwERT",'full menu'!W44="ERwMT",'full menu'!W44="M&amp;ERT",'full menu'!W44="MwIT",'full menu'!W44="IwMT",'full menu'!W44="M&amp;IT",'full menu'!W44="IwERT",'full menu'!W44="ERwIT",'full menu'!W44="I&amp;ERT",'full menu'!W44="ER&amp;M&amp;IT"),"MixedTs",IF('full menu'!W44="UD","UD",IF('full menu'!W44="LSD","LSD",IF('full menu'!W44="WSD","WSD","")))))))))))</f>
        <v>LSD</v>
      </c>
      <c r="X44" s="3" t="str">
        <f>IF('full menu'!X44="MDC","MDC",IF('full menu'!X44="X","X",IF('full menu'!X44="UASC","UASC",IF(OR('full menu'!X44="PERF",'full menu'!X44="AERF",'full menu'!X44="PCB"),"ERfix",IF(OR('full menu'!X44="ACB",'full menu'!X44="LCERT",'full menu'!X44="LERT",'full menu'!X44="FCERT",'full menu'!X44="FERT"),"ERTs",IF(OR('full menu'!X44="FCMT",'full menu'!X44="FMT",'full menu'!X44="LMT",'full menu'!X44="LCMT"),"MTs",IF(OR('full menu'!X44="LCIT",'full menu'!X44="FCIT",'full menu'!X44="LIT",'full menu'!X44="FIT"),"ITs",IF(OR('full menu'!X44="MwERT",'full menu'!X44="ERwMT",'full menu'!X44="M&amp;ERT",'full menu'!X44="MwIT",'full menu'!X44="IwMT",'full menu'!X44="M&amp;IT",'full menu'!X44="IwERT",'full menu'!X44="ERwIT",'full menu'!X44="I&amp;ERT",'full menu'!X44="ER&amp;M&amp;IT"),"MixedTs",IF('full menu'!X44="UD","UD",IF('full menu'!X44="LSD","LSD",IF('full menu'!X44="WSD","WSD","")))))))))))</f>
        <v>LSD</v>
      </c>
      <c r="Y44" s="3" t="str">
        <f>IF('full menu'!Y44="MDC","MDC",IF('full menu'!Y44="X","X",IF('full menu'!Y44="UASC","UASC",IF(OR('full menu'!Y44="PERF",'full menu'!Y44="AERF",'full menu'!Y44="PCB"),"ERfix",IF(OR('full menu'!Y44="ACB",'full menu'!Y44="LCERT",'full menu'!Y44="LERT",'full menu'!Y44="FCERT",'full menu'!Y44="FERT"),"ERTs",IF(OR('full menu'!Y44="FCMT",'full menu'!Y44="FMT",'full menu'!Y44="LMT",'full menu'!Y44="LCMT"),"MTs",IF(OR('full menu'!Y44="LCIT",'full menu'!Y44="FCIT",'full menu'!Y44="LIT",'full menu'!Y44="FIT"),"ITs",IF(OR('full menu'!Y44="MwERT",'full menu'!Y44="ERwMT",'full menu'!Y44="M&amp;ERT",'full menu'!Y44="MwIT",'full menu'!Y44="IwMT",'full menu'!Y44="M&amp;IT",'full menu'!Y44="IwERT",'full menu'!Y44="ERwIT",'full menu'!Y44="I&amp;ERT",'full menu'!Y44="ER&amp;M&amp;IT"),"MixedTs",IF('full menu'!Y44="UD","UD",IF('full menu'!Y44="LSD","LSD",IF('full menu'!Y44="WSD","WSD","")))))))))))</f>
        <v>LSD</v>
      </c>
      <c r="Z44" s="3" t="str">
        <f>IF('full menu'!Z44="MDC","MDC",IF('full menu'!Z44="X","X",IF('full menu'!Z44="UASC","UASC",IF(OR('full menu'!Z44="PERF",'full menu'!Z44="AERF",'full menu'!Z44="PCB"),"ERfix",IF(OR('full menu'!Z44="ACB",'full menu'!Z44="LCERT",'full menu'!Z44="LERT",'full menu'!Z44="FCERT",'full menu'!Z44="FERT"),"ERTs",IF(OR('full menu'!Z44="FCMT",'full menu'!Z44="FMT",'full menu'!Z44="LMT",'full menu'!Z44="LCMT"),"MTs",IF(OR('full menu'!Z44="LCIT",'full menu'!Z44="FCIT",'full menu'!Z44="LIT",'full menu'!Z44="FIT"),"ITs",IF(OR('full menu'!Z44="MwERT",'full menu'!Z44="ERwMT",'full menu'!Z44="M&amp;ERT",'full menu'!Z44="MwIT",'full menu'!Z44="IwMT",'full menu'!Z44="M&amp;IT",'full menu'!Z44="IwERT",'full menu'!Z44="ERwIT",'full menu'!Z44="I&amp;ERT",'full menu'!Z44="ER&amp;M&amp;IT"),"MixedTs",IF('full menu'!Z44="UD","UD",IF('full menu'!Z44="LSD","LSD",IF('full menu'!Z44="WSD","WSD","")))))))))))</f>
        <v>LSD</v>
      </c>
      <c r="AA44" s="3" t="str">
        <f>IF('full menu'!AA44="MDC","MDC",IF('full menu'!AA44="X","X",IF('full menu'!AA44="UASC","UASC",IF(OR('full menu'!AA44="PERF",'full menu'!AA44="AERF",'full menu'!AA44="PCB"),"ERfix",IF(OR('full menu'!AA44="ACB",'full menu'!AA44="LCERT",'full menu'!AA44="LERT",'full menu'!AA44="FCERT",'full menu'!AA44="FERT"),"ERTs",IF(OR('full menu'!AA44="FCMT",'full menu'!AA44="FMT",'full menu'!AA44="LMT",'full menu'!AA44="LCMT"),"MTs",IF(OR('full menu'!AA44="LCIT",'full menu'!AA44="FCIT",'full menu'!AA44="LIT",'full menu'!AA44="FIT"),"ITs",IF(OR('full menu'!AA44="MwERT",'full menu'!AA44="ERwMT",'full menu'!AA44="M&amp;ERT",'full menu'!AA44="MwIT",'full menu'!AA44="IwMT",'full menu'!AA44="M&amp;IT",'full menu'!AA44="IwERT",'full menu'!AA44="ERwIT",'full menu'!AA44="I&amp;ERT",'full menu'!AA44="ER&amp;M&amp;IT"),"MixedTs",IF('full menu'!AA44="UD","UD",IF('full menu'!AA44="LSD","LSD",IF('full menu'!AA44="WSD","WSD","")))))))))))</f>
        <v>LSD</v>
      </c>
      <c r="AB44" s="3" t="str">
        <f>IF('full menu'!AB44="MDC","MDC",IF('full menu'!AB44="X","X",IF('full menu'!AB44="UASC","UASC",IF(OR('full menu'!AB44="PERF",'full menu'!AB44="AERF",'full menu'!AB44="PCB"),"ERfix",IF(OR('full menu'!AB44="ACB",'full menu'!AB44="LCERT",'full menu'!AB44="LERT",'full menu'!AB44="FCERT",'full menu'!AB44="FERT"),"ERTs",IF(OR('full menu'!AB44="FCMT",'full menu'!AB44="FMT",'full menu'!AB44="LMT",'full menu'!AB44="LCMT"),"MTs",IF(OR('full menu'!AB44="LCIT",'full menu'!AB44="FCIT",'full menu'!AB44="LIT",'full menu'!AB44="FIT"),"ITs",IF(OR('full menu'!AB44="MwERT",'full menu'!AB44="ERwMT",'full menu'!AB44="M&amp;ERT",'full menu'!AB44="MwIT",'full menu'!AB44="IwMT",'full menu'!AB44="M&amp;IT",'full menu'!AB44="IwERT",'full menu'!AB44="ERwIT",'full menu'!AB44="I&amp;ERT",'full menu'!AB44="ER&amp;M&amp;IT"),"MixedTs",IF('full menu'!AB44="UD","UD",IF('full menu'!AB44="LSD","LSD",IF('full menu'!AB44="WSD","WSD","")))))))))))</f>
        <v>LSD</v>
      </c>
      <c r="AC44" s="3" t="str">
        <f>IF('full menu'!AC44="MDC","MDC",IF('full menu'!AC44="X","X",IF('full menu'!AC44="UASC","UASC",IF(OR('full menu'!AC44="PERF",'full menu'!AC44="AERF",'full menu'!AC44="PCB"),"ERfix",IF(OR('full menu'!AC44="ACB",'full menu'!AC44="LCERT",'full menu'!AC44="LERT",'full menu'!AC44="FCERT",'full menu'!AC44="FERT"),"ERTs",IF(OR('full menu'!AC44="FCMT",'full menu'!AC44="FMT",'full menu'!AC44="LMT",'full menu'!AC44="LCMT"),"MTs",IF(OR('full menu'!AC44="LCIT",'full menu'!AC44="FCIT",'full menu'!AC44="LIT",'full menu'!AC44="FIT"),"ITs",IF(OR('full menu'!AC44="MwERT",'full menu'!AC44="ERwMT",'full menu'!AC44="M&amp;ERT",'full menu'!AC44="MwIT",'full menu'!AC44="IwMT",'full menu'!AC44="M&amp;IT",'full menu'!AC44="IwERT",'full menu'!AC44="ERwIT",'full menu'!AC44="I&amp;ERT",'full menu'!AC44="ER&amp;M&amp;IT"),"MixedTs",IF('full menu'!AC44="UD","UD",IF('full menu'!AC44="LSD","LSD",IF('full menu'!AC44="WSD","WSD","")))))))))))</f>
        <v>LSD</v>
      </c>
      <c r="AD44" s="3" t="str">
        <f>IF('full menu'!AD44="MDC","MDC",IF('full menu'!AD44="X","X",IF('full menu'!AD44="UASC","UASC",IF(OR('full menu'!AD44="PERF",'full menu'!AD44="AERF",'full menu'!AD44="PCB"),"ERfix",IF(OR('full menu'!AD44="ACB",'full menu'!AD44="LCERT",'full menu'!AD44="LERT",'full menu'!AD44="FCERT",'full menu'!AD44="FERT"),"ERTs",IF(OR('full menu'!AD44="FCMT",'full menu'!AD44="FMT",'full menu'!AD44="LMT",'full menu'!AD44="LCMT"),"MTs",IF(OR('full menu'!AD44="LCIT",'full menu'!AD44="FCIT",'full menu'!AD44="LIT",'full menu'!AD44="FIT"),"ITs",IF(OR('full menu'!AD44="MwERT",'full menu'!AD44="ERwMT",'full menu'!AD44="M&amp;ERT",'full menu'!AD44="MwIT",'full menu'!AD44="IwMT",'full menu'!AD44="M&amp;IT",'full menu'!AD44="IwERT",'full menu'!AD44="ERwIT",'full menu'!AD44="I&amp;ERT",'full menu'!AD44="ER&amp;M&amp;IT"),"MixedTs",IF('full menu'!AD44="UD","UD",IF('full menu'!AD44="LSD","LSD",IF('full menu'!AD44="WSD","WSD","")))))))))))</f>
        <v>LSD</v>
      </c>
      <c r="AE44" s="3" t="str">
        <f>IF('full menu'!AE44="MDC","MDC",IF('full menu'!AE44="X","X",IF('full menu'!AE44="UASC","UASC",IF(OR('full menu'!AE44="PERF",'full menu'!AE44="AERF",'full menu'!AE44="PCB"),"ERfix",IF(OR('full menu'!AE44="ACB",'full menu'!AE44="LCERT",'full menu'!AE44="LERT",'full menu'!AE44="FCERT",'full menu'!AE44="FERT"),"ERTs",IF(OR('full menu'!AE44="FCMT",'full menu'!AE44="FMT",'full menu'!AE44="LMT",'full menu'!AE44="LCMT"),"MTs",IF(OR('full menu'!AE44="LCIT",'full menu'!AE44="FCIT",'full menu'!AE44="LIT",'full menu'!AE44="FIT"),"ITs",IF(OR('full menu'!AE44="MwERT",'full menu'!AE44="ERwMT",'full menu'!AE44="M&amp;ERT",'full menu'!AE44="MwIT",'full menu'!AE44="IwMT",'full menu'!AE44="M&amp;IT",'full menu'!AE44="IwERT",'full menu'!AE44="ERwIT",'full menu'!AE44="I&amp;ERT",'full menu'!AE44="ER&amp;M&amp;IT"),"MixedTs",IF('full menu'!AE44="UD","UD",IF('full menu'!AE44="LSD","LSD",IF('full menu'!AE44="WSD","WSD","")))))))))))</f>
        <v>LSD</v>
      </c>
      <c r="AF44" s="3" t="str">
        <f>IF('full menu'!AF44="MDC","MDC",IF('full menu'!AF44="X","X",IF('full menu'!AF44="UASC","UASC",IF(OR('full menu'!AF44="PERF",'full menu'!AF44="AERF",'full menu'!AF44="PCB"),"ERfix",IF(OR('full menu'!AF44="ACB",'full menu'!AF44="LCERT",'full menu'!AF44="LERT",'full menu'!AF44="FCERT",'full menu'!AF44="FERT"),"ERTs",IF(OR('full menu'!AF44="FCMT",'full menu'!AF44="FMT",'full menu'!AF44="LMT",'full menu'!AF44="LCMT"),"MTs",IF(OR('full menu'!AF44="LCIT",'full menu'!AF44="FCIT",'full menu'!AF44="LIT",'full menu'!AF44="FIT"),"ITs",IF(OR('full menu'!AF44="MwERT",'full menu'!AF44="ERwMT",'full menu'!AF44="M&amp;ERT",'full menu'!AF44="MwIT",'full menu'!AF44="IwMT",'full menu'!AF44="M&amp;IT",'full menu'!AF44="IwERT",'full menu'!AF44="ERwIT",'full menu'!AF44="I&amp;ERT",'full menu'!AF44="ER&amp;M&amp;IT"),"MixedTs",IF('full menu'!AF44="UD","UD",IF('full menu'!AF44="LSD","LSD",IF('full menu'!AF44="WSD","WSD","")))))))))))</f>
        <v>LSD</v>
      </c>
      <c r="AG44" s="3" t="str">
        <f>IF('full menu'!AG44="MDC","MDC",IF('full menu'!AG44="X","X",IF('full menu'!AG44="UASC","UASC",IF(OR('full menu'!AG44="PERF",'full menu'!AG44="AERF",'full menu'!AG44="PCB"),"ERfix",IF(OR('full menu'!AG44="ACB",'full menu'!AG44="LCERT",'full menu'!AG44="LERT",'full menu'!AG44="FCERT",'full menu'!AG44="FERT"),"ERTs",IF(OR('full menu'!AG44="FCMT",'full menu'!AG44="FMT",'full menu'!AG44="LMT",'full menu'!AG44="LCMT"),"MTs",IF(OR('full menu'!AG44="LCIT",'full menu'!AG44="FCIT",'full menu'!AG44="LIT",'full menu'!AG44="FIT"),"ITs",IF(OR('full menu'!AG44="MwERT",'full menu'!AG44="ERwMT",'full menu'!AG44="M&amp;ERT",'full menu'!AG44="MwIT",'full menu'!AG44="IwMT",'full menu'!AG44="M&amp;IT",'full menu'!AG44="IwERT",'full menu'!AG44="ERwIT",'full menu'!AG44="I&amp;ERT",'full menu'!AG44="ER&amp;M&amp;IT"),"MixedTs",IF('full menu'!AG44="UD","UD",IF('full menu'!AG44="LSD","LSD",IF('full menu'!AG44="WSD","WSD","")))))))))))</f>
        <v>LSD</v>
      </c>
      <c r="AH44" s="3" t="str">
        <f>IF('full menu'!AH44="MDC","MDC",IF('full menu'!AH44="X","X",IF('full menu'!AH44="UASC","UASC",IF(OR('full menu'!AH44="PERF",'full menu'!AH44="AERF",'full menu'!AH44="PCB"),"ERfix",IF(OR('full menu'!AH44="ACB",'full menu'!AH44="LCERT",'full menu'!AH44="LERT",'full menu'!AH44="FCERT",'full menu'!AH44="FERT"),"ERTs",IF(OR('full menu'!AH44="FCMT",'full menu'!AH44="FMT",'full menu'!AH44="LMT",'full menu'!AH44="LCMT"),"MTs",IF(OR('full menu'!AH44="LCIT",'full menu'!AH44="FCIT",'full menu'!AH44="LIT",'full menu'!AH44="FIT"),"ITs",IF(OR('full menu'!AH44="MwERT",'full menu'!AH44="ERwMT",'full menu'!AH44="M&amp;ERT",'full menu'!AH44="MwIT",'full menu'!AH44="IwMT",'full menu'!AH44="M&amp;IT",'full menu'!AH44="IwERT",'full menu'!AH44="ERwIT",'full menu'!AH44="I&amp;ERT",'full menu'!AH44="ER&amp;M&amp;IT"),"MixedTs",IF('full menu'!AH44="UD","UD",IF('full menu'!AH44="LSD","LSD",IF('full menu'!AH44="WSD","WSD","")))))))))))</f>
        <v>LSD</v>
      </c>
      <c r="AI44" s="3" t="str">
        <f>IF('full menu'!AI44="MDC","MDC",IF('full menu'!AI44="X","X",IF('full menu'!AI44="UASC","UASC",IF(OR('full menu'!AI44="PERF",'full menu'!AI44="AERF",'full menu'!AI44="PCB"),"ERfix",IF(OR('full menu'!AI44="ACB",'full menu'!AI44="LCERT",'full menu'!AI44="LERT",'full menu'!AI44="FCERT",'full menu'!AI44="FERT"),"ERTs",IF(OR('full menu'!AI44="FCMT",'full menu'!AI44="FMT",'full menu'!AI44="LMT",'full menu'!AI44="LCMT"),"MTs",IF(OR('full menu'!AI44="LCIT",'full menu'!AI44="FCIT",'full menu'!AI44="LIT",'full menu'!AI44="FIT"),"ITs",IF(OR('full menu'!AI44="MwERT",'full menu'!AI44="ERwMT",'full menu'!AI44="M&amp;ERT",'full menu'!AI44="MwIT",'full menu'!AI44="IwMT",'full menu'!AI44="M&amp;IT",'full menu'!AI44="IwERT",'full menu'!AI44="ERwIT",'full menu'!AI44="I&amp;ERT",'full menu'!AI44="ER&amp;M&amp;IT"),"MixedTs",IF('full menu'!AI44="UD","UD",IF('full menu'!AI44="LSD","LSD",IF('full menu'!AI44="WSD","WSD","")))))))))))</f>
        <v>LSD</v>
      </c>
      <c r="AJ44" s="3" t="str">
        <f>IF('full menu'!AJ44="MDC","MDC",IF('full menu'!AJ44="X","X",IF('full menu'!AJ44="UASC","UASC",IF(OR('full menu'!AJ44="PERF",'full menu'!AJ44="AERF",'full menu'!AJ44="PCB"),"ERfix",IF(OR('full menu'!AJ44="ACB",'full menu'!AJ44="LCERT",'full menu'!AJ44="LERT",'full menu'!AJ44="FCERT",'full menu'!AJ44="FERT"),"ERTs",IF(OR('full menu'!AJ44="FCMT",'full menu'!AJ44="FMT",'full menu'!AJ44="LMT",'full menu'!AJ44="LCMT"),"MTs",IF(OR('full menu'!AJ44="LCIT",'full menu'!AJ44="FCIT",'full menu'!AJ44="LIT",'full menu'!AJ44="FIT"),"ITs",IF(OR('full menu'!AJ44="MwERT",'full menu'!AJ44="ERwMT",'full menu'!AJ44="M&amp;ERT",'full menu'!AJ44="MwIT",'full menu'!AJ44="IwMT",'full menu'!AJ44="M&amp;IT",'full menu'!AJ44="IwERT",'full menu'!AJ44="ERwIT",'full menu'!AJ44="I&amp;ERT",'full menu'!AJ44="ER&amp;M&amp;IT"),"MixedTs",IF('full menu'!AJ44="UD","UD",IF('full menu'!AJ44="LSD","LSD",IF('full menu'!AJ44="WSD","WSD","")))))))))))</f>
        <v>LSD</v>
      </c>
      <c r="AK44" s="3" t="str">
        <f>IF('full menu'!AK44="MDC","MDC",IF('full menu'!AK44="X","X",IF('full menu'!AK44="UASC","UASC",IF(OR('full menu'!AK44="PERF",'full menu'!AK44="AERF",'full menu'!AK44="PCB"),"ERfix",IF(OR('full menu'!AK44="ACB",'full menu'!AK44="LCERT",'full menu'!AK44="LERT",'full menu'!AK44="FCERT",'full menu'!AK44="FERT"),"ERTs",IF(OR('full menu'!AK44="FCMT",'full menu'!AK44="FMT",'full menu'!AK44="LMT",'full menu'!AK44="LCMT"),"MTs",IF(OR('full menu'!AK44="LCIT",'full menu'!AK44="FCIT",'full menu'!AK44="LIT",'full menu'!AK44="FIT"),"ITs",IF(OR('full menu'!AK44="MwERT",'full menu'!AK44="ERwMT",'full menu'!AK44="M&amp;ERT",'full menu'!AK44="MwIT",'full menu'!AK44="IwMT",'full menu'!AK44="M&amp;IT",'full menu'!AK44="IwERT",'full menu'!AK44="ERwIT",'full menu'!AK44="I&amp;ERT",'full menu'!AK44="ER&amp;M&amp;IT"),"MixedTs",IF('full menu'!AK44="UD","UD",IF('full menu'!AK44="LSD","LSD",IF('full menu'!AK44="WSD","WSD","")))))))))))</f>
        <v>LSD</v>
      </c>
      <c r="AL44" s="3" t="str">
        <f>IF('full menu'!AL44="MDC","MDC",IF('full menu'!AL44="X","X",IF('full menu'!AL44="UASC","UASC",IF(OR('full menu'!AL44="PERF",'full menu'!AL44="AERF",'full menu'!AL44="PCB"),"ERfix",IF(OR('full menu'!AL44="ACB",'full menu'!AL44="LCERT",'full menu'!AL44="LERT",'full menu'!AL44="FCERT",'full menu'!AL44="FERT"),"ERTs",IF(OR('full menu'!AL44="FCMT",'full menu'!AL44="FMT",'full menu'!AL44="LMT",'full menu'!AL44="LCMT"),"MTs",IF(OR('full menu'!AL44="LCIT",'full menu'!AL44="FCIT",'full menu'!AL44="LIT",'full menu'!AL44="FIT"),"ITs",IF(OR('full menu'!AL44="MwERT",'full menu'!AL44="ERwMT",'full menu'!AL44="M&amp;ERT",'full menu'!AL44="MwIT",'full menu'!AL44="IwMT",'full menu'!AL44="M&amp;IT",'full menu'!AL44="IwERT",'full menu'!AL44="ERwIT",'full menu'!AL44="I&amp;ERT",'full menu'!AL44="ER&amp;M&amp;IT"),"MixedTs",IF('full menu'!AL44="UD","UD",IF('full menu'!AL44="LSD","LSD",IF('full menu'!AL44="WSD","WSD","")))))))))))</f>
        <v>LSD</v>
      </c>
      <c r="AM44" s="3" t="str">
        <f>IF('full menu'!AM44="MDC","MDC",IF('full menu'!AM44="X","X",IF('full menu'!AM44="UASC","UASC",IF(OR('full menu'!AM44="PERF",'full menu'!AM44="AERF",'full menu'!AM44="PCB"),"ERfix",IF(OR('full menu'!AM44="ACB",'full menu'!AM44="LCERT",'full menu'!AM44="LERT",'full menu'!AM44="FCERT",'full menu'!AM44="FERT"),"ERTs",IF(OR('full menu'!AM44="FCMT",'full menu'!AM44="FMT",'full menu'!AM44="LMT",'full menu'!AM44="LCMT"),"MTs",IF(OR('full menu'!AM44="LCIT",'full menu'!AM44="FCIT",'full menu'!AM44="LIT",'full menu'!AM44="FIT"),"ITs",IF(OR('full menu'!AM44="MwERT",'full menu'!AM44="ERwMT",'full menu'!AM44="M&amp;ERT",'full menu'!AM44="MwIT",'full menu'!AM44="IwMT",'full menu'!AM44="M&amp;IT",'full menu'!AM44="IwERT",'full menu'!AM44="ERwIT",'full menu'!AM44="I&amp;ERT",'full menu'!AM44="ER&amp;M&amp;IT"),"MixedTs",IF('full menu'!AM44="UD","UD",IF('full menu'!AM44="LSD","LSD",IF('full menu'!AM44="WSD","WSD","")))))))))))</f>
        <v>LSD</v>
      </c>
      <c r="AN44" s="3" t="str">
        <f>IF('full menu'!AN44="MDC","MDC",IF('full menu'!AN44="X","X",IF('full menu'!AN44="UASC","UASC",IF(OR('full menu'!AN44="PERF",'full menu'!AN44="AERF",'full menu'!AN44="PCB"),"ERfix",IF(OR('full menu'!AN44="ACB",'full menu'!AN44="LCERT",'full menu'!AN44="LERT",'full menu'!AN44="FCERT",'full menu'!AN44="FERT"),"ERTs",IF(OR('full menu'!AN44="FCMT",'full menu'!AN44="FMT",'full menu'!AN44="LMT",'full menu'!AN44="LCMT"),"MTs",IF(OR('full menu'!AN44="LCIT",'full menu'!AN44="FCIT",'full menu'!AN44="LIT",'full menu'!AN44="FIT"),"ITs",IF(OR('full menu'!AN44="MwERT",'full menu'!AN44="ERwMT",'full menu'!AN44="M&amp;ERT",'full menu'!AN44="MwIT",'full menu'!AN44="IwMT",'full menu'!AN44="M&amp;IT",'full menu'!AN44="IwERT",'full menu'!AN44="ERwIT",'full menu'!AN44="I&amp;ERT",'full menu'!AN44="ER&amp;M&amp;IT"),"MixedTs",IF('full menu'!AN44="UD","UD",IF('full menu'!AN44="LSD","LSD",IF('full menu'!AN44="WSD","WSD","")))))))))))</f>
        <v>LSD</v>
      </c>
      <c r="AO44" s="3" t="str">
        <f>IF('full menu'!AO44="MDC","MDC",IF('full menu'!AO44="X","X",IF('full menu'!AO44="UASC","UASC",IF(OR('full menu'!AO44="PERF",'full menu'!AO44="AERF",'full menu'!AO44="PCB"),"ERfix",IF(OR('full menu'!AO44="ACB",'full menu'!AO44="LCERT",'full menu'!AO44="LERT",'full menu'!AO44="FCERT",'full menu'!AO44="FERT"),"ERTs",IF(OR('full menu'!AO44="FCMT",'full menu'!AO44="FMT",'full menu'!AO44="LMT",'full menu'!AO44="LCMT"),"MTs",IF(OR('full menu'!AO44="LCIT",'full menu'!AO44="FCIT",'full menu'!AO44="LIT",'full menu'!AO44="FIT"),"ITs",IF(OR('full menu'!AO44="MwERT",'full menu'!AO44="ERwMT",'full menu'!AO44="M&amp;ERT",'full menu'!AO44="MwIT",'full menu'!AO44="IwMT",'full menu'!AO44="M&amp;IT",'full menu'!AO44="IwERT",'full menu'!AO44="ERwIT",'full menu'!AO44="I&amp;ERT",'full menu'!AO44="ER&amp;M&amp;IT"),"MixedTs",IF('full menu'!AO44="UD","UD",IF('full menu'!AO44="LSD","LSD",IF('full menu'!AO44="WSD","WSD","")))))))))))</f>
        <v>LSD</v>
      </c>
      <c r="AP44" s="3" t="str">
        <f>IF('full menu'!AP44="MDC","MDC",IF('full menu'!AP44="X","X",IF('full menu'!AP44="UASC","UASC",IF(OR('full menu'!AP44="PERF",'full menu'!AP44="AERF",'full menu'!AP44="PCB"),"ERfix",IF(OR('full menu'!AP44="ACB",'full menu'!AP44="LCERT",'full menu'!AP44="LERT",'full menu'!AP44="FCERT",'full menu'!AP44="FERT"),"ERTs",IF(OR('full menu'!AP44="FCMT",'full menu'!AP44="FMT",'full menu'!AP44="LMT",'full menu'!AP44="LCMT"),"MTs",IF(OR('full menu'!AP44="LCIT",'full menu'!AP44="FCIT",'full menu'!AP44="LIT",'full menu'!AP44="FIT"),"ITs",IF(OR('full menu'!AP44="MwERT",'full menu'!AP44="ERwMT",'full menu'!AP44="M&amp;ERT",'full menu'!AP44="MwIT",'full menu'!AP44="IwMT",'full menu'!AP44="M&amp;IT",'full menu'!AP44="IwERT",'full menu'!AP44="ERwIT",'full menu'!AP44="I&amp;ERT",'full menu'!AP44="ER&amp;M&amp;IT"),"MixedTs",IF('full menu'!AP44="UD","UD",IF('full menu'!AP44="LSD","LSD",IF('full menu'!AP44="WSD","WSD","")))))))))))</f>
        <v>LSD</v>
      </c>
      <c r="AQ44" s="3" t="str">
        <f>IF('full menu'!AQ44="MDC","MDC",IF('full menu'!AQ44="X","X",IF('full menu'!AQ44="UASC","UASC",IF(OR('full menu'!AQ44="PERF",'full menu'!AQ44="AERF",'full menu'!AQ44="PCB"),"ERfix",IF(OR('full menu'!AQ44="ACB",'full menu'!AQ44="LCERT",'full menu'!AQ44="LERT",'full menu'!AQ44="FCERT",'full menu'!AQ44="FERT"),"ERTs",IF(OR('full menu'!AQ44="FCMT",'full menu'!AQ44="FMT",'full menu'!AQ44="LMT",'full menu'!AQ44="LCMT"),"MTs",IF(OR('full menu'!AQ44="LCIT",'full menu'!AQ44="FCIT",'full menu'!AQ44="LIT",'full menu'!AQ44="FIT"),"ITs",IF(OR('full menu'!AQ44="MwERT",'full menu'!AQ44="ERwMT",'full menu'!AQ44="M&amp;ERT",'full menu'!AQ44="MwIT",'full menu'!AQ44="IwMT",'full menu'!AQ44="M&amp;IT",'full menu'!AQ44="IwERT",'full menu'!AQ44="ERwIT",'full menu'!AQ44="I&amp;ERT",'full menu'!AQ44="ER&amp;M&amp;IT"),"MixedTs",IF('full menu'!AQ44="UD","UD",IF('full menu'!AQ44="LSD","LSD",IF('full menu'!AQ44="WSD","WSD","")))))))))))</f>
        <v>LSD</v>
      </c>
      <c r="AR44" s="3" t="str">
        <f>IF('full menu'!AR44="MDC","MDC",IF('full menu'!AR44="X","X",IF('full menu'!AR44="UASC","UASC",IF(OR('full menu'!AR44="PERF",'full menu'!AR44="AERF",'full menu'!AR44="PCB"),"ERfix",IF(OR('full menu'!AR44="ACB",'full menu'!AR44="LCERT",'full menu'!AR44="LERT",'full menu'!AR44="FCERT",'full menu'!AR44="FERT"),"ERTs",IF(OR('full menu'!AR44="FCMT",'full menu'!AR44="FMT",'full menu'!AR44="LMT",'full menu'!AR44="LCMT"),"MTs",IF(OR('full menu'!AR44="LCIT",'full menu'!AR44="FCIT",'full menu'!AR44="LIT",'full menu'!AR44="FIT"),"ITs",IF(OR('full menu'!AR44="MwERT",'full menu'!AR44="ERwMT",'full menu'!AR44="M&amp;ERT",'full menu'!AR44="MwIT",'full menu'!AR44="IwMT",'full menu'!AR44="M&amp;IT",'full menu'!AR44="IwERT",'full menu'!AR44="ERwIT",'full menu'!AR44="I&amp;ERT",'full menu'!AR44="ER&amp;M&amp;IT"),"MixedTs",IF('full menu'!AR44="UD","UD",IF('full menu'!AR44="LSD","LSD",IF('full menu'!AR44="WSD","WSD","")))))))))))</f>
        <v>LSD</v>
      </c>
      <c r="AS44" s="3" t="str">
        <f>IF('full menu'!AS44="MDC","MDC",IF('full menu'!AS44="X","X",IF('full menu'!AS44="UASC","UASC",IF(OR('full menu'!AS44="PERF",'full menu'!AS44="AERF",'full menu'!AS44="PCB"),"ERfix",IF(OR('full menu'!AS44="ACB",'full menu'!AS44="LCERT",'full menu'!AS44="LERT",'full menu'!AS44="FCERT",'full menu'!AS44="FERT"),"ERTs",IF(OR('full menu'!AS44="FCMT",'full menu'!AS44="FMT",'full menu'!AS44="LMT",'full menu'!AS44="LCMT"),"MTs",IF(OR('full menu'!AS44="LCIT",'full menu'!AS44="FCIT",'full menu'!AS44="LIT",'full menu'!AS44="FIT"),"ITs",IF(OR('full menu'!AS44="MwERT",'full menu'!AS44="ERwMT",'full menu'!AS44="M&amp;ERT",'full menu'!AS44="MwIT",'full menu'!AS44="IwMT",'full menu'!AS44="M&amp;IT",'full menu'!AS44="IwERT",'full menu'!AS44="ERwIT",'full menu'!AS44="I&amp;ERT",'full menu'!AS44="ER&amp;M&amp;IT"),"MixedTs",IF('full menu'!AS44="UD","UD",IF('full menu'!AS44="LSD","LSD",IF('full menu'!AS44="WSD","WSD","")))))))))))</f>
        <v>LSD</v>
      </c>
    </row>
    <row r="45" spans="1:45" ht="15.5" x14ac:dyDescent="0.35">
      <c r="A45" t="s">
        <v>73</v>
      </c>
      <c r="B45" s="3" t="str">
        <f>IF('full menu'!B45="MDC","MDC",IF('full menu'!B45="X","X",IF('full menu'!B45="UASC","UASC",IF(OR('full menu'!B45="PERF",'full menu'!B45="AERF",'full menu'!B45="PCB"),"ERfix",IF(OR('full menu'!B45="ACB",'full menu'!B45="LCERT",'full menu'!B45="LERT",'full menu'!B45="FCERT",'full menu'!B45="FERT"),"ERTs",IF(OR('full menu'!B45="FCMT",'full menu'!B45="FMT",'full menu'!B45="LMT",'full menu'!B45="LCMT"),"MTs",IF(OR('full menu'!B45="LCIT",'full menu'!B45="FCIT",'full menu'!B45="LIT",'full menu'!B45="FIT"),"ITs",IF(OR('full menu'!B45="MwERT",'full menu'!B45="ERwMT",'full menu'!B45="M&amp;ERT",'full menu'!B45="MwIT",'full menu'!B45="IwMT",'full menu'!B45="M&amp;IT",'full menu'!B45="IwERT",'full menu'!B45="ERwIT",'full menu'!B45="I&amp;ERT",'full menu'!B45="ER&amp;M&amp;IT"),"MixedTs",IF('full menu'!B45="UD","UD",IF('full menu'!B45="LSD","LSD",IF('full menu'!B45="WSD","WSD","")))))))))))</f>
        <v>ERfix</v>
      </c>
      <c r="C45" s="3" t="str">
        <f>IF('full menu'!C45="MDC","MDC",IF('full menu'!C45="X","X",IF('full menu'!C45="UASC","UASC",IF(OR('full menu'!C45="PERF",'full menu'!C45="AERF",'full menu'!C45="PCB"),"ERfix",IF(OR('full menu'!C45="ACB",'full menu'!C45="LCERT",'full menu'!C45="LERT",'full menu'!C45="FCERT",'full menu'!C45="FERT"),"ERTs",IF(OR('full menu'!C45="FCMT",'full menu'!C45="FMT",'full menu'!C45="LMT",'full menu'!C45="LCMT"),"MTs",IF(OR('full menu'!C45="LCIT",'full menu'!C45="FCIT",'full menu'!C45="LIT",'full menu'!C45="FIT"),"ITs",IF(OR('full menu'!C45="MwERT",'full menu'!C45="ERwMT",'full menu'!C45="M&amp;ERT",'full menu'!C45="MwIT",'full menu'!C45="IwMT",'full menu'!C45="M&amp;IT",'full menu'!C45="IwERT",'full menu'!C45="ERwIT",'full menu'!C45="I&amp;ERT",'full menu'!C45="ER&amp;M&amp;IT"),"MixedTs",IF('full menu'!C45="UD","UD",IF('full menu'!C45="LSD","LSD",IF('full menu'!C45="WSD","WSD","")))))))))))</f>
        <v>ERfix</v>
      </c>
      <c r="D45" s="3" t="str">
        <f>IF('full menu'!D45="MDC","MDC",IF('full menu'!D45="X","X",IF('full menu'!D45="UASC","UASC",IF(OR('full menu'!D45="PERF",'full menu'!D45="AERF",'full menu'!D45="PCB"),"ERfix",IF(OR('full menu'!D45="ACB",'full menu'!D45="LCERT",'full menu'!D45="LERT",'full menu'!D45="FCERT",'full menu'!D45="FERT"),"ERTs",IF(OR('full menu'!D45="FCMT",'full menu'!D45="FMT",'full menu'!D45="LMT",'full menu'!D45="LCMT"),"MTs",IF(OR('full menu'!D45="LCIT",'full menu'!D45="FCIT",'full menu'!D45="LIT",'full menu'!D45="FIT"),"ITs",IF(OR('full menu'!D45="MwERT",'full menu'!D45="ERwMT",'full menu'!D45="M&amp;ERT",'full menu'!D45="MwIT",'full menu'!D45="IwMT",'full menu'!D45="M&amp;IT",'full menu'!D45="IwERT",'full menu'!D45="ERwIT",'full menu'!D45="I&amp;ERT",'full menu'!D45="ER&amp;M&amp;IT"),"MixedTs",IF('full menu'!D45="UD","UD",IF('full menu'!D45="LSD","LSD",IF('full menu'!D45="WSD","WSD","")))))))))))</f>
        <v>ERfix</v>
      </c>
      <c r="E45" s="3" t="str">
        <f>IF('full menu'!E45="MDC","MDC",IF('full menu'!E45="X","X",IF('full menu'!E45="UASC","UASC",IF(OR('full menu'!E45="PERF",'full menu'!E45="AERF",'full menu'!E45="PCB"),"ERfix",IF(OR('full menu'!E45="ACB",'full menu'!E45="LCERT",'full menu'!E45="LERT",'full menu'!E45="FCERT",'full menu'!E45="FERT"),"ERTs",IF(OR('full menu'!E45="FCMT",'full menu'!E45="FMT",'full menu'!E45="LMT",'full menu'!E45="LCMT"),"MTs",IF(OR('full menu'!E45="LCIT",'full menu'!E45="FCIT",'full menu'!E45="LIT",'full menu'!E45="FIT"),"ITs",IF(OR('full menu'!E45="MwERT",'full menu'!E45="ERwMT",'full menu'!E45="M&amp;ERT",'full menu'!E45="MwIT",'full menu'!E45="IwMT",'full menu'!E45="M&amp;IT",'full menu'!E45="IwERT",'full menu'!E45="ERwIT",'full menu'!E45="I&amp;ERT",'full menu'!E45="ER&amp;M&amp;IT"),"MixedTs",IF('full menu'!E45="UD","UD",IF('full menu'!E45="LSD","LSD",IF('full menu'!E45="WSD","WSD","")))))))))))</f>
        <v>ERfix</v>
      </c>
      <c r="F45" s="3" t="str">
        <f>IF('full menu'!F45="MDC","MDC",IF('full menu'!F45="X","X",IF('full menu'!F45="UASC","UASC",IF(OR('full menu'!F45="PERF",'full menu'!F45="AERF",'full menu'!F45="PCB"),"ERfix",IF(OR('full menu'!F45="ACB",'full menu'!F45="LCERT",'full menu'!F45="LERT",'full menu'!F45="FCERT",'full menu'!F45="FERT"),"ERTs",IF(OR('full menu'!F45="FCMT",'full menu'!F45="FMT",'full menu'!F45="LMT",'full menu'!F45="LCMT"),"MTs",IF(OR('full menu'!F45="LCIT",'full menu'!F45="FCIT",'full menu'!F45="LIT",'full menu'!F45="FIT"),"ITs",IF(OR('full menu'!F45="MwERT",'full menu'!F45="ERwMT",'full menu'!F45="M&amp;ERT",'full menu'!F45="MwIT",'full menu'!F45="IwMT",'full menu'!F45="M&amp;IT",'full menu'!F45="IwERT",'full menu'!F45="ERwIT",'full menu'!F45="I&amp;ERT",'full menu'!F45="ER&amp;M&amp;IT"),"MixedTs",IF('full menu'!F45="UD","UD",IF('full menu'!F45="LSD","LSD",IF('full menu'!F45="WSD","WSD","")))))))))))</f>
        <v>ERfix</v>
      </c>
      <c r="G45" s="3" t="str">
        <f>IF('full menu'!G45="MDC","MDC",IF('full menu'!G45="X","X",IF('full menu'!G45="UASC","UASC",IF(OR('full menu'!G45="PERF",'full menu'!G45="AERF",'full menu'!G45="PCB"),"ERfix",IF(OR('full menu'!G45="ACB",'full menu'!G45="LCERT",'full menu'!G45="LERT",'full menu'!G45="FCERT",'full menu'!G45="FERT"),"ERTs",IF(OR('full menu'!G45="FCMT",'full menu'!G45="FMT",'full menu'!G45="LMT",'full menu'!G45="LCMT"),"MTs",IF(OR('full menu'!G45="LCIT",'full menu'!G45="FCIT",'full menu'!G45="LIT",'full menu'!G45="FIT"),"ITs",IF(OR('full menu'!G45="MwERT",'full menu'!G45="ERwMT",'full menu'!G45="M&amp;ERT",'full menu'!G45="MwIT",'full menu'!G45="IwMT",'full menu'!G45="M&amp;IT",'full menu'!G45="IwERT",'full menu'!G45="ERwIT",'full menu'!G45="I&amp;ERT",'full menu'!G45="ER&amp;M&amp;IT"),"MixedTs",IF('full menu'!G45="UD","UD",IF('full menu'!G45="LSD","LSD",IF('full menu'!G45="WSD","WSD","")))))))))))</f>
        <v>ERfix</v>
      </c>
      <c r="H45" s="3" t="str">
        <f>IF('full menu'!H45="MDC","MDC",IF('full menu'!H45="X","X",IF('full menu'!H45="UASC","UASC",IF(OR('full menu'!H45="PERF",'full menu'!H45="AERF",'full menu'!H45="PCB"),"ERfix",IF(OR('full menu'!H45="ACB",'full menu'!H45="LCERT",'full menu'!H45="LERT",'full menu'!H45="FCERT",'full menu'!H45="FERT"),"ERTs",IF(OR('full menu'!H45="FCMT",'full menu'!H45="FMT",'full menu'!H45="LMT",'full menu'!H45="LCMT"),"MTs",IF(OR('full menu'!H45="LCIT",'full menu'!H45="FCIT",'full menu'!H45="LIT",'full menu'!H45="FIT"),"ITs",IF(OR('full menu'!H45="MwERT",'full menu'!H45="ERwMT",'full menu'!H45="M&amp;ERT",'full menu'!H45="MwIT",'full menu'!H45="IwMT",'full menu'!H45="M&amp;IT",'full menu'!H45="IwERT",'full menu'!H45="ERwIT",'full menu'!H45="I&amp;ERT",'full menu'!H45="ER&amp;M&amp;IT"),"MixedTs",IF('full menu'!H45="UD","UD",IF('full menu'!H45="LSD","LSD",IF('full menu'!H45="WSD","WSD","")))))))))))</f>
        <v>ERfix</v>
      </c>
      <c r="I45" s="3" t="str">
        <f>IF('full menu'!I45="MDC","MDC",IF('full menu'!I45="X","X",IF('full menu'!I45="UASC","UASC",IF(OR('full menu'!I45="PERF",'full menu'!I45="AERF",'full menu'!I45="PCB"),"ERfix",IF(OR('full menu'!I45="ACB",'full menu'!I45="LCERT",'full menu'!I45="LERT",'full menu'!I45="FCERT",'full menu'!I45="FERT"),"ERTs",IF(OR('full menu'!I45="FCMT",'full menu'!I45="FMT",'full menu'!I45="LMT",'full menu'!I45="LCMT"),"MTs",IF(OR('full menu'!I45="LCIT",'full menu'!I45="FCIT",'full menu'!I45="LIT",'full menu'!I45="FIT"),"ITs",IF(OR('full menu'!I45="MwERT",'full menu'!I45="ERwMT",'full menu'!I45="M&amp;ERT",'full menu'!I45="MwIT",'full menu'!I45="IwMT",'full menu'!I45="M&amp;IT",'full menu'!I45="IwERT",'full menu'!I45="ERwIT",'full menu'!I45="I&amp;ERT",'full menu'!I45="ER&amp;M&amp;IT"),"MixedTs",IF('full menu'!I45="UD","UD",IF('full menu'!I45="LSD","LSD",IF('full menu'!I45="WSD","WSD","")))))))))))</f>
        <v>LSD</v>
      </c>
      <c r="J45" s="3" t="str">
        <f>IF('full menu'!J45="MDC","MDC",IF('full menu'!J45="X","X",IF('full menu'!J45="UASC","UASC",IF(OR('full menu'!J45="PERF",'full menu'!J45="AERF",'full menu'!J45="PCB"),"ERfix",IF(OR('full menu'!J45="ACB",'full menu'!J45="LCERT",'full menu'!J45="LERT",'full menu'!J45="FCERT",'full menu'!J45="FERT"),"ERTs",IF(OR('full menu'!J45="FCMT",'full menu'!J45="FMT",'full menu'!J45="LMT",'full menu'!J45="LCMT"),"MTs",IF(OR('full menu'!J45="LCIT",'full menu'!J45="FCIT",'full menu'!J45="LIT",'full menu'!J45="FIT"),"ITs",IF(OR('full menu'!J45="MwERT",'full menu'!J45="ERwMT",'full menu'!J45="M&amp;ERT",'full menu'!J45="MwIT",'full menu'!J45="IwMT",'full menu'!J45="M&amp;IT",'full menu'!J45="IwERT",'full menu'!J45="ERwIT",'full menu'!J45="I&amp;ERT",'full menu'!J45="ER&amp;M&amp;IT"),"MixedTs",IF('full menu'!J45="UD","UD",IF('full menu'!J45="LSD","LSD",IF('full menu'!J45="WSD","WSD","")))))))))))</f>
        <v>LSD</v>
      </c>
      <c r="K45" s="3" t="str">
        <f>IF('full menu'!K45="MDC","MDC",IF('full menu'!K45="X","X",IF('full menu'!K45="UASC","UASC",IF(OR('full menu'!K45="PERF",'full menu'!K45="AERF",'full menu'!K45="PCB"),"ERfix",IF(OR('full menu'!K45="ACB",'full menu'!K45="LCERT",'full menu'!K45="LERT",'full menu'!K45="FCERT",'full menu'!K45="FERT"),"ERTs",IF(OR('full menu'!K45="FCMT",'full menu'!K45="FMT",'full menu'!K45="LMT",'full menu'!K45="LCMT"),"MTs",IF(OR('full menu'!K45="LCIT",'full menu'!K45="FCIT",'full menu'!K45="LIT",'full menu'!K45="FIT"),"ITs",IF(OR('full menu'!K45="MwERT",'full menu'!K45="ERwMT",'full menu'!K45="M&amp;ERT",'full menu'!K45="MwIT",'full menu'!K45="IwMT",'full menu'!K45="M&amp;IT",'full menu'!K45="IwERT",'full menu'!K45="ERwIT",'full menu'!K45="I&amp;ERT",'full menu'!K45="ER&amp;M&amp;IT"),"MixedTs",IF('full menu'!K45="UD","UD",IF('full menu'!K45="LSD","LSD",IF('full menu'!K45="WSD","WSD","")))))))))))</f>
        <v>LSD</v>
      </c>
      <c r="L45" s="3" t="str">
        <f>IF('full menu'!L45="MDC","MDC",IF('full menu'!L45="X","X",IF('full menu'!L45="UASC","UASC",IF(OR('full menu'!L45="PERF",'full menu'!L45="AERF",'full menu'!L45="PCB"),"ERfix",IF(OR('full menu'!L45="ACB",'full menu'!L45="LCERT",'full menu'!L45="LERT",'full menu'!L45="FCERT",'full menu'!L45="FERT"),"ERTs",IF(OR('full menu'!L45="FCMT",'full menu'!L45="FMT",'full menu'!L45="LMT",'full menu'!L45="LCMT"),"MTs",IF(OR('full menu'!L45="LCIT",'full menu'!L45="FCIT",'full menu'!L45="LIT",'full menu'!L45="FIT"),"ITs",IF(OR('full menu'!L45="MwERT",'full menu'!L45="ERwMT",'full menu'!L45="M&amp;ERT",'full menu'!L45="MwIT",'full menu'!L45="IwMT",'full menu'!L45="M&amp;IT",'full menu'!L45="IwERT",'full menu'!L45="ERwIT",'full menu'!L45="I&amp;ERT",'full menu'!L45="ER&amp;M&amp;IT"),"MixedTs",IF('full menu'!L45="UD","UD",IF('full menu'!L45="LSD","LSD",IF('full menu'!L45="WSD","WSD","")))))))))))</f>
        <v>LSD</v>
      </c>
      <c r="M45" s="3" t="str">
        <f>IF('full menu'!M45="MDC","MDC",IF('full menu'!M45="X","X",IF('full menu'!M45="UASC","UASC",IF(OR('full menu'!M45="PERF",'full menu'!M45="AERF",'full menu'!M45="PCB"),"ERfix",IF(OR('full menu'!M45="ACB",'full menu'!M45="LCERT",'full menu'!M45="LERT",'full menu'!M45="FCERT",'full menu'!M45="FERT"),"ERTs",IF(OR('full menu'!M45="FCMT",'full menu'!M45="FMT",'full menu'!M45="LMT",'full menu'!M45="LCMT"),"MTs",IF(OR('full menu'!M45="LCIT",'full menu'!M45="FCIT",'full menu'!M45="LIT",'full menu'!M45="FIT"),"ITs",IF(OR('full menu'!M45="MwERT",'full menu'!M45="ERwMT",'full menu'!M45="M&amp;ERT",'full menu'!M45="MwIT",'full menu'!M45="IwMT",'full menu'!M45="M&amp;IT",'full menu'!M45="IwERT",'full menu'!M45="ERwIT",'full menu'!M45="I&amp;ERT",'full menu'!M45="ER&amp;M&amp;IT"),"MixedTs",IF('full menu'!M45="UD","UD",IF('full menu'!M45="LSD","LSD",IF('full menu'!M45="WSD","WSD","")))))))))))</f>
        <v>LSD</v>
      </c>
      <c r="N45" s="3" t="str">
        <f>IF('full menu'!N45="MDC","MDC",IF('full menu'!N45="X","X",IF('full menu'!N45="UASC","UASC",IF(OR('full menu'!N45="PERF",'full menu'!N45="AERF",'full menu'!N45="PCB"),"ERfix",IF(OR('full menu'!N45="ACB",'full menu'!N45="LCERT",'full menu'!N45="LERT",'full menu'!N45="FCERT",'full menu'!N45="FERT"),"ERTs",IF(OR('full menu'!N45="FCMT",'full menu'!N45="FMT",'full menu'!N45="LMT",'full menu'!N45="LCMT"),"MTs",IF(OR('full menu'!N45="LCIT",'full menu'!N45="FCIT",'full menu'!N45="LIT",'full menu'!N45="FIT"),"ITs",IF(OR('full menu'!N45="MwERT",'full menu'!N45="ERwMT",'full menu'!N45="M&amp;ERT",'full menu'!N45="MwIT",'full menu'!N45="IwMT",'full menu'!N45="M&amp;IT",'full menu'!N45="IwERT",'full menu'!N45="ERwIT",'full menu'!N45="I&amp;ERT",'full menu'!N45="ER&amp;M&amp;IT"),"MixedTs",IF('full menu'!N45="UD","UD",IF('full menu'!N45="LSD","LSD",IF('full menu'!N45="WSD","WSD","")))))))))))</f>
        <v>LSD</v>
      </c>
      <c r="O45" s="3" t="str">
        <f>IF('full menu'!O45="MDC","MDC",IF('full menu'!O45="X","X",IF('full menu'!O45="UASC","UASC",IF(OR('full menu'!O45="PERF",'full menu'!O45="AERF",'full menu'!O45="PCB"),"ERfix",IF(OR('full menu'!O45="ACB",'full menu'!O45="LCERT",'full menu'!O45="LERT",'full menu'!O45="FCERT",'full menu'!O45="FERT"),"ERTs",IF(OR('full menu'!O45="FCMT",'full menu'!O45="FMT",'full menu'!O45="LMT",'full menu'!O45="LCMT"),"MTs",IF(OR('full menu'!O45="LCIT",'full menu'!O45="FCIT",'full menu'!O45="LIT",'full menu'!O45="FIT"),"ITs",IF(OR('full menu'!O45="MwERT",'full menu'!O45="ERwMT",'full menu'!O45="M&amp;ERT",'full menu'!O45="MwIT",'full menu'!O45="IwMT",'full menu'!O45="M&amp;IT",'full menu'!O45="IwERT",'full menu'!O45="ERwIT",'full menu'!O45="I&amp;ERT",'full menu'!O45="ER&amp;M&amp;IT"),"MixedTs",IF('full menu'!O45="UD","UD",IF('full menu'!O45="LSD","LSD",IF('full menu'!O45="WSD","WSD","")))))))))))</f>
        <v>LSD</v>
      </c>
      <c r="P45" s="3" t="str">
        <f>IF('full menu'!P45="MDC","MDC",IF('full menu'!P45="X","X",IF('full menu'!P45="UASC","UASC",IF(OR('full menu'!P45="PERF",'full menu'!P45="AERF",'full menu'!P45="PCB"),"ERfix",IF(OR('full menu'!P45="ACB",'full menu'!P45="LCERT",'full menu'!P45="LERT",'full menu'!P45="FCERT",'full menu'!P45="FERT"),"ERTs",IF(OR('full menu'!P45="FCMT",'full menu'!P45="FMT",'full menu'!P45="LMT",'full menu'!P45="LCMT"),"MTs",IF(OR('full menu'!P45="LCIT",'full menu'!P45="FCIT",'full menu'!P45="LIT",'full menu'!P45="FIT"),"ITs",IF(OR('full menu'!P45="MwERT",'full menu'!P45="ERwMT",'full menu'!P45="M&amp;ERT",'full menu'!P45="MwIT",'full menu'!P45="IwMT",'full menu'!P45="M&amp;IT",'full menu'!P45="IwERT",'full menu'!P45="ERwIT",'full menu'!P45="I&amp;ERT",'full menu'!P45="ER&amp;M&amp;IT"),"MixedTs",IF('full menu'!P45="UD","UD",IF('full menu'!P45="LSD","LSD",IF('full menu'!P45="WSD","WSD","")))))))))))</f>
        <v>LSD</v>
      </c>
      <c r="Q45" s="3" t="str">
        <f>IF('full menu'!Q45="MDC","MDC",IF('full menu'!Q45="X","X",IF('full menu'!Q45="UASC","UASC",IF(OR('full menu'!Q45="PERF",'full menu'!Q45="AERF",'full menu'!Q45="PCB"),"ERfix",IF(OR('full menu'!Q45="ACB",'full menu'!Q45="LCERT",'full menu'!Q45="LERT",'full menu'!Q45="FCERT",'full menu'!Q45="FERT"),"ERTs",IF(OR('full menu'!Q45="FCMT",'full menu'!Q45="FMT",'full menu'!Q45="LMT",'full menu'!Q45="LCMT"),"MTs",IF(OR('full menu'!Q45="LCIT",'full menu'!Q45="FCIT",'full menu'!Q45="LIT",'full menu'!Q45="FIT"),"ITs",IF(OR('full menu'!Q45="MwERT",'full menu'!Q45="ERwMT",'full menu'!Q45="M&amp;ERT",'full menu'!Q45="MwIT",'full menu'!Q45="IwMT",'full menu'!Q45="M&amp;IT",'full menu'!Q45="IwERT",'full menu'!Q45="ERwIT",'full menu'!Q45="I&amp;ERT",'full menu'!Q45="ER&amp;M&amp;IT"),"MixedTs",IF('full menu'!Q45="UD","UD",IF('full menu'!Q45="LSD","LSD",IF('full menu'!Q45="WSD","WSD","")))))))))))</f>
        <v>LSD</v>
      </c>
      <c r="R45" s="3" t="str">
        <f>IF('full menu'!R45="MDC","MDC",IF('full menu'!R45="X","X",IF('full menu'!R45="UASC","UASC",IF(OR('full menu'!R45="PERF",'full menu'!R45="AERF",'full menu'!R45="PCB"),"ERfix",IF(OR('full menu'!R45="ACB",'full menu'!R45="LCERT",'full menu'!R45="LERT",'full menu'!R45="FCERT",'full menu'!R45="FERT"),"ERTs",IF(OR('full menu'!R45="FCMT",'full menu'!R45="FMT",'full menu'!R45="LMT",'full menu'!R45="LCMT"),"MTs",IF(OR('full menu'!R45="LCIT",'full menu'!R45="FCIT",'full menu'!R45="LIT",'full menu'!R45="FIT"),"ITs",IF(OR('full menu'!R45="MwERT",'full menu'!R45="ERwMT",'full menu'!R45="M&amp;ERT",'full menu'!R45="MwIT",'full menu'!R45="IwMT",'full menu'!R45="M&amp;IT",'full menu'!R45="IwERT",'full menu'!R45="ERwIT",'full menu'!R45="I&amp;ERT",'full menu'!R45="ER&amp;M&amp;IT"),"MixedTs",IF('full menu'!R45="UD","UD",IF('full menu'!R45="LSD","LSD",IF('full menu'!R45="WSD","WSD","")))))))))))</f>
        <v>LSD</v>
      </c>
      <c r="S45" s="3" t="str">
        <f>IF('full menu'!S45="MDC","MDC",IF('full menu'!S45="X","X",IF('full menu'!S45="UASC","UASC",IF(OR('full menu'!S45="PERF",'full menu'!S45="AERF",'full menu'!S45="PCB"),"ERfix",IF(OR('full menu'!S45="ACB",'full menu'!S45="LCERT",'full menu'!S45="LERT",'full menu'!S45="FCERT",'full menu'!S45="FERT"),"ERTs",IF(OR('full menu'!S45="FCMT",'full menu'!S45="FMT",'full menu'!S45="LMT",'full menu'!S45="LCMT"),"MTs",IF(OR('full menu'!S45="LCIT",'full menu'!S45="FCIT",'full menu'!S45="LIT",'full menu'!S45="FIT"),"ITs",IF(OR('full menu'!S45="MwERT",'full menu'!S45="ERwMT",'full menu'!S45="M&amp;ERT",'full menu'!S45="MwIT",'full menu'!S45="IwMT",'full menu'!S45="M&amp;IT",'full menu'!S45="IwERT",'full menu'!S45="ERwIT",'full menu'!S45="I&amp;ERT",'full menu'!S45="ER&amp;M&amp;IT"),"MixedTs",IF('full menu'!S45="UD","UD",IF('full menu'!S45="LSD","LSD",IF('full menu'!S45="WSD","WSD","")))))))))))</f>
        <v>UD</v>
      </c>
      <c r="T45" s="3" t="str">
        <f>IF('full menu'!T45="MDC","MDC",IF('full menu'!T45="X","X",IF('full menu'!T45="UASC","UASC",IF(OR('full menu'!T45="PERF",'full menu'!T45="AERF",'full menu'!T45="PCB"),"ERfix",IF(OR('full menu'!T45="ACB",'full menu'!T45="LCERT",'full menu'!T45="LERT",'full menu'!T45="FCERT",'full menu'!T45="FERT"),"ERTs",IF(OR('full menu'!T45="FCMT",'full menu'!T45="FMT",'full menu'!T45="LMT",'full menu'!T45="LCMT"),"MTs",IF(OR('full menu'!T45="LCIT",'full menu'!T45="FCIT",'full menu'!T45="LIT",'full menu'!T45="FIT"),"ITs",IF(OR('full menu'!T45="MwERT",'full menu'!T45="ERwMT",'full menu'!T45="M&amp;ERT",'full menu'!T45="MwIT",'full menu'!T45="IwMT",'full menu'!T45="M&amp;IT",'full menu'!T45="IwERT",'full menu'!T45="ERwIT",'full menu'!T45="I&amp;ERT",'full menu'!T45="ER&amp;M&amp;IT"),"MixedTs",IF('full menu'!T45="UD","UD",IF('full menu'!T45="LSD","LSD",IF('full menu'!T45="WSD","WSD","")))))))))))</f>
        <v>UD</v>
      </c>
      <c r="U45" s="3" t="str">
        <f>IF('full menu'!U45="MDC","MDC",IF('full menu'!U45="X","X",IF('full menu'!U45="UASC","UASC",IF(OR('full menu'!U45="PERF",'full menu'!U45="AERF",'full menu'!U45="PCB"),"ERfix",IF(OR('full menu'!U45="ACB",'full menu'!U45="LCERT",'full menu'!U45="LERT",'full menu'!U45="FCERT",'full menu'!U45="FERT"),"ERTs",IF(OR('full menu'!U45="FCMT",'full menu'!U45="FMT",'full menu'!U45="LMT",'full menu'!U45="LCMT"),"MTs",IF(OR('full menu'!U45="LCIT",'full menu'!U45="FCIT",'full menu'!U45="LIT",'full menu'!U45="FIT"),"ITs",IF(OR('full menu'!U45="MwERT",'full menu'!U45="ERwMT",'full menu'!U45="M&amp;ERT",'full menu'!U45="MwIT",'full menu'!U45="IwMT",'full menu'!U45="M&amp;IT",'full menu'!U45="IwERT",'full menu'!U45="ERwIT",'full menu'!U45="I&amp;ERT",'full menu'!U45="ER&amp;M&amp;IT"),"MixedTs",IF('full menu'!U45="UD","UD",IF('full menu'!U45="LSD","LSD",IF('full menu'!U45="WSD","WSD","")))))))))))</f>
        <v>UD</v>
      </c>
      <c r="V45" s="3" t="str">
        <f>IF('full menu'!V45="MDC","MDC",IF('full menu'!V45="X","X",IF('full menu'!V45="UASC","UASC",IF(OR('full menu'!V45="PERF",'full menu'!V45="AERF",'full menu'!V45="PCB"),"ERfix",IF(OR('full menu'!V45="ACB",'full menu'!V45="LCERT",'full menu'!V45="LERT",'full menu'!V45="FCERT",'full menu'!V45="FERT"),"ERTs",IF(OR('full menu'!V45="FCMT",'full menu'!V45="FMT",'full menu'!V45="LMT",'full menu'!V45="LCMT"),"MTs",IF(OR('full menu'!V45="LCIT",'full menu'!V45="FCIT",'full menu'!V45="LIT",'full menu'!V45="FIT"),"ITs",IF(OR('full menu'!V45="MwERT",'full menu'!V45="ERwMT",'full menu'!V45="M&amp;ERT",'full menu'!V45="MwIT",'full menu'!V45="IwMT",'full menu'!V45="M&amp;IT",'full menu'!V45="IwERT",'full menu'!V45="ERwIT",'full menu'!V45="I&amp;ERT",'full menu'!V45="ER&amp;M&amp;IT"),"MixedTs",IF('full menu'!V45="UD","UD",IF('full menu'!V45="LSD","LSD",IF('full menu'!V45="WSD","WSD","")))))))))))</f>
        <v>UD</v>
      </c>
      <c r="W45" s="3" t="str">
        <f>IF('full menu'!W45="MDC","MDC",IF('full menu'!W45="X","X",IF('full menu'!W45="UASC","UASC",IF(OR('full menu'!W45="PERF",'full menu'!W45="AERF",'full menu'!W45="PCB"),"ERfix",IF(OR('full menu'!W45="ACB",'full menu'!W45="LCERT",'full menu'!W45="LERT",'full menu'!W45="FCERT",'full menu'!W45="FERT"),"ERTs",IF(OR('full menu'!W45="FCMT",'full menu'!W45="FMT",'full menu'!W45="LMT",'full menu'!W45="LCMT"),"MTs",IF(OR('full menu'!W45="LCIT",'full menu'!W45="FCIT",'full menu'!W45="LIT",'full menu'!W45="FIT"),"ITs",IF(OR('full menu'!W45="MwERT",'full menu'!W45="ERwMT",'full menu'!W45="M&amp;ERT",'full menu'!W45="MwIT",'full menu'!W45="IwMT",'full menu'!W45="M&amp;IT",'full menu'!W45="IwERT",'full menu'!W45="ERwIT",'full menu'!W45="I&amp;ERT",'full menu'!W45="ER&amp;M&amp;IT"),"MixedTs",IF('full menu'!W45="UD","UD",IF('full menu'!W45="LSD","LSD",IF('full menu'!W45="WSD","WSD","")))))))))))</f>
        <v>UD</v>
      </c>
      <c r="X45" s="3" t="str">
        <f>IF('full menu'!X45="MDC","MDC",IF('full menu'!X45="X","X",IF('full menu'!X45="UASC","UASC",IF(OR('full menu'!X45="PERF",'full menu'!X45="AERF",'full menu'!X45="PCB"),"ERfix",IF(OR('full menu'!X45="ACB",'full menu'!X45="LCERT",'full menu'!X45="LERT",'full menu'!X45="FCERT",'full menu'!X45="FERT"),"ERTs",IF(OR('full menu'!X45="FCMT",'full menu'!X45="FMT",'full menu'!X45="LMT",'full menu'!X45="LCMT"),"MTs",IF(OR('full menu'!X45="LCIT",'full menu'!X45="FCIT",'full menu'!X45="LIT",'full menu'!X45="FIT"),"ITs",IF(OR('full menu'!X45="MwERT",'full menu'!X45="ERwMT",'full menu'!X45="M&amp;ERT",'full menu'!X45="MwIT",'full menu'!X45="IwMT",'full menu'!X45="M&amp;IT",'full menu'!X45="IwERT",'full menu'!X45="ERwIT",'full menu'!X45="I&amp;ERT",'full menu'!X45="ER&amp;M&amp;IT"),"MixedTs",IF('full menu'!X45="UD","UD",IF('full menu'!X45="LSD","LSD",IF('full menu'!X45="WSD","WSD","")))))))))))</f>
        <v>UD</v>
      </c>
      <c r="Y45" s="3" t="str">
        <f>IF('full menu'!Y45="MDC","MDC",IF('full menu'!Y45="X","X",IF('full menu'!Y45="UASC","UASC",IF(OR('full menu'!Y45="PERF",'full menu'!Y45="AERF",'full menu'!Y45="PCB"),"ERfix",IF(OR('full menu'!Y45="ACB",'full menu'!Y45="LCERT",'full menu'!Y45="LERT",'full menu'!Y45="FCERT",'full menu'!Y45="FERT"),"ERTs",IF(OR('full menu'!Y45="FCMT",'full menu'!Y45="FMT",'full menu'!Y45="LMT",'full menu'!Y45="LCMT"),"MTs",IF(OR('full menu'!Y45="LCIT",'full menu'!Y45="FCIT",'full menu'!Y45="LIT",'full menu'!Y45="FIT"),"ITs",IF(OR('full menu'!Y45="MwERT",'full menu'!Y45="ERwMT",'full menu'!Y45="M&amp;ERT",'full menu'!Y45="MwIT",'full menu'!Y45="IwMT",'full menu'!Y45="M&amp;IT",'full menu'!Y45="IwERT",'full menu'!Y45="ERwIT",'full menu'!Y45="I&amp;ERT",'full menu'!Y45="ER&amp;M&amp;IT"),"MixedTs",IF('full menu'!Y45="UD","UD",IF('full menu'!Y45="LSD","LSD",IF('full menu'!Y45="WSD","WSD","")))))))))))</f>
        <v>UD</v>
      </c>
      <c r="Z45" s="3" t="str">
        <f>IF('full menu'!Z45="MDC","MDC",IF('full menu'!Z45="X","X",IF('full menu'!Z45="UASC","UASC",IF(OR('full menu'!Z45="PERF",'full menu'!Z45="AERF",'full menu'!Z45="PCB"),"ERfix",IF(OR('full menu'!Z45="ACB",'full menu'!Z45="LCERT",'full menu'!Z45="LERT",'full menu'!Z45="FCERT",'full menu'!Z45="FERT"),"ERTs",IF(OR('full menu'!Z45="FCMT",'full menu'!Z45="FMT",'full menu'!Z45="LMT",'full menu'!Z45="LCMT"),"MTs",IF(OR('full menu'!Z45="LCIT",'full menu'!Z45="FCIT",'full menu'!Z45="LIT",'full menu'!Z45="FIT"),"ITs",IF(OR('full menu'!Z45="MwERT",'full menu'!Z45="ERwMT",'full menu'!Z45="M&amp;ERT",'full menu'!Z45="MwIT",'full menu'!Z45="IwMT",'full menu'!Z45="M&amp;IT",'full menu'!Z45="IwERT",'full menu'!Z45="ERwIT",'full menu'!Z45="I&amp;ERT",'full menu'!Z45="ER&amp;M&amp;IT"),"MixedTs",IF('full menu'!Z45="UD","UD",IF('full menu'!Z45="LSD","LSD",IF('full menu'!Z45="WSD","WSD","")))))))))))</f>
        <v>UD</v>
      </c>
      <c r="AA45" s="3" t="str">
        <f>IF('full menu'!AA45="MDC","MDC",IF('full menu'!AA45="X","X",IF('full menu'!AA45="UASC","UASC",IF(OR('full menu'!AA45="PERF",'full menu'!AA45="AERF",'full menu'!AA45="PCB"),"ERfix",IF(OR('full menu'!AA45="ACB",'full menu'!AA45="LCERT",'full menu'!AA45="LERT",'full menu'!AA45="FCERT",'full menu'!AA45="FERT"),"ERTs",IF(OR('full menu'!AA45="FCMT",'full menu'!AA45="FMT",'full menu'!AA45="LMT",'full menu'!AA45="LCMT"),"MTs",IF(OR('full menu'!AA45="LCIT",'full menu'!AA45="FCIT",'full menu'!AA45="LIT",'full menu'!AA45="FIT"),"ITs",IF(OR('full menu'!AA45="MwERT",'full menu'!AA45="ERwMT",'full menu'!AA45="M&amp;ERT",'full menu'!AA45="MwIT",'full menu'!AA45="IwMT",'full menu'!AA45="M&amp;IT",'full menu'!AA45="IwERT",'full menu'!AA45="ERwIT",'full menu'!AA45="I&amp;ERT",'full menu'!AA45="ER&amp;M&amp;IT"),"MixedTs",IF('full menu'!AA45="UD","UD",IF('full menu'!AA45="LSD","LSD",IF('full menu'!AA45="WSD","WSD","")))))))))))</f>
        <v>UD</v>
      </c>
      <c r="AB45" s="3" t="str">
        <f>IF('full menu'!AB45="MDC","MDC",IF('full menu'!AB45="X","X",IF('full menu'!AB45="UASC","UASC",IF(OR('full menu'!AB45="PERF",'full menu'!AB45="AERF",'full menu'!AB45="PCB"),"ERfix",IF(OR('full menu'!AB45="ACB",'full menu'!AB45="LCERT",'full menu'!AB45="LERT",'full menu'!AB45="FCERT",'full menu'!AB45="FERT"),"ERTs",IF(OR('full menu'!AB45="FCMT",'full menu'!AB45="FMT",'full menu'!AB45="LMT",'full menu'!AB45="LCMT"),"MTs",IF(OR('full menu'!AB45="LCIT",'full menu'!AB45="FCIT",'full menu'!AB45="LIT",'full menu'!AB45="FIT"),"ITs",IF(OR('full menu'!AB45="MwERT",'full menu'!AB45="ERwMT",'full menu'!AB45="M&amp;ERT",'full menu'!AB45="MwIT",'full menu'!AB45="IwMT",'full menu'!AB45="M&amp;IT",'full menu'!AB45="IwERT",'full menu'!AB45="ERwIT",'full menu'!AB45="I&amp;ERT",'full menu'!AB45="ER&amp;M&amp;IT"),"MixedTs",IF('full menu'!AB45="UD","UD",IF('full menu'!AB45="LSD","LSD",IF('full menu'!AB45="WSD","WSD","")))))))))))</f>
        <v>UD</v>
      </c>
      <c r="AC45" s="3" t="str">
        <f>IF('full menu'!AC45="MDC","MDC",IF('full menu'!AC45="X","X",IF('full menu'!AC45="UASC","UASC",IF(OR('full menu'!AC45="PERF",'full menu'!AC45="AERF",'full menu'!AC45="PCB"),"ERfix",IF(OR('full menu'!AC45="ACB",'full menu'!AC45="LCERT",'full menu'!AC45="LERT",'full menu'!AC45="FCERT",'full menu'!AC45="FERT"),"ERTs",IF(OR('full menu'!AC45="FCMT",'full menu'!AC45="FMT",'full menu'!AC45="LMT",'full menu'!AC45="LCMT"),"MTs",IF(OR('full menu'!AC45="LCIT",'full menu'!AC45="FCIT",'full menu'!AC45="LIT",'full menu'!AC45="FIT"),"ITs",IF(OR('full menu'!AC45="MwERT",'full menu'!AC45="ERwMT",'full menu'!AC45="M&amp;ERT",'full menu'!AC45="MwIT",'full menu'!AC45="IwMT",'full menu'!AC45="M&amp;IT",'full menu'!AC45="IwERT",'full menu'!AC45="ERwIT",'full menu'!AC45="I&amp;ERT",'full menu'!AC45="ER&amp;M&amp;IT"),"MixedTs",IF('full menu'!AC45="UD","UD",IF('full menu'!AC45="LSD","LSD",IF('full menu'!AC45="WSD","WSD","")))))))))))</f>
        <v>UD</v>
      </c>
      <c r="AD45" s="3" t="str">
        <f>IF('full menu'!AD45="MDC","MDC",IF('full menu'!AD45="X","X",IF('full menu'!AD45="UASC","UASC",IF(OR('full menu'!AD45="PERF",'full menu'!AD45="AERF",'full menu'!AD45="PCB"),"ERfix",IF(OR('full menu'!AD45="ACB",'full menu'!AD45="LCERT",'full menu'!AD45="LERT",'full menu'!AD45="FCERT",'full menu'!AD45="FERT"),"ERTs",IF(OR('full menu'!AD45="FCMT",'full menu'!AD45="FMT",'full menu'!AD45="LMT",'full menu'!AD45="LCMT"),"MTs",IF(OR('full menu'!AD45="LCIT",'full menu'!AD45="FCIT",'full menu'!AD45="LIT",'full menu'!AD45="FIT"),"ITs",IF(OR('full menu'!AD45="MwERT",'full menu'!AD45="ERwMT",'full menu'!AD45="M&amp;ERT",'full menu'!AD45="MwIT",'full menu'!AD45="IwMT",'full menu'!AD45="M&amp;IT",'full menu'!AD45="IwERT",'full menu'!AD45="ERwIT",'full menu'!AD45="I&amp;ERT",'full menu'!AD45="ER&amp;M&amp;IT"),"MixedTs",IF('full menu'!AD45="UD","UD",IF('full menu'!AD45="LSD","LSD",IF('full menu'!AD45="WSD","WSD","")))))))))))</f>
        <v>UD</v>
      </c>
      <c r="AE45" s="3" t="str">
        <f>IF('full menu'!AE45="MDC","MDC",IF('full menu'!AE45="X","X",IF('full menu'!AE45="UASC","UASC",IF(OR('full menu'!AE45="PERF",'full menu'!AE45="AERF",'full menu'!AE45="PCB"),"ERfix",IF(OR('full menu'!AE45="ACB",'full menu'!AE45="LCERT",'full menu'!AE45="LERT",'full menu'!AE45="FCERT",'full menu'!AE45="FERT"),"ERTs",IF(OR('full menu'!AE45="FCMT",'full menu'!AE45="FMT",'full menu'!AE45="LMT",'full menu'!AE45="LCMT"),"MTs",IF(OR('full menu'!AE45="LCIT",'full menu'!AE45="FCIT",'full menu'!AE45="LIT",'full menu'!AE45="FIT"),"ITs",IF(OR('full menu'!AE45="MwERT",'full menu'!AE45="ERwMT",'full menu'!AE45="M&amp;ERT",'full menu'!AE45="MwIT",'full menu'!AE45="IwMT",'full menu'!AE45="M&amp;IT",'full menu'!AE45="IwERT",'full menu'!AE45="ERwIT",'full menu'!AE45="I&amp;ERT",'full menu'!AE45="ER&amp;M&amp;IT"),"MixedTs",IF('full menu'!AE45="UD","UD",IF('full menu'!AE45="LSD","LSD",IF('full menu'!AE45="WSD","WSD","")))))))))))</f>
        <v>UD</v>
      </c>
      <c r="AF45" s="3" t="str">
        <f>IF('full menu'!AF45="MDC","MDC",IF('full menu'!AF45="X","X",IF('full menu'!AF45="UASC","UASC",IF(OR('full menu'!AF45="PERF",'full menu'!AF45="AERF",'full menu'!AF45="PCB"),"ERfix",IF(OR('full menu'!AF45="ACB",'full menu'!AF45="LCERT",'full menu'!AF45="LERT",'full menu'!AF45="FCERT",'full menu'!AF45="FERT"),"ERTs",IF(OR('full menu'!AF45="FCMT",'full menu'!AF45="FMT",'full menu'!AF45="LMT",'full menu'!AF45="LCMT"),"MTs",IF(OR('full menu'!AF45="LCIT",'full menu'!AF45="FCIT",'full menu'!AF45="LIT",'full menu'!AF45="FIT"),"ITs",IF(OR('full menu'!AF45="MwERT",'full menu'!AF45="ERwMT",'full menu'!AF45="M&amp;ERT",'full menu'!AF45="MwIT",'full menu'!AF45="IwMT",'full menu'!AF45="M&amp;IT",'full menu'!AF45="IwERT",'full menu'!AF45="ERwIT",'full menu'!AF45="I&amp;ERT",'full menu'!AF45="ER&amp;M&amp;IT"),"MixedTs",IF('full menu'!AF45="UD","UD",IF('full menu'!AF45="LSD","LSD",IF('full menu'!AF45="WSD","WSD","")))))))))))</f>
        <v>UD</v>
      </c>
      <c r="AG45" s="3" t="str">
        <f>IF('full menu'!AG45="MDC","MDC",IF('full menu'!AG45="X","X",IF('full menu'!AG45="UASC","UASC",IF(OR('full menu'!AG45="PERF",'full menu'!AG45="AERF",'full menu'!AG45="PCB"),"ERfix",IF(OR('full menu'!AG45="ACB",'full menu'!AG45="LCERT",'full menu'!AG45="LERT",'full menu'!AG45="FCERT",'full menu'!AG45="FERT"),"ERTs",IF(OR('full menu'!AG45="FCMT",'full menu'!AG45="FMT",'full menu'!AG45="LMT",'full menu'!AG45="LCMT"),"MTs",IF(OR('full menu'!AG45="LCIT",'full menu'!AG45="FCIT",'full menu'!AG45="LIT",'full menu'!AG45="FIT"),"ITs",IF(OR('full menu'!AG45="MwERT",'full menu'!AG45="ERwMT",'full menu'!AG45="M&amp;ERT",'full menu'!AG45="MwIT",'full menu'!AG45="IwMT",'full menu'!AG45="M&amp;IT",'full menu'!AG45="IwERT",'full menu'!AG45="ERwIT",'full menu'!AG45="I&amp;ERT",'full menu'!AG45="ER&amp;M&amp;IT"),"MixedTs",IF('full menu'!AG45="UD","UD",IF('full menu'!AG45="LSD","LSD",IF('full menu'!AG45="WSD","WSD","")))))))))))</f>
        <v>UD</v>
      </c>
      <c r="AH45" s="3" t="str">
        <f>IF('full menu'!AH45="MDC","MDC",IF('full menu'!AH45="X","X",IF('full menu'!AH45="UASC","UASC",IF(OR('full menu'!AH45="PERF",'full menu'!AH45="AERF",'full menu'!AH45="PCB"),"ERfix",IF(OR('full menu'!AH45="ACB",'full menu'!AH45="LCERT",'full menu'!AH45="LERT",'full menu'!AH45="FCERT",'full menu'!AH45="FERT"),"ERTs",IF(OR('full menu'!AH45="FCMT",'full menu'!AH45="FMT",'full menu'!AH45="LMT",'full menu'!AH45="LCMT"),"MTs",IF(OR('full menu'!AH45="LCIT",'full menu'!AH45="FCIT",'full menu'!AH45="LIT",'full menu'!AH45="FIT"),"ITs",IF(OR('full menu'!AH45="MwERT",'full menu'!AH45="ERwMT",'full menu'!AH45="M&amp;ERT",'full menu'!AH45="MwIT",'full menu'!AH45="IwMT",'full menu'!AH45="M&amp;IT",'full menu'!AH45="IwERT",'full menu'!AH45="ERwIT",'full menu'!AH45="I&amp;ERT",'full menu'!AH45="ER&amp;M&amp;IT"),"MixedTs",IF('full menu'!AH45="UD","UD",IF('full menu'!AH45="LSD","LSD",IF('full menu'!AH45="WSD","WSD","")))))))))))</f>
        <v>UD</v>
      </c>
      <c r="AI45" s="3" t="str">
        <f>IF('full menu'!AI45="MDC","MDC",IF('full menu'!AI45="X","X",IF('full menu'!AI45="UASC","UASC",IF(OR('full menu'!AI45="PERF",'full menu'!AI45="AERF",'full menu'!AI45="PCB"),"ERfix",IF(OR('full menu'!AI45="ACB",'full menu'!AI45="LCERT",'full menu'!AI45="LERT",'full menu'!AI45="FCERT",'full menu'!AI45="FERT"),"ERTs",IF(OR('full menu'!AI45="FCMT",'full menu'!AI45="FMT",'full menu'!AI45="LMT",'full menu'!AI45="LCMT"),"MTs",IF(OR('full menu'!AI45="LCIT",'full menu'!AI45="FCIT",'full menu'!AI45="LIT",'full menu'!AI45="FIT"),"ITs",IF(OR('full menu'!AI45="MwERT",'full menu'!AI45="ERwMT",'full menu'!AI45="M&amp;ERT",'full menu'!AI45="MwIT",'full menu'!AI45="IwMT",'full menu'!AI45="M&amp;IT",'full menu'!AI45="IwERT",'full menu'!AI45="ERwIT",'full menu'!AI45="I&amp;ERT",'full menu'!AI45="ER&amp;M&amp;IT"),"MixedTs",IF('full menu'!AI45="UD","UD",IF('full menu'!AI45="LSD","LSD",IF('full menu'!AI45="WSD","WSD","")))))))))))</f>
        <v>UD</v>
      </c>
      <c r="AJ45" s="3" t="str">
        <f>IF('full menu'!AJ45="MDC","MDC",IF('full menu'!AJ45="X","X",IF('full menu'!AJ45="UASC","UASC",IF(OR('full menu'!AJ45="PERF",'full menu'!AJ45="AERF",'full menu'!AJ45="PCB"),"ERfix",IF(OR('full menu'!AJ45="ACB",'full menu'!AJ45="LCERT",'full menu'!AJ45="LERT",'full menu'!AJ45="FCERT",'full menu'!AJ45="FERT"),"ERTs",IF(OR('full menu'!AJ45="FCMT",'full menu'!AJ45="FMT",'full menu'!AJ45="LMT",'full menu'!AJ45="LCMT"),"MTs",IF(OR('full menu'!AJ45="LCIT",'full menu'!AJ45="FCIT",'full menu'!AJ45="LIT",'full menu'!AJ45="FIT"),"ITs",IF(OR('full menu'!AJ45="MwERT",'full menu'!AJ45="ERwMT",'full menu'!AJ45="M&amp;ERT",'full menu'!AJ45="MwIT",'full menu'!AJ45="IwMT",'full menu'!AJ45="M&amp;IT",'full menu'!AJ45="IwERT",'full menu'!AJ45="ERwIT",'full menu'!AJ45="I&amp;ERT",'full menu'!AJ45="ER&amp;M&amp;IT"),"MixedTs",IF('full menu'!AJ45="UD","UD",IF('full menu'!AJ45="LSD","LSD",IF('full menu'!AJ45="WSD","WSD","")))))))))))</f>
        <v>UD</v>
      </c>
      <c r="AK45" s="3" t="str">
        <f>IF('full menu'!AK45="MDC","MDC",IF('full menu'!AK45="X","X",IF('full menu'!AK45="UASC","UASC",IF(OR('full menu'!AK45="PERF",'full menu'!AK45="AERF",'full menu'!AK45="PCB"),"ERfix",IF(OR('full menu'!AK45="ACB",'full menu'!AK45="LCERT",'full menu'!AK45="LERT",'full menu'!AK45="FCERT",'full menu'!AK45="FERT"),"ERTs",IF(OR('full menu'!AK45="FCMT",'full menu'!AK45="FMT",'full menu'!AK45="LMT",'full menu'!AK45="LCMT"),"MTs",IF(OR('full menu'!AK45="LCIT",'full menu'!AK45="FCIT",'full menu'!AK45="LIT",'full menu'!AK45="FIT"),"ITs",IF(OR('full menu'!AK45="MwERT",'full menu'!AK45="ERwMT",'full menu'!AK45="M&amp;ERT",'full menu'!AK45="MwIT",'full menu'!AK45="IwMT",'full menu'!AK45="M&amp;IT",'full menu'!AK45="IwERT",'full menu'!AK45="ERwIT",'full menu'!AK45="I&amp;ERT",'full menu'!AK45="ER&amp;M&amp;IT"),"MixedTs",IF('full menu'!AK45="UD","UD",IF('full menu'!AK45="LSD","LSD",IF('full menu'!AK45="WSD","WSD","")))))))))))</f>
        <v>UD</v>
      </c>
      <c r="AL45" s="3" t="str">
        <f>IF('full menu'!AL45="MDC","MDC",IF('full menu'!AL45="X","X",IF('full menu'!AL45="UASC","UASC",IF(OR('full menu'!AL45="PERF",'full menu'!AL45="AERF",'full menu'!AL45="PCB"),"ERfix",IF(OR('full menu'!AL45="ACB",'full menu'!AL45="LCERT",'full menu'!AL45="LERT",'full menu'!AL45="FCERT",'full menu'!AL45="FERT"),"ERTs",IF(OR('full menu'!AL45="FCMT",'full menu'!AL45="FMT",'full menu'!AL45="LMT",'full menu'!AL45="LCMT"),"MTs",IF(OR('full menu'!AL45="LCIT",'full menu'!AL45="FCIT",'full menu'!AL45="LIT",'full menu'!AL45="FIT"),"ITs",IF(OR('full menu'!AL45="MwERT",'full menu'!AL45="ERwMT",'full menu'!AL45="M&amp;ERT",'full menu'!AL45="MwIT",'full menu'!AL45="IwMT",'full menu'!AL45="M&amp;IT",'full menu'!AL45="IwERT",'full menu'!AL45="ERwIT",'full menu'!AL45="I&amp;ERT",'full menu'!AL45="ER&amp;M&amp;IT"),"MixedTs",IF('full menu'!AL45="UD","UD",IF('full menu'!AL45="LSD","LSD",IF('full menu'!AL45="WSD","WSD","")))))))))))</f>
        <v>UD</v>
      </c>
      <c r="AM45" s="3" t="str">
        <f>IF('full menu'!AM45="MDC","MDC",IF('full menu'!AM45="X","X",IF('full menu'!AM45="UASC","UASC",IF(OR('full menu'!AM45="PERF",'full menu'!AM45="AERF",'full menu'!AM45="PCB"),"ERfix",IF(OR('full menu'!AM45="ACB",'full menu'!AM45="LCERT",'full menu'!AM45="LERT",'full menu'!AM45="FCERT",'full menu'!AM45="FERT"),"ERTs",IF(OR('full menu'!AM45="FCMT",'full menu'!AM45="FMT",'full menu'!AM45="LMT",'full menu'!AM45="LCMT"),"MTs",IF(OR('full menu'!AM45="LCIT",'full menu'!AM45="FCIT",'full menu'!AM45="LIT",'full menu'!AM45="FIT"),"ITs",IF(OR('full menu'!AM45="MwERT",'full menu'!AM45="ERwMT",'full menu'!AM45="M&amp;ERT",'full menu'!AM45="MwIT",'full menu'!AM45="IwMT",'full menu'!AM45="M&amp;IT",'full menu'!AM45="IwERT",'full menu'!AM45="ERwIT",'full menu'!AM45="I&amp;ERT",'full menu'!AM45="ER&amp;M&amp;IT"),"MixedTs",IF('full menu'!AM45="UD","UD",IF('full menu'!AM45="LSD","LSD",IF('full menu'!AM45="WSD","WSD","")))))))))))</f>
        <v>UD</v>
      </c>
      <c r="AN45" s="3" t="str">
        <f>IF('full menu'!AN45="MDC","MDC",IF('full menu'!AN45="X","X",IF('full menu'!AN45="UASC","UASC",IF(OR('full menu'!AN45="PERF",'full menu'!AN45="AERF",'full menu'!AN45="PCB"),"ERfix",IF(OR('full menu'!AN45="ACB",'full menu'!AN45="LCERT",'full menu'!AN45="LERT",'full menu'!AN45="FCERT",'full menu'!AN45="FERT"),"ERTs",IF(OR('full menu'!AN45="FCMT",'full menu'!AN45="FMT",'full menu'!AN45="LMT",'full menu'!AN45="LCMT"),"MTs",IF(OR('full menu'!AN45="LCIT",'full menu'!AN45="FCIT",'full menu'!AN45="LIT",'full menu'!AN45="FIT"),"ITs",IF(OR('full menu'!AN45="MwERT",'full menu'!AN45="ERwMT",'full menu'!AN45="M&amp;ERT",'full menu'!AN45="MwIT",'full menu'!AN45="IwMT",'full menu'!AN45="M&amp;IT",'full menu'!AN45="IwERT",'full menu'!AN45="ERwIT",'full menu'!AN45="I&amp;ERT",'full menu'!AN45="ER&amp;M&amp;IT"),"MixedTs",IF('full menu'!AN45="UD","UD",IF('full menu'!AN45="LSD","LSD",IF('full menu'!AN45="WSD","WSD","")))))))))))</f>
        <v>UD</v>
      </c>
      <c r="AO45" s="3" t="str">
        <f>IF('full menu'!AO45="MDC","MDC",IF('full menu'!AO45="X","X",IF('full menu'!AO45="UASC","UASC",IF(OR('full menu'!AO45="PERF",'full menu'!AO45="AERF",'full menu'!AO45="PCB"),"ERfix",IF(OR('full menu'!AO45="ACB",'full menu'!AO45="LCERT",'full menu'!AO45="LERT",'full menu'!AO45="FCERT",'full menu'!AO45="FERT"),"ERTs",IF(OR('full menu'!AO45="FCMT",'full menu'!AO45="FMT",'full menu'!AO45="LMT",'full menu'!AO45="LCMT"),"MTs",IF(OR('full menu'!AO45="LCIT",'full menu'!AO45="FCIT",'full menu'!AO45="LIT",'full menu'!AO45="FIT"),"ITs",IF(OR('full menu'!AO45="MwERT",'full menu'!AO45="ERwMT",'full menu'!AO45="M&amp;ERT",'full menu'!AO45="MwIT",'full menu'!AO45="IwMT",'full menu'!AO45="M&amp;IT",'full menu'!AO45="IwERT",'full menu'!AO45="ERwIT",'full menu'!AO45="I&amp;ERT",'full menu'!AO45="ER&amp;M&amp;IT"),"MixedTs",IF('full menu'!AO45="UD","UD",IF('full menu'!AO45="LSD","LSD",IF('full menu'!AO45="WSD","WSD","")))))))))))</f>
        <v>UD</v>
      </c>
      <c r="AP45" s="3" t="str">
        <f>IF('full menu'!AP45="MDC","MDC",IF('full menu'!AP45="X","X",IF('full menu'!AP45="UASC","UASC",IF(OR('full menu'!AP45="PERF",'full menu'!AP45="AERF",'full menu'!AP45="PCB"),"ERfix",IF(OR('full menu'!AP45="ACB",'full menu'!AP45="LCERT",'full menu'!AP45="LERT",'full menu'!AP45="FCERT",'full menu'!AP45="FERT"),"ERTs",IF(OR('full menu'!AP45="FCMT",'full menu'!AP45="FMT",'full menu'!AP45="LMT",'full menu'!AP45="LCMT"),"MTs",IF(OR('full menu'!AP45="LCIT",'full menu'!AP45="FCIT",'full menu'!AP45="LIT",'full menu'!AP45="FIT"),"ITs",IF(OR('full menu'!AP45="MwERT",'full menu'!AP45="ERwMT",'full menu'!AP45="M&amp;ERT",'full menu'!AP45="MwIT",'full menu'!AP45="IwMT",'full menu'!AP45="M&amp;IT",'full menu'!AP45="IwERT",'full menu'!AP45="ERwIT",'full menu'!AP45="I&amp;ERT",'full menu'!AP45="ER&amp;M&amp;IT"),"MixedTs",IF('full menu'!AP45="UD","UD",IF('full menu'!AP45="LSD","LSD",IF('full menu'!AP45="WSD","WSD","")))))))))))</f>
        <v>UD</v>
      </c>
      <c r="AQ45" s="3" t="str">
        <f>IF('full menu'!AQ45="MDC","MDC",IF('full menu'!AQ45="X","X",IF('full menu'!AQ45="UASC","UASC",IF(OR('full menu'!AQ45="PERF",'full menu'!AQ45="AERF",'full menu'!AQ45="PCB"),"ERfix",IF(OR('full menu'!AQ45="ACB",'full menu'!AQ45="LCERT",'full menu'!AQ45="LERT",'full menu'!AQ45="FCERT",'full menu'!AQ45="FERT"),"ERTs",IF(OR('full menu'!AQ45="FCMT",'full menu'!AQ45="FMT",'full menu'!AQ45="LMT",'full menu'!AQ45="LCMT"),"MTs",IF(OR('full menu'!AQ45="LCIT",'full menu'!AQ45="FCIT",'full menu'!AQ45="LIT",'full menu'!AQ45="FIT"),"ITs",IF(OR('full menu'!AQ45="MwERT",'full menu'!AQ45="ERwMT",'full menu'!AQ45="M&amp;ERT",'full menu'!AQ45="MwIT",'full menu'!AQ45="IwMT",'full menu'!AQ45="M&amp;IT",'full menu'!AQ45="IwERT",'full menu'!AQ45="ERwIT",'full menu'!AQ45="I&amp;ERT",'full menu'!AQ45="ER&amp;M&amp;IT"),"MixedTs",IF('full menu'!AQ45="UD","UD",IF('full menu'!AQ45="LSD","LSD",IF('full menu'!AQ45="WSD","WSD","")))))))))))</f>
        <v>UD</v>
      </c>
      <c r="AR45" s="3" t="str">
        <f>IF('full menu'!AR45="MDC","MDC",IF('full menu'!AR45="X","X",IF('full menu'!AR45="UASC","UASC",IF(OR('full menu'!AR45="PERF",'full menu'!AR45="AERF",'full menu'!AR45="PCB"),"ERfix",IF(OR('full menu'!AR45="ACB",'full menu'!AR45="LCERT",'full menu'!AR45="LERT",'full menu'!AR45="FCERT",'full menu'!AR45="FERT"),"ERTs",IF(OR('full menu'!AR45="FCMT",'full menu'!AR45="FMT",'full menu'!AR45="LMT",'full menu'!AR45="LCMT"),"MTs",IF(OR('full menu'!AR45="LCIT",'full menu'!AR45="FCIT",'full menu'!AR45="LIT",'full menu'!AR45="FIT"),"ITs",IF(OR('full menu'!AR45="MwERT",'full menu'!AR45="ERwMT",'full menu'!AR45="M&amp;ERT",'full menu'!AR45="MwIT",'full menu'!AR45="IwMT",'full menu'!AR45="M&amp;IT",'full menu'!AR45="IwERT",'full menu'!AR45="ERwIT",'full menu'!AR45="I&amp;ERT",'full menu'!AR45="ER&amp;M&amp;IT"),"MixedTs",IF('full menu'!AR45="UD","UD",IF('full menu'!AR45="LSD","LSD",IF('full menu'!AR45="WSD","WSD","")))))))))))</f>
        <v>UD</v>
      </c>
      <c r="AS45" s="3" t="str">
        <f>IF('full menu'!AS45="MDC","MDC",IF('full menu'!AS45="X","X",IF('full menu'!AS45="UASC","UASC",IF(OR('full menu'!AS45="PERF",'full menu'!AS45="AERF",'full menu'!AS45="PCB"),"ERfix",IF(OR('full menu'!AS45="ACB",'full menu'!AS45="LCERT",'full menu'!AS45="LERT",'full menu'!AS45="FCERT",'full menu'!AS45="FERT"),"ERTs",IF(OR('full menu'!AS45="FCMT",'full menu'!AS45="FMT",'full menu'!AS45="LMT",'full menu'!AS45="LCMT"),"MTs",IF(OR('full menu'!AS45="LCIT",'full menu'!AS45="FCIT",'full menu'!AS45="LIT",'full menu'!AS45="FIT"),"ITs",IF(OR('full menu'!AS45="MwERT",'full menu'!AS45="ERwMT",'full menu'!AS45="M&amp;ERT",'full menu'!AS45="MwIT",'full menu'!AS45="IwMT",'full menu'!AS45="M&amp;IT",'full menu'!AS45="IwERT",'full menu'!AS45="ERwIT",'full menu'!AS45="I&amp;ERT",'full menu'!AS45="ER&amp;M&amp;IT"),"MixedTs",IF('full menu'!AS45="UD","UD",IF('full menu'!AS45="LSD","LSD",IF('full menu'!AS45="WSD","WSD","")))))))))))</f>
        <v>UD</v>
      </c>
    </row>
    <row r="46" spans="1:45" ht="15.5" x14ac:dyDescent="0.35">
      <c r="A46" t="s">
        <v>74</v>
      </c>
      <c r="B46" s="3" t="str">
        <f>IF('full menu'!B46="MDC","MDC",IF('full menu'!B46="X","X",IF('full menu'!B46="UASC","UASC",IF(OR('full menu'!B46="PERF",'full menu'!B46="AERF",'full menu'!B46="PCB"),"ERfix",IF(OR('full menu'!B46="ACB",'full menu'!B46="LCERT",'full menu'!B46="LERT",'full menu'!B46="FCERT",'full menu'!B46="FERT"),"ERTs",IF(OR('full menu'!B46="FCMT",'full menu'!B46="FMT",'full menu'!B46="LMT",'full menu'!B46="LCMT"),"MTs",IF(OR('full menu'!B46="LCIT",'full menu'!B46="FCIT",'full menu'!B46="LIT",'full menu'!B46="FIT"),"ITs",IF(OR('full menu'!B46="MwERT",'full menu'!B46="ERwMT",'full menu'!B46="M&amp;ERT",'full menu'!B46="MwIT",'full menu'!B46="IwMT",'full menu'!B46="M&amp;IT",'full menu'!B46="IwERT",'full menu'!B46="ERwIT",'full menu'!B46="I&amp;ERT",'full menu'!B46="ER&amp;M&amp;IT"),"MixedTs",IF('full menu'!B46="UD","UD",IF('full menu'!B46="LSD","LSD",IF('full menu'!B46="WSD","WSD","")))))))))))</f>
        <v>X</v>
      </c>
      <c r="C46" s="3" t="str">
        <f>IF('full menu'!C46="MDC","MDC",IF('full menu'!C46="X","X",IF('full menu'!C46="UASC","UASC",IF(OR('full menu'!C46="PERF",'full menu'!C46="AERF",'full menu'!C46="PCB"),"ERfix",IF(OR('full menu'!C46="ACB",'full menu'!C46="LCERT",'full menu'!C46="LERT",'full menu'!C46="FCERT",'full menu'!C46="FERT"),"ERTs",IF(OR('full menu'!C46="FCMT",'full menu'!C46="FMT",'full menu'!C46="LMT",'full menu'!C46="LCMT"),"MTs",IF(OR('full menu'!C46="LCIT",'full menu'!C46="FCIT",'full menu'!C46="LIT",'full menu'!C46="FIT"),"ITs",IF(OR('full menu'!C46="MwERT",'full menu'!C46="ERwMT",'full menu'!C46="M&amp;ERT",'full menu'!C46="MwIT",'full menu'!C46="IwMT",'full menu'!C46="M&amp;IT",'full menu'!C46="IwERT",'full menu'!C46="ERwIT",'full menu'!C46="I&amp;ERT",'full menu'!C46="ER&amp;M&amp;IT"),"MixedTs",IF('full menu'!C46="UD","UD",IF('full menu'!C46="LSD","LSD",IF('full menu'!C46="WSD","WSD","")))))))))))</f>
        <v>X</v>
      </c>
      <c r="D46" s="3" t="str">
        <f>IF('full menu'!D46="MDC","MDC",IF('full menu'!D46="X","X",IF('full menu'!D46="UASC","UASC",IF(OR('full menu'!D46="PERF",'full menu'!D46="AERF",'full menu'!D46="PCB"),"ERfix",IF(OR('full menu'!D46="ACB",'full menu'!D46="LCERT",'full menu'!D46="LERT",'full menu'!D46="FCERT",'full menu'!D46="FERT"),"ERTs",IF(OR('full menu'!D46="FCMT",'full menu'!D46="FMT",'full menu'!D46="LMT",'full menu'!D46="LCMT"),"MTs",IF(OR('full menu'!D46="LCIT",'full menu'!D46="FCIT",'full menu'!D46="LIT",'full menu'!D46="FIT"),"ITs",IF(OR('full menu'!D46="MwERT",'full menu'!D46="ERwMT",'full menu'!D46="M&amp;ERT",'full menu'!D46="MwIT",'full menu'!D46="IwMT",'full menu'!D46="M&amp;IT",'full menu'!D46="IwERT",'full menu'!D46="ERwIT",'full menu'!D46="I&amp;ERT",'full menu'!D46="ER&amp;M&amp;IT"),"MixedTs",IF('full menu'!D46="UD","UD",IF('full menu'!D46="LSD","LSD",IF('full menu'!D46="WSD","WSD","")))))))))))</f>
        <v>X</v>
      </c>
      <c r="E46" s="3" t="str">
        <f>IF('full menu'!E46="MDC","MDC",IF('full menu'!E46="X","X",IF('full menu'!E46="UASC","UASC",IF(OR('full menu'!E46="PERF",'full menu'!E46="AERF",'full menu'!E46="PCB"),"ERfix",IF(OR('full menu'!E46="ACB",'full menu'!E46="LCERT",'full menu'!E46="LERT",'full menu'!E46="FCERT",'full menu'!E46="FERT"),"ERTs",IF(OR('full menu'!E46="FCMT",'full menu'!E46="FMT",'full menu'!E46="LMT",'full menu'!E46="LCMT"),"MTs",IF(OR('full menu'!E46="LCIT",'full menu'!E46="FCIT",'full menu'!E46="LIT",'full menu'!E46="FIT"),"ITs",IF(OR('full menu'!E46="MwERT",'full menu'!E46="ERwMT",'full menu'!E46="M&amp;ERT",'full menu'!E46="MwIT",'full menu'!E46="IwMT",'full menu'!E46="M&amp;IT",'full menu'!E46="IwERT",'full menu'!E46="ERwIT",'full menu'!E46="I&amp;ERT",'full menu'!E46="ER&amp;M&amp;IT"),"MixedTs",IF('full menu'!E46="UD","UD",IF('full menu'!E46="LSD","LSD",IF('full menu'!E46="WSD","WSD","")))))))))))</f>
        <v>X</v>
      </c>
      <c r="F46" s="3" t="str">
        <f>IF('full menu'!F46="MDC","MDC",IF('full menu'!F46="X","X",IF('full menu'!F46="UASC","UASC",IF(OR('full menu'!F46="PERF",'full menu'!F46="AERF",'full menu'!F46="PCB"),"ERfix",IF(OR('full menu'!F46="ACB",'full menu'!F46="LCERT",'full menu'!F46="LERT",'full menu'!F46="FCERT",'full menu'!F46="FERT"),"ERTs",IF(OR('full menu'!F46="FCMT",'full menu'!F46="FMT",'full menu'!F46="LMT",'full menu'!F46="LCMT"),"MTs",IF(OR('full menu'!F46="LCIT",'full menu'!F46="FCIT",'full menu'!F46="LIT",'full menu'!F46="FIT"),"ITs",IF(OR('full menu'!F46="MwERT",'full menu'!F46="ERwMT",'full menu'!F46="M&amp;ERT",'full menu'!F46="MwIT",'full menu'!F46="IwMT",'full menu'!F46="M&amp;IT",'full menu'!F46="IwERT",'full menu'!F46="ERwIT",'full menu'!F46="I&amp;ERT",'full menu'!F46="ER&amp;M&amp;IT"),"MixedTs",IF('full menu'!F46="UD","UD",IF('full menu'!F46="LSD","LSD",IF('full menu'!F46="WSD","WSD","")))))))))))</f>
        <v>X</v>
      </c>
      <c r="G46" s="3" t="str">
        <f>IF('full menu'!G46="MDC","MDC",IF('full menu'!G46="X","X",IF('full menu'!G46="UASC","UASC",IF(OR('full menu'!G46="PERF",'full menu'!G46="AERF",'full menu'!G46="PCB"),"ERfix",IF(OR('full menu'!G46="ACB",'full menu'!G46="LCERT",'full menu'!G46="LERT",'full menu'!G46="FCERT",'full menu'!G46="FERT"),"ERTs",IF(OR('full menu'!G46="FCMT",'full menu'!G46="FMT",'full menu'!G46="LMT",'full menu'!G46="LCMT"),"MTs",IF(OR('full menu'!G46="LCIT",'full menu'!G46="FCIT",'full menu'!G46="LIT",'full menu'!G46="FIT"),"ITs",IF(OR('full menu'!G46="MwERT",'full menu'!G46="ERwMT",'full menu'!G46="M&amp;ERT",'full menu'!G46="MwIT",'full menu'!G46="IwMT",'full menu'!G46="M&amp;IT",'full menu'!G46="IwERT",'full menu'!G46="ERwIT",'full menu'!G46="I&amp;ERT",'full menu'!G46="ER&amp;M&amp;IT"),"MixedTs",IF('full menu'!G46="UD","UD",IF('full menu'!G46="LSD","LSD",IF('full menu'!G46="WSD","WSD","")))))))))))</f>
        <v>X</v>
      </c>
      <c r="H46" s="3" t="str">
        <f>IF('full menu'!H46="MDC","MDC",IF('full menu'!H46="X","X",IF('full menu'!H46="UASC","UASC",IF(OR('full menu'!H46="PERF",'full menu'!H46="AERF",'full menu'!H46="PCB"),"ERfix",IF(OR('full menu'!H46="ACB",'full menu'!H46="LCERT",'full menu'!H46="LERT",'full menu'!H46="FCERT",'full menu'!H46="FERT"),"ERTs",IF(OR('full menu'!H46="FCMT",'full menu'!H46="FMT",'full menu'!H46="LMT",'full menu'!H46="LCMT"),"MTs",IF(OR('full menu'!H46="LCIT",'full menu'!H46="FCIT",'full menu'!H46="LIT",'full menu'!H46="FIT"),"ITs",IF(OR('full menu'!H46="MwERT",'full menu'!H46="ERwMT",'full menu'!H46="M&amp;ERT",'full menu'!H46="MwIT",'full menu'!H46="IwMT",'full menu'!H46="M&amp;IT",'full menu'!H46="IwERT",'full menu'!H46="ERwIT",'full menu'!H46="I&amp;ERT",'full menu'!H46="ER&amp;M&amp;IT"),"MixedTs",IF('full menu'!H46="UD","UD",IF('full menu'!H46="LSD","LSD",IF('full menu'!H46="WSD","WSD","")))))))))))</f>
        <v>X</v>
      </c>
      <c r="I46" s="3" t="str">
        <f>IF('full menu'!I46="MDC","MDC",IF('full menu'!I46="X","X",IF('full menu'!I46="UASC","UASC",IF(OR('full menu'!I46="PERF",'full menu'!I46="AERF",'full menu'!I46="PCB"),"ERfix",IF(OR('full menu'!I46="ACB",'full menu'!I46="LCERT",'full menu'!I46="LERT",'full menu'!I46="FCERT",'full menu'!I46="FERT"),"ERTs",IF(OR('full menu'!I46="FCMT",'full menu'!I46="FMT",'full menu'!I46="LMT",'full menu'!I46="LCMT"),"MTs",IF(OR('full menu'!I46="LCIT",'full menu'!I46="FCIT",'full menu'!I46="LIT",'full menu'!I46="FIT"),"ITs",IF(OR('full menu'!I46="MwERT",'full menu'!I46="ERwMT",'full menu'!I46="M&amp;ERT",'full menu'!I46="MwIT",'full menu'!I46="IwMT",'full menu'!I46="M&amp;IT",'full menu'!I46="IwERT",'full menu'!I46="ERwIT",'full menu'!I46="I&amp;ERT",'full menu'!I46="ER&amp;M&amp;IT"),"MixedTs",IF('full menu'!I46="UD","UD",IF('full menu'!I46="LSD","LSD",IF('full menu'!I46="WSD","WSD","")))))))))))</f>
        <v>X</v>
      </c>
      <c r="J46" s="3" t="str">
        <f>IF('full menu'!J46="MDC","MDC",IF('full menu'!J46="X","X",IF('full menu'!J46="UASC","UASC",IF(OR('full menu'!J46="PERF",'full menu'!J46="AERF",'full menu'!J46="PCB"),"ERfix",IF(OR('full menu'!J46="ACB",'full menu'!J46="LCERT",'full menu'!J46="LERT",'full menu'!J46="FCERT",'full menu'!J46="FERT"),"ERTs",IF(OR('full menu'!J46="FCMT",'full menu'!J46="FMT",'full menu'!J46="LMT",'full menu'!J46="LCMT"),"MTs",IF(OR('full menu'!J46="LCIT",'full menu'!J46="FCIT",'full menu'!J46="LIT",'full menu'!J46="FIT"),"ITs",IF(OR('full menu'!J46="MwERT",'full menu'!J46="ERwMT",'full menu'!J46="M&amp;ERT",'full menu'!J46="MwIT",'full menu'!J46="IwMT",'full menu'!J46="M&amp;IT",'full menu'!J46="IwERT",'full menu'!J46="ERwIT",'full menu'!J46="I&amp;ERT",'full menu'!J46="ER&amp;M&amp;IT"),"MixedTs",IF('full menu'!J46="UD","UD",IF('full menu'!J46="LSD","LSD",IF('full menu'!J46="WSD","WSD","")))))))))))</f>
        <v>X</v>
      </c>
      <c r="K46" s="3" t="str">
        <f>IF('full menu'!K46="MDC","MDC",IF('full menu'!K46="X","X",IF('full menu'!K46="UASC","UASC",IF(OR('full menu'!K46="PERF",'full menu'!K46="AERF",'full menu'!K46="PCB"),"ERfix",IF(OR('full menu'!K46="ACB",'full menu'!K46="LCERT",'full menu'!K46="LERT",'full menu'!K46="FCERT",'full menu'!K46="FERT"),"ERTs",IF(OR('full menu'!K46="FCMT",'full menu'!K46="FMT",'full menu'!K46="LMT",'full menu'!K46="LCMT"),"MTs",IF(OR('full menu'!K46="LCIT",'full menu'!K46="FCIT",'full menu'!K46="LIT",'full menu'!K46="FIT"),"ITs",IF(OR('full menu'!K46="MwERT",'full menu'!K46="ERwMT",'full menu'!K46="M&amp;ERT",'full menu'!K46="MwIT",'full menu'!K46="IwMT",'full menu'!K46="M&amp;IT",'full menu'!K46="IwERT",'full menu'!K46="ERwIT",'full menu'!K46="I&amp;ERT",'full menu'!K46="ER&amp;M&amp;IT"),"MixedTs",IF('full menu'!K46="UD","UD",IF('full menu'!K46="LSD","LSD",IF('full menu'!K46="WSD","WSD","")))))))))))</f>
        <v>X</v>
      </c>
      <c r="L46" s="3" t="str">
        <f>IF('full menu'!L46="MDC","MDC",IF('full menu'!L46="X","X",IF('full menu'!L46="UASC","UASC",IF(OR('full menu'!L46="PERF",'full menu'!L46="AERF",'full menu'!L46="PCB"),"ERfix",IF(OR('full menu'!L46="ACB",'full menu'!L46="LCERT",'full menu'!L46="LERT",'full menu'!L46="FCERT",'full menu'!L46="FERT"),"ERTs",IF(OR('full menu'!L46="FCMT",'full menu'!L46="FMT",'full menu'!L46="LMT",'full menu'!L46="LCMT"),"MTs",IF(OR('full menu'!L46="LCIT",'full menu'!L46="FCIT",'full menu'!L46="LIT",'full menu'!L46="FIT"),"ITs",IF(OR('full menu'!L46="MwERT",'full menu'!L46="ERwMT",'full menu'!L46="M&amp;ERT",'full menu'!L46="MwIT",'full menu'!L46="IwMT",'full menu'!L46="M&amp;IT",'full menu'!L46="IwERT",'full menu'!L46="ERwIT",'full menu'!L46="I&amp;ERT",'full menu'!L46="ER&amp;M&amp;IT"),"MixedTs",IF('full menu'!L46="UD","UD",IF('full menu'!L46="LSD","LSD",IF('full menu'!L46="WSD","WSD","")))))))))))</f>
        <v>X</v>
      </c>
      <c r="M46" s="3" t="str">
        <f>IF('full menu'!M46="MDC","MDC",IF('full menu'!M46="X","X",IF('full menu'!M46="UASC","UASC",IF(OR('full menu'!M46="PERF",'full menu'!M46="AERF",'full menu'!M46="PCB"),"ERfix",IF(OR('full menu'!M46="ACB",'full menu'!M46="LCERT",'full menu'!M46="LERT",'full menu'!M46="FCERT",'full menu'!M46="FERT"),"ERTs",IF(OR('full menu'!M46="FCMT",'full menu'!M46="FMT",'full menu'!M46="LMT",'full menu'!M46="LCMT"),"MTs",IF(OR('full menu'!M46="LCIT",'full menu'!M46="FCIT",'full menu'!M46="LIT",'full menu'!M46="FIT"),"ITs",IF(OR('full menu'!M46="MwERT",'full menu'!M46="ERwMT",'full menu'!M46="M&amp;ERT",'full menu'!M46="MwIT",'full menu'!M46="IwMT",'full menu'!M46="M&amp;IT",'full menu'!M46="IwERT",'full menu'!M46="ERwIT",'full menu'!M46="I&amp;ERT",'full menu'!M46="ER&amp;M&amp;IT"),"MixedTs",IF('full menu'!M46="UD","UD",IF('full menu'!M46="LSD","LSD",IF('full menu'!M46="WSD","WSD","")))))))))))</f>
        <v>X</v>
      </c>
      <c r="N46" s="3" t="str">
        <f>IF('full menu'!N46="MDC","MDC",IF('full menu'!N46="X","X",IF('full menu'!N46="UASC","UASC",IF(OR('full menu'!N46="PERF",'full menu'!N46="AERF",'full menu'!N46="PCB"),"ERfix",IF(OR('full menu'!N46="ACB",'full menu'!N46="LCERT",'full menu'!N46="LERT",'full menu'!N46="FCERT",'full menu'!N46="FERT"),"ERTs",IF(OR('full menu'!N46="FCMT",'full menu'!N46="FMT",'full menu'!N46="LMT",'full menu'!N46="LCMT"),"MTs",IF(OR('full menu'!N46="LCIT",'full menu'!N46="FCIT",'full menu'!N46="LIT",'full menu'!N46="FIT"),"ITs",IF(OR('full menu'!N46="MwERT",'full menu'!N46="ERwMT",'full menu'!N46="M&amp;ERT",'full menu'!N46="MwIT",'full menu'!N46="IwMT",'full menu'!N46="M&amp;IT",'full menu'!N46="IwERT",'full menu'!N46="ERwIT",'full menu'!N46="I&amp;ERT",'full menu'!N46="ER&amp;M&amp;IT"),"MixedTs",IF('full menu'!N46="UD","UD",IF('full menu'!N46="LSD","LSD",IF('full menu'!N46="WSD","WSD","")))))))))))</f>
        <v>X</v>
      </c>
      <c r="O46" s="3" t="str">
        <f>IF('full menu'!O46="MDC","MDC",IF('full menu'!O46="X","X",IF('full menu'!O46="UASC","UASC",IF(OR('full menu'!O46="PERF",'full menu'!O46="AERF",'full menu'!O46="PCB"),"ERfix",IF(OR('full menu'!O46="ACB",'full menu'!O46="LCERT",'full menu'!O46="LERT",'full menu'!O46="FCERT",'full menu'!O46="FERT"),"ERTs",IF(OR('full menu'!O46="FCMT",'full menu'!O46="FMT",'full menu'!O46="LMT",'full menu'!O46="LCMT"),"MTs",IF(OR('full menu'!O46="LCIT",'full menu'!O46="FCIT",'full menu'!O46="LIT",'full menu'!O46="FIT"),"ITs",IF(OR('full menu'!O46="MwERT",'full menu'!O46="ERwMT",'full menu'!O46="M&amp;ERT",'full menu'!O46="MwIT",'full menu'!O46="IwMT",'full menu'!O46="M&amp;IT",'full menu'!O46="IwERT",'full menu'!O46="ERwIT",'full menu'!O46="I&amp;ERT",'full menu'!O46="ER&amp;M&amp;IT"),"MixedTs",IF('full menu'!O46="UD","UD",IF('full menu'!O46="LSD","LSD",IF('full menu'!O46="WSD","WSD","")))))))))))</f>
        <v>X</v>
      </c>
      <c r="P46" s="3" t="str">
        <f>IF('full menu'!P46="MDC","MDC",IF('full menu'!P46="X","X",IF('full menu'!P46="UASC","UASC",IF(OR('full menu'!P46="PERF",'full menu'!P46="AERF",'full menu'!P46="PCB"),"ERfix",IF(OR('full menu'!P46="ACB",'full menu'!P46="LCERT",'full menu'!P46="LERT",'full menu'!P46="FCERT",'full menu'!P46="FERT"),"ERTs",IF(OR('full menu'!P46="FCMT",'full menu'!P46="FMT",'full menu'!P46="LMT",'full menu'!P46="LCMT"),"MTs",IF(OR('full menu'!P46="LCIT",'full menu'!P46="FCIT",'full menu'!P46="LIT",'full menu'!P46="FIT"),"ITs",IF(OR('full menu'!P46="MwERT",'full menu'!P46="ERwMT",'full menu'!P46="M&amp;ERT",'full menu'!P46="MwIT",'full menu'!P46="IwMT",'full menu'!P46="M&amp;IT",'full menu'!P46="IwERT",'full menu'!P46="ERwIT",'full menu'!P46="I&amp;ERT",'full menu'!P46="ER&amp;M&amp;IT"),"MixedTs",IF('full menu'!P46="UD","UD",IF('full menu'!P46="LSD","LSD",IF('full menu'!P46="WSD","WSD","")))))))))))</f>
        <v>X</v>
      </c>
      <c r="Q46" s="3" t="str">
        <f>IF('full menu'!Q46="MDC","MDC",IF('full menu'!Q46="X","X",IF('full menu'!Q46="UASC","UASC",IF(OR('full menu'!Q46="PERF",'full menu'!Q46="AERF",'full menu'!Q46="PCB"),"ERfix",IF(OR('full menu'!Q46="ACB",'full menu'!Q46="LCERT",'full menu'!Q46="LERT",'full menu'!Q46="FCERT",'full menu'!Q46="FERT"),"ERTs",IF(OR('full menu'!Q46="FCMT",'full menu'!Q46="FMT",'full menu'!Q46="LMT",'full menu'!Q46="LCMT"),"MTs",IF(OR('full menu'!Q46="LCIT",'full menu'!Q46="FCIT",'full menu'!Q46="LIT",'full menu'!Q46="FIT"),"ITs",IF(OR('full menu'!Q46="MwERT",'full menu'!Q46="ERwMT",'full menu'!Q46="M&amp;ERT",'full menu'!Q46="MwIT",'full menu'!Q46="IwMT",'full menu'!Q46="M&amp;IT",'full menu'!Q46="IwERT",'full menu'!Q46="ERwIT",'full menu'!Q46="I&amp;ERT",'full menu'!Q46="ER&amp;M&amp;IT"),"MixedTs",IF('full menu'!Q46="UD","UD",IF('full menu'!Q46="LSD","LSD",IF('full menu'!Q46="WSD","WSD","")))))))))))</f>
        <v>X</v>
      </c>
      <c r="R46" s="3" t="str">
        <f>IF('full menu'!R46="MDC","MDC",IF('full menu'!R46="X","X",IF('full menu'!R46="UASC","UASC",IF(OR('full menu'!R46="PERF",'full menu'!R46="AERF",'full menu'!R46="PCB"),"ERfix",IF(OR('full menu'!R46="ACB",'full menu'!R46="LCERT",'full menu'!R46="LERT",'full menu'!R46="FCERT",'full menu'!R46="FERT"),"ERTs",IF(OR('full menu'!R46="FCMT",'full menu'!R46="FMT",'full menu'!R46="LMT",'full menu'!R46="LCMT"),"MTs",IF(OR('full menu'!R46="LCIT",'full menu'!R46="FCIT",'full menu'!R46="LIT",'full menu'!R46="FIT"),"ITs",IF(OR('full menu'!R46="MwERT",'full menu'!R46="ERwMT",'full menu'!R46="M&amp;ERT",'full menu'!R46="MwIT",'full menu'!R46="IwMT",'full menu'!R46="M&amp;IT",'full menu'!R46="IwERT",'full menu'!R46="ERwIT",'full menu'!R46="I&amp;ERT",'full menu'!R46="ER&amp;M&amp;IT"),"MixedTs",IF('full menu'!R46="UD","UD",IF('full menu'!R46="LSD","LSD",IF('full menu'!R46="WSD","WSD","")))))))))))</f>
        <v>X</v>
      </c>
      <c r="S46" s="3" t="str">
        <f>IF('full menu'!S46="MDC","MDC",IF('full menu'!S46="X","X",IF('full menu'!S46="UASC","UASC",IF(OR('full menu'!S46="PERF",'full menu'!S46="AERF",'full menu'!S46="PCB"),"ERfix",IF(OR('full menu'!S46="ACB",'full menu'!S46="LCERT",'full menu'!S46="LERT",'full menu'!S46="FCERT",'full menu'!S46="FERT"),"ERTs",IF(OR('full menu'!S46="FCMT",'full menu'!S46="FMT",'full menu'!S46="LMT",'full menu'!S46="LCMT"),"MTs",IF(OR('full menu'!S46="LCIT",'full menu'!S46="FCIT",'full menu'!S46="LIT",'full menu'!S46="FIT"),"ITs",IF(OR('full menu'!S46="MwERT",'full menu'!S46="ERwMT",'full menu'!S46="M&amp;ERT",'full menu'!S46="MwIT",'full menu'!S46="IwMT",'full menu'!S46="M&amp;IT",'full menu'!S46="IwERT",'full menu'!S46="ERwIT",'full menu'!S46="I&amp;ERT",'full menu'!S46="ER&amp;M&amp;IT"),"MixedTs",IF('full menu'!S46="UD","UD",IF('full menu'!S46="LSD","LSD",IF('full menu'!S46="WSD","WSD","")))))))))))</f>
        <v>X</v>
      </c>
      <c r="T46" s="3" t="str">
        <f>IF('full menu'!T46="MDC","MDC",IF('full menu'!T46="X","X",IF('full menu'!T46="UASC","UASC",IF(OR('full menu'!T46="PERF",'full menu'!T46="AERF",'full menu'!T46="PCB"),"ERfix",IF(OR('full menu'!T46="ACB",'full menu'!T46="LCERT",'full menu'!T46="LERT",'full menu'!T46="FCERT",'full menu'!T46="FERT"),"ERTs",IF(OR('full menu'!T46="FCMT",'full menu'!T46="FMT",'full menu'!T46="LMT",'full menu'!T46="LCMT"),"MTs",IF(OR('full menu'!T46="LCIT",'full menu'!T46="FCIT",'full menu'!T46="LIT",'full menu'!T46="FIT"),"ITs",IF(OR('full menu'!T46="MwERT",'full menu'!T46="ERwMT",'full menu'!T46="M&amp;ERT",'full menu'!T46="MwIT",'full menu'!T46="IwMT",'full menu'!T46="M&amp;IT",'full menu'!T46="IwERT",'full menu'!T46="ERwIT",'full menu'!T46="I&amp;ERT",'full menu'!T46="ER&amp;M&amp;IT"),"MixedTs",IF('full menu'!T46="UD","UD",IF('full menu'!T46="LSD","LSD",IF('full menu'!T46="WSD","WSD","")))))))))))</f>
        <v>X</v>
      </c>
      <c r="U46" s="3" t="str">
        <f>IF('full menu'!U46="MDC","MDC",IF('full menu'!U46="X","X",IF('full menu'!U46="UASC","UASC",IF(OR('full menu'!U46="PERF",'full menu'!U46="AERF",'full menu'!U46="PCB"),"ERfix",IF(OR('full menu'!U46="ACB",'full menu'!U46="LCERT",'full menu'!U46="LERT",'full menu'!U46="FCERT",'full menu'!U46="FERT"),"ERTs",IF(OR('full menu'!U46="FCMT",'full menu'!U46="FMT",'full menu'!U46="LMT",'full menu'!U46="LCMT"),"MTs",IF(OR('full menu'!U46="LCIT",'full menu'!U46="FCIT",'full menu'!U46="LIT",'full menu'!U46="FIT"),"ITs",IF(OR('full menu'!U46="MwERT",'full menu'!U46="ERwMT",'full menu'!U46="M&amp;ERT",'full menu'!U46="MwIT",'full menu'!U46="IwMT",'full menu'!U46="M&amp;IT",'full menu'!U46="IwERT",'full menu'!U46="ERwIT",'full menu'!U46="I&amp;ERT",'full menu'!U46="ER&amp;M&amp;IT"),"MixedTs",IF('full menu'!U46="UD","UD",IF('full menu'!U46="LSD","LSD",IF('full menu'!U46="WSD","WSD","")))))))))))</f>
        <v>X</v>
      </c>
      <c r="V46" s="3" t="str">
        <f>IF('full menu'!V46="MDC","MDC",IF('full menu'!V46="X","X",IF('full menu'!V46="UASC","UASC",IF(OR('full menu'!V46="PERF",'full menu'!V46="AERF",'full menu'!V46="PCB"),"ERfix",IF(OR('full menu'!V46="ACB",'full menu'!V46="LCERT",'full menu'!V46="LERT",'full menu'!V46="FCERT",'full menu'!V46="FERT"),"ERTs",IF(OR('full menu'!V46="FCMT",'full menu'!V46="FMT",'full menu'!V46="LMT",'full menu'!V46="LCMT"),"MTs",IF(OR('full menu'!V46="LCIT",'full menu'!V46="FCIT",'full menu'!V46="LIT",'full menu'!V46="FIT"),"ITs",IF(OR('full menu'!V46="MwERT",'full menu'!V46="ERwMT",'full menu'!V46="M&amp;ERT",'full menu'!V46="MwIT",'full menu'!V46="IwMT",'full menu'!V46="M&amp;IT",'full menu'!V46="IwERT",'full menu'!V46="ERwIT",'full menu'!V46="I&amp;ERT",'full menu'!V46="ER&amp;M&amp;IT"),"MixedTs",IF('full menu'!V46="UD","UD",IF('full menu'!V46="LSD","LSD",IF('full menu'!V46="WSD","WSD","")))))))))))</f>
        <v>X</v>
      </c>
      <c r="W46" s="3" t="str">
        <f>IF('full menu'!W46="MDC","MDC",IF('full menu'!W46="X","X",IF('full menu'!W46="UASC","UASC",IF(OR('full menu'!W46="PERF",'full menu'!W46="AERF",'full menu'!W46="PCB"),"ERfix",IF(OR('full menu'!W46="ACB",'full menu'!W46="LCERT",'full menu'!W46="LERT",'full menu'!W46="FCERT",'full menu'!W46="FERT"),"ERTs",IF(OR('full menu'!W46="FCMT",'full menu'!W46="FMT",'full menu'!W46="LMT",'full menu'!W46="LCMT"),"MTs",IF(OR('full menu'!W46="LCIT",'full menu'!W46="FCIT",'full menu'!W46="LIT",'full menu'!W46="FIT"),"ITs",IF(OR('full menu'!W46="MwERT",'full menu'!W46="ERwMT",'full menu'!W46="M&amp;ERT",'full menu'!W46="MwIT",'full menu'!W46="IwMT",'full menu'!W46="M&amp;IT",'full menu'!W46="IwERT",'full menu'!W46="ERwIT",'full menu'!W46="I&amp;ERT",'full menu'!W46="ER&amp;M&amp;IT"),"MixedTs",IF('full menu'!W46="UD","UD",IF('full menu'!W46="LSD","LSD",IF('full menu'!W46="WSD","WSD","")))))))))))</f>
        <v>X</v>
      </c>
      <c r="X46" s="3" t="str">
        <f>IF('full menu'!X46="MDC","MDC",IF('full menu'!X46="X","X",IF('full menu'!X46="UASC","UASC",IF(OR('full menu'!X46="PERF",'full menu'!X46="AERF",'full menu'!X46="PCB"),"ERfix",IF(OR('full menu'!X46="ACB",'full menu'!X46="LCERT",'full menu'!X46="LERT",'full menu'!X46="FCERT",'full menu'!X46="FERT"),"ERTs",IF(OR('full menu'!X46="FCMT",'full menu'!X46="FMT",'full menu'!X46="LMT",'full menu'!X46="LCMT"),"MTs",IF(OR('full menu'!X46="LCIT",'full menu'!X46="FCIT",'full menu'!X46="LIT",'full menu'!X46="FIT"),"ITs",IF(OR('full menu'!X46="MwERT",'full menu'!X46="ERwMT",'full menu'!X46="M&amp;ERT",'full menu'!X46="MwIT",'full menu'!X46="IwMT",'full menu'!X46="M&amp;IT",'full menu'!X46="IwERT",'full menu'!X46="ERwIT",'full menu'!X46="I&amp;ERT",'full menu'!X46="ER&amp;M&amp;IT"),"MixedTs",IF('full menu'!X46="UD","UD",IF('full menu'!X46="LSD","LSD",IF('full menu'!X46="WSD","WSD","")))))))))))</f>
        <v>X</v>
      </c>
      <c r="Y46" s="3" t="str">
        <f>IF('full menu'!Y46="MDC","MDC",IF('full menu'!Y46="X","X",IF('full menu'!Y46="UASC","UASC",IF(OR('full menu'!Y46="PERF",'full menu'!Y46="AERF",'full menu'!Y46="PCB"),"ERfix",IF(OR('full menu'!Y46="ACB",'full menu'!Y46="LCERT",'full menu'!Y46="LERT",'full menu'!Y46="FCERT",'full menu'!Y46="FERT"),"ERTs",IF(OR('full menu'!Y46="FCMT",'full menu'!Y46="FMT",'full menu'!Y46="LMT",'full menu'!Y46="LCMT"),"MTs",IF(OR('full menu'!Y46="LCIT",'full menu'!Y46="FCIT",'full menu'!Y46="LIT",'full menu'!Y46="FIT"),"ITs",IF(OR('full menu'!Y46="MwERT",'full menu'!Y46="ERwMT",'full menu'!Y46="M&amp;ERT",'full menu'!Y46="MwIT",'full menu'!Y46="IwMT",'full menu'!Y46="M&amp;IT",'full menu'!Y46="IwERT",'full menu'!Y46="ERwIT",'full menu'!Y46="I&amp;ERT",'full menu'!Y46="ER&amp;M&amp;IT"),"MixedTs",IF('full menu'!Y46="UD","UD",IF('full menu'!Y46="LSD","LSD",IF('full menu'!Y46="WSD","WSD","")))))))))))</f>
        <v>X</v>
      </c>
      <c r="Z46" s="3" t="str">
        <f>IF('full menu'!Z46="MDC","MDC",IF('full menu'!Z46="X","X",IF('full menu'!Z46="UASC","UASC",IF(OR('full menu'!Z46="PERF",'full menu'!Z46="AERF",'full menu'!Z46="PCB"),"ERfix",IF(OR('full menu'!Z46="ACB",'full menu'!Z46="LCERT",'full menu'!Z46="LERT",'full menu'!Z46="FCERT",'full menu'!Z46="FERT"),"ERTs",IF(OR('full menu'!Z46="FCMT",'full menu'!Z46="FMT",'full menu'!Z46="LMT",'full menu'!Z46="LCMT"),"MTs",IF(OR('full menu'!Z46="LCIT",'full menu'!Z46="FCIT",'full menu'!Z46="LIT",'full menu'!Z46="FIT"),"ITs",IF(OR('full menu'!Z46="MwERT",'full menu'!Z46="ERwMT",'full menu'!Z46="M&amp;ERT",'full menu'!Z46="MwIT",'full menu'!Z46="IwMT",'full menu'!Z46="M&amp;IT",'full menu'!Z46="IwERT",'full menu'!Z46="ERwIT",'full menu'!Z46="I&amp;ERT",'full menu'!Z46="ER&amp;M&amp;IT"),"MixedTs",IF('full menu'!Z46="UD","UD",IF('full menu'!Z46="LSD","LSD",IF('full menu'!Z46="WSD","WSD","")))))))))))</f>
        <v>X</v>
      </c>
      <c r="AA46" s="3" t="str">
        <f>IF('full menu'!AA46="MDC","MDC",IF('full menu'!AA46="X","X",IF('full menu'!AA46="UASC","UASC",IF(OR('full menu'!AA46="PERF",'full menu'!AA46="AERF",'full menu'!AA46="PCB"),"ERfix",IF(OR('full menu'!AA46="ACB",'full menu'!AA46="LCERT",'full menu'!AA46="LERT",'full menu'!AA46="FCERT",'full menu'!AA46="FERT"),"ERTs",IF(OR('full menu'!AA46="FCMT",'full menu'!AA46="FMT",'full menu'!AA46="LMT",'full menu'!AA46="LCMT"),"MTs",IF(OR('full menu'!AA46="LCIT",'full menu'!AA46="FCIT",'full menu'!AA46="LIT",'full menu'!AA46="FIT"),"ITs",IF(OR('full menu'!AA46="MwERT",'full menu'!AA46="ERwMT",'full menu'!AA46="M&amp;ERT",'full menu'!AA46="MwIT",'full menu'!AA46="IwMT",'full menu'!AA46="M&amp;IT",'full menu'!AA46="IwERT",'full menu'!AA46="ERwIT",'full menu'!AA46="I&amp;ERT",'full menu'!AA46="ER&amp;M&amp;IT"),"MixedTs",IF('full menu'!AA46="UD","UD",IF('full menu'!AA46="LSD","LSD",IF('full menu'!AA46="WSD","WSD","")))))))))))</f>
        <v>X</v>
      </c>
      <c r="AB46" s="3" t="str">
        <f>IF('full menu'!AB46="MDC","MDC",IF('full menu'!AB46="X","X",IF('full menu'!AB46="UASC","UASC",IF(OR('full menu'!AB46="PERF",'full menu'!AB46="AERF",'full menu'!AB46="PCB"),"ERfix",IF(OR('full menu'!AB46="ACB",'full menu'!AB46="LCERT",'full menu'!AB46="LERT",'full menu'!AB46="FCERT",'full menu'!AB46="FERT"),"ERTs",IF(OR('full menu'!AB46="FCMT",'full menu'!AB46="FMT",'full menu'!AB46="LMT",'full menu'!AB46="LCMT"),"MTs",IF(OR('full menu'!AB46="LCIT",'full menu'!AB46="FCIT",'full menu'!AB46="LIT",'full menu'!AB46="FIT"),"ITs",IF(OR('full menu'!AB46="MwERT",'full menu'!AB46="ERwMT",'full menu'!AB46="M&amp;ERT",'full menu'!AB46="MwIT",'full menu'!AB46="IwMT",'full menu'!AB46="M&amp;IT",'full menu'!AB46="IwERT",'full menu'!AB46="ERwIT",'full menu'!AB46="I&amp;ERT",'full menu'!AB46="ER&amp;M&amp;IT"),"MixedTs",IF('full menu'!AB46="UD","UD",IF('full menu'!AB46="LSD","LSD",IF('full menu'!AB46="WSD","WSD","")))))))))))</f>
        <v>X</v>
      </c>
      <c r="AC46" s="3" t="str">
        <f>IF('full menu'!AC46="MDC","MDC",IF('full menu'!AC46="X","X",IF('full menu'!AC46="UASC","UASC",IF(OR('full menu'!AC46="PERF",'full menu'!AC46="AERF",'full menu'!AC46="PCB"),"ERfix",IF(OR('full menu'!AC46="ACB",'full menu'!AC46="LCERT",'full menu'!AC46="LERT",'full menu'!AC46="FCERT",'full menu'!AC46="FERT"),"ERTs",IF(OR('full menu'!AC46="FCMT",'full menu'!AC46="FMT",'full menu'!AC46="LMT",'full menu'!AC46="LCMT"),"MTs",IF(OR('full menu'!AC46="LCIT",'full menu'!AC46="FCIT",'full menu'!AC46="LIT",'full menu'!AC46="FIT"),"ITs",IF(OR('full menu'!AC46="MwERT",'full menu'!AC46="ERwMT",'full menu'!AC46="M&amp;ERT",'full menu'!AC46="MwIT",'full menu'!AC46="IwMT",'full menu'!AC46="M&amp;IT",'full menu'!AC46="IwERT",'full menu'!AC46="ERwIT",'full menu'!AC46="I&amp;ERT",'full menu'!AC46="ER&amp;M&amp;IT"),"MixedTs",IF('full menu'!AC46="UD","UD",IF('full menu'!AC46="LSD","LSD",IF('full menu'!AC46="WSD","WSD","")))))))))))</f>
        <v>X</v>
      </c>
      <c r="AD46" s="3" t="str">
        <f>IF('full menu'!AD46="MDC","MDC",IF('full menu'!AD46="X","X",IF('full menu'!AD46="UASC","UASC",IF(OR('full menu'!AD46="PERF",'full menu'!AD46="AERF",'full menu'!AD46="PCB"),"ERfix",IF(OR('full menu'!AD46="ACB",'full menu'!AD46="LCERT",'full menu'!AD46="LERT",'full menu'!AD46="FCERT",'full menu'!AD46="FERT"),"ERTs",IF(OR('full menu'!AD46="FCMT",'full menu'!AD46="FMT",'full menu'!AD46="LMT",'full menu'!AD46="LCMT"),"MTs",IF(OR('full menu'!AD46="LCIT",'full menu'!AD46="FCIT",'full menu'!AD46="LIT",'full menu'!AD46="FIT"),"ITs",IF(OR('full menu'!AD46="MwERT",'full menu'!AD46="ERwMT",'full menu'!AD46="M&amp;ERT",'full menu'!AD46="MwIT",'full menu'!AD46="IwMT",'full menu'!AD46="M&amp;IT",'full menu'!AD46="IwERT",'full menu'!AD46="ERwIT",'full menu'!AD46="I&amp;ERT",'full menu'!AD46="ER&amp;M&amp;IT"),"MixedTs",IF('full menu'!AD46="UD","UD",IF('full menu'!AD46="LSD","LSD",IF('full menu'!AD46="WSD","WSD","")))))))))))</f>
        <v>X</v>
      </c>
      <c r="AE46" s="3" t="str">
        <f>IF('full menu'!AE46="MDC","MDC",IF('full menu'!AE46="X","X",IF('full menu'!AE46="UASC","UASC",IF(OR('full menu'!AE46="PERF",'full menu'!AE46="AERF",'full menu'!AE46="PCB"),"ERfix",IF(OR('full menu'!AE46="ACB",'full menu'!AE46="LCERT",'full menu'!AE46="LERT",'full menu'!AE46="FCERT",'full menu'!AE46="FERT"),"ERTs",IF(OR('full menu'!AE46="FCMT",'full menu'!AE46="FMT",'full menu'!AE46="LMT",'full menu'!AE46="LCMT"),"MTs",IF(OR('full menu'!AE46="LCIT",'full menu'!AE46="FCIT",'full menu'!AE46="LIT",'full menu'!AE46="FIT"),"ITs",IF(OR('full menu'!AE46="MwERT",'full menu'!AE46="ERwMT",'full menu'!AE46="M&amp;ERT",'full menu'!AE46="MwIT",'full menu'!AE46="IwMT",'full menu'!AE46="M&amp;IT",'full menu'!AE46="IwERT",'full menu'!AE46="ERwIT",'full menu'!AE46="I&amp;ERT",'full menu'!AE46="ER&amp;M&amp;IT"),"MixedTs",IF('full menu'!AE46="UD","UD",IF('full menu'!AE46="LSD","LSD",IF('full menu'!AE46="WSD","WSD","")))))))))))</f>
        <v>X</v>
      </c>
      <c r="AF46" s="3" t="str">
        <f>IF('full menu'!AF46="MDC","MDC",IF('full menu'!AF46="X","X",IF('full menu'!AF46="UASC","UASC",IF(OR('full menu'!AF46="PERF",'full menu'!AF46="AERF",'full menu'!AF46="PCB"),"ERfix",IF(OR('full menu'!AF46="ACB",'full menu'!AF46="LCERT",'full menu'!AF46="LERT",'full menu'!AF46="FCERT",'full menu'!AF46="FERT"),"ERTs",IF(OR('full menu'!AF46="FCMT",'full menu'!AF46="FMT",'full menu'!AF46="LMT",'full menu'!AF46="LCMT"),"MTs",IF(OR('full menu'!AF46="LCIT",'full menu'!AF46="FCIT",'full menu'!AF46="LIT",'full menu'!AF46="FIT"),"ITs",IF(OR('full menu'!AF46="MwERT",'full menu'!AF46="ERwMT",'full menu'!AF46="M&amp;ERT",'full menu'!AF46="MwIT",'full menu'!AF46="IwMT",'full menu'!AF46="M&amp;IT",'full menu'!AF46="IwERT",'full menu'!AF46="ERwIT",'full menu'!AF46="I&amp;ERT",'full menu'!AF46="ER&amp;M&amp;IT"),"MixedTs",IF('full menu'!AF46="UD","UD",IF('full menu'!AF46="LSD","LSD",IF('full menu'!AF46="WSD","WSD","")))))))))))</f>
        <v>X</v>
      </c>
      <c r="AG46" s="3" t="str">
        <f>IF('full menu'!AG46="MDC","MDC",IF('full menu'!AG46="X","X",IF('full menu'!AG46="UASC","UASC",IF(OR('full menu'!AG46="PERF",'full menu'!AG46="AERF",'full menu'!AG46="PCB"),"ERfix",IF(OR('full menu'!AG46="ACB",'full menu'!AG46="LCERT",'full menu'!AG46="LERT",'full menu'!AG46="FCERT",'full menu'!AG46="FERT"),"ERTs",IF(OR('full menu'!AG46="FCMT",'full menu'!AG46="FMT",'full menu'!AG46="LMT",'full menu'!AG46="LCMT"),"MTs",IF(OR('full menu'!AG46="LCIT",'full menu'!AG46="FCIT",'full menu'!AG46="LIT",'full menu'!AG46="FIT"),"ITs",IF(OR('full menu'!AG46="MwERT",'full menu'!AG46="ERwMT",'full menu'!AG46="M&amp;ERT",'full menu'!AG46="MwIT",'full menu'!AG46="IwMT",'full menu'!AG46="M&amp;IT",'full menu'!AG46="IwERT",'full menu'!AG46="ERwIT",'full menu'!AG46="I&amp;ERT",'full menu'!AG46="ER&amp;M&amp;IT"),"MixedTs",IF('full menu'!AG46="UD","UD",IF('full menu'!AG46="LSD","LSD",IF('full menu'!AG46="WSD","WSD","")))))))))))</f>
        <v>X</v>
      </c>
      <c r="AH46" s="3" t="str">
        <f>IF('full menu'!AH46="MDC","MDC",IF('full menu'!AH46="X","X",IF('full menu'!AH46="UASC","UASC",IF(OR('full menu'!AH46="PERF",'full menu'!AH46="AERF",'full menu'!AH46="PCB"),"ERfix",IF(OR('full menu'!AH46="ACB",'full menu'!AH46="LCERT",'full menu'!AH46="LERT",'full menu'!AH46="FCERT",'full menu'!AH46="FERT"),"ERTs",IF(OR('full menu'!AH46="FCMT",'full menu'!AH46="FMT",'full menu'!AH46="LMT",'full menu'!AH46="LCMT"),"MTs",IF(OR('full menu'!AH46="LCIT",'full menu'!AH46="FCIT",'full menu'!AH46="LIT",'full menu'!AH46="FIT"),"ITs",IF(OR('full menu'!AH46="MwERT",'full menu'!AH46="ERwMT",'full menu'!AH46="M&amp;ERT",'full menu'!AH46="MwIT",'full menu'!AH46="IwMT",'full menu'!AH46="M&amp;IT",'full menu'!AH46="IwERT",'full menu'!AH46="ERwIT",'full menu'!AH46="I&amp;ERT",'full menu'!AH46="ER&amp;M&amp;IT"),"MixedTs",IF('full menu'!AH46="UD","UD",IF('full menu'!AH46="LSD","LSD",IF('full menu'!AH46="WSD","WSD","")))))))))))</f>
        <v>X</v>
      </c>
      <c r="AI46" s="3" t="str">
        <f>IF('full menu'!AI46="MDC","MDC",IF('full menu'!AI46="X","X",IF('full menu'!AI46="UASC","UASC",IF(OR('full menu'!AI46="PERF",'full menu'!AI46="AERF",'full menu'!AI46="PCB"),"ERfix",IF(OR('full menu'!AI46="ACB",'full menu'!AI46="LCERT",'full menu'!AI46="LERT",'full menu'!AI46="FCERT",'full menu'!AI46="FERT"),"ERTs",IF(OR('full menu'!AI46="FCMT",'full menu'!AI46="FMT",'full menu'!AI46="LMT",'full menu'!AI46="LCMT"),"MTs",IF(OR('full menu'!AI46="LCIT",'full menu'!AI46="FCIT",'full menu'!AI46="LIT",'full menu'!AI46="FIT"),"ITs",IF(OR('full menu'!AI46="MwERT",'full menu'!AI46="ERwMT",'full menu'!AI46="M&amp;ERT",'full menu'!AI46="MwIT",'full menu'!AI46="IwMT",'full menu'!AI46="M&amp;IT",'full menu'!AI46="IwERT",'full menu'!AI46="ERwIT",'full menu'!AI46="I&amp;ERT",'full menu'!AI46="ER&amp;M&amp;IT"),"MixedTs",IF('full menu'!AI46="UD","UD",IF('full menu'!AI46="LSD","LSD",IF('full menu'!AI46="WSD","WSD","")))))))))))</f>
        <v>X</v>
      </c>
      <c r="AJ46" s="3" t="str">
        <f>IF('full menu'!AJ46="MDC","MDC",IF('full menu'!AJ46="X","X",IF('full menu'!AJ46="UASC","UASC",IF(OR('full menu'!AJ46="PERF",'full menu'!AJ46="AERF",'full menu'!AJ46="PCB"),"ERfix",IF(OR('full menu'!AJ46="ACB",'full menu'!AJ46="LCERT",'full menu'!AJ46="LERT",'full menu'!AJ46="FCERT",'full menu'!AJ46="FERT"),"ERTs",IF(OR('full menu'!AJ46="FCMT",'full menu'!AJ46="FMT",'full menu'!AJ46="LMT",'full menu'!AJ46="LCMT"),"MTs",IF(OR('full menu'!AJ46="LCIT",'full menu'!AJ46="FCIT",'full menu'!AJ46="LIT",'full menu'!AJ46="FIT"),"ITs",IF(OR('full menu'!AJ46="MwERT",'full menu'!AJ46="ERwMT",'full menu'!AJ46="M&amp;ERT",'full menu'!AJ46="MwIT",'full menu'!AJ46="IwMT",'full menu'!AJ46="M&amp;IT",'full menu'!AJ46="IwERT",'full menu'!AJ46="ERwIT",'full menu'!AJ46="I&amp;ERT",'full menu'!AJ46="ER&amp;M&amp;IT"),"MixedTs",IF('full menu'!AJ46="UD","UD",IF('full menu'!AJ46="LSD","LSD",IF('full menu'!AJ46="WSD","WSD","")))))))))))</f>
        <v>X</v>
      </c>
      <c r="AK46" s="3" t="str">
        <f>IF('full menu'!AK46="MDC","MDC",IF('full menu'!AK46="X","X",IF('full menu'!AK46="UASC","UASC",IF(OR('full menu'!AK46="PERF",'full menu'!AK46="AERF",'full menu'!AK46="PCB"),"ERfix",IF(OR('full menu'!AK46="ACB",'full menu'!AK46="LCERT",'full menu'!AK46="LERT",'full menu'!AK46="FCERT",'full menu'!AK46="FERT"),"ERTs",IF(OR('full menu'!AK46="FCMT",'full menu'!AK46="FMT",'full menu'!AK46="LMT",'full menu'!AK46="LCMT"),"MTs",IF(OR('full menu'!AK46="LCIT",'full menu'!AK46="FCIT",'full menu'!AK46="LIT",'full menu'!AK46="FIT"),"ITs",IF(OR('full menu'!AK46="MwERT",'full menu'!AK46="ERwMT",'full menu'!AK46="M&amp;ERT",'full menu'!AK46="MwIT",'full menu'!AK46="IwMT",'full menu'!AK46="M&amp;IT",'full menu'!AK46="IwERT",'full menu'!AK46="ERwIT",'full menu'!AK46="I&amp;ERT",'full menu'!AK46="ER&amp;M&amp;IT"),"MixedTs",IF('full menu'!AK46="UD","UD",IF('full menu'!AK46="LSD","LSD",IF('full menu'!AK46="WSD","WSD","")))))))))))</f>
        <v>X</v>
      </c>
      <c r="AL46" s="3" t="str">
        <f>IF('full menu'!AL46="MDC","MDC",IF('full menu'!AL46="X","X",IF('full menu'!AL46="UASC","UASC",IF(OR('full menu'!AL46="PERF",'full menu'!AL46="AERF",'full menu'!AL46="PCB"),"ERfix",IF(OR('full menu'!AL46="ACB",'full menu'!AL46="LCERT",'full menu'!AL46="LERT",'full menu'!AL46="FCERT",'full menu'!AL46="FERT"),"ERTs",IF(OR('full menu'!AL46="FCMT",'full menu'!AL46="FMT",'full menu'!AL46="LMT",'full menu'!AL46="LCMT"),"MTs",IF(OR('full menu'!AL46="LCIT",'full menu'!AL46="FCIT",'full menu'!AL46="LIT",'full menu'!AL46="FIT"),"ITs",IF(OR('full menu'!AL46="MwERT",'full menu'!AL46="ERwMT",'full menu'!AL46="M&amp;ERT",'full menu'!AL46="MwIT",'full menu'!AL46="IwMT",'full menu'!AL46="M&amp;IT",'full menu'!AL46="IwERT",'full menu'!AL46="ERwIT",'full menu'!AL46="I&amp;ERT",'full menu'!AL46="ER&amp;M&amp;IT"),"MixedTs",IF('full menu'!AL46="UD","UD",IF('full menu'!AL46="LSD","LSD",IF('full menu'!AL46="WSD","WSD","")))))))))))</f>
        <v>X</v>
      </c>
      <c r="AM46" s="3" t="str">
        <f>IF('full menu'!AM46="MDC","MDC",IF('full menu'!AM46="X","X",IF('full menu'!AM46="UASC","UASC",IF(OR('full menu'!AM46="PERF",'full menu'!AM46="AERF",'full menu'!AM46="PCB"),"ERfix",IF(OR('full menu'!AM46="ACB",'full menu'!AM46="LCERT",'full menu'!AM46="LERT",'full menu'!AM46="FCERT",'full menu'!AM46="FERT"),"ERTs",IF(OR('full menu'!AM46="FCMT",'full menu'!AM46="FMT",'full menu'!AM46="LMT",'full menu'!AM46="LCMT"),"MTs",IF(OR('full menu'!AM46="LCIT",'full menu'!AM46="FCIT",'full menu'!AM46="LIT",'full menu'!AM46="FIT"),"ITs",IF(OR('full menu'!AM46="MwERT",'full menu'!AM46="ERwMT",'full menu'!AM46="M&amp;ERT",'full menu'!AM46="MwIT",'full menu'!AM46="IwMT",'full menu'!AM46="M&amp;IT",'full menu'!AM46="IwERT",'full menu'!AM46="ERwIT",'full menu'!AM46="I&amp;ERT",'full menu'!AM46="ER&amp;M&amp;IT"),"MixedTs",IF('full menu'!AM46="UD","UD",IF('full menu'!AM46="LSD","LSD",IF('full menu'!AM46="WSD","WSD","")))))))))))</f>
        <v>X</v>
      </c>
      <c r="AN46" s="3" t="str">
        <f>IF('full menu'!AN46="MDC","MDC",IF('full menu'!AN46="X","X",IF('full menu'!AN46="UASC","UASC",IF(OR('full menu'!AN46="PERF",'full menu'!AN46="AERF",'full menu'!AN46="PCB"),"ERfix",IF(OR('full menu'!AN46="ACB",'full menu'!AN46="LCERT",'full menu'!AN46="LERT",'full menu'!AN46="FCERT",'full menu'!AN46="FERT"),"ERTs",IF(OR('full menu'!AN46="FCMT",'full menu'!AN46="FMT",'full menu'!AN46="LMT",'full menu'!AN46="LCMT"),"MTs",IF(OR('full menu'!AN46="LCIT",'full menu'!AN46="FCIT",'full menu'!AN46="LIT",'full menu'!AN46="FIT"),"ITs",IF(OR('full menu'!AN46="MwERT",'full menu'!AN46="ERwMT",'full menu'!AN46="M&amp;ERT",'full menu'!AN46="MwIT",'full menu'!AN46="IwMT",'full menu'!AN46="M&amp;IT",'full menu'!AN46="IwERT",'full menu'!AN46="ERwIT",'full menu'!AN46="I&amp;ERT",'full menu'!AN46="ER&amp;M&amp;IT"),"MixedTs",IF('full menu'!AN46="UD","UD",IF('full menu'!AN46="LSD","LSD",IF('full menu'!AN46="WSD","WSD","")))))))))))</f>
        <v>LSD</v>
      </c>
      <c r="AO46" s="3" t="str">
        <f>IF('full menu'!AO46="MDC","MDC",IF('full menu'!AO46="X","X",IF('full menu'!AO46="UASC","UASC",IF(OR('full menu'!AO46="PERF",'full menu'!AO46="AERF",'full menu'!AO46="PCB"),"ERfix",IF(OR('full menu'!AO46="ACB",'full menu'!AO46="LCERT",'full menu'!AO46="LERT",'full menu'!AO46="FCERT",'full menu'!AO46="FERT"),"ERTs",IF(OR('full menu'!AO46="FCMT",'full menu'!AO46="FMT",'full menu'!AO46="LMT",'full menu'!AO46="LCMT"),"MTs",IF(OR('full menu'!AO46="LCIT",'full menu'!AO46="FCIT",'full menu'!AO46="LIT",'full menu'!AO46="FIT"),"ITs",IF(OR('full menu'!AO46="MwERT",'full menu'!AO46="ERwMT",'full menu'!AO46="M&amp;ERT",'full menu'!AO46="MwIT",'full menu'!AO46="IwMT",'full menu'!AO46="M&amp;IT",'full menu'!AO46="IwERT",'full menu'!AO46="ERwIT",'full menu'!AO46="I&amp;ERT",'full menu'!AO46="ER&amp;M&amp;IT"),"MixedTs",IF('full menu'!AO46="UD","UD",IF('full menu'!AO46="LSD","LSD",IF('full menu'!AO46="WSD","WSD","")))))))))))</f>
        <v>LSD</v>
      </c>
      <c r="AP46" s="3" t="str">
        <f>IF('full menu'!AP46="MDC","MDC",IF('full menu'!AP46="X","X",IF('full menu'!AP46="UASC","UASC",IF(OR('full menu'!AP46="PERF",'full menu'!AP46="AERF",'full menu'!AP46="PCB"),"ERfix",IF(OR('full menu'!AP46="ACB",'full menu'!AP46="LCERT",'full menu'!AP46="LERT",'full menu'!AP46="FCERT",'full menu'!AP46="FERT"),"ERTs",IF(OR('full menu'!AP46="FCMT",'full menu'!AP46="FMT",'full menu'!AP46="LMT",'full menu'!AP46="LCMT"),"MTs",IF(OR('full menu'!AP46="LCIT",'full menu'!AP46="FCIT",'full menu'!AP46="LIT",'full menu'!AP46="FIT"),"ITs",IF(OR('full menu'!AP46="MwERT",'full menu'!AP46="ERwMT",'full menu'!AP46="M&amp;ERT",'full menu'!AP46="MwIT",'full menu'!AP46="IwMT",'full menu'!AP46="M&amp;IT",'full menu'!AP46="IwERT",'full menu'!AP46="ERwIT",'full menu'!AP46="I&amp;ERT",'full menu'!AP46="ER&amp;M&amp;IT"),"MixedTs",IF('full menu'!AP46="UD","UD",IF('full menu'!AP46="LSD","LSD",IF('full menu'!AP46="WSD","WSD","")))))))))))</f>
        <v>LSD</v>
      </c>
      <c r="AQ46" s="3" t="str">
        <f>IF('full menu'!AQ46="MDC","MDC",IF('full menu'!AQ46="X","X",IF('full menu'!AQ46="UASC","UASC",IF(OR('full menu'!AQ46="PERF",'full menu'!AQ46="AERF",'full menu'!AQ46="PCB"),"ERfix",IF(OR('full menu'!AQ46="ACB",'full menu'!AQ46="LCERT",'full menu'!AQ46="LERT",'full menu'!AQ46="FCERT",'full menu'!AQ46="FERT"),"ERTs",IF(OR('full menu'!AQ46="FCMT",'full menu'!AQ46="FMT",'full menu'!AQ46="LMT",'full menu'!AQ46="LCMT"),"MTs",IF(OR('full menu'!AQ46="LCIT",'full menu'!AQ46="FCIT",'full menu'!AQ46="LIT",'full menu'!AQ46="FIT"),"ITs",IF(OR('full menu'!AQ46="MwERT",'full menu'!AQ46="ERwMT",'full menu'!AQ46="M&amp;ERT",'full menu'!AQ46="MwIT",'full menu'!AQ46="IwMT",'full menu'!AQ46="M&amp;IT",'full menu'!AQ46="IwERT",'full menu'!AQ46="ERwIT",'full menu'!AQ46="I&amp;ERT",'full menu'!AQ46="ER&amp;M&amp;IT"),"MixedTs",IF('full menu'!AQ46="UD","UD",IF('full menu'!AQ46="LSD","LSD",IF('full menu'!AQ46="WSD","WSD","")))))))))))</f>
        <v>LSD</v>
      </c>
      <c r="AR46" s="3" t="str">
        <f>IF('full menu'!AR46="MDC","MDC",IF('full menu'!AR46="X","X",IF('full menu'!AR46="UASC","UASC",IF(OR('full menu'!AR46="PERF",'full menu'!AR46="AERF",'full menu'!AR46="PCB"),"ERfix",IF(OR('full menu'!AR46="ACB",'full menu'!AR46="LCERT",'full menu'!AR46="LERT",'full menu'!AR46="FCERT",'full menu'!AR46="FERT"),"ERTs",IF(OR('full menu'!AR46="FCMT",'full menu'!AR46="FMT",'full menu'!AR46="LMT",'full menu'!AR46="LCMT"),"MTs",IF(OR('full menu'!AR46="LCIT",'full menu'!AR46="FCIT",'full menu'!AR46="LIT",'full menu'!AR46="FIT"),"ITs",IF(OR('full menu'!AR46="MwERT",'full menu'!AR46="ERwMT",'full menu'!AR46="M&amp;ERT",'full menu'!AR46="MwIT",'full menu'!AR46="IwMT",'full menu'!AR46="M&amp;IT",'full menu'!AR46="IwERT",'full menu'!AR46="ERwIT",'full menu'!AR46="I&amp;ERT",'full menu'!AR46="ER&amp;M&amp;IT"),"MixedTs",IF('full menu'!AR46="UD","UD",IF('full menu'!AR46="LSD","LSD",IF('full menu'!AR46="WSD","WSD","")))))))))))</f>
        <v>LSD</v>
      </c>
      <c r="AS46" s="3" t="str">
        <f>IF('full menu'!AS46="MDC","MDC",IF('full menu'!AS46="X","X",IF('full menu'!AS46="UASC","UASC",IF(OR('full menu'!AS46="PERF",'full menu'!AS46="AERF",'full menu'!AS46="PCB"),"ERfix",IF(OR('full menu'!AS46="ACB",'full menu'!AS46="LCERT",'full menu'!AS46="LERT",'full menu'!AS46="FCERT",'full menu'!AS46="FERT"),"ERTs",IF(OR('full menu'!AS46="FCMT",'full menu'!AS46="FMT",'full menu'!AS46="LMT",'full menu'!AS46="LCMT"),"MTs",IF(OR('full menu'!AS46="LCIT",'full menu'!AS46="FCIT",'full menu'!AS46="LIT",'full menu'!AS46="FIT"),"ITs",IF(OR('full menu'!AS46="MwERT",'full menu'!AS46="ERwMT",'full menu'!AS46="M&amp;ERT",'full menu'!AS46="MwIT",'full menu'!AS46="IwMT",'full menu'!AS46="M&amp;IT",'full menu'!AS46="IwERT",'full menu'!AS46="ERwIT",'full menu'!AS46="I&amp;ERT",'full menu'!AS46="ER&amp;M&amp;IT"),"MixedTs",IF('full menu'!AS46="UD","UD",IF('full menu'!AS46="LSD","LSD",IF('full menu'!AS46="WSD","WSD","")))))))))))</f>
        <v>LSD</v>
      </c>
    </row>
    <row r="47" spans="1:45" ht="15.5" x14ac:dyDescent="0.35">
      <c r="A47" t="s">
        <v>76</v>
      </c>
      <c r="B47" s="3" t="str">
        <f>IF('full menu'!B47="MDC","MDC",IF('full menu'!B47="X","X",IF('full menu'!B47="UASC","UASC",IF(OR('full menu'!B47="PERF",'full menu'!B47="AERF",'full menu'!B47="PCB"),"ERfix",IF(OR('full menu'!B47="ACB",'full menu'!B47="LCERT",'full menu'!B47="LERT",'full menu'!B47="FCERT",'full menu'!B47="FERT"),"ERTs",IF(OR('full menu'!B47="FCMT",'full menu'!B47="FMT",'full menu'!B47="LMT",'full menu'!B47="LCMT"),"MTs",IF(OR('full menu'!B47="LCIT",'full menu'!B47="FCIT",'full menu'!B47="LIT",'full menu'!B47="FIT"),"ITs",IF(OR('full menu'!B47="MwERT",'full menu'!B47="ERwMT",'full menu'!B47="M&amp;ERT",'full menu'!B47="MwIT",'full menu'!B47="IwMT",'full menu'!B47="M&amp;IT",'full menu'!B47="IwERT",'full menu'!B47="ERwIT",'full menu'!B47="I&amp;ERT",'full menu'!B47="ER&amp;M&amp;IT"),"MixedTs",IF('full menu'!B47="UD","UD",IF('full menu'!B47="LSD","LSD",IF('full menu'!B47="WSD","WSD","")))))))))))</f>
        <v>UD</v>
      </c>
      <c r="C47" s="3" t="str">
        <f>IF('full menu'!C47="MDC","MDC",IF('full menu'!C47="X","X",IF('full menu'!C47="UASC","UASC",IF(OR('full menu'!C47="PERF",'full menu'!C47="AERF",'full menu'!C47="PCB"),"ERfix",IF(OR('full menu'!C47="ACB",'full menu'!C47="LCERT",'full menu'!C47="LERT",'full menu'!C47="FCERT",'full menu'!C47="FERT"),"ERTs",IF(OR('full menu'!C47="FCMT",'full menu'!C47="FMT",'full menu'!C47="LMT",'full menu'!C47="LCMT"),"MTs",IF(OR('full menu'!C47="LCIT",'full menu'!C47="FCIT",'full menu'!C47="LIT",'full menu'!C47="FIT"),"ITs",IF(OR('full menu'!C47="MwERT",'full menu'!C47="ERwMT",'full menu'!C47="M&amp;ERT",'full menu'!C47="MwIT",'full menu'!C47="IwMT",'full menu'!C47="M&amp;IT",'full menu'!C47="IwERT",'full menu'!C47="ERwIT",'full menu'!C47="I&amp;ERT",'full menu'!C47="ER&amp;M&amp;IT"),"MixedTs",IF('full menu'!C47="UD","UD",IF('full menu'!C47="LSD","LSD",IF('full menu'!C47="WSD","WSD","")))))))))))</f>
        <v>UD</v>
      </c>
      <c r="D47" s="3" t="str">
        <f>IF('full menu'!D47="MDC","MDC",IF('full menu'!D47="X","X",IF('full menu'!D47="UASC","UASC",IF(OR('full menu'!D47="PERF",'full menu'!D47="AERF",'full menu'!D47="PCB"),"ERfix",IF(OR('full menu'!D47="ACB",'full menu'!D47="LCERT",'full menu'!D47="LERT",'full menu'!D47="FCERT",'full menu'!D47="FERT"),"ERTs",IF(OR('full menu'!D47="FCMT",'full menu'!D47="FMT",'full menu'!D47="LMT",'full menu'!D47="LCMT"),"MTs",IF(OR('full menu'!D47="LCIT",'full menu'!D47="FCIT",'full menu'!D47="LIT",'full menu'!D47="FIT"),"ITs",IF(OR('full menu'!D47="MwERT",'full menu'!D47="ERwMT",'full menu'!D47="M&amp;ERT",'full menu'!D47="MwIT",'full menu'!D47="IwMT",'full menu'!D47="M&amp;IT",'full menu'!D47="IwERT",'full menu'!D47="ERwIT",'full menu'!D47="I&amp;ERT",'full menu'!D47="ER&amp;M&amp;IT"),"MixedTs",IF('full menu'!D47="UD","UD",IF('full menu'!D47="LSD","LSD",IF('full menu'!D47="WSD","WSD","")))))))))))</f>
        <v>UD</v>
      </c>
      <c r="E47" s="3" t="str">
        <f>IF('full menu'!E47="MDC","MDC",IF('full menu'!E47="X","X",IF('full menu'!E47="UASC","UASC",IF(OR('full menu'!E47="PERF",'full menu'!E47="AERF",'full menu'!E47="PCB"),"ERfix",IF(OR('full menu'!E47="ACB",'full menu'!E47="LCERT",'full menu'!E47="LERT",'full menu'!E47="FCERT",'full menu'!E47="FERT"),"ERTs",IF(OR('full menu'!E47="FCMT",'full menu'!E47="FMT",'full menu'!E47="LMT",'full menu'!E47="LCMT"),"MTs",IF(OR('full menu'!E47="LCIT",'full menu'!E47="FCIT",'full menu'!E47="LIT",'full menu'!E47="FIT"),"ITs",IF(OR('full menu'!E47="MwERT",'full menu'!E47="ERwMT",'full menu'!E47="M&amp;ERT",'full menu'!E47="MwIT",'full menu'!E47="IwMT",'full menu'!E47="M&amp;IT",'full menu'!E47="IwERT",'full menu'!E47="ERwIT",'full menu'!E47="I&amp;ERT",'full menu'!E47="ER&amp;M&amp;IT"),"MixedTs",IF('full menu'!E47="UD","UD",IF('full menu'!E47="LSD","LSD",IF('full menu'!E47="WSD","WSD","")))))))))))</f>
        <v>UD</v>
      </c>
      <c r="F47" s="3" t="str">
        <f>IF('full menu'!F47="MDC","MDC",IF('full menu'!F47="X","X",IF('full menu'!F47="UASC","UASC",IF(OR('full menu'!F47="PERF",'full menu'!F47="AERF",'full menu'!F47="PCB"),"ERfix",IF(OR('full menu'!F47="ACB",'full menu'!F47="LCERT",'full menu'!F47="LERT",'full menu'!F47="FCERT",'full menu'!F47="FERT"),"ERTs",IF(OR('full menu'!F47="FCMT",'full menu'!F47="FMT",'full menu'!F47="LMT",'full menu'!F47="LCMT"),"MTs",IF(OR('full menu'!F47="LCIT",'full menu'!F47="FCIT",'full menu'!F47="LIT",'full menu'!F47="FIT"),"ITs",IF(OR('full menu'!F47="MwERT",'full menu'!F47="ERwMT",'full menu'!F47="M&amp;ERT",'full menu'!F47="MwIT",'full menu'!F47="IwMT",'full menu'!F47="M&amp;IT",'full menu'!F47="IwERT",'full menu'!F47="ERwIT",'full menu'!F47="I&amp;ERT",'full menu'!F47="ER&amp;M&amp;IT"),"MixedTs",IF('full menu'!F47="UD","UD",IF('full menu'!F47="LSD","LSD",IF('full menu'!F47="WSD","WSD","")))))))))))</f>
        <v>UD</v>
      </c>
      <c r="G47" s="3" t="str">
        <f>IF('full menu'!G47="MDC","MDC",IF('full menu'!G47="X","X",IF('full menu'!G47="UASC","UASC",IF(OR('full menu'!G47="PERF",'full menu'!G47="AERF",'full menu'!G47="PCB"),"ERfix",IF(OR('full menu'!G47="ACB",'full menu'!G47="LCERT",'full menu'!G47="LERT",'full menu'!G47="FCERT",'full menu'!G47="FERT"),"ERTs",IF(OR('full menu'!G47="FCMT",'full menu'!G47="FMT",'full menu'!G47="LMT",'full menu'!G47="LCMT"),"MTs",IF(OR('full menu'!G47="LCIT",'full menu'!G47="FCIT",'full menu'!G47="LIT",'full menu'!G47="FIT"),"ITs",IF(OR('full menu'!G47="MwERT",'full menu'!G47="ERwMT",'full menu'!G47="M&amp;ERT",'full menu'!G47="MwIT",'full menu'!G47="IwMT",'full menu'!G47="M&amp;IT",'full menu'!G47="IwERT",'full menu'!G47="ERwIT",'full menu'!G47="I&amp;ERT",'full menu'!G47="ER&amp;M&amp;IT"),"MixedTs",IF('full menu'!G47="UD","UD",IF('full menu'!G47="LSD","LSD",IF('full menu'!G47="WSD","WSD","")))))))))))</f>
        <v>UD</v>
      </c>
      <c r="H47" s="3" t="str">
        <f>IF('full menu'!H47="MDC","MDC",IF('full menu'!H47="X","X",IF('full menu'!H47="UASC","UASC",IF(OR('full menu'!H47="PERF",'full menu'!H47="AERF",'full menu'!H47="PCB"),"ERfix",IF(OR('full menu'!H47="ACB",'full menu'!H47="LCERT",'full menu'!H47="LERT",'full menu'!H47="FCERT",'full menu'!H47="FERT"),"ERTs",IF(OR('full menu'!H47="FCMT",'full menu'!H47="FMT",'full menu'!H47="LMT",'full menu'!H47="LCMT"),"MTs",IF(OR('full menu'!H47="LCIT",'full menu'!H47="FCIT",'full menu'!H47="LIT",'full menu'!H47="FIT"),"ITs",IF(OR('full menu'!H47="MwERT",'full menu'!H47="ERwMT",'full menu'!H47="M&amp;ERT",'full menu'!H47="MwIT",'full menu'!H47="IwMT",'full menu'!H47="M&amp;IT",'full menu'!H47="IwERT",'full menu'!H47="ERwIT",'full menu'!H47="I&amp;ERT",'full menu'!H47="ER&amp;M&amp;IT"),"MixedTs",IF('full menu'!H47="UD","UD",IF('full menu'!H47="LSD","LSD",IF('full menu'!H47="WSD","WSD","")))))))))))</f>
        <v>UD</v>
      </c>
      <c r="I47" s="3" t="str">
        <f>IF('full menu'!I47="MDC","MDC",IF('full menu'!I47="X","X",IF('full menu'!I47="UASC","UASC",IF(OR('full menu'!I47="PERF",'full menu'!I47="AERF",'full menu'!I47="PCB"),"ERfix",IF(OR('full menu'!I47="ACB",'full menu'!I47="LCERT",'full menu'!I47="LERT",'full menu'!I47="FCERT",'full menu'!I47="FERT"),"ERTs",IF(OR('full menu'!I47="FCMT",'full menu'!I47="FMT",'full menu'!I47="LMT",'full menu'!I47="LCMT"),"MTs",IF(OR('full menu'!I47="LCIT",'full menu'!I47="FCIT",'full menu'!I47="LIT",'full menu'!I47="FIT"),"ITs",IF(OR('full menu'!I47="MwERT",'full menu'!I47="ERwMT",'full menu'!I47="M&amp;ERT",'full menu'!I47="MwIT",'full menu'!I47="IwMT",'full menu'!I47="M&amp;IT",'full menu'!I47="IwERT",'full menu'!I47="ERwIT",'full menu'!I47="I&amp;ERT",'full menu'!I47="ER&amp;M&amp;IT"),"MixedTs",IF('full menu'!I47="UD","UD",IF('full menu'!I47="LSD","LSD",IF('full menu'!I47="WSD","WSD","")))))))))))</f>
        <v>UD</v>
      </c>
      <c r="J47" s="3" t="str">
        <f>IF('full menu'!J47="MDC","MDC",IF('full menu'!J47="X","X",IF('full menu'!J47="UASC","UASC",IF(OR('full menu'!J47="PERF",'full menu'!J47="AERF",'full menu'!J47="PCB"),"ERfix",IF(OR('full menu'!J47="ACB",'full menu'!J47="LCERT",'full menu'!J47="LERT",'full menu'!J47="FCERT",'full menu'!J47="FERT"),"ERTs",IF(OR('full menu'!J47="FCMT",'full menu'!J47="FMT",'full menu'!J47="LMT",'full menu'!J47="LCMT"),"MTs",IF(OR('full menu'!J47="LCIT",'full menu'!J47="FCIT",'full menu'!J47="LIT",'full menu'!J47="FIT"),"ITs",IF(OR('full menu'!J47="MwERT",'full menu'!J47="ERwMT",'full menu'!J47="M&amp;ERT",'full menu'!J47="MwIT",'full menu'!J47="IwMT",'full menu'!J47="M&amp;IT",'full menu'!J47="IwERT",'full menu'!J47="ERwIT",'full menu'!J47="I&amp;ERT",'full menu'!J47="ER&amp;M&amp;IT"),"MixedTs",IF('full menu'!J47="UD","UD",IF('full menu'!J47="LSD","LSD",IF('full menu'!J47="WSD","WSD","")))))))))))</f>
        <v>UD</v>
      </c>
      <c r="K47" s="3" t="str">
        <f>IF('full menu'!K47="MDC","MDC",IF('full menu'!K47="X","X",IF('full menu'!K47="UASC","UASC",IF(OR('full menu'!K47="PERF",'full menu'!K47="AERF",'full menu'!K47="PCB"),"ERfix",IF(OR('full menu'!K47="ACB",'full menu'!K47="LCERT",'full menu'!K47="LERT",'full menu'!K47="FCERT",'full menu'!K47="FERT"),"ERTs",IF(OR('full menu'!K47="FCMT",'full menu'!K47="FMT",'full menu'!K47="LMT",'full menu'!K47="LCMT"),"MTs",IF(OR('full menu'!K47="LCIT",'full menu'!K47="FCIT",'full menu'!K47="LIT",'full menu'!K47="FIT"),"ITs",IF(OR('full menu'!K47="MwERT",'full menu'!K47="ERwMT",'full menu'!K47="M&amp;ERT",'full menu'!K47="MwIT",'full menu'!K47="IwMT",'full menu'!K47="M&amp;IT",'full menu'!K47="IwERT",'full menu'!K47="ERwIT",'full menu'!K47="I&amp;ERT",'full menu'!K47="ER&amp;M&amp;IT"),"MixedTs",IF('full menu'!K47="UD","UD",IF('full menu'!K47="LSD","LSD",IF('full menu'!K47="WSD","WSD","")))))))))))</f>
        <v>UD</v>
      </c>
      <c r="L47" s="3" t="str">
        <f>IF('full menu'!L47="MDC","MDC",IF('full menu'!L47="X","X",IF('full menu'!L47="UASC","UASC",IF(OR('full menu'!L47="PERF",'full menu'!L47="AERF",'full menu'!L47="PCB"),"ERfix",IF(OR('full menu'!L47="ACB",'full menu'!L47="LCERT",'full menu'!L47="LERT",'full menu'!L47="FCERT",'full menu'!L47="FERT"),"ERTs",IF(OR('full menu'!L47="FCMT",'full menu'!L47="FMT",'full menu'!L47="LMT",'full menu'!L47="LCMT"),"MTs",IF(OR('full menu'!L47="LCIT",'full menu'!L47="FCIT",'full menu'!L47="LIT",'full menu'!L47="FIT"),"ITs",IF(OR('full menu'!L47="MwERT",'full menu'!L47="ERwMT",'full menu'!L47="M&amp;ERT",'full menu'!L47="MwIT",'full menu'!L47="IwMT",'full menu'!L47="M&amp;IT",'full menu'!L47="IwERT",'full menu'!L47="ERwIT",'full menu'!L47="I&amp;ERT",'full menu'!L47="ER&amp;M&amp;IT"),"MixedTs",IF('full menu'!L47="UD","UD",IF('full menu'!L47="LSD","LSD",IF('full menu'!L47="WSD","WSD","")))))))))))</f>
        <v>UD</v>
      </c>
      <c r="M47" s="3" t="str">
        <f>IF('full menu'!M47="MDC","MDC",IF('full menu'!M47="X","X",IF('full menu'!M47="UASC","UASC",IF(OR('full menu'!M47="PERF",'full menu'!M47="AERF",'full menu'!M47="PCB"),"ERfix",IF(OR('full menu'!M47="ACB",'full menu'!M47="LCERT",'full menu'!M47="LERT",'full menu'!M47="FCERT",'full menu'!M47="FERT"),"ERTs",IF(OR('full menu'!M47="FCMT",'full menu'!M47="FMT",'full menu'!M47="LMT",'full menu'!M47="LCMT"),"MTs",IF(OR('full menu'!M47="LCIT",'full menu'!M47="FCIT",'full menu'!M47="LIT",'full menu'!M47="FIT"),"ITs",IF(OR('full menu'!M47="MwERT",'full menu'!M47="ERwMT",'full menu'!M47="M&amp;ERT",'full menu'!M47="MwIT",'full menu'!M47="IwMT",'full menu'!M47="M&amp;IT",'full menu'!M47="IwERT",'full menu'!M47="ERwIT",'full menu'!M47="I&amp;ERT",'full menu'!M47="ER&amp;M&amp;IT"),"MixedTs",IF('full menu'!M47="UD","UD",IF('full menu'!M47="LSD","LSD",IF('full menu'!M47="WSD","WSD","")))))))))))</f>
        <v>UD</v>
      </c>
      <c r="N47" s="3" t="str">
        <f>IF('full menu'!N47="MDC","MDC",IF('full menu'!N47="X","X",IF('full menu'!N47="UASC","UASC",IF(OR('full menu'!N47="PERF",'full menu'!N47="AERF",'full menu'!N47="PCB"),"ERfix",IF(OR('full menu'!N47="ACB",'full menu'!N47="LCERT",'full menu'!N47="LERT",'full menu'!N47="FCERT",'full menu'!N47="FERT"),"ERTs",IF(OR('full menu'!N47="FCMT",'full menu'!N47="FMT",'full menu'!N47="LMT",'full menu'!N47="LCMT"),"MTs",IF(OR('full menu'!N47="LCIT",'full menu'!N47="FCIT",'full menu'!N47="LIT",'full menu'!N47="FIT"),"ITs",IF(OR('full menu'!N47="MwERT",'full menu'!N47="ERwMT",'full menu'!N47="M&amp;ERT",'full menu'!N47="MwIT",'full menu'!N47="IwMT",'full menu'!N47="M&amp;IT",'full menu'!N47="IwERT",'full menu'!N47="ERwIT",'full menu'!N47="I&amp;ERT",'full menu'!N47="ER&amp;M&amp;IT"),"MixedTs",IF('full menu'!N47="UD","UD",IF('full menu'!N47="LSD","LSD",IF('full menu'!N47="WSD","WSD","")))))))))))</f>
        <v>UD</v>
      </c>
      <c r="O47" s="3" t="str">
        <f>IF('full menu'!O47="MDC","MDC",IF('full menu'!O47="X","X",IF('full menu'!O47="UASC","UASC",IF(OR('full menu'!O47="PERF",'full menu'!O47="AERF",'full menu'!O47="PCB"),"ERfix",IF(OR('full menu'!O47="ACB",'full menu'!O47="LCERT",'full menu'!O47="LERT",'full menu'!O47="FCERT",'full menu'!O47="FERT"),"ERTs",IF(OR('full menu'!O47="FCMT",'full menu'!O47="FMT",'full menu'!O47="LMT",'full menu'!O47="LCMT"),"MTs",IF(OR('full menu'!O47="LCIT",'full menu'!O47="FCIT",'full menu'!O47="LIT",'full menu'!O47="FIT"),"ITs",IF(OR('full menu'!O47="MwERT",'full menu'!O47="ERwMT",'full menu'!O47="M&amp;ERT",'full menu'!O47="MwIT",'full menu'!O47="IwMT",'full menu'!O47="M&amp;IT",'full menu'!O47="IwERT",'full menu'!O47="ERwIT",'full menu'!O47="I&amp;ERT",'full menu'!O47="ER&amp;M&amp;IT"),"MixedTs",IF('full menu'!O47="UD","UD",IF('full menu'!O47="LSD","LSD",IF('full menu'!O47="WSD","WSD","")))))))))))</f>
        <v>UD</v>
      </c>
      <c r="P47" s="3" t="str">
        <f>IF('full menu'!P47="MDC","MDC",IF('full menu'!P47="X","X",IF('full menu'!P47="UASC","UASC",IF(OR('full menu'!P47="PERF",'full menu'!P47="AERF",'full menu'!P47="PCB"),"ERfix",IF(OR('full menu'!P47="ACB",'full menu'!P47="LCERT",'full menu'!P47="LERT",'full menu'!P47="FCERT",'full menu'!P47="FERT"),"ERTs",IF(OR('full menu'!P47="FCMT",'full menu'!P47="FMT",'full menu'!P47="LMT",'full menu'!P47="LCMT"),"MTs",IF(OR('full menu'!P47="LCIT",'full menu'!P47="FCIT",'full menu'!P47="LIT",'full menu'!P47="FIT"),"ITs",IF(OR('full menu'!P47="MwERT",'full menu'!P47="ERwMT",'full menu'!P47="M&amp;ERT",'full menu'!P47="MwIT",'full menu'!P47="IwMT",'full menu'!P47="M&amp;IT",'full menu'!P47="IwERT",'full menu'!P47="ERwIT",'full menu'!P47="I&amp;ERT",'full menu'!P47="ER&amp;M&amp;IT"),"MixedTs",IF('full menu'!P47="UD","UD",IF('full menu'!P47="LSD","LSD",IF('full menu'!P47="WSD","WSD","")))))))))))</f>
        <v>UD</v>
      </c>
      <c r="Q47" s="3" t="str">
        <f>IF('full menu'!Q47="MDC","MDC",IF('full menu'!Q47="X","X",IF('full menu'!Q47="UASC","UASC",IF(OR('full menu'!Q47="PERF",'full menu'!Q47="AERF",'full menu'!Q47="PCB"),"ERfix",IF(OR('full menu'!Q47="ACB",'full menu'!Q47="LCERT",'full menu'!Q47="LERT",'full menu'!Q47="FCERT",'full menu'!Q47="FERT"),"ERTs",IF(OR('full menu'!Q47="FCMT",'full menu'!Q47="FMT",'full menu'!Q47="LMT",'full menu'!Q47="LCMT"),"MTs",IF(OR('full menu'!Q47="LCIT",'full menu'!Q47="FCIT",'full menu'!Q47="LIT",'full menu'!Q47="FIT"),"ITs",IF(OR('full menu'!Q47="MwERT",'full menu'!Q47="ERwMT",'full menu'!Q47="M&amp;ERT",'full menu'!Q47="MwIT",'full menu'!Q47="IwMT",'full menu'!Q47="M&amp;IT",'full menu'!Q47="IwERT",'full menu'!Q47="ERwIT",'full menu'!Q47="I&amp;ERT",'full menu'!Q47="ER&amp;M&amp;IT"),"MixedTs",IF('full menu'!Q47="UD","UD",IF('full menu'!Q47="LSD","LSD",IF('full menu'!Q47="WSD","WSD","")))))))))))</f>
        <v>UD</v>
      </c>
      <c r="R47" s="3" t="str">
        <f>IF('full menu'!R47="MDC","MDC",IF('full menu'!R47="X","X",IF('full menu'!R47="UASC","UASC",IF(OR('full menu'!R47="PERF",'full menu'!R47="AERF",'full menu'!R47="PCB"),"ERfix",IF(OR('full menu'!R47="ACB",'full menu'!R47="LCERT",'full menu'!R47="LERT",'full menu'!R47="FCERT",'full menu'!R47="FERT"),"ERTs",IF(OR('full menu'!R47="FCMT",'full menu'!R47="FMT",'full menu'!R47="LMT",'full menu'!R47="LCMT"),"MTs",IF(OR('full menu'!R47="LCIT",'full menu'!R47="FCIT",'full menu'!R47="LIT",'full menu'!R47="FIT"),"ITs",IF(OR('full menu'!R47="MwERT",'full menu'!R47="ERwMT",'full menu'!R47="M&amp;ERT",'full menu'!R47="MwIT",'full menu'!R47="IwMT",'full menu'!R47="M&amp;IT",'full menu'!R47="IwERT",'full menu'!R47="ERwIT",'full menu'!R47="I&amp;ERT",'full menu'!R47="ER&amp;M&amp;IT"),"MixedTs",IF('full menu'!R47="UD","UD",IF('full menu'!R47="LSD","LSD",IF('full menu'!R47="WSD","WSD","")))))))))))</f>
        <v>UD</v>
      </c>
      <c r="S47" s="3" t="str">
        <f>IF('full menu'!S47="MDC","MDC",IF('full menu'!S47="X","X",IF('full menu'!S47="UASC","UASC",IF(OR('full menu'!S47="PERF",'full menu'!S47="AERF",'full menu'!S47="PCB"),"ERfix",IF(OR('full menu'!S47="ACB",'full menu'!S47="LCERT",'full menu'!S47="LERT",'full menu'!S47="FCERT",'full menu'!S47="FERT"),"ERTs",IF(OR('full menu'!S47="FCMT",'full menu'!S47="FMT",'full menu'!S47="LMT",'full menu'!S47="LCMT"),"MTs",IF(OR('full menu'!S47="LCIT",'full menu'!S47="FCIT",'full menu'!S47="LIT",'full menu'!S47="FIT"),"ITs",IF(OR('full menu'!S47="MwERT",'full menu'!S47="ERwMT",'full menu'!S47="M&amp;ERT",'full menu'!S47="MwIT",'full menu'!S47="IwMT",'full menu'!S47="M&amp;IT",'full menu'!S47="IwERT",'full menu'!S47="ERwIT",'full menu'!S47="I&amp;ERT",'full menu'!S47="ER&amp;M&amp;IT"),"MixedTs",IF('full menu'!S47="UD","UD",IF('full menu'!S47="LSD","LSD",IF('full menu'!S47="WSD","WSD","")))))))))))</f>
        <v>UD</v>
      </c>
      <c r="T47" s="3" t="str">
        <f>IF('full menu'!T47="MDC","MDC",IF('full menu'!T47="X","X",IF('full menu'!T47="UASC","UASC",IF(OR('full menu'!T47="PERF",'full menu'!T47="AERF",'full menu'!T47="PCB"),"ERfix",IF(OR('full menu'!T47="ACB",'full menu'!T47="LCERT",'full menu'!T47="LERT",'full menu'!T47="FCERT",'full menu'!T47="FERT"),"ERTs",IF(OR('full menu'!T47="FCMT",'full menu'!T47="FMT",'full menu'!T47="LMT",'full menu'!T47="LCMT"),"MTs",IF(OR('full menu'!T47="LCIT",'full menu'!T47="FCIT",'full menu'!T47="LIT",'full menu'!T47="FIT"),"ITs",IF(OR('full menu'!T47="MwERT",'full menu'!T47="ERwMT",'full menu'!T47="M&amp;ERT",'full menu'!T47="MwIT",'full menu'!T47="IwMT",'full menu'!T47="M&amp;IT",'full menu'!T47="IwERT",'full menu'!T47="ERwIT",'full menu'!T47="I&amp;ERT",'full menu'!T47="ER&amp;M&amp;IT"),"MixedTs",IF('full menu'!T47="UD","UD",IF('full menu'!T47="LSD","LSD",IF('full menu'!T47="WSD","WSD","")))))))))))</f>
        <v>UD</v>
      </c>
      <c r="U47" s="3" t="str">
        <f>IF('full menu'!U47="MDC","MDC",IF('full menu'!U47="X","X",IF('full menu'!U47="UASC","UASC",IF(OR('full menu'!U47="PERF",'full menu'!U47="AERF",'full menu'!U47="PCB"),"ERfix",IF(OR('full menu'!U47="ACB",'full menu'!U47="LCERT",'full menu'!U47="LERT",'full menu'!U47="FCERT",'full menu'!U47="FERT"),"ERTs",IF(OR('full menu'!U47="FCMT",'full menu'!U47="FMT",'full menu'!U47="LMT",'full menu'!U47="LCMT"),"MTs",IF(OR('full menu'!U47="LCIT",'full menu'!U47="FCIT",'full menu'!U47="LIT",'full menu'!U47="FIT"),"ITs",IF(OR('full menu'!U47="MwERT",'full menu'!U47="ERwMT",'full menu'!U47="M&amp;ERT",'full menu'!U47="MwIT",'full menu'!U47="IwMT",'full menu'!U47="M&amp;IT",'full menu'!U47="IwERT",'full menu'!U47="ERwIT",'full menu'!U47="I&amp;ERT",'full menu'!U47="ER&amp;M&amp;IT"),"MixedTs",IF('full menu'!U47="UD","UD",IF('full menu'!U47="LSD","LSD",IF('full menu'!U47="WSD","WSD","")))))))))))</f>
        <v>UD</v>
      </c>
      <c r="V47" s="3" t="str">
        <f>IF('full menu'!V47="MDC","MDC",IF('full menu'!V47="X","X",IF('full menu'!V47="UASC","UASC",IF(OR('full menu'!V47="PERF",'full menu'!V47="AERF",'full menu'!V47="PCB"),"ERfix",IF(OR('full menu'!V47="ACB",'full menu'!V47="LCERT",'full menu'!V47="LERT",'full menu'!V47="FCERT",'full menu'!V47="FERT"),"ERTs",IF(OR('full menu'!V47="FCMT",'full menu'!V47="FMT",'full menu'!V47="LMT",'full menu'!V47="LCMT"),"MTs",IF(OR('full menu'!V47="LCIT",'full menu'!V47="FCIT",'full menu'!V47="LIT",'full menu'!V47="FIT"),"ITs",IF(OR('full menu'!V47="MwERT",'full menu'!V47="ERwMT",'full menu'!V47="M&amp;ERT",'full menu'!V47="MwIT",'full menu'!V47="IwMT",'full menu'!V47="M&amp;IT",'full menu'!V47="IwERT",'full menu'!V47="ERwIT",'full menu'!V47="I&amp;ERT",'full menu'!V47="ER&amp;M&amp;IT"),"MixedTs",IF('full menu'!V47="UD","UD",IF('full menu'!V47="LSD","LSD",IF('full menu'!V47="WSD","WSD","")))))))))))</f>
        <v>UD</v>
      </c>
      <c r="W47" s="3" t="str">
        <f>IF('full menu'!W47="MDC","MDC",IF('full menu'!W47="X","X",IF('full menu'!W47="UASC","UASC",IF(OR('full menu'!W47="PERF",'full menu'!W47="AERF",'full menu'!W47="PCB"),"ERfix",IF(OR('full menu'!W47="ACB",'full menu'!W47="LCERT",'full menu'!W47="LERT",'full menu'!W47="FCERT",'full menu'!W47="FERT"),"ERTs",IF(OR('full menu'!W47="FCMT",'full menu'!W47="FMT",'full menu'!W47="LMT",'full menu'!W47="LCMT"),"MTs",IF(OR('full menu'!W47="LCIT",'full menu'!W47="FCIT",'full menu'!W47="LIT",'full menu'!W47="FIT"),"ITs",IF(OR('full menu'!W47="MwERT",'full menu'!W47="ERwMT",'full menu'!W47="M&amp;ERT",'full menu'!W47="MwIT",'full menu'!W47="IwMT",'full menu'!W47="M&amp;IT",'full menu'!W47="IwERT",'full menu'!W47="ERwIT",'full menu'!W47="I&amp;ERT",'full menu'!W47="ER&amp;M&amp;IT"),"MixedTs",IF('full menu'!W47="UD","UD",IF('full menu'!W47="LSD","LSD",IF('full menu'!W47="WSD","WSD","")))))))))))</f>
        <v>UD</v>
      </c>
      <c r="X47" s="3" t="str">
        <f>IF('full menu'!X47="MDC","MDC",IF('full menu'!X47="X","X",IF('full menu'!X47="UASC","UASC",IF(OR('full menu'!X47="PERF",'full menu'!X47="AERF",'full menu'!X47="PCB"),"ERfix",IF(OR('full menu'!X47="ACB",'full menu'!X47="LCERT",'full menu'!X47="LERT",'full menu'!X47="FCERT",'full menu'!X47="FERT"),"ERTs",IF(OR('full menu'!X47="FCMT",'full menu'!X47="FMT",'full menu'!X47="LMT",'full menu'!X47="LCMT"),"MTs",IF(OR('full menu'!X47="LCIT",'full menu'!X47="FCIT",'full menu'!X47="LIT",'full menu'!X47="FIT"),"ITs",IF(OR('full menu'!X47="MwERT",'full menu'!X47="ERwMT",'full menu'!X47="M&amp;ERT",'full menu'!X47="MwIT",'full menu'!X47="IwMT",'full menu'!X47="M&amp;IT",'full menu'!X47="IwERT",'full menu'!X47="ERwIT",'full menu'!X47="I&amp;ERT",'full menu'!X47="ER&amp;M&amp;IT"),"MixedTs",IF('full menu'!X47="UD","UD",IF('full menu'!X47="LSD","LSD",IF('full menu'!X47="WSD","WSD","")))))))))))</f>
        <v>UD</v>
      </c>
      <c r="Y47" s="3" t="str">
        <f>IF('full menu'!Y47="MDC","MDC",IF('full menu'!Y47="X","X",IF('full menu'!Y47="UASC","UASC",IF(OR('full menu'!Y47="PERF",'full menu'!Y47="AERF",'full menu'!Y47="PCB"),"ERfix",IF(OR('full menu'!Y47="ACB",'full menu'!Y47="LCERT",'full menu'!Y47="LERT",'full menu'!Y47="FCERT",'full menu'!Y47="FERT"),"ERTs",IF(OR('full menu'!Y47="FCMT",'full menu'!Y47="FMT",'full menu'!Y47="LMT",'full menu'!Y47="LCMT"),"MTs",IF(OR('full menu'!Y47="LCIT",'full menu'!Y47="FCIT",'full menu'!Y47="LIT",'full menu'!Y47="FIT"),"ITs",IF(OR('full menu'!Y47="MwERT",'full menu'!Y47="ERwMT",'full menu'!Y47="M&amp;ERT",'full menu'!Y47="MwIT",'full menu'!Y47="IwMT",'full menu'!Y47="M&amp;IT",'full menu'!Y47="IwERT",'full menu'!Y47="ERwIT",'full menu'!Y47="I&amp;ERT",'full menu'!Y47="ER&amp;M&amp;IT"),"MixedTs",IF('full menu'!Y47="UD","UD",IF('full menu'!Y47="LSD","LSD",IF('full menu'!Y47="WSD","WSD","")))))))))))</f>
        <v>LSD</v>
      </c>
      <c r="Z47" s="3" t="str">
        <f>IF('full menu'!Z47="MDC","MDC",IF('full menu'!Z47="X","X",IF('full menu'!Z47="UASC","UASC",IF(OR('full menu'!Z47="PERF",'full menu'!Z47="AERF",'full menu'!Z47="PCB"),"ERfix",IF(OR('full menu'!Z47="ACB",'full menu'!Z47="LCERT",'full menu'!Z47="LERT",'full menu'!Z47="FCERT",'full menu'!Z47="FERT"),"ERTs",IF(OR('full menu'!Z47="FCMT",'full menu'!Z47="FMT",'full menu'!Z47="LMT",'full menu'!Z47="LCMT"),"MTs",IF(OR('full menu'!Z47="LCIT",'full menu'!Z47="FCIT",'full menu'!Z47="LIT",'full menu'!Z47="FIT"),"ITs",IF(OR('full menu'!Z47="MwERT",'full menu'!Z47="ERwMT",'full menu'!Z47="M&amp;ERT",'full menu'!Z47="MwIT",'full menu'!Z47="IwMT",'full menu'!Z47="M&amp;IT",'full menu'!Z47="IwERT",'full menu'!Z47="ERwIT",'full menu'!Z47="I&amp;ERT",'full menu'!Z47="ER&amp;M&amp;IT"),"MixedTs",IF('full menu'!Z47="UD","UD",IF('full menu'!Z47="LSD","LSD",IF('full menu'!Z47="WSD","WSD","")))))))))))</f>
        <v>LSD</v>
      </c>
      <c r="AA47" s="3" t="str">
        <f>IF('full menu'!AA47="MDC","MDC",IF('full menu'!AA47="X","X",IF('full menu'!AA47="UASC","UASC",IF(OR('full menu'!AA47="PERF",'full menu'!AA47="AERF",'full menu'!AA47="PCB"),"ERfix",IF(OR('full menu'!AA47="ACB",'full menu'!AA47="LCERT",'full menu'!AA47="LERT",'full menu'!AA47="FCERT",'full menu'!AA47="FERT"),"ERTs",IF(OR('full menu'!AA47="FCMT",'full menu'!AA47="FMT",'full menu'!AA47="LMT",'full menu'!AA47="LCMT"),"MTs",IF(OR('full menu'!AA47="LCIT",'full menu'!AA47="FCIT",'full menu'!AA47="LIT",'full menu'!AA47="FIT"),"ITs",IF(OR('full menu'!AA47="MwERT",'full menu'!AA47="ERwMT",'full menu'!AA47="M&amp;ERT",'full menu'!AA47="MwIT",'full menu'!AA47="IwMT",'full menu'!AA47="M&amp;IT",'full menu'!AA47="IwERT",'full menu'!AA47="ERwIT",'full menu'!AA47="I&amp;ERT",'full menu'!AA47="ER&amp;M&amp;IT"),"MixedTs",IF('full menu'!AA47="UD","UD",IF('full menu'!AA47="LSD","LSD",IF('full menu'!AA47="WSD","WSD","")))))))))))</f>
        <v>LSD</v>
      </c>
      <c r="AB47" s="3" t="str">
        <f>IF('full menu'!AB47="MDC","MDC",IF('full menu'!AB47="X","X",IF('full menu'!AB47="UASC","UASC",IF(OR('full menu'!AB47="PERF",'full menu'!AB47="AERF",'full menu'!AB47="PCB"),"ERfix",IF(OR('full menu'!AB47="ACB",'full menu'!AB47="LCERT",'full menu'!AB47="LERT",'full menu'!AB47="FCERT",'full menu'!AB47="FERT"),"ERTs",IF(OR('full menu'!AB47="FCMT",'full menu'!AB47="FMT",'full menu'!AB47="LMT",'full menu'!AB47="LCMT"),"MTs",IF(OR('full menu'!AB47="LCIT",'full menu'!AB47="FCIT",'full menu'!AB47="LIT",'full menu'!AB47="FIT"),"ITs",IF(OR('full menu'!AB47="MwERT",'full menu'!AB47="ERwMT",'full menu'!AB47="M&amp;ERT",'full menu'!AB47="MwIT",'full menu'!AB47="IwMT",'full menu'!AB47="M&amp;IT",'full menu'!AB47="IwERT",'full menu'!AB47="ERwIT",'full menu'!AB47="I&amp;ERT",'full menu'!AB47="ER&amp;M&amp;IT"),"MixedTs",IF('full menu'!AB47="UD","UD",IF('full menu'!AB47="LSD","LSD",IF('full menu'!AB47="WSD","WSD","")))))))))))</f>
        <v>LSD</v>
      </c>
      <c r="AC47" s="3" t="str">
        <f>IF('full menu'!AC47="MDC","MDC",IF('full menu'!AC47="X","X",IF('full menu'!AC47="UASC","UASC",IF(OR('full menu'!AC47="PERF",'full menu'!AC47="AERF",'full menu'!AC47="PCB"),"ERfix",IF(OR('full menu'!AC47="ACB",'full menu'!AC47="LCERT",'full menu'!AC47="LERT",'full menu'!AC47="FCERT",'full menu'!AC47="FERT"),"ERTs",IF(OR('full menu'!AC47="FCMT",'full menu'!AC47="FMT",'full menu'!AC47="LMT",'full menu'!AC47="LCMT"),"MTs",IF(OR('full menu'!AC47="LCIT",'full menu'!AC47="FCIT",'full menu'!AC47="LIT",'full menu'!AC47="FIT"),"ITs",IF(OR('full menu'!AC47="MwERT",'full menu'!AC47="ERwMT",'full menu'!AC47="M&amp;ERT",'full menu'!AC47="MwIT",'full menu'!AC47="IwMT",'full menu'!AC47="M&amp;IT",'full menu'!AC47="IwERT",'full menu'!AC47="ERwIT",'full menu'!AC47="I&amp;ERT",'full menu'!AC47="ER&amp;M&amp;IT"),"MixedTs",IF('full menu'!AC47="UD","UD",IF('full menu'!AC47="LSD","LSD",IF('full menu'!AC47="WSD","WSD","")))))))))))</f>
        <v>LSD</v>
      </c>
      <c r="AD47" s="3" t="str">
        <f>IF('full menu'!AD47="MDC","MDC",IF('full menu'!AD47="X","X",IF('full menu'!AD47="UASC","UASC",IF(OR('full menu'!AD47="PERF",'full menu'!AD47="AERF",'full menu'!AD47="PCB"),"ERfix",IF(OR('full menu'!AD47="ACB",'full menu'!AD47="LCERT",'full menu'!AD47="LERT",'full menu'!AD47="FCERT",'full menu'!AD47="FERT"),"ERTs",IF(OR('full menu'!AD47="FCMT",'full menu'!AD47="FMT",'full menu'!AD47="LMT",'full menu'!AD47="LCMT"),"MTs",IF(OR('full menu'!AD47="LCIT",'full menu'!AD47="FCIT",'full menu'!AD47="LIT",'full menu'!AD47="FIT"),"ITs",IF(OR('full menu'!AD47="MwERT",'full menu'!AD47="ERwMT",'full menu'!AD47="M&amp;ERT",'full menu'!AD47="MwIT",'full menu'!AD47="IwMT",'full menu'!AD47="M&amp;IT",'full menu'!AD47="IwERT",'full menu'!AD47="ERwIT",'full menu'!AD47="I&amp;ERT",'full menu'!AD47="ER&amp;M&amp;IT"),"MixedTs",IF('full menu'!AD47="UD","UD",IF('full menu'!AD47="LSD","LSD",IF('full menu'!AD47="WSD","WSD","")))))))))))</f>
        <v>LSD</v>
      </c>
      <c r="AE47" s="3" t="str">
        <f>IF('full menu'!AE47="MDC","MDC",IF('full menu'!AE47="X","X",IF('full menu'!AE47="UASC","UASC",IF(OR('full menu'!AE47="PERF",'full menu'!AE47="AERF",'full menu'!AE47="PCB"),"ERfix",IF(OR('full menu'!AE47="ACB",'full menu'!AE47="LCERT",'full menu'!AE47="LERT",'full menu'!AE47="FCERT",'full menu'!AE47="FERT"),"ERTs",IF(OR('full menu'!AE47="FCMT",'full menu'!AE47="FMT",'full menu'!AE47="LMT",'full menu'!AE47="LCMT"),"MTs",IF(OR('full menu'!AE47="LCIT",'full menu'!AE47="FCIT",'full menu'!AE47="LIT",'full menu'!AE47="FIT"),"ITs",IF(OR('full menu'!AE47="MwERT",'full menu'!AE47="ERwMT",'full menu'!AE47="M&amp;ERT",'full menu'!AE47="MwIT",'full menu'!AE47="IwMT",'full menu'!AE47="M&amp;IT",'full menu'!AE47="IwERT",'full menu'!AE47="ERwIT",'full menu'!AE47="I&amp;ERT",'full menu'!AE47="ER&amp;M&amp;IT"),"MixedTs",IF('full menu'!AE47="UD","UD",IF('full menu'!AE47="LSD","LSD",IF('full menu'!AE47="WSD","WSD","")))))))))))</f>
        <v>LSD</v>
      </c>
      <c r="AF47" s="3" t="str">
        <f>IF('full menu'!AF47="MDC","MDC",IF('full menu'!AF47="X","X",IF('full menu'!AF47="UASC","UASC",IF(OR('full menu'!AF47="PERF",'full menu'!AF47="AERF",'full menu'!AF47="PCB"),"ERfix",IF(OR('full menu'!AF47="ACB",'full menu'!AF47="LCERT",'full menu'!AF47="LERT",'full menu'!AF47="FCERT",'full menu'!AF47="FERT"),"ERTs",IF(OR('full menu'!AF47="FCMT",'full menu'!AF47="FMT",'full menu'!AF47="LMT",'full menu'!AF47="LCMT"),"MTs",IF(OR('full menu'!AF47="LCIT",'full menu'!AF47="FCIT",'full menu'!AF47="LIT",'full menu'!AF47="FIT"),"ITs",IF(OR('full menu'!AF47="MwERT",'full menu'!AF47="ERwMT",'full menu'!AF47="M&amp;ERT",'full menu'!AF47="MwIT",'full menu'!AF47="IwMT",'full menu'!AF47="M&amp;IT",'full menu'!AF47="IwERT",'full menu'!AF47="ERwIT",'full menu'!AF47="I&amp;ERT",'full menu'!AF47="ER&amp;M&amp;IT"),"MixedTs",IF('full menu'!AF47="UD","UD",IF('full menu'!AF47="LSD","LSD",IF('full menu'!AF47="WSD","WSD","")))))))))))</f>
        <v>LSD</v>
      </c>
      <c r="AG47" s="3" t="str">
        <f>IF('full menu'!AG47="MDC","MDC",IF('full menu'!AG47="X","X",IF('full menu'!AG47="UASC","UASC",IF(OR('full menu'!AG47="PERF",'full menu'!AG47="AERF",'full menu'!AG47="PCB"),"ERfix",IF(OR('full menu'!AG47="ACB",'full menu'!AG47="LCERT",'full menu'!AG47="LERT",'full menu'!AG47="FCERT",'full menu'!AG47="FERT"),"ERTs",IF(OR('full menu'!AG47="FCMT",'full menu'!AG47="FMT",'full menu'!AG47="LMT",'full menu'!AG47="LCMT"),"MTs",IF(OR('full menu'!AG47="LCIT",'full menu'!AG47="FCIT",'full menu'!AG47="LIT",'full menu'!AG47="FIT"),"ITs",IF(OR('full menu'!AG47="MwERT",'full menu'!AG47="ERwMT",'full menu'!AG47="M&amp;ERT",'full menu'!AG47="MwIT",'full menu'!AG47="IwMT",'full menu'!AG47="M&amp;IT",'full menu'!AG47="IwERT",'full menu'!AG47="ERwIT",'full menu'!AG47="I&amp;ERT",'full menu'!AG47="ER&amp;M&amp;IT"),"MixedTs",IF('full menu'!AG47="UD","UD",IF('full menu'!AG47="LSD","LSD",IF('full menu'!AG47="WSD","WSD","")))))))))))</f>
        <v>LSD</v>
      </c>
      <c r="AH47" s="3" t="str">
        <f>IF('full menu'!AH47="MDC","MDC",IF('full menu'!AH47="X","X",IF('full menu'!AH47="UASC","UASC",IF(OR('full menu'!AH47="PERF",'full menu'!AH47="AERF",'full menu'!AH47="PCB"),"ERfix",IF(OR('full menu'!AH47="ACB",'full menu'!AH47="LCERT",'full menu'!AH47="LERT",'full menu'!AH47="FCERT",'full menu'!AH47="FERT"),"ERTs",IF(OR('full menu'!AH47="FCMT",'full menu'!AH47="FMT",'full menu'!AH47="LMT",'full menu'!AH47="LCMT"),"MTs",IF(OR('full menu'!AH47="LCIT",'full menu'!AH47="FCIT",'full menu'!AH47="LIT",'full menu'!AH47="FIT"),"ITs",IF(OR('full menu'!AH47="MwERT",'full menu'!AH47="ERwMT",'full menu'!AH47="M&amp;ERT",'full menu'!AH47="MwIT",'full menu'!AH47="IwMT",'full menu'!AH47="M&amp;IT",'full menu'!AH47="IwERT",'full menu'!AH47="ERwIT",'full menu'!AH47="I&amp;ERT",'full menu'!AH47="ER&amp;M&amp;IT"),"MixedTs",IF('full menu'!AH47="UD","UD",IF('full menu'!AH47="LSD","LSD",IF('full menu'!AH47="WSD","WSD","")))))))))))</f>
        <v>LSD</v>
      </c>
      <c r="AI47" s="3" t="str">
        <f>IF('full menu'!AI47="MDC","MDC",IF('full menu'!AI47="X","X",IF('full menu'!AI47="UASC","UASC",IF(OR('full menu'!AI47="PERF",'full menu'!AI47="AERF",'full menu'!AI47="PCB"),"ERfix",IF(OR('full menu'!AI47="ACB",'full menu'!AI47="LCERT",'full menu'!AI47="LERT",'full menu'!AI47="FCERT",'full menu'!AI47="FERT"),"ERTs",IF(OR('full menu'!AI47="FCMT",'full menu'!AI47="FMT",'full menu'!AI47="LMT",'full menu'!AI47="LCMT"),"MTs",IF(OR('full menu'!AI47="LCIT",'full menu'!AI47="FCIT",'full menu'!AI47="LIT",'full menu'!AI47="FIT"),"ITs",IF(OR('full menu'!AI47="MwERT",'full menu'!AI47="ERwMT",'full menu'!AI47="M&amp;ERT",'full menu'!AI47="MwIT",'full menu'!AI47="IwMT",'full menu'!AI47="M&amp;IT",'full menu'!AI47="IwERT",'full menu'!AI47="ERwIT",'full menu'!AI47="I&amp;ERT",'full menu'!AI47="ER&amp;M&amp;IT"),"MixedTs",IF('full menu'!AI47="UD","UD",IF('full menu'!AI47="LSD","LSD",IF('full menu'!AI47="WSD","WSD","")))))))))))</f>
        <v>LSD</v>
      </c>
      <c r="AJ47" s="3" t="str">
        <f>IF('full menu'!AJ47="MDC","MDC",IF('full menu'!AJ47="X","X",IF('full menu'!AJ47="UASC","UASC",IF(OR('full menu'!AJ47="PERF",'full menu'!AJ47="AERF",'full menu'!AJ47="PCB"),"ERfix",IF(OR('full menu'!AJ47="ACB",'full menu'!AJ47="LCERT",'full menu'!AJ47="LERT",'full menu'!AJ47="FCERT",'full menu'!AJ47="FERT"),"ERTs",IF(OR('full menu'!AJ47="FCMT",'full menu'!AJ47="FMT",'full menu'!AJ47="LMT",'full menu'!AJ47="LCMT"),"MTs",IF(OR('full menu'!AJ47="LCIT",'full menu'!AJ47="FCIT",'full menu'!AJ47="LIT",'full menu'!AJ47="FIT"),"ITs",IF(OR('full menu'!AJ47="MwERT",'full menu'!AJ47="ERwMT",'full menu'!AJ47="M&amp;ERT",'full menu'!AJ47="MwIT",'full menu'!AJ47="IwMT",'full menu'!AJ47="M&amp;IT",'full menu'!AJ47="IwERT",'full menu'!AJ47="ERwIT",'full menu'!AJ47="I&amp;ERT",'full menu'!AJ47="ER&amp;M&amp;IT"),"MixedTs",IF('full menu'!AJ47="UD","UD",IF('full menu'!AJ47="LSD","LSD",IF('full menu'!AJ47="WSD","WSD","")))))))))))</f>
        <v>LSD</v>
      </c>
      <c r="AK47" s="3" t="str">
        <f>IF('full menu'!AK47="MDC","MDC",IF('full menu'!AK47="X","X",IF('full menu'!AK47="UASC","UASC",IF(OR('full menu'!AK47="PERF",'full menu'!AK47="AERF",'full menu'!AK47="PCB"),"ERfix",IF(OR('full menu'!AK47="ACB",'full menu'!AK47="LCERT",'full menu'!AK47="LERT",'full menu'!AK47="FCERT",'full menu'!AK47="FERT"),"ERTs",IF(OR('full menu'!AK47="FCMT",'full menu'!AK47="FMT",'full menu'!AK47="LMT",'full menu'!AK47="LCMT"),"MTs",IF(OR('full menu'!AK47="LCIT",'full menu'!AK47="FCIT",'full menu'!AK47="LIT",'full menu'!AK47="FIT"),"ITs",IF(OR('full menu'!AK47="MwERT",'full menu'!AK47="ERwMT",'full menu'!AK47="M&amp;ERT",'full menu'!AK47="MwIT",'full menu'!AK47="IwMT",'full menu'!AK47="M&amp;IT",'full menu'!AK47="IwERT",'full menu'!AK47="ERwIT",'full menu'!AK47="I&amp;ERT",'full menu'!AK47="ER&amp;M&amp;IT"),"MixedTs",IF('full menu'!AK47="UD","UD",IF('full menu'!AK47="LSD","LSD",IF('full menu'!AK47="WSD","WSD","")))))))))))</f>
        <v>LSD</v>
      </c>
      <c r="AL47" s="3" t="str">
        <f>IF('full menu'!AL47="MDC","MDC",IF('full menu'!AL47="X","X",IF('full menu'!AL47="UASC","UASC",IF(OR('full menu'!AL47="PERF",'full menu'!AL47="AERF",'full menu'!AL47="PCB"),"ERfix",IF(OR('full menu'!AL47="ACB",'full menu'!AL47="LCERT",'full menu'!AL47="LERT",'full menu'!AL47="FCERT",'full menu'!AL47="FERT"),"ERTs",IF(OR('full menu'!AL47="FCMT",'full menu'!AL47="FMT",'full menu'!AL47="LMT",'full menu'!AL47="LCMT"),"MTs",IF(OR('full menu'!AL47="LCIT",'full menu'!AL47="FCIT",'full menu'!AL47="LIT",'full menu'!AL47="FIT"),"ITs",IF(OR('full menu'!AL47="MwERT",'full menu'!AL47="ERwMT",'full menu'!AL47="M&amp;ERT",'full menu'!AL47="MwIT",'full menu'!AL47="IwMT",'full menu'!AL47="M&amp;IT",'full menu'!AL47="IwERT",'full menu'!AL47="ERwIT",'full menu'!AL47="I&amp;ERT",'full menu'!AL47="ER&amp;M&amp;IT"),"MixedTs",IF('full menu'!AL47="UD","UD",IF('full menu'!AL47="LSD","LSD",IF('full menu'!AL47="WSD","WSD","")))))))))))</f>
        <v>LSD</v>
      </c>
      <c r="AM47" s="3" t="str">
        <f>IF('full menu'!AM47="MDC","MDC",IF('full menu'!AM47="X","X",IF('full menu'!AM47="UASC","UASC",IF(OR('full menu'!AM47="PERF",'full menu'!AM47="AERF",'full menu'!AM47="PCB"),"ERfix",IF(OR('full menu'!AM47="ACB",'full menu'!AM47="LCERT",'full menu'!AM47="LERT",'full menu'!AM47="FCERT",'full menu'!AM47="FERT"),"ERTs",IF(OR('full menu'!AM47="FCMT",'full menu'!AM47="FMT",'full menu'!AM47="LMT",'full menu'!AM47="LCMT"),"MTs",IF(OR('full menu'!AM47="LCIT",'full menu'!AM47="FCIT",'full menu'!AM47="LIT",'full menu'!AM47="FIT"),"ITs",IF(OR('full menu'!AM47="MwERT",'full menu'!AM47="ERwMT",'full menu'!AM47="M&amp;ERT",'full menu'!AM47="MwIT",'full menu'!AM47="IwMT",'full menu'!AM47="M&amp;IT",'full menu'!AM47="IwERT",'full menu'!AM47="ERwIT",'full menu'!AM47="I&amp;ERT",'full menu'!AM47="ER&amp;M&amp;IT"),"MixedTs",IF('full menu'!AM47="UD","UD",IF('full menu'!AM47="LSD","LSD",IF('full menu'!AM47="WSD","WSD","")))))))))))</f>
        <v>LSD</v>
      </c>
      <c r="AN47" s="3" t="str">
        <f>IF('full menu'!AN47="MDC","MDC",IF('full menu'!AN47="X","X",IF('full menu'!AN47="UASC","UASC",IF(OR('full menu'!AN47="PERF",'full menu'!AN47="AERF",'full menu'!AN47="PCB"),"ERfix",IF(OR('full menu'!AN47="ACB",'full menu'!AN47="LCERT",'full menu'!AN47="LERT",'full menu'!AN47="FCERT",'full menu'!AN47="FERT"),"ERTs",IF(OR('full menu'!AN47="FCMT",'full menu'!AN47="FMT",'full menu'!AN47="LMT",'full menu'!AN47="LCMT"),"MTs",IF(OR('full menu'!AN47="LCIT",'full menu'!AN47="FCIT",'full menu'!AN47="LIT",'full menu'!AN47="FIT"),"ITs",IF(OR('full menu'!AN47="MwERT",'full menu'!AN47="ERwMT",'full menu'!AN47="M&amp;ERT",'full menu'!AN47="MwIT",'full menu'!AN47="IwMT",'full menu'!AN47="M&amp;IT",'full menu'!AN47="IwERT",'full menu'!AN47="ERwIT",'full menu'!AN47="I&amp;ERT",'full menu'!AN47="ER&amp;M&amp;IT"),"MixedTs",IF('full menu'!AN47="UD","UD",IF('full menu'!AN47="LSD","LSD",IF('full menu'!AN47="WSD","WSD","")))))))))))</f>
        <v>LSD</v>
      </c>
      <c r="AO47" s="3" t="str">
        <f>IF('full menu'!AO47="MDC","MDC",IF('full menu'!AO47="X","X",IF('full menu'!AO47="UASC","UASC",IF(OR('full menu'!AO47="PERF",'full menu'!AO47="AERF",'full menu'!AO47="PCB"),"ERfix",IF(OR('full menu'!AO47="ACB",'full menu'!AO47="LCERT",'full menu'!AO47="LERT",'full menu'!AO47="FCERT",'full menu'!AO47="FERT"),"ERTs",IF(OR('full menu'!AO47="FCMT",'full menu'!AO47="FMT",'full menu'!AO47="LMT",'full menu'!AO47="LCMT"),"MTs",IF(OR('full menu'!AO47="LCIT",'full menu'!AO47="FCIT",'full menu'!AO47="LIT",'full menu'!AO47="FIT"),"ITs",IF(OR('full menu'!AO47="MwERT",'full menu'!AO47="ERwMT",'full menu'!AO47="M&amp;ERT",'full menu'!AO47="MwIT",'full menu'!AO47="IwMT",'full menu'!AO47="M&amp;IT",'full menu'!AO47="IwERT",'full menu'!AO47="ERwIT",'full menu'!AO47="I&amp;ERT",'full menu'!AO47="ER&amp;M&amp;IT"),"MixedTs",IF('full menu'!AO47="UD","UD",IF('full menu'!AO47="LSD","LSD",IF('full menu'!AO47="WSD","WSD","")))))))))))</f>
        <v>LSD</v>
      </c>
      <c r="AP47" s="3" t="str">
        <f>IF('full menu'!AP47="MDC","MDC",IF('full menu'!AP47="X","X",IF('full menu'!AP47="UASC","UASC",IF(OR('full menu'!AP47="PERF",'full menu'!AP47="AERF",'full menu'!AP47="PCB"),"ERfix",IF(OR('full menu'!AP47="ACB",'full menu'!AP47="LCERT",'full menu'!AP47="LERT",'full menu'!AP47="FCERT",'full menu'!AP47="FERT"),"ERTs",IF(OR('full menu'!AP47="FCMT",'full menu'!AP47="FMT",'full menu'!AP47="LMT",'full menu'!AP47="LCMT"),"MTs",IF(OR('full menu'!AP47="LCIT",'full menu'!AP47="FCIT",'full menu'!AP47="LIT",'full menu'!AP47="FIT"),"ITs",IF(OR('full menu'!AP47="MwERT",'full menu'!AP47="ERwMT",'full menu'!AP47="M&amp;ERT",'full menu'!AP47="MwIT",'full menu'!AP47="IwMT",'full menu'!AP47="M&amp;IT",'full menu'!AP47="IwERT",'full menu'!AP47="ERwIT",'full menu'!AP47="I&amp;ERT",'full menu'!AP47="ER&amp;M&amp;IT"),"MixedTs",IF('full menu'!AP47="UD","UD",IF('full menu'!AP47="LSD","LSD",IF('full menu'!AP47="WSD","WSD","")))))))))))</f>
        <v>LSD</v>
      </c>
      <c r="AQ47" s="3" t="str">
        <f>IF('full menu'!AQ47="MDC","MDC",IF('full menu'!AQ47="X","X",IF('full menu'!AQ47="UASC","UASC",IF(OR('full menu'!AQ47="PERF",'full menu'!AQ47="AERF",'full menu'!AQ47="PCB"),"ERfix",IF(OR('full menu'!AQ47="ACB",'full menu'!AQ47="LCERT",'full menu'!AQ47="LERT",'full menu'!AQ47="FCERT",'full menu'!AQ47="FERT"),"ERTs",IF(OR('full menu'!AQ47="FCMT",'full menu'!AQ47="FMT",'full menu'!AQ47="LMT",'full menu'!AQ47="LCMT"),"MTs",IF(OR('full menu'!AQ47="LCIT",'full menu'!AQ47="FCIT",'full menu'!AQ47="LIT",'full menu'!AQ47="FIT"),"ITs",IF(OR('full menu'!AQ47="MwERT",'full menu'!AQ47="ERwMT",'full menu'!AQ47="M&amp;ERT",'full menu'!AQ47="MwIT",'full menu'!AQ47="IwMT",'full menu'!AQ47="M&amp;IT",'full menu'!AQ47="IwERT",'full menu'!AQ47="ERwIT",'full menu'!AQ47="I&amp;ERT",'full menu'!AQ47="ER&amp;M&amp;IT"),"MixedTs",IF('full menu'!AQ47="UD","UD",IF('full menu'!AQ47="LSD","LSD",IF('full menu'!AQ47="WSD","WSD","")))))))))))</f>
        <v>LSD</v>
      </c>
      <c r="AR47" s="3" t="str">
        <f>IF('full menu'!AR47="MDC","MDC",IF('full menu'!AR47="X","X",IF('full menu'!AR47="UASC","UASC",IF(OR('full menu'!AR47="PERF",'full menu'!AR47="AERF",'full menu'!AR47="PCB"),"ERfix",IF(OR('full menu'!AR47="ACB",'full menu'!AR47="LCERT",'full menu'!AR47="LERT",'full menu'!AR47="FCERT",'full menu'!AR47="FERT"),"ERTs",IF(OR('full menu'!AR47="FCMT",'full menu'!AR47="FMT",'full menu'!AR47="LMT",'full menu'!AR47="LCMT"),"MTs",IF(OR('full menu'!AR47="LCIT",'full menu'!AR47="FCIT",'full menu'!AR47="LIT",'full menu'!AR47="FIT"),"ITs",IF(OR('full menu'!AR47="MwERT",'full menu'!AR47="ERwMT",'full menu'!AR47="M&amp;ERT",'full menu'!AR47="MwIT",'full menu'!AR47="IwMT",'full menu'!AR47="M&amp;IT",'full menu'!AR47="IwERT",'full menu'!AR47="ERwIT",'full menu'!AR47="I&amp;ERT",'full menu'!AR47="ER&amp;M&amp;IT"),"MixedTs",IF('full menu'!AR47="UD","UD",IF('full menu'!AR47="LSD","LSD",IF('full menu'!AR47="WSD","WSD","")))))))))))</f>
        <v>LSD</v>
      </c>
      <c r="AS47" s="3" t="str">
        <f>IF('full menu'!AS47="MDC","MDC",IF('full menu'!AS47="X","X",IF('full menu'!AS47="UASC","UASC",IF(OR('full menu'!AS47="PERF",'full menu'!AS47="AERF",'full menu'!AS47="PCB"),"ERfix",IF(OR('full menu'!AS47="ACB",'full menu'!AS47="LCERT",'full menu'!AS47="LERT",'full menu'!AS47="FCERT",'full menu'!AS47="FERT"),"ERTs",IF(OR('full menu'!AS47="FCMT",'full menu'!AS47="FMT",'full menu'!AS47="LMT",'full menu'!AS47="LCMT"),"MTs",IF(OR('full menu'!AS47="LCIT",'full menu'!AS47="FCIT",'full menu'!AS47="LIT",'full menu'!AS47="FIT"),"ITs",IF(OR('full menu'!AS47="MwERT",'full menu'!AS47="ERwMT",'full menu'!AS47="M&amp;ERT",'full menu'!AS47="MwIT",'full menu'!AS47="IwMT",'full menu'!AS47="M&amp;IT",'full menu'!AS47="IwERT",'full menu'!AS47="ERwIT",'full menu'!AS47="I&amp;ERT",'full menu'!AS47="ER&amp;M&amp;IT"),"MixedTs",IF('full menu'!AS47="UD","UD",IF('full menu'!AS47="LSD","LSD",IF('full menu'!AS47="WSD","WSD","")))))))))))</f>
        <v>LSD</v>
      </c>
    </row>
    <row r="48" spans="1:45" ht="15.5" x14ac:dyDescent="0.35">
      <c r="A48" t="s">
        <v>77</v>
      </c>
      <c r="B48" s="3" t="str">
        <f>IF('full menu'!B48="MDC","MDC",IF('full menu'!B48="X","X",IF('full menu'!B48="UASC","UASC",IF(OR('full menu'!B48="PERF",'full menu'!B48="AERF",'full menu'!B48="PCB"),"ERfix",IF(OR('full menu'!B48="ACB",'full menu'!B48="LCERT",'full menu'!B48="LERT",'full menu'!B48="FCERT",'full menu'!B48="FERT"),"ERTs",IF(OR('full menu'!B48="FCMT",'full menu'!B48="FMT",'full menu'!B48="LMT",'full menu'!B48="LCMT"),"MTs",IF(OR('full menu'!B48="LCIT",'full menu'!B48="FCIT",'full menu'!B48="LIT",'full menu'!B48="FIT"),"ITs",IF(OR('full menu'!B48="MwERT",'full menu'!B48="ERwMT",'full menu'!B48="M&amp;ERT",'full menu'!B48="MwIT",'full menu'!B48="IwMT",'full menu'!B48="M&amp;IT",'full menu'!B48="IwERT",'full menu'!B48="ERwIT",'full menu'!B48="I&amp;ERT",'full menu'!B48="ER&amp;M&amp;IT"),"MixedTs",IF('full menu'!B48="UD","UD",IF('full menu'!B48="LSD","LSD",IF('full menu'!B48="WSD","WSD","")))))))))))</f>
        <v>X</v>
      </c>
      <c r="C48" s="3" t="str">
        <f>IF('full menu'!C48="MDC","MDC",IF('full menu'!C48="X","X",IF('full menu'!C48="UASC","UASC",IF(OR('full menu'!C48="PERF",'full menu'!C48="AERF",'full menu'!C48="PCB"),"ERfix",IF(OR('full menu'!C48="ACB",'full menu'!C48="LCERT",'full menu'!C48="LERT",'full menu'!C48="FCERT",'full menu'!C48="FERT"),"ERTs",IF(OR('full menu'!C48="FCMT",'full menu'!C48="FMT",'full menu'!C48="LMT",'full menu'!C48="LCMT"),"MTs",IF(OR('full menu'!C48="LCIT",'full menu'!C48="FCIT",'full menu'!C48="LIT",'full menu'!C48="FIT"),"ITs",IF(OR('full menu'!C48="MwERT",'full menu'!C48="ERwMT",'full menu'!C48="M&amp;ERT",'full menu'!C48="MwIT",'full menu'!C48="IwMT",'full menu'!C48="M&amp;IT",'full menu'!C48="IwERT",'full menu'!C48="ERwIT",'full menu'!C48="I&amp;ERT",'full menu'!C48="ER&amp;M&amp;IT"),"MixedTs",IF('full menu'!C48="UD","UD",IF('full menu'!C48="LSD","LSD",IF('full menu'!C48="WSD","WSD","")))))))))))</f>
        <v>X</v>
      </c>
      <c r="D48" s="3" t="str">
        <f>IF('full menu'!D48="MDC","MDC",IF('full menu'!D48="X","X",IF('full menu'!D48="UASC","UASC",IF(OR('full menu'!D48="PERF",'full menu'!D48="AERF",'full menu'!D48="PCB"),"ERfix",IF(OR('full menu'!D48="ACB",'full menu'!D48="LCERT",'full menu'!D48="LERT",'full menu'!D48="FCERT",'full menu'!D48="FERT"),"ERTs",IF(OR('full menu'!D48="FCMT",'full menu'!D48="FMT",'full menu'!D48="LMT",'full menu'!D48="LCMT"),"MTs",IF(OR('full menu'!D48="LCIT",'full menu'!D48="FCIT",'full menu'!D48="LIT",'full menu'!D48="FIT"),"ITs",IF(OR('full menu'!D48="MwERT",'full menu'!D48="ERwMT",'full menu'!D48="M&amp;ERT",'full menu'!D48="MwIT",'full menu'!D48="IwMT",'full menu'!D48="M&amp;IT",'full menu'!D48="IwERT",'full menu'!D48="ERwIT",'full menu'!D48="I&amp;ERT",'full menu'!D48="ER&amp;M&amp;IT"),"MixedTs",IF('full menu'!D48="UD","UD",IF('full menu'!D48="LSD","LSD",IF('full menu'!D48="WSD","WSD","")))))))))))</f>
        <v>X</v>
      </c>
      <c r="E48" s="3" t="str">
        <f>IF('full menu'!E48="MDC","MDC",IF('full menu'!E48="X","X",IF('full menu'!E48="UASC","UASC",IF(OR('full menu'!E48="PERF",'full menu'!E48="AERF",'full menu'!E48="PCB"),"ERfix",IF(OR('full menu'!E48="ACB",'full menu'!E48="LCERT",'full menu'!E48="LERT",'full menu'!E48="FCERT",'full menu'!E48="FERT"),"ERTs",IF(OR('full menu'!E48="FCMT",'full menu'!E48="FMT",'full menu'!E48="LMT",'full menu'!E48="LCMT"),"MTs",IF(OR('full menu'!E48="LCIT",'full menu'!E48="FCIT",'full menu'!E48="LIT",'full menu'!E48="FIT"),"ITs",IF(OR('full menu'!E48="MwERT",'full menu'!E48="ERwMT",'full menu'!E48="M&amp;ERT",'full menu'!E48="MwIT",'full menu'!E48="IwMT",'full menu'!E48="M&amp;IT",'full menu'!E48="IwERT",'full menu'!E48="ERwIT",'full menu'!E48="I&amp;ERT",'full menu'!E48="ER&amp;M&amp;IT"),"MixedTs",IF('full menu'!E48="UD","UD",IF('full menu'!E48="LSD","LSD",IF('full menu'!E48="WSD","WSD","")))))))))))</f>
        <v>X</v>
      </c>
      <c r="F48" s="3" t="str">
        <f>IF('full menu'!F48="MDC","MDC",IF('full menu'!F48="X","X",IF('full menu'!F48="UASC","UASC",IF(OR('full menu'!F48="PERF",'full menu'!F48="AERF",'full menu'!F48="PCB"),"ERfix",IF(OR('full menu'!F48="ACB",'full menu'!F48="LCERT",'full menu'!F48="LERT",'full menu'!F48="FCERT",'full menu'!F48="FERT"),"ERTs",IF(OR('full menu'!F48="FCMT",'full menu'!F48="FMT",'full menu'!F48="LMT",'full menu'!F48="LCMT"),"MTs",IF(OR('full menu'!F48="LCIT",'full menu'!F48="FCIT",'full menu'!F48="LIT",'full menu'!F48="FIT"),"ITs",IF(OR('full menu'!F48="MwERT",'full menu'!F48="ERwMT",'full menu'!F48="M&amp;ERT",'full menu'!F48="MwIT",'full menu'!F48="IwMT",'full menu'!F48="M&amp;IT",'full menu'!F48="IwERT",'full menu'!F48="ERwIT",'full menu'!F48="I&amp;ERT",'full menu'!F48="ER&amp;M&amp;IT"),"MixedTs",IF('full menu'!F48="UD","UD",IF('full menu'!F48="LSD","LSD",IF('full menu'!F48="WSD","WSD","")))))))))))</f>
        <v>X</v>
      </c>
      <c r="G48" s="3" t="str">
        <f>IF('full menu'!G48="MDC","MDC",IF('full menu'!G48="X","X",IF('full menu'!G48="UASC","UASC",IF(OR('full menu'!G48="PERF",'full menu'!G48="AERF",'full menu'!G48="PCB"),"ERfix",IF(OR('full menu'!G48="ACB",'full menu'!G48="LCERT",'full menu'!G48="LERT",'full menu'!G48="FCERT",'full menu'!G48="FERT"),"ERTs",IF(OR('full menu'!G48="FCMT",'full menu'!G48="FMT",'full menu'!G48="LMT",'full menu'!G48="LCMT"),"MTs",IF(OR('full menu'!G48="LCIT",'full menu'!G48="FCIT",'full menu'!G48="LIT",'full menu'!G48="FIT"),"ITs",IF(OR('full menu'!G48="MwERT",'full menu'!G48="ERwMT",'full menu'!G48="M&amp;ERT",'full menu'!G48="MwIT",'full menu'!G48="IwMT",'full menu'!G48="M&amp;IT",'full menu'!G48="IwERT",'full menu'!G48="ERwIT",'full menu'!G48="I&amp;ERT",'full menu'!G48="ER&amp;M&amp;IT"),"MixedTs",IF('full menu'!G48="UD","UD",IF('full menu'!G48="LSD","LSD",IF('full menu'!G48="WSD","WSD","")))))))))))</f>
        <v>X</v>
      </c>
      <c r="H48" s="3" t="str">
        <f>IF('full menu'!H48="MDC","MDC",IF('full menu'!H48="X","X",IF('full menu'!H48="UASC","UASC",IF(OR('full menu'!H48="PERF",'full menu'!H48="AERF",'full menu'!H48="PCB"),"ERfix",IF(OR('full menu'!H48="ACB",'full menu'!H48="LCERT",'full menu'!H48="LERT",'full menu'!H48="FCERT",'full menu'!H48="FERT"),"ERTs",IF(OR('full menu'!H48="FCMT",'full menu'!H48="FMT",'full menu'!H48="LMT",'full menu'!H48="LCMT"),"MTs",IF(OR('full menu'!H48="LCIT",'full menu'!H48="FCIT",'full menu'!H48="LIT",'full menu'!H48="FIT"),"ITs",IF(OR('full menu'!H48="MwERT",'full menu'!H48="ERwMT",'full menu'!H48="M&amp;ERT",'full menu'!H48="MwIT",'full menu'!H48="IwMT",'full menu'!H48="M&amp;IT",'full menu'!H48="IwERT",'full menu'!H48="ERwIT",'full menu'!H48="I&amp;ERT",'full menu'!H48="ER&amp;M&amp;IT"),"MixedTs",IF('full menu'!H48="UD","UD",IF('full menu'!H48="LSD","LSD",IF('full menu'!H48="WSD","WSD","")))))))))))</f>
        <v>X</v>
      </c>
      <c r="I48" s="3" t="str">
        <f>IF('full menu'!I48="MDC","MDC",IF('full menu'!I48="X","X",IF('full menu'!I48="UASC","UASC",IF(OR('full menu'!I48="PERF",'full menu'!I48="AERF",'full menu'!I48="PCB"),"ERfix",IF(OR('full menu'!I48="ACB",'full menu'!I48="LCERT",'full menu'!I48="LERT",'full menu'!I48="FCERT",'full menu'!I48="FERT"),"ERTs",IF(OR('full menu'!I48="FCMT",'full menu'!I48="FMT",'full menu'!I48="LMT",'full menu'!I48="LCMT"),"MTs",IF(OR('full menu'!I48="LCIT",'full menu'!I48="FCIT",'full menu'!I48="LIT",'full menu'!I48="FIT"),"ITs",IF(OR('full menu'!I48="MwERT",'full menu'!I48="ERwMT",'full menu'!I48="M&amp;ERT",'full menu'!I48="MwIT",'full menu'!I48="IwMT",'full menu'!I48="M&amp;IT",'full menu'!I48="IwERT",'full menu'!I48="ERwIT",'full menu'!I48="I&amp;ERT",'full menu'!I48="ER&amp;M&amp;IT"),"MixedTs",IF('full menu'!I48="UD","UD",IF('full menu'!I48="LSD","LSD",IF('full menu'!I48="WSD","WSD","")))))))))))</f>
        <v>X</v>
      </c>
      <c r="J48" s="3" t="str">
        <f>IF('full menu'!J48="MDC","MDC",IF('full menu'!J48="X","X",IF('full menu'!J48="UASC","UASC",IF(OR('full menu'!J48="PERF",'full menu'!J48="AERF",'full menu'!J48="PCB"),"ERfix",IF(OR('full menu'!J48="ACB",'full menu'!J48="LCERT",'full menu'!J48="LERT",'full menu'!J48="FCERT",'full menu'!J48="FERT"),"ERTs",IF(OR('full menu'!J48="FCMT",'full menu'!J48="FMT",'full menu'!J48="LMT",'full menu'!J48="LCMT"),"MTs",IF(OR('full menu'!J48="LCIT",'full menu'!J48="FCIT",'full menu'!J48="LIT",'full menu'!J48="FIT"),"ITs",IF(OR('full menu'!J48="MwERT",'full menu'!J48="ERwMT",'full menu'!J48="M&amp;ERT",'full menu'!J48="MwIT",'full menu'!J48="IwMT",'full menu'!J48="M&amp;IT",'full menu'!J48="IwERT",'full menu'!J48="ERwIT",'full menu'!J48="I&amp;ERT",'full menu'!J48="ER&amp;M&amp;IT"),"MixedTs",IF('full menu'!J48="UD","UD",IF('full menu'!J48="LSD","LSD",IF('full menu'!J48="WSD","WSD","")))))))))))</f>
        <v>X</v>
      </c>
      <c r="K48" s="3" t="str">
        <f>IF('full menu'!K48="MDC","MDC",IF('full menu'!K48="X","X",IF('full menu'!K48="UASC","UASC",IF(OR('full menu'!K48="PERF",'full menu'!K48="AERF",'full menu'!K48="PCB"),"ERfix",IF(OR('full menu'!K48="ACB",'full menu'!K48="LCERT",'full menu'!K48="LERT",'full menu'!K48="FCERT",'full menu'!K48="FERT"),"ERTs",IF(OR('full menu'!K48="FCMT",'full menu'!K48="FMT",'full menu'!K48="LMT",'full menu'!K48="LCMT"),"MTs",IF(OR('full menu'!K48="LCIT",'full menu'!K48="FCIT",'full menu'!K48="LIT",'full menu'!K48="FIT"),"ITs",IF(OR('full menu'!K48="MwERT",'full menu'!K48="ERwMT",'full menu'!K48="M&amp;ERT",'full menu'!K48="MwIT",'full menu'!K48="IwMT",'full menu'!K48="M&amp;IT",'full menu'!K48="IwERT",'full menu'!K48="ERwIT",'full menu'!K48="I&amp;ERT",'full menu'!K48="ER&amp;M&amp;IT"),"MixedTs",IF('full menu'!K48="UD","UD",IF('full menu'!K48="LSD","LSD",IF('full menu'!K48="WSD","WSD","")))))))))))</f>
        <v>X</v>
      </c>
      <c r="L48" s="3" t="str">
        <f>IF('full menu'!L48="MDC","MDC",IF('full menu'!L48="X","X",IF('full menu'!L48="UASC","UASC",IF(OR('full menu'!L48="PERF",'full menu'!L48="AERF",'full menu'!L48="PCB"),"ERfix",IF(OR('full menu'!L48="ACB",'full menu'!L48="LCERT",'full menu'!L48="LERT",'full menu'!L48="FCERT",'full menu'!L48="FERT"),"ERTs",IF(OR('full menu'!L48="FCMT",'full menu'!L48="FMT",'full menu'!L48="LMT",'full menu'!L48="LCMT"),"MTs",IF(OR('full menu'!L48="LCIT",'full menu'!L48="FCIT",'full menu'!L48="LIT",'full menu'!L48="FIT"),"ITs",IF(OR('full menu'!L48="MwERT",'full menu'!L48="ERwMT",'full menu'!L48="M&amp;ERT",'full menu'!L48="MwIT",'full menu'!L48="IwMT",'full menu'!L48="M&amp;IT",'full menu'!L48="IwERT",'full menu'!L48="ERwIT",'full menu'!L48="I&amp;ERT",'full menu'!L48="ER&amp;M&amp;IT"),"MixedTs",IF('full menu'!L48="UD","UD",IF('full menu'!L48="LSD","LSD",IF('full menu'!L48="WSD","WSD","")))))))))))</f>
        <v>X</v>
      </c>
      <c r="M48" s="3" t="str">
        <f>IF('full menu'!M48="MDC","MDC",IF('full menu'!M48="X","X",IF('full menu'!M48="UASC","UASC",IF(OR('full menu'!M48="PERF",'full menu'!M48="AERF",'full menu'!M48="PCB"),"ERfix",IF(OR('full menu'!M48="ACB",'full menu'!M48="LCERT",'full menu'!M48="LERT",'full menu'!M48="FCERT",'full menu'!M48="FERT"),"ERTs",IF(OR('full menu'!M48="FCMT",'full menu'!M48="FMT",'full menu'!M48="LMT",'full menu'!M48="LCMT"),"MTs",IF(OR('full menu'!M48="LCIT",'full menu'!M48="FCIT",'full menu'!M48="LIT",'full menu'!M48="FIT"),"ITs",IF(OR('full menu'!M48="MwERT",'full menu'!M48="ERwMT",'full menu'!M48="M&amp;ERT",'full menu'!M48="MwIT",'full menu'!M48="IwMT",'full menu'!M48="M&amp;IT",'full menu'!M48="IwERT",'full menu'!M48="ERwIT",'full menu'!M48="I&amp;ERT",'full menu'!M48="ER&amp;M&amp;IT"),"MixedTs",IF('full menu'!M48="UD","UD",IF('full menu'!M48="LSD","LSD",IF('full menu'!M48="WSD","WSD","")))))))))))</f>
        <v>X</v>
      </c>
      <c r="N48" s="3" t="str">
        <f>IF('full menu'!N48="MDC","MDC",IF('full menu'!N48="X","X",IF('full menu'!N48="UASC","UASC",IF(OR('full menu'!N48="PERF",'full menu'!N48="AERF",'full menu'!N48="PCB"),"ERfix",IF(OR('full menu'!N48="ACB",'full menu'!N48="LCERT",'full menu'!N48="LERT",'full menu'!N48="FCERT",'full menu'!N48="FERT"),"ERTs",IF(OR('full menu'!N48="FCMT",'full menu'!N48="FMT",'full menu'!N48="LMT",'full menu'!N48="LCMT"),"MTs",IF(OR('full menu'!N48="LCIT",'full menu'!N48="FCIT",'full menu'!N48="LIT",'full menu'!N48="FIT"),"ITs",IF(OR('full menu'!N48="MwERT",'full menu'!N48="ERwMT",'full menu'!N48="M&amp;ERT",'full menu'!N48="MwIT",'full menu'!N48="IwMT",'full menu'!N48="M&amp;IT",'full menu'!N48="IwERT",'full menu'!N48="ERwIT",'full menu'!N48="I&amp;ERT",'full menu'!N48="ER&amp;M&amp;IT"),"MixedTs",IF('full menu'!N48="UD","UD",IF('full menu'!N48="LSD","LSD",IF('full menu'!N48="WSD","WSD","")))))))))))</f>
        <v>X</v>
      </c>
      <c r="O48" s="3" t="str">
        <f>IF('full menu'!O48="MDC","MDC",IF('full menu'!O48="X","X",IF('full menu'!O48="UASC","UASC",IF(OR('full menu'!O48="PERF",'full menu'!O48="AERF",'full menu'!O48="PCB"),"ERfix",IF(OR('full menu'!O48="ACB",'full menu'!O48="LCERT",'full menu'!O48="LERT",'full menu'!O48="FCERT",'full menu'!O48="FERT"),"ERTs",IF(OR('full menu'!O48="FCMT",'full menu'!O48="FMT",'full menu'!O48="LMT",'full menu'!O48="LCMT"),"MTs",IF(OR('full menu'!O48="LCIT",'full menu'!O48="FCIT",'full menu'!O48="LIT",'full menu'!O48="FIT"),"ITs",IF(OR('full menu'!O48="MwERT",'full menu'!O48="ERwMT",'full menu'!O48="M&amp;ERT",'full menu'!O48="MwIT",'full menu'!O48="IwMT",'full menu'!O48="M&amp;IT",'full menu'!O48="IwERT",'full menu'!O48="ERwIT",'full menu'!O48="I&amp;ERT",'full menu'!O48="ER&amp;M&amp;IT"),"MixedTs",IF('full menu'!O48="UD","UD",IF('full menu'!O48="LSD","LSD",IF('full menu'!O48="WSD","WSD","")))))))))))</f>
        <v>X</v>
      </c>
      <c r="P48" s="3" t="str">
        <f>IF('full menu'!P48="MDC","MDC",IF('full menu'!P48="X","X",IF('full menu'!P48="UASC","UASC",IF(OR('full menu'!P48="PERF",'full menu'!P48="AERF",'full menu'!P48="PCB"),"ERfix",IF(OR('full menu'!P48="ACB",'full menu'!P48="LCERT",'full menu'!P48="LERT",'full menu'!P48="FCERT",'full menu'!P48="FERT"),"ERTs",IF(OR('full menu'!P48="FCMT",'full menu'!P48="FMT",'full menu'!P48="LMT",'full menu'!P48="LCMT"),"MTs",IF(OR('full menu'!P48="LCIT",'full menu'!P48="FCIT",'full menu'!P48="LIT",'full menu'!P48="FIT"),"ITs",IF(OR('full menu'!P48="MwERT",'full menu'!P48="ERwMT",'full menu'!P48="M&amp;ERT",'full menu'!P48="MwIT",'full menu'!P48="IwMT",'full menu'!P48="M&amp;IT",'full menu'!P48="IwERT",'full menu'!P48="ERwIT",'full menu'!P48="I&amp;ERT",'full menu'!P48="ER&amp;M&amp;IT"),"MixedTs",IF('full menu'!P48="UD","UD",IF('full menu'!P48="LSD","LSD",IF('full menu'!P48="WSD","WSD","")))))))))))</f>
        <v>X</v>
      </c>
      <c r="Q48" s="3" t="str">
        <f>IF('full menu'!Q48="MDC","MDC",IF('full menu'!Q48="X","X",IF('full menu'!Q48="UASC","UASC",IF(OR('full menu'!Q48="PERF",'full menu'!Q48="AERF",'full menu'!Q48="PCB"),"ERfix",IF(OR('full menu'!Q48="ACB",'full menu'!Q48="LCERT",'full menu'!Q48="LERT",'full menu'!Q48="FCERT",'full menu'!Q48="FERT"),"ERTs",IF(OR('full menu'!Q48="FCMT",'full menu'!Q48="FMT",'full menu'!Q48="LMT",'full menu'!Q48="LCMT"),"MTs",IF(OR('full menu'!Q48="LCIT",'full menu'!Q48="FCIT",'full menu'!Q48="LIT",'full menu'!Q48="FIT"),"ITs",IF(OR('full menu'!Q48="MwERT",'full menu'!Q48="ERwMT",'full menu'!Q48="M&amp;ERT",'full menu'!Q48="MwIT",'full menu'!Q48="IwMT",'full menu'!Q48="M&amp;IT",'full menu'!Q48="IwERT",'full menu'!Q48="ERwIT",'full menu'!Q48="I&amp;ERT",'full menu'!Q48="ER&amp;M&amp;IT"),"MixedTs",IF('full menu'!Q48="UD","UD",IF('full menu'!Q48="LSD","LSD",IF('full menu'!Q48="WSD","WSD","")))))))))))</f>
        <v>X</v>
      </c>
      <c r="R48" s="3" t="str">
        <f>IF('full menu'!R48="MDC","MDC",IF('full menu'!R48="X","X",IF('full menu'!R48="UASC","UASC",IF(OR('full menu'!R48="PERF",'full menu'!R48="AERF",'full menu'!R48="PCB"),"ERfix",IF(OR('full menu'!R48="ACB",'full menu'!R48="LCERT",'full menu'!R48="LERT",'full menu'!R48="FCERT",'full menu'!R48="FERT"),"ERTs",IF(OR('full menu'!R48="FCMT",'full menu'!R48="FMT",'full menu'!R48="LMT",'full menu'!R48="LCMT"),"MTs",IF(OR('full menu'!R48="LCIT",'full menu'!R48="FCIT",'full menu'!R48="LIT",'full menu'!R48="FIT"),"ITs",IF(OR('full menu'!R48="MwERT",'full menu'!R48="ERwMT",'full menu'!R48="M&amp;ERT",'full menu'!R48="MwIT",'full menu'!R48="IwMT",'full menu'!R48="M&amp;IT",'full menu'!R48="IwERT",'full menu'!R48="ERwIT",'full menu'!R48="I&amp;ERT",'full menu'!R48="ER&amp;M&amp;IT"),"MixedTs",IF('full menu'!R48="UD","UD",IF('full menu'!R48="LSD","LSD",IF('full menu'!R48="WSD","WSD","")))))))))))</f>
        <v>X</v>
      </c>
      <c r="S48" s="3" t="str">
        <f>IF('full menu'!S48="MDC","MDC",IF('full menu'!S48="X","X",IF('full menu'!S48="UASC","UASC",IF(OR('full menu'!S48="PERF",'full menu'!S48="AERF",'full menu'!S48="PCB"),"ERfix",IF(OR('full menu'!S48="ACB",'full menu'!S48="LCERT",'full menu'!S48="LERT",'full menu'!S48="FCERT",'full menu'!S48="FERT"),"ERTs",IF(OR('full menu'!S48="FCMT",'full menu'!S48="FMT",'full menu'!S48="LMT",'full menu'!S48="LCMT"),"MTs",IF(OR('full menu'!S48="LCIT",'full menu'!S48="FCIT",'full menu'!S48="LIT",'full menu'!S48="FIT"),"ITs",IF(OR('full menu'!S48="MwERT",'full menu'!S48="ERwMT",'full menu'!S48="M&amp;ERT",'full menu'!S48="MwIT",'full menu'!S48="IwMT",'full menu'!S48="M&amp;IT",'full menu'!S48="IwERT",'full menu'!S48="ERwIT",'full menu'!S48="I&amp;ERT",'full menu'!S48="ER&amp;M&amp;IT"),"MixedTs",IF('full menu'!S48="UD","UD",IF('full menu'!S48="LSD","LSD",IF('full menu'!S48="WSD","WSD","")))))))))))</f>
        <v>X</v>
      </c>
      <c r="T48" s="3" t="str">
        <f>IF('full menu'!T48="MDC","MDC",IF('full menu'!T48="X","X",IF('full menu'!T48="UASC","UASC",IF(OR('full menu'!T48="PERF",'full menu'!T48="AERF",'full menu'!T48="PCB"),"ERfix",IF(OR('full menu'!T48="ACB",'full menu'!T48="LCERT",'full menu'!T48="LERT",'full menu'!T48="FCERT",'full menu'!T48="FERT"),"ERTs",IF(OR('full menu'!T48="FCMT",'full menu'!T48="FMT",'full menu'!T48="LMT",'full menu'!T48="LCMT"),"MTs",IF(OR('full menu'!T48="LCIT",'full menu'!T48="FCIT",'full menu'!T48="LIT",'full menu'!T48="FIT"),"ITs",IF(OR('full menu'!T48="MwERT",'full menu'!T48="ERwMT",'full menu'!T48="M&amp;ERT",'full menu'!T48="MwIT",'full menu'!T48="IwMT",'full menu'!T48="M&amp;IT",'full menu'!T48="IwERT",'full menu'!T48="ERwIT",'full menu'!T48="I&amp;ERT",'full menu'!T48="ER&amp;M&amp;IT"),"MixedTs",IF('full menu'!T48="UD","UD",IF('full menu'!T48="LSD","LSD",IF('full menu'!T48="WSD","WSD","")))))))))))</f>
        <v>UD</v>
      </c>
      <c r="U48" s="3" t="str">
        <f>IF('full menu'!U48="MDC","MDC",IF('full menu'!U48="X","X",IF('full menu'!U48="UASC","UASC",IF(OR('full menu'!U48="PERF",'full menu'!U48="AERF",'full menu'!U48="PCB"),"ERfix",IF(OR('full menu'!U48="ACB",'full menu'!U48="LCERT",'full menu'!U48="LERT",'full menu'!U48="FCERT",'full menu'!U48="FERT"),"ERTs",IF(OR('full menu'!U48="FCMT",'full menu'!U48="FMT",'full menu'!U48="LMT",'full menu'!U48="LCMT"),"MTs",IF(OR('full menu'!U48="LCIT",'full menu'!U48="FCIT",'full menu'!U48="LIT",'full menu'!U48="FIT"),"ITs",IF(OR('full menu'!U48="MwERT",'full menu'!U48="ERwMT",'full menu'!U48="M&amp;ERT",'full menu'!U48="MwIT",'full menu'!U48="IwMT",'full menu'!U48="M&amp;IT",'full menu'!U48="IwERT",'full menu'!U48="ERwIT",'full menu'!U48="I&amp;ERT",'full menu'!U48="ER&amp;M&amp;IT"),"MixedTs",IF('full menu'!U48="UD","UD",IF('full menu'!U48="LSD","LSD",IF('full menu'!U48="WSD","WSD","")))))))))))</f>
        <v>UD</v>
      </c>
      <c r="V48" s="3" t="str">
        <f>IF('full menu'!V48="MDC","MDC",IF('full menu'!V48="X","X",IF('full menu'!V48="UASC","UASC",IF(OR('full menu'!V48="PERF",'full menu'!V48="AERF",'full menu'!V48="PCB"),"ERfix",IF(OR('full menu'!V48="ACB",'full menu'!V48="LCERT",'full menu'!V48="LERT",'full menu'!V48="FCERT",'full menu'!V48="FERT"),"ERTs",IF(OR('full menu'!V48="FCMT",'full menu'!V48="FMT",'full menu'!V48="LMT",'full menu'!V48="LCMT"),"MTs",IF(OR('full menu'!V48="LCIT",'full menu'!V48="FCIT",'full menu'!V48="LIT",'full menu'!V48="FIT"),"ITs",IF(OR('full menu'!V48="MwERT",'full menu'!V48="ERwMT",'full menu'!V48="M&amp;ERT",'full menu'!V48="MwIT",'full menu'!V48="IwMT",'full menu'!V48="M&amp;IT",'full menu'!V48="IwERT",'full menu'!V48="ERwIT",'full menu'!V48="I&amp;ERT",'full menu'!V48="ER&amp;M&amp;IT"),"MixedTs",IF('full menu'!V48="UD","UD",IF('full menu'!V48="LSD","LSD",IF('full menu'!V48="WSD","WSD","")))))))))))</f>
        <v>UD</v>
      </c>
      <c r="W48" s="3" t="str">
        <f>IF('full menu'!W48="MDC","MDC",IF('full menu'!W48="X","X",IF('full menu'!W48="UASC","UASC",IF(OR('full menu'!W48="PERF",'full menu'!W48="AERF",'full menu'!W48="PCB"),"ERfix",IF(OR('full menu'!W48="ACB",'full menu'!W48="LCERT",'full menu'!W48="LERT",'full menu'!W48="FCERT",'full menu'!W48="FERT"),"ERTs",IF(OR('full menu'!W48="FCMT",'full menu'!W48="FMT",'full menu'!W48="LMT",'full menu'!W48="LCMT"),"MTs",IF(OR('full menu'!W48="LCIT",'full menu'!W48="FCIT",'full menu'!W48="LIT",'full menu'!W48="FIT"),"ITs",IF(OR('full menu'!W48="MwERT",'full menu'!W48="ERwMT",'full menu'!W48="M&amp;ERT",'full menu'!W48="MwIT",'full menu'!W48="IwMT",'full menu'!W48="M&amp;IT",'full menu'!W48="IwERT",'full menu'!W48="ERwIT",'full menu'!W48="I&amp;ERT",'full menu'!W48="ER&amp;M&amp;IT"),"MixedTs",IF('full menu'!W48="UD","UD",IF('full menu'!W48="LSD","LSD",IF('full menu'!W48="WSD","WSD","")))))))))))</f>
        <v>UD</v>
      </c>
      <c r="X48" s="3" t="str">
        <f>IF('full menu'!X48="MDC","MDC",IF('full menu'!X48="X","X",IF('full menu'!X48="UASC","UASC",IF(OR('full menu'!X48="PERF",'full menu'!X48="AERF",'full menu'!X48="PCB"),"ERfix",IF(OR('full menu'!X48="ACB",'full menu'!X48="LCERT",'full menu'!X48="LERT",'full menu'!X48="FCERT",'full menu'!X48="FERT"),"ERTs",IF(OR('full menu'!X48="FCMT",'full menu'!X48="FMT",'full menu'!X48="LMT",'full menu'!X48="LCMT"),"MTs",IF(OR('full menu'!X48="LCIT",'full menu'!X48="FCIT",'full menu'!X48="LIT",'full menu'!X48="FIT"),"ITs",IF(OR('full menu'!X48="MwERT",'full menu'!X48="ERwMT",'full menu'!X48="M&amp;ERT",'full menu'!X48="MwIT",'full menu'!X48="IwMT",'full menu'!X48="M&amp;IT",'full menu'!X48="IwERT",'full menu'!X48="ERwIT",'full menu'!X48="I&amp;ERT",'full menu'!X48="ER&amp;M&amp;IT"),"MixedTs",IF('full menu'!X48="UD","UD",IF('full menu'!X48="LSD","LSD",IF('full menu'!X48="WSD","WSD","")))))))))))</f>
        <v>UD</v>
      </c>
      <c r="Y48" s="3" t="str">
        <f>IF('full menu'!Y48="MDC","MDC",IF('full menu'!Y48="X","X",IF('full menu'!Y48="UASC","UASC",IF(OR('full menu'!Y48="PERF",'full menu'!Y48="AERF",'full menu'!Y48="PCB"),"ERfix",IF(OR('full menu'!Y48="ACB",'full menu'!Y48="LCERT",'full menu'!Y48="LERT",'full menu'!Y48="FCERT",'full menu'!Y48="FERT"),"ERTs",IF(OR('full menu'!Y48="FCMT",'full menu'!Y48="FMT",'full menu'!Y48="LMT",'full menu'!Y48="LCMT"),"MTs",IF(OR('full menu'!Y48="LCIT",'full menu'!Y48="FCIT",'full menu'!Y48="LIT",'full menu'!Y48="FIT"),"ITs",IF(OR('full menu'!Y48="MwERT",'full menu'!Y48="ERwMT",'full menu'!Y48="M&amp;ERT",'full menu'!Y48="MwIT",'full menu'!Y48="IwMT",'full menu'!Y48="M&amp;IT",'full menu'!Y48="IwERT",'full menu'!Y48="ERwIT",'full menu'!Y48="I&amp;ERT",'full menu'!Y48="ER&amp;M&amp;IT"),"MixedTs",IF('full menu'!Y48="UD","UD",IF('full menu'!Y48="LSD","LSD",IF('full menu'!Y48="WSD","WSD","")))))))))))</f>
        <v>LSD</v>
      </c>
      <c r="Z48" s="3" t="str">
        <f>IF('full menu'!Z48="MDC","MDC",IF('full menu'!Z48="X","X",IF('full menu'!Z48="UASC","UASC",IF(OR('full menu'!Z48="PERF",'full menu'!Z48="AERF",'full menu'!Z48="PCB"),"ERfix",IF(OR('full menu'!Z48="ACB",'full menu'!Z48="LCERT",'full menu'!Z48="LERT",'full menu'!Z48="FCERT",'full menu'!Z48="FERT"),"ERTs",IF(OR('full menu'!Z48="FCMT",'full menu'!Z48="FMT",'full menu'!Z48="LMT",'full menu'!Z48="LCMT"),"MTs",IF(OR('full menu'!Z48="LCIT",'full menu'!Z48="FCIT",'full menu'!Z48="LIT",'full menu'!Z48="FIT"),"ITs",IF(OR('full menu'!Z48="MwERT",'full menu'!Z48="ERwMT",'full menu'!Z48="M&amp;ERT",'full menu'!Z48="MwIT",'full menu'!Z48="IwMT",'full menu'!Z48="M&amp;IT",'full menu'!Z48="IwERT",'full menu'!Z48="ERwIT",'full menu'!Z48="I&amp;ERT",'full menu'!Z48="ER&amp;M&amp;IT"),"MixedTs",IF('full menu'!Z48="UD","UD",IF('full menu'!Z48="LSD","LSD",IF('full menu'!Z48="WSD","WSD","")))))))))))</f>
        <v>LSD</v>
      </c>
      <c r="AA48" s="3" t="str">
        <f>IF('full menu'!AA48="MDC","MDC",IF('full menu'!AA48="X","X",IF('full menu'!AA48="UASC","UASC",IF(OR('full menu'!AA48="PERF",'full menu'!AA48="AERF",'full menu'!AA48="PCB"),"ERfix",IF(OR('full menu'!AA48="ACB",'full menu'!AA48="LCERT",'full menu'!AA48="LERT",'full menu'!AA48="FCERT",'full menu'!AA48="FERT"),"ERTs",IF(OR('full menu'!AA48="FCMT",'full menu'!AA48="FMT",'full menu'!AA48="LMT",'full menu'!AA48="LCMT"),"MTs",IF(OR('full menu'!AA48="LCIT",'full menu'!AA48="FCIT",'full menu'!AA48="LIT",'full menu'!AA48="FIT"),"ITs",IF(OR('full menu'!AA48="MwERT",'full menu'!AA48="ERwMT",'full menu'!AA48="M&amp;ERT",'full menu'!AA48="MwIT",'full menu'!AA48="IwMT",'full menu'!AA48="M&amp;IT",'full menu'!AA48="IwERT",'full menu'!AA48="ERwIT",'full menu'!AA48="I&amp;ERT",'full menu'!AA48="ER&amp;M&amp;IT"),"MixedTs",IF('full menu'!AA48="UD","UD",IF('full menu'!AA48="LSD","LSD",IF('full menu'!AA48="WSD","WSD","")))))))))))</f>
        <v>LSD</v>
      </c>
      <c r="AB48" s="3" t="str">
        <f>IF('full menu'!AB48="MDC","MDC",IF('full menu'!AB48="X","X",IF('full menu'!AB48="UASC","UASC",IF(OR('full menu'!AB48="PERF",'full menu'!AB48="AERF",'full menu'!AB48="PCB"),"ERfix",IF(OR('full menu'!AB48="ACB",'full menu'!AB48="LCERT",'full menu'!AB48="LERT",'full menu'!AB48="FCERT",'full menu'!AB48="FERT"),"ERTs",IF(OR('full menu'!AB48="FCMT",'full menu'!AB48="FMT",'full menu'!AB48="LMT",'full menu'!AB48="LCMT"),"MTs",IF(OR('full menu'!AB48="LCIT",'full menu'!AB48="FCIT",'full menu'!AB48="LIT",'full menu'!AB48="FIT"),"ITs",IF(OR('full menu'!AB48="MwERT",'full menu'!AB48="ERwMT",'full menu'!AB48="M&amp;ERT",'full menu'!AB48="MwIT",'full menu'!AB48="IwMT",'full menu'!AB48="M&amp;IT",'full menu'!AB48="IwERT",'full menu'!AB48="ERwIT",'full menu'!AB48="I&amp;ERT",'full menu'!AB48="ER&amp;M&amp;IT"),"MixedTs",IF('full menu'!AB48="UD","UD",IF('full menu'!AB48="LSD","LSD",IF('full menu'!AB48="WSD","WSD","")))))))))))</f>
        <v>LSD</v>
      </c>
      <c r="AC48" s="3" t="str">
        <f>IF('full menu'!AC48="MDC","MDC",IF('full menu'!AC48="X","X",IF('full menu'!AC48="UASC","UASC",IF(OR('full menu'!AC48="PERF",'full menu'!AC48="AERF",'full menu'!AC48="PCB"),"ERfix",IF(OR('full menu'!AC48="ACB",'full menu'!AC48="LCERT",'full menu'!AC48="LERT",'full menu'!AC48="FCERT",'full menu'!AC48="FERT"),"ERTs",IF(OR('full menu'!AC48="FCMT",'full menu'!AC48="FMT",'full menu'!AC48="LMT",'full menu'!AC48="LCMT"),"MTs",IF(OR('full menu'!AC48="LCIT",'full menu'!AC48="FCIT",'full menu'!AC48="LIT",'full menu'!AC48="FIT"),"ITs",IF(OR('full menu'!AC48="MwERT",'full menu'!AC48="ERwMT",'full menu'!AC48="M&amp;ERT",'full menu'!AC48="MwIT",'full menu'!AC48="IwMT",'full menu'!AC48="M&amp;IT",'full menu'!AC48="IwERT",'full menu'!AC48="ERwIT",'full menu'!AC48="I&amp;ERT",'full menu'!AC48="ER&amp;M&amp;IT"),"MixedTs",IF('full menu'!AC48="UD","UD",IF('full menu'!AC48="LSD","LSD",IF('full menu'!AC48="WSD","WSD","")))))))))))</f>
        <v>LSD</v>
      </c>
      <c r="AD48" s="3" t="str">
        <f>IF('full menu'!AD48="MDC","MDC",IF('full menu'!AD48="X","X",IF('full menu'!AD48="UASC","UASC",IF(OR('full menu'!AD48="PERF",'full menu'!AD48="AERF",'full menu'!AD48="PCB"),"ERfix",IF(OR('full menu'!AD48="ACB",'full menu'!AD48="LCERT",'full menu'!AD48="LERT",'full menu'!AD48="FCERT",'full menu'!AD48="FERT"),"ERTs",IF(OR('full menu'!AD48="FCMT",'full menu'!AD48="FMT",'full menu'!AD48="LMT",'full menu'!AD48="LCMT"),"MTs",IF(OR('full menu'!AD48="LCIT",'full menu'!AD48="FCIT",'full menu'!AD48="LIT",'full menu'!AD48="FIT"),"ITs",IF(OR('full menu'!AD48="MwERT",'full menu'!AD48="ERwMT",'full menu'!AD48="M&amp;ERT",'full menu'!AD48="MwIT",'full menu'!AD48="IwMT",'full menu'!AD48="M&amp;IT",'full menu'!AD48="IwERT",'full menu'!AD48="ERwIT",'full menu'!AD48="I&amp;ERT",'full menu'!AD48="ER&amp;M&amp;IT"),"MixedTs",IF('full menu'!AD48="UD","UD",IF('full menu'!AD48="LSD","LSD",IF('full menu'!AD48="WSD","WSD","")))))))))))</f>
        <v>LSD</v>
      </c>
      <c r="AE48" s="3" t="str">
        <f>IF('full menu'!AE48="MDC","MDC",IF('full menu'!AE48="X","X",IF('full menu'!AE48="UASC","UASC",IF(OR('full menu'!AE48="PERF",'full menu'!AE48="AERF",'full menu'!AE48="PCB"),"ERfix",IF(OR('full menu'!AE48="ACB",'full menu'!AE48="LCERT",'full menu'!AE48="LERT",'full menu'!AE48="FCERT",'full menu'!AE48="FERT"),"ERTs",IF(OR('full menu'!AE48="FCMT",'full menu'!AE48="FMT",'full menu'!AE48="LMT",'full menu'!AE48="LCMT"),"MTs",IF(OR('full menu'!AE48="LCIT",'full menu'!AE48="FCIT",'full menu'!AE48="LIT",'full menu'!AE48="FIT"),"ITs",IF(OR('full menu'!AE48="MwERT",'full menu'!AE48="ERwMT",'full menu'!AE48="M&amp;ERT",'full menu'!AE48="MwIT",'full menu'!AE48="IwMT",'full menu'!AE48="M&amp;IT",'full menu'!AE48="IwERT",'full menu'!AE48="ERwIT",'full menu'!AE48="I&amp;ERT",'full menu'!AE48="ER&amp;M&amp;IT"),"MixedTs",IF('full menu'!AE48="UD","UD",IF('full menu'!AE48="LSD","LSD",IF('full menu'!AE48="WSD","WSD","")))))))))))</f>
        <v>LSD</v>
      </c>
      <c r="AF48" s="3" t="str">
        <f>IF('full menu'!AF48="MDC","MDC",IF('full menu'!AF48="X","X",IF('full menu'!AF48="UASC","UASC",IF(OR('full menu'!AF48="PERF",'full menu'!AF48="AERF",'full menu'!AF48="PCB"),"ERfix",IF(OR('full menu'!AF48="ACB",'full menu'!AF48="LCERT",'full menu'!AF48="LERT",'full menu'!AF48="FCERT",'full menu'!AF48="FERT"),"ERTs",IF(OR('full menu'!AF48="FCMT",'full menu'!AF48="FMT",'full menu'!AF48="LMT",'full menu'!AF48="LCMT"),"MTs",IF(OR('full menu'!AF48="LCIT",'full menu'!AF48="FCIT",'full menu'!AF48="LIT",'full menu'!AF48="FIT"),"ITs",IF(OR('full menu'!AF48="MwERT",'full menu'!AF48="ERwMT",'full menu'!AF48="M&amp;ERT",'full menu'!AF48="MwIT",'full menu'!AF48="IwMT",'full menu'!AF48="M&amp;IT",'full menu'!AF48="IwERT",'full menu'!AF48="ERwIT",'full menu'!AF48="I&amp;ERT",'full menu'!AF48="ER&amp;M&amp;IT"),"MixedTs",IF('full menu'!AF48="UD","UD",IF('full menu'!AF48="LSD","LSD",IF('full menu'!AF48="WSD","WSD","")))))))))))</f>
        <v>LSD</v>
      </c>
      <c r="AG48" s="3" t="str">
        <f>IF('full menu'!AG48="MDC","MDC",IF('full menu'!AG48="X","X",IF('full menu'!AG48="UASC","UASC",IF(OR('full menu'!AG48="PERF",'full menu'!AG48="AERF",'full menu'!AG48="PCB"),"ERfix",IF(OR('full menu'!AG48="ACB",'full menu'!AG48="LCERT",'full menu'!AG48="LERT",'full menu'!AG48="FCERT",'full menu'!AG48="FERT"),"ERTs",IF(OR('full menu'!AG48="FCMT",'full menu'!AG48="FMT",'full menu'!AG48="LMT",'full menu'!AG48="LCMT"),"MTs",IF(OR('full menu'!AG48="LCIT",'full menu'!AG48="FCIT",'full menu'!AG48="LIT",'full menu'!AG48="FIT"),"ITs",IF(OR('full menu'!AG48="MwERT",'full menu'!AG48="ERwMT",'full menu'!AG48="M&amp;ERT",'full menu'!AG48="MwIT",'full menu'!AG48="IwMT",'full menu'!AG48="M&amp;IT",'full menu'!AG48="IwERT",'full menu'!AG48="ERwIT",'full menu'!AG48="I&amp;ERT",'full menu'!AG48="ER&amp;M&amp;IT"),"MixedTs",IF('full menu'!AG48="UD","UD",IF('full menu'!AG48="LSD","LSD",IF('full menu'!AG48="WSD","WSD","")))))))))))</f>
        <v>LSD</v>
      </c>
      <c r="AH48" s="3" t="str">
        <f>IF('full menu'!AH48="MDC","MDC",IF('full menu'!AH48="X","X",IF('full menu'!AH48="UASC","UASC",IF(OR('full menu'!AH48="PERF",'full menu'!AH48="AERF",'full menu'!AH48="PCB"),"ERfix",IF(OR('full menu'!AH48="ACB",'full menu'!AH48="LCERT",'full menu'!AH48="LERT",'full menu'!AH48="FCERT",'full menu'!AH48="FERT"),"ERTs",IF(OR('full menu'!AH48="FCMT",'full menu'!AH48="FMT",'full menu'!AH48="LMT",'full menu'!AH48="LCMT"),"MTs",IF(OR('full menu'!AH48="LCIT",'full menu'!AH48="FCIT",'full menu'!AH48="LIT",'full menu'!AH48="FIT"),"ITs",IF(OR('full menu'!AH48="MwERT",'full menu'!AH48="ERwMT",'full menu'!AH48="M&amp;ERT",'full menu'!AH48="MwIT",'full menu'!AH48="IwMT",'full menu'!AH48="M&amp;IT",'full menu'!AH48="IwERT",'full menu'!AH48="ERwIT",'full menu'!AH48="I&amp;ERT",'full menu'!AH48="ER&amp;M&amp;IT"),"MixedTs",IF('full menu'!AH48="UD","UD",IF('full menu'!AH48="LSD","LSD",IF('full menu'!AH48="WSD","WSD","")))))))))))</f>
        <v>LSD</v>
      </c>
      <c r="AI48" s="3" t="str">
        <f>IF('full menu'!AI48="MDC","MDC",IF('full menu'!AI48="X","X",IF('full menu'!AI48="UASC","UASC",IF(OR('full menu'!AI48="PERF",'full menu'!AI48="AERF",'full menu'!AI48="PCB"),"ERfix",IF(OR('full menu'!AI48="ACB",'full menu'!AI48="LCERT",'full menu'!AI48="LERT",'full menu'!AI48="FCERT",'full menu'!AI48="FERT"),"ERTs",IF(OR('full menu'!AI48="FCMT",'full menu'!AI48="FMT",'full menu'!AI48="LMT",'full menu'!AI48="LCMT"),"MTs",IF(OR('full menu'!AI48="LCIT",'full menu'!AI48="FCIT",'full menu'!AI48="LIT",'full menu'!AI48="FIT"),"ITs",IF(OR('full menu'!AI48="MwERT",'full menu'!AI48="ERwMT",'full menu'!AI48="M&amp;ERT",'full menu'!AI48="MwIT",'full menu'!AI48="IwMT",'full menu'!AI48="M&amp;IT",'full menu'!AI48="IwERT",'full menu'!AI48="ERwIT",'full menu'!AI48="I&amp;ERT",'full menu'!AI48="ER&amp;M&amp;IT"),"MixedTs",IF('full menu'!AI48="UD","UD",IF('full menu'!AI48="LSD","LSD",IF('full menu'!AI48="WSD","WSD","")))))))))))</f>
        <v>LSD</v>
      </c>
      <c r="AJ48" s="3" t="str">
        <f>IF('full menu'!AJ48="MDC","MDC",IF('full menu'!AJ48="X","X",IF('full menu'!AJ48="UASC","UASC",IF(OR('full menu'!AJ48="PERF",'full menu'!AJ48="AERF",'full menu'!AJ48="PCB"),"ERfix",IF(OR('full menu'!AJ48="ACB",'full menu'!AJ48="LCERT",'full menu'!AJ48="LERT",'full menu'!AJ48="FCERT",'full menu'!AJ48="FERT"),"ERTs",IF(OR('full menu'!AJ48="FCMT",'full menu'!AJ48="FMT",'full menu'!AJ48="LMT",'full menu'!AJ48="LCMT"),"MTs",IF(OR('full menu'!AJ48="LCIT",'full menu'!AJ48="FCIT",'full menu'!AJ48="LIT",'full menu'!AJ48="FIT"),"ITs",IF(OR('full menu'!AJ48="MwERT",'full menu'!AJ48="ERwMT",'full menu'!AJ48="M&amp;ERT",'full menu'!AJ48="MwIT",'full menu'!AJ48="IwMT",'full menu'!AJ48="M&amp;IT",'full menu'!AJ48="IwERT",'full menu'!AJ48="ERwIT",'full menu'!AJ48="I&amp;ERT",'full menu'!AJ48="ER&amp;M&amp;IT"),"MixedTs",IF('full menu'!AJ48="UD","UD",IF('full menu'!AJ48="LSD","LSD",IF('full menu'!AJ48="WSD","WSD","")))))))))))</f>
        <v>LSD</v>
      </c>
      <c r="AK48" s="3" t="str">
        <f>IF('full menu'!AK48="MDC","MDC",IF('full menu'!AK48="X","X",IF('full menu'!AK48="UASC","UASC",IF(OR('full menu'!AK48="PERF",'full menu'!AK48="AERF",'full menu'!AK48="PCB"),"ERfix",IF(OR('full menu'!AK48="ACB",'full menu'!AK48="LCERT",'full menu'!AK48="LERT",'full menu'!AK48="FCERT",'full menu'!AK48="FERT"),"ERTs",IF(OR('full menu'!AK48="FCMT",'full menu'!AK48="FMT",'full menu'!AK48="LMT",'full menu'!AK48="LCMT"),"MTs",IF(OR('full menu'!AK48="LCIT",'full menu'!AK48="FCIT",'full menu'!AK48="LIT",'full menu'!AK48="FIT"),"ITs",IF(OR('full menu'!AK48="MwERT",'full menu'!AK48="ERwMT",'full menu'!AK48="M&amp;ERT",'full menu'!AK48="MwIT",'full menu'!AK48="IwMT",'full menu'!AK48="M&amp;IT",'full menu'!AK48="IwERT",'full menu'!AK48="ERwIT",'full menu'!AK48="I&amp;ERT",'full menu'!AK48="ER&amp;M&amp;IT"),"MixedTs",IF('full menu'!AK48="UD","UD",IF('full menu'!AK48="LSD","LSD",IF('full menu'!AK48="WSD","WSD","")))))))))))</f>
        <v>LSD</v>
      </c>
      <c r="AL48" s="3" t="str">
        <f>IF('full menu'!AL48="MDC","MDC",IF('full menu'!AL48="X","X",IF('full menu'!AL48="UASC","UASC",IF(OR('full menu'!AL48="PERF",'full menu'!AL48="AERF",'full menu'!AL48="PCB"),"ERfix",IF(OR('full menu'!AL48="ACB",'full menu'!AL48="LCERT",'full menu'!AL48="LERT",'full menu'!AL48="FCERT",'full menu'!AL48="FERT"),"ERTs",IF(OR('full menu'!AL48="FCMT",'full menu'!AL48="FMT",'full menu'!AL48="LMT",'full menu'!AL48="LCMT"),"MTs",IF(OR('full menu'!AL48="LCIT",'full menu'!AL48="FCIT",'full menu'!AL48="LIT",'full menu'!AL48="FIT"),"ITs",IF(OR('full menu'!AL48="MwERT",'full menu'!AL48="ERwMT",'full menu'!AL48="M&amp;ERT",'full menu'!AL48="MwIT",'full menu'!AL48="IwMT",'full menu'!AL48="M&amp;IT",'full menu'!AL48="IwERT",'full menu'!AL48="ERwIT",'full menu'!AL48="I&amp;ERT",'full menu'!AL48="ER&amp;M&amp;IT"),"MixedTs",IF('full menu'!AL48="UD","UD",IF('full menu'!AL48="LSD","LSD",IF('full menu'!AL48="WSD","WSD","")))))))))))</f>
        <v>LSD</v>
      </c>
      <c r="AM48" s="3" t="str">
        <f>IF('full menu'!AM48="MDC","MDC",IF('full menu'!AM48="X","X",IF('full menu'!AM48="UASC","UASC",IF(OR('full menu'!AM48="PERF",'full menu'!AM48="AERF",'full menu'!AM48="PCB"),"ERfix",IF(OR('full menu'!AM48="ACB",'full menu'!AM48="LCERT",'full menu'!AM48="LERT",'full menu'!AM48="FCERT",'full menu'!AM48="FERT"),"ERTs",IF(OR('full menu'!AM48="FCMT",'full menu'!AM48="FMT",'full menu'!AM48="LMT",'full menu'!AM48="LCMT"),"MTs",IF(OR('full menu'!AM48="LCIT",'full menu'!AM48="FCIT",'full menu'!AM48="LIT",'full menu'!AM48="FIT"),"ITs",IF(OR('full menu'!AM48="MwERT",'full menu'!AM48="ERwMT",'full menu'!AM48="M&amp;ERT",'full menu'!AM48="MwIT",'full menu'!AM48="IwMT",'full menu'!AM48="M&amp;IT",'full menu'!AM48="IwERT",'full menu'!AM48="ERwIT",'full menu'!AM48="I&amp;ERT",'full menu'!AM48="ER&amp;M&amp;IT"),"MixedTs",IF('full menu'!AM48="UD","UD",IF('full menu'!AM48="LSD","LSD",IF('full menu'!AM48="WSD","WSD","")))))))))))</f>
        <v>LSD</v>
      </c>
      <c r="AN48" s="3" t="str">
        <f>IF('full menu'!AN48="MDC","MDC",IF('full menu'!AN48="X","X",IF('full menu'!AN48="UASC","UASC",IF(OR('full menu'!AN48="PERF",'full menu'!AN48="AERF",'full menu'!AN48="PCB"),"ERfix",IF(OR('full menu'!AN48="ACB",'full menu'!AN48="LCERT",'full menu'!AN48="LERT",'full menu'!AN48="FCERT",'full menu'!AN48="FERT"),"ERTs",IF(OR('full menu'!AN48="FCMT",'full menu'!AN48="FMT",'full menu'!AN48="LMT",'full menu'!AN48="LCMT"),"MTs",IF(OR('full menu'!AN48="LCIT",'full menu'!AN48="FCIT",'full menu'!AN48="LIT",'full menu'!AN48="FIT"),"ITs",IF(OR('full menu'!AN48="MwERT",'full menu'!AN48="ERwMT",'full menu'!AN48="M&amp;ERT",'full menu'!AN48="MwIT",'full menu'!AN48="IwMT",'full menu'!AN48="M&amp;IT",'full menu'!AN48="IwERT",'full menu'!AN48="ERwIT",'full menu'!AN48="I&amp;ERT",'full menu'!AN48="ER&amp;M&amp;IT"),"MixedTs",IF('full menu'!AN48="UD","UD",IF('full menu'!AN48="LSD","LSD",IF('full menu'!AN48="WSD","WSD","")))))))))))</f>
        <v>LSD</v>
      </c>
      <c r="AO48" s="3" t="str">
        <f>IF('full menu'!AO48="MDC","MDC",IF('full menu'!AO48="X","X",IF('full menu'!AO48="UASC","UASC",IF(OR('full menu'!AO48="PERF",'full menu'!AO48="AERF",'full menu'!AO48="PCB"),"ERfix",IF(OR('full menu'!AO48="ACB",'full menu'!AO48="LCERT",'full menu'!AO48="LERT",'full menu'!AO48="FCERT",'full menu'!AO48="FERT"),"ERTs",IF(OR('full menu'!AO48="FCMT",'full menu'!AO48="FMT",'full menu'!AO48="LMT",'full menu'!AO48="LCMT"),"MTs",IF(OR('full menu'!AO48="LCIT",'full menu'!AO48="FCIT",'full menu'!AO48="LIT",'full menu'!AO48="FIT"),"ITs",IF(OR('full menu'!AO48="MwERT",'full menu'!AO48="ERwMT",'full menu'!AO48="M&amp;ERT",'full menu'!AO48="MwIT",'full menu'!AO48="IwMT",'full menu'!AO48="M&amp;IT",'full menu'!AO48="IwERT",'full menu'!AO48="ERwIT",'full menu'!AO48="I&amp;ERT",'full menu'!AO48="ER&amp;M&amp;IT"),"MixedTs",IF('full menu'!AO48="UD","UD",IF('full menu'!AO48="LSD","LSD",IF('full menu'!AO48="WSD","WSD","")))))))))))</f>
        <v>LSD</v>
      </c>
      <c r="AP48" s="3" t="str">
        <f>IF('full menu'!AP48="MDC","MDC",IF('full menu'!AP48="X","X",IF('full menu'!AP48="UASC","UASC",IF(OR('full menu'!AP48="PERF",'full menu'!AP48="AERF",'full menu'!AP48="PCB"),"ERfix",IF(OR('full menu'!AP48="ACB",'full menu'!AP48="LCERT",'full menu'!AP48="LERT",'full menu'!AP48="FCERT",'full menu'!AP48="FERT"),"ERTs",IF(OR('full menu'!AP48="FCMT",'full menu'!AP48="FMT",'full menu'!AP48="LMT",'full menu'!AP48="LCMT"),"MTs",IF(OR('full menu'!AP48="LCIT",'full menu'!AP48="FCIT",'full menu'!AP48="LIT",'full menu'!AP48="FIT"),"ITs",IF(OR('full menu'!AP48="MwERT",'full menu'!AP48="ERwMT",'full menu'!AP48="M&amp;ERT",'full menu'!AP48="MwIT",'full menu'!AP48="IwMT",'full menu'!AP48="M&amp;IT",'full menu'!AP48="IwERT",'full menu'!AP48="ERwIT",'full menu'!AP48="I&amp;ERT",'full menu'!AP48="ER&amp;M&amp;IT"),"MixedTs",IF('full menu'!AP48="UD","UD",IF('full menu'!AP48="LSD","LSD",IF('full menu'!AP48="WSD","WSD","")))))))))))</f>
        <v>LSD</v>
      </c>
      <c r="AQ48" s="3" t="str">
        <f>IF('full menu'!AQ48="MDC","MDC",IF('full menu'!AQ48="X","X",IF('full menu'!AQ48="UASC","UASC",IF(OR('full menu'!AQ48="PERF",'full menu'!AQ48="AERF",'full menu'!AQ48="PCB"),"ERfix",IF(OR('full menu'!AQ48="ACB",'full menu'!AQ48="LCERT",'full menu'!AQ48="LERT",'full menu'!AQ48="FCERT",'full menu'!AQ48="FERT"),"ERTs",IF(OR('full menu'!AQ48="FCMT",'full menu'!AQ48="FMT",'full menu'!AQ48="LMT",'full menu'!AQ48="LCMT"),"MTs",IF(OR('full menu'!AQ48="LCIT",'full menu'!AQ48="FCIT",'full menu'!AQ48="LIT",'full menu'!AQ48="FIT"),"ITs",IF(OR('full menu'!AQ48="MwERT",'full menu'!AQ48="ERwMT",'full menu'!AQ48="M&amp;ERT",'full menu'!AQ48="MwIT",'full menu'!AQ48="IwMT",'full menu'!AQ48="M&amp;IT",'full menu'!AQ48="IwERT",'full menu'!AQ48="ERwIT",'full menu'!AQ48="I&amp;ERT",'full menu'!AQ48="ER&amp;M&amp;IT"),"MixedTs",IF('full menu'!AQ48="UD","UD",IF('full menu'!AQ48="LSD","LSD",IF('full menu'!AQ48="WSD","WSD","")))))))))))</f>
        <v>LSD</v>
      </c>
      <c r="AR48" s="3" t="str">
        <f>IF('full menu'!AR48="MDC","MDC",IF('full menu'!AR48="X","X",IF('full menu'!AR48="UASC","UASC",IF(OR('full menu'!AR48="PERF",'full menu'!AR48="AERF",'full menu'!AR48="PCB"),"ERfix",IF(OR('full menu'!AR48="ACB",'full menu'!AR48="LCERT",'full menu'!AR48="LERT",'full menu'!AR48="FCERT",'full menu'!AR48="FERT"),"ERTs",IF(OR('full menu'!AR48="FCMT",'full menu'!AR48="FMT",'full menu'!AR48="LMT",'full menu'!AR48="LCMT"),"MTs",IF(OR('full menu'!AR48="LCIT",'full menu'!AR48="FCIT",'full menu'!AR48="LIT",'full menu'!AR48="FIT"),"ITs",IF(OR('full menu'!AR48="MwERT",'full menu'!AR48="ERwMT",'full menu'!AR48="M&amp;ERT",'full menu'!AR48="MwIT",'full menu'!AR48="IwMT",'full menu'!AR48="M&amp;IT",'full menu'!AR48="IwERT",'full menu'!AR48="ERwIT",'full menu'!AR48="I&amp;ERT",'full menu'!AR48="ER&amp;M&amp;IT"),"MixedTs",IF('full menu'!AR48="UD","UD",IF('full menu'!AR48="LSD","LSD",IF('full menu'!AR48="WSD","WSD","")))))))))))</f>
        <v>LSD</v>
      </c>
      <c r="AS48" s="3" t="str">
        <f>IF('full menu'!AS48="MDC","MDC",IF('full menu'!AS48="X","X",IF('full menu'!AS48="UASC","UASC",IF(OR('full menu'!AS48="PERF",'full menu'!AS48="AERF",'full menu'!AS48="PCB"),"ERfix",IF(OR('full menu'!AS48="ACB",'full menu'!AS48="LCERT",'full menu'!AS48="LERT",'full menu'!AS48="FCERT",'full menu'!AS48="FERT"),"ERTs",IF(OR('full menu'!AS48="FCMT",'full menu'!AS48="FMT",'full menu'!AS48="LMT",'full menu'!AS48="LCMT"),"MTs",IF(OR('full menu'!AS48="LCIT",'full menu'!AS48="FCIT",'full menu'!AS48="LIT",'full menu'!AS48="FIT"),"ITs",IF(OR('full menu'!AS48="MwERT",'full menu'!AS48="ERwMT",'full menu'!AS48="M&amp;ERT",'full menu'!AS48="MwIT",'full menu'!AS48="IwMT",'full menu'!AS48="M&amp;IT",'full menu'!AS48="IwERT",'full menu'!AS48="ERwIT",'full menu'!AS48="I&amp;ERT",'full menu'!AS48="ER&amp;M&amp;IT"),"MixedTs",IF('full menu'!AS48="UD","UD",IF('full menu'!AS48="LSD","LSD",IF('full menu'!AS48="WSD","WSD","")))))))))))</f>
        <v>LSD</v>
      </c>
    </row>
    <row r="49" spans="1:45" ht="15.5" x14ac:dyDescent="0.35">
      <c r="A49" t="s">
        <v>78</v>
      </c>
      <c r="B49" s="3" t="str">
        <f>IF('full menu'!B49="MDC","MDC",IF('full menu'!B49="X","X",IF('full menu'!B49="UASC","UASC",IF(OR('full menu'!B49="PERF",'full menu'!B49="AERF",'full menu'!B49="PCB"),"ERfix",IF(OR('full menu'!B49="ACB",'full menu'!B49="LCERT",'full menu'!B49="LERT",'full menu'!B49="FCERT",'full menu'!B49="FERT"),"ERTs",IF(OR('full menu'!B49="FCMT",'full menu'!B49="FMT",'full menu'!B49="LMT",'full menu'!B49="LCMT"),"MTs",IF(OR('full menu'!B49="LCIT",'full menu'!B49="FCIT",'full menu'!B49="LIT",'full menu'!B49="FIT"),"ITs",IF(OR('full menu'!B49="MwERT",'full menu'!B49="ERwMT",'full menu'!B49="M&amp;ERT",'full menu'!B49="MwIT",'full menu'!B49="IwMT",'full menu'!B49="M&amp;IT",'full menu'!B49="IwERT",'full menu'!B49="ERwIT",'full menu'!B49="I&amp;ERT",'full menu'!B49="ER&amp;M&amp;IT"),"MixedTs",IF('full menu'!B49="UD","UD",IF('full menu'!B49="LSD","LSD",IF('full menu'!B49="WSD","WSD","")))))))))))</f>
        <v>ERfix</v>
      </c>
      <c r="C49" s="3" t="str">
        <f>IF('full menu'!C49="MDC","MDC",IF('full menu'!C49="X","X",IF('full menu'!C49="UASC","UASC",IF(OR('full menu'!C49="PERF",'full menu'!C49="AERF",'full menu'!C49="PCB"),"ERfix",IF(OR('full menu'!C49="ACB",'full menu'!C49="LCERT",'full menu'!C49="LERT",'full menu'!C49="FCERT",'full menu'!C49="FERT"),"ERTs",IF(OR('full menu'!C49="FCMT",'full menu'!C49="FMT",'full menu'!C49="LMT",'full menu'!C49="LCMT"),"MTs",IF(OR('full menu'!C49="LCIT",'full menu'!C49="FCIT",'full menu'!C49="LIT",'full menu'!C49="FIT"),"ITs",IF(OR('full menu'!C49="MwERT",'full menu'!C49="ERwMT",'full menu'!C49="M&amp;ERT",'full menu'!C49="MwIT",'full menu'!C49="IwMT",'full menu'!C49="M&amp;IT",'full menu'!C49="IwERT",'full menu'!C49="ERwIT",'full menu'!C49="I&amp;ERT",'full menu'!C49="ER&amp;M&amp;IT"),"MixedTs",IF('full menu'!C49="UD","UD",IF('full menu'!C49="LSD","LSD",IF('full menu'!C49="WSD","WSD","")))))))))))</f>
        <v>ERfix</v>
      </c>
      <c r="D49" s="3" t="str">
        <f>IF('full menu'!D49="MDC","MDC",IF('full menu'!D49="X","X",IF('full menu'!D49="UASC","UASC",IF(OR('full menu'!D49="PERF",'full menu'!D49="AERF",'full menu'!D49="PCB"),"ERfix",IF(OR('full menu'!D49="ACB",'full menu'!D49="LCERT",'full menu'!D49="LERT",'full menu'!D49="FCERT",'full menu'!D49="FERT"),"ERTs",IF(OR('full menu'!D49="FCMT",'full menu'!D49="FMT",'full menu'!D49="LMT",'full menu'!D49="LCMT"),"MTs",IF(OR('full menu'!D49="LCIT",'full menu'!D49="FCIT",'full menu'!D49="LIT",'full menu'!D49="FIT"),"ITs",IF(OR('full menu'!D49="MwERT",'full menu'!D49="ERwMT",'full menu'!D49="M&amp;ERT",'full menu'!D49="MwIT",'full menu'!D49="IwMT",'full menu'!D49="M&amp;IT",'full menu'!D49="IwERT",'full menu'!D49="ERwIT",'full menu'!D49="I&amp;ERT",'full menu'!D49="ER&amp;M&amp;IT"),"MixedTs",IF('full menu'!D49="UD","UD",IF('full menu'!D49="LSD","LSD",IF('full menu'!D49="WSD","WSD","")))))))))))</f>
        <v>ERfix</v>
      </c>
      <c r="E49" s="3" t="str">
        <f>IF('full menu'!E49="MDC","MDC",IF('full menu'!E49="X","X",IF('full menu'!E49="UASC","UASC",IF(OR('full menu'!E49="PERF",'full menu'!E49="AERF",'full menu'!E49="PCB"),"ERfix",IF(OR('full menu'!E49="ACB",'full menu'!E49="LCERT",'full menu'!E49="LERT",'full menu'!E49="FCERT",'full menu'!E49="FERT"),"ERTs",IF(OR('full menu'!E49="FCMT",'full menu'!E49="FMT",'full menu'!E49="LMT",'full menu'!E49="LCMT"),"MTs",IF(OR('full menu'!E49="LCIT",'full menu'!E49="FCIT",'full menu'!E49="LIT",'full menu'!E49="FIT"),"ITs",IF(OR('full menu'!E49="MwERT",'full menu'!E49="ERwMT",'full menu'!E49="M&amp;ERT",'full menu'!E49="MwIT",'full menu'!E49="IwMT",'full menu'!E49="M&amp;IT",'full menu'!E49="IwERT",'full menu'!E49="ERwIT",'full menu'!E49="I&amp;ERT",'full menu'!E49="ER&amp;M&amp;IT"),"MixedTs",IF('full menu'!E49="UD","UD",IF('full menu'!E49="LSD","LSD",IF('full menu'!E49="WSD","WSD","")))))))))))</f>
        <v>ERfix</v>
      </c>
      <c r="F49" s="3" t="str">
        <f>IF('full menu'!F49="MDC","MDC",IF('full menu'!F49="X","X",IF('full menu'!F49="UASC","UASC",IF(OR('full menu'!F49="PERF",'full menu'!F49="AERF",'full menu'!F49="PCB"),"ERfix",IF(OR('full menu'!F49="ACB",'full menu'!F49="LCERT",'full menu'!F49="LERT",'full menu'!F49="FCERT",'full menu'!F49="FERT"),"ERTs",IF(OR('full menu'!F49="FCMT",'full menu'!F49="FMT",'full menu'!F49="LMT",'full menu'!F49="LCMT"),"MTs",IF(OR('full menu'!F49="LCIT",'full menu'!F49="FCIT",'full menu'!F49="LIT",'full menu'!F49="FIT"),"ITs",IF(OR('full menu'!F49="MwERT",'full menu'!F49="ERwMT",'full menu'!F49="M&amp;ERT",'full menu'!F49="MwIT",'full menu'!F49="IwMT",'full menu'!F49="M&amp;IT",'full menu'!F49="IwERT",'full menu'!F49="ERwIT",'full menu'!F49="I&amp;ERT",'full menu'!F49="ER&amp;M&amp;IT"),"MixedTs",IF('full menu'!F49="UD","UD",IF('full menu'!F49="LSD","LSD",IF('full menu'!F49="WSD","WSD","")))))))))))</f>
        <v>ERfix</v>
      </c>
      <c r="G49" s="3" t="str">
        <f>IF('full menu'!G49="MDC","MDC",IF('full menu'!G49="X","X",IF('full menu'!G49="UASC","UASC",IF(OR('full menu'!G49="PERF",'full menu'!G49="AERF",'full menu'!G49="PCB"),"ERfix",IF(OR('full menu'!G49="ACB",'full menu'!G49="LCERT",'full menu'!G49="LERT",'full menu'!G49="FCERT",'full menu'!G49="FERT"),"ERTs",IF(OR('full menu'!G49="FCMT",'full menu'!G49="FMT",'full menu'!G49="LMT",'full menu'!G49="LCMT"),"MTs",IF(OR('full menu'!G49="LCIT",'full menu'!G49="FCIT",'full menu'!G49="LIT",'full menu'!G49="FIT"),"ITs",IF(OR('full menu'!G49="MwERT",'full menu'!G49="ERwMT",'full menu'!G49="M&amp;ERT",'full menu'!G49="MwIT",'full menu'!G49="IwMT",'full menu'!G49="M&amp;IT",'full menu'!G49="IwERT",'full menu'!G49="ERwIT",'full menu'!G49="I&amp;ERT",'full menu'!G49="ER&amp;M&amp;IT"),"MixedTs",IF('full menu'!G49="UD","UD",IF('full menu'!G49="LSD","LSD",IF('full menu'!G49="WSD","WSD","")))))))))))</f>
        <v>ERfix</v>
      </c>
      <c r="H49" s="3" t="str">
        <f>IF('full menu'!H49="MDC","MDC",IF('full menu'!H49="X","X",IF('full menu'!H49="UASC","UASC",IF(OR('full menu'!H49="PERF",'full menu'!H49="AERF",'full menu'!H49="PCB"),"ERfix",IF(OR('full menu'!H49="ACB",'full menu'!H49="LCERT",'full menu'!H49="LERT",'full menu'!H49="FCERT",'full menu'!H49="FERT"),"ERTs",IF(OR('full menu'!H49="FCMT",'full menu'!H49="FMT",'full menu'!H49="LMT",'full menu'!H49="LCMT"),"MTs",IF(OR('full menu'!H49="LCIT",'full menu'!H49="FCIT",'full menu'!H49="LIT",'full menu'!H49="FIT"),"ITs",IF(OR('full menu'!H49="MwERT",'full menu'!H49="ERwMT",'full menu'!H49="M&amp;ERT",'full menu'!H49="MwIT",'full menu'!H49="IwMT",'full menu'!H49="M&amp;IT",'full menu'!H49="IwERT",'full menu'!H49="ERwIT",'full menu'!H49="I&amp;ERT",'full menu'!H49="ER&amp;M&amp;IT"),"MixedTs",IF('full menu'!H49="UD","UD",IF('full menu'!H49="LSD","LSD",IF('full menu'!H49="WSD","WSD","")))))))))))</f>
        <v>ERfix</v>
      </c>
      <c r="I49" s="3" t="str">
        <f>IF('full menu'!I49="MDC","MDC",IF('full menu'!I49="X","X",IF('full menu'!I49="UASC","UASC",IF(OR('full menu'!I49="PERF",'full menu'!I49="AERF",'full menu'!I49="PCB"),"ERfix",IF(OR('full menu'!I49="ACB",'full menu'!I49="LCERT",'full menu'!I49="LERT",'full menu'!I49="FCERT",'full menu'!I49="FERT"),"ERTs",IF(OR('full menu'!I49="FCMT",'full menu'!I49="FMT",'full menu'!I49="LMT",'full menu'!I49="LCMT"),"MTs",IF(OR('full menu'!I49="LCIT",'full menu'!I49="FCIT",'full menu'!I49="LIT",'full menu'!I49="FIT"),"ITs",IF(OR('full menu'!I49="MwERT",'full menu'!I49="ERwMT",'full menu'!I49="M&amp;ERT",'full menu'!I49="MwIT",'full menu'!I49="IwMT",'full menu'!I49="M&amp;IT",'full menu'!I49="IwERT",'full menu'!I49="ERwIT",'full menu'!I49="I&amp;ERT",'full menu'!I49="ER&amp;M&amp;IT"),"MixedTs",IF('full menu'!I49="UD","UD",IF('full menu'!I49="LSD","LSD",IF('full menu'!I49="WSD","WSD","")))))))))))</f>
        <v>ERfix</v>
      </c>
      <c r="J49" s="3" t="str">
        <f>IF('full menu'!J49="MDC","MDC",IF('full menu'!J49="X","X",IF('full menu'!J49="UASC","UASC",IF(OR('full menu'!J49="PERF",'full menu'!J49="AERF",'full menu'!J49="PCB"),"ERfix",IF(OR('full menu'!J49="ACB",'full menu'!J49="LCERT",'full menu'!J49="LERT",'full menu'!J49="FCERT",'full menu'!J49="FERT"),"ERTs",IF(OR('full menu'!J49="FCMT",'full menu'!J49="FMT",'full menu'!J49="LMT",'full menu'!J49="LCMT"),"MTs",IF(OR('full menu'!J49="LCIT",'full menu'!J49="FCIT",'full menu'!J49="LIT",'full menu'!J49="FIT"),"ITs",IF(OR('full menu'!J49="MwERT",'full menu'!J49="ERwMT",'full menu'!J49="M&amp;ERT",'full menu'!J49="MwIT",'full menu'!J49="IwMT",'full menu'!J49="M&amp;IT",'full menu'!J49="IwERT",'full menu'!J49="ERwIT",'full menu'!J49="I&amp;ERT",'full menu'!J49="ER&amp;M&amp;IT"),"MixedTs",IF('full menu'!J49="UD","UD",IF('full menu'!J49="LSD","LSD",IF('full menu'!J49="WSD","WSD","")))))))))))</f>
        <v>LSD</v>
      </c>
      <c r="K49" s="3" t="str">
        <f>IF('full menu'!K49="MDC","MDC",IF('full menu'!K49="X","X",IF('full menu'!K49="UASC","UASC",IF(OR('full menu'!K49="PERF",'full menu'!K49="AERF",'full menu'!K49="PCB"),"ERfix",IF(OR('full menu'!K49="ACB",'full menu'!K49="LCERT",'full menu'!K49="LERT",'full menu'!K49="FCERT",'full menu'!K49="FERT"),"ERTs",IF(OR('full menu'!K49="FCMT",'full menu'!K49="FMT",'full menu'!K49="LMT",'full menu'!K49="LCMT"),"MTs",IF(OR('full menu'!K49="LCIT",'full menu'!K49="FCIT",'full menu'!K49="LIT",'full menu'!K49="FIT"),"ITs",IF(OR('full menu'!K49="MwERT",'full menu'!K49="ERwMT",'full menu'!K49="M&amp;ERT",'full menu'!K49="MwIT",'full menu'!K49="IwMT",'full menu'!K49="M&amp;IT",'full menu'!K49="IwERT",'full menu'!K49="ERwIT",'full menu'!K49="I&amp;ERT",'full menu'!K49="ER&amp;M&amp;IT"),"MixedTs",IF('full menu'!K49="UD","UD",IF('full menu'!K49="LSD","LSD",IF('full menu'!K49="WSD","WSD","")))))))))))</f>
        <v>LSD</v>
      </c>
      <c r="L49" s="3" t="str">
        <f>IF('full menu'!L49="MDC","MDC",IF('full menu'!L49="X","X",IF('full menu'!L49="UASC","UASC",IF(OR('full menu'!L49="PERF",'full menu'!L49="AERF",'full menu'!L49="PCB"),"ERfix",IF(OR('full menu'!L49="ACB",'full menu'!L49="LCERT",'full menu'!L49="LERT",'full menu'!L49="FCERT",'full menu'!L49="FERT"),"ERTs",IF(OR('full menu'!L49="FCMT",'full menu'!L49="FMT",'full menu'!L49="LMT",'full menu'!L49="LCMT"),"MTs",IF(OR('full menu'!L49="LCIT",'full menu'!L49="FCIT",'full menu'!L49="LIT",'full menu'!L49="FIT"),"ITs",IF(OR('full menu'!L49="MwERT",'full menu'!L49="ERwMT",'full menu'!L49="M&amp;ERT",'full menu'!L49="MwIT",'full menu'!L49="IwMT",'full menu'!L49="M&amp;IT",'full menu'!L49="IwERT",'full menu'!L49="ERwIT",'full menu'!L49="I&amp;ERT",'full menu'!L49="ER&amp;M&amp;IT"),"MixedTs",IF('full menu'!L49="UD","UD",IF('full menu'!L49="LSD","LSD",IF('full menu'!L49="WSD","WSD","")))))))))))</f>
        <v>LSD</v>
      </c>
      <c r="M49" s="3" t="str">
        <f>IF('full menu'!M49="MDC","MDC",IF('full menu'!M49="X","X",IF('full menu'!M49="UASC","UASC",IF(OR('full menu'!M49="PERF",'full menu'!M49="AERF",'full menu'!M49="PCB"),"ERfix",IF(OR('full menu'!M49="ACB",'full menu'!M49="LCERT",'full menu'!M49="LERT",'full menu'!M49="FCERT",'full menu'!M49="FERT"),"ERTs",IF(OR('full menu'!M49="FCMT",'full menu'!M49="FMT",'full menu'!M49="LMT",'full menu'!M49="LCMT"),"MTs",IF(OR('full menu'!M49="LCIT",'full menu'!M49="FCIT",'full menu'!M49="LIT",'full menu'!M49="FIT"),"ITs",IF(OR('full menu'!M49="MwERT",'full menu'!M49="ERwMT",'full menu'!M49="M&amp;ERT",'full menu'!M49="MwIT",'full menu'!M49="IwMT",'full menu'!M49="M&amp;IT",'full menu'!M49="IwERT",'full menu'!M49="ERwIT",'full menu'!M49="I&amp;ERT",'full menu'!M49="ER&amp;M&amp;IT"),"MixedTs",IF('full menu'!M49="UD","UD",IF('full menu'!M49="LSD","LSD",IF('full menu'!M49="WSD","WSD","")))))))))))</f>
        <v>LSD</v>
      </c>
      <c r="N49" s="3" t="str">
        <f>IF('full menu'!N49="MDC","MDC",IF('full menu'!N49="X","X",IF('full menu'!N49="UASC","UASC",IF(OR('full menu'!N49="PERF",'full menu'!N49="AERF",'full menu'!N49="PCB"),"ERfix",IF(OR('full menu'!N49="ACB",'full menu'!N49="LCERT",'full menu'!N49="LERT",'full menu'!N49="FCERT",'full menu'!N49="FERT"),"ERTs",IF(OR('full menu'!N49="FCMT",'full menu'!N49="FMT",'full menu'!N49="LMT",'full menu'!N49="LCMT"),"MTs",IF(OR('full menu'!N49="LCIT",'full menu'!N49="FCIT",'full menu'!N49="LIT",'full menu'!N49="FIT"),"ITs",IF(OR('full menu'!N49="MwERT",'full menu'!N49="ERwMT",'full menu'!N49="M&amp;ERT",'full menu'!N49="MwIT",'full menu'!N49="IwMT",'full menu'!N49="M&amp;IT",'full menu'!N49="IwERT",'full menu'!N49="ERwIT",'full menu'!N49="I&amp;ERT",'full menu'!N49="ER&amp;M&amp;IT"),"MixedTs",IF('full menu'!N49="UD","UD",IF('full menu'!N49="LSD","LSD",IF('full menu'!N49="WSD","WSD","")))))))))))</f>
        <v>LSD</v>
      </c>
      <c r="O49" s="3" t="str">
        <f>IF('full menu'!O49="MDC","MDC",IF('full menu'!O49="X","X",IF('full menu'!O49="UASC","UASC",IF(OR('full menu'!O49="PERF",'full menu'!O49="AERF",'full menu'!O49="PCB"),"ERfix",IF(OR('full menu'!O49="ACB",'full menu'!O49="LCERT",'full menu'!O49="LERT",'full menu'!O49="FCERT",'full menu'!O49="FERT"),"ERTs",IF(OR('full menu'!O49="FCMT",'full menu'!O49="FMT",'full menu'!O49="LMT",'full menu'!O49="LCMT"),"MTs",IF(OR('full menu'!O49="LCIT",'full menu'!O49="FCIT",'full menu'!O49="LIT",'full menu'!O49="FIT"),"ITs",IF(OR('full menu'!O49="MwERT",'full menu'!O49="ERwMT",'full menu'!O49="M&amp;ERT",'full menu'!O49="MwIT",'full menu'!O49="IwMT",'full menu'!O49="M&amp;IT",'full menu'!O49="IwERT",'full menu'!O49="ERwIT",'full menu'!O49="I&amp;ERT",'full menu'!O49="ER&amp;M&amp;IT"),"MixedTs",IF('full menu'!O49="UD","UD",IF('full menu'!O49="LSD","LSD",IF('full menu'!O49="WSD","WSD","")))))))))))</f>
        <v>LSD</v>
      </c>
      <c r="P49" s="3" t="str">
        <f>IF('full menu'!P49="MDC","MDC",IF('full menu'!P49="X","X",IF('full menu'!P49="UASC","UASC",IF(OR('full menu'!P49="PERF",'full menu'!P49="AERF",'full menu'!P49="PCB"),"ERfix",IF(OR('full menu'!P49="ACB",'full menu'!P49="LCERT",'full menu'!P49="LERT",'full menu'!P49="FCERT",'full menu'!P49="FERT"),"ERTs",IF(OR('full menu'!P49="FCMT",'full menu'!P49="FMT",'full menu'!P49="LMT",'full menu'!P49="LCMT"),"MTs",IF(OR('full menu'!P49="LCIT",'full menu'!P49="FCIT",'full menu'!P49="LIT",'full menu'!P49="FIT"),"ITs",IF(OR('full menu'!P49="MwERT",'full menu'!P49="ERwMT",'full menu'!P49="M&amp;ERT",'full menu'!P49="MwIT",'full menu'!P49="IwMT",'full menu'!P49="M&amp;IT",'full menu'!P49="IwERT",'full menu'!P49="ERwIT",'full menu'!P49="I&amp;ERT",'full menu'!P49="ER&amp;M&amp;IT"),"MixedTs",IF('full menu'!P49="UD","UD",IF('full menu'!P49="LSD","LSD",IF('full menu'!P49="WSD","WSD","")))))))))))</f>
        <v>LSD</v>
      </c>
      <c r="Q49" s="3" t="str">
        <f>IF('full menu'!Q49="MDC","MDC",IF('full menu'!Q49="X","X",IF('full menu'!Q49="UASC","UASC",IF(OR('full menu'!Q49="PERF",'full menu'!Q49="AERF",'full menu'!Q49="PCB"),"ERfix",IF(OR('full menu'!Q49="ACB",'full menu'!Q49="LCERT",'full menu'!Q49="LERT",'full menu'!Q49="FCERT",'full menu'!Q49="FERT"),"ERTs",IF(OR('full menu'!Q49="FCMT",'full menu'!Q49="FMT",'full menu'!Q49="LMT",'full menu'!Q49="LCMT"),"MTs",IF(OR('full menu'!Q49="LCIT",'full menu'!Q49="FCIT",'full menu'!Q49="LIT",'full menu'!Q49="FIT"),"ITs",IF(OR('full menu'!Q49="MwERT",'full menu'!Q49="ERwMT",'full menu'!Q49="M&amp;ERT",'full menu'!Q49="MwIT",'full menu'!Q49="IwMT",'full menu'!Q49="M&amp;IT",'full menu'!Q49="IwERT",'full menu'!Q49="ERwIT",'full menu'!Q49="I&amp;ERT",'full menu'!Q49="ER&amp;M&amp;IT"),"MixedTs",IF('full menu'!Q49="UD","UD",IF('full menu'!Q49="LSD","LSD",IF('full menu'!Q49="WSD","WSD","")))))))))))</f>
        <v>LSD</v>
      </c>
      <c r="R49" s="3" t="str">
        <f>IF('full menu'!R49="MDC","MDC",IF('full menu'!R49="X","X",IF('full menu'!R49="UASC","UASC",IF(OR('full menu'!R49="PERF",'full menu'!R49="AERF",'full menu'!R49="PCB"),"ERfix",IF(OR('full menu'!R49="ACB",'full menu'!R49="LCERT",'full menu'!R49="LERT",'full menu'!R49="FCERT",'full menu'!R49="FERT"),"ERTs",IF(OR('full menu'!R49="FCMT",'full menu'!R49="FMT",'full menu'!R49="LMT",'full menu'!R49="LCMT"),"MTs",IF(OR('full menu'!R49="LCIT",'full menu'!R49="FCIT",'full menu'!R49="LIT",'full menu'!R49="FIT"),"ITs",IF(OR('full menu'!R49="MwERT",'full menu'!R49="ERwMT",'full menu'!R49="M&amp;ERT",'full menu'!R49="MwIT",'full menu'!R49="IwMT",'full menu'!R49="M&amp;IT",'full menu'!R49="IwERT",'full menu'!R49="ERwIT",'full menu'!R49="I&amp;ERT",'full menu'!R49="ER&amp;M&amp;IT"),"MixedTs",IF('full menu'!R49="UD","UD",IF('full menu'!R49="LSD","LSD",IF('full menu'!R49="WSD","WSD","")))))))))))</f>
        <v>LSD</v>
      </c>
      <c r="S49" s="3" t="str">
        <f>IF('full menu'!S49="MDC","MDC",IF('full menu'!S49="X","X",IF('full menu'!S49="UASC","UASC",IF(OR('full menu'!S49="PERF",'full menu'!S49="AERF",'full menu'!S49="PCB"),"ERfix",IF(OR('full menu'!S49="ACB",'full menu'!S49="LCERT",'full menu'!S49="LERT",'full menu'!S49="FCERT",'full menu'!S49="FERT"),"ERTs",IF(OR('full menu'!S49="FCMT",'full menu'!S49="FMT",'full menu'!S49="LMT",'full menu'!S49="LCMT"),"MTs",IF(OR('full menu'!S49="LCIT",'full menu'!S49="FCIT",'full menu'!S49="LIT",'full menu'!S49="FIT"),"ITs",IF(OR('full menu'!S49="MwERT",'full menu'!S49="ERwMT",'full menu'!S49="M&amp;ERT",'full menu'!S49="MwIT",'full menu'!S49="IwMT",'full menu'!S49="M&amp;IT",'full menu'!S49="IwERT",'full menu'!S49="ERwIT",'full menu'!S49="I&amp;ERT",'full menu'!S49="ER&amp;M&amp;IT"),"MixedTs",IF('full menu'!S49="UD","UD",IF('full menu'!S49="LSD","LSD",IF('full menu'!S49="WSD","WSD","")))))))))))</f>
        <v>LSD</v>
      </c>
      <c r="T49" s="3" t="str">
        <f>IF('full menu'!T49="MDC","MDC",IF('full menu'!T49="X","X",IF('full menu'!T49="UASC","UASC",IF(OR('full menu'!T49="PERF",'full menu'!T49="AERF",'full menu'!T49="PCB"),"ERfix",IF(OR('full menu'!T49="ACB",'full menu'!T49="LCERT",'full menu'!T49="LERT",'full menu'!T49="FCERT",'full menu'!T49="FERT"),"ERTs",IF(OR('full menu'!T49="FCMT",'full menu'!T49="FMT",'full menu'!T49="LMT",'full menu'!T49="LCMT"),"MTs",IF(OR('full menu'!T49="LCIT",'full menu'!T49="FCIT",'full menu'!T49="LIT",'full menu'!T49="FIT"),"ITs",IF(OR('full menu'!T49="MwERT",'full menu'!T49="ERwMT",'full menu'!T49="M&amp;ERT",'full menu'!T49="MwIT",'full menu'!T49="IwMT",'full menu'!T49="M&amp;IT",'full menu'!T49="IwERT",'full menu'!T49="ERwIT",'full menu'!T49="I&amp;ERT",'full menu'!T49="ER&amp;M&amp;IT"),"MixedTs",IF('full menu'!T49="UD","UD",IF('full menu'!T49="LSD","LSD",IF('full menu'!T49="WSD","WSD","")))))))))))</f>
        <v>LSD</v>
      </c>
      <c r="U49" s="3" t="str">
        <f>IF('full menu'!U49="MDC","MDC",IF('full menu'!U49="X","X",IF('full menu'!U49="UASC","UASC",IF(OR('full menu'!U49="PERF",'full menu'!U49="AERF",'full menu'!U49="PCB"),"ERfix",IF(OR('full menu'!U49="ACB",'full menu'!U49="LCERT",'full menu'!U49="LERT",'full menu'!U49="FCERT",'full menu'!U49="FERT"),"ERTs",IF(OR('full menu'!U49="FCMT",'full menu'!U49="FMT",'full menu'!U49="LMT",'full menu'!U49="LCMT"),"MTs",IF(OR('full menu'!U49="LCIT",'full menu'!U49="FCIT",'full menu'!U49="LIT",'full menu'!U49="FIT"),"ITs",IF(OR('full menu'!U49="MwERT",'full menu'!U49="ERwMT",'full menu'!U49="M&amp;ERT",'full menu'!U49="MwIT",'full menu'!U49="IwMT",'full menu'!U49="M&amp;IT",'full menu'!U49="IwERT",'full menu'!U49="ERwIT",'full menu'!U49="I&amp;ERT",'full menu'!U49="ER&amp;M&amp;IT"),"MixedTs",IF('full menu'!U49="UD","UD",IF('full menu'!U49="LSD","LSD",IF('full menu'!U49="WSD","WSD","")))))))))))</f>
        <v>LSD</v>
      </c>
      <c r="V49" s="3" t="str">
        <f>IF('full menu'!V49="MDC","MDC",IF('full menu'!V49="X","X",IF('full menu'!V49="UASC","UASC",IF(OR('full menu'!V49="PERF",'full menu'!V49="AERF",'full menu'!V49="PCB"),"ERfix",IF(OR('full menu'!V49="ACB",'full menu'!V49="LCERT",'full menu'!V49="LERT",'full menu'!V49="FCERT",'full menu'!V49="FERT"),"ERTs",IF(OR('full menu'!V49="FCMT",'full menu'!V49="FMT",'full menu'!V49="LMT",'full menu'!V49="LCMT"),"MTs",IF(OR('full menu'!V49="LCIT",'full menu'!V49="FCIT",'full menu'!V49="LIT",'full menu'!V49="FIT"),"ITs",IF(OR('full menu'!V49="MwERT",'full menu'!V49="ERwMT",'full menu'!V49="M&amp;ERT",'full menu'!V49="MwIT",'full menu'!V49="IwMT",'full menu'!V49="M&amp;IT",'full menu'!V49="IwERT",'full menu'!V49="ERwIT",'full menu'!V49="I&amp;ERT",'full menu'!V49="ER&amp;M&amp;IT"),"MixedTs",IF('full menu'!V49="UD","UD",IF('full menu'!V49="LSD","LSD",IF('full menu'!V49="WSD","WSD","")))))))))))</f>
        <v>LSD</v>
      </c>
      <c r="W49" s="3" t="str">
        <f>IF('full menu'!W49="MDC","MDC",IF('full menu'!W49="X","X",IF('full menu'!W49="UASC","UASC",IF(OR('full menu'!W49="PERF",'full menu'!W49="AERF",'full menu'!W49="PCB"),"ERfix",IF(OR('full menu'!W49="ACB",'full menu'!W49="LCERT",'full menu'!W49="LERT",'full menu'!W49="FCERT",'full menu'!W49="FERT"),"ERTs",IF(OR('full menu'!W49="FCMT",'full menu'!W49="FMT",'full menu'!W49="LMT",'full menu'!W49="LCMT"),"MTs",IF(OR('full menu'!W49="LCIT",'full menu'!W49="FCIT",'full menu'!W49="LIT",'full menu'!W49="FIT"),"ITs",IF(OR('full menu'!W49="MwERT",'full menu'!W49="ERwMT",'full menu'!W49="M&amp;ERT",'full menu'!W49="MwIT",'full menu'!W49="IwMT",'full menu'!W49="M&amp;IT",'full menu'!W49="IwERT",'full menu'!W49="ERwIT",'full menu'!W49="I&amp;ERT",'full menu'!W49="ER&amp;M&amp;IT"),"MixedTs",IF('full menu'!W49="UD","UD",IF('full menu'!W49="LSD","LSD",IF('full menu'!W49="WSD","WSD","")))))))))))</f>
        <v>LSD</v>
      </c>
      <c r="X49" s="3" t="str">
        <f>IF('full menu'!X49="MDC","MDC",IF('full menu'!X49="X","X",IF('full menu'!X49="UASC","UASC",IF(OR('full menu'!X49="PERF",'full menu'!X49="AERF",'full menu'!X49="PCB"),"ERfix",IF(OR('full menu'!X49="ACB",'full menu'!X49="LCERT",'full menu'!X49="LERT",'full menu'!X49="FCERT",'full menu'!X49="FERT"),"ERTs",IF(OR('full menu'!X49="FCMT",'full menu'!X49="FMT",'full menu'!X49="LMT",'full menu'!X49="LCMT"),"MTs",IF(OR('full menu'!X49="LCIT",'full menu'!X49="FCIT",'full menu'!X49="LIT",'full menu'!X49="FIT"),"ITs",IF(OR('full menu'!X49="MwERT",'full menu'!X49="ERwMT",'full menu'!X49="M&amp;ERT",'full menu'!X49="MwIT",'full menu'!X49="IwMT",'full menu'!X49="M&amp;IT",'full menu'!X49="IwERT",'full menu'!X49="ERwIT",'full menu'!X49="I&amp;ERT",'full menu'!X49="ER&amp;M&amp;IT"),"MixedTs",IF('full menu'!X49="UD","UD",IF('full menu'!X49="LSD","LSD",IF('full menu'!X49="WSD","WSD","")))))))))))</f>
        <v>LSD</v>
      </c>
      <c r="Y49" s="3" t="str">
        <f>IF('full menu'!Y49="MDC","MDC",IF('full menu'!Y49="X","X",IF('full menu'!Y49="UASC","UASC",IF(OR('full menu'!Y49="PERF",'full menu'!Y49="AERF",'full menu'!Y49="PCB"),"ERfix",IF(OR('full menu'!Y49="ACB",'full menu'!Y49="LCERT",'full menu'!Y49="LERT",'full menu'!Y49="FCERT",'full menu'!Y49="FERT"),"ERTs",IF(OR('full menu'!Y49="FCMT",'full menu'!Y49="FMT",'full menu'!Y49="LMT",'full menu'!Y49="LCMT"),"MTs",IF(OR('full menu'!Y49="LCIT",'full menu'!Y49="FCIT",'full menu'!Y49="LIT",'full menu'!Y49="FIT"),"ITs",IF(OR('full menu'!Y49="MwERT",'full menu'!Y49="ERwMT",'full menu'!Y49="M&amp;ERT",'full menu'!Y49="MwIT",'full menu'!Y49="IwMT",'full menu'!Y49="M&amp;IT",'full menu'!Y49="IwERT",'full menu'!Y49="ERwIT",'full menu'!Y49="I&amp;ERT",'full menu'!Y49="ER&amp;M&amp;IT"),"MixedTs",IF('full menu'!Y49="UD","UD",IF('full menu'!Y49="LSD","LSD",IF('full menu'!Y49="WSD","WSD","")))))))))))</f>
        <v>LSD</v>
      </c>
      <c r="Z49" s="3" t="str">
        <f>IF('full menu'!Z49="MDC","MDC",IF('full menu'!Z49="X","X",IF('full menu'!Z49="UASC","UASC",IF(OR('full menu'!Z49="PERF",'full menu'!Z49="AERF",'full menu'!Z49="PCB"),"ERfix",IF(OR('full menu'!Z49="ACB",'full menu'!Z49="LCERT",'full menu'!Z49="LERT",'full menu'!Z49="FCERT",'full menu'!Z49="FERT"),"ERTs",IF(OR('full menu'!Z49="FCMT",'full menu'!Z49="FMT",'full menu'!Z49="LMT",'full menu'!Z49="LCMT"),"MTs",IF(OR('full menu'!Z49="LCIT",'full menu'!Z49="FCIT",'full menu'!Z49="LIT",'full menu'!Z49="FIT"),"ITs",IF(OR('full menu'!Z49="MwERT",'full menu'!Z49="ERwMT",'full menu'!Z49="M&amp;ERT",'full menu'!Z49="MwIT",'full menu'!Z49="IwMT",'full menu'!Z49="M&amp;IT",'full menu'!Z49="IwERT",'full menu'!Z49="ERwIT",'full menu'!Z49="I&amp;ERT",'full menu'!Z49="ER&amp;M&amp;IT"),"MixedTs",IF('full menu'!Z49="UD","UD",IF('full menu'!Z49="LSD","LSD",IF('full menu'!Z49="WSD","WSD","")))))))))))</f>
        <v>LSD</v>
      </c>
      <c r="AA49" s="3" t="str">
        <f>IF('full menu'!AA49="MDC","MDC",IF('full menu'!AA49="X","X",IF('full menu'!AA49="UASC","UASC",IF(OR('full menu'!AA49="PERF",'full menu'!AA49="AERF",'full menu'!AA49="PCB"),"ERfix",IF(OR('full menu'!AA49="ACB",'full menu'!AA49="LCERT",'full menu'!AA49="LERT",'full menu'!AA49="FCERT",'full menu'!AA49="FERT"),"ERTs",IF(OR('full menu'!AA49="FCMT",'full menu'!AA49="FMT",'full menu'!AA49="LMT",'full menu'!AA49="LCMT"),"MTs",IF(OR('full menu'!AA49="LCIT",'full menu'!AA49="FCIT",'full menu'!AA49="LIT",'full menu'!AA49="FIT"),"ITs",IF(OR('full menu'!AA49="MwERT",'full menu'!AA49="ERwMT",'full menu'!AA49="M&amp;ERT",'full menu'!AA49="MwIT",'full menu'!AA49="IwMT",'full menu'!AA49="M&amp;IT",'full menu'!AA49="IwERT",'full menu'!AA49="ERwIT",'full menu'!AA49="I&amp;ERT",'full menu'!AA49="ER&amp;M&amp;IT"),"MixedTs",IF('full menu'!AA49="UD","UD",IF('full menu'!AA49="LSD","LSD",IF('full menu'!AA49="WSD","WSD","")))))))))))</f>
        <v>LSD</v>
      </c>
      <c r="AB49" s="3" t="str">
        <f>IF('full menu'!AB49="MDC","MDC",IF('full menu'!AB49="X","X",IF('full menu'!AB49="UASC","UASC",IF(OR('full menu'!AB49="PERF",'full menu'!AB49="AERF",'full menu'!AB49="PCB"),"ERfix",IF(OR('full menu'!AB49="ACB",'full menu'!AB49="LCERT",'full menu'!AB49="LERT",'full menu'!AB49="FCERT",'full menu'!AB49="FERT"),"ERTs",IF(OR('full menu'!AB49="FCMT",'full menu'!AB49="FMT",'full menu'!AB49="LMT",'full menu'!AB49="LCMT"),"MTs",IF(OR('full menu'!AB49="LCIT",'full menu'!AB49="FCIT",'full menu'!AB49="LIT",'full menu'!AB49="FIT"),"ITs",IF(OR('full menu'!AB49="MwERT",'full menu'!AB49="ERwMT",'full menu'!AB49="M&amp;ERT",'full menu'!AB49="MwIT",'full menu'!AB49="IwMT",'full menu'!AB49="M&amp;IT",'full menu'!AB49="IwERT",'full menu'!AB49="ERwIT",'full menu'!AB49="I&amp;ERT",'full menu'!AB49="ER&amp;M&amp;IT"),"MixedTs",IF('full menu'!AB49="UD","UD",IF('full menu'!AB49="LSD","LSD",IF('full menu'!AB49="WSD","WSD","")))))))))))</f>
        <v>LSD</v>
      </c>
      <c r="AC49" s="3" t="str">
        <f>IF('full menu'!AC49="MDC","MDC",IF('full menu'!AC49="X","X",IF('full menu'!AC49="UASC","UASC",IF(OR('full menu'!AC49="PERF",'full menu'!AC49="AERF",'full menu'!AC49="PCB"),"ERfix",IF(OR('full menu'!AC49="ACB",'full menu'!AC49="LCERT",'full menu'!AC49="LERT",'full menu'!AC49="FCERT",'full menu'!AC49="FERT"),"ERTs",IF(OR('full menu'!AC49="FCMT",'full menu'!AC49="FMT",'full menu'!AC49="LMT",'full menu'!AC49="LCMT"),"MTs",IF(OR('full menu'!AC49="LCIT",'full menu'!AC49="FCIT",'full menu'!AC49="LIT",'full menu'!AC49="FIT"),"ITs",IF(OR('full menu'!AC49="MwERT",'full menu'!AC49="ERwMT",'full menu'!AC49="M&amp;ERT",'full menu'!AC49="MwIT",'full menu'!AC49="IwMT",'full menu'!AC49="M&amp;IT",'full menu'!AC49="IwERT",'full menu'!AC49="ERwIT",'full menu'!AC49="I&amp;ERT",'full menu'!AC49="ER&amp;M&amp;IT"),"MixedTs",IF('full menu'!AC49="UD","UD",IF('full menu'!AC49="LSD","LSD",IF('full menu'!AC49="WSD","WSD","")))))))))))</f>
        <v>LSD</v>
      </c>
      <c r="AD49" s="3" t="str">
        <f>IF('full menu'!AD49="MDC","MDC",IF('full menu'!AD49="X","X",IF('full menu'!AD49="UASC","UASC",IF(OR('full menu'!AD49="PERF",'full menu'!AD49="AERF",'full menu'!AD49="PCB"),"ERfix",IF(OR('full menu'!AD49="ACB",'full menu'!AD49="LCERT",'full menu'!AD49="LERT",'full menu'!AD49="FCERT",'full menu'!AD49="FERT"),"ERTs",IF(OR('full menu'!AD49="FCMT",'full menu'!AD49="FMT",'full menu'!AD49="LMT",'full menu'!AD49="LCMT"),"MTs",IF(OR('full menu'!AD49="LCIT",'full menu'!AD49="FCIT",'full menu'!AD49="LIT",'full menu'!AD49="FIT"),"ITs",IF(OR('full menu'!AD49="MwERT",'full menu'!AD49="ERwMT",'full menu'!AD49="M&amp;ERT",'full menu'!AD49="MwIT",'full menu'!AD49="IwMT",'full menu'!AD49="M&amp;IT",'full menu'!AD49="IwERT",'full menu'!AD49="ERwIT",'full menu'!AD49="I&amp;ERT",'full menu'!AD49="ER&amp;M&amp;IT"),"MixedTs",IF('full menu'!AD49="UD","UD",IF('full menu'!AD49="LSD","LSD",IF('full menu'!AD49="WSD","WSD","")))))))))))</f>
        <v>LSD</v>
      </c>
      <c r="AE49" s="3" t="str">
        <f>IF('full menu'!AE49="MDC","MDC",IF('full menu'!AE49="X","X",IF('full menu'!AE49="UASC","UASC",IF(OR('full menu'!AE49="PERF",'full menu'!AE49="AERF",'full menu'!AE49="PCB"),"ERfix",IF(OR('full menu'!AE49="ACB",'full menu'!AE49="LCERT",'full menu'!AE49="LERT",'full menu'!AE49="FCERT",'full menu'!AE49="FERT"),"ERTs",IF(OR('full menu'!AE49="FCMT",'full menu'!AE49="FMT",'full menu'!AE49="LMT",'full menu'!AE49="LCMT"),"MTs",IF(OR('full menu'!AE49="LCIT",'full menu'!AE49="FCIT",'full menu'!AE49="LIT",'full menu'!AE49="FIT"),"ITs",IF(OR('full menu'!AE49="MwERT",'full menu'!AE49="ERwMT",'full menu'!AE49="M&amp;ERT",'full menu'!AE49="MwIT",'full menu'!AE49="IwMT",'full menu'!AE49="M&amp;IT",'full menu'!AE49="IwERT",'full menu'!AE49="ERwIT",'full menu'!AE49="I&amp;ERT",'full menu'!AE49="ER&amp;M&amp;IT"),"MixedTs",IF('full menu'!AE49="UD","UD",IF('full menu'!AE49="LSD","LSD",IF('full menu'!AE49="WSD","WSD","")))))))))))</f>
        <v>LSD</v>
      </c>
      <c r="AF49" s="3" t="str">
        <f>IF('full menu'!AF49="MDC","MDC",IF('full menu'!AF49="X","X",IF('full menu'!AF49="UASC","UASC",IF(OR('full menu'!AF49="PERF",'full menu'!AF49="AERF",'full menu'!AF49="PCB"),"ERfix",IF(OR('full menu'!AF49="ACB",'full menu'!AF49="LCERT",'full menu'!AF49="LERT",'full menu'!AF49="FCERT",'full menu'!AF49="FERT"),"ERTs",IF(OR('full menu'!AF49="FCMT",'full menu'!AF49="FMT",'full menu'!AF49="LMT",'full menu'!AF49="LCMT"),"MTs",IF(OR('full menu'!AF49="LCIT",'full menu'!AF49="FCIT",'full menu'!AF49="LIT",'full menu'!AF49="FIT"),"ITs",IF(OR('full menu'!AF49="MwERT",'full menu'!AF49="ERwMT",'full menu'!AF49="M&amp;ERT",'full menu'!AF49="MwIT",'full menu'!AF49="IwMT",'full menu'!AF49="M&amp;IT",'full menu'!AF49="IwERT",'full menu'!AF49="ERwIT",'full menu'!AF49="I&amp;ERT",'full menu'!AF49="ER&amp;M&amp;IT"),"MixedTs",IF('full menu'!AF49="UD","UD",IF('full menu'!AF49="LSD","LSD",IF('full menu'!AF49="WSD","WSD","")))))))))))</f>
        <v>LSD</v>
      </c>
      <c r="AG49" s="3" t="str">
        <f>IF('full menu'!AG49="MDC","MDC",IF('full menu'!AG49="X","X",IF('full menu'!AG49="UASC","UASC",IF(OR('full menu'!AG49="PERF",'full menu'!AG49="AERF",'full menu'!AG49="PCB"),"ERfix",IF(OR('full menu'!AG49="ACB",'full menu'!AG49="LCERT",'full menu'!AG49="LERT",'full menu'!AG49="FCERT",'full menu'!AG49="FERT"),"ERTs",IF(OR('full menu'!AG49="FCMT",'full menu'!AG49="FMT",'full menu'!AG49="LMT",'full menu'!AG49="LCMT"),"MTs",IF(OR('full menu'!AG49="LCIT",'full menu'!AG49="FCIT",'full menu'!AG49="LIT",'full menu'!AG49="FIT"),"ITs",IF(OR('full menu'!AG49="MwERT",'full menu'!AG49="ERwMT",'full menu'!AG49="M&amp;ERT",'full menu'!AG49="MwIT",'full menu'!AG49="IwMT",'full menu'!AG49="M&amp;IT",'full menu'!AG49="IwERT",'full menu'!AG49="ERwIT",'full menu'!AG49="I&amp;ERT",'full menu'!AG49="ER&amp;M&amp;IT"),"MixedTs",IF('full menu'!AG49="UD","UD",IF('full menu'!AG49="LSD","LSD",IF('full menu'!AG49="WSD","WSD","")))))))))))</f>
        <v>LSD</v>
      </c>
      <c r="AH49" s="3" t="str">
        <f>IF('full menu'!AH49="MDC","MDC",IF('full menu'!AH49="X","X",IF('full menu'!AH49="UASC","UASC",IF(OR('full menu'!AH49="PERF",'full menu'!AH49="AERF",'full menu'!AH49="PCB"),"ERfix",IF(OR('full menu'!AH49="ACB",'full menu'!AH49="LCERT",'full menu'!AH49="LERT",'full menu'!AH49="FCERT",'full menu'!AH49="FERT"),"ERTs",IF(OR('full menu'!AH49="FCMT",'full menu'!AH49="FMT",'full menu'!AH49="LMT",'full menu'!AH49="LCMT"),"MTs",IF(OR('full menu'!AH49="LCIT",'full menu'!AH49="FCIT",'full menu'!AH49="LIT",'full menu'!AH49="FIT"),"ITs",IF(OR('full menu'!AH49="MwERT",'full menu'!AH49="ERwMT",'full menu'!AH49="M&amp;ERT",'full menu'!AH49="MwIT",'full menu'!AH49="IwMT",'full menu'!AH49="M&amp;IT",'full menu'!AH49="IwERT",'full menu'!AH49="ERwIT",'full menu'!AH49="I&amp;ERT",'full menu'!AH49="ER&amp;M&amp;IT"),"MixedTs",IF('full menu'!AH49="UD","UD",IF('full menu'!AH49="LSD","LSD",IF('full menu'!AH49="WSD","WSD","")))))))))))</f>
        <v>LSD</v>
      </c>
      <c r="AI49" s="3" t="str">
        <f>IF('full menu'!AI49="MDC","MDC",IF('full menu'!AI49="X","X",IF('full menu'!AI49="UASC","UASC",IF(OR('full menu'!AI49="PERF",'full menu'!AI49="AERF",'full menu'!AI49="PCB"),"ERfix",IF(OR('full menu'!AI49="ACB",'full menu'!AI49="LCERT",'full menu'!AI49="LERT",'full menu'!AI49="FCERT",'full menu'!AI49="FERT"),"ERTs",IF(OR('full menu'!AI49="FCMT",'full menu'!AI49="FMT",'full menu'!AI49="LMT",'full menu'!AI49="LCMT"),"MTs",IF(OR('full menu'!AI49="LCIT",'full menu'!AI49="FCIT",'full menu'!AI49="LIT",'full menu'!AI49="FIT"),"ITs",IF(OR('full menu'!AI49="MwERT",'full menu'!AI49="ERwMT",'full menu'!AI49="M&amp;ERT",'full menu'!AI49="MwIT",'full menu'!AI49="IwMT",'full menu'!AI49="M&amp;IT",'full menu'!AI49="IwERT",'full menu'!AI49="ERwIT",'full menu'!AI49="I&amp;ERT",'full menu'!AI49="ER&amp;M&amp;IT"),"MixedTs",IF('full menu'!AI49="UD","UD",IF('full menu'!AI49="LSD","LSD",IF('full menu'!AI49="WSD","WSD","")))))))))))</f>
        <v>LSD</v>
      </c>
      <c r="AJ49" s="3" t="str">
        <f>IF('full menu'!AJ49="MDC","MDC",IF('full menu'!AJ49="X","X",IF('full menu'!AJ49="UASC","UASC",IF(OR('full menu'!AJ49="PERF",'full menu'!AJ49="AERF",'full menu'!AJ49="PCB"),"ERfix",IF(OR('full menu'!AJ49="ACB",'full menu'!AJ49="LCERT",'full menu'!AJ49="LERT",'full menu'!AJ49="FCERT",'full menu'!AJ49="FERT"),"ERTs",IF(OR('full menu'!AJ49="FCMT",'full menu'!AJ49="FMT",'full menu'!AJ49="LMT",'full menu'!AJ49="LCMT"),"MTs",IF(OR('full menu'!AJ49="LCIT",'full menu'!AJ49="FCIT",'full menu'!AJ49="LIT",'full menu'!AJ49="FIT"),"ITs",IF(OR('full menu'!AJ49="MwERT",'full menu'!AJ49="ERwMT",'full menu'!AJ49="M&amp;ERT",'full menu'!AJ49="MwIT",'full menu'!AJ49="IwMT",'full menu'!AJ49="M&amp;IT",'full menu'!AJ49="IwERT",'full menu'!AJ49="ERwIT",'full menu'!AJ49="I&amp;ERT",'full menu'!AJ49="ER&amp;M&amp;IT"),"MixedTs",IF('full menu'!AJ49="UD","UD",IF('full menu'!AJ49="LSD","LSD",IF('full menu'!AJ49="WSD","WSD","")))))))))))</f>
        <v>LSD</v>
      </c>
      <c r="AK49" s="3" t="str">
        <f>IF('full menu'!AK49="MDC","MDC",IF('full menu'!AK49="X","X",IF('full menu'!AK49="UASC","UASC",IF(OR('full menu'!AK49="PERF",'full menu'!AK49="AERF",'full menu'!AK49="PCB"),"ERfix",IF(OR('full menu'!AK49="ACB",'full menu'!AK49="LCERT",'full menu'!AK49="LERT",'full menu'!AK49="FCERT",'full menu'!AK49="FERT"),"ERTs",IF(OR('full menu'!AK49="FCMT",'full menu'!AK49="FMT",'full menu'!AK49="LMT",'full menu'!AK49="LCMT"),"MTs",IF(OR('full menu'!AK49="LCIT",'full menu'!AK49="FCIT",'full menu'!AK49="LIT",'full menu'!AK49="FIT"),"ITs",IF(OR('full menu'!AK49="MwERT",'full menu'!AK49="ERwMT",'full menu'!AK49="M&amp;ERT",'full menu'!AK49="MwIT",'full menu'!AK49="IwMT",'full menu'!AK49="M&amp;IT",'full menu'!AK49="IwERT",'full menu'!AK49="ERwIT",'full menu'!AK49="I&amp;ERT",'full menu'!AK49="ER&amp;M&amp;IT"),"MixedTs",IF('full menu'!AK49="UD","UD",IF('full menu'!AK49="LSD","LSD",IF('full menu'!AK49="WSD","WSD","")))))))))))</f>
        <v>LSD</v>
      </c>
      <c r="AL49" s="3" t="str">
        <f>IF('full menu'!AL49="MDC","MDC",IF('full menu'!AL49="X","X",IF('full menu'!AL49="UASC","UASC",IF(OR('full menu'!AL49="PERF",'full menu'!AL49="AERF",'full menu'!AL49="PCB"),"ERfix",IF(OR('full menu'!AL49="ACB",'full menu'!AL49="LCERT",'full menu'!AL49="LERT",'full menu'!AL49="FCERT",'full menu'!AL49="FERT"),"ERTs",IF(OR('full menu'!AL49="FCMT",'full menu'!AL49="FMT",'full menu'!AL49="LMT",'full menu'!AL49="LCMT"),"MTs",IF(OR('full menu'!AL49="LCIT",'full menu'!AL49="FCIT",'full menu'!AL49="LIT",'full menu'!AL49="FIT"),"ITs",IF(OR('full menu'!AL49="MwERT",'full menu'!AL49="ERwMT",'full menu'!AL49="M&amp;ERT",'full menu'!AL49="MwIT",'full menu'!AL49="IwMT",'full menu'!AL49="M&amp;IT",'full menu'!AL49="IwERT",'full menu'!AL49="ERwIT",'full menu'!AL49="I&amp;ERT",'full menu'!AL49="ER&amp;M&amp;IT"),"MixedTs",IF('full menu'!AL49="UD","UD",IF('full menu'!AL49="LSD","LSD",IF('full menu'!AL49="WSD","WSD","")))))))))))</f>
        <v>LSD</v>
      </c>
      <c r="AM49" s="3" t="str">
        <f>IF('full menu'!AM49="MDC","MDC",IF('full menu'!AM49="X","X",IF('full menu'!AM49="UASC","UASC",IF(OR('full menu'!AM49="PERF",'full menu'!AM49="AERF",'full menu'!AM49="PCB"),"ERfix",IF(OR('full menu'!AM49="ACB",'full menu'!AM49="LCERT",'full menu'!AM49="LERT",'full menu'!AM49="FCERT",'full menu'!AM49="FERT"),"ERTs",IF(OR('full menu'!AM49="FCMT",'full menu'!AM49="FMT",'full menu'!AM49="LMT",'full menu'!AM49="LCMT"),"MTs",IF(OR('full menu'!AM49="LCIT",'full menu'!AM49="FCIT",'full menu'!AM49="LIT",'full menu'!AM49="FIT"),"ITs",IF(OR('full menu'!AM49="MwERT",'full menu'!AM49="ERwMT",'full menu'!AM49="M&amp;ERT",'full menu'!AM49="MwIT",'full menu'!AM49="IwMT",'full menu'!AM49="M&amp;IT",'full menu'!AM49="IwERT",'full menu'!AM49="ERwIT",'full menu'!AM49="I&amp;ERT",'full menu'!AM49="ER&amp;M&amp;IT"),"MixedTs",IF('full menu'!AM49="UD","UD",IF('full menu'!AM49="LSD","LSD",IF('full menu'!AM49="WSD","WSD","")))))))))))</f>
        <v>LSD</v>
      </c>
      <c r="AN49" s="3" t="str">
        <f>IF('full menu'!AN49="MDC","MDC",IF('full menu'!AN49="X","X",IF('full menu'!AN49="UASC","UASC",IF(OR('full menu'!AN49="PERF",'full menu'!AN49="AERF",'full menu'!AN49="PCB"),"ERfix",IF(OR('full menu'!AN49="ACB",'full menu'!AN49="LCERT",'full menu'!AN49="LERT",'full menu'!AN49="FCERT",'full menu'!AN49="FERT"),"ERTs",IF(OR('full menu'!AN49="FCMT",'full menu'!AN49="FMT",'full menu'!AN49="LMT",'full menu'!AN49="LCMT"),"MTs",IF(OR('full menu'!AN49="LCIT",'full menu'!AN49="FCIT",'full menu'!AN49="LIT",'full menu'!AN49="FIT"),"ITs",IF(OR('full menu'!AN49="MwERT",'full menu'!AN49="ERwMT",'full menu'!AN49="M&amp;ERT",'full menu'!AN49="MwIT",'full menu'!AN49="IwMT",'full menu'!AN49="M&amp;IT",'full menu'!AN49="IwERT",'full menu'!AN49="ERwIT",'full menu'!AN49="I&amp;ERT",'full menu'!AN49="ER&amp;M&amp;IT"),"MixedTs",IF('full menu'!AN49="UD","UD",IF('full menu'!AN49="LSD","LSD",IF('full menu'!AN49="WSD","WSD","")))))))))))</f>
        <v>LSD</v>
      </c>
      <c r="AO49" s="3" t="str">
        <f>IF('full menu'!AO49="MDC","MDC",IF('full menu'!AO49="X","X",IF('full menu'!AO49="UASC","UASC",IF(OR('full menu'!AO49="PERF",'full menu'!AO49="AERF",'full menu'!AO49="PCB"),"ERfix",IF(OR('full menu'!AO49="ACB",'full menu'!AO49="LCERT",'full menu'!AO49="LERT",'full menu'!AO49="FCERT",'full menu'!AO49="FERT"),"ERTs",IF(OR('full menu'!AO49="FCMT",'full menu'!AO49="FMT",'full menu'!AO49="LMT",'full menu'!AO49="LCMT"),"MTs",IF(OR('full menu'!AO49="LCIT",'full menu'!AO49="FCIT",'full menu'!AO49="LIT",'full menu'!AO49="FIT"),"ITs",IF(OR('full menu'!AO49="MwERT",'full menu'!AO49="ERwMT",'full menu'!AO49="M&amp;ERT",'full menu'!AO49="MwIT",'full menu'!AO49="IwMT",'full menu'!AO49="M&amp;IT",'full menu'!AO49="IwERT",'full menu'!AO49="ERwIT",'full menu'!AO49="I&amp;ERT",'full menu'!AO49="ER&amp;M&amp;IT"),"MixedTs",IF('full menu'!AO49="UD","UD",IF('full menu'!AO49="LSD","LSD",IF('full menu'!AO49="WSD","WSD","")))))))))))</f>
        <v>LSD</v>
      </c>
      <c r="AP49" s="3" t="str">
        <f>IF('full menu'!AP49="MDC","MDC",IF('full menu'!AP49="X","X",IF('full menu'!AP49="UASC","UASC",IF(OR('full menu'!AP49="PERF",'full menu'!AP49="AERF",'full menu'!AP49="PCB"),"ERfix",IF(OR('full menu'!AP49="ACB",'full menu'!AP49="LCERT",'full menu'!AP49="LERT",'full menu'!AP49="FCERT",'full menu'!AP49="FERT"),"ERTs",IF(OR('full menu'!AP49="FCMT",'full menu'!AP49="FMT",'full menu'!AP49="LMT",'full menu'!AP49="LCMT"),"MTs",IF(OR('full menu'!AP49="LCIT",'full menu'!AP49="FCIT",'full menu'!AP49="LIT",'full menu'!AP49="FIT"),"ITs",IF(OR('full menu'!AP49="MwERT",'full menu'!AP49="ERwMT",'full menu'!AP49="M&amp;ERT",'full menu'!AP49="MwIT",'full menu'!AP49="IwMT",'full menu'!AP49="M&amp;IT",'full menu'!AP49="IwERT",'full menu'!AP49="ERwIT",'full menu'!AP49="I&amp;ERT",'full menu'!AP49="ER&amp;M&amp;IT"),"MixedTs",IF('full menu'!AP49="UD","UD",IF('full menu'!AP49="LSD","LSD",IF('full menu'!AP49="WSD","WSD","")))))))))))</f>
        <v>LSD</v>
      </c>
      <c r="AQ49" s="3" t="str">
        <f>IF('full menu'!AQ49="MDC","MDC",IF('full menu'!AQ49="X","X",IF('full menu'!AQ49="UASC","UASC",IF(OR('full menu'!AQ49="PERF",'full menu'!AQ49="AERF",'full menu'!AQ49="PCB"),"ERfix",IF(OR('full menu'!AQ49="ACB",'full menu'!AQ49="LCERT",'full menu'!AQ49="LERT",'full menu'!AQ49="FCERT",'full menu'!AQ49="FERT"),"ERTs",IF(OR('full menu'!AQ49="FCMT",'full menu'!AQ49="FMT",'full menu'!AQ49="LMT",'full menu'!AQ49="LCMT"),"MTs",IF(OR('full menu'!AQ49="LCIT",'full menu'!AQ49="FCIT",'full menu'!AQ49="LIT",'full menu'!AQ49="FIT"),"ITs",IF(OR('full menu'!AQ49="MwERT",'full menu'!AQ49="ERwMT",'full menu'!AQ49="M&amp;ERT",'full menu'!AQ49="MwIT",'full menu'!AQ49="IwMT",'full menu'!AQ49="M&amp;IT",'full menu'!AQ49="IwERT",'full menu'!AQ49="ERwIT",'full menu'!AQ49="I&amp;ERT",'full menu'!AQ49="ER&amp;M&amp;IT"),"MixedTs",IF('full menu'!AQ49="UD","UD",IF('full menu'!AQ49="LSD","LSD",IF('full menu'!AQ49="WSD","WSD","")))))))))))</f>
        <v>LSD</v>
      </c>
      <c r="AR49" s="3" t="str">
        <f>IF('full menu'!AR49="MDC","MDC",IF('full menu'!AR49="X","X",IF('full menu'!AR49="UASC","UASC",IF(OR('full menu'!AR49="PERF",'full menu'!AR49="AERF",'full menu'!AR49="PCB"),"ERfix",IF(OR('full menu'!AR49="ACB",'full menu'!AR49="LCERT",'full menu'!AR49="LERT",'full menu'!AR49="FCERT",'full menu'!AR49="FERT"),"ERTs",IF(OR('full menu'!AR49="FCMT",'full menu'!AR49="FMT",'full menu'!AR49="LMT",'full menu'!AR49="LCMT"),"MTs",IF(OR('full menu'!AR49="LCIT",'full menu'!AR49="FCIT",'full menu'!AR49="LIT",'full menu'!AR49="FIT"),"ITs",IF(OR('full menu'!AR49="MwERT",'full menu'!AR49="ERwMT",'full menu'!AR49="M&amp;ERT",'full menu'!AR49="MwIT",'full menu'!AR49="IwMT",'full menu'!AR49="M&amp;IT",'full menu'!AR49="IwERT",'full menu'!AR49="ERwIT",'full menu'!AR49="I&amp;ERT",'full menu'!AR49="ER&amp;M&amp;IT"),"MixedTs",IF('full menu'!AR49="UD","UD",IF('full menu'!AR49="LSD","LSD",IF('full menu'!AR49="WSD","WSD","")))))))))))</f>
        <v>LSD</v>
      </c>
      <c r="AS49" s="3" t="str">
        <f>IF('full menu'!AS49="MDC","MDC",IF('full menu'!AS49="X","X",IF('full menu'!AS49="UASC","UASC",IF(OR('full menu'!AS49="PERF",'full menu'!AS49="AERF",'full menu'!AS49="PCB"),"ERfix",IF(OR('full menu'!AS49="ACB",'full menu'!AS49="LCERT",'full menu'!AS49="LERT",'full menu'!AS49="FCERT",'full menu'!AS49="FERT"),"ERTs",IF(OR('full menu'!AS49="FCMT",'full menu'!AS49="FMT",'full menu'!AS49="LMT",'full menu'!AS49="LCMT"),"MTs",IF(OR('full menu'!AS49="LCIT",'full menu'!AS49="FCIT",'full menu'!AS49="LIT",'full menu'!AS49="FIT"),"ITs",IF(OR('full menu'!AS49="MwERT",'full menu'!AS49="ERwMT",'full menu'!AS49="M&amp;ERT",'full menu'!AS49="MwIT",'full menu'!AS49="IwMT",'full menu'!AS49="M&amp;IT",'full menu'!AS49="IwERT",'full menu'!AS49="ERwIT",'full menu'!AS49="I&amp;ERT",'full menu'!AS49="ER&amp;M&amp;IT"),"MixedTs",IF('full menu'!AS49="UD","UD",IF('full menu'!AS49="LSD","LSD",IF('full menu'!AS49="WSD","WSD","")))))))))))</f>
        <v>LSD</v>
      </c>
    </row>
    <row r="50" spans="1:45" ht="15.5" x14ac:dyDescent="0.35">
      <c r="A50" t="s">
        <v>79</v>
      </c>
      <c r="B50" s="3" t="str">
        <f>IF('full menu'!B50="MDC","MDC",IF('full menu'!B50="X","X",IF('full menu'!B50="UASC","UASC",IF(OR('full menu'!B50="PERF",'full menu'!B50="AERF",'full menu'!B50="PCB"),"ERfix",IF(OR('full menu'!B50="ACB",'full menu'!B50="LCERT",'full menu'!B50="LERT",'full menu'!B50="FCERT",'full menu'!B50="FERT"),"ERTs",IF(OR('full menu'!B50="FCMT",'full menu'!B50="FMT",'full menu'!B50="LMT",'full menu'!B50="LCMT"),"MTs",IF(OR('full menu'!B50="LCIT",'full menu'!B50="FCIT",'full menu'!B50="LIT",'full menu'!B50="FIT"),"ITs",IF(OR('full menu'!B50="MwERT",'full menu'!B50="ERwMT",'full menu'!B50="M&amp;ERT",'full menu'!B50="MwIT",'full menu'!B50="IwMT",'full menu'!B50="M&amp;IT",'full menu'!B50="IwERT",'full menu'!B50="ERwIT",'full menu'!B50="I&amp;ERT",'full menu'!B50="ER&amp;M&amp;IT"),"MixedTs",IF('full menu'!B50="UD","UD",IF('full menu'!B50="LSD","LSD",IF('full menu'!B50="WSD","WSD","")))))))))))</f>
        <v>X</v>
      </c>
      <c r="C50" s="3" t="str">
        <f>IF('full menu'!C50="MDC","MDC",IF('full menu'!C50="X","X",IF('full menu'!C50="UASC","UASC",IF(OR('full menu'!C50="PERF",'full menu'!C50="AERF",'full menu'!C50="PCB"),"ERfix",IF(OR('full menu'!C50="ACB",'full menu'!C50="LCERT",'full menu'!C50="LERT",'full menu'!C50="FCERT",'full menu'!C50="FERT"),"ERTs",IF(OR('full menu'!C50="FCMT",'full menu'!C50="FMT",'full menu'!C50="LMT",'full menu'!C50="LCMT"),"MTs",IF(OR('full menu'!C50="LCIT",'full menu'!C50="FCIT",'full menu'!C50="LIT",'full menu'!C50="FIT"),"ITs",IF(OR('full menu'!C50="MwERT",'full menu'!C50="ERwMT",'full menu'!C50="M&amp;ERT",'full menu'!C50="MwIT",'full menu'!C50="IwMT",'full menu'!C50="M&amp;IT",'full menu'!C50="IwERT",'full menu'!C50="ERwIT",'full menu'!C50="I&amp;ERT",'full menu'!C50="ER&amp;M&amp;IT"),"MixedTs",IF('full menu'!C50="UD","UD",IF('full menu'!C50="LSD","LSD",IF('full menu'!C50="WSD","WSD","")))))))))))</f>
        <v>X</v>
      </c>
      <c r="D50" s="3" t="str">
        <f>IF('full menu'!D50="MDC","MDC",IF('full menu'!D50="X","X",IF('full menu'!D50="UASC","UASC",IF(OR('full menu'!D50="PERF",'full menu'!D50="AERF",'full menu'!D50="PCB"),"ERfix",IF(OR('full menu'!D50="ACB",'full menu'!D50="LCERT",'full menu'!D50="LERT",'full menu'!D50="FCERT",'full menu'!D50="FERT"),"ERTs",IF(OR('full menu'!D50="FCMT",'full menu'!D50="FMT",'full menu'!D50="LMT",'full menu'!D50="LCMT"),"MTs",IF(OR('full menu'!D50="LCIT",'full menu'!D50="FCIT",'full menu'!D50="LIT",'full menu'!D50="FIT"),"ITs",IF(OR('full menu'!D50="MwERT",'full menu'!D50="ERwMT",'full menu'!D50="M&amp;ERT",'full menu'!D50="MwIT",'full menu'!D50="IwMT",'full menu'!D50="M&amp;IT",'full menu'!D50="IwERT",'full menu'!D50="ERwIT",'full menu'!D50="I&amp;ERT",'full menu'!D50="ER&amp;M&amp;IT"),"MixedTs",IF('full menu'!D50="UD","UD",IF('full menu'!D50="LSD","LSD",IF('full menu'!D50="WSD","WSD","")))))))))))</f>
        <v>X</v>
      </c>
      <c r="E50" s="3" t="str">
        <f>IF('full menu'!E50="MDC","MDC",IF('full menu'!E50="X","X",IF('full menu'!E50="UASC","UASC",IF(OR('full menu'!E50="PERF",'full menu'!E50="AERF",'full menu'!E50="PCB"),"ERfix",IF(OR('full menu'!E50="ACB",'full menu'!E50="LCERT",'full menu'!E50="LERT",'full menu'!E50="FCERT",'full menu'!E50="FERT"),"ERTs",IF(OR('full menu'!E50="FCMT",'full menu'!E50="FMT",'full menu'!E50="LMT",'full menu'!E50="LCMT"),"MTs",IF(OR('full menu'!E50="LCIT",'full menu'!E50="FCIT",'full menu'!E50="LIT",'full menu'!E50="FIT"),"ITs",IF(OR('full menu'!E50="MwERT",'full menu'!E50="ERwMT",'full menu'!E50="M&amp;ERT",'full menu'!E50="MwIT",'full menu'!E50="IwMT",'full menu'!E50="M&amp;IT",'full menu'!E50="IwERT",'full menu'!E50="ERwIT",'full menu'!E50="I&amp;ERT",'full menu'!E50="ER&amp;M&amp;IT"),"MixedTs",IF('full menu'!E50="UD","UD",IF('full menu'!E50="LSD","LSD",IF('full menu'!E50="WSD","WSD","")))))))))))</f>
        <v>X</v>
      </c>
      <c r="F50" s="3" t="str">
        <f>IF('full menu'!F50="MDC","MDC",IF('full menu'!F50="X","X",IF('full menu'!F50="UASC","UASC",IF(OR('full menu'!F50="PERF",'full menu'!F50="AERF",'full menu'!F50="PCB"),"ERfix",IF(OR('full menu'!F50="ACB",'full menu'!F50="LCERT",'full menu'!F50="LERT",'full menu'!F50="FCERT",'full menu'!F50="FERT"),"ERTs",IF(OR('full menu'!F50="FCMT",'full menu'!F50="FMT",'full menu'!F50="LMT",'full menu'!F50="LCMT"),"MTs",IF(OR('full menu'!F50="LCIT",'full menu'!F50="FCIT",'full menu'!F50="LIT",'full menu'!F50="FIT"),"ITs",IF(OR('full menu'!F50="MwERT",'full menu'!F50="ERwMT",'full menu'!F50="M&amp;ERT",'full menu'!F50="MwIT",'full menu'!F50="IwMT",'full menu'!F50="M&amp;IT",'full menu'!F50="IwERT",'full menu'!F50="ERwIT",'full menu'!F50="I&amp;ERT",'full menu'!F50="ER&amp;M&amp;IT"),"MixedTs",IF('full menu'!F50="UD","UD",IF('full menu'!F50="LSD","LSD",IF('full menu'!F50="WSD","WSD","")))))))))))</f>
        <v>X</v>
      </c>
      <c r="G50" s="3" t="str">
        <f>IF('full menu'!G50="MDC","MDC",IF('full menu'!G50="X","X",IF('full menu'!G50="UASC","UASC",IF(OR('full menu'!G50="PERF",'full menu'!G50="AERF",'full menu'!G50="PCB"),"ERfix",IF(OR('full menu'!G50="ACB",'full menu'!G50="LCERT",'full menu'!G50="LERT",'full menu'!G50="FCERT",'full menu'!G50="FERT"),"ERTs",IF(OR('full menu'!G50="FCMT",'full menu'!G50="FMT",'full menu'!G50="LMT",'full menu'!G50="LCMT"),"MTs",IF(OR('full menu'!G50="LCIT",'full menu'!G50="FCIT",'full menu'!G50="LIT",'full menu'!G50="FIT"),"ITs",IF(OR('full menu'!G50="MwERT",'full menu'!G50="ERwMT",'full menu'!G50="M&amp;ERT",'full menu'!G50="MwIT",'full menu'!G50="IwMT",'full menu'!G50="M&amp;IT",'full menu'!G50="IwERT",'full menu'!G50="ERwIT",'full menu'!G50="I&amp;ERT",'full menu'!G50="ER&amp;M&amp;IT"),"MixedTs",IF('full menu'!G50="UD","UD",IF('full menu'!G50="LSD","LSD",IF('full menu'!G50="WSD","WSD","")))))))))))</f>
        <v>X</v>
      </c>
      <c r="H50" s="3" t="str">
        <f>IF('full menu'!H50="MDC","MDC",IF('full menu'!H50="X","X",IF('full menu'!H50="UASC","UASC",IF(OR('full menu'!H50="PERF",'full menu'!H50="AERF",'full menu'!H50="PCB"),"ERfix",IF(OR('full menu'!H50="ACB",'full menu'!H50="LCERT",'full menu'!H50="LERT",'full menu'!H50="FCERT",'full menu'!H50="FERT"),"ERTs",IF(OR('full menu'!H50="FCMT",'full menu'!H50="FMT",'full menu'!H50="LMT",'full menu'!H50="LCMT"),"MTs",IF(OR('full menu'!H50="LCIT",'full menu'!H50="FCIT",'full menu'!H50="LIT",'full menu'!H50="FIT"),"ITs",IF(OR('full menu'!H50="MwERT",'full menu'!H50="ERwMT",'full menu'!H50="M&amp;ERT",'full menu'!H50="MwIT",'full menu'!H50="IwMT",'full menu'!H50="M&amp;IT",'full menu'!H50="IwERT",'full menu'!H50="ERwIT",'full menu'!H50="I&amp;ERT",'full menu'!H50="ER&amp;M&amp;IT"),"MixedTs",IF('full menu'!H50="UD","UD",IF('full menu'!H50="LSD","LSD",IF('full menu'!H50="WSD","WSD","")))))))))))</f>
        <v>X</v>
      </c>
      <c r="I50" s="3" t="str">
        <f>IF('full menu'!I50="MDC","MDC",IF('full menu'!I50="X","X",IF('full menu'!I50="UASC","UASC",IF(OR('full menu'!I50="PERF",'full menu'!I50="AERF",'full menu'!I50="PCB"),"ERfix",IF(OR('full menu'!I50="ACB",'full menu'!I50="LCERT",'full menu'!I50="LERT",'full menu'!I50="FCERT",'full menu'!I50="FERT"),"ERTs",IF(OR('full menu'!I50="FCMT",'full menu'!I50="FMT",'full menu'!I50="LMT",'full menu'!I50="LCMT"),"MTs",IF(OR('full menu'!I50="LCIT",'full menu'!I50="FCIT",'full menu'!I50="LIT",'full menu'!I50="FIT"),"ITs",IF(OR('full menu'!I50="MwERT",'full menu'!I50="ERwMT",'full menu'!I50="M&amp;ERT",'full menu'!I50="MwIT",'full menu'!I50="IwMT",'full menu'!I50="M&amp;IT",'full menu'!I50="IwERT",'full menu'!I50="ERwIT",'full menu'!I50="I&amp;ERT",'full menu'!I50="ER&amp;M&amp;IT"),"MixedTs",IF('full menu'!I50="UD","UD",IF('full menu'!I50="LSD","LSD",IF('full menu'!I50="WSD","WSD","")))))))))))</f>
        <v>X</v>
      </c>
      <c r="J50" s="3" t="str">
        <f>IF('full menu'!J50="MDC","MDC",IF('full menu'!J50="X","X",IF('full menu'!J50="UASC","UASC",IF(OR('full menu'!J50="PERF",'full menu'!J50="AERF",'full menu'!J50="PCB"),"ERfix",IF(OR('full menu'!J50="ACB",'full menu'!J50="LCERT",'full menu'!J50="LERT",'full menu'!J50="FCERT",'full menu'!J50="FERT"),"ERTs",IF(OR('full menu'!J50="FCMT",'full menu'!J50="FMT",'full menu'!J50="LMT",'full menu'!J50="LCMT"),"MTs",IF(OR('full menu'!J50="LCIT",'full menu'!J50="FCIT",'full menu'!J50="LIT",'full menu'!J50="FIT"),"ITs",IF(OR('full menu'!J50="MwERT",'full menu'!J50="ERwMT",'full menu'!J50="M&amp;ERT",'full menu'!J50="MwIT",'full menu'!J50="IwMT",'full menu'!J50="M&amp;IT",'full menu'!J50="IwERT",'full menu'!J50="ERwIT",'full menu'!J50="I&amp;ERT",'full menu'!J50="ER&amp;M&amp;IT"),"MixedTs",IF('full menu'!J50="UD","UD",IF('full menu'!J50="LSD","LSD",IF('full menu'!J50="WSD","WSD","")))))))))))</f>
        <v>X</v>
      </c>
      <c r="K50" s="3" t="str">
        <f>IF('full menu'!K50="MDC","MDC",IF('full menu'!K50="X","X",IF('full menu'!K50="UASC","UASC",IF(OR('full menu'!K50="PERF",'full menu'!K50="AERF",'full menu'!K50="PCB"),"ERfix",IF(OR('full menu'!K50="ACB",'full menu'!K50="LCERT",'full menu'!K50="LERT",'full menu'!K50="FCERT",'full menu'!K50="FERT"),"ERTs",IF(OR('full menu'!K50="FCMT",'full menu'!K50="FMT",'full menu'!K50="LMT",'full menu'!K50="LCMT"),"MTs",IF(OR('full menu'!K50="LCIT",'full menu'!K50="FCIT",'full menu'!K50="LIT",'full menu'!K50="FIT"),"ITs",IF(OR('full menu'!K50="MwERT",'full menu'!K50="ERwMT",'full menu'!K50="M&amp;ERT",'full menu'!K50="MwIT",'full menu'!K50="IwMT",'full menu'!K50="M&amp;IT",'full menu'!K50="IwERT",'full menu'!K50="ERwIT",'full menu'!K50="I&amp;ERT",'full menu'!K50="ER&amp;M&amp;IT"),"MixedTs",IF('full menu'!K50="UD","UD",IF('full menu'!K50="LSD","LSD",IF('full menu'!K50="WSD","WSD","")))))))))))</f>
        <v>X</v>
      </c>
      <c r="L50" s="3" t="str">
        <f>IF('full menu'!L50="MDC","MDC",IF('full menu'!L50="X","X",IF('full menu'!L50="UASC","UASC",IF(OR('full menu'!L50="PERF",'full menu'!L50="AERF",'full menu'!L50="PCB"),"ERfix",IF(OR('full menu'!L50="ACB",'full menu'!L50="LCERT",'full menu'!L50="LERT",'full menu'!L50="FCERT",'full menu'!L50="FERT"),"ERTs",IF(OR('full menu'!L50="FCMT",'full menu'!L50="FMT",'full menu'!L50="LMT",'full menu'!L50="LCMT"),"MTs",IF(OR('full menu'!L50="LCIT",'full menu'!L50="FCIT",'full menu'!L50="LIT",'full menu'!L50="FIT"),"ITs",IF(OR('full menu'!L50="MwERT",'full menu'!L50="ERwMT",'full menu'!L50="M&amp;ERT",'full menu'!L50="MwIT",'full menu'!L50="IwMT",'full menu'!L50="M&amp;IT",'full menu'!L50="IwERT",'full menu'!L50="ERwIT",'full menu'!L50="I&amp;ERT",'full menu'!L50="ER&amp;M&amp;IT"),"MixedTs",IF('full menu'!L50="UD","UD",IF('full menu'!L50="LSD","LSD",IF('full menu'!L50="WSD","WSD","")))))))))))</f>
        <v>X</v>
      </c>
      <c r="M50" s="3" t="str">
        <f>IF('full menu'!M50="MDC","MDC",IF('full menu'!M50="X","X",IF('full menu'!M50="UASC","UASC",IF(OR('full menu'!M50="PERF",'full menu'!M50="AERF",'full menu'!M50="PCB"),"ERfix",IF(OR('full menu'!M50="ACB",'full menu'!M50="LCERT",'full menu'!M50="LERT",'full menu'!M50="FCERT",'full menu'!M50="FERT"),"ERTs",IF(OR('full menu'!M50="FCMT",'full menu'!M50="FMT",'full menu'!M50="LMT",'full menu'!M50="LCMT"),"MTs",IF(OR('full menu'!M50="LCIT",'full menu'!M50="FCIT",'full menu'!M50="LIT",'full menu'!M50="FIT"),"ITs",IF(OR('full menu'!M50="MwERT",'full menu'!M50="ERwMT",'full menu'!M50="M&amp;ERT",'full menu'!M50="MwIT",'full menu'!M50="IwMT",'full menu'!M50="M&amp;IT",'full menu'!M50="IwERT",'full menu'!M50="ERwIT",'full menu'!M50="I&amp;ERT",'full menu'!M50="ER&amp;M&amp;IT"),"MixedTs",IF('full menu'!M50="UD","UD",IF('full menu'!M50="LSD","LSD",IF('full menu'!M50="WSD","WSD","")))))))))))</f>
        <v>X</v>
      </c>
      <c r="N50" s="3" t="str">
        <f>IF('full menu'!N50="MDC","MDC",IF('full menu'!N50="X","X",IF('full menu'!N50="UASC","UASC",IF(OR('full menu'!N50="PERF",'full menu'!N50="AERF",'full menu'!N50="PCB"),"ERfix",IF(OR('full menu'!N50="ACB",'full menu'!N50="LCERT",'full menu'!N50="LERT",'full menu'!N50="FCERT",'full menu'!N50="FERT"),"ERTs",IF(OR('full menu'!N50="FCMT",'full menu'!N50="FMT",'full menu'!N50="LMT",'full menu'!N50="LCMT"),"MTs",IF(OR('full menu'!N50="LCIT",'full menu'!N50="FCIT",'full menu'!N50="LIT",'full menu'!N50="FIT"),"ITs",IF(OR('full menu'!N50="MwERT",'full menu'!N50="ERwMT",'full menu'!N50="M&amp;ERT",'full menu'!N50="MwIT",'full menu'!N50="IwMT",'full menu'!N50="M&amp;IT",'full menu'!N50="IwERT",'full menu'!N50="ERwIT",'full menu'!N50="I&amp;ERT",'full menu'!N50="ER&amp;M&amp;IT"),"MixedTs",IF('full menu'!N50="UD","UD",IF('full menu'!N50="LSD","LSD",IF('full menu'!N50="WSD","WSD","")))))))))))</f>
        <v>X</v>
      </c>
      <c r="O50" s="3" t="str">
        <f>IF('full menu'!O50="MDC","MDC",IF('full menu'!O50="X","X",IF('full menu'!O50="UASC","UASC",IF(OR('full menu'!O50="PERF",'full menu'!O50="AERF",'full menu'!O50="PCB"),"ERfix",IF(OR('full menu'!O50="ACB",'full menu'!O50="LCERT",'full menu'!O50="LERT",'full menu'!O50="FCERT",'full menu'!O50="FERT"),"ERTs",IF(OR('full menu'!O50="FCMT",'full menu'!O50="FMT",'full menu'!O50="LMT",'full menu'!O50="LCMT"),"MTs",IF(OR('full menu'!O50="LCIT",'full menu'!O50="FCIT",'full menu'!O50="LIT",'full menu'!O50="FIT"),"ITs",IF(OR('full menu'!O50="MwERT",'full menu'!O50="ERwMT",'full menu'!O50="M&amp;ERT",'full menu'!O50="MwIT",'full menu'!O50="IwMT",'full menu'!O50="M&amp;IT",'full menu'!O50="IwERT",'full menu'!O50="ERwIT",'full menu'!O50="I&amp;ERT",'full menu'!O50="ER&amp;M&amp;IT"),"MixedTs",IF('full menu'!O50="UD","UD",IF('full menu'!O50="LSD","LSD",IF('full menu'!O50="WSD","WSD","")))))))))))</f>
        <v>X</v>
      </c>
      <c r="P50" s="3" t="str">
        <f>IF('full menu'!P50="MDC","MDC",IF('full menu'!P50="X","X",IF('full menu'!P50="UASC","UASC",IF(OR('full menu'!P50="PERF",'full menu'!P50="AERF",'full menu'!P50="PCB"),"ERfix",IF(OR('full menu'!P50="ACB",'full menu'!P50="LCERT",'full menu'!P50="LERT",'full menu'!P50="FCERT",'full menu'!P50="FERT"),"ERTs",IF(OR('full menu'!P50="FCMT",'full menu'!P50="FMT",'full menu'!P50="LMT",'full menu'!P50="LCMT"),"MTs",IF(OR('full menu'!P50="LCIT",'full menu'!P50="FCIT",'full menu'!P50="LIT",'full menu'!P50="FIT"),"ITs",IF(OR('full menu'!P50="MwERT",'full menu'!P50="ERwMT",'full menu'!P50="M&amp;ERT",'full menu'!P50="MwIT",'full menu'!P50="IwMT",'full menu'!P50="M&amp;IT",'full menu'!P50="IwERT",'full menu'!P50="ERwIT",'full menu'!P50="I&amp;ERT",'full menu'!P50="ER&amp;M&amp;IT"),"MixedTs",IF('full menu'!P50="UD","UD",IF('full menu'!P50="LSD","LSD",IF('full menu'!P50="WSD","WSD","")))))))))))</f>
        <v>X</v>
      </c>
      <c r="Q50" s="3" t="str">
        <f>IF('full menu'!Q50="MDC","MDC",IF('full menu'!Q50="X","X",IF('full menu'!Q50="UASC","UASC",IF(OR('full menu'!Q50="PERF",'full menu'!Q50="AERF",'full menu'!Q50="PCB"),"ERfix",IF(OR('full menu'!Q50="ACB",'full menu'!Q50="LCERT",'full menu'!Q50="LERT",'full menu'!Q50="FCERT",'full menu'!Q50="FERT"),"ERTs",IF(OR('full menu'!Q50="FCMT",'full menu'!Q50="FMT",'full menu'!Q50="LMT",'full menu'!Q50="LCMT"),"MTs",IF(OR('full menu'!Q50="LCIT",'full menu'!Q50="FCIT",'full menu'!Q50="LIT",'full menu'!Q50="FIT"),"ITs",IF(OR('full menu'!Q50="MwERT",'full menu'!Q50="ERwMT",'full menu'!Q50="M&amp;ERT",'full menu'!Q50="MwIT",'full menu'!Q50="IwMT",'full menu'!Q50="M&amp;IT",'full menu'!Q50="IwERT",'full menu'!Q50="ERwIT",'full menu'!Q50="I&amp;ERT",'full menu'!Q50="ER&amp;M&amp;IT"),"MixedTs",IF('full menu'!Q50="UD","UD",IF('full menu'!Q50="LSD","LSD",IF('full menu'!Q50="WSD","WSD","")))))))))))</f>
        <v>X</v>
      </c>
      <c r="R50" s="3" t="str">
        <f>IF('full menu'!R50="MDC","MDC",IF('full menu'!R50="X","X",IF('full menu'!R50="UASC","UASC",IF(OR('full menu'!R50="PERF",'full menu'!R50="AERF",'full menu'!R50="PCB"),"ERfix",IF(OR('full menu'!R50="ACB",'full menu'!R50="LCERT",'full menu'!R50="LERT",'full menu'!R50="FCERT",'full menu'!R50="FERT"),"ERTs",IF(OR('full menu'!R50="FCMT",'full menu'!R50="FMT",'full menu'!R50="LMT",'full menu'!R50="LCMT"),"MTs",IF(OR('full menu'!R50="LCIT",'full menu'!R50="FCIT",'full menu'!R50="LIT",'full menu'!R50="FIT"),"ITs",IF(OR('full menu'!R50="MwERT",'full menu'!R50="ERwMT",'full menu'!R50="M&amp;ERT",'full menu'!R50="MwIT",'full menu'!R50="IwMT",'full menu'!R50="M&amp;IT",'full menu'!R50="IwERT",'full menu'!R50="ERwIT",'full menu'!R50="I&amp;ERT",'full menu'!R50="ER&amp;M&amp;IT"),"MixedTs",IF('full menu'!R50="UD","UD",IF('full menu'!R50="LSD","LSD",IF('full menu'!R50="WSD","WSD","")))))))))))</f>
        <v>X</v>
      </c>
      <c r="S50" s="3" t="str">
        <f>IF('full menu'!S50="MDC","MDC",IF('full menu'!S50="X","X",IF('full menu'!S50="UASC","UASC",IF(OR('full menu'!S50="PERF",'full menu'!S50="AERF",'full menu'!S50="PCB"),"ERfix",IF(OR('full menu'!S50="ACB",'full menu'!S50="LCERT",'full menu'!S50="LERT",'full menu'!S50="FCERT",'full menu'!S50="FERT"),"ERTs",IF(OR('full menu'!S50="FCMT",'full menu'!S50="FMT",'full menu'!S50="LMT",'full menu'!S50="LCMT"),"MTs",IF(OR('full menu'!S50="LCIT",'full menu'!S50="FCIT",'full menu'!S50="LIT",'full menu'!S50="FIT"),"ITs",IF(OR('full menu'!S50="MwERT",'full menu'!S50="ERwMT",'full menu'!S50="M&amp;ERT",'full menu'!S50="MwIT",'full menu'!S50="IwMT",'full menu'!S50="M&amp;IT",'full menu'!S50="IwERT",'full menu'!S50="ERwIT",'full menu'!S50="I&amp;ERT",'full menu'!S50="ER&amp;M&amp;IT"),"MixedTs",IF('full menu'!S50="UD","UD",IF('full menu'!S50="LSD","LSD",IF('full menu'!S50="WSD","WSD","")))))))))))</f>
        <v>X</v>
      </c>
      <c r="T50" s="3" t="str">
        <f>IF('full menu'!T50="MDC","MDC",IF('full menu'!T50="X","X",IF('full menu'!T50="UASC","UASC",IF(OR('full menu'!T50="PERF",'full menu'!T50="AERF",'full menu'!T50="PCB"),"ERfix",IF(OR('full menu'!T50="ACB",'full menu'!T50="LCERT",'full menu'!T50="LERT",'full menu'!T50="FCERT",'full menu'!T50="FERT"),"ERTs",IF(OR('full menu'!T50="FCMT",'full menu'!T50="FMT",'full menu'!T50="LMT",'full menu'!T50="LCMT"),"MTs",IF(OR('full menu'!T50="LCIT",'full menu'!T50="FCIT",'full menu'!T50="LIT",'full menu'!T50="FIT"),"ITs",IF(OR('full menu'!T50="MwERT",'full menu'!T50="ERwMT",'full menu'!T50="M&amp;ERT",'full menu'!T50="MwIT",'full menu'!T50="IwMT",'full menu'!T50="M&amp;IT",'full menu'!T50="IwERT",'full menu'!T50="ERwIT",'full menu'!T50="I&amp;ERT",'full menu'!T50="ER&amp;M&amp;IT"),"MixedTs",IF('full menu'!T50="UD","UD",IF('full menu'!T50="LSD","LSD",IF('full menu'!T50="WSD","WSD","")))))))))))</f>
        <v>X</v>
      </c>
      <c r="U50" s="3" t="str">
        <f>IF('full menu'!U50="MDC","MDC",IF('full menu'!U50="X","X",IF('full menu'!U50="UASC","UASC",IF(OR('full menu'!U50="PERF",'full menu'!U50="AERF",'full menu'!U50="PCB"),"ERfix",IF(OR('full menu'!U50="ACB",'full menu'!U50="LCERT",'full menu'!U50="LERT",'full menu'!U50="FCERT",'full menu'!U50="FERT"),"ERTs",IF(OR('full menu'!U50="FCMT",'full menu'!U50="FMT",'full menu'!U50="LMT",'full menu'!U50="LCMT"),"MTs",IF(OR('full menu'!U50="LCIT",'full menu'!U50="FCIT",'full menu'!U50="LIT",'full menu'!U50="FIT"),"ITs",IF(OR('full menu'!U50="MwERT",'full menu'!U50="ERwMT",'full menu'!U50="M&amp;ERT",'full menu'!U50="MwIT",'full menu'!U50="IwMT",'full menu'!U50="M&amp;IT",'full menu'!U50="IwERT",'full menu'!U50="ERwIT",'full menu'!U50="I&amp;ERT",'full menu'!U50="ER&amp;M&amp;IT"),"MixedTs",IF('full menu'!U50="UD","UD",IF('full menu'!U50="LSD","LSD",IF('full menu'!U50="WSD","WSD","")))))))))))</f>
        <v>X</v>
      </c>
      <c r="V50" s="3" t="str">
        <f>IF('full menu'!V50="MDC","MDC",IF('full menu'!V50="X","X",IF('full menu'!V50="UASC","UASC",IF(OR('full menu'!V50="PERF",'full menu'!V50="AERF",'full menu'!V50="PCB"),"ERfix",IF(OR('full menu'!V50="ACB",'full menu'!V50="LCERT",'full menu'!V50="LERT",'full menu'!V50="FCERT",'full menu'!V50="FERT"),"ERTs",IF(OR('full menu'!V50="FCMT",'full menu'!V50="FMT",'full menu'!V50="LMT",'full menu'!V50="LCMT"),"MTs",IF(OR('full menu'!V50="LCIT",'full menu'!V50="FCIT",'full menu'!V50="LIT",'full menu'!V50="FIT"),"ITs",IF(OR('full menu'!V50="MwERT",'full menu'!V50="ERwMT",'full menu'!V50="M&amp;ERT",'full menu'!V50="MwIT",'full menu'!V50="IwMT",'full menu'!V50="M&amp;IT",'full menu'!V50="IwERT",'full menu'!V50="ERwIT",'full menu'!V50="I&amp;ERT",'full menu'!V50="ER&amp;M&amp;IT"),"MixedTs",IF('full menu'!V50="UD","UD",IF('full menu'!V50="LSD","LSD",IF('full menu'!V50="WSD","WSD","")))))))))))</f>
        <v>X</v>
      </c>
      <c r="W50" s="3" t="str">
        <f>IF('full menu'!W50="MDC","MDC",IF('full menu'!W50="X","X",IF('full menu'!W50="UASC","UASC",IF(OR('full menu'!W50="PERF",'full menu'!W50="AERF",'full menu'!W50="PCB"),"ERfix",IF(OR('full menu'!W50="ACB",'full menu'!W50="LCERT",'full menu'!W50="LERT",'full menu'!W50="FCERT",'full menu'!W50="FERT"),"ERTs",IF(OR('full menu'!W50="FCMT",'full menu'!W50="FMT",'full menu'!W50="LMT",'full menu'!W50="LCMT"),"MTs",IF(OR('full menu'!W50="LCIT",'full menu'!W50="FCIT",'full menu'!W50="LIT",'full menu'!W50="FIT"),"ITs",IF(OR('full menu'!W50="MwERT",'full menu'!W50="ERwMT",'full menu'!W50="M&amp;ERT",'full menu'!W50="MwIT",'full menu'!W50="IwMT",'full menu'!W50="M&amp;IT",'full menu'!W50="IwERT",'full menu'!W50="ERwIT",'full menu'!W50="I&amp;ERT",'full menu'!W50="ER&amp;M&amp;IT"),"MixedTs",IF('full menu'!W50="UD","UD",IF('full menu'!W50="LSD","LSD",IF('full menu'!W50="WSD","WSD","")))))))))))</f>
        <v>X</v>
      </c>
      <c r="X50" s="3" t="str">
        <f>IF('full menu'!X50="MDC","MDC",IF('full menu'!X50="X","X",IF('full menu'!X50="UASC","UASC",IF(OR('full menu'!X50="PERF",'full menu'!X50="AERF",'full menu'!X50="PCB"),"ERfix",IF(OR('full menu'!X50="ACB",'full menu'!X50="LCERT",'full menu'!X50="LERT",'full menu'!X50="FCERT",'full menu'!X50="FERT"),"ERTs",IF(OR('full menu'!X50="FCMT",'full menu'!X50="FMT",'full menu'!X50="LMT",'full menu'!X50="LCMT"),"MTs",IF(OR('full menu'!X50="LCIT",'full menu'!X50="FCIT",'full menu'!X50="LIT",'full menu'!X50="FIT"),"ITs",IF(OR('full menu'!X50="MwERT",'full menu'!X50="ERwMT",'full menu'!X50="M&amp;ERT",'full menu'!X50="MwIT",'full menu'!X50="IwMT",'full menu'!X50="M&amp;IT",'full menu'!X50="IwERT",'full menu'!X50="ERwIT",'full menu'!X50="I&amp;ERT",'full menu'!X50="ER&amp;M&amp;IT"),"MixedTs",IF('full menu'!X50="UD","UD",IF('full menu'!X50="LSD","LSD",IF('full menu'!X50="WSD","WSD","")))))))))))</f>
        <v>X</v>
      </c>
      <c r="Y50" s="3" t="str">
        <f>IF('full menu'!Y50="MDC","MDC",IF('full menu'!Y50="X","X",IF('full menu'!Y50="UASC","UASC",IF(OR('full menu'!Y50="PERF",'full menu'!Y50="AERF",'full menu'!Y50="PCB"),"ERfix",IF(OR('full menu'!Y50="ACB",'full menu'!Y50="LCERT",'full menu'!Y50="LERT",'full menu'!Y50="FCERT",'full menu'!Y50="FERT"),"ERTs",IF(OR('full menu'!Y50="FCMT",'full menu'!Y50="FMT",'full menu'!Y50="LMT",'full menu'!Y50="LCMT"),"MTs",IF(OR('full menu'!Y50="LCIT",'full menu'!Y50="FCIT",'full menu'!Y50="LIT",'full menu'!Y50="FIT"),"ITs",IF(OR('full menu'!Y50="MwERT",'full menu'!Y50="ERwMT",'full menu'!Y50="M&amp;ERT",'full menu'!Y50="MwIT",'full menu'!Y50="IwMT",'full menu'!Y50="M&amp;IT",'full menu'!Y50="IwERT",'full menu'!Y50="ERwIT",'full menu'!Y50="I&amp;ERT",'full menu'!Y50="ER&amp;M&amp;IT"),"MixedTs",IF('full menu'!Y50="UD","UD",IF('full menu'!Y50="LSD","LSD",IF('full menu'!Y50="WSD","WSD","")))))))))))</f>
        <v>X</v>
      </c>
      <c r="Z50" s="3" t="str">
        <f>IF('full menu'!Z50="MDC","MDC",IF('full menu'!Z50="X","X",IF('full menu'!Z50="UASC","UASC",IF(OR('full menu'!Z50="PERF",'full menu'!Z50="AERF",'full menu'!Z50="PCB"),"ERfix",IF(OR('full menu'!Z50="ACB",'full menu'!Z50="LCERT",'full menu'!Z50="LERT",'full menu'!Z50="FCERT",'full menu'!Z50="FERT"),"ERTs",IF(OR('full menu'!Z50="FCMT",'full menu'!Z50="FMT",'full menu'!Z50="LMT",'full menu'!Z50="LCMT"),"MTs",IF(OR('full menu'!Z50="LCIT",'full menu'!Z50="FCIT",'full menu'!Z50="LIT",'full menu'!Z50="FIT"),"ITs",IF(OR('full menu'!Z50="MwERT",'full menu'!Z50="ERwMT",'full menu'!Z50="M&amp;ERT",'full menu'!Z50="MwIT",'full menu'!Z50="IwMT",'full menu'!Z50="M&amp;IT",'full menu'!Z50="IwERT",'full menu'!Z50="ERwIT",'full menu'!Z50="I&amp;ERT",'full menu'!Z50="ER&amp;M&amp;IT"),"MixedTs",IF('full menu'!Z50="UD","UD",IF('full menu'!Z50="LSD","LSD",IF('full menu'!Z50="WSD","WSD","")))))))))))</f>
        <v>X</v>
      </c>
      <c r="AA50" s="3" t="str">
        <f>IF('full menu'!AA50="MDC","MDC",IF('full menu'!AA50="X","X",IF('full menu'!AA50="UASC","UASC",IF(OR('full menu'!AA50="PERF",'full menu'!AA50="AERF",'full menu'!AA50="PCB"),"ERfix",IF(OR('full menu'!AA50="ACB",'full menu'!AA50="LCERT",'full menu'!AA50="LERT",'full menu'!AA50="FCERT",'full menu'!AA50="FERT"),"ERTs",IF(OR('full menu'!AA50="FCMT",'full menu'!AA50="FMT",'full menu'!AA50="LMT",'full menu'!AA50="LCMT"),"MTs",IF(OR('full menu'!AA50="LCIT",'full menu'!AA50="FCIT",'full menu'!AA50="LIT",'full menu'!AA50="FIT"),"ITs",IF(OR('full menu'!AA50="MwERT",'full menu'!AA50="ERwMT",'full menu'!AA50="M&amp;ERT",'full menu'!AA50="MwIT",'full menu'!AA50="IwMT",'full menu'!AA50="M&amp;IT",'full menu'!AA50="IwERT",'full menu'!AA50="ERwIT",'full menu'!AA50="I&amp;ERT",'full menu'!AA50="ER&amp;M&amp;IT"),"MixedTs",IF('full menu'!AA50="UD","UD",IF('full menu'!AA50="LSD","LSD",IF('full menu'!AA50="WSD","WSD","")))))))))))</f>
        <v>X</v>
      </c>
      <c r="AB50" s="3" t="str">
        <f>IF('full menu'!AB50="MDC","MDC",IF('full menu'!AB50="X","X",IF('full menu'!AB50="UASC","UASC",IF(OR('full menu'!AB50="PERF",'full menu'!AB50="AERF",'full menu'!AB50="PCB"),"ERfix",IF(OR('full menu'!AB50="ACB",'full menu'!AB50="LCERT",'full menu'!AB50="LERT",'full menu'!AB50="FCERT",'full menu'!AB50="FERT"),"ERTs",IF(OR('full menu'!AB50="FCMT",'full menu'!AB50="FMT",'full menu'!AB50="LMT",'full menu'!AB50="LCMT"),"MTs",IF(OR('full menu'!AB50="LCIT",'full menu'!AB50="FCIT",'full menu'!AB50="LIT",'full menu'!AB50="FIT"),"ITs",IF(OR('full menu'!AB50="MwERT",'full menu'!AB50="ERwMT",'full menu'!AB50="M&amp;ERT",'full menu'!AB50="MwIT",'full menu'!AB50="IwMT",'full menu'!AB50="M&amp;IT",'full menu'!AB50="IwERT",'full menu'!AB50="ERwIT",'full menu'!AB50="I&amp;ERT",'full menu'!AB50="ER&amp;M&amp;IT"),"MixedTs",IF('full menu'!AB50="UD","UD",IF('full menu'!AB50="LSD","LSD",IF('full menu'!AB50="WSD","WSD","")))))))))))</f>
        <v>X</v>
      </c>
      <c r="AC50" s="3" t="str">
        <f>IF('full menu'!AC50="MDC","MDC",IF('full menu'!AC50="X","X",IF('full menu'!AC50="UASC","UASC",IF(OR('full menu'!AC50="PERF",'full menu'!AC50="AERF",'full menu'!AC50="PCB"),"ERfix",IF(OR('full menu'!AC50="ACB",'full menu'!AC50="LCERT",'full menu'!AC50="LERT",'full menu'!AC50="FCERT",'full menu'!AC50="FERT"),"ERTs",IF(OR('full menu'!AC50="FCMT",'full menu'!AC50="FMT",'full menu'!AC50="LMT",'full menu'!AC50="LCMT"),"MTs",IF(OR('full menu'!AC50="LCIT",'full menu'!AC50="FCIT",'full menu'!AC50="LIT",'full menu'!AC50="FIT"),"ITs",IF(OR('full menu'!AC50="MwERT",'full menu'!AC50="ERwMT",'full menu'!AC50="M&amp;ERT",'full menu'!AC50="MwIT",'full menu'!AC50="IwMT",'full menu'!AC50="M&amp;IT",'full menu'!AC50="IwERT",'full menu'!AC50="ERwIT",'full menu'!AC50="I&amp;ERT",'full menu'!AC50="ER&amp;M&amp;IT"),"MixedTs",IF('full menu'!AC50="UD","UD",IF('full menu'!AC50="LSD","LSD",IF('full menu'!AC50="WSD","WSD","")))))))))))</f>
        <v>X</v>
      </c>
      <c r="AD50" s="3" t="str">
        <f>IF('full menu'!AD50="MDC","MDC",IF('full menu'!AD50="X","X",IF('full menu'!AD50="UASC","UASC",IF(OR('full menu'!AD50="PERF",'full menu'!AD50="AERF",'full menu'!AD50="PCB"),"ERfix",IF(OR('full menu'!AD50="ACB",'full menu'!AD50="LCERT",'full menu'!AD50="LERT",'full menu'!AD50="FCERT",'full menu'!AD50="FERT"),"ERTs",IF(OR('full menu'!AD50="FCMT",'full menu'!AD50="FMT",'full menu'!AD50="LMT",'full menu'!AD50="LCMT"),"MTs",IF(OR('full menu'!AD50="LCIT",'full menu'!AD50="FCIT",'full menu'!AD50="LIT",'full menu'!AD50="FIT"),"ITs",IF(OR('full menu'!AD50="MwERT",'full menu'!AD50="ERwMT",'full menu'!AD50="M&amp;ERT",'full menu'!AD50="MwIT",'full menu'!AD50="IwMT",'full menu'!AD50="M&amp;IT",'full menu'!AD50="IwERT",'full menu'!AD50="ERwIT",'full menu'!AD50="I&amp;ERT",'full menu'!AD50="ER&amp;M&amp;IT"),"MixedTs",IF('full menu'!AD50="UD","UD",IF('full menu'!AD50="LSD","LSD",IF('full menu'!AD50="WSD","WSD","")))))))))))</f>
        <v>UASC</v>
      </c>
      <c r="AE50" s="3" t="str">
        <f>IF('full menu'!AE50="MDC","MDC",IF('full menu'!AE50="X","X",IF('full menu'!AE50="UASC","UASC",IF(OR('full menu'!AE50="PERF",'full menu'!AE50="AERF",'full menu'!AE50="PCB"),"ERfix",IF(OR('full menu'!AE50="ACB",'full menu'!AE50="LCERT",'full menu'!AE50="LERT",'full menu'!AE50="FCERT",'full menu'!AE50="FERT"),"ERTs",IF(OR('full menu'!AE50="FCMT",'full menu'!AE50="FMT",'full menu'!AE50="LMT",'full menu'!AE50="LCMT"),"MTs",IF(OR('full menu'!AE50="LCIT",'full menu'!AE50="FCIT",'full menu'!AE50="LIT",'full menu'!AE50="FIT"),"ITs",IF(OR('full menu'!AE50="MwERT",'full menu'!AE50="ERwMT",'full menu'!AE50="M&amp;ERT",'full menu'!AE50="MwIT",'full menu'!AE50="IwMT",'full menu'!AE50="M&amp;IT",'full menu'!AE50="IwERT",'full menu'!AE50="ERwIT",'full menu'!AE50="I&amp;ERT",'full menu'!AE50="ER&amp;M&amp;IT"),"MixedTs",IF('full menu'!AE50="UD","UD",IF('full menu'!AE50="LSD","LSD",IF('full menu'!AE50="WSD","WSD","")))))))))))</f>
        <v>UASC</v>
      </c>
      <c r="AF50" s="3" t="str">
        <f>IF('full menu'!AF50="MDC","MDC",IF('full menu'!AF50="X","X",IF('full menu'!AF50="UASC","UASC",IF(OR('full menu'!AF50="PERF",'full menu'!AF50="AERF",'full menu'!AF50="PCB"),"ERfix",IF(OR('full menu'!AF50="ACB",'full menu'!AF50="LCERT",'full menu'!AF50="LERT",'full menu'!AF50="FCERT",'full menu'!AF50="FERT"),"ERTs",IF(OR('full menu'!AF50="FCMT",'full menu'!AF50="FMT",'full menu'!AF50="LMT",'full menu'!AF50="LCMT"),"MTs",IF(OR('full menu'!AF50="LCIT",'full menu'!AF50="FCIT",'full menu'!AF50="LIT",'full menu'!AF50="FIT"),"ITs",IF(OR('full menu'!AF50="MwERT",'full menu'!AF50="ERwMT",'full menu'!AF50="M&amp;ERT",'full menu'!AF50="MwIT",'full menu'!AF50="IwMT",'full menu'!AF50="M&amp;IT",'full menu'!AF50="IwERT",'full menu'!AF50="ERwIT",'full menu'!AF50="I&amp;ERT",'full menu'!AF50="ER&amp;M&amp;IT"),"MixedTs",IF('full menu'!AF50="UD","UD",IF('full menu'!AF50="LSD","LSD",IF('full menu'!AF50="WSD","WSD","")))))))))))</f>
        <v>UASC</v>
      </c>
      <c r="AG50" s="3" t="str">
        <f>IF('full menu'!AG50="MDC","MDC",IF('full menu'!AG50="X","X",IF('full menu'!AG50="UASC","UASC",IF(OR('full menu'!AG50="PERF",'full menu'!AG50="AERF",'full menu'!AG50="PCB"),"ERfix",IF(OR('full menu'!AG50="ACB",'full menu'!AG50="LCERT",'full menu'!AG50="LERT",'full menu'!AG50="FCERT",'full menu'!AG50="FERT"),"ERTs",IF(OR('full menu'!AG50="FCMT",'full menu'!AG50="FMT",'full menu'!AG50="LMT",'full menu'!AG50="LCMT"),"MTs",IF(OR('full menu'!AG50="LCIT",'full menu'!AG50="FCIT",'full menu'!AG50="LIT",'full menu'!AG50="FIT"),"ITs",IF(OR('full menu'!AG50="MwERT",'full menu'!AG50="ERwMT",'full menu'!AG50="M&amp;ERT",'full menu'!AG50="MwIT",'full menu'!AG50="IwMT",'full menu'!AG50="M&amp;IT",'full menu'!AG50="IwERT",'full menu'!AG50="ERwIT",'full menu'!AG50="I&amp;ERT",'full menu'!AG50="ER&amp;M&amp;IT"),"MixedTs",IF('full menu'!AG50="UD","UD",IF('full menu'!AG50="LSD","LSD",IF('full menu'!AG50="WSD","WSD","")))))))))))</f>
        <v>UASC</v>
      </c>
      <c r="AH50" s="3" t="str">
        <f>IF('full menu'!AH50="MDC","MDC",IF('full menu'!AH50="X","X",IF('full menu'!AH50="UASC","UASC",IF(OR('full menu'!AH50="PERF",'full menu'!AH50="AERF",'full menu'!AH50="PCB"),"ERfix",IF(OR('full menu'!AH50="ACB",'full menu'!AH50="LCERT",'full menu'!AH50="LERT",'full menu'!AH50="FCERT",'full menu'!AH50="FERT"),"ERTs",IF(OR('full menu'!AH50="FCMT",'full menu'!AH50="FMT",'full menu'!AH50="LMT",'full menu'!AH50="LCMT"),"MTs",IF(OR('full menu'!AH50="LCIT",'full menu'!AH50="FCIT",'full menu'!AH50="LIT",'full menu'!AH50="FIT"),"ITs",IF(OR('full menu'!AH50="MwERT",'full menu'!AH50="ERwMT",'full menu'!AH50="M&amp;ERT",'full menu'!AH50="MwIT",'full menu'!AH50="IwMT",'full menu'!AH50="M&amp;IT",'full menu'!AH50="IwERT",'full menu'!AH50="ERwIT",'full menu'!AH50="I&amp;ERT",'full menu'!AH50="ER&amp;M&amp;IT"),"MixedTs",IF('full menu'!AH50="UD","UD",IF('full menu'!AH50="LSD","LSD",IF('full menu'!AH50="WSD","WSD","")))))))))))</f>
        <v>UASC</v>
      </c>
      <c r="AI50" s="3" t="str">
        <f>IF('full menu'!AI50="MDC","MDC",IF('full menu'!AI50="X","X",IF('full menu'!AI50="UASC","UASC",IF(OR('full menu'!AI50="PERF",'full menu'!AI50="AERF",'full menu'!AI50="PCB"),"ERfix",IF(OR('full menu'!AI50="ACB",'full menu'!AI50="LCERT",'full menu'!AI50="LERT",'full menu'!AI50="FCERT",'full menu'!AI50="FERT"),"ERTs",IF(OR('full menu'!AI50="FCMT",'full menu'!AI50="FMT",'full menu'!AI50="LMT",'full menu'!AI50="LCMT"),"MTs",IF(OR('full menu'!AI50="LCIT",'full menu'!AI50="FCIT",'full menu'!AI50="LIT",'full menu'!AI50="FIT"),"ITs",IF(OR('full menu'!AI50="MwERT",'full menu'!AI50="ERwMT",'full menu'!AI50="M&amp;ERT",'full menu'!AI50="MwIT",'full menu'!AI50="IwMT",'full menu'!AI50="M&amp;IT",'full menu'!AI50="IwERT",'full menu'!AI50="ERwIT",'full menu'!AI50="I&amp;ERT",'full menu'!AI50="ER&amp;M&amp;IT"),"MixedTs",IF('full menu'!AI50="UD","UD",IF('full menu'!AI50="LSD","LSD",IF('full menu'!AI50="WSD","WSD","")))))))))))</f>
        <v>UASC</v>
      </c>
      <c r="AJ50" s="3" t="str">
        <f>IF('full menu'!AJ50="MDC","MDC",IF('full menu'!AJ50="X","X",IF('full menu'!AJ50="UASC","UASC",IF(OR('full menu'!AJ50="PERF",'full menu'!AJ50="AERF",'full menu'!AJ50="PCB"),"ERfix",IF(OR('full menu'!AJ50="ACB",'full menu'!AJ50="LCERT",'full menu'!AJ50="LERT",'full menu'!AJ50="FCERT",'full menu'!AJ50="FERT"),"ERTs",IF(OR('full menu'!AJ50="FCMT",'full menu'!AJ50="FMT",'full menu'!AJ50="LMT",'full menu'!AJ50="LCMT"),"MTs",IF(OR('full menu'!AJ50="LCIT",'full menu'!AJ50="FCIT",'full menu'!AJ50="LIT",'full menu'!AJ50="FIT"),"ITs",IF(OR('full menu'!AJ50="MwERT",'full menu'!AJ50="ERwMT",'full menu'!AJ50="M&amp;ERT",'full menu'!AJ50="MwIT",'full menu'!AJ50="IwMT",'full menu'!AJ50="M&amp;IT",'full menu'!AJ50="IwERT",'full menu'!AJ50="ERwIT",'full menu'!AJ50="I&amp;ERT",'full menu'!AJ50="ER&amp;M&amp;IT"),"MixedTs",IF('full menu'!AJ50="UD","UD",IF('full menu'!AJ50="LSD","LSD",IF('full menu'!AJ50="WSD","WSD","")))))))))))</f>
        <v>UASC</v>
      </c>
      <c r="AK50" s="3" t="str">
        <f>IF('full menu'!AK50="MDC","MDC",IF('full menu'!AK50="X","X",IF('full menu'!AK50="UASC","UASC",IF(OR('full menu'!AK50="PERF",'full menu'!AK50="AERF",'full menu'!AK50="PCB"),"ERfix",IF(OR('full menu'!AK50="ACB",'full menu'!AK50="LCERT",'full menu'!AK50="LERT",'full menu'!AK50="FCERT",'full menu'!AK50="FERT"),"ERTs",IF(OR('full menu'!AK50="FCMT",'full menu'!AK50="FMT",'full menu'!AK50="LMT",'full menu'!AK50="LCMT"),"MTs",IF(OR('full menu'!AK50="LCIT",'full menu'!AK50="FCIT",'full menu'!AK50="LIT",'full menu'!AK50="FIT"),"ITs",IF(OR('full menu'!AK50="MwERT",'full menu'!AK50="ERwMT",'full menu'!AK50="M&amp;ERT",'full menu'!AK50="MwIT",'full menu'!AK50="IwMT",'full menu'!AK50="M&amp;IT",'full menu'!AK50="IwERT",'full menu'!AK50="ERwIT",'full menu'!AK50="I&amp;ERT",'full menu'!AK50="ER&amp;M&amp;IT"),"MixedTs",IF('full menu'!AK50="UD","UD",IF('full menu'!AK50="LSD","LSD",IF('full menu'!AK50="WSD","WSD","")))))))))))</f>
        <v>UASC</v>
      </c>
      <c r="AL50" s="3" t="str">
        <f>IF('full menu'!AL50="MDC","MDC",IF('full menu'!AL50="X","X",IF('full menu'!AL50="UASC","UASC",IF(OR('full menu'!AL50="PERF",'full menu'!AL50="AERF",'full menu'!AL50="PCB"),"ERfix",IF(OR('full menu'!AL50="ACB",'full menu'!AL50="LCERT",'full menu'!AL50="LERT",'full menu'!AL50="FCERT",'full menu'!AL50="FERT"),"ERTs",IF(OR('full menu'!AL50="FCMT",'full menu'!AL50="FMT",'full menu'!AL50="LMT",'full menu'!AL50="LCMT"),"MTs",IF(OR('full menu'!AL50="LCIT",'full menu'!AL50="FCIT",'full menu'!AL50="LIT",'full menu'!AL50="FIT"),"ITs",IF(OR('full menu'!AL50="MwERT",'full menu'!AL50="ERwMT",'full menu'!AL50="M&amp;ERT",'full menu'!AL50="MwIT",'full menu'!AL50="IwMT",'full menu'!AL50="M&amp;IT",'full menu'!AL50="IwERT",'full menu'!AL50="ERwIT",'full menu'!AL50="I&amp;ERT",'full menu'!AL50="ER&amp;M&amp;IT"),"MixedTs",IF('full menu'!AL50="UD","UD",IF('full menu'!AL50="LSD","LSD",IF('full menu'!AL50="WSD","WSD","")))))))))))</f>
        <v>UASC</v>
      </c>
      <c r="AM50" s="3" t="str">
        <f>IF('full menu'!AM50="MDC","MDC",IF('full menu'!AM50="X","X",IF('full menu'!AM50="UASC","UASC",IF(OR('full menu'!AM50="PERF",'full menu'!AM50="AERF",'full menu'!AM50="PCB"),"ERfix",IF(OR('full menu'!AM50="ACB",'full menu'!AM50="LCERT",'full menu'!AM50="LERT",'full menu'!AM50="FCERT",'full menu'!AM50="FERT"),"ERTs",IF(OR('full menu'!AM50="FCMT",'full menu'!AM50="FMT",'full menu'!AM50="LMT",'full menu'!AM50="LCMT"),"MTs",IF(OR('full menu'!AM50="LCIT",'full menu'!AM50="FCIT",'full menu'!AM50="LIT",'full menu'!AM50="FIT"),"ITs",IF(OR('full menu'!AM50="MwERT",'full menu'!AM50="ERwMT",'full menu'!AM50="M&amp;ERT",'full menu'!AM50="MwIT",'full menu'!AM50="IwMT",'full menu'!AM50="M&amp;IT",'full menu'!AM50="IwERT",'full menu'!AM50="ERwIT",'full menu'!AM50="I&amp;ERT",'full menu'!AM50="ER&amp;M&amp;IT"),"MixedTs",IF('full menu'!AM50="UD","UD",IF('full menu'!AM50="LSD","LSD",IF('full menu'!AM50="WSD","WSD","")))))))))))</f>
        <v>UASC</v>
      </c>
      <c r="AN50" s="3" t="str">
        <f>IF('full menu'!AN50="MDC","MDC",IF('full menu'!AN50="X","X",IF('full menu'!AN50="UASC","UASC",IF(OR('full menu'!AN50="PERF",'full menu'!AN50="AERF",'full menu'!AN50="PCB"),"ERfix",IF(OR('full menu'!AN50="ACB",'full menu'!AN50="LCERT",'full menu'!AN50="LERT",'full menu'!AN50="FCERT",'full menu'!AN50="FERT"),"ERTs",IF(OR('full menu'!AN50="FCMT",'full menu'!AN50="FMT",'full menu'!AN50="LMT",'full menu'!AN50="LCMT"),"MTs",IF(OR('full menu'!AN50="LCIT",'full menu'!AN50="FCIT",'full menu'!AN50="LIT",'full menu'!AN50="FIT"),"ITs",IF(OR('full menu'!AN50="MwERT",'full menu'!AN50="ERwMT",'full menu'!AN50="M&amp;ERT",'full menu'!AN50="MwIT",'full menu'!AN50="IwMT",'full menu'!AN50="M&amp;IT",'full menu'!AN50="IwERT",'full menu'!AN50="ERwIT",'full menu'!AN50="I&amp;ERT",'full menu'!AN50="ER&amp;M&amp;IT"),"MixedTs",IF('full menu'!AN50="UD","UD",IF('full menu'!AN50="LSD","LSD",IF('full menu'!AN50="WSD","WSD","")))))))))))</f>
        <v>UASC</v>
      </c>
      <c r="AO50" s="3" t="str">
        <f>IF('full menu'!AO50="MDC","MDC",IF('full menu'!AO50="X","X",IF('full menu'!AO50="UASC","UASC",IF(OR('full menu'!AO50="PERF",'full menu'!AO50="AERF",'full menu'!AO50="PCB"),"ERfix",IF(OR('full menu'!AO50="ACB",'full menu'!AO50="LCERT",'full menu'!AO50="LERT",'full menu'!AO50="FCERT",'full menu'!AO50="FERT"),"ERTs",IF(OR('full menu'!AO50="FCMT",'full menu'!AO50="FMT",'full menu'!AO50="LMT",'full menu'!AO50="LCMT"),"MTs",IF(OR('full menu'!AO50="LCIT",'full menu'!AO50="FCIT",'full menu'!AO50="LIT",'full menu'!AO50="FIT"),"ITs",IF(OR('full menu'!AO50="MwERT",'full menu'!AO50="ERwMT",'full menu'!AO50="M&amp;ERT",'full menu'!AO50="MwIT",'full menu'!AO50="IwMT",'full menu'!AO50="M&amp;IT",'full menu'!AO50="IwERT",'full menu'!AO50="ERwIT",'full menu'!AO50="I&amp;ERT",'full menu'!AO50="ER&amp;M&amp;IT"),"MixedTs",IF('full menu'!AO50="UD","UD",IF('full menu'!AO50="LSD","LSD",IF('full menu'!AO50="WSD","WSD","")))))))))))</f>
        <v>UASC</v>
      </c>
      <c r="AP50" s="3" t="str">
        <f>IF('full menu'!AP50="MDC","MDC",IF('full menu'!AP50="X","X",IF('full menu'!AP50="UASC","UASC",IF(OR('full menu'!AP50="PERF",'full menu'!AP50="AERF",'full menu'!AP50="PCB"),"ERfix",IF(OR('full menu'!AP50="ACB",'full menu'!AP50="LCERT",'full menu'!AP50="LERT",'full menu'!AP50="FCERT",'full menu'!AP50="FERT"),"ERTs",IF(OR('full menu'!AP50="FCMT",'full menu'!AP50="FMT",'full menu'!AP50="LMT",'full menu'!AP50="LCMT"),"MTs",IF(OR('full menu'!AP50="LCIT",'full menu'!AP50="FCIT",'full menu'!AP50="LIT",'full menu'!AP50="FIT"),"ITs",IF(OR('full menu'!AP50="MwERT",'full menu'!AP50="ERwMT",'full menu'!AP50="M&amp;ERT",'full menu'!AP50="MwIT",'full menu'!AP50="IwMT",'full menu'!AP50="M&amp;IT",'full menu'!AP50="IwERT",'full menu'!AP50="ERwIT",'full menu'!AP50="I&amp;ERT",'full menu'!AP50="ER&amp;M&amp;IT"),"MixedTs",IF('full menu'!AP50="UD","UD",IF('full menu'!AP50="LSD","LSD",IF('full menu'!AP50="WSD","WSD","")))))))))))</f>
        <v>UASC</v>
      </c>
      <c r="AQ50" s="3" t="str">
        <f>IF('full menu'!AQ50="MDC","MDC",IF('full menu'!AQ50="X","X",IF('full menu'!AQ50="UASC","UASC",IF(OR('full menu'!AQ50="PERF",'full menu'!AQ50="AERF",'full menu'!AQ50="PCB"),"ERfix",IF(OR('full menu'!AQ50="ACB",'full menu'!AQ50="LCERT",'full menu'!AQ50="LERT",'full menu'!AQ50="FCERT",'full menu'!AQ50="FERT"),"ERTs",IF(OR('full menu'!AQ50="FCMT",'full menu'!AQ50="FMT",'full menu'!AQ50="LMT",'full menu'!AQ50="LCMT"),"MTs",IF(OR('full menu'!AQ50="LCIT",'full menu'!AQ50="FCIT",'full menu'!AQ50="LIT",'full menu'!AQ50="FIT"),"ITs",IF(OR('full menu'!AQ50="MwERT",'full menu'!AQ50="ERwMT",'full menu'!AQ50="M&amp;ERT",'full menu'!AQ50="MwIT",'full menu'!AQ50="IwMT",'full menu'!AQ50="M&amp;IT",'full menu'!AQ50="IwERT",'full menu'!AQ50="ERwIT",'full menu'!AQ50="I&amp;ERT",'full menu'!AQ50="ER&amp;M&amp;IT"),"MixedTs",IF('full menu'!AQ50="UD","UD",IF('full menu'!AQ50="LSD","LSD",IF('full menu'!AQ50="WSD","WSD","")))))))))))</f>
        <v>UASC</v>
      </c>
      <c r="AR50" s="3" t="str">
        <f>IF('full menu'!AR50="MDC","MDC",IF('full menu'!AR50="X","X",IF('full menu'!AR50="UASC","UASC",IF(OR('full menu'!AR50="PERF",'full menu'!AR50="AERF",'full menu'!AR50="PCB"),"ERfix",IF(OR('full menu'!AR50="ACB",'full menu'!AR50="LCERT",'full menu'!AR50="LERT",'full menu'!AR50="FCERT",'full menu'!AR50="FERT"),"ERTs",IF(OR('full menu'!AR50="FCMT",'full menu'!AR50="FMT",'full menu'!AR50="LMT",'full menu'!AR50="LCMT"),"MTs",IF(OR('full menu'!AR50="LCIT",'full menu'!AR50="FCIT",'full menu'!AR50="LIT",'full menu'!AR50="FIT"),"ITs",IF(OR('full menu'!AR50="MwERT",'full menu'!AR50="ERwMT",'full menu'!AR50="M&amp;ERT",'full menu'!AR50="MwIT",'full menu'!AR50="IwMT",'full menu'!AR50="M&amp;IT",'full menu'!AR50="IwERT",'full menu'!AR50="ERwIT",'full menu'!AR50="I&amp;ERT",'full menu'!AR50="ER&amp;M&amp;IT"),"MixedTs",IF('full menu'!AR50="UD","UD",IF('full menu'!AR50="LSD","LSD",IF('full menu'!AR50="WSD","WSD","")))))))))))</f>
        <v>UASC</v>
      </c>
      <c r="AS50" s="3" t="str">
        <f>IF('full menu'!AS50="MDC","MDC",IF('full menu'!AS50="X","X",IF('full menu'!AS50="UASC","UASC",IF(OR('full menu'!AS50="PERF",'full menu'!AS50="AERF",'full menu'!AS50="PCB"),"ERfix",IF(OR('full menu'!AS50="ACB",'full menu'!AS50="LCERT",'full menu'!AS50="LERT",'full menu'!AS50="FCERT",'full menu'!AS50="FERT"),"ERTs",IF(OR('full menu'!AS50="FCMT",'full menu'!AS50="FMT",'full menu'!AS50="LMT",'full menu'!AS50="LCMT"),"MTs",IF(OR('full menu'!AS50="LCIT",'full menu'!AS50="FCIT",'full menu'!AS50="LIT",'full menu'!AS50="FIT"),"ITs",IF(OR('full menu'!AS50="MwERT",'full menu'!AS50="ERwMT",'full menu'!AS50="M&amp;ERT",'full menu'!AS50="MwIT",'full menu'!AS50="IwMT",'full menu'!AS50="M&amp;IT",'full menu'!AS50="IwERT",'full menu'!AS50="ERwIT",'full menu'!AS50="I&amp;ERT",'full menu'!AS50="ER&amp;M&amp;IT"),"MixedTs",IF('full menu'!AS50="UD","UD",IF('full menu'!AS50="LSD","LSD",IF('full menu'!AS50="WSD","WSD","")))))))))))</f>
        <v>UASC</v>
      </c>
    </row>
    <row r="51" spans="1:45" ht="15.5" x14ac:dyDescent="0.35">
      <c r="A51" t="s">
        <v>80</v>
      </c>
      <c r="B51" s="3" t="str">
        <f>IF('full menu'!B51="MDC","MDC",IF('full menu'!B51="X","X",IF('full menu'!B51="UASC","UASC",IF(OR('full menu'!B51="PERF",'full menu'!B51="AERF",'full menu'!B51="PCB"),"ERfix",IF(OR('full menu'!B51="ACB",'full menu'!B51="LCERT",'full menu'!B51="LERT",'full menu'!B51="FCERT",'full menu'!B51="FERT"),"ERTs",IF(OR('full menu'!B51="FCMT",'full menu'!B51="FMT",'full menu'!B51="LMT",'full menu'!B51="LCMT"),"MTs",IF(OR('full menu'!B51="LCIT",'full menu'!B51="FCIT",'full menu'!B51="LIT",'full menu'!B51="FIT"),"ITs",IF(OR('full menu'!B51="MwERT",'full menu'!B51="ERwMT",'full menu'!B51="M&amp;ERT",'full menu'!B51="MwIT",'full menu'!B51="IwMT",'full menu'!B51="M&amp;IT",'full menu'!B51="IwERT",'full menu'!B51="ERwIT",'full menu'!B51="I&amp;ERT",'full menu'!B51="ER&amp;M&amp;IT"),"MixedTs",IF('full menu'!B51="UD","UD",IF('full menu'!B51="LSD","LSD",IF('full menu'!B51="WSD","WSD","")))))))))))</f>
        <v/>
      </c>
      <c r="C51" s="3" t="str">
        <f>IF('full menu'!C51="MDC","MDC",IF('full menu'!C51="X","X",IF('full menu'!C51="UASC","UASC",IF(OR('full menu'!C51="PERF",'full menu'!C51="AERF",'full menu'!C51="PCB"),"ERfix",IF(OR('full menu'!C51="ACB",'full menu'!C51="LCERT",'full menu'!C51="LERT",'full menu'!C51="FCERT",'full menu'!C51="FERT"),"ERTs",IF(OR('full menu'!C51="FCMT",'full menu'!C51="FMT",'full menu'!C51="LMT",'full menu'!C51="LCMT"),"MTs",IF(OR('full menu'!C51="LCIT",'full menu'!C51="FCIT",'full menu'!C51="LIT",'full menu'!C51="FIT"),"ITs",IF(OR('full menu'!C51="MwERT",'full menu'!C51="ERwMT",'full menu'!C51="M&amp;ERT",'full menu'!C51="MwIT",'full menu'!C51="IwMT",'full menu'!C51="M&amp;IT",'full menu'!C51="IwERT",'full menu'!C51="ERwIT",'full menu'!C51="I&amp;ERT",'full menu'!C51="ER&amp;M&amp;IT"),"MixedTs",IF('full menu'!C51="UD","UD",IF('full menu'!C51="LSD","LSD",IF('full menu'!C51="WSD","WSD","")))))))))))</f>
        <v/>
      </c>
      <c r="D51" s="3" t="str">
        <f>IF('full menu'!D51="MDC","MDC",IF('full menu'!D51="X","X",IF('full menu'!D51="UASC","UASC",IF(OR('full menu'!D51="PERF",'full menu'!D51="AERF",'full menu'!D51="PCB"),"ERfix",IF(OR('full menu'!D51="ACB",'full menu'!D51="LCERT",'full menu'!D51="LERT",'full menu'!D51="FCERT",'full menu'!D51="FERT"),"ERTs",IF(OR('full menu'!D51="FCMT",'full menu'!D51="FMT",'full menu'!D51="LMT",'full menu'!D51="LCMT"),"MTs",IF(OR('full menu'!D51="LCIT",'full menu'!D51="FCIT",'full menu'!D51="LIT",'full menu'!D51="FIT"),"ITs",IF(OR('full menu'!D51="MwERT",'full menu'!D51="ERwMT",'full menu'!D51="M&amp;ERT",'full menu'!D51="MwIT",'full menu'!D51="IwMT",'full menu'!D51="M&amp;IT",'full menu'!D51="IwERT",'full menu'!D51="ERwIT",'full menu'!D51="I&amp;ERT",'full menu'!D51="ER&amp;M&amp;IT"),"MixedTs",IF('full menu'!D51="UD","UD",IF('full menu'!D51="LSD","LSD",IF('full menu'!D51="WSD","WSD","")))))))))))</f>
        <v/>
      </c>
      <c r="E51" s="3" t="str">
        <f>IF('full menu'!E51="MDC","MDC",IF('full menu'!E51="X","X",IF('full menu'!E51="UASC","UASC",IF(OR('full menu'!E51="PERF",'full menu'!E51="AERF",'full menu'!E51="PCB"),"ERfix",IF(OR('full menu'!E51="ACB",'full menu'!E51="LCERT",'full menu'!E51="LERT",'full menu'!E51="FCERT",'full menu'!E51="FERT"),"ERTs",IF(OR('full menu'!E51="FCMT",'full menu'!E51="FMT",'full menu'!E51="LMT",'full menu'!E51="LCMT"),"MTs",IF(OR('full menu'!E51="LCIT",'full menu'!E51="FCIT",'full menu'!E51="LIT",'full menu'!E51="FIT"),"ITs",IF(OR('full menu'!E51="MwERT",'full menu'!E51="ERwMT",'full menu'!E51="M&amp;ERT",'full menu'!E51="MwIT",'full menu'!E51="IwMT",'full menu'!E51="M&amp;IT",'full menu'!E51="IwERT",'full menu'!E51="ERwIT",'full menu'!E51="I&amp;ERT",'full menu'!E51="ER&amp;M&amp;IT"),"MixedTs",IF('full menu'!E51="UD","UD",IF('full menu'!E51="LSD","LSD",IF('full menu'!E51="WSD","WSD","")))))))))))</f>
        <v/>
      </c>
      <c r="F51" s="3" t="str">
        <f>IF('full menu'!F51="MDC","MDC",IF('full menu'!F51="X","X",IF('full menu'!F51="UASC","UASC",IF(OR('full menu'!F51="PERF",'full menu'!F51="AERF",'full menu'!F51="PCB"),"ERfix",IF(OR('full menu'!F51="ACB",'full menu'!F51="LCERT",'full menu'!F51="LERT",'full menu'!F51="FCERT",'full menu'!F51="FERT"),"ERTs",IF(OR('full menu'!F51="FCMT",'full menu'!F51="FMT",'full menu'!F51="LMT",'full menu'!F51="LCMT"),"MTs",IF(OR('full menu'!F51="LCIT",'full menu'!F51="FCIT",'full menu'!F51="LIT",'full menu'!F51="FIT"),"ITs",IF(OR('full menu'!F51="MwERT",'full menu'!F51="ERwMT",'full menu'!F51="M&amp;ERT",'full menu'!F51="MwIT",'full menu'!F51="IwMT",'full menu'!F51="M&amp;IT",'full menu'!F51="IwERT",'full menu'!F51="ERwIT",'full menu'!F51="I&amp;ERT",'full menu'!F51="ER&amp;M&amp;IT"),"MixedTs",IF('full menu'!F51="UD","UD",IF('full menu'!F51="LSD","LSD",IF('full menu'!F51="WSD","WSD","")))))))))))</f>
        <v/>
      </c>
      <c r="G51" s="3" t="str">
        <f>IF('full menu'!G51="MDC","MDC",IF('full menu'!G51="X","X",IF('full menu'!G51="UASC","UASC",IF(OR('full menu'!G51="PERF",'full menu'!G51="AERF",'full menu'!G51="PCB"),"ERfix",IF(OR('full menu'!G51="ACB",'full menu'!G51="LCERT",'full menu'!G51="LERT",'full menu'!G51="FCERT",'full menu'!G51="FERT"),"ERTs",IF(OR('full menu'!G51="FCMT",'full menu'!G51="FMT",'full menu'!G51="LMT",'full menu'!G51="LCMT"),"MTs",IF(OR('full menu'!G51="LCIT",'full menu'!G51="FCIT",'full menu'!G51="LIT",'full menu'!G51="FIT"),"ITs",IF(OR('full menu'!G51="MwERT",'full menu'!G51="ERwMT",'full menu'!G51="M&amp;ERT",'full menu'!G51="MwIT",'full menu'!G51="IwMT",'full menu'!G51="M&amp;IT",'full menu'!G51="IwERT",'full menu'!G51="ERwIT",'full menu'!G51="I&amp;ERT",'full menu'!G51="ER&amp;M&amp;IT"),"MixedTs",IF('full menu'!G51="UD","UD",IF('full menu'!G51="LSD","LSD",IF('full menu'!G51="WSD","WSD","")))))))))))</f>
        <v/>
      </c>
      <c r="H51" s="3" t="str">
        <f>IF('full menu'!H51="MDC","MDC",IF('full menu'!H51="X","X",IF('full menu'!H51="UASC","UASC",IF(OR('full menu'!H51="PERF",'full menu'!H51="AERF",'full menu'!H51="PCB"),"ERfix",IF(OR('full menu'!H51="ACB",'full menu'!H51="LCERT",'full menu'!H51="LERT",'full menu'!H51="FCERT",'full menu'!H51="FERT"),"ERTs",IF(OR('full menu'!H51="FCMT",'full menu'!H51="FMT",'full menu'!H51="LMT",'full menu'!H51="LCMT"),"MTs",IF(OR('full menu'!H51="LCIT",'full menu'!H51="FCIT",'full menu'!H51="LIT",'full menu'!H51="FIT"),"ITs",IF(OR('full menu'!H51="MwERT",'full menu'!H51="ERwMT",'full menu'!H51="M&amp;ERT",'full menu'!H51="MwIT",'full menu'!H51="IwMT",'full menu'!H51="M&amp;IT",'full menu'!H51="IwERT",'full menu'!H51="ERwIT",'full menu'!H51="I&amp;ERT",'full menu'!H51="ER&amp;M&amp;IT"),"MixedTs",IF('full menu'!H51="UD","UD",IF('full menu'!H51="LSD","LSD",IF('full menu'!H51="WSD","WSD","")))))))))))</f>
        <v/>
      </c>
      <c r="I51" s="3" t="str">
        <f>IF('full menu'!I51="MDC","MDC",IF('full menu'!I51="X","X",IF('full menu'!I51="UASC","UASC",IF(OR('full menu'!I51="PERF",'full menu'!I51="AERF",'full menu'!I51="PCB"),"ERfix",IF(OR('full menu'!I51="ACB",'full menu'!I51="LCERT",'full menu'!I51="LERT",'full menu'!I51="FCERT",'full menu'!I51="FERT"),"ERTs",IF(OR('full menu'!I51="FCMT",'full menu'!I51="FMT",'full menu'!I51="LMT",'full menu'!I51="LCMT"),"MTs",IF(OR('full menu'!I51="LCIT",'full menu'!I51="FCIT",'full menu'!I51="LIT",'full menu'!I51="FIT"),"ITs",IF(OR('full menu'!I51="MwERT",'full menu'!I51="ERwMT",'full menu'!I51="M&amp;ERT",'full menu'!I51="MwIT",'full menu'!I51="IwMT",'full menu'!I51="M&amp;IT",'full menu'!I51="IwERT",'full menu'!I51="ERwIT",'full menu'!I51="I&amp;ERT",'full menu'!I51="ER&amp;M&amp;IT"),"MixedTs",IF('full menu'!I51="UD","UD",IF('full menu'!I51="LSD","LSD",IF('full menu'!I51="WSD","WSD","")))))))))))</f>
        <v/>
      </c>
      <c r="J51" s="3" t="str">
        <f>IF('full menu'!J51="MDC","MDC",IF('full menu'!J51="X","X",IF('full menu'!J51="UASC","UASC",IF(OR('full menu'!J51="PERF",'full menu'!J51="AERF",'full menu'!J51="PCB"),"ERfix",IF(OR('full menu'!J51="ACB",'full menu'!J51="LCERT",'full menu'!J51="LERT",'full menu'!J51="FCERT",'full menu'!J51="FERT"),"ERTs",IF(OR('full menu'!J51="FCMT",'full menu'!J51="FMT",'full menu'!J51="LMT",'full menu'!J51="LCMT"),"MTs",IF(OR('full menu'!J51="LCIT",'full menu'!J51="FCIT",'full menu'!J51="LIT",'full menu'!J51="FIT"),"ITs",IF(OR('full menu'!J51="MwERT",'full menu'!J51="ERwMT",'full menu'!J51="M&amp;ERT",'full menu'!J51="MwIT",'full menu'!J51="IwMT",'full menu'!J51="M&amp;IT",'full menu'!J51="IwERT",'full menu'!J51="ERwIT",'full menu'!J51="I&amp;ERT",'full menu'!J51="ER&amp;M&amp;IT"),"MixedTs",IF('full menu'!J51="UD","UD",IF('full menu'!J51="LSD","LSD",IF('full menu'!J51="WSD","WSD","")))))))))))</f>
        <v/>
      </c>
      <c r="K51" s="3" t="str">
        <f>IF('full menu'!K51="MDC","MDC",IF('full menu'!K51="X","X",IF('full menu'!K51="UASC","UASC",IF(OR('full menu'!K51="PERF",'full menu'!K51="AERF",'full menu'!K51="PCB"),"ERfix",IF(OR('full menu'!K51="ACB",'full menu'!K51="LCERT",'full menu'!K51="LERT",'full menu'!K51="FCERT",'full menu'!K51="FERT"),"ERTs",IF(OR('full menu'!K51="FCMT",'full menu'!K51="FMT",'full menu'!K51="LMT",'full menu'!K51="LCMT"),"MTs",IF(OR('full menu'!K51="LCIT",'full menu'!K51="FCIT",'full menu'!K51="LIT",'full menu'!K51="FIT"),"ITs",IF(OR('full menu'!K51="MwERT",'full menu'!K51="ERwMT",'full menu'!K51="M&amp;ERT",'full menu'!K51="MwIT",'full menu'!K51="IwMT",'full menu'!K51="M&amp;IT",'full menu'!K51="IwERT",'full menu'!K51="ERwIT",'full menu'!K51="I&amp;ERT",'full menu'!K51="ER&amp;M&amp;IT"),"MixedTs",IF('full menu'!K51="UD","UD",IF('full menu'!K51="LSD","LSD",IF('full menu'!K51="WSD","WSD","")))))))))))</f>
        <v/>
      </c>
      <c r="L51" s="3" t="str">
        <f>IF('full menu'!L51="MDC","MDC",IF('full menu'!L51="X","X",IF('full menu'!L51="UASC","UASC",IF(OR('full menu'!L51="PERF",'full menu'!L51="AERF",'full menu'!L51="PCB"),"ERfix",IF(OR('full menu'!L51="ACB",'full menu'!L51="LCERT",'full menu'!L51="LERT",'full menu'!L51="FCERT",'full menu'!L51="FERT"),"ERTs",IF(OR('full menu'!L51="FCMT",'full menu'!L51="FMT",'full menu'!L51="LMT",'full menu'!L51="LCMT"),"MTs",IF(OR('full menu'!L51="LCIT",'full menu'!L51="FCIT",'full menu'!L51="LIT",'full menu'!L51="FIT"),"ITs",IF(OR('full menu'!L51="MwERT",'full menu'!L51="ERwMT",'full menu'!L51="M&amp;ERT",'full menu'!L51="MwIT",'full menu'!L51="IwMT",'full menu'!L51="M&amp;IT",'full menu'!L51="IwERT",'full menu'!L51="ERwIT",'full menu'!L51="I&amp;ERT",'full menu'!L51="ER&amp;M&amp;IT"),"MixedTs",IF('full menu'!L51="UD","UD",IF('full menu'!L51="LSD","LSD",IF('full menu'!L51="WSD","WSD","")))))))))))</f>
        <v/>
      </c>
      <c r="M51" s="3" t="str">
        <f>IF('full menu'!M51="MDC","MDC",IF('full menu'!M51="X","X",IF('full menu'!M51="UASC","UASC",IF(OR('full menu'!M51="PERF",'full menu'!M51="AERF",'full menu'!M51="PCB"),"ERfix",IF(OR('full menu'!M51="ACB",'full menu'!M51="LCERT",'full menu'!M51="LERT",'full menu'!M51="FCERT",'full menu'!M51="FERT"),"ERTs",IF(OR('full menu'!M51="FCMT",'full menu'!M51="FMT",'full menu'!M51="LMT",'full menu'!M51="LCMT"),"MTs",IF(OR('full menu'!M51="LCIT",'full menu'!M51="FCIT",'full menu'!M51="LIT",'full menu'!M51="FIT"),"ITs",IF(OR('full menu'!M51="MwERT",'full menu'!M51="ERwMT",'full menu'!M51="M&amp;ERT",'full menu'!M51="MwIT",'full menu'!M51="IwMT",'full menu'!M51="M&amp;IT",'full menu'!M51="IwERT",'full menu'!M51="ERwIT",'full menu'!M51="I&amp;ERT",'full menu'!M51="ER&amp;M&amp;IT"),"MixedTs",IF('full menu'!M51="UD","UD",IF('full menu'!M51="LSD","LSD",IF('full menu'!M51="WSD","WSD","")))))))))))</f>
        <v/>
      </c>
      <c r="N51" s="3" t="str">
        <f>IF('full menu'!N51="MDC","MDC",IF('full menu'!N51="X","X",IF('full menu'!N51="UASC","UASC",IF(OR('full menu'!N51="PERF",'full menu'!N51="AERF",'full menu'!N51="PCB"),"ERfix",IF(OR('full menu'!N51="ACB",'full menu'!N51="LCERT",'full menu'!N51="LERT",'full menu'!N51="FCERT",'full menu'!N51="FERT"),"ERTs",IF(OR('full menu'!N51="FCMT",'full menu'!N51="FMT",'full menu'!N51="LMT",'full menu'!N51="LCMT"),"MTs",IF(OR('full menu'!N51="LCIT",'full menu'!N51="FCIT",'full menu'!N51="LIT",'full menu'!N51="FIT"),"ITs",IF(OR('full menu'!N51="MwERT",'full menu'!N51="ERwMT",'full menu'!N51="M&amp;ERT",'full menu'!N51="MwIT",'full menu'!N51="IwMT",'full menu'!N51="M&amp;IT",'full menu'!N51="IwERT",'full menu'!N51="ERwIT",'full menu'!N51="I&amp;ERT",'full menu'!N51="ER&amp;M&amp;IT"),"MixedTs",IF('full menu'!N51="UD","UD",IF('full menu'!N51="LSD","LSD",IF('full menu'!N51="WSD","WSD","")))))))))))</f>
        <v/>
      </c>
      <c r="O51" s="3" t="str">
        <f>IF('full menu'!O51="MDC","MDC",IF('full menu'!O51="X","X",IF('full menu'!O51="UASC","UASC",IF(OR('full menu'!O51="PERF",'full menu'!O51="AERF",'full menu'!O51="PCB"),"ERfix",IF(OR('full menu'!O51="ACB",'full menu'!O51="LCERT",'full menu'!O51="LERT",'full menu'!O51="FCERT",'full menu'!O51="FERT"),"ERTs",IF(OR('full menu'!O51="FCMT",'full menu'!O51="FMT",'full menu'!O51="LMT",'full menu'!O51="LCMT"),"MTs",IF(OR('full menu'!O51="LCIT",'full menu'!O51="FCIT",'full menu'!O51="LIT",'full menu'!O51="FIT"),"ITs",IF(OR('full menu'!O51="MwERT",'full menu'!O51="ERwMT",'full menu'!O51="M&amp;ERT",'full menu'!O51="MwIT",'full menu'!O51="IwMT",'full menu'!O51="M&amp;IT",'full menu'!O51="IwERT",'full menu'!O51="ERwIT",'full menu'!O51="I&amp;ERT",'full menu'!O51="ER&amp;M&amp;IT"),"MixedTs",IF('full menu'!O51="UD","UD",IF('full menu'!O51="LSD","LSD",IF('full menu'!O51="WSD","WSD","")))))))))))</f>
        <v/>
      </c>
      <c r="P51" s="3" t="str">
        <f>IF('full menu'!P51="MDC","MDC",IF('full menu'!P51="X","X",IF('full menu'!P51="UASC","UASC",IF(OR('full menu'!P51="PERF",'full menu'!P51="AERF",'full menu'!P51="PCB"),"ERfix",IF(OR('full menu'!P51="ACB",'full menu'!P51="LCERT",'full menu'!P51="LERT",'full menu'!P51="FCERT",'full menu'!P51="FERT"),"ERTs",IF(OR('full menu'!P51="FCMT",'full menu'!P51="FMT",'full menu'!P51="LMT",'full menu'!P51="LCMT"),"MTs",IF(OR('full menu'!P51="LCIT",'full menu'!P51="FCIT",'full menu'!P51="LIT",'full menu'!P51="FIT"),"ITs",IF(OR('full menu'!P51="MwERT",'full menu'!P51="ERwMT",'full menu'!P51="M&amp;ERT",'full menu'!P51="MwIT",'full menu'!P51="IwMT",'full menu'!P51="M&amp;IT",'full menu'!P51="IwERT",'full menu'!P51="ERwIT",'full menu'!P51="I&amp;ERT",'full menu'!P51="ER&amp;M&amp;IT"),"MixedTs",IF('full menu'!P51="UD","UD",IF('full menu'!P51="LSD","LSD",IF('full menu'!P51="WSD","WSD","")))))))))))</f>
        <v/>
      </c>
      <c r="Q51" s="3" t="str">
        <f>IF('full menu'!Q51="MDC","MDC",IF('full menu'!Q51="X","X",IF('full menu'!Q51="UASC","UASC",IF(OR('full menu'!Q51="PERF",'full menu'!Q51="AERF",'full menu'!Q51="PCB"),"ERfix",IF(OR('full menu'!Q51="ACB",'full menu'!Q51="LCERT",'full menu'!Q51="LERT",'full menu'!Q51="FCERT",'full menu'!Q51="FERT"),"ERTs",IF(OR('full menu'!Q51="FCMT",'full menu'!Q51="FMT",'full menu'!Q51="LMT",'full menu'!Q51="LCMT"),"MTs",IF(OR('full menu'!Q51="LCIT",'full menu'!Q51="FCIT",'full menu'!Q51="LIT",'full menu'!Q51="FIT"),"ITs",IF(OR('full menu'!Q51="MwERT",'full menu'!Q51="ERwMT",'full menu'!Q51="M&amp;ERT",'full menu'!Q51="MwIT",'full menu'!Q51="IwMT",'full menu'!Q51="M&amp;IT",'full menu'!Q51="IwERT",'full menu'!Q51="ERwIT",'full menu'!Q51="I&amp;ERT",'full menu'!Q51="ER&amp;M&amp;IT"),"MixedTs",IF('full menu'!Q51="UD","UD",IF('full menu'!Q51="LSD","LSD",IF('full menu'!Q51="WSD","WSD","")))))))))))</f>
        <v/>
      </c>
      <c r="R51" s="3" t="str">
        <f>IF('full menu'!R51="MDC","MDC",IF('full menu'!R51="X","X",IF('full menu'!R51="UASC","UASC",IF(OR('full menu'!R51="PERF",'full menu'!R51="AERF",'full menu'!R51="PCB"),"ERfix",IF(OR('full menu'!R51="ACB",'full menu'!R51="LCERT",'full menu'!R51="LERT",'full menu'!R51="FCERT",'full menu'!R51="FERT"),"ERTs",IF(OR('full menu'!R51="FCMT",'full menu'!R51="FMT",'full menu'!R51="LMT",'full menu'!R51="LCMT"),"MTs",IF(OR('full menu'!R51="LCIT",'full menu'!R51="FCIT",'full menu'!R51="LIT",'full menu'!R51="FIT"),"ITs",IF(OR('full menu'!R51="MwERT",'full menu'!R51="ERwMT",'full menu'!R51="M&amp;ERT",'full menu'!R51="MwIT",'full menu'!R51="IwMT",'full menu'!R51="M&amp;IT",'full menu'!R51="IwERT",'full menu'!R51="ERwIT",'full menu'!R51="I&amp;ERT",'full menu'!R51="ER&amp;M&amp;IT"),"MixedTs",IF('full menu'!R51="UD","UD",IF('full menu'!R51="LSD","LSD",IF('full menu'!R51="WSD","WSD","")))))))))))</f>
        <v/>
      </c>
      <c r="S51" s="3" t="str">
        <f>IF('full menu'!S51="MDC","MDC",IF('full menu'!S51="X","X",IF('full menu'!S51="UASC","UASC",IF(OR('full menu'!S51="PERF",'full menu'!S51="AERF",'full menu'!S51="PCB"),"ERfix",IF(OR('full menu'!S51="ACB",'full menu'!S51="LCERT",'full menu'!S51="LERT",'full menu'!S51="FCERT",'full menu'!S51="FERT"),"ERTs",IF(OR('full menu'!S51="FCMT",'full menu'!S51="FMT",'full menu'!S51="LMT",'full menu'!S51="LCMT"),"MTs",IF(OR('full menu'!S51="LCIT",'full menu'!S51="FCIT",'full menu'!S51="LIT",'full menu'!S51="FIT"),"ITs",IF(OR('full menu'!S51="MwERT",'full menu'!S51="ERwMT",'full menu'!S51="M&amp;ERT",'full menu'!S51="MwIT",'full menu'!S51="IwMT",'full menu'!S51="M&amp;IT",'full menu'!S51="IwERT",'full menu'!S51="ERwIT",'full menu'!S51="I&amp;ERT",'full menu'!S51="ER&amp;M&amp;IT"),"MixedTs",IF('full menu'!S51="UD","UD",IF('full menu'!S51="LSD","LSD",IF('full menu'!S51="WSD","WSD","")))))))))))</f>
        <v/>
      </c>
      <c r="T51" s="3" t="str">
        <f>IF('full menu'!T51="MDC","MDC",IF('full menu'!T51="X","X",IF('full menu'!T51="UASC","UASC",IF(OR('full menu'!T51="PERF",'full menu'!T51="AERF",'full menu'!T51="PCB"),"ERfix",IF(OR('full menu'!T51="ACB",'full menu'!T51="LCERT",'full menu'!T51="LERT",'full menu'!T51="FCERT",'full menu'!T51="FERT"),"ERTs",IF(OR('full menu'!T51="FCMT",'full menu'!T51="FMT",'full menu'!T51="LMT",'full menu'!T51="LCMT"),"MTs",IF(OR('full menu'!T51="LCIT",'full menu'!T51="FCIT",'full menu'!T51="LIT",'full menu'!T51="FIT"),"ITs",IF(OR('full menu'!T51="MwERT",'full menu'!T51="ERwMT",'full menu'!T51="M&amp;ERT",'full menu'!T51="MwIT",'full menu'!T51="IwMT",'full menu'!T51="M&amp;IT",'full menu'!T51="IwERT",'full menu'!T51="ERwIT",'full menu'!T51="I&amp;ERT",'full menu'!T51="ER&amp;M&amp;IT"),"MixedTs",IF('full menu'!T51="UD","UD",IF('full menu'!T51="LSD","LSD",IF('full menu'!T51="WSD","WSD","")))))))))))</f>
        <v/>
      </c>
      <c r="U51" s="3" t="str">
        <f>IF('full menu'!U51="MDC","MDC",IF('full menu'!U51="X","X",IF('full menu'!U51="UASC","UASC",IF(OR('full menu'!U51="PERF",'full menu'!U51="AERF",'full menu'!U51="PCB"),"ERfix",IF(OR('full menu'!U51="ACB",'full menu'!U51="LCERT",'full menu'!U51="LERT",'full menu'!U51="FCERT",'full menu'!U51="FERT"),"ERTs",IF(OR('full menu'!U51="FCMT",'full menu'!U51="FMT",'full menu'!U51="LMT",'full menu'!U51="LCMT"),"MTs",IF(OR('full menu'!U51="LCIT",'full menu'!U51="FCIT",'full menu'!U51="LIT",'full menu'!U51="FIT"),"ITs",IF(OR('full menu'!U51="MwERT",'full menu'!U51="ERwMT",'full menu'!U51="M&amp;ERT",'full menu'!U51="MwIT",'full menu'!U51="IwMT",'full menu'!U51="M&amp;IT",'full menu'!U51="IwERT",'full menu'!U51="ERwIT",'full menu'!U51="I&amp;ERT",'full menu'!U51="ER&amp;M&amp;IT"),"MixedTs",IF('full menu'!U51="UD","UD",IF('full menu'!U51="LSD","LSD",IF('full menu'!U51="WSD","WSD","")))))))))))</f>
        <v/>
      </c>
      <c r="V51" s="3" t="str">
        <f>IF('full menu'!V51="MDC","MDC",IF('full menu'!V51="X","X",IF('full menu'!V51="UASC","UASC",IF(OR('full menu'!V51="PERF",'full menu'!V51="AERF",'full menu'!V51="PCB"),"ERfix",IF(OR('full menu'!V51="ACB",'full menu'!V51="LCERT",'full menu'!V51="LERT",'full menu'!V51="FCERT",'full menu'!V51="FERT"),"ERTs",IF(OR('full menu'!V51="FCMT",'full menu'!V51="FMT",'full menu'!V51="LMT",'full menu'!V51="LCMT"),"MTs",IF(OR('full menu'!V51="LCIT",'full menu'!V51="FCIT",'full menu'!V51="LIT",'full menu'!V51="FIT"),"ITs",IF(OR('full menu'!V51="MwERT",'full menu'!V51="ERwMT",'full menu'!V51="M&amp;ERT",'full menu'!V51="MwIT",'full menu'!V51="IwMT",'full menu'!V51="M&amp;IT",'full menu'!V51="IwERT",'full menu'!V51="ERwIT",'full menu'!V51="I&amp;ERT",'full menu'!V51="ER&amp;M&amp;IT"),"MixedTs",IF('full menu'!V51="UD","UD",IF('full menu'!V51="LSD","LSD",IF('full menu'!V51="WSD","WSD","")))))))))))</f>
        <v/>
      </c>
      <c r="W51" s="3" t="str">
        <f>IF('full menu'!W51="MDC","MDC",IF('full menu'!W51="X","X",IF('full menu'!W51="UASC","UASC",IF(OR('full menu'!W51="PERF",'full menu'!W51="AERF",'full menu'!W51="PCB"),"ERfix",IF(OR('full menu'!W51="ACB",'full menu'!W51="LCERT",'full menu'!W51="LERT",'full menu'!W51="FCERT",'full menu'!W51="FERT"),"ERTs",IF(OR('full menu'!W51="FCMT",'full menu'!W51="FMT",'full menu'!W51="LMT",'full menu'!W51="LCMT"),"MTs",IF(OR('full menu'!W51="LCIT",'full menu'!W51="FCIT",'full menu'!W51="LIT",'full menu'!W51="FIT"),"ITs",IF(OR('full menu'!W51="MwERT",'full menu'!W51="ERwMT",'full menu'!W51="M&amp;ERT",'full menu'!W51="MwIT",'full menu'!W51="IwMT",'full menu'!W51="M&amp;IT",'full menu'!W51="IwERT",'full menu'!W51="ERwIT",'full menu'!W51="I&amp;ERT",'full menu'!W51="ER&amp;M&amp;IT"),"MixedTs",IF('full menu'!W51="UD","UD",IF('full menu'!W51="LSD","LSD",IF('full menu'!W51="WSD","WSD","")))))))))))</f>
        <v/>
      </c>
      <c r="X51" s="3" t="str">
        <f>IF('full menu'!X51="MDC","MDC",IF('full menu'!X51="X","X",IF('full menu'!X51="UASC","UASC",IF(OR('full menu'!X51="PERF",'full menu'!X51="AERF",'full menu'!X51="PCB"),"ERfix",IF(OR('full menu'!X51="ACB",'full menu'!X51="LCERT",'full menu'!X51="LERT",'full menu'!X51="FCERT",'full menu'!X51="FERT"),"ERTs",IF(OR('full menu'!X51="FCMT",'full menu'!X51="FMT",'full menu'!X51="LMT",'full menu'!X51="LCMT"),"MTs",IF(OR('full menu'!X51="LCIT",'full menu'!X51="FCIT",'full menu'!X51="LIT",'full menu'!X51="FIT"),"ITs",IF(OR('full menu'!X51="MwERT",'full menu'!X51="ERwMT",'full menu'!X51="M&amp;ERT",'full menu'!X51="MwIT",'full menu'!X51="IwMT",'full menu'!X51="M&amp;IT",'full menu'!X51="IwERT",'full menu'!X51="ERwIT",'full menu'!X51="I&amp;ERT",'full menu'!X51="ER&amp;M&amp;IT"),"MixedTs",IF('full menu'!X51="UD","UD",IF('full menu'!X51="LSD","LSD",IF('full menu'!X51="WSD","WSD","")))))))))))</f>
        <v/>
      </c>
      <c r="Y51" s="3" t="str">
        <f>IF('full menu'!Y51="MDC","MDC",IF('full menu'!Y51="X","X",IF('full menu'!Y51="UASC","UASC",IF(OR('full menu'!Y51="PERF",'full menu'!Y51="AERF",'full menu'!Y51="PCB"),"ERfix",IF(OR('full menu'!Y51="ACB",'full menu'!Y51="LCERT",'full menu'!Y51="LERT",'full menu'!Y51="FCERT",'full menu'!Y51="FERT"),"ERTs",IF(OR('full menu'!Y51="FCMT",'full menu'!Y51="FMT",'full menu'!Y51="LMT",'full menu'!Y51="LCMT"),"MTs",IF(OR('full menu'!Y51="LCIT",'full menu'!Y51="FCIT",'full menu'!Y51="LIT",'full menu'!Y51="FIT"),"ITs",IF(OR('full menu'!Y51="MwERT",'full menu'!Y51="ERwMT",'full menu'!Y51="M&amp;ERT",'full menu'!Y51="MwIT",'full menu'!Y51="IwMT",'full menu'!Y51="M&amp;IT",'full menu'!Y51="IwERT",'full menu'!Y51="ERwIT",'full menu'!Y51="I&amp;ERT",'full menu'!Y51="ER&amp;M&amp;IT"),"MixedTs",IF('full menu'!Y51="UD","UD",IF('full menu'!Y51="LSD","LSD",IF('full menu'!Y51="WSD","WSD","")))))))))))</f>
        <v/>
      </c>
      <c r="Z51" s="3" t="str">
        <f>IF('full menu'!Z51="MDC","MDC",IF('full menu'!Z51="X","X",IF('full menu'!Z51="UASC","UASC",IF(OR('full menu'!Z51="PERF",'full menu'!Z51="AERF",'full menu'!Z51="PCB"),"ERfix",IF(OR('full menu'!Z51="ACB",'full menu'!Z51="LCERT",'full menu'!Z51="LERT",'full menu'!Z51="FCERT",'full menu'!Z51="FERT"),"ERTs",IF(OR('full menu'!Z51="FCMT",'full menu'!Z51="FMT",'full menu'!Z51="LMT",'full menu'!Z51="LCMT"),"MTs",IF(OR('full menu'!Z51="LCIT",'full menu'!Z51="FCIT",'full menu'!Z51="LIT",'full menu'!Z51="FIT"),"ITs",IF(OR('full menu'!Z51="MwERT",'full menu'!Z51="ERwMT",'full menu'!Z51="M&amp;ERT",'full menu'!Z51="MwIT",'full menu'!Z51="IwMT",'full menu'!Z51="M&amp;IT",'full menu'!Z51="IwERT",'full menu'!Z51="ERwIT",'full menu'!Z51="I&amp;ERT",'full menu'!Z51="ER&amp;M&amp;IT"),"MixedTs",IF('full menu'!Z51="UD","UD",IF('full menu'!Z51="LSD","LSD",IF('full menu'!Z51="WSD","WSD","")))))))))))</f>
        <v/>
      </c>
      <c r="AA51" s="3" t="str">
        <f>IF('full menu'!AA51="MDC","MDC",IF('full menu'!AA51="X","X",IF('full menu'!AA51="UASC","UASC",IF(OR('full menu'!AA51="PERF",'full menu'!AA51="AERF",'full menu'!AA51="PCB"),"ERfix",IF(OR('full menu'!AA51="ACB",'full menu'!AA51="LCERT",'full menu'!AA51="LERT",'full menu'!AA51="FCERT",'full menu'!AA51="FERT"),"ERTs",IF(OR('full menu'!AA51="FCMT",'full menu'!AA51="FMT",'full menu'!AA51="LMT",'full menu'!AA51="LCMT"),"MTs",IF(OR('full menu'!AA51="LCIT",'full menu'!AA51="FCIT",'full menu'!AA51="LIT",'full menu'!AA51="FIT"),"ITs",IF(OR('full menu'!AA51="MwERT",'full menu'!AA51="ERwMT",'full menu'!AA51="M&amp;ERT",'full menu'!AA51="MwIT",'full menu'!AA51="IwMT",'full menu'!AA51="M&amp;IT",'full menu'!AA51="IwERT",'full menu'!AA51="ERwIT",'full menu'!AA51="I&amp;ERT",'full menu'!AA51="ER&amp;M&amp;IT"),"MixedTs",IF('full menu'!AA51="UD","UD",IF('full menu'!AA51="LSD","LSD",IF('full menu'!AA51="WSD","WSD","")))))))))))</f>
        <v/>
      </c>
      <c r="AB51" s="3" t="str">
        <f>IF('full menu'!AB51="MDC","MDC",IF('full menu'!AB51="X","X",IF('full menu'!AB51="UASC","UASC",IF(OR('full menu'!AB51="PERF",'full menu'!AB51="AERF",'full menu'!AB51="PCB"),"ERfix",IF(OR('full menu'!AB51="ACB",'full menu'!AB51="LCERT",'full menu'!AB51="LERT",'full menu'!AB51="FCERT",'full menu'!AB51="FERT"),"ERTs",IF(OR('full menu'!AB51="FCMT",'full menu'!AB51="FMT",'full menu'!AB51="LMT",'full menu'!AB51="LCMT"),"MTs",IF(OR('full menu'!AB51="LCIT",'full menu'!AB51="FCIT",'full menu'!AB51="LIT",'full menu'!AB51="FIT"),"ITs",IF(OR('full menu'!AB51="MwERT",'full menu'!AB51="ERwMT",'full menu'!AB51="M&amp;ERT",'full menu'!AB51="MwIT",'full menu'!AB51="IwMT",'full menu'!AB51="M&amp;IT",'full menu'!AB51="IwERT",'full menu'!AB51="ERwIT",'full menu'!AB51="I&amp;ERT",'full menu'!AB51="ER&amp;M&amp;IT"),"MixedTs",IF('full menu'!AB51="UD","UD",IF('full menu'!AB51="LSD","LSD",IF('full menu'!AB51="WSD","WSD","")))))))))))</f>
        <v/>
      </c>
      <c r="AC51" s="3" t="str">
        <f>IF('full menu'!AC51="MDC","MDC",IF('full menu'!AC51="X","X",IF('full menu'!AC51="UASC","UASC",IF(OR('full menu'!AC51="PERF",'full menu'!AC51="AERF",'full menu'!AC51="PCB"),"ERfix",IF(OR('full menu'!AC51="ACB",'full menu'!AC51="LCERT",'full menu'!AC51="LERT",'full menu'!AC51="FCERT",'full menu'!AC51="FERT"),"ERTs",IF(OR('full menu'!AC51="FCMT",'full menu'!AC51="FMT",'full menu'!AC51="LMT",'full menu'!AC51="LCMT"),"MTs",IF(OR('full menu'!AC51="LCIT",'full menu'!AC51="FCIT",'full menu'!AC51="LIT",'full menu'!AC51="FIT"),"ITs",IF(OR('full menu'!AC51="MwERT",'full menu'!AC51="ERwMT",'full menu'!AC51="M&amp;ERT",'full menu'!AC51="MwIT",'full menu'!AC51="IwMT",'full menu'!AC51="M&amp;IT",'full menu'!AC51="IwERT",'full menu'!AC51="ERwIT",'full menu'!AC51="I&amp;ERT",'full menu'!AC51="ER&amp;M&amp;IT"),"MixedTs",IF('full menu'!AC51="UD","UD",IF('full menu'!AC51="LSD","LSD",IF('full menu'!AC51="WSD","WSD","")))))))))))</f>
        <v/>
      </c>
      <c r="AD51" s="3" t="str">
        <f>IF('full menu'!AD51="MDC","MDC",IF('full menu'!AD51="X","X",IF('full menu'!AD51="UASC","UASC",IF(OR('full menu'!AD51="PERF",'full menu'!AD51="AERF",'full menu'!AD51="PCB"),"ERfix",IF(OR('full menu'!AD51="ACB",'full menu'!AD51="LCERT",'full menu'!AD51="LERT",'full menu'!AD51="FCERT",'full menu'!AD51="FERT"),"ERTs",IF(OR('full menu'!AD51="FCMT",'full menu'!AD51="FMT",'full menu'!AD51="LMT",'full menu'!AD51="LCMT"),"MTs",IF(OR('full menu'!AD51="LCIT",'full menu'!AD51="FCIT",'full menu'!AD51="LIT",'full menu'!AD51="FIT"),"ITs",IF(OR('full menu'!AD51="MwERT",'full menu'!AD51="ERwMT",'full menu'!AD51="M&amp;ERT",'full menu'!AD51="MwIT",'full menu'!AD51="IwMT",'full menu'!AD51="M&amp;IT",'full menu'!AD51="IwERT",'full menu'!AD51="ERwIT",'full menu'!AD51="I&amp;ERT",'full menu'!AD51="ER&amp;M&amp;IT"),"MixedTs",IF('full menu'!AD51="UD","UD",IF('full menu'!AD51="LSD","LSD",IF('full menu'!AD51="WSD","WSD","")))))))))))</f>
        <v/>
      </c>
      <c r="AE51" s="3" t="str">
        <f>IF('full menu'!AE51="MDC","MDC",IF('full menu'!AE51="X","X",IF('full menu'!AE51="UASC","UASC",IF(OR('full menu'!AE51="PERF",'full menu'!AE51="AERF",'full menu'!AE51="PCB"),"ERfix",IF(OR('full menu'!AE51="ACB",'full menu'!AE51="LCERT",'full menu'!AE51="LERT",'full menu'!AE51="FCERT",'full menu'!AE51="FERT"),"ERTs",IF(OR('full menu'!AE51="FCMT",'full menu'!AE51="FMT",'full menu'!AE51="LMT",'full menu'!AE51="LCMT"),"MTs",IF(OR('full menu'!AE51="LCIT",'full menu'!AE51="FCIT",'full menu'!AE51="LIT",'full menu'!AE51="FIT"),"ITs",IF(OR('full menu'!AE51="MwERT",'full menu'!AE51="ERwMT",'full menu'!AE51="M&amp;ERT",'full menu'!AE51="MwIT",'full menu'!AE51="IwMT",'full menu'!AE51="M&amp;IT",'full menu'!AE51="IwERT",'full menu'!AE51="ERwIT",'full menu'!AE51="I&amp;ERT",'full menu'!AE51="ER&amp;M&amp;IT"),"MixedTs",IF('full menu'!AE51="UD","UD",IF('full menu'!AE51="LSD","LSD",IF('full menu'!AE51="WSD","WSD","")))))))))))</f>
        <v/>
      </c>
      <c r="AF51" s="3" t="str">
        <f>IF('full menu'!AF51="MDC","MDC",IF('full menu'!AF51="X","X",IF('full menu'!AF51="UASC","UASC",IF(OR('full menu'!AF51="PERF",'full menu'!AF51="AERF",'full menu'!AF51="PCB"),"ERfix",IF(OR('full menu'!AF51="ACB",'full menu'!AF51="LCERT",'full menu'!AF51="LERT",'full menu'!AF51="FCERT",'full menu'!AF51="FERT"),"ERTs",IF(OR('full menu'!AF51="FCMT",'full menu'!AF51="FMT",'full menu'!AF51="LMT",'full menu'!AF51="LCMT"),"MTs",IF(OR('full menu'!AF51="LCIT",'full menu'!AF51="FCIT",'full menu'!AF51="LIT",'full menu'!AF51="FIT"),"ITs",IF(OR('full menu'!AF51="MwERT",'full menu'!AF51="ERwMT",'full menu'!AF51="M&amp;ERT",'full menu'!AF51="MwIT",'full menu'!AF51="IwMT",'full menu'!AF51="M&amp;IT",'full menu'!AF51="IwERT",'full menu'!AF51="ERwIT",'full menu'!AF51="I&amp;ERT",'full menu'!AF51="ER&amp;M&amp;IT"),"MixedTs",IF('full menu'!AF51="UD","UD",IF('full menu'!AF51="LSD","LSD",IF('full menu'!AF51="WSD","WSD","")))))))))))</f>
        <v/>
      </c>
      <c r="AG51" s="3" t="str">
        <f>IF('full menu'!AG51="MDC","MDC",IF('full menu'!AG51="X","X",IF('full menu'!AG51="UASC","UASC",IF(OR('full menu'!AG51="PERF",'full menu'!AG51="AERF",'full menu'!AG51="PCB"),"ERfix",IF(OR('full menu'!AG51="ACB",'full menu'!AG51="LCERT",'full menu'!AG51="LERT",'full menu'!AG51="FCERT",'full menu'!AG51="FERT"),"ERTs",IF(OR('full menu'!AG51="FCMT",'full menu'!AG51="FMT",'full menu'!AG51="LMT",'full menu'!AG51="LCMT"),"MTs",IF(OR('full menu'!AG51="LCIT",'full menu'!AG51="FCIT",'full menu'!AG51="LIT",'full menu'!AG51="FIT"),"ITs",IF(OR('full menu'!AG51="MwERT",'full menu'!AG51="ERwMT",'full menu'!AG51="M&amp;ERT",'full menu'!AG51="MwIT",'full menu'!AG51="IwMT",'full menu'!AG51="M&amp;IT",'full menu'!AG51="IwERT",'full menu'!AG51="ERwIT",'full menu'!AG51="I&amp;ERT",'full menu'!AG51="ER&amp;M&amp;IT"),"MixedTs",IF('full menu'!AG51="UD","UD",IF('full menu'!AG51="LSD","LSD",IF('full menu'!AG51="WSD","WSD","")))))))))))</f>
        <v/>
      </c>
      <c r="AH51" s="3" t="str">
        <f>IF('full menu'!AH51="MDC","MDC",IF('full menu'!AH51="X","X",IF('full menu'!AH51="UASC","UASC",IF(OR('full menu'!AH51="PERF",'full menu'!AH51="AERF",'full menu'!AH51="PCB"),"ERfix",IF(OR('full menu'!AH51="ACB",'full menu'!AH51="LCERT",'full menu'!AH51="LERT",'full menu'!AH51="FCERT",'full menu'!AH51="FERT"),"ERTs",IF(OR('full menu'!AH51="FCMT",'full menu'!AH51="FMT",'full menu'!AH51="LMT",'full menu'!AH51="LCMT"),"MTs",IF(OR('full menu'!AH51="LCIT",'full menu'!AH51="FCIT",'full menu'!AH51="LIT",'full menu'!AH51="FIT"),"ITs",IF(OR('full menu'!AH51="MwERT",'full menu'!AH51="ERwMT",'full menu'!AH51="M&amp;ERT",'full menu'!AH51="MwIT",'full menu'!AH51="IwMT",'full menu'!AH51="M&amp;IT",'full menu'!AH51="IwERT",'full menu'!AH51="ERwIT",'full menu'!AH51="I&amp;ERT",'full menu'!AH51="ER&amp;M&amp;IT"),"MixedTs",IF('full menu'!AH51="UD","UD",IF('full menu'!AH51="LSD","LSD",IF('full menu'!AH51="WSD","WSD","")))))))))))</f>
        <v/>
      </c>
      <c r="AI51" s="3" t="str">
        <f>IF('full menu'!AI51="MDC","MDC",IF('full menu'!AI51="X","X",IF('full menu'!AI51="UASC","UASC",IF(OR('full menu'!AI51="PERF",'full menu'!AI51="AERF",'full menu'!AI51="PCB"),"ERfix",IF(OR('full menu'!AI51="ACB",'full menu'!AI51="LCERT",'full menu'!AI51="LERT",'full menu'!AI51="FCERT",'full menu'!AI51="FERT"),"ERTs",IF(OR('full menu'!AI51="FCMT",'full menu'!AI51="FMT",'full menu'!AI51="LMT",'full menu'!AI51="LCMT"),"MTs",IF(OR('full menu'!AI51="LCIT",'full menu'!AI51="FCIT",'full menu'!AI51="LIT",'full menu'!AI51="FIT"),"ITs",IF(OR('full menu'!AI51="MwERT",'full menu'!AI51="ERwMT",'full menu'!AI51="M&amp;ERT",'full menu'!AI51="MwIT",'full menu'!AI51="IwMT",'full menu'!AI51="M&amp;IT",'full menu'!AI51="IwERT",'full menu'!AI51="ERwIT",'full menu'!AI51="I&amp;ERT",'full menu'!AI51="ER&amp;M&amp;IT"),"MixedTs",IF('full menu'!AI51="UD","UD",IF('full menu'!AI51="LSD","LSD",IF('full menu'!AI51="WSD","WSD","")))))))))))</f>
        <v/>
      </c>
      <c r="AJ51" s="3" t="str">
        <f>IF('full menu'!AJ51="MDC","MDC",IF('full menu'!AJ51="X","X",IF('full menu'!AJ51="UASC","UASC",IF(OR('full menu'!AJ51="PERF",'full menu'!AJ51="AERF",'full menu'!AJ51="PCB"),"ERfix",IF(OR('full menu'!AJ51="ACB",'full menu'!AJ51="LCERT",'full menu'!AJ51="LERT",'full menu'!AJ51="FCERT",'full menu'!AJ51="FERT"),"ERTs",IF(OR('full menu'!AJ51="FCMT",'full menu'!AJ51="FMT",'full menu'!AJ51="LMT",'full menu'!AJ51="LCMT"),"MTs",IF(OR('full menu'!AJ51="LCIT",'full menu'!AJ51="FCIT",'full menu'!AJ51="LIT",'full menu'!AJ51="FIT"),"ITs",IF(OR('full menu'!AJ51="MwERT",'full menu'!AJ51="ERwMT",'full menu'!AJ51="M&amp;ERT",'full menu'!AJ51="MwIT",'full menu'!AJ51="IwMT",'full menu'!AJ51="M&amp;IT",'full menu'!AJ51="IwERT",'full menu'!AJ51="ERwIT",'full menu'!AJ51="I&amp;ERT",'full menu'!AJ51="ER&amp;M&amp;IT"),"MixedTs",IF('full menu'!AJ51="UD","UD",IF('full menu'!AJ51="LSD","LSD",IF('full menu'!AJ51="WSD","WSD","")))))))))))</f>
        <v/>
      </c>
      <c r="AK51" s="3" t="str">
        <f>IF('full menu'!AK51="MDC","MDC",IF('full menu'!AK51="X","X",IF('full menu'!AK51="UASC","UASC",IF(OR('full menu'!AK51="PERF",'full menu'!AK51="AERF",'full menu'!AK51="PCB"),"ERfix",IF(OR('full menu'!AK51="ACB",'full menu'!AK51="LCERT",'full menu'!AK51="LERT",'full menu'!AK51="FCERT",'full menu'!AK51="FERT"),"ERTs",IF(OR('full menu'!AK51="FCMT",'full menu'!AK51="FMT",'full menu'!AK51="LMT",'full menu'!AK51="LCMT"),"MTs",IF(OR('full menu'!AK51="LCIT",'full menu'!AK51="FCIT",'full menu'!AK51="LIT",'full menu'!AK51="FIT"),"ITs",IF(OR('full menu'!AK51="MwERT",'full menu'!AK51="ERwMT",'full menu'!AK51="M&amp;ERT",'full menu'!AK51="MwIT",'full menu'!AK51="IwMT",'full menu'!AK51="M&amp;IT",'full menu'!AK51="IwERT",'full menu'!AK51="ERwIT",'full menu'!AK51="I&amp;ERT",'full menu'!AK51="ER&amp;M&amp;IT"),"MixedTs",IF('full menu'!AK51="UD","UD",IF('full menu'!AK51="LSD","LSD",IF('full menu'!AK51="WSD","WSD","")))))))))))</f>
        <v/>
      </c>
      <c r="AL51" s="3" t="str">
        <f>IF('full menu'!AL51="MDC","MDC",IF('full menu'!AL51="X","X",IF('full menu'!AL51="UASC","UASC",IF(OR('full menu'!AL51="PERF",'full menu'!AL51="AERF",'full menu'!AL51="PCB"),"ERfix",IF(OR('full menu'!AL51="ACB",'full menu'!AL51="LCERT",'full menu'!AL51="LERT",'full menu'!AL51="FCERT",'full menu'!AL51="FERT"),"ERTs",IF(OR('full menu'!AL51="FCMT",'full menu'!AL51="FMT",'full menu'!AL51="LMT",'full menu'!AL51="LCMT"),"MTs",IF(OR('full menu'!AL51="LCIT",'full menu'!AL51="FCIT",'full menu'!AL51="LIT",'full menu'!AL51="FIT"),"ITs",IF(OR('full menu'!AL51="MwERT",'full menu'!AL51="ERwMT",'full menu'!AL51="M&amp;ERT",'full menu'!AL51="MwIT",'full menu'!AL51="IwMT",'full menu'!AL51="M&amp;IT",'full menu'!AL51="IwERT",'full menu'!AL51="ERwIT",'full menu'!AL51="I&amp;ERT",'full menu'!AL51="ER&amp;M&amp;IT"),"MixedTs",IF('full menu'!AL51="UD","UD",IF('full menu'!AL51="LSD","LSD",IF('full menu'!AL51="WSD","WSD","")))))))))))</f>
        <v/>
      </c>
      <c r="AM51" s="3" t="str">
        <f>IF('full menu'!AM51="MDC","MDC",IF('full menu'!AM51="X","X",IF('full menu'!AM51="UASC","UASC",IF(OR('full menu'!AM51="PERF",'full menu'!AM51="AERF",'full menu'!AM51="PCB"),"ERfix",IF(OR('full menu'!AM51="ACB",'full menu'!AM51="LCERT",'full menu'!AM51="LERT",'full menu'!AM51="FCERT",'full menu'!AM51="FERT"),"ERTs",IF(OR('full menu'!AM51="FCMT",'full menu'!AM51="FMT",'full menu'!AM51="LMT",'full menu'!AM51="LCMT"),"MTs",IF(OR('full menu'!AM51="LCIT",'full menu'!AM51="FCIT",'full menu'!AM51="LIT",'full menu'!AM51="FIT"),"ITs",IF(OR('full menu'!AM51="MwERT",'full menu'!AM51="ERwMT",'full menu'!AM51="M&amp;ERT",'full menu'!AM51="MwIT",'full menu'!AM51="IwMT",'full menu'!AM51="M&amp;IT",'full menu'!AM51="IwERT",'full menu'!AM51="ERwIT",'full menu'!AM51="I&amp;ERT",'full menu'!AM51="ER&amp;M&amp;IT"),"MixedTs",IF('full menu'!AM51="UD","UD",IF('full menu'!AM51="LSD","LSD",IF('full menu'!AM51="WSD","WSD","")))))))))))</f>
        <v/>
      </c>
      <c r="AN51" s="3" t="str">
        <f>IF('full menu'!AN51="MDC","MDC",IF('full menu'!AN51="X","X",IF('full menu'!AN51="UASC","UASC",IF(OR('full menu'!AN51="PERF",'full menu'!AN51="AERF",'full menu'!AN51="PCB"),"ERfix",IF(OR('full menu'!AN51="ACB",'full menu'!AN51="LCERT",'full menu'!AN51="LERT",'full menu'!AN51="FCERT",'full menu'!AN51="FERT"),"ERTs",IF(OR('full menu'!AN51="FCMT",'full menu'!AN51="FMT",'full menu'!AN51="LMT",'full menu'!AN51="LCMT"),"MTs",IF(OR('full menu'!AN51="LCIT",'full menu'!AN51="FCIT",'full menu'!AN51="LIT",'full menu'!AN51="FIT"),"ITs",IF(OR('full menu'!AN51="MwERT",'full menu'!AN51="ERwMT",'full menu'!AN51="M&amp;ERT",'full menu'!AN51="MwIT",'full menu'!AN51="IwMT",'full menu'!AN51="M&amp;IT",'full menu'!AN51="IwERT",'full menu'!AN51="ERwIT",'full menu'!AN51="I&amp;ERT",'full menu'!AN51="ER&amp;M&amp;IT"),"MixedTs",IF('full menu'!AN51="UD","UD",IF('full menu'!AN51="LSD","LSD",IF('full menu'!AN51="WSD","WSD","")))))))))))</f>
        <v/>
      </c>
      <c r="AO51" s="3" t="str">
        <f>IF('full menu'!AO51="MDC","MDC",IF('full menu'!AO51="X","X",IF('full menu'!AO51="UASC","UASC",IF(OR('full menu'!AO51="PERF",'full menu'!AO51="AERF",'full menu'!AO51="PCB"),"ERfix",IF(OR('full menu'!AO51="ACB",'full menu'!AO51="LCERT",'full menu'!AO51="LERT",'full menu'!AO51="FCERT",'full menu'!AO51="FERT"),"ERTs",IF(OR('full menu'!AO51="FCMT",'full menu'!AO51="FMT",'full menu'!AO51="LMT",'full menu'!AO51="LCMT"),"MTs",IF(OR('full menu'!AO51="LCIT",'full menu'!AO51="FCIT",'full menu'!AO51="LIT",'full menu'!AO51="FIT"),"ITs",IF(OR('full menu'!AO51="MwERT",'full menu'!AO51="ERwMT",'full menu'!AO51="M&amp;ERT",'full menu'!AO51="MwIT",'full menu'!AO51="IwMT",'full menu'!AO51="M&amp;IT",'full menu'!AO51="IwERT",'full menu'!AO51="ERwIT",'full menu'!AO51="I&amp;ERT",'full menu'!AO51="ER&amp;M&amp;IT"),"MixedTs",IF('full menu'!AO51="UD","UD",IF('full menu'!AO51="LSD","LSD",IF('full menu'!AO51="WSD","WSD","")))))))))))</f>
        <v/>
      </c>
      <c r="AP51" s="3" t="str">
        <f>IF('full menu'!AP51="MDC","MDC",IF('full menu'!AP51="X","X",IF('full menu'!AP51="UASC","UASC",IF(OR('full menu'!AP51="PERF",'full menu'!AP51="AERF",'full menu'!AP51="PCB"),"ERfix",IF(OR('full menu'!AP51="ACB",'full menu'!AP51="LCERT",'full menu'!AP51="LERT",'full menu'!AP51="FCERT",'full menu'!AP51="FERT"),"ERTs",IF(OR('full menu'!AP51="FCMT",'full menu'!AP51="FMT",'full menu'!AP51="LMT",'full menu'!AP51="LCMT"),"MTs",IF(OR('full menu'!AP51="LCIT",'full menu'!AP51="FCIT",'full menu'!AP51="LIT",'full menu'!AP51="FIT"),"ITs",IF(OR('full menu'!AP51="MwERT",'full menu'!AP51="ERwMT",'full menu'!AP51="M&amp;ERT",'full menu'!AP51="MwIT",'full menu'!AP51="IwMT",'full menu'!AP51="M&amp;IT",'full menu'!AP51="IwERT",'full menu'!AP51="ERwIT",'full menu'!AP51="I&amp;ERT",'full menu'!AP51="ER&amp;M&amp;IT"),"MixedTs",IF('full menu'!AP51="UD","UD",IF('full menu'!AP51="LSD","LSD",IF('full menu'!AP51="WSD","WSD","")))))))))))</f>
        <v/>
      </c>
      <c r="AQ51" s="3" t="str">
        <f>IF('full menu'!AQ51="MDC","MDC",IF('full menu'!AQ51="X","X",IF('full menu'!AQ51="UASC","UASC",IF(OR('full menu'!AQ51="PERF",'full menu'!AQ51="AERF",'full menu'!AQ51="PCB"),"ERfix",IF(OR('full menu'!AQ51="ACB",'full menu'!AQ51="LCERT",'full menu'!AQ51="LERT",'full menu'!AQ51="FCERT",'full menu'!AQ51="FERT"),"ERTs",IF(OR('full menu'!AQ51="FCMT",'full menu'!AQ51="FMT",'full menu'!AQ51="LMT",'full menu'!AQ51="LCMT"),"MTs",IF(OR('full menu'!AQ51="LCIT",'full menu'!AQ51="FCIT",'full menu'!AQ51="LIT",'full menu'!AQ51="FIT"),"ITs",IF(OR('full menu'!AQ51="MwERT",'full menu'!AQ51="ERwMT",'full menu'!AQ51="M&amp;ERT",'full menu'!AQ51="MwIT",'full menu'!AQ51="IwMT",'full menu'!AQ51="M&amp;IT",'full menu'!AQ51="IwERT",'full menu'!AQ51="ERwIT",'full menu'!AQ51="I&amp;ERT",'full menu'!AQ51="ER&amp;M&amp;IT"),"MixedTs",IF('full menu'!AQ51="UD","UD",IF('full menu'!AQ51="LSD","LSD",IF('full menu'!AQ51="WSD","WSD","")))))))))))</f>
        <v/>
      </c>
      <c r="AR51" s="3" t="str">
        <f>IF('full menu'!AR51="MDC","MDC",IF('full menu'!AR51="X","X",IF('full menu'!AR51="UASC","UASC",IF(OR('full menu'!AR51="PERF",'full menu'!AR51="AERF",'full menu'!AR51="PCB"),"ERfix",IF(OR('full menu'!AR51="ACB",'full menu'!AR51="LCERT",'full menu'!AR51="LERT",'full menu'!AR51="FCERT",'full menu'!AR51="FERT"),"ERTs",IF(OR('full menu'!AR51="FCMT",'full menu'!AR51="FMT",'full menu'!AR51="LMT",'full menu'!AR51="LCMT"),"MTs",IF(OR('full menu'!AR51="LCIT",'full menu'!AR51="FCIT",'full menu'!AR51="LIT",'full menu'!AR51="FIT"),"ITs",IF(OR('full menu'!AR51="MwERT",'full menu'!AR51="ERwMT",'full menu'!AR51="M&amp;ERT",'full menu'!AR51="MwIT",'full menu'!AR51="IwMT",'full menu'!AR51="M&amp;IT",'full menu'!AR51="IwERT",'full menu'!AR51="ERwIT",'full menu'!AR51="I&amp;ERT",'full menu'!AR51="ER&amp;M&amp;IT"),"MixedTs",IF('full menu'!AR51="UD","UD",IF('full menu'!AR51="LSD","LSD",IF('full menu'!AR51="WSD","WSD","")))))))))))</f>
        <v/>
      </c>
      <c r="AS51" s="3" t="str">
        <f>IF('full menu'!AS51="MDC","MDC",IF('full menu'!AS51="X","X",IF('full menu'!AS51="UASC","UASC",IF(OR('full menu'!AS51="PERF",'full menu'!AS51="AERF",'full menu'!AS51="PCB"),"ERfix",IF(OR('full menu'!AS51="ACB",'full menu'!AS51="LCERT",'full menu'!AS51="LERT",'full menu'!AS51="FCERT",'full menu'!AS51="FERT"),"ERTs",IF(OR('full menu'!AS51="FCMT",'full menu'!AS51="FMT",'full menu'!AS51="LMT",'full menu'!AS51="LCMT"),"MTs",IF(OR('full menu'!AS51="LCIT",'full menu'!AS51="FCIT",'full menu'!AS51="LIT",'full menu'!AS51="FIT"),"ITs",IF(OR('full menu'!AS51="MwERT",'full menu'!AS51="ERwMT",'full menu'!AS51="M&amp;ERT",'full menu'!AS51="MwIT",'full menu'!AS51="IwMT",'full menu'!AS51="M&amp;IT",'full menu'!AS51="IwERT",'full menu'!AS51="ERwIT",'full menu'!AS51="I&amp;ERT",'full menu'!AS51="ER&amp;M&amp;IT"),"MixedTs",IF('full menu'!AS51="UD","UD",IF('full menu'!AS51="LSD","LSD",IF('full menu'!AS51="WSD","WSD","")))))))))))</f>
        <v/>
      </c>
    </row>
    <row r="52" spans="1:45" ht="15.5" x14ac:dyDescent="0.35">
      <c r="A52" t="s">
        <v>81</v>
      </c>
      <c r="B52" s="3" t="str">
        <f>IF('full menu'!B52="MDC","MDC",IF('full menu'!B52="X","X",IF('full menu'!B52="UASC","UASC",IF(OR('full menu'!B52="PERF",'full menu'!B52="AERF",'full menu'!B52="PCB"),"ERfix",IF(OR('full menu'!B52="ACB",'full menu'!B52="LCERT",'full menu'!B52="LERT",'full menu'!B52="FCERT",'full menu'!B52="FERT"),"ERTs",IF(OR('full menu'!B52="FCMT",'full menu'!B52="FMT",'full menu'!B52="LMT",'full menu'!B52="LCMT"),"MTs",IF(OR('full menu'!B52="LCIT",'full menu'!B52="FCIT",'full menu'!B52="LIT",'full menu'!B52="FIT"),"ITs",IF(OR('full menu'!B52="MwERT",'full menu'!B52="ERwMT",'full menu'!B52="M&amp;ERT",'full menu'!B52="MwIT",'full menu'!B52="IwMT",'full menu'!B52="M&amp;IT",'full menu'!B52="IwERT",'full menu'!B52="ERwIT",'full menu'!B52="I&amp;ERT",'full menu'!B52="ER&amp;M&amp;IT"),"MixedTs",IF('full menu'!B52="UD","UD",IF('full menu'!B52="LSD","LSD",IF('full menu'!B52="WSD","WSD","")))))))))))</f>
        <v>ERfix</v>
      </c>
      <c r="C52" s="3" t="str">
        <f>IF('full menu'!C52="MDC","MDC",IF('full menu'!C52="X","X",IF('full menu'!C52="UASC","UASC",IF(OR('full menu'!C52="PERF",'full menu'!C52="AERF",'full menu'!C52="PCB"),"ERfix",IF(OR('full menu'!C52="ACB",'full menu'!C52="LCERT",'full menu'!C52="LERT",'full menu'!C52="FCERT",'full menu'!C52="FERT"),"ERTs",IF(OR('full menu'!C52="FCMT",'full menu'!C52="FMT",'full menu'!C52="LMT",'full menu'!C52="LCMT"),"MTs",IF(OR('full menu'!C52="LCIT",'full menu'!C52="FCIT",'full menu'!C52="LIT",'full menu'!C52="FIT"),"ITs",IF(OR('full menu'!C52="MwERT",'full menu'!C52="ERwMT",'full menu'!C52="M&amp;ERT",'full menu'!C52="MwIT",'full menu'!C52="IwMT",'full menu'!C52="M&amp;IT",'full menu'!C52="IwERT",'full menu'!C52="ERwIT",'full menu'!C52="I&amp;ERT",'full menu'!C52="ER&amp;M&amp;IT"),"MixedTs",IF('full menu'!C52="UD","UD",IF('full menu'!C52="LSD","LSD",IF('full menu'!C52="WSD","WSD","")))))))))))</f>
        <v>ERfix</v>
      </c>
      <c r="D52" s="3" t="str">
        <f>IF('full menu'!D52="MDC","MDC",IF('full menu'!D52="X","X",IF('full menu'!D52="UASC","UASC",IF(OR('full menu'!D52="PERF",'full menu'!D52="AERF",'full menu'!D52="PCB"),"ERfix",IF(OR('full menu'!D52="ACB",'full menu'!D52="LCERT",'full menu'!D52="LERT",'full menu'!D52="FCERT",'full menu'!D52="FERT"),"ERTs",IF(OR('full menu'!D52="FCMT",'full menu'!D52="FMT",'full menu'!D52="LMT",'full menu'!D52="LCMT"),"MTs",IF(OR('full menu'!D52="LCIT",'full menu'!D52="FCIT",'full menu'!D52="LIT",'full menu'!D52="FIT"),"ITs",IF(OR('full menu'!D52="MwERT",'full menu'!D52="ERwMT",'full menu'!D52="M&amp;ERT",'full menu'!D52="MwIT",'full menu'!D52="IwMT",'full menu'!D52="M&amp;IT",'full menu'!D52="IwERT",'full menu'!D52="ERwIT",'full menu'!D52="I&amp;ERT",'full menu'!D52="ER&amp;M&amp;IT"),"MixedTs",IF('full menu'!D52="UD","UD",IF('full menu'!D52="LSD","LSD",IF('full menu'!D52="WSD","WSD","")))))))))))</f>
        <v>ERfix</v>
      </c>
      <c r="E52" s="3" t="str">
        <f>IF('full menu'!E52="MDC","MDC",IF('full menu'!E52="X","X",IF('full menu'!E52="UASC","UASC",IF(OR('full menu'!E52="PERF",'full menu'!E52="AERF",'full menu'!E52="PCB"),"ERfix",IF(OR('full menu'!E52="ACB",'full menu'!E52="LCERT",'full menu'!E52="LERT",'full menu'!E52="FCERT",'full menu'!E52="FERT"),"ERTs",IF(OR('full menu'!E52="FCMT",'full menu'!E52="FMT",'full menu'!E52="LMT",'full menu'!E52="LCMT"),"MTs",IF(OR('full menu'!E52="LCIT",'full menu'!E52="FCIT",'full menu'!E52="LIT",'full menu'!E52="FIT"),"ITs",IF(OR('full menu'!E52="MwERT",'full menu'!E52="ERwMT",'full menu'!E52="M&amp;ERT",'full menu'!E52="MwIT",'full menu'!E52="IwMT",'full menu'!E52="M&amp;IT",'full menu'!E52="IwERT",'full menu'!E52="ERwIT",'full menu'!E52="I&amp;ERT",'full menu'!E52="ER&amp;M&amp;IT"),"MixedTs",IF('full menu'!E52="UD","UD",IF('full menu'!E52="LSD","LSD",IF('full menu'!E52="WSD","WSD","")))))))))))</f>
        <v>ERfix</v>
      </c>
      <c r="F52" s="3" t="str">
        <f>IF('full menu'!F52="MDC","MDC",IF('full menu'!F52="X","X",IF('full menu'!F52="UASC","UASC",IF(OR('full menu'!F52="PERF",'full menu'!F52="AERF",'full menu'!F52="PCB"),"ERfix",IF(OR('full menu'!F52="ACB",'full menu'!F52="LCERT",'full menu'!F52="LERT",'full menu'!F52="FCERT",'full menu'!F52="FERT"),"ERTs",IF(OR('full menu'!F52="FCMT",'full menu'!F52="FMT",'full menu'!F52="LMT",'full menu'!F52="LCMT"),"MTs",IF(OR('full menu'!F52="LCIT",'full menu'!F52="FCIT",'full menu'!F52="LIT",'full menu'!F52="FIT"),"ITs",IF(OR('full menu'!F52="MwERT",'full menu'!F52="ERwMT",'full menu'!F52="M&amp;ERT",'full menu'!F52="MwIT",'full menu'!F52="IwMT",'full menu'!F52="M&amp;IT",'full menu'!F52="IwERT",'full menu'!F52="ERwIT",'full menu'!F52="I&amp;ERT",'full menu'!F52="ER&amp;M&amp;IT"),"MixedTs",IF('full menu'!F52="UD","UD",IF('full menu'!F52="LSD","LSD",IF('full menu'!F52="WSD","WSD","")))))))))))</f>
        <v>ERfix</v>
      </c>
      <c r="G52" s="3" t="str">
        <f>IF('full menu'!G52="MDC","MDC",IF('full menu'!G52="X","X",IF('full menu'!G52="UASC","UASC",IF(OR('full menu'!G52="PERF",'full menu'!G52="AERF",'full menu'!G52="PCB"),"ERfix",IF(OR('full menu'!G52="ACB",'full menu'!G52="LCERT",'full menu'!G52="LERT",'full menu'!G52="FCERT",'full menu'!G52="FERT"),"ERTs",IF(OR('full menu'!G52="FCMT",'full menu'!G52="FMT",'full menu'!G52="LMT",'full menu'!G52="LCMT"),"MTs",IF(OR('full menu'!G52="LCIT",'full menu'!G52="FCIT",'full menu'!G52="LIT",'full menu'!G52="FIT"),"ITs",IF(OR('full menu'!G52="MwERT",'full menu'!G52="ERwMT",'full menu'!G52="M&amp;ERT",'full menu'!G52="MwIT",'full menu'!G52="IwMT",'full menu'!G52="M&amp;IT",'full menu'!G52="IwERT",'full menu'!G52="ERwIT",'full menu'!G52="I&amp;ERT",'full menu'!G52="ER&amp;M&amp;IT"),"MixedTs",IF('full menu'!G52="UD","UD",IF('full menu'!G52="LSD","LSD",IF('full menu'!G52="WSD","WSD","")))))))))))</f>
        <v>ERfix</v>
      </c>
      <c r="H52" s="3" t="str">
        <f>IF('full menu'!H52="MDC","MDC",IF('full menu'!H52="X","X",IF('full menu'!H52="UASC","UASC",IF(OR('full menu'!H52="PERF",'full menu'!H52="AERF",'full menu'!H52="PCB"),"ERfix",IF(OR('full menu'!H52="ACB",'full menu'!H52="LCERT",'full menu'!H52="LERT",'full menu'!H52="FCERT",'full menu'!H52="FERT"),"ERTs",IF(OR('full menu'!H52="FCMT",'full menu'!H52="FMT",'full menu'!H52="LMT",'full menu'!H52="LCMT"),"MTs",IF(OR('full menu'!H52="LCIT",'full menu'!H52="FCIT",'full menu'!H52="LIT",'full menu'!H52="FIT"),"ITs",IF(OR('full menu'!H52="MwERT",'full menu'!H52="ERwMT",'full menu'!H52="M&amp;ERT",'full menu'!H52="MwIT",'full menu'!H52="IwMT",'full menu'!H52="M&amp;IT",'full menu'!H52="IwERT",'full menu'!H52="ERwIT",'full menu'!H52="I&amp;ERT",'full menu'!H52="ER&amp;M&amp;IT"),"MixedTs",IF('full menu'!H52="UD","UD",IF('full menu'!H52="LSD","LSD",IF('full menu'!H52="WSD","WSD","")))))))))))</f>
        <v>ERfix</v>
      </c>
      <c r="I52" s="3" t="str">
        <f>IF('full menu'!I52="MDC","MDC",IF('full menu'!I52="X","X",IF('full menu'!I52="UASC","UASC",IF(OR('full menu'!I52="PERF",'full menu'!I52="AERF",'full menu'!I52="PCB"),"ERfix",IF(OR('full menu'!I52="ACB",'full menu'!I52="LCERT",'full menu'!I52="LERT",'full menu'!I52="FCERT",'full menu'!I52="FERT"),"ERTs",IF(OR('full menu'!I52="FCMT",'full menu'!I52="FMT",'full menu'!I52="LMT",'full menu'!I52="LCMT"),"MTs",IF(OR('full menu'!I52="LCIT",'full menu'!I52="FCIT",'full menu'!I52="LIT",'full menu'!I52="FIT"),"ITs",IF(OR('full menu'!I52="MwERT",'full menu'!I52="ERwMT",'full menu'!I52="M&amp;ERT",'full menu'!I52="MwIT",'full menu'!I52="IwMT",'full menu'!I52="M&amp;IT",'full menu'!I52="IwERT",'full menu'!I52="ERwIT",'full menu'!I52="I&amp;ERT",'full menu'!I52="ER&amp;M&amp;IT"),"MixedTs",IF('full menu'!I52="UD","UD",IF('full menu'!I52="LSD","LSD",IF('full menu'!I52="WSD","WSD","")))))))))))</f>
        <v>LSD</v>
      </c>
      <c r="J52" s="3" t="str">
        <f>IF('full menu'!J52="MDC","MDC",IF('full menu'!J52="X","X",IF('full menu'!J52="UASC","UASC",IF(OR('full menu'!J52="PERF",'full menu'!J52="AERF",'full menu'!J52="PCB"),"ERfix",IF(OR('full menu'!J52="ACB",'full menu'!J52="LCERT",'full menu'!J52="LERT",'full menu'!J52="FCERT",'full menu'!J52="FERT"),"ERTs",IF(OR('full menu'!J52="FCMT",'full menu'!J52="FMT",'full menu'!J52="LMT",'full menu'!J52="LCMT"),"MTs",IF(OR('full menu'!J52="LCIT",'full menu'!J52="FCIT",'full menu'!J52="LIT",'full menu'!J52="FIT"),"ITs",IF(OR('full menu'!J52="MwERT",'full menu'!J52="ERwMT",'full menu'!J52="M&amp;ERT",'full menu'!J52="MwIT",'full menu'!J52="IwMT",'full menu'!J52="M&amp;IT",'full menu'!J52="IwERT",'full menu'!J52="ERwIT",'full menu'!J52="I&amp;ERT",'full menu'!J52="ER&amp;M&amp;IT"),"MixedTs",IF('full menu'!J52="UD","UD",IF('full menu'!J52="LSD","LSD",IF('full menu'!J52="WSD","WSD","")))))))))))</f>
        <v>LSD</v>
      </c>
      <c r="K52" s="3" t="str">
        <f>IF('full menu'!K52="MDC","MDC",IF('full menu'!K52="X","X",IF('full menu'!K52="UASC","UASC",IF(OR('full menu'!K52="PERF",'full menu'!K52="AERF",'full menu'!K52="PCB"),"ERfix",IF(OR('full menu'!K52="ACB",'full menu'!K52="LCERT",'full menu'!K52="LERT",'full menu'!K52="FCERT",'full menu'!K52="FERT"),"ERTs",IF(OR('full menu'!K52="FCMT",'full menu'!K52="FMT",'full menu'!K52="LMT",'full menu'!K52="LCMT"),"MTs",IF(OR('full menu'!K52="LCIT",'full menu'!K52="FCIT",'full menu'!K52="LIT",'full menu'!K52="FIT"),"ITs",IF(OR('full menu'!K52="MwERT",'full menu'!K52="ERwMT",'full menu'!K52="M&amp;ERT",'full menu'!K52="MwIT",'full menu'!K52="IwMT",'full menu'!K52="M&amp;IT",'full menu'!K52="IwERT",'full menu'!K52="ERwIT",'full menu'!K52="I&amp;ERT",'full menu'!K52="ER&amp;M&amp;IT"),"MixedTs",IF('full menu'!K52="UD","UD",IF('full menu'!K52="LSD","LSD",IF('full menu'!K52="WSD","WSD","")))))))))))</f>
        <v>LSD</v>
      </c>
      <c r="L52" s="3" t="str">
        <f>IF('full menu'!L52="MDC","MDC",IF('full menu'!L52="X","X",IF('full menu'!L52="UASC","UASC",IF(OR('full menu'!L52="PERF",'full menu'!L52="AERF",'full menu'!L52="PCB"),"ERfix",IF(OR('full menu'!L52="ACB",'full menu'!L52="LCERT",'full menu'!L52="LERT",'full menu'!L52="FCERT",'full menu'!L52="FERT"),"ERTs",IF(OR('full menu'!L52="FCMT",'full menu'!L52="FMT",'full menu'!L52="LMT",'full menu'!L52="LCMT"),"MTs",IF(OR('full menu'!L52="LCIT",'full menu'!L52="FCIT",'full menu'!L52="LIT",'full menu'!L52="FIT"),"ITs",IF(OR('full menu'!L52="MwERT",'full menu'!L52="ERwMT",'full menu'!L52="M&amp;ERT",'full menu'!L52="MwIT",'full menu'!L52="IwMT",'full menu'!L52="M&amp;IT",'full menu'!L52="IwERT",'full menu'!L52="ERwIT",'full menu'!L52="I&amp;ERT",'full menu'!L52="ER&amp;M&amp;IT"),"MixedTs",IF('full menu'!L52="UD","UD",IF('full menu'!L52="LSD","LSD",IF('full menu'!L52="WSD","WSD","")))))))))))</f>
        <v>LSD</v>
      </c>
      <c r="M52" s="3" t="str">
        <f>IF('full menu'!M52="MDC","MDC",IF('full menu'!M52="X","X",IF('full menu'!M52="UASC","UASC",IF(OR('full menu'!M52="PERF",'full menu'!M52="AERF",'full menu'!M52="PCB"),"ERfix",IF(OR('full menu'!M52="ACB",'full menu'!M52="LCERT",'full menu'!M52="LERT",'full menu'!M52="FCERT",'full menu'!M52="FERT"),"ERTs",IF(OR('full menu'!M52="FCMT",'full menu'!M52="FMT",'full menu'!M52="LMT",'full menu'!M52="LCMT"),"MTs",IF(OR('full menu'!M52="LCIT",'full menu'!M52="FCIT",'full menu'!M52="LIT",'full menu'!M52="FIT"),"ITs",IF(OR('full menu'!M52="MwERT",'full menu'!M52="ERwMT",'full menu'!M52="M&amp;ERT",'full menu'!M52="MwIT",'full menu'!M52="IwMT",'full menu'!M52="M&amp;IT",'full menu'!M52="IwERT",'full menu'!M52="ERwIT",'full menu'!M52="I&amp;ERT",'full menu'!M52="ER&amp;M&amp;IT"),"MixedTs",IF('full menu'!M52="UD","UD",IF('full menu'!M52="LSD","LSD",IF('full menu'!M52="WSD","WSD","")))))))))))</f>
        <v>LSD</v>
      </c>
      <c r="N52" s="3" t="str">
        <f>IF('full menu'!N52="MDC","MDC",IF('full menu'!N52="X","X",IF('full menu'!N52="UASC","UASC",IF(OR('full menu'!N52="PERF",'full menu'!N52="AERF",'full menu'!N52="PCB"),"ERfix",IF(OR('full menu'!N52="ACB",'full menu'!N52="LCERT",'full menu'!N52="LERT",'full menu'!N52="FCERT",'full menu'!N52="FERT"),"ERTs",IF(OR('full menu'!N52="FCMT",'full menu'!N52="FMT",'full menu'!N52="LMT",'full menu'!N52="LCMT"),"MTs",IF(OR('full menu'!N52="LCIT",'full menu'!N52="FCIT",'full menu'!N52="LIT",'full menu'!N52="FIT"),"ITs",IF(OR('full menu'!N52="MwERT",'full menu'!N52="ERwMT",'full menu'!N52="M&amp;ERT",'full menu'!N52="MwIT",'full menu'!N52="IwMT",'full menu'!N52="M&amp;IT",'full menu'!N52="IwERT",'full menu'!N52="ERwIT",'full menu'!N52="I&amp;ERT",'full menu'!N52="ER&amp;M&amp;IT"),"MixedTs",IF('full menu'!N52="UD","UD",IF('full menu'!N52="LSD","LSD",IF('full menu'!N52="WSD","WSD","")))))))))))</f>
        <v>LSD</v>
      </c>
      <c r="O52" s="3" t="str">
        <f>IF('full menu'!O52="MDC","MDC",IF('full menu'!O52="X","X",IF('full menu'!O52="UASC","UASC",IF(OR('full menu'!O52="PERF",'full menu'!O52="AERF",'full menu'!O52="PCB"),"ERfix",IF(OR('full menu'!O52="ACB",'full menu'!O52="LCERT",'full menu'!O52="LERT",'full menu'!O52="FCERT",'full menu'!O52="FERT"),"ERTs",IF(OR('full menu'!O52="FCMT",'full menu'!O52="FMT",'full menu'!O52="LMT",'full menu'!O52="LCMT"),"MTs",IF(OR('full menu'!O52="LCIT",'full menu'!O52="FCIT",'full menu'!O52="LIT",'full menu'!O52="FIT"),"ITs",IF(OR('full menu'!O52="MwERT",'full menu'!O52="ERwMT",'full menu'!O52="M&amp;ERT",'full menu'!O52="MwIT",'full menu'!O52="IwMT",'full menu'!O52="M&amp;IT",'full menu'!O52="IwERT",'full menu'!O52="ERwIT",'full menu'!O52="I&amp;ERT",'full menu'!O52="ER&amp;M&amp;IT"),"MixedTs",IF('full menu'!O52="UD","UD",IF('full menu'!O52="LSD","LSD",IF('full menu'!O52="WSD","WSD","")))))))))))</f>
        <v>LSD</v>
      </c>
      <c r="P52" s="3" t="str">
        <f>IF('full menu'!P52="MDC","MDC",IF('full menu'!P52="X","X",IF('full menu'!P52="UASC","UASC",IF(OR('full menu'!P52="PERF",'full menu'!P52="AERF",'full menu'!P52="PCB"),"ERfix",IF(OR('full menu'!P52="ACB",'full menu'!P52="LCERT",'full menu'!P52="LERT",'full menu'!P52="FCERT",'full menu'!P52="FERT"),"ERTs",IF(OR('full menu'!P52="FCMT",'full menu'!P52="FMT",'full menu'!P52="LMT",'full menu'!P52="LCMT"),"MTs",IF(OR('full menu'!P52="LCIT",'full menu'!P52="FCIT",'full menu'!P52="LIT",'full menu'!P52="FIT"),"ITs",IF(OR('full menu'!P52="MwERT",'full menu'!P52="ERwMT",'full menu'!P52="M&amp;ERT",'full menu'!P52="MwIT",'full menu'!P52="IwMT",'full menu'!P52="M&amp;IT",'full menu'!P52="IwERT",'full menu'!P52="ERwIT",'full menu'!P52="I&amp;ERT",'full menu'!P52="ER&amp;M&amp;IT"),"MixedTs",IF('full menu'!P52="UD","UD",IF('full menu'!P52="LSD","LSD",IF('full menu'!P52="WSD","WSD","")))))))))))</f>
        <v>LSD</v>
      </c>
      <c r="Q52" s="3" t="str">
        <f>IF('full menu'!Q52="MDC","MDC",IF('full menu'!Q52="X","X",IF('full menu'!Q52="UASC","UASC",IF(OR('full menu'!Q52="PERF",'full menu'!Q52="AERF",'full menu'!Q52="PCB"),"ERfix",IF(OR('full menu'!Q52="ACB",'full menu'!Q52="LCERT",'full menu'!Q52="LERT",'full menu'!Q52="FCERT",'full menu'!Q52="FERT"),"ERTs",IF(OR('full menu'!Q52="FCMT",'full menu'!Q52="FMT",'full menu'!Q52="LMT",'full menu'!Q52="LCMT"),"MTs",IF(OR('full menu'!Q52="LCIT",'full menu'!Q52="FCIT",'full menu'!Q52="LIT",'full menu'!Q52="FIT"),"ITs",IF(OR('full menu'!Q52="MwERT",'full menu'!Q52="ERwMT",'full menu'!Q52="M&amp;ERT",'full menu'!Q52="MwIT",'full menu'!Q52="IwMT",'full menu'!Q52="M&amp;IT",'full menu'!Q52="IwERT",'full menu'!Q52="ERwIT",'full menu'!Q52="I&amp;ERT",'full menu'!Q52="ER&amp;M&amp;IT"),"MixedTs",IF('full menu'!Q52="UD","UD",IF('full menu'!Q52="LSD","LSD",IF('full menu'!Q52="WSD","WSD","")))))))))))</f>
        <v>LSD</v>
      </c>
      <c r="R52" s="3" t="str">
        <f>IF('full menu'!R52="MDC","MDC",IF('full menu'!R52="X","X",IF('full menu'!R52="UASC","UASC",IF(OR('full menu'!R52="PERF",'full menu'!R52="AERF",'full menu'!R52="PCB"),"ERfix",IF(OR('full menu'!R52="ACB",'full menu'!R52="LCERT",'full menu'!R52="LERT",'full menu'!R52="FCERT",'full menu'!R52="FERT"),"ERTs",IF(OR('full menu'!R52="FCMT",'full menu'!R52="FMT",'full menu'!R52="LMT",'full menu'!R52="LCMT"),"MTs",IF(OR('full menu'!R52="LCIT",'full menu'!R52="FCIT",'full menu'!R52="LIT",'full menu'!R52="FIT"),"ITs",IF(OR('full menu'!R52="MwERT",'full menu'!R52="ERwMT",'full menu'!R52="M&amp;ERT",'full menu'!R52="MwIT",'full menu'!R52="IwMT",'full menu'!R52="M&amp;IT",'full menu'!R52="IwERT",'full menu'!R52="ERwIT",'full menu'!R52="I&amp;ERT",'full menu'!R52="ER&amp;M&amp;IT"),"MixedTs",IF('full menu'!R52="UD","UD",IF('full menu'!R52="LSD","LSD",IF('full menu'!R52="WSD","WSD","")))))))))))</f>
        <v>LSD</v>
      </c>
      <c r="S52" s="3" t="str">
        <f>IF('full menu'!S52="MDC","MDC",IF('full menu'!S52="X","X",IF('full menu'!S52="UASC","UASC",IF(OR('full menu'!S52="PERF",'full menu'!S52="AERF",'full menu'!S52="PCB"),"ERfix",IF(OR('full menu'!S52="ACB",'full menu'!S52="LCERT",'full menu'!S52="LERT",'full menu'!S52="FCERT",'full menu'!S52="FERT"),"ERTs",IF(OR('full menu'!S52="FCMT",'full menu'!S52="FMT",'full menu'!S52="LMT",'full menu'!S52="LCMT"),"MTs",IF(OR('full menu'!S52="LCIT",'full menu'!S52="FCIT",'full menu'!S52="LIT",'full menu'!S52="FIT"),"ITs",IF(OR('full menu'!S52="MwERT",'full menu'!S52="ERwMT",'full menu'!S52="M&amp;ERT",'full menu'!S52="MwIT",'full menu'!S52="IwMT",'full menu'!S52="M&amp;IT",'full menu'!S52="IwERT",'full menu'!S52="ERwIT",'full menu'!S52="I&amp;ERT",'full menu'!S52="ER&amp;M&amp;IT"),"MixedTs",IF('full menu'!S52="UD","UD",IF('full menu'!S52="LSD","LSD",IF('full menu'!S52="WSD","WSD","")))))))))))</f>
        <v>LSD</v>
      </c>
      <c r="T52" s="3" t="str">
        <f>IF('full menu'!T52="MDC","MDC",IF('full menu'!T52="X","X",IF('full menu'!T52="UASC","UASC",IF(OR('full menu'!T52="PERF",'full menu'!T52="AERF",'full menu'!T52="PCB"),"ERfix",IF(OR('full menu'!T52="ACB",'full menu'!T52="LCERT",'full menu'!T52="LERT",'full menu'!T52="FCERT",'full menu'!T52="FERT"),"ERTs",IF(OR('full menu'!T52="FCMT",'full menu'!T52="FMT",'full menu'!T52="LMT",'full menu'!T52="LCMT"),"MTs",IF(OR('full menu'!T52="LCIT",'full menu'!T52="FCIT",'full menu'!T52="LIT",'full menu'!T52="FIT"),"ITs",IF(OR('full menu'!T52="MwERT",'full menu'!T52="ERwMT",'full menu'!T52="M&amp;ERT",'full menu'!T52="MwIT",'full menu'!T52="IwMT",'full menu'!T52="M&amp;IT",'full menu'!T52="IwERT",'full menu'!T52="ERwIT",'full menu'!T52="I&amp;ERT",'full menu'!T52="ER&amp;M&amp;IT"),"MixedTs",IF('full menu'!T52="UD","UD",IF('full menu'!T52="LSD","LSD",IF('full menu'!T52="WSD","WSD","")))))))))))</f>
        <v>LSD</v>
      </c>
      <c r="U52" s="3" t="str">
        <f>IF('full menu'!U52="MDC","MDC",IF('full menu'!U52="X","X",IF('full menu'!U52="UASC","UASC",IF(OR('full menu'!U52="PERF",'full menu'!U52="AERF",'full menu'!U52="PCB"),"ERfix",IF(OR('full menu'!U52="ACB",'full menu'!U52="LCERT",'full menu'!U52="LERT",'full menu'!U52="FCERT",'full menu'!U52="FERT"),"ERTs",IF(OR('full menu'!U52="FCMT",'full menu'!U52="FMT",'full menu'!U52="LMT",'full menu'!U52="LCMT"),"MTs",IF(OR('full menu'!U52="LCIT",'full menu'!U52="FCIT",'full menu'!U52="LIT",'full menu'!U52="FIT"),"ITs",IF(OR('full menu'!U52="MwERT",'full menu'!U52="ERwMT",'full menu'!U52="M&amp;ERT",'full menu'!U52="MwIT",'full menu'!U52="IwMT",'full menu'!U52="M&amp;IT",'full menu'!U52="IwERT",'full menu'!U52="ERwIT",'full menu'!U52="I&amp;ERT",'full menu'!U52="ER&amp;M&amp;IT"),"MixedTs",IF('full menu'!U52="UD","UD",IF('full menu'!U52="LSD","LSD",IF('full menu'!U52="WSD","WSD","")))))))))))</f>
        <v>LSD</v>
      </c>
      <c r="V52" s="3" t="str">
        <f>IF('full menu'!V52="MDC","MDC",IF('full menu'!V52="X","X",IF('full menu'!V52="UASC","UASC",IF(OR('full menu'!V52="PERF",'full menu'!V52="AERF",'full menu'!V52="PCB"),"ERfix",IF(OR('full menu'!V52="ACB",'full menu'!V52="LCERT",'full menu'!V52="LERT",'full menu'!V52="FCERT",'full menu'!V52="FERT"),"ERTs",IF(OR('full menu'!V52="FCMT",'full menu'!V52="FMT",'full menu'!V52="LMT",'full menu'!V52="LCMT"),"MTs",IF(OR('full menu'!V52="LCIT",'full menu'!V52="FCIT",'full menu'!V52="LIT",'full menu'!V52="FIT"),"ITs",IF(OR('full menu'!V52="MwERT",'full menu'!V52="ERwMT",'full menu'!V52="M&amp;ERT",'full menu'!V52="MwIT",'full menu'!V52="IwMT",'full menu'!V52="M&amp;IT",'full menu'!V52="IwERT",'full menu'!V52="ERwIT",'full menu'!V52="I&amp;ERT",'full menu'!V52="ER&amp;M&amp;IT"),"MixedTs",IF('full menu'!V52="UD","UD",IF('full menu'!V52="LSD","LSD",IF('full menu'!V52="WSD","WSD","")))))))))))</f>
        <v>LSD</v>
      </c>
      <c r="W52" s="3" t="str">
        <f>IF('full menu'!W52="MDC","MDC",IF('full menu'!W52="X","X",IF('full menu'!W52="UASC","UASC",IF(OR('full menu'!W52="PERF",'full menu'!W52="AERF",'full menu'!W52="PCB"),"ERfix",IF(OR('full menu'!W52="ACB",'full menu'!W52="LCERT",'full menu'!W52="LERT",'full menu'!W52="FCERT",'full menu'!W52="FERT"),"ERTs",IF(OR('full menu'!W52="FCMT",'full menu'!W52="FMT",'full menu'!W52="LMT",'full menu'!W52="LCMT"),"MTs",IF(OR('full menu'!W52="LCIT",'full menu'!W52="FCIT",'full menu'!W52="LIT",'full menu'!W52="FIT"),"ITs",IF(OR('full menu'!W52="MwERT",'full menu'!W52="ERwMT",'full menu'!W52="M&amp;ERT",'full menu'!W52="MwIT",'full menu'!W52="IwMT",'full menu'!W52="M&amp;IT",'full menu'!W52="IwERT",'full menu'!W52="ERwIT",'full menu'!W52="I&amp;ERT",'full menu'!W52="ER&amp;M&amp;IT"),"MixedTs",IF('full menu'!W52="UD","UD",IF('full menu'!W52="LSD","LSD",IF('full menu'!W52="WSD","WSD","")))))))))))</f>
        <v>LSD</v>
      </c>
      <c r="X52" s="3" t="str">
        <f>IF('full menu'!X52="MDC","MDC",IF('full menu'!X52="X","X",IF('full menu'!X52="UASC","UASC",IF(OR('full menu'!X52="PERF",'full menu'!X52="AERF",'full menu'!X52="PCB"),"ERfix",IF(OR('full menu'!X52="ACB",'full menu'!X52="LCERT",'full menu'!X52="LERT",'full menu'!X52="FCERT",'full menu'!X52="FERT"),"ERTs",IF(OR('full menu'!X52="FCMT",'full menu'!X52="FMT",'full menu'!X52="LMT",'full menu'!X52="LCMT"),"MTs",IF(OR('full menu'!X52="LCIT",'full menu'!X52="FCIT",'full menu'!X52="LIT",'full menu'!X52="FIT"),"ITs",IF(OR('full menu'!X52="MwERT",'full menu'!X52="ERwMT",'full menu'!X52="M&amp;ERT",'full menu'!X52="MwIT",'full menu'!X52="IwMT",'full menu'!X52="M&amp;IT",'full menu'!X52="IwERT",'full menu'!X52="ERwIT",'full menu'!X52="I&amp;ERT",'full menu'!X52="ER&amp;M&amp;IT"),"MixedTs",IF('full menu'!X52="UD","UD",IF('full menu'!X52="LSD","LSD",IF('full menu'!X52="WSD","WSD","")))))))))))</f>
        <v>LSD</v>
      </c>
      <c r="Y52" s="3" t="str">
        <f>IF('full menu'!Y52="MDC","MDC",IF('full menu'!Y52="X","X",IF('full menu'!Y52="UASC","UASC",IF(OR('full menu'!Y52="PERF",'full menu'!Y52="AERF",'full menu'!Y52="PCB"),"ERfix",IF(OR('full menu'!Y52="ACB",'full menu'!Y52="LCERT",'full menu'!Y52="LERT",'full menu'!Y52="FCERT",'full menu'!Y52="FERT"),"ERTs",IF(OR('full menu'!Y52="FCMT",'full menu'!Y52="FMT",'full menu'!Y52="LMT",'full menu'!Y52="LCMT"),"MTs",IF(OR('full menu'!Y52="LCIT",'full menu'!Y52="FCIT",'full menu'!Y52="LIT",'full menu'!Y52="FIT"),"ITs",IF(OR('full menu'!Y52="MwERT",'full menu'!Y52="ERwMT",'full menu'!Y52="M&amp;ERT",'full menu'!Y52="MwIT",'full menu'!Y52="IwMT",'full menu'!Y52="M&amp;IT",'full menu'!Y52="IwERT",'full menu'!Y52="ERwIT",'full menu'!Y52="I&amp;ERT",'full menu'!Y52="ER&amp;M&amp;IT"),"MixedTs",IF('full menu'!Y52="UD","UD",IF('full menu'!Y52="LSD","LSD",IF('full menu'!Y52="WSD","WSD","")))))))))))</f>
        <v>LSD</v>
      </c>
      <c r="Z52" s="3" t="str">
        <f>IF('full menu'!Z52="MDC","MDC",IF('full menu'!Z52="X","X",IF('full menu'!Z52="UASC","UASC",IF(OR('full menu'!Z52="PERF",'full menu'!Z52="AERF",'full menu'!Z52="PCB"),"ERfix",IF(OR('full menu'!Z52="ACB",'full menu'!Z52="LCERT",'full menu'!Z52="LERT",'full menu'!Z52="FCERT",'full menu'!Z52="FERT"),"ERTs",IF(OR('full menu'!Z52="FCMT",'full menu'!Z52="FMT",'full menu'!Z52="LMT",'full menu'!Z52="LCMT"),"MTs",IF(OR('full menu'!Z52="LCIT",'full menu'!Z52="FCIT",'full menu'!Z52="LIT",'full menu'!Z52="FIT"),"ITs",IF(OR('full menu'!Z52="MwERT",'full menu'!Z52="ERwMT",'full menu'!Z52="M&amp;ERT",'full menu'!Z52="MwIT",'full menu'!Z52="IwMT",'full menu'!Z52="M&amp;IT",'full menu'!Z52="IwERT",'full menu'!Z52="ERwIT",'full menu'!Z52="I&amp;ERT",'full menu'!Z52="ER&amp;M&amp;IT"),"MixedTs",IF('full menu'!Z52="UD","UD",IF('full menu'!Z52="LSD","LSD",IF('full menu'!Z52="WSD","WSD","")))))))))))</f>
        <v>LSD</v>
      </c>
      <c r="AA52" s="3" t="str">
        <f>IF('full menu'!AA52="MDC","MDC",IF('full menu'!AA52="X","X",IF('full menu'!AA52="UASC","UASC",IF(OR('full menu'!AA52="PERF",'full menu'!AA52="AERF",'full menu'!AA52="PCB"),"ERfix",IF(OR('full menu'!AA52="ACB",'full menu'!AA52="LCERT",'full menu'!AA52="LERT",'full menu'!AA52="FCERT",'full menu'!AA52="FERT"),"ERTs",IF(OR('full menu'!AA52="FCMT",'full menu'!AA52="FMT",'full menu'!AA52="LMT",'full menu'!AA52="LCMT"),"MTs",IF(OR('full menu'!AA52="LCIT",'full menu'!AA52="FCIT",'full menu'!AA52="LIT",'full menu'!AA52="FIT"),"ITs",IF(OR('full menu'!AA52="MwERT",'full menu'!AA52="ERwMT",'full menu'!AA52="M&amp;ERT",'full menu'!AA52="MwIT",'full menu'!AA52="IwMT",'full menu'!AA52="M&amp;IT",'full menu'!AA52="IwERT",'full menu'!AA52="ERwIT",'full menu'!AA52="I&amp;ERT",'full menu'!AA52="ER&amp;M&amp;IT"),"MixedTs",IF('full menu'!AA52="UD","UD",IF('full menu'!AA52="LSD","LSD",IF('full menu'!AA52="WSD","WSD","")))))))))))</f>
        <v>LSD</v>
      </c>
      <c r="AB52" s="3" t="str">
        <f>IF('full menu'!AB52="MDC","MDC",IF('full menu'!AB52="X","X",IF('full menu'!AB52="UASC","UASC",IF(OR('full menu'!AB52="PERF",'full menu'!AB52="AERF",'full menu'!AB52="PCB"),"ERfix",IF(OR('full menu'!AB52="ACB",'full menu'!AB52="LCERT",'full menu'!AB52="LERT",'full menu'!AB52="FCERT",'full menu'!AB52="FERT"),"ERTs",IF(OR('full menu'!AB52="FCMT",'full menu'!AB52="FMT",'full menu'!AB52="LMT",'full menu'!AB52="LCMT"),"MTs",IF(OR('full menu'!AB52="LCIT",'full menu'!AB52="FCIT",'full menu'!AB52="LIT",'full menu'!AB52="FIT"),"ITs",IF(OR('full menu'!AB52="MwERT",'full menu'!AB52="ERwMT",'full menu'!AB52="M&amp;ERT",'full menu'!AB52="MwIT",'full menu'!AB52="IwMT",'full menu'!AB52="M&amp;IT",'full menu'!AB52="IwERT",'full menu'!AB52="ERwIT",'full menu'!AB52="I&amp;ERT",'full menu'!AB52="ER&amp;M&amp;IT"),"MixedTs",IF('full menu'!AB52="UD","UD",IF('full menu'!AB52="LSD","LSD",IF('full menu'!AB52="WSD","WSD","")))))))))))</f>
        <v>LSD</v>
      </c>
      <c r="AC52" s="3" t="str">
        <f>IF('full menu'!AC52="MDC","MDC",IF('full menu'!AC52="X","X",IF('full menu'!AC52="UASC","UASC",IF(OR('full menu'!AC52="PERF",'full menu'!AC52="AERF",'full menu'!AC52="PCB"),"ERfix",IF(OR('full menu'!AC52="ACB",'full menu'!AC52="LCERT",'full menu'!AC52="LERT",'full menu'!AC52="FCERT",'full menu'!AC52="FERT"),"ERTs",IF(OR('full menu'!AC52="FCMT",'full menu'!AC52="FMT",'full menu'!AC52="LMT",'full menu'!AC52="LCMT"),"MTs",IF(OR('full menu'!AC52="LCIT",'full menu'!AC52="FCIT",'full menu'!AC52="LIT",'full menu'!AC52="FIT"),"ITs",IF(OR('full menu'!AC52="MwERT",'full menu'!AC52="ERwMT",'full menu'!AC52="M&amp;ERT",'full menu'!AC52="MwIT",'full menu'!AC52="IwMT",'full menu'!AC52="M&amp;IT",'full menu'!AC52="IwERT",'full menu'!AC52="ERwIT",'full menu'!AC52="I&amp;ERT",'full menu'!AC52="ER&amp;M&amp;IT"),"MixedTs",IF('full menu'!AC52="UD","UD",IF('full menu'!AC52="LSD","LSD",IF('full menu'!AC52="WSD","WSD","")))))))))))</f>
        <v>LSD</v>
      </c>
      <c r="AD52" s="3" t="str">
        <f>IF('full menu'!AD52="MDC","MDC",IF('full menu'!AD52="X","X",IF('full menu'!AD52="UASC","UASC",IF(OR('full menu'!AD52="PERF",'full menu'!AD52="AERF",'full menu'!AD52="PCB"),"ERfix",IF(OR('full menu'!AD52="ACB",'full menu'!AD52="LCERT",'full menu'!AD52="LERT",'full menu'!AD52="FCERT",'full menu'!AD52="FERT"),"ERTs",IF(OR('full menu'!AD52="FCMT",'full menu'!AD52="FMT",'full menu'!AD52="LMT",'full menu'!AD52="LCMT"),"MTs",IF(OR('full menu'!AD52="LCIT",'full menu'!AD52="FCIT",'full menu'!AD52="LIT",'full menu'!AD52="FIT"),"ITs",IF(OR('full menu'!AD52="MwERT",'full menu'!AD52="ERwMT",'full menu'!AD52="M&amp;ERT",'full menu'!AD52="MwIT",'full menu'!AD52="IwMT",'full menu'!AD52="M&amp;IT",'full menu'!AD52="IwERT",'full menu'!AD52="ERwIT",'full menu'!AD52="I&amp;ERT",'full menu'!AD52="ER&amp;M&amp;IT"),"MixedTs",IF('full menu'!AD52="UD","UD",IF('full menu'!AD52="LSD","LSD",IF('full menu'!AD52="WSD","WSD","")))))))))))</f>
        <v>LSD</v>
      </c>
      <c r="AE52" s="3" t="str">
        <f>IF('full menu'!AE52="MDC","MDC",IF('full menu'!AE52="X","X",IF('full menu'!AE52="UASC","UASC",IF(OR('full menu'!AE52="PERF",'full menu'!AE52="AERF",'full menu'!AE52="PCB"),"ERfix",IF(OR('full menu'!AE52="ACB",'full menu'!AE52="LCERT",'full menu'!AE52="LERT",'full menu'!AE52="FCERT",'full menu'!AE52="FERT"),"ERTs",IF(OR('full menu'!AE52="FCMT",'full menu'!AE52="FMT",'full menu'!AE52="LMT",'full menu'!AE52="LCMT"),"MTs",IF(OR('full menu'!AE52="LCIT",'full menu'!AE52="FCIT",'full menu'!AE52="LIT",'full menu'!AE52="FIT"),"ITs",IF(OR('full menu'!AE52="MwERT",'full menu'!AE52="ERwMT",'full menu'!AE52="M&amp;ERT",'full menu'!AE52="MwIT",'full menu'!AE52="IwMT",'full menu'!AE52="M&amp;IT",'full menu'!AE52="IwERT",'full menu'!AE52="ERwIT",'full menu'!AE52="I&amp;ERT",'full menu'!AE52="ER&amp;M&amp;IT"),"MixedTs",IF('full menu'!AE52="UD","UD",IF('full menu'!AE52="LSD","LSD",IF('full menu'!AE52="WSD","WSD","")))))))))))</f>
        <v>LSD</v>
      </c>
      <c r="AF52" s="3" t="str">
        <f>IF('full menu'!AF52="MDC","MDC",IF('full menu'!AF52="X","X",IF('full menu'!AF52="UASC","UASC",IF(OR('full menu'!AF52="PERF",'full menu'!AF52="AERF",'full menu'!AF52="PCB"),"ERfix",IF(OR('full menu'!AF52="ACB",'full menu'!AF52="LCERT",'full menu'!AF52="LERT",'full menu'!AF52="FCERT",'full menu'!AF52="FERT"),"ERTs",IF(OR('full menu'!AF52="FCMT",'full menu'!AF52="FMT",'full menu'!AF52="LMT",'full menu'!AF52="LCMT"),"MTs",IF(OR('full menu'!AF52="LCIT",'full menu'!AF52="FCIT",'full menu'!AF52="LIT",'full menu'!AF52="FIT"),"ITs",IF(OR('full menu'!AF52="MwERT",'full menu'!AF52="ERwMT",'full menu'!AF52="M&amp;ERT",'full menu'!AF52="MwIT",'full menu'!AF52="IwMT",'full menu'!AF52="M&amp;IT",'full menu'!AF52="IwERT",'full menu'!AF52="ERwIT",'full menu'!AF52="I&amp;ERT",'full menu'!AF52="ER&amp;M&amp;IT"),"MixedTs",IF('full menu'!AF52="UD","UD",IF('full menu'!AF52="LSD","LSD",IF('full menu'!AF52="WSD","WSD","")))))))))))</f>
        <v>LSD</v>
      </c>
      <c r="AG52" s="3" t="str">
        <f>IF('full menu'!AG52="MDC","MDC",IF('full menu'!AG52="X","X",IF('full menu'!AG52="UASC","UASC",IF(OR('full menu'!AG52="PERF",'full menu'!AG52="AERF",'full menu'!AG52="PCB"),"ERfix",IF(OR('full menu'!AG52="ACB",'full menu'!AG52="LCERT",'full menu'!AG52="LERT",'full menu'!AG52="FCERT",'full menu'!AG52="FERT"),"ERTs",IF(OR('full menu'!AG52="FCMT",'full menu'!AG52="FMT",'full menu'!AG52="LMT",'full menu'!AG52="LCMT"),"MTs",IF(OR('full menu'!AG52="LCIT",'full menu'!AG52="FCIT",'full menu'!AG52="LIT",'full menu'!AG52="FIT"),"ITs",IF(OR('full menu'!AG52="MwERT",'full menu'!AG52="ERwMT",'full menu'!AG52="M&amp;ERT",'full menu'!AG52="MwIT",'full menu'!AG52="IwMT",'full menu'!AG52="M&amp;IT",'full menu'!AG52="IwERT",'full menu'!AG52="ERwIT",'full menu'!AG52="I&amp;ERT",'full menu'!AG52="ER&amp;M&amp;IT"),"MixedTs",IF('full menu'!AG52="UD","UD",IF('full menu'!AG52="LSD","LSD",IF('full menu'!AG52="WSD","WSD","")))))))))))</f>
        <v>LSD</v>
      </c>
      <c r="AH52" s="3" t="str">
        <f>IF('full menu'!AH52="MDC","MDC",IF('full menu'!AH52="X","X",IF('full menu'!AH52="UASC","UASC",IF(OR('full menu'!AH52="PERF",'full menu'!AH52="AERF",'full menu'!AH52="PCB"),"ERfix",IF(OR('full menu'!AH52="ACB",'full menu'!AH52="LCERT",'full menu'!AH52="LERT",'full menu'!AH52="FCERT",'full menu'!AH52="FERT"),"ERTs",IF(OR('full menu'!AH52="FCMT",'full menu'!AH52="FMT",'full menu'!AH52="LMT",'full menu'!AH52="LCMT"),"MTs",IF(OR('full menu'!AH52="LCIT",'full menu'!AH52="FCIT",'full menu'!AH52="LIT",'full menu'!AH52="FIT"),"ITs",IF(OR('full menu'!AH52="MwERT",'full menu'!AH52="ERwMT",'full menu'!AH52="M&amp;ERT",'full menu'!AH52="MwIT",'full menu'!AH52="IwMT",'full menu'!AH52="M&amp;IT",'full menu'!AH52="IwERT",'full menu'!AH52="ERwIT",'full menu'!AH52="I&amp;ERT",'full menu'!AH52="ER&amp;M&amp;IT"),"MixedTs",IF('full menu'!AH52="UD","UD",IF('full menu'!AH52="LSD","LSD",IF('full menu'!AH52="WSD","WSD","")))))))))))</f>
        <v>LSD</v>
      </c>
      <c r="AI52" s="3" t="str">
        <f>IF('full menu'!AI52="MDC","MDC",IF('full menu'!AI52="X","X",IF('full menu'!AI52="UASC","UASC",IF(OR('full menu'!AI52="PERF",'full menu'!AI52="AERF",'full menu'!AI52="PCB"),"ERfix",IF(OR('full menu'!AI52="ACB",'full menu'!AI52="LCERT",'full menu'!AI52="LERT",'full menu'!AI52="FCERT",'full menu'!AI52="FERT"),"ERTs",IF(OR('full menu'!AI52="FCMT",'full menu'!AI52="FMT",'full menu'!AI52="LMT",'full menu'!AI52="LCMT"),"MTs",IF(OR('full menu'!AI52="LCIT",'full menu'!AI52="FCIT",'full menu'!AI52="LIT",'full menu'!AI52="FIT"),"ITs",IF(OR('full menu'!AI52="MwERT",'full menu'!AI52="ERwMT",'full menu'!AI52="M&amp;ERT",'full menu'!AI52="MwIT",'full menu'!AI52="IwMT",'full menu'!AI52="M&amp;IT",'full menu'!AI52="IwERT",'full menu'!AI52="ERwIT",'full menu'!AI52="I&amp;ERT",'full menu'!AI52="ER&amp;M&amp;IT"),"MixedTs",IF('full menu'!AI52="UD","UD",IF('full menu'!AI52="LSD","LSD",IF('full menu'!AI52="WSD","WSD","")))))))))))</f>
        <v>LSD</v>
      </c>
      <c r="AJ52" s="3" t="str">
        <f>IF('full menu'!AJ52="MDC","MDC",IF('full menu'!AJ52="X","X",IF('full menu'!AJ52="UASC","UASC",IF(OR('full menu'!AJ52="PERF",'full menu'!AJ52="AERF",'full menu'!AJ52="PCB"),"ERfix",IF(OR('full menu'!AJ52="ACB",'full menu'!AJ52="LCERT",'full menu'!AJ52="LERT",'full menu'!AJ52="FCERT",'full menu'!AJ52="FERT"),"ERTs",IF(OR('full menu'!AJ52="FCMT",'full menu'!AJ52="FMT",'full menu'!AJ52="LMT",'full menu'!AJ52="LCMT"),"MTs",IF(OR('full menu'!AJ52="LCIT",'full menu'!AJ52="FCIT",'full menu'!AJ52="LIT",'full menu'!AJ52="FIT"),"ITs",IF(OR('full menu'!AJ52="MwERT",'full menu'!AJ52="ERwMT",'full menu'!AJ52="M&amp;ERT",'full menu'!AJ52="MwIT",'full menu'!AJ52="IwMT",'full menu'!AJ52="M&amp;IT",'full menu'!AJ52="IwERT",'full menu'!AJ52="ERwIT",'full menu'!AJ52="I&amp;ERT",'full menu'!AJ52="ER&amp;M&amp;IT"),"MixedTs",IF('full menu'!AJ52="UD","UD",IF('full menu'!AJ52="LSD","LSD",IF('full menu'!AJ52="WSD","WSD","")))))))))))</f>
        <v>LSD</v>
      </c>
      <c r="AK52" s="3" t="str">
        <f>IF('full menu'!AK52="MDC","MDC",IF('full menu'!AK52="X","X",IF('full menu'!AK52="UASC","UASC",IF(OR('full menu'!AK52="PERF",'full menu'!AK52="AERF",'full menu'!AK52="PCB"),"ERfix",IF(OR('full menu'!AK52="ACB",'full menu'!AK52="LCERT",'full menu'!AK52="LERT",'full menu'!AK52="FCERT",'full menu'!AK52="FERT"),"ERTs",IF(OR('full menu'!AK52="FCMT",'full menu'!AK52="FMT",'full menu'!AK52="LMT",'full menu'!AK52="LCMT"),"MTs",IF(OR('full menu'!AK52="LCIT",'full menu'!AK52="FCIT",'full menu'!AK52="LIT",'full menu'!AK52="FIT"),"ITs",IF(OR('full menu'!AK52="MwERT",'full menu'!AK52="ERwMT",'full menu'!AK52="M&amp;ERT",'full menu'!AK52="MwIT",'full menu'!AK52="IwMT",'full menu'!AK52="M&amp;IT",'full menu'!AK52="IwERT",'full menu'!AK52="ERwIT",'full menu'!AK52="I&amp;ERT",'full menu'!AK52="ER&amp;M&amp;IT"),"MixedTs",IF('full menu'!AK52="UD","UD",IF('full menu'!AK52="LSD","LSD",IF('full menu'!AK52="WSD","WSD","")))))))))))</f>
        <v>LSD</v>
      </c>
      <c r="AL52" s="3" t="str">
        <f>IF('full menu'!AL52="MDC","MDC",IF('full menu'!AL52="X","X",IF('full menu'!AL52="UASC","UASC",IF(OR('full menu'!AL52="PERF",'full menu'!AL52="AERF",'full menu'!AL52="PCB"),"ERfix",IF(OR('full menu'!AL52="ACB",'full menu'!AL52="LCERT",'full menu'!AL52="LERT",'full menu'!AL52="FCERT",'full menu'!AL52="FERT"),"ERTs",IF(OR('full menu'!AL52="FCMT",'full menu'!AL52="FMT",'full menu'!AL52="LMT",'full menu'!AL52="LCMT"),"MTs",IF(OR('full menu'!AL52="LCIT",'full menu'!AL52="FCIT",'full menu'!AL52="LIT",'full menu'!AL52="FIT"),"ITs",IF(OR('full menu'!AL52="MwERT",'full menu'!AL52="ERwMT",'full menu'!AL52="M&amp;ERT",'full menu'!AL52="MwIT",'full menu'!AL52="IwMT",'full menu'!AL52="M&amp;IT",'full menu'!AL52="IwERT",'full menu'!AL52="ERwIT",'full menu'!AL52="I&amp;ERT",'full menu'!AL52="ER&amp;M&amp;IT"),"MixedTs",IF('full menu'!AL52="UD","UD",IF('full menu'!AL52="LSD","LSD",IF('full menu'!AL52="WSD","WSD","")))))))))))</f>
        <v>LSD</v>
      </c>
      <c r="AM52" s="3" t="str">
        <f>IF('full menu'!AM52="MDC","MDC",IF('full menu'!AM52="X","X",IF('full menu'!AM52="UASC","UASC",IF(OR('full menu'!AM52="PERF",'full menu'!AM52="AERF",'full menu'!AM52="PCB"),"ERfix",IF(OR('full menu'!AM52="ACB",'full menu'!AM52="LCERT",'full menu'!AM52="LERT",'full menu'!AM52="FCERT",'full menu'!AM52="FERT"),"ERTs",IF(OR('full menu'!AM52="FCMT",'full menu'!AM52="FMT",'full menu'!AM52="LMT",'full menu'!AM52="LCMT"),"MTs",IF(OR('full menu'!AM52="LCIT",'full menu'!AM52="FCIT",'full menu'!AM52="LIT",'full menu'!AM52="FIT"),"ITs",IF(OR('full menu'!AM52="MwERT",'full menu'!AM52="ERwMT",'full menu'!AM52="M&amp;ERT",'full menu'!AM52="MwIT",'full menu'!AM52="IwMT",'full menu'!AM52="M&amp;IT",'full menu'!AM52="IwERT",'full menu'!AM52="ERwIT",'full menu'!AM52="I&amp;ERT",'full menu'!AM52="ER&amp;M&amp;IT"),"MixedTs",IF('full menu'!AM52="UD","UD",IF('full menu'!AM52="LSD","LSD",IF('full menu'!AM52="WSD","WSD","")))))))))))</f>
        <v>LSD</v>
      </c>
      <c r="AN52" s="3" t="str">
        <f>IF('full menu'!AN52="MDC","MDC",IF('full menu'!AN52="X","X",IF('full menu'!AN52="UASC","UASC",IF(OR('full menu'!AN52="PERF",'full menu'!AN52="AERF",'full menu'!AN52="PCB"),"ERfix",IF(OR('full menu'!AN52="ACB",'full menu'!AN52="LCERT",'full menu'!AN52="LERT",'full menu'!AN52="FCERT",'full menu'!AN52="FERT"),"ERTs",IF(OR('full menu'!AN52="FCMT",'full menu'!AN52="FMT",'full menu'!AN52="LMT",'full menu'!AN52="LCMT"),"MTs",IF(OR('full menu'!AN52="LCIT",'full menu'!AN52="FCIT",'full menu'!AN52="LIT",'full menu'!AN52="FIT"),"ITs",IF(OR('full menu'!AN52="MwERT",'full menu'!AN52="ERwMT",'full menu'!AN52="M&amp;ERT",'full menu'!AN52="MwIT",'full menu'!AN52="IwMT",'full menu'!AN52="M&amp;IT",'full menu'!AN52="IwERT",'full menu'!AN52="ERwIT",'full menu'!AN52="I&amp;ERT",'full menu'!AN52="ER&amp;M&amp;IT"),"MixedTs",IF('full menu'!AN52="UD","UD",IF('full menu'!AN52="LSD","LSD",IF('full menu'!AN52="WSD","WSD","")))))))))))</f>
        <v>LSD</v>
      </c>
      <c r="AO52" s="3" t="str">
        <f>IF('full menu'!AO52="MDC","MDC",IF('full menu'!AO52="X","X",IF('full menu'!AO52="UASC","UASC",IF(OR('full menu'!AO52="PERF",'full menu'!AO52="AERF",'full menu'!AO52="PCB"),"ERfix",IF(OR('full menu'!AO52="ACB",'full menu'!AO52="LCERT",'full menu'!AO52="LERT",'full menu'!AO52="FCERT",'full menu'!AO52="FERT"),"ERTs",IF(OR('full menu'!AO52="FCMT",'full menu'!AO52="FMT",'full menu'!AO52="LMT",'full menu'!AO52="LCMT"),"MTs",IF(OR('full menu'!AO52="LCIT",'full menu'!AO52="FCIT",'full menu'!AO52="LIT",'full menu'!AO52="FIT"),"ITs",IF(OR('full menu'!AO52="MwERT",'full menu'!AO52="ERwMT",'full menu'!AO52="M&amp;ERT",'full menu'!AO52="MwIT",'full menu'!AO52="IwMT",'full menu'!AO52="M&amp;IT",'full menu'!AO52="IwERT",'full menu'!AO52="ERwIT",'full menu'!AO52="I&amp;ERT",'full menu'!AO52="ER&amp;M&amp;IT"),"MixedTs",IF('full menu'!AO52="UD","UD",IF('full menu'!AO52="LSD","LSD",IF('full menu'!AO52="WSD","WSD","")))))))))))</f>
        <v>ITs</v>
      </c>
      <c r="AP52" s="3" t="str">
        <f>IF('full menu'!AP52="MDC","MDC",IF('full menu'!AP52="X","X",IF('full menu'!AP52="UASC","UASC",IF(OR('full menu'!AP52="PERF",'full menu'!AP52="AERF",'full menu'!AP52="PCB"),"ERfix",IF(OR('full menu'!AP52="ACB",'full menu'!AP52="LCERT",'full menu'!AP52="LERT",'full menu'!AP52="FCERT",'full menu'!AP52="FERT"),"ERTs",IF(OR('full menu'!AP52="FCMT",'full menu'!AP52="FMT",'full menu'!AP52="LMT",'full menu'!AP52="LCMT"),"MTs",IF(OR('full menu'!AP52="LCIT",'full menu'!AP52="FCIT",'full menu'!AP52="LIT",'full menu'!AP52="FIT"),"ITs",IF(OR('full menu'!AP52="MwERT",'full menu'!AP52="ERwMT",'full menu'!AP52="M&amp;ERT",'full menu'!AP52="MwIT",'full menu'!AP52="IwMT",'full menu'!AP52="M&amp;IT",'full menu'!AP52="IwERT",'full menu'!AP52="ERwIT",'full menu'!AP52="I&amp;ERT",'full menu'!AP52="ER&amp;M&amp;IT"),"MixedTs",IF('full menu'!AP52="UD","UD",IF('full menu'!AP52="LSD","LSD",IF('full menu'!AP52="WSD","WSD","")))))))))))</f>
        <v>ITs</v>
      </c>
      <c r="AQ52" s="3" t="str">
        <f>IF('full menu'!AQ52="MDC","MDC",IF('full menu'!AQ52="X","X",IF('full menu'!AQ52="UASC","UASC",IF(OR('full menu'!AQ52="PERF",'full menu'!AQ52="AERF",'full menu'!AQ52="PCB"),"ERfix",IF(OR('full menu'!AQ52="ACB",'full menu'!AQ52="LCERT",'full menu'!AQ52="LERT",'full menu'!AQ52="FCERT",'full menu'!AQ52="FERT"),"ERTs",IF(OR('full menu'!AQ52="FCMT",'full menu'!AQ52="FMT",'full menu'!AQ52="LMT",'full menu'!AQ52="LCMT"),"MTs",IF(OR('full menu'!AQ52="LCIT",'full menu'!AQ52="FCIT",'full menu'!AQ52="LIT",'full menu'!AQ52="FIT"),"ITs",IF(OR('full menu'!AQ52="MwERT",'full menu'!AQ52="ERwMT",'full menu'!AQ52="M&amp;ERT",'full menu'!AQ52="MwIT",'full menu'!AQ52="IwMT",'full menu'!AQ52="M&amp;IT",'full menu'!AQ52="IwERT",'full menu'!AQ52="ERwIT",'full menu'!AQ52="I&amp;ERT",'full menu'!AQ52="ER&amp;M&amp;IT"),"MixedTs",IF('full menu'!AQ52="UD","UD",IF('full menu'!AQ52="LSD","LSD",IF('full menu'!AQ52="WSD","WSD","")))))))))))</f>
        <v>ITs</v>
      </c>
      <c r="AR52" s="3" t="str">
        <f>IF('full menu'!AR52="MDC","MDC",IF('full menu'!AR52="X","X",IF('full menu'!AR52="UASC","UASC",IF(OR('full menu'!AR52="PERF",'full menu'!AR52="AERF",'full menu'!AR52="PCB"),"ERfix",IF(OR('full menu'!AR52="ACB",'full menu'!AR52="LCERT",'full menu'!AR52="LERT",'full menu'!AR52="FCERT",'full menu'!AR52="FERT"),"ERTs",IF(OR('full menu'!AR52="FCMT",'full menu'!AR52="FMT",'full menu'!AR52="LMT",'full menu'!AR52="LCMT"),"MTs",IF(OR('full menu'!AR52="LCIT",'full menu'!AR52="FCIT",'full menu'!AR52="LIT",'full menu'!AR52="FIT"),"ITs",IF(OR('full menu'!AR52="MwERT",'full menu'!AR52="ERwMT",'full menu'!AR52="M&amp;ERT",'full menu'!AR52="MwIT",'full menu'!AR52="IwMT",'full menu'!AR52="M&amp;IT",'full menu'!AR52="IwERT",'full menu'!AR52="ERwIT",'full menu'!AR52="I&amp;ERT",'full menu'!AR52="ER&amp;M&amp;IT"),"MixedTs",IF('full menu'!AR52="UD","UD",IF('full menu'!AR52="LSD","LSD",IF('full menu'!AR52="WSD","WSD","")))))))))))</f>
        <v>ITs</v>
      </c>
      <c r="AS52" s="3" t="str">
        <f>IF('full menu'!AS52="MDC","MDC",IF('full menu'!AS52="X","X",IF('full menu'!AS52="UASC","UASC",IF(OR('full menu'!AS52="PERF",'full menu'!AS52="AERF",'full menu'!AS52="PCB"),"ERfix",IF(OR('full menu'!AS52="ACB",'full menu'!AS52="LCERT",'full menu'!AS52="LERT",'full menu'!AS52="FCERT",'full menu'!AS52="FERT"),"ERTs",IF(OR('full menu'!AS52="FCMT",'full menu'!AS52="FMT",'full menu'!AS52="LMT",'full menu'!AS52="LCMT"),"MTs",IF(OR('full menu'!AS52="LCIT",'full menu'!AS52="FCIT",'full menu'!AS52="LIT",'full menu'!AS52="FIT"),"ITs",IF(OR('full menu'!AS52="MwERT",'full menu'!AS52="ERwMT",'full menu'!AS52="M&amp;ERT",'full menu'!AS52="MwIT",'full menu'!AS52="IwMT",'full menu'!AS52="M&amp;IT",'full menu'!AS52="IwERT",'full menu'!AS52="ERwIT",'full menu'!AS52="I&amp;ERT",'full menu'!AS52="ER&amp;M&amp;IT"),"MixedTs",IF('full menu'!AS52="UD","UD",IF('full menu'!AS52="LSD","LSD",IF('full menu'!AS52="WSD","WSD","")))))))))))</f>
        <v>ITs</v>
      </c>
    </row>
    <row r="53" spans="1:45" ht="15.5" x14ac:dyDescent="0.35">
      <c r="A53" t="s">
        <v>82</v>
      </c>
      <c r="B53" s="3" t="str">
        <f>IF('full menu'!B53="MDC","MDC",IF('full menu'!B53="X","X",IF('full menu'!B53="UASC","UASC",IF(OR('full menu'!B53="PERF",'full menu'!B53="AERF",'full menu'!B53="PCB"),"ERfix",IF(OR('full menu'!B53="ACB",'full menu'!B53="LCERT",'full menu'!B53="LERT",'full menu'!B53="FCERT",'full menu'!B53="FERT"),"ERTs",IF(OR('full menu'!B53="FCMT",'full menu'!B53="FMT",'full menu'!B53="LMT",'full menu'!B53="LCMT"),"MTs",IF(OR('full menu'!B53="LCIT",'full menu'!B53="FCIT",'full menu'!B53="LIT",'full menu'!B53="FIT"),"ITs",IF(OR('full menu'!B53="MwERT",'full menu'!B53="ERwMT",'full menu'!B53="M&amp;ERT",'full menu'!B53="MwIT",'full menu'!B53="IwMT",'full menu'!B53="M&amp;IT",'full menu'!B53="IwERT",'full menu'!B53="ERwIT",'full menu'!B53="I&amp;ERT",'full menu'!B53="ER&amp;M&amp;IT"),"MixedTs",IF('full menu'!B53="UD","UD",IF('full menu'!B53="LSD","LSD",IF('full menu'!B53="WSD","WSD","")))))))))))</f>
        <v>X</v>
      </c>
      <c r="C53" s="3" t="str">
        <f>IF('full menu'!C53="MDC","MDC",IF('full menu'!C53="X","X",IF('full menu'!C53="UASC","UASC",IF(OR('full menu'!C53="PERF",'full menu'!C53="AERF",'full menu'!C53="PCB"),"ERfix",IF(OR('full menu'!C53="ACB",'full menu'!C53="LCERT",'full menu'!C53="LERT",'full menu'!C53="FCERT",'full menu'!C53="FERT"),"ERTs",IF(OR('full menu'!C53="FCMT",'full menu'!C53="FMT",'full menu'!C53="LMT",'full menu'!C53="LCMT"),"MTs",IF(OR('full menu'!C53="LCIT",'full menu'!C53="FCIT",'full menu'!C53="LIT",'full menu'!C53="FIT"),"ITs",IF(OR('full menu'!C53="MwERT",'full menu'!C53="ERwMT",'full menu'!C53="M&amp;ERT",'full menu'!C53="MwIT",'full menu'!C53="IwMT",'full menu'!C53="M&amp;IT",'full menu'!C53="IwERT",'full menu'!C53="ERwIT",'full menu'!C53="I&amp;ERT",'full menu'!C53="ER&amp;M&amp;IT"),"MixedTs",IF('full menu'!C53="UD","UD",IF('full menu'!C53="LSD","LSD",IF('full menu'!C53="WSD","WSD","")))))))))))</f>
        <v>X</v>
      </c>
      <c r="D53" s="3" t="str">
        <f>IF('full menu'!D53="MDC","MDC",IF('full menu'!D53="X","X",IF('full menu'!D53="UASC","UASC",IF(OR('full menu'!D53="PERF",'full menu'!D53="AERF",'full menu'!D53="PCB"),"ERfix",IF(OR('full menu'!D53="ACB",'full menu'!D53="LCERT",'full menu'!D53="LERT",'full menu'!D53="FCERT",'full menu'!D53="FERT"),"ERTs",IF(OR('full menu'!D53="FCMT",'full menu'!D53="FMT",'full menu'!D53="LMT",'full menu'!D53="LCMT"),"MTs",IF(OR('full menu'!D53="LCIT",'full menu'!D53="FCIT",'full menu'!D53="LIT",'full menu'!D53="FIT"),"ITs",IF(OR('full menu'!D53="MwERT",'full menu'!D53="ERwMT",'full menu'!D53="M&amp;ERT",'full menu'!D53="MwIT",'full menu'!D53="IwMT",'full menu'!D53="M&amp;IT",'full menu'!D53="IwERT",'full menu'!D53="ERwIT",'full menu'!D53="I&amp;ERT",'full menu'!D53="ER&amp;M&amp;IT"),"MixedTs",IF('full menu'!D53="UD","UD",IF('full menu'!D53="LSD","LSD",IF('full menu'!D53="WSD","WSD","")))))))))))</f>
        <v>X</v>
      </c>
      <c r="E53" s="3" t="str">
        <f>IF('full menu'!E53="MDC","MDC",IF('full menu'!E53="X","X",IF('full menu'!E53="UASC","UASC",IF(OR('full menu'!E53="PERF",'full menu'!E53="AERF",'full menu'!E53="PCB"),"ERfix",IF(OR('full menu'!E53="ACB",'full menu'!E53="LCERT",'full menu'!E53="LERT",'full menu'!E53="FCERT",'full menu'!E53="FERT"),"ERTs",IF(OR('full menu'!E53="FCMT",'full menu'!E53="FMT",'full menu'!E53="LMT",'full menu'!E53="LCMT"),"MTs",IF(OR('full menu'!E53="LCIT",'full menu'!E53="FCIT",'full menu'!E53="LIT",'full menu'!E53="FIT"),"ITs",IF(OR('full menu'!E53="MwERT",'full menu'!E53="ERwMT",'full menu'!E53="M&amp;ERT",'full menu'!E53="MwIT",'full menu'!E53="IwMT",'full menu'!E53="M&amp;IT",'full menu'!E53="IwERT",'full menu'!E53="ERwIT",'full menu'!E53="I&amp;ERT",'full menu'!E53="ER&amp;M&amp;IT"),"MixedTs",IF('full menu'!E53="UD","UD",IF('full menu'!E53="LSD","LSD",IF('full menu'!E53="WSD","WSD","")))))))))))</f>
        <v>X</v>
      </c>
      <c r="F53" s="3" t="str">
        <f>IF('full menu'!F53="MDC","MDC",IF('full menu'!F53="X","X",IF('full menu'!F53="UASC","UASC",IF(OR('full menu'!F53="PERF",'full menu'!F53="AERF",'full menu'!F53="PCB"),"ERfix",IF(OR('full menu'!F53="ACB",'full menu'!F53="LCERT",'full menu'!F53="LERT",'full menu'!F53="FCERT",'full menu'!F53="FERT"),"ERTs",IF(OR('full menu'!F53="FCMT",'full menu'!F53="FMT",'full menu'!F53="LMT",'full menu'!F53="LCMT"),"MTs",IF(OR('full menu'!F53="LCIT",'full menu'!F53="FCIT",'full menu'!F53="LIT",'full menu'!F53="FIT"),"ITs",IF(OR('full menu'!F53="MwERT",'full menu'!F53="ERwMT",'full menu'!F53="M&amp;ERT",'full menu'!F53="MwIT",'full menu'!F53="IwMT",'full menu'!F53="M&amp;IT",'full menu'!F53="IwERT",'full menu'!F53="ERwIT",'full menu'!F53="I&amp;ERT",'full menu'!F53="ER&amp;M&amp;IT"),"MixedTs",IF('full menu'!F53="UD","UD",IF('full menu'!F53="LSD","LSD",IF('full menu'!F53="WSD","WSD","")))))))))))</f>
        <v>X</v>
      </c>
      <c r="G53" s="3" t="str">
        <f>IF('full menu'!G53="MDC","MDC",IF('full menu'!G53="X","X",IF('full menu'!G53="UASC","UASC",IF(OR('full menu'!G53="PERF",'full menu'!G53="AERF",'full menu'!G53="PCB"),"ERfix",IF(OR('full menu'!G53="ACB",'full menu'!G53="LCERT",'full menu'!G53="LERT",'full menu'!G53="FCERT",'full menu'!G53="FERT"),"ERTs",IF(OR('full menu'!G53="FCMT",'full menu'!G53="FMT",'full menu'!G53="LMT",'full menu'!G53="LCMT"),"MTs",IF(OR('full menu'!G53="LCIT",'full menu'!G53="FCIT",'full menu'!G53="LIT",'full menu'!G53="FIT"),"ITs",IF(OR('full menu'!G53="MwERT",'full menu'!G53="ERwMT",'full menu'!G53="M&amp;ERT",'full menu'!G53="MwIT",'full menu'!G53="IwMT",'full menu'!G53="M&amp;IT",'full menu'!G53="IwERT",'full menu'!G53="ERwIT",'full menu'!G53="I&amp;ERT",'full menu'!G53="ER&amp;M&amp;IT"),"MixedTs",IF('full menu'!G53="UD","UD",IF('full menu'!G53="LSD","LSD",IF('full menu'!G53="WSD","WSD","")))))))))))</f>
        <v>X</v>
      </c>
      <c r="H53" s="3" t="str">
        <f>IF('full menu'!H53="MDC","MDC",IF('full menu'!H53="X","X",IF('full menu'!H53="UASC","UASC",IF(OR('full menu'!H53="PERF",'full menu'!H53="AERF",'full menu'!H53="PCB"),"ERfix",IF(OR('full menu'!H53="ACB",'full menu'!H53="LCERT",'full menu'!H53="LERT",'full menu'!H53="FCERT",'full menu'!H53="FERT"),"ERTs",IF(OR('full menu'!H53="FCMT",'full menu'!H53="FMT",'full menu'!H53="LMT",'full menu'!H53="LCMT"),"MTs",IF(OR('full menu'!H53="LCIT",'full menu'!H53="FCIT",'full menu'!H53="LIT",'full menu'!H53="FIT"),"ITs",IF(OR('full menu'!H53="MwERT",'full menu'!H53="ERwMT",'full menu'!H53="M&amp;ERT",'full menu'!H53="MwIT",'full menu'!H53="IwMT",'full menu'!H53="M&amp;IT",'full menu'!H53="IwERT",'full menu'!H53="ERwIT",'full menu'!H53="I&amp;ERT",'full menu'!H53="ER&amp;M&amp;IT"),"MixedTs",IF('full menu'!H53="UD","UD",IF('full menu'!H53="LSD","LSD",IF('full menu'!H53="WSD","WSD","")))))))))))</f>
        <v>X</v>
      </c>
      <c r="I53" s="3" t="str">
        <f>IF('full menu'!I53="MDC","MDC",IF('full menu'!I53="X","X",IF('full menu'!I53="UASC","UASC",IF(OR('full menu'!I53="PERF",'full menu'!I53="AERF",'full menu'!I53="PCB"),"ERfix",IF(OR('full menu'!I53="ACB",'full menu'!I53="LCERT",'full menu'!I53="LERT",'full menu'!I53="FCERT",'full menu'!I53="FERT"),"ERTs",IF(OR('full menu'!I53="FCMT",'full menu'!I53="FMT",'full menu'!I53="LMT",'full menu'!I53="LCMT"),"MTs",IF(OR('full menu'!I53="LCIT",'full menu'!I53="FCIT",'full menu'!I53="LIT",'full menu'!I53="FIT"),"ITs",IF(OR('full menu'!I53="MwERT",'full menu'!I53="ERwMT",'full menu'!I53="M&amp;ERT",'full menu'!I53="MwIT",'full menu'!I53="IwMT",'full menu'!I53="M&amp;IT",'full menu'!I53="IwERT",'full menu'!I53="ERwIT",'full menu'!I53="I&amp;ERT",'full menu'!I53="ER&amp;M&amp;IT"),"MixedTs",IF('full menu'!I53="UD","UD",IF('full menu'!I53="LSD","LSD",IF('full menu'!I53="WSD","WSD","")))))))))))</f>
        <v>X</v>
      </c>
      <c r="J53" s="3" t="str">
        <f>IF('full menu'!J53="MDC","MDC",IF('full menu'!J53="X","X",IF('full menu'!J53="UASC","UASC",IF(OR('full menu'!J53="PERF",'full menu'!J53="AERF",'full menu'!J53="PCB"),"ERfix",IF(OR('full menu'!J53="ACB",'full menu'!J53="LCERT",'full menu'!J53="LERT",'full menu'!J53="FCERT",'full menu'!J53="FERT"),"ERTs",IF(OR('full menu'!J53="FCMT",'full menu'!J53="FMT",'full menu'!J53="LMT",'full menu'!J53="LCMT"),"MTs",IF(OR('full menu'!J53="LCIT",'full menu'!J53="FCIT",'full menu'!J53="LIT",'full menu'!J53="FIT"),"ITs",IF(OR('full menu'!J53="MwERT",'full menu'!J53="ERwMT",'full menu'!J53="M&amp;ERT",'full menu'!J53="MwIT",'full menu'!J53="IwMT",'full menu'!J53="M&amp;IT",'full menu'!J53="IwERT",'full menu'!J53="ERwIT",'full menu'!J53="I&amp;ERT",'full menu'!J53="ER&amp;M&amp;IT"),"MixedTs",IF('full menu'!J53="UD","UD",IF('full menu'!J53="LSD","LSD",IF('full menu'!J53="WSD","WSD","")))))))))))</f>
        <v>X</v>
      </c>
      <c r="K53" s="3" t="str">
        <f>IF('full menu'!K53="MDC","MDC",IF('full menu'!K53="X","X",IF('full menu'!K53="UASC","UASC",IF(OR('full menu'!K53="PERF",'full menu'!K53="AERF",'full menu'!K53="PCB"),"ERfix",IF(OR('full menu'!K53="ACB",'full menu'!K53="LCERT",'full menu'!K53="LERT",'full menu'!K53="FCERT",'full menu'!K53="FERT"),"ERTs",IF(OR('full menu'!K53="FCMT",'full menu'!K53="FMT",'full menu'!K53="LMT",'full menu'!K53="LCMT"),"MTs",IF(OR('full menu'!K53="LCIT",'full menu'!K53="FCIT",'full menu'!K53="LIT",'full menu'!K53="FIT"),"ITs",IF(OR('full menu'!K53="MwERT",'full menu'!K53="ERwMT",'full menu'!K53="M&amp;ERT",'full menu'!K53="MwIT",'full menu'!K53="IwMT",'full menu'!K53="M&amp;IT",'full menu'!K53="IwERT",'full menu'!K53="ERwIT",'full menu'!K53="I&amp;ERT",'full menu'!K53="ER&amp;M&amp;IT"),"MixedTs",IF('full menu'!K53="UD","UD",IF('full menu'!K53="LSD","LSD",IF('full menu'!K53="WSD","WSD","")))))))))))</f>
        <v>X</v>
      </c>
      <c r="L53" s="3" t="str">
        <f>IF('full menu'!L53="MDC","MDC",IF('full menu'!L53="X","X",IF('full menu'!L53="UASC","UASC",IF(OR('full menu'!L53="PERF",'full menu'!L53="AERF",'full menu'!L53="PCB"),"ERfix",IF(OR('full menu'!L53="ACB",'full menu'!L53="LCERT",'full menu'!L53="LERT",'full menu'!L53="FCERT",'full menu'!L53="FERT"),"ERTs",IF(OR('full menu'!L53="FCMT",'full menu'!L53="FMT",'full menu'!L53="LMT",'full menu'!L53="LCMT"),"MTs",IF(OR('full menu'!L53="LCIT",'full menu'!L53="FCIT",'full menu'!L53="LIT",'full menu'!L53="FIT"),"ITs",IF(OR('full menu'!L53="MwERT",'full menu'!L53="ERwMT",'full menu'!L53="M&amp;ERT",'full menu'!L53="MwIT",'full menu'!L53="IwMT",'full menu'!L53="M&amp;IT",'full menu'!L53="IwERT",'full menu'!L53="ERwIT",'full menu'!L53="I&amp;ERT",'full menu'!L53="ER&amp;M&amp;IT"),"MixedTs",IF('full menu'!L53="UD","UD",IF('full menu'!L53="LSD","LSD",IF('full menu'!L53="WSD","WSD","")))))))))))</f>
        <v>X</v>
      </c>
      <c r="M53" s="3" t="str">
        <f>IF('full menu'!M53="MDC","MDC",IF('full menu'!M53="X","X",IF('full menu'!M53="UASC","UASC",IF(OR('full menu'!M53="PERF",'full menu'!M53="AERF",'full menu'!M53="PCB"),"ERfix",IF(OR('full menu'!M53="ACB",'full menu'!M53="LCERT",'full menu'!M53="LERT",'full menu'!M53="FCERT",'full menu'!M53="FERT"),"ERTs",IF(OR('full menu'!M53="FCMT",'full menu'!M53="FMT",'full menu'!M53="LMT",'full menu'!M53="LCMT"),"MTs",IF(OR('full menu'!M53="LCIT",'full menu'!M53="FCIT",'full menu'!M53="LIT",'full menu'!M53="FIT"),"ITs",IF(OR('full menu'!M53="MwERT",'full menu'!M53="ERwMT",'full menu'!M53="M&amp;ERT",'full menu'!M53="MwIT",'full menu'!M53="IwMT",'full menu'!M53="M&amp;IT",'full menu'!M53="IwERT",'full menu'!M53="ERwIT",'full menu'!M53="I&amp;ERT",'full menu'!M53="ER&amp;M&amp;IT"),"MixedTs",IF('full menu'!M53="UD","UD",IF('full menu'!M53="LSD","LSD",IF('full menu'!M53="WSD","WSD","")))))))))))</f>
        <v>X</v>
      </c>
      <c r="N53" s="3" t="str">
        <f>IF('full menu'!N53="MDC","MDC",IF('full menu'!N53="X","X",IF('full menu'!N53="UASC","UASC",IF(OR('full menu'!N53="PERF",'full menu'!N53="AERF",'full menu'!N53="PCB"),"ERfix",IF(OR('full menu'!N53="ACB",'full menu'!N53="LCERT",'full menu'!N53="LERT",'full menu'!N53="FCERT",'full menu'!N53="FERT"),"ERTs",IF(OR('full menu'!N53="FCMT",'full menu'!N53="FMT",'full menu'!N53="LMT",'full menu'!N53="LCMT"),"MTs",IF(OR('full menu'!N53="LCIT",'full menu'!N53="FCIT",'full menu'!N53="LIT",'full menu'!N53="FIT"),"ITs",IF(OR('full menu'!N53="MwERT",'full menu'!N53="ERwMT",'full menu'!N53="M&amp;ERT",'full menu'!N53="MwIT",'full menu'!N53="IwMT",'full menu'!N53="M&amp;IT",'full menu'!N53="IwERT",'full menu'!N53="ERwIT",'full menu'!N53="I&amp;ERT",'full menu'!N53="ER&amp;M&amp;IT"),"MixedTs",IF('full menu'!N53="UD","UD",IF('full menu'!N53="LSD","LSD",IF('full menu'!N53="WSD","WSD","")))))))))))</f>
        <v>X</v>
      </c>
      <c r="O53" s="3" t="str">
        <f>IF('full menu'!O53="MDC","MDC",IF('full menu'!O53="X","X",IF('full menu'!O53="UASC","UASC",IF(OR('full menu'!O53="PERF",'full menu'!O53="AERF",'full menu'!O53="PCB"),"ERfix",IF(OR('full menu'!O53="ACB",'full menu'!O53="LCERT",'full menu'!O53="LERT",'full menu'!O53="FCERT",'full menu'!O53="FERT"),"ERTs",IF(OR('full menu'!O53="FCMT",'full menu'!O53="FMT",'full menu'!O53="LMT",'full menu'!O53="LCMT"),"MTs",IF(OR('full menu'!O53="LCIT",'full menu'!O53="FCIT",'full menu'!O53="LIT",'full menu'!O53="FIT"),"ITs",IF(OR('full menu'!O53="MwERT",'full menu'!O53="ERwMT",'full menu'!O53="M&amp;ERT",'full menu'!O53="MwIT",'full menu'!O53="IwMT",'full menu'!O53="M&amp;IT",'full menu'!O53="IwERT",'full menu'!O53="ERwIT",'full menu'!O53="I&amp;ERT",'full menu'!O53="ER&amp;M&amp;IT"),"MixedTs",IF('full menu'!O53="UD","UD",IF('full menu'!O53="LSD","LSD",IF('full menu'!O53="WSD","WSD","")))))))))))</f>
        <v>X</v>
      </c>
      <c r="P53" s="3" t="str">
        <f>IF('full menu'!P53="MDC","MDC",IF('full menu'!P53="X","X",IF('full menu'!P53="UASC","UASC",IF(OR('full menu'!P53="PERF",'full menu'!P53="AERF",'full menu'!P53="PCB"),"ERfix",IF(OR('full menu'!P53="ACB",'full menu'!P53="LCERT",'full menu'!P53="LERT",'full menu'!P53="FCERT",'full menu'!P53="FERT"),"ERTs",IF(OR('full menu'!P53="FCMT",'full menu'!P53="FMT",'full menu'!P53="LMT",'full menu'!P53="LCMT"),"MTs",IF(OR('full menu'!P53="LCIT",'full menu'!P53="FCIT",'full menu'!P53="LIT",'full menu'!P53="FIT"),"ITs",IF(OR('full menu'!P53="MwERT",'full menu'!P53="ERwMT",'full menu'!P53="M&amp;ERT",'full menu'!P53="MwIT",'full menu'!P53="IwMT",'full menu'!P53="M&amp;IT",'full menu'!P53="IwERT",'full menu'!P53="ERwIT",'full menu'!P53="I&amp;ERT",'full menu'!P53="ER&amp;M&amp;IT"),"MixedTs",IF('full menu'!P53="UD","UD",IF('full menu'!P53="LSD","LSD",IF('full menu'!P53="WSD","WSD","")))))))))))</f>
        <v>X</v>
      </c>
      <c r="Q53" s="3" t="str">
        <f>IF('full menu'!Q53="MDC","MDC",IF('full menu'!Q53="X","X",IF('full menu'!Q53="UASC","UASC",IF(OR('full menu'!Q53="PERF",'full menu'!Q53="AERF",'full menu'!Q53="PCB"),"ERfix",IF(OR('full menu'!Q53="ACB",'full menu'!Q53="LCERT",'full menu'!Q53="LERT",'full menu'!Q53="FCERT",'full menu'!Q53="FERT"),"ERTs",IF(OR('full menu'!Q53="FCMT",'full menu'!Q53="FMT",'full menu'!Q53="LMT",'full menu'!Q53="LCMT"),"MTs",IF(OR('full menu'!Q53="LCIT",'full menu'!Q53="FCIT",'full menu'!Q53="LIT",'full menu'!Q53="FIT"),"ITs",IF(OR('full menu'!Q53="MwERT",'full menu'!Q53="ERwMT",'full menu'!Q53="M&amp;ERT",'full menu'!Q53="MwIT",'full menu'!Q53="IwMT",'full menu'!Q53="M&amp;IT",'full menu'!Q53="IwERT",'full menu'!Q53="ERwIT",'full menu'!Q53="I&amp;ERT",'full menu'!Q53="ER&amp;M&amp;IT"),"MixedTs",IF('full menu'!Q53="UD","UD",IF('full menu'!Q53="LSD","LSD",IF('full menu'!Q53="WSD","WSD","")))))))))))</f>
        <v>X</v>
      </c>
      <c r="R53" s="3" t="str">
        <f>IF('full menu'!R53="MDC","MDC",IF('full menu'!R53="X","X",IF('full menu'!R53="UASC","UASC",IF(OR('full menu'!R53="PERF",'full menu'!R53="AERF",'full menu'!R53="PCB"),"ERfix",IF(OR('full menu'!R53="ACB",'full menu'!R53="LCERT",'full menu'!R53="LERT",'full menu'!R53="FCERT",'full menu'!R53="FERT"),"ERTs",IF(OR('full menu'!R53="FCMT",'full menu'!R53="FMT",'full menu'!R53="LMT",'full menu'!R53="LCMT"),"MTs",IF(OR('full menu'!R53="LCIT",'full menu'!R53="FCIT",'full menu'!R53="LIT",'full menu'!R53="FIT"),"ITs",IF(OR('full menu'!R53="MwERT",'full menu'!R53="ERwMT",'full menu'!R53="M&amp;ERT",'full menu'!R53="MwIT",'full menu'!R53="IwMT",'full menu'!R53="M&amp;IT",'full menu'!R53="IwERT",'full menu'!R53="ERwIT",'full menu'!R53="I&amp;ERT",'full menu'!R53="ER&amp;M&amp;IT"),"MixedTs",IF('full menu'!R53="UD","UD",IF('full menu'!R53="LSD","LSD",IF('full menu'!R53="WSD","WSD","")))))))))))</f>
        <v>X</v>
      </c>
      <c r="S53" s="3" t="str">
        <f>IF('full menu'!S53="MDC","MDC",IF('full menu'!S53="X","X",IF('full menu'!S53="UASC","UASC",IF(OR('full menu'!S53="PERF",'full menu'!S53="AERF",'full menu'!S53="PCB"),"ERfix",IF(OR('full menu'!S53="ACB",'full menu'!S53="LCERT",'full menu'!S53="LERT",'full menu'!S53="FCERT",'full menu'!S53="FERT"),"ERTs",IF(OR('full menu'!S53="FCMT",'full menu'!S53="FMT",'full menu'!S53="LMT",'full menu'!S53="LCMT"),"MTs",IF(OR('full menu'!S53="LCIT",'full menu'!S53="FCIT",'full menu'!S53="LIT",'full menu'!S53="FIT"),"ITs",IF(OR('full menu'!S53="MwERT",'full menu'!S53="ERwMT",'full menu'!S53="M&amp;ERT",'full menu'!S53="MwIT",'full menu'!S53="IwMT",'full menu'!S53="M&amp;IT",'full menu'!S53="IwERT",'full menu'!S53="ERwIT",'full menu'!S53="I&amp;ERT",'full menu'!S53="ER&amp;M&amp;IT"),"MixedTs",IF('full menu'!S53="UD","UD",IF('full menu'!S53="LSD","LSD",IF('full menu'!S53="WSD","WSD","")))))))))))</f>
        <v>X</v>
      </c>
      <c r="T53" s="3" t="str">
        <f>IF('full menu'!T53="MDC","MDC",IF('full menu'!T53="X","X",IF('full menu'!T53="UASC","UASC",IF(OR('full menu'!T53="PERF",'full menu'!T53="AERF",'full menu'!T53="PCB"),"ERfix",IF(OR('full menu'!T53="ACB",'full menu'!T53="LCERT",'full menu'!T53="LERT",'full menu'!T53="FCERT",'full menu'!T53="FERT"),"ERTs",IF(OR('full menu'!T53="FCMT",'full menu'!T53="FMT",'full menu'!T53="LMT",'full menu'!T53="LCMT"),"MTs",IF(OR('full menu'!T53="LCIT",'full menu'!T53="FCIT",'full menu'!T53="LIT",'full menu'!T53="FIT"),"ITs",IF(OR('full menu'!T53="MwERT",'full menu'!T53="ERwMT",'full menu'!T53="M&amp;ERT",'full menu'!T53="MwIT",'full menu'!T53="IwMT",'full menu'!T53="M&amp;IT",'full menu'!T53="IwERT",'full menu'!T53="ERwIT",'full menu'!T53="I&amp;ERT",'full menu'!T53="ER&amp;M&amp;IT"),"MixedTs",IF('full menu'!T53="UD","UD",IF('full menu'!T53="LSD","LSD",IF('full menu'!T53="WSD","WSD","")))))))))))</f>
        <v>UD</v>
      </c>
      <c r="U53" s="3" t="str">
        <f>IF('full menu'!U53="MDC","MDC",IF('full menu'!U53="X","X",IF('full menu'!U53="UASC","UASC",IF(OR('full menu'!U53="PERF",'full menu'!U53="AERF",'full menu'!U53="PCB"),"ERfix",IF(OR('full menu'!U53="ACB",'full menu'!U53="LCERT",'full menu'!U53="LERT",'full menu'!U53="FCERT",'full menu'!U53="FERT"),"ERTs",IF(OR('full menu'!U53="FCMT",'full menu'!U53="FMT",'full menu'!U53="LMT",'full menu'!U53="LCMT"),"MTs",IF(OR('full menu'!U53="LCIT",'full menu'!U53="FCIT",'full menu'!U53="LIT",'full menu'!U53="FIT"),"ITs",IF(OR('full menu'!U53="MwERT",'full menu'!U53="ERwMT",'full menu'!U53="M&amp;ERT",'full menu'!U53="MwIT",'full menu'!U53="IwMT",'full menu'!U53="M&amp;IT",'full menu'!U53="IwERT",'full menu'!U53="ERwIT",'full menu'!U53="I&amp;ERT",'full menu'!U53="ER&amp;M&amp;IT"),"MixedTs",IF('full menu'!U53="UD","UD",IF('full menu'!U53="LSD","LSD",IF('full menu'!U53="WSD","WSD","")))))))))))</f>
        <v>UD</v>
      </c>
      <c r="V53" s="3" t="str">
        <f>IF('full menu'!V53="MDC","MDC",IF('full menu'!V53="X","X",IF('full menu'!V53="UASC","UASC",IF(OR('full menu'!V53="PERF",'full menu'!V53="AERF",'full menu'!V53="PCB"),"ERfix",IF(OR('full menu'!V53="ACB",'full menu'!V53="LCERT",'full menu'!V53="LERT",'full menu'!V53="FCERT",'full menu'!V53="FERT"),"ERTs",IF(OR('full menu'!V53="FCMT",'full menu'!V53="FMT",'full menu'!V53="LMT",'full menu'!V53="LCMT"),"MTs",IF(OR('full menu'!V53="LCIT",'full menu'!V53="FCIT",'full menu'!V53="LIT",'full menu'!V53="FIT"),"ITs",IF(OR('full menu'!V53="MwERT",'full menu'!V53="ERwMT",'full menu'!V53="M&amp;ERT",'full menu'!V53="MwIT",'full menu'!V53="IwMT",'full menu'!V53="M&amp;IT",'full menu'!V53="IwERT",'full menu'!V53="ERwIT",'full menu'!V53="I&amp;ERT",'full menu'!V53="ER&amp;M&amp;IT"),"MixedTs",IF('full menu'!V53="UD","UD",IF('full menu'!V53="LSD","LSD",IF('full menu'!V53="WSD","WSD","")))))))))))</f>
        <v>UD</v>
      </c>
      <c r="W53" s="3" t="str">
        <f>IF('full menu'!W53="MDC","MDC",IF('full menu'!W53="X","X",IF('full menu'!W53="UASC","UASC",IF(OR('full menu'!W53="PERF",'full menu'!W53="AERF",'full menu'!W53="PCB"),"ERfix",IF(OR('full menu'!W53="ACB",'full menu'!W53="LCERT",'full menu'!W53="LERT",'full menu'!W53="FCERT",'full menu'!W53="FERT"),"ERTs",IF(OR('full menu'!W53="FCMT",'full menu'!W53="FMT",'full menu'!W53="LMT",'full menu'!W53="LCMT"),"MTs",IF(OR('full menu'!W53="LCIT",'full menu'!W53="FCIT",'full menu'!W53="LIT",'full menu'!W53="FIT"),"ITs",IF(OR('full menu'!W53="MwERT",'full menu'!W53="ERwMT",'full menu'!W53="M&amp;ERT",'full menu'!W53="MwIT",'full menu'!W53="IwMT",'full menu'!W53="M&amp;IT",'full menu'!W53="IwERT",'full menu'!W53="ERwIT",'full menu'!W53="I&amp;ERT",'full menu'!W53="ER&amp;M&amp;IT"),"MixedTs",IF('full menu'!W53="UD","UD",IF('full menu'!W53="LSD","LSD",IF('full menu'!W53="WSD","WSD","")))))))))))</f>
        <v>LSD</v>
      </c>
      <c r="X53" s="3" t="str">
        <f>IF('full menu'!X53="MDC","MDC",IF('full menu'!X53="X","X",IF('full menu'!X53="UASC","UASC",IF(OR('full menu'!X53="PERF",'full menu'!X53="AERF",'full menu'!X53="PCB"),"ERfix",IF(OR('full menu'!X53="ACB",'full menu'!X53="LCERT",'full menu'!X53="LERT",'full menu'!X53="FCERT",'full menu'!X53="FERT"),"ERTs",IF(OR('full menu'!X53="FCMT",'full menu'!X53="FMT",'full menu'!X53="LMT",'full menu'!X53="LCMT"),"MTs",IF(OR('full menu'!X53="LCIT",'full menu'!X53="FCIT",'full menu'!X53="LIT",'full menu'!X53="FIT"),"ITs",IF(OR('full menu'!X53="MwERT",'full menu'!X53="ERwMT",'full menu'!X53="M&amp;ERT",'full menu'!X53="MwIT",'full menu'!X53="IwMT",'full menu'!X53="M&amp;IT",'full menu'!X53="IwERT",'full menu'!X53="ERwIT",'full menu'!X53="I&amp;ERT",'full menu'!X53="ER&amp;M&amp;IT"),"MixedTs",IF('full menu'!X53="UD","UD",IF('full menu'!X53="LSD","LSD",IF('full menu'!X53="WSD","WSD","")))))))))))</f>
        <v>LSD</v>
      </c>
      <c r="Y53" s="3" t="str">
        <f>IF('full menu'!Y53="MDC","MDC",IF('full menu'!Y53="X","X",IF('full menu'!Y53="UASC","UASC",IF(OR('full menu'!Y53="PERF",'full menu'!Y53="AERF",'full menu'!Y53="PCB"),"ERfix",IF(OR('full menu'!Y53="ACB",'full menu'!Y53="LCERT",'full menu'!Y53="LERT",'full menu'!Y53="FCERT",'full menu'!Y53="FERT"),"ERTs",IF(OR('full menu'!Y53="FCMT",'full menu'!Y53="FMT",'full menu'!Y53="LMT",'full menu'!Y53="LCMT"),"MTs",IF(OR('full menu'!Y53="LCIT",'full menu'!Y53="FCIT",'full menu'!Y53="LIT",'full menu'!Y53="FIT"),"ITs",IF(OR('full menu'!Y53="MwERT",'full menu'!Y53="ERwMT",'full menu'!Y53="M&amp;ERT",'full menu'!Y53="MwIT",'full menu'!Y53="IwMT",'full menu'!Y53="M&amp;IT",'full menu'!Y53="IwERT",'full menu'!Y53="ERwIT",'full menu'!Y53="I&amp;ERT",'full menu'!Y53="ER&amp;M&amp;IT"),"MixedTs",IF('full menu'!Y53="UD","UD",IF('full menu'!Y53="LSD","LSD",IF('full menu'!Y53="WSD","WSD","")))))))))))</f>
        <v>LSD</v>
      </c>
      <c r="Z53" s="3" t="str">
        <f>IF('full menu'!Z53="MDC","MDC",IF('full menu'!Z53="X","X",IF('full menu'!Z53="UASC","UASC",IF(OR('full menu'!Z53="PERF",'full menu'!Z53="AERF",'full menu'!Z53="PCB"),"ERfix",IF(OR('full menu'!Z53="ACB",'full menu'!Z53="LCERT",'full menu'!Z53="LERT",'full menu'!Z53="FCERT",'full menu'!Z53="FERT"),"ERTs",IF(OR('full menu'!Z53="FCMT",'full menu'!Z53="FMT",'full menu'!Z53="LMT",'full menu'!Z53="LCMT"),"MTs",IF(OR('full menu'!Z53="LCIT",'full menu'!Z53="FCIT",'full menu'!Z53="LIT",'full menu'!Z53="FIT"),"ITs",IF(OR('full menu'!Z53="MwERT",'full menu'!Z53="ERwMT",'full menu'!Z53="M&amp;ERT",'full menu'!Z53="MwIT",'full menu'!Z53="IwMT",'full menu'!Z53="M&amp;IT",'full menu'!Z53="IwERT",'full menu'!Z53="ERwIT",'full menu'!Z53="I&amp;ERT",'full menu'!Z53="ER&amp;M&amp;IT"),"MixedTs",IF('full menu'!Z53="UD","UD",IF('full menu'!Z53="LSD","LSD",IF('full menu'!Z53="WSD","WSD","")))))))))))</f>
        <v>LSD</v>
      </c>
      <c r="AA53" s="3" t="str">
        <f>IF('full menu'!AA53="MDC","MDC",IF('full menu'!AA53="X","X",IF('full menu'!AA53="UASC","UASC",IF(OR('full menu'!AA53="PERF",'full menu'!AA53="AERF",'full menu'!AA53="PCB"),"ERfix",IF(OR('full menu'!AA53="ACB",'full menu'!AA53="LCERT",'full menu'!AA53="LERT",'full menu'!AA53="FCERT",'full menu'!AA53="FERT"),"ERTs",IF(OR('full menu'!AA53="FCMT",'full menu'!AA53="FMT",'full menu'!AA53="LMT",'full menu'!AA53="LCMT"),"MTs",IF(OR('full menu'!AA53="LCIT",'full menu'!AA53="FCIT",'full menu'!AA53="LIT",'full menu'!AA53="FIT"),"ITs",IF(OR('full menu'!AA53="MwERT",'full menu'!AA53="ERwMT",'full menu'!AA53="M&amp;ERT",'full menu'!AA53="MwIT",'full menu'!AA53="IwMT",'full menu'!AA53="M&amp;IT",'full menu'!AA53="IwERT",'full menu'!AA53="ERwIT",'full menu'!AA53="I&amp;ERT",'full menu'!AA53="ER&amp;M&amp;IT"),"MixedTs",IF('full menu'!AA53="UD","UD",IF('full menu'!AA53="LSD","LSD",IF('full menu'!AA53="WSD","WSD","")))))))))))</f>
        <v>LSD</v>
      </c>
      <c r="AB53" s="3" t="str">
        <f>IF('full menu'!AB53="MDC","MDC",IF('full menu'!AB53="X","X",IF('full menu'!AB53="UASC","UASC",IF(OR('full menu'!AB53="PERF",'full menu'!AB53="AERF",'full menu'!AB53="PCB"),"ERfix",IF(OR('full menu'!AB53="ACB",'full menu'!AB53="LCERT",'full menu'!AB53="LERT",'full menu'!AB53="FCERT",'full menu'!AB53="FERT"),"ERTs",IF(OR('full menu'!AB53="FCMT",'full menu'!AB53="FMT",'full menu'!AB53="LMT",'full menu'!AB53="LCMT"),"MTs",IF(OR('full menu'!AB53="LCIT",'full menu'!AB53="FCIT",'full menu'!AB53="LIT",'full menu'!AB53="FIT"),"ITs",IF(OR('full menu'!AB53="MwERT",'full menu'!AB53="ERwMT",'full menu'!AB53="M&amp;ERT",'full menu'!AB53="MwIT",'full menu'!AB53="IwMT",'full menu'!AB53="M&amp;IT",'full menu'!AB53="IwERT",'full menu'!AB53="ERwIT",'full menu'!AB53="I&amp;ERT",'full menu'!AB53="ER&amp;M&amp;IT"),"MixedTs",IF('full menu'!AB53="UD","UD",IF('full menu'!AB53="LSD","LSD",IF('full menu'!AB53="WSD","WSD","")))))))))))</f>
        <v>LSD</v>
      </c>
      <c r="AC53" s="3" t="str">
        <f>IF('full menu'!AC53="MDC","MDC",IF('full menu'!AC53="X","X",IF('full menu'!AC53="UASC","UASC",IF(OR('full menu'!AC53="PERF",'full menu'!AC53="AERF",'full menu'!AC53="PCB"),"ERfix",IF(OR('full menu'!AC53="ACB",'full menu'!AC53="LCERT",'full menu'!AC53="LERT",'full menu'!AC53="FCERT",'full menu'!AC53="FERT"),"ERTs",IF(OR('full menu'!AC53="FCMT",'full menu'!AC53="FMT",'full menu'!AC53="LMT",'full menu'!AC53="LCMT"),"MTs",IF(OR('full menu'!AC53="LCIT",'full menu'!AC53="FCIT",'full menu'!AC53="LIT",'full menu'!AC53="FIT"),"ITs",IF(OR('full menu'!AC53="MwERT",'full menu'!AC53="ERwMT",'full menu'!AC53="M&amp;ERT",'full menu'!AC53="MwIT",'full menu'!AC53="IwMT",'full menu'!AC53="M&amp;IT",'full menu'!AC53="IwERT",'full menu'!AC53="ERwIT",'full menu'!AC53="I&amp;ERT",'full menu'!AC53="ER&amp;M&amp;IT"),"MixedTs",IF('full menu'!AC53="UD","UD",IF('full menu'!AC53="LSD","LSD",IF('full menu'!AC53="WSD","WSD","")))))))))))</f>
        <v>LSD</v>
      </c>
      <c r="AD53" s="3" t="str">
        <f>IF('full menu'!AD53="MDC","MDC",IF('full menu'!AD53="X","X",IF('full menu'!AD53="UASC","UASC",IF(OR('full menu'!AD53="PERF",'full menu'!AD53="AERF",'full menu'!AD53="PCB"),"ERfix",IF(OR('full menu'!AD53="ACB",'full menu'!AD53="LCERT",'full menu'!AD53="LERT",'full menu'!AD53="FCERT",'full menu'!AD53="FERT"),"ERTs",IF(OR('full menu'!AD53="FCMT",'full menu'!AD53="FMT",'full menu'!AD53="LMT",'full menu'!AD53="LCMT"),"MTs",IF(OR('full menu'!AD53="LCIT",'full menu'!AD53="FCIT",'full menu'!AD53="LIT",'full menu'!AD53="FIT"),"ITs",IF(OR('full menu'!AD53="MwERT",'full menu'!AD53="ERwMT",'full menu'!AD53="M&amp;ERT",'full menu'!AD53="MwIT",'full menu'!AD53="IwMT",'full menu'!AD53="M&amp;IT",'full menu'!AD53="IwERT",'full menu'!AD53="ERwIT",'full menu'!AD53="I&amp;ERT",'full menu'!AD53="ER&amp;M&amp;IT"),"MixedTs",IF('full menu'!AD53="UD","UD",IF('full menu'!AD53="LSD","LSD",IF('full menu'!AD53="WSD","WSD","")))))))))))</f>
        <v>LSD</v>
      </c>
      <c r="AE53" s="3" t="str">
        <f>IF('full menu'!AE53="MDC","MDC",IF('full menu'!AE53="X","X",IF('full menu'!AE53="UASC","UASC",IF(OR('full menu'!AE53="PERF",'full menu'!AE53="AERF",'full menu'!AE53="PCB"),"ERfix",IF(OR('full menu'!AE53="ACB",'full menu'!AE53="LCERT",'full menu'!AE53="LERT",'full menu'!AE53="FCERT",'full menu'!AE53="FERT"),"ERTs",IF(OR('full menu'!AE53="FCMT",'full menu'!AE53="FMT",'full menu'!AE53="LMT",'full menu'!AE53="LCMT"),"MTs",IF(OR('full menu'!AE53="LCIT",'full menu'!AE53="FCIT",'full menu'!AE53="LIT",'full menu'!AE53="FIT"),"ITs",IF(OR('full menu'!AE53="MwERT",'full menu'!AE53="ERwMT",'full menu'!AE53="M&amp;ERT",'full menu'!AE53="MwIT",'full menu'!AE53="IwMT",'full menu'!AE53="M&amp;IT",'full menu'!AE53="IwERT",'full menu'!AE53="ERwIT",'full menu'!AE53="I&amp;ERT",'full menu'!AE53="ER&amp;M&amp;IT"),"MixedTs",IF('full menu'!AE53="UD","UD",IF('full menu'!AE53="LSD","LSD",IF('full menu'!AE53="WSD","WSD","")))))))))))</f>
        <v>LSD</v>
      </c>
      <c r="AF53" s="3" t="str">
        <f>IF('full menu'!AF53="MDC","MDC",IF('full menu'!AF53="X","X",IF('full menu'!AF53="UASC","UASC",IF(OR('full menu'!AF53="PERF",'full menu'!AF53="AERF",'full menu'!AF53="PCB"),"ERfix",IF(OR('full menu'!AF53="ACB",'full menu'!AF53="LCERT",'full menu'!AF53="LERT",'full menu'!AF53="FCERT",'full menu'!AF53="FERT"),"ERTs",IF(OR('full menu'!AF53="FCMT",'full menu'!AF53="FMT",'full menu'!AF53="LMT",'full menu'!AF53="LCMT"),"MTs",IF(OR('full menu'!AF53="LCIT",'full menu'!AF53="FCIT",'full menu'!AF53="LIT",'full menu'!AF53="FIT"),"ITs",IF(OR('full menu'!AF53="MwERT",'full menu'!AF53="ERwMT",'full menu'!AF53="M&amp;ERT",'full menu'!AF53="MwIT",'full menu'!AF53="IwMT",'full menu'!AF53="M&amp;IT",'full menu'!AF53="IwERT",'full menu'!AF53="ERwIT",'full menu'!AF53="I&amp;ERT",'full menu'!AF53="ER&amp;M&amp;IT"),"MixedTs",IF('full menu'!AF53="UD","UD",IF('full menu'!AF53="LSD","LSD",IF('full menu'!AF53="WSD","WSD","")))))))))))</f>
        <v>LSD</v>
      </c>
      <c r="AG53" s="3" t="str">
        <f>IF('full menu'!AG53="MDC","MDC",IF('full menu'!AG53="X","X",IF('full menu'!AG53="UASC","UASC",IF(OR('full menu'!AG53="PERF",'full menu'!AG53="AERF",'full menu'!AG53="PCB"),"ERfix",IF(OR('full menu'!AG53="ACB",'full menu'!AG53="LCERT",'full menu'!AG53="LERT",'full menu'!AG53="FCERT",'full menu'!AG53="FERT"),"ERTs",IF(OR('full menu'!AG53="FCMT",'full menu'!AG53="FMT",'full menu'!AG53="LMT",'full menu'!AG53="LCMT"),"MTs",IF(OR('full menu'!AG53="LCIT",'full menu'!AG53="FCIT",'full menu'!AG53="LIT",'full menu'!AG53="FIT"),"ITs",IF(OR('full menu'!AG53="MwERT",'full menu'!AG53="ERwMT",'full menu'!AG53="M&amp;ERT",'full menu'!AG53="MwIT",'full menu'!AG53="IwMT",'full menu'!AG53="M&amp;IT",'full menu'!AG53="IwERT",'full menu'!AG53="ERwIT",'full menu'!AG53="I&amp;ERT",'full menu'!AG53="ER&amp;M&amp;IT"),"MixedTs",IF('full menu'!AG53="UD","UD",IF('full menu'!AG53="LSD","LSD",IF('full menu'!AG53="WSD","WSD","")))))))))))</f>
        <v>LSD</v>
      </c>
      <c r="AH53" s="3" t="str">
        <f>IF('full menu'!AH53="MDC","MDC",IF('full menu'!AH53="X","X",IF('full menu'!AH53="UASC","UASC",IF(OR('full menu'!AH53="PERF",'full menu'!AH53="AERF",'full menu'!AH53="PCB"),"ERfix",IF(OR('full menu'!AH53="ACB",'full menu'!AH53="LCERT",'full menu'!AH53="LERT",'full menu'!AH53="FCERT",'full menu'!AH53="FERT"),"ERTs",IF(OR('full menu'!AH53="FCMT",'full menu'!AH53="FMT",'full menu'!AH53="LMT",'full menu'!AH53="LCMT"),"MTs",IF(OR('full menu'!AH53="LCIT",'full menu'!AH53="FCIT",'full menu'!AH53="LIT",'full menu'!AH53="FIT"),"ITs",IF(OR('full menu'!AH53="MwERT",'full menu'!AH53="ERwMT",'full menu'!AH53="M&amp;ERT",'full menu'!AH53="MwIT",'full menu'!AH53="IwMT",'full menu'!AH53="M&amp;IT",'full menu'!AH53="IwERT",'full menu'!AH53="ERwIT",'full menu'!AH53="I&amp;ERT",'full menu'!AH53="ER&amp;M&amp;IT"),"MixedTs",IF('full menu'!AH53="UD","UD",IF('full menu'!AH53="LSD","LSD",IF('full menu'!AH53="WSD","WSD","")))))))))))</f>
        <v>LSD</v>
      </c>
      <c r="AI53" s="3" t="str">
        <f>IF('full menu'!AI53="MDC","MDC",IF('full menu'!AI53="X","X",IF('full menu'!AI53="UASC","UASC",IF(OR('full menu'!AI53="PERF",'full menu'!AI53="AERF",'full menu'!AI53="PCB"),"ERfix",IF(OR('full menu'!AI53="ACB",'full menu'!AI53="LCERT",'full menu'!AI53="LERT",'full menu'!AI53="FCERT",'full menu'!AI53="FERT"),"ERTs",IF(OR('full menu'!AI53="FCMT",'full menu'!AI53="FMT",'full menu'!AI53="LMT",'full menu'!AI53="LCMT"),"MTs",IF(OR('full menu'!AI53="LCIT",'full menu'!AI53="FCIT",'full menu'!AI53="LIT",'full menu'!AI53="FIT"),"ITs",IF(OR('full menu'!AI53="MwERT",'full menu'!AI53="ERwMT",'full menu'!AI53="M&amp;ERT",'full menu'!AI53="MwIT",'full menu'!AI53="IwMT",'full menu'!AI53="M&amp;IT",'full menu'!AI53="IwERT",'full menu'!AI53="ERwIT",'full menu'!AI53="I&amp;ERT",'full menu'!AI53="ER&amp;M&amp;IT"),"MixedTs",IF('full menu'!AI53="UD","UD",IF('full menu'!AI53="LSD","LSD",IF('full menu'!AI53="WSD","WSD","")))))))))))</f>
        <v>LSD</v>
      </c>
      <c r="AJ53" s="3" t="str">
        <f>IF('full menu'!AJ53="MDC","MDC",IF('full menu'!AJ53="X","X",IF('full menu'!AJ53="UASC","UASC",IF(OR('full menu'!AJ53="PERF",'full menu'!AJ53="AERF",'full menu'!AJ53="PCB"),"ERfix",IF(OR('full menu'!AJ53="ACB",'full menu'!AJ53="LCERT",'full menu'!AJ53="LERT",'full menu'!AJ53="FCERT",'full menu'!AJ53="FERT"),"ERTs",IF(OR('full menu'!AJ53="FCMT",'full menu'!AJ53="FMT",'full menu'!AJ53="LMT",'full menu'!AJ53="LCMT"),"MTs",IF(OR('full menu'!AJ53="LCIT",'full menu'!AJ53="FCIT",'full menu'!AJ53="LIT",'full menu'!AJ53="FIT"),"ITs",IF(OR('full menu'!AJ53="MwERT",'full menu'!AJ53="ERwMT",'full menu'!AJ53="M&amp;ERT",'full menu'!AJ53="MwIT",'full menu'!AJ53="IwMT",'full menu'!AJ53="M&amp;IT",'full menu'!AJ53="IwERT",'full menu'!AJ53="ERwIT",'full menu'!AJ53="I&amp;ERT",'full menu'!AJ53="ER&amp;M&amp;IT"),"MixedTs",IF('full menu'!AJ53="UD","UD",IF('full menu'!AJ53="LSD","LSD",IF('full menu'!AJ53="WSD","WSD","")))))))))))</f>
        <v>LSD</v>
      </c>
      <c r="AK53" s="3" t="str">
        <f>IF('full menu'!AK53="MDC","MDC",IF('full menu'!AK53="X","X",IF('full menu'!AK53="UASC","UASC",IF(OR('full menu'!AK53="PERF",'full menu'!AK53="AERF",'full menu'!AK53="PCB"),"ERfix",IF(OR('full menu'!AK53="ACB",'full menu'!AK53="LCERT",'full menu'!AK53="LERT",'full menu'!AK53="FCERT",'full menu'!AK53="FERT"),"ERTs",IF(OR('full menu'!AK53="FCMT",'full menu'!AK53="FMT",'full menu'!AK53="LMT",'full menu'!AK53="LCMT"),"MTs",IF(OR('full menu'!AK53="LCIT",'full menu'!AK53="FCIT",'full menu'!AK53="LIT",'full menu'!AK53="FIT"),"ITs",IF(OR('full menu'!AK53="MwERT",'full menu'!AK53="ERwMT",'full menu'!AK53="M&amp;ERT",'full menu'!AK53="MwIT",'full menu'!AK53="IwMT",'full menu'!AK53="M&amp;IT",'full menu'!AK53="IwERT",'full menu'!AK53="ERwIT",'full menu'!AK53="I&amp;ERT",'full menu'!AK53="ER&amp;M&amp;IT"),"MixedTs",IF('full menu'!AK53="UD","UD",IF('full menu'!AK53="LSD","LSD",IF('full menu'!AK53="WSD","WSD","")))))))))))</f>
        <v>LSD</v>
      </c>
      <c r="AL53" s="3" t="str">
        <f>IF('full menu'!AL53="MDC","MDC",IF('full menu'!AL53="X","X",IF('full menu'!AL53="UASC","UASC",IF(OR('full menu'!AL53="PERF",'full menu'!AL53="AERF",'full menu'!AL53="PCB"),"ERfix",IF(OR('full menu'!AL53="ACB",'full menu'!AL53="LCERT",'full menu'!AL53="LERT",'full menu'!AL53="FCERT",'full menu'!AL53="FERT"),"ERTs",IF(OR('full menu'!AL53="FCMT",'full menu'!AL53="FMT",'full menu'!AL53="LMT",'full menu'!AL53="LCMT"),"MTs",IF(OR('full menu'!AL53="LCIT",'full menu'!AL53="FCIT",'full menu'!AL53="LIT",'full menu'!AL53="FIT"),"ITs",IF(OR('full menu'!AL53="MwERT",'full menu'!AL53="ERwMT",'full menu'!AL53="M&amp;ERT",'full menu'!AL53="MwIT",'full menu'!AL53="IwMT",'full menu'!AL53="M&amp;IT",'full menu'!AL53="IwERT",'full menu'!AL53="ERwIT",'full menu'!AL53="I&amp;ERT",'full menu'!AL53="ER&amp;M&amp;IT"),"MixedTs",IF('full menu'!AL53="UD","UD",IF('full menu'!AL53="LSD","LSD",IF('full menu'!AL53="WSD","WSD","")))))))))))</f>
        <v>LSD</v>
      </c>
      <c r="AM53" s="3" t="str">
        <f>IF('full menu'!AM53="MDC","MDC",IF('full menu'!AM53="X","X",IF('full menu'!AM53="UASC","UASC",IF(OR('full menu'!AM53="PERF",'full menu'!AM53="AERF",'full menu'!AM53="PCB"),"ERfix",IF(OR('full menu'!AM53="ACB",'full menu'!AM53="LCERT",'full menu'!AM53="LERT",'full menu'!AM53="FCERT",'full menu'!AM53="FERT"),"ERTs",IF(OR('full menu'!AM53="FCMT",'full menu'!AM53="FMT",'full menu'!AM53="LMT",'full menu'!AM53="LCMT"),"MTs",IF(OR('full menu'!AM53="LCIT",'full menu'!AM53="FCIT",'full menu'!AM53="LIT",'full menu'!AM53="FIT"),"ITs",IF(OR('full menu'!AM53="MwERT",'full menu'!AM53="ERwMT",'full menu'!AM53="M&amp;ERT",'full menu'!AM53="MwIT",'full menu'!AM53="IwMT",'full menu'!AM53="M&amp;IT",'full menu'!AM53="IwERT",'full menu'!AM53="ERwIT",'full menu'!AM53="I&amp;ERT",'full menu'!AM53="ER&amp;M&amp;IT"),"MixedTs",IF('full menu'!AM53="UD","UD",IF('full menu'!AM53="LSD","LSD",IF('full menu'!AM53="WSD","WSD","")))))))))))</f>
        <v>LSD</v>
      </c>
      <c r="AN53" s="3" t="str">
        <f>IF('full menu'!AN53="MDC","MDC",IF('full menu'!AN53="X","X",IF('full menu'!AN53="UASC","UASC",IF(OR('full menu'!AN53="PERF",'full menu'!AN53="AERF",'full menu'!AN53="PCB"),"ERfix",IF(OR('full menu'!AN53="ACB",'full menu'!AN53="LCERT",'full menu'!AN53="LERT",'full menu'!AN53="FCERT",'full menu'!AN53="FERT"),"ERTs",IF(OR('full menu'!AN53="FCMT",'full menu'!AN53="FMT",'full menu'!AN53="LMT",'full menu'!AN53="LCMT"),"MTs",IF(OR('full menu'!AN53="LCIT",'full menu'!AN53="FCIT",'full menu'!AN53="LIT",'full menu'!AN53="FIT"),"ITs",IF(OR('full menu'!AN53="MwERT",'full menu'!AN53="ERwMT",'full menu'!AN53="M&amp;ERT",'full menu'!AN53="MwIT",'full menu'!AN53="IwMT",'full menu'!AN53="M&amp;IT",'full menu'!AN53="IwERT",'full menu'!AN53="ERwIT",'full menu'!AN53="I&amp;ERT",'full menu'!AN53="ER&amp;M&amp;IT"),"MixedTs",IF('full menu'!AN53="UD","UD",IF('full menu'!AN53="LSD","LSD",IF('full menu'!AN53="WSD","WSD","")))))))))))</f>
        <v>LSD</v>
      </c>
      <c r="AO53" s="3" t="str">
        <f>IF('full menu'!AO53="MDC","MDC",IF('full menu'!AO53="X","X",IF('full menu'!AO53="UASC","UASC",IF(OR('full menu'!AO53="PERF",'full menu'!AO53="AERF",'full menu'!AO53="PCB"),"ERfix",IF(OR('full menu'!AO53="ACB",'full menu'!AO53="LCERT",'full menu'!AO53="LERT",'full menu'!AO53="FCERT",'full menu'!AO53="FERT"),"ERTs",IF(OR('full menu'!AO53="FCMT",'full menu'!AO53="FMT",'full menu'!AO53="LMT",'full menu'!AO53="LCMT"),"MTs",IF(OR('full menu'!AO53="LCIT",'full menu'!AO53="FCIT",'full menu'!AO53="LIT",'full menu'!AO53="FIT"),"ITs",IF(OR('full menu'!AO53="MwERT",'full menu'!AO53="ERwMT",'full menu'!AO53="M&amp;ERT",'full menu'!AO53="MwIT",'full menu'!AO53="IwMT",'full menu'!AO53="M&amp;IT",'full menu'!AO53="IwERT",'full menu'!AO53="ERwIT",'full menu'!AO53="I&amp;ERT",'full menu'!AO53="ER&amp;M&amp;IT"),"MixedTs",IF('full menu'!AO53="UD","UD",IF('full menu'!AO53="LSD","LSD",IF('full menu'!AO53="WSD","WSD","")))))))))))</f>
        <v>LSD</v>
      </c>
      <c r="AP53" s="3" t="str">
        <f>IF('full menu'!AP53="MDC","MDC",IF('full menu'!AP53="X","X",IF('full menu'!AP53="UASC","UASC",IF(OR('full menu'!AP53="PERF",'full menu'!AP53="AERF",'full menu'!AP53="PCB"),"ERfix",IF(OR('full menu'!AP53="ACB",'full menu'!AP53="LCERT",'full menu'!AP53="LERT",'full menu'!AP53="FCERT",'full menu'!AP53="FERT"),"ERTs",IF(OR('full menu'!AP53="FCMT",'full menu'!AP53="FMT",'full menu'!AP53="LMT",'full menu'!AP53="LCMT"),"MTs",IF(OR('full menu'!AP53="LCIT",'full menu'!AP53="FCIT",'full menu'!AP53="LIT",'full menu'!AP53="FIT"),"ITs",IF(OR('full menu'!AP53="MwERT",'full menu'!AP53="ERwMT",'full menu'!AP53="M&amp;ERT",'full menu'!AP53="MwIT",'full menu'!AP53="IwMT",'full menu'!AP53="M&amp;IT",'full menu'!AP53="IwERT",'full menu'!AP53="ERwIT",'full menu'!AP53="I&amp;ERT",'full menu'!AP53="ER&amp;M&amp;IT"),"MixedTs",IF('full menu'!AP53="UD","UD",IF('full menu'!AP53="LSD","LSD",IF('full menu'!AP53="WSD","WSD","")))))))))))</f>
        <v>LSD</v>
      </c>
      <c r="AQ53" s="3" t="str">
        <f>IF('full menu'!AQ53="MDC","MDC",IF('full menu'!AQ53="X","X",IF('full menu'!AQ53="UASC","UASC",IF(OR('full menu'!AQ53="PERF",'full menu'!AQ53="AERF",'full menu'!AQ53="PCB"),"ERfix",IF(OR('full menu'!AQ53="ACB",'full menu'!AQ53="LCERT",'full menu'!AQ53="LERT",'full menu'!AQ53="FCERT",'full menu'!AQ53="FERT"),"ERTs",IF(OR('full menu'!AQ53="FCMT",'full menu'!AQ53="FMT",'full menu'!AQ53="LMT",'full menu'!AQ53="LCMT"),"MTs",IF(OR('full menu'!AQ53="LCIT",'full menu'!AQ53="FCIT",'full menu'!AQ53="LIT",'full menu'!AQ53="FIT"),"ITs",IF(OR('full menu'!AQ53="MwERT",'full menu'!AQ53="ERwMT",'full menu'!AQ53="M&amp;ERT",'full menu'!AQ53="MwIT",'full menu'!AQ53="IwMT",'full menu'!AQ53="M&amp;IT",'full menu'!AQ53="IwERT",'full menu'!AQ53="ERwIT",'full menu'!AQ53="I&amp;ERT",'full menu'!AQ53="ER&amp;M&amp;IT"),"MixedTs",IF('full menu'!AQ53="UD","UD",IF('full menu'!AQ53="LSD","LSD",IF('full menu'!AQ53="WSD","WSD","")))))))))))</f>
        <v>LSD</v>
      </c>
      <c r="AR53" s="3" t="str">
        <f>IF('full menu'!AR53="MDC","MDC",IF('full menu'!AR53="X","X",IF('full menu'!AR53="UASC","UASC",IF(OR('full menu'!AR53="PERF",'full menu'!AR53="AERF",'full menu'!AR53="PCB"),"ERfix",IF(OR('full menu'!AR53="ACB",'full menu'!AR53="LCERT",'full menu'!AR53="LERT",'full menu'!AR53="FCERT",'full menu'!AR53="FERT"),"ERTs",IF(OR('full menu'!AR53="FCMT",'full menu'!AR53="FMT",'full menu'!AR53="LMT",'full menu'!AR53="LCMT"),"MTs",IF(OR('full menu'!AR53="LCIT",'full menu'!AR53="FCIT",'full menu'!AR53="LIT",'full menu'!AR53="FIT"),"ITs",IF(OR('full menu'!AR53="MwERT",'full menu'!AR53="ERwMT",'full menu'!AR53="M&amp;ERT",'full menu'!AR53="MwIT",'full menu'!AR53="IwMT",'full menu'!AR53="M&amp;IT",'full menu'!AR53="IwERT",'full menu'!AR53="ERwIT",'full menu'!AR53="I&amp;ERT",'full menu'!AR53="ER&amp;M&amp;IT"),"MixedTs",IF('full menu'!AR53="UD","UD",IF('full menu'!AR53="LSD","LSD",IF('full menu'!AR53="WSD","WSD","")))))))))))</f>
        <v>LSD</v>
      </c>
      <c r="AS53" s="3" t="str">
        <f>IF('full menu'!AS53="MDC","MDC",IF('full menu'!AS53="X","X",IF('full menu'!AS53="UASC","UASC",IF(OR('full menu'!AS53="PERF",'full menu'!AS53="AERF",'full menu'!AS53="PCB"),"ERfix",IF(OR('full menu'!AS53="ACB",'full menu'!AS53="LCERT",'full menu'!AS53="LERT",'full menu'!AS53="FCERT",'full menu'!AS53="FERT"),"ERTs",IF(OR('full menu'!AS53="FCMT",'full menu'!AS53="FMT",'full menu'!AS53="LMT",'full menu'!AS53="LCMT"),"MTs",IF(OR('full menu'!AS53="LCIT",'full menu'!AS53="FCIT",'full menu'!AS53="LIT",'full menu'!AS53="FIT"),"ITs",IF(OR('full menu'!AS53="MwERT",'full menu'!AS53="ERwMT",'full menu'!AS53="M&amp;ERT",'full menu'!AS53="MwIT",'full menu'!AS53="IwMT",'full menu'!AS53="M&amp;IT",'full menu'!AS53="IwERT",'full menu'!AS53="ERwIT",'full menu'!AS53="I&amp;ERT",'full menu'!AS53="ER&amp;M&amp;IT"),"MixedTs",IF('full menu'!AS53="UD","UD",IF('full menu'!AS53="LSD","LSD",IF('full menu'!AS53="WSD","WSD","")))))))))))</f>
        <v>LSD</v>
      </c>
    </row>
    <row r="54" spans="1:45" ht="15.5" x14ac:dyDescent="0.35">
      <c r="A54" t="s">
        <v>83</v>
      </c>
      <c r="B54" s="3" t="str">
        <f>IF('full menu'!B54="MDC","MDC",IF('full menu'!B54="X","X",IF('full menu'!B54="UASC","UASC",IF(OR('full menu'!B54="PERF",'full menu'!B54="AERF",'full menu'!B54="PCB"),"ERfix",IF(OR('full menu'!B54="ACB",'full menu'!B54="LCERT",'full menu'!B54="LERT",'full menu'!B54="FCERT",'full menu'!B54="FERT"),"ERTs",IF(OR('full menu'!B54="FCMT",'full menu'!B54="FMT",'full menu'!B54="LMT",'full menu'!B54="LCMT"),"MTs",IF(OR('full menu'!B54="LCIT",'full menu'!B54="FCIT",'full menu'!B54="LIT",'full menu'!B54="FIT"),"ITs",IF(OR('full menu'!B54="MwERT",'full menu'!B54="ERwMT",'full menu'!B54="M&amp;ERT",'full menu'!B54="MwIT",'full menu'!B54="IwMT",'full menu'!B54="M&amp;IT",'full menu'!B54="IwERT",'full menu'!B54="ERwIT",'full menu'!B54="I&amp;ERT",'full menu'!B54="ER&amp;M&amp;IT"),"MixedTs",IF('full menu'!B54="UD","UD",IF('full menu'!B54="LSD","LSD",IF('full menu'!B54="WSD","WSD","")))))))))))</f>
        <v>X</v>
      </c>
      <c r="C54" s="3" t="str">
        <f>IF('full menu'!C54="MDC","MDC",IF('full menu'!C54="X","X",IF('full menu'!C54="UASC","UASC",IF(OR('full menu'!C54="PERF",'full menu'!C54="AERF",'full menu'!C54="PCB"),"ERfix",IF(OR('full menu'!C54="ACB",'full menu'!C54="LCERT",'full menu'!C54="LERT",'full menu'!C54="FCERT",'full menu'!C54="FERT"),"ERTs",IF(OR('full menu'!C54="FCMT",'full menu'!C54="FMT",'full menu'!C54="LMT",'full menu'!C54="LCMT"),"MTs",IF(OR('full menu'!C54="LCIT",'full menu'!C54="FCIT",'full menu'!C54="LIT",'full menu'!C54="FIT"),"ITs",IF(OR('full menu'!C54="MwERT",'full menu'!C54="ERwMT",'full menu'!C54="M&amp;ERT",'full menu'!C54="MwIT",'full menu'!C54="IwMT",'full menu'!C54="M&amp;IT",'full menu'!C54="IwERT",'full menu'!C54="ERwIT",'full menu'!C54="I&amp;ERT",'full menu'!C54="ER&amp;M&amp;IT"),"MixedTs",IF('full menu'!C54="UD","UD",IF('full menu'!C54="LSD","LSD",IF('full menu'!C54="WSD","WSD","")))))))))))</f>
        <v>MDC</v>
      </c>
      <c r="D54" s="3" t="str">
        <f>IF('full menu'!D54="MDC","MDC",IF('full menu'!D54="X","X",IF('full menu'!D54="UASC","UASC",IF(OR('full menu'!D54="PERF",'full menu'!D54="AERF",'full menu'!D54="PCB"),"ERfix",IF(OR('full menu'!D54="ACB",'full menu'!D54="LCERT",'full menu'!D54="LERT",'full menu'!D54="FCERT",'full menu'!D54="FERT"),"ERTs",IF(OR('full menu'!D54="FCMT",'full menu'!D54="FMT",'full menu'!D54="LMT",'full menu'!D54="LCMT"),"MTs",IF(OR('full menu'!D54="LCIT",'full menu'!D54="FCIT",'full menu'!D54="LIT",'full menu'!D54="FIT"),"ITs",IF(OR('full menu'!D54="MwERT",'full menu'!D54="ERwMT",'full menu'!D54="M&amp;ERT",'full menu'!D54="MwIT",'full menu'!D54="IwMT",'full menu'!D54="M&amp;IT",'full menu'!D54="IwERT",'full menu'!D54="ERwIT",'full menu'!D54="I&amp;ERT",'full menu'!D54="ER&amp;M&amp;IT"),"MixedTs",IF('full menu'!D54="UD","UD",IF('full menu'!D54="LSD","LSD",IF('full menu'!D54="WSD","WSD","")))))))))))</f>
        <v>MDC</v>
      </c>
      <c r="E54" s="3" t="str">
        <f>IF('full menu'!E54="MDC","MDC",IF('full menu'!E54="X","X",IF('full menu'!E54="UASC","UASC",IF(OR('full menu'!E54="PERF",'full menu'!E54="AERF",'full menu'!E54="PCB"),"ERfix",IF(OR('full menu'!E54="ACB",'full menu'!E54="LCERT",'full menu'!E54="LERT",'full menu'!E54="FCERT",'full menu'!E54="FERT"),"ERTs",IF(OR('full menu'!E54="FCMT",'full menu'!E54="FMT",'full menu'!E54="LMT",'full menu'!E54="LCMT"),"MTs",IF(OR('full menu'!E54="LCIT",'full menu'!E54="FCIT",'full menu'!E54="LIT",'full menu'!E54="FIT"),"ITs",IF(OR('full menu'!E54="MwERT",'full menu'!E54="ERwMT",'full menu'!E54="M&amp;ERT",'full menu'!E54="MwIT",'full menu'!E54="IwMT",'full menu'!E54="M&amp;IT",'full menu'!E54="IwERT",'full menu'!E54="ERwIT",'full menu'!E54="I&amp;ERT",'full menu'!E54="ER&amp;M&amp;IT"),"MixedTs",IF('full menu'!E54="UD","UD",IF('full menu'!E54="LSD","LSD",IF('full menu'!E54="WSD","WSD","")))))))))))</f>
        <v>MDC</v>
      </c>
      <c r="F54" s="3" t="str">
        <f>IF('full menu'!F54="MDC","MDC",IF('full menu'!F54="X","X",IF('full menu'!F54="UASC","UASC",IF(OR('full menu'!F54="PERF",'full menu'!F54="AERF",'full menu'!F54="PCB"),"ERfix",IF(OR('full menu'!F54="ACB",'full menu'!F54="LCERT",'full menu'!F54="LERT",'full menu'!F54="FCERT",'full menu'!F54="FERT"),"ERTs",IF(OR('full menu'!F54="FCMT",'full menu'!F54="FMT",'full menu'!F54="LMT",'full menu'!F54="LCMT"),"MTs",IF(OR('full menu'!F54="LCIT",'full menu'!F54="FCIT",'full menu'!F54="LIT",'full menu'!F54="FIT"),"ITs",IF(OR('full menu'!F54="MwERT",'full menu'!F54="ERwMT",'full menu'!F54="M&amp;ERT",'full menu'!F54="MwIT",'full menu'!F54="IwMT",'full menu'!F54="M&amp;IT",'full menu'!F54="IwERT",'full menu'!F54="ERwIT",'full menu'!F54="I&amp;ERT",'full menu'!F54="ER&amp;M&amp;IT"),"MixedTs",IF('full menu'!F54="UD","UD",IF('full menu'!F54="LSD","LSD",IF('full menu'!F54="WSD","WSD","")))))))))))</f>
        <v>MDC</v>
      </c>
      <c r="G54" s="3" t="str">
        <f>IF('full menu'!G54="MDC","MDC",IF('full menu'!G54="X","X",IF('full menu'!G54="UASC","UASC",IF(OR('full menu'!G54="PERF",'full menu'!G54="AERF",'full menu'!G54="PCB"),"ERfix",IF(OR('full menu'!G54="ACB",'full menu'!G54="LCERT",'full menu'!G54="LERT",'full menu'!G54="FCERT",'full menu'!G54="FERT"),"ERTs",IF(OR('full menu'!G54="FCMT",'full menu'!G54="FMT",'full menu'!G54="LMT",'full menu'!G54="LCMT"),"MTs",IF(OR('full menu'!G54="LCIT",'full menu'!G54="FCIT",'full menu'!G54="LIT",'full menu'!G54="FIT"),"ITs",IF(OR('full menu'!G54="MwERT",'full menu'!G54="ERwMT",'full menu'!G54="M&amp;ERT",'full menu'!G54="MwIT",'full menu'!G54="IwMT",'full menu'!G54="M&amp;IT",'full menu'!G54="IwERT",'full menu'!G54="ERwIT",'full menu'!G54="I&amp;ERT",'full menu'!G54="ER&amp;M&amp;IT"),"MixedTs",IF('full menu'!G54="UD","UD",IF('full menu'!G54="LSD","LSD",IF('full menu'!G54="WSD","WSD","")))))))))))</f>
        <v>MDC</v>
      </c>
      <c r="H54" s="3" t="str">
        <f>IF('full menu'!H54="MDC","MDC",IF('full menu'!H54="X","X",IF('full menu'!H54="UASC","UASC",IF(OR('full menu'!H54="PERF",'full menu'!H54="AERF",'full menu'!H54="PCB"),"ERfix",IF(OR('full menu'!H54="ACB",'full menu'!H54="LCERT",'full menu'!H54="LERT",'full menu'!H54="FCERT",'full menu'!H54="FERT"),"ERTs",IF(OR('full menu'!H54="FCMT",'full menu'!H54="FMT",'full menu'!H54="LMT",'full menu'!H54="LCMT"),"MTs",IF(OR('full menu'!H54="LCIT",'full menu'!H54="FCIT",'full menu'!H54="LIT",'full menu'!H54="FIT"),"ITs",IF(OR('full menu'!H54="MwERT",'full menu'!H54="ERwMT",'full menu'!H54="M&amp;ERT",'full menu'!H54="MwIT",'full menu'!H54="IwMT",'full menu'!H54="M&amp;IT",'full menu'!H54="IwERT",'full menu'!H54="ERwIT",'full menu'!H54="I&amp;ERT",'full menu'!H54="ER&amp;M&amp;IT"),"MixedTs",IF('full menu'!H54="UD","UD",IF('full menu'!H54="LSD","LSD",IF('full menu'!H54="WSD","WSD","")))))))))))</f>
        <v>MDC</v>
      </c>
      <c r="I54" s="3" t="str">
        <f>IF('full menu'!I54="MDC","MDC",IF('full menu'!I54="X","X",IF('full menu'!I54="UASC","UASC",IF(OR('full menu'!I54="PERF",'full menu'!I54="AERF",'full menu'!I54="PCB"),"ERfix",IF(OR('full menu'!I54="ACB",'full menu'!I54="LCERT",'full menu'!I54="LERT",'full menu'!I54="FCERT",'full menu'!I54="FERT"),"ERTs",IF(OR('full menu'!I54="FCMT",'full menu'!I54="FMT",'full menu'!I54="LMT",'full menu'!I54="LCMT"),"MTs",IF(OR('full menu'!I54="LCIT",'full menu'!I54="FCIT",'full menu'!I54="LIT",'full menu'!I54="FIT"),"ITs",IF(OR('full menu'!I54="MwERT",'full menu'!I54="ERwMT",'full menu'!I54="M&amp;ERT",'full menu'!I54="MwIT",'full menu'!I54="IwMT",'full menu'!I54="M&amp;IT",'full menu'!I54="IwERT",'full menu'!I54="ERwIT",'full menu'!I54="I&amp;ERT",'full menu'!I54="ER&amp;M&amp;IT"),"MixedTs",IF('full menu'!I54="UD","UD",IF('full menu'!I54="LSD","LSD",IF('full menu'!I54="WSD","WSD","")))))))))))</f>
        <v>MDC</v>
      </c>
      <c r="J54" s="3" t="str">
        <f>IF('full menu'!J54="MDC","MDC",IF('full menu'!J54="X","X",IF('full menu'!J54="UASC","UASC",IF(OR('full menu'!J54="PERF",'full menu'!J54="AERF",'full menu'!J54="PCB"),"ERfix",IF(OR('full menu'!J54="ACB",'full menu'!J54="LCERT",'full menu'!J54="LERT",'full menu'!J54="FCERT",'full menu'!J54="FERT"),"ERTs",IF(OR('full menu'!J54="FCMT",'full menu'!J54="FMT",'full menu'!J54="LMT",'full menu'!J54="LCMT"),"MTs",IF(OR('full menu'!J54="LCIT",'full menu'!J54="FCIT",'full menu'!J54="LIT",'full menu'!J54="FIT"),"ITs",IF(OR('full menu'!J54="MwERT",'full menu'!J54="ERwMT",'full menu'!J54="M&amp;ERT",'full menu'!J54="MwIT",'full menu'!J54="IwMT",'full menu'!J54="M&amp;IT",'full menu'!J54="IwERT",'full menu'!J54="ERwIT",'full menu'!J54="I&amp;ERT",'full menu'!J54="ER&amp;M&amp;IT"),"MixedTs",IF('full menu'!J54="UD","UD",IF('full menu'!J54="LSD","LSD",IF('full menu'!J54="WSD","WSD","")))))))))))</f>
        <v>MDC</v>
      </c>
      <c r="K54" s="3" t="str">
        <f>IF('full menu'!K54="MDC","MDC",IF('full menu'!K54="X","X",IF('full menu'!K54="UASC","UASC",IF(OR('full menu'!K54="PERF",'full menu'!K54="AERF",'full menu'!K54="PCB"),"ERfix",IF(OR('full menu'!K54="ACB",'full menu'!K54="LCERT",'full menu'!K54="LERT",'full menu'!K54="FCERT",'full menu'!K54="FERT"),"ERTs",IF(OR('full menu'!K54="FCMT",'full menu'!K54="FMT",'full menu'!K54="LMT",'full menu'!K54="LCMT"),"MTs",IF(OR('full menu'!K54="LCIT",'full menu'!K54="FCIT",'full menu'!K54="LIT",'full menu'!K54="FIT"),"ITs",IF(OR('full menu'!K54="MwERT",'full menu'!K54="ERwMT",'full menu'!K54="M&amp;ERT",'full menu'!K54="MwIT",'full menu'!K54="IwMT",'full menu'!K54="M&amp;IT",'full menu'!K54="IwERT",'full menu'!K54="ERwIT",'full menu'!K54="I&amp;ERT",'full menu'!K54="ER&amp;M&amp;IT"),"MixedTs",IF('full menu'!K54="UD","UD",IF('full menu'!K54="LSD","LSD",IF('full menu'!K54="WSD","WSD","")))))))))))</f>
        <v>MDC</v>
      </c>
      <c r="L54" s="3" t="str">
        <f>IF('full menu'!L54="MDC","MDC",IF('full menu'!L54="X","X",IF('full menu'!L54="UASC","UASC",IF(OR('full menu'!L54="PERF",'full menu'!L54="AERF",'full menu'!L54="PCB"),"ERfix",IF(OR('full menu'!L54="ACB",'full menu'!L54="LCERT",'full menu'!L54="LERT",'full menu'!L54="FCERT",'full menu'!L54="FERT"),"ERTs",IF(OR('full menu'!L54="FCMT",'full menu'!L54="FMT",'full menu'!L54="LMT",'full menu'!L54="LCMT"),"MTs",IF(OR('full menu'!L54="LCIT",'full menu'!L54="FCIT",'full menu'!L54="LIT",'full menu'!L54="FIT"),"ITs",IF(OR('full menu'!L54="MwERT",'full menu'!L54="ERwMT",'full menu'!L54="M&amp;ERT",'full menu'!L54="MwIT",'full menu'!L54="IwMT",'full menu'!L54="M&amp;IT",'full menu'!L54="IwERT",'full menu'!L54="ERwIT",'full menu'!L54="I&amp;ERT",'full menu'!L54="ER&amp;M&amp;IT"),"MixedTs",IF('full menu'!L54="UD","UD",IF('full menu'!L54="LSD","LSD",IF('full menu'!L54="WSD","WSD","")))))))))))</f>
        <v>MDC</v>
      </c>
      <c r="M54" s="3" t="str">
        <f>IF('full menu'!M54="MDC","MDC",IF('full menu'!M54="X","X",IF('full menu'!M54="UASC","UASC",IF(OR('full menu'!M54="PERF",'full menu'!M54="AERF",'full menu'!M54="PCB"),"ERfix",IF(OR('full menu'!M54="ACB",'full menu'!M54="LCERT",'full menu'!M54="LERT",'full menu'!M54="FCERT",'full menu'!M54="FERT"),"ERTs",IF(OR('full menu'!M54="FCMT",'full menu'!M54="FMT",'full menu'!M54="LMT",'full menu'!M54="LCMT"),"MTs",IF(OR('full menu'!M54="LCIT",'full menu'!M54="FCIT",'full menu'!M54="LIT",'full menu'!M54="FIT"),"ITs",IF(OR('full menu'!M54="MwERT",'full menu'!M54="ERwMT",'full menu'!M54="M&amp;ERT",'full menu'!M54="MwIT",'full menu'!M54="IwMT",'full menu'!M54="M&amp;IT",'full menu'!M54="IwERT",'full menu'!M54="ERwIT",'full menu'!M54="I&amp;ERT",'full menu'!M54="ER&amp;M&amp;IT"),"MixedTs",IF('full menu'!M54="UD","UD",IF('full menu'!M54="LSD","LSD",IF('full menu'!M54="WSD","WSD","")))))))))))</f>
        <v>MDC</v>
      </c>
      <c r="N54" s="3" t="str">
        <f>IF('full menu'!N54="MDC","MDC",IF('full menu'!N54="X","X",IF('full menu'!N54="UASC","UASC",IF(OR('full menu'!N54="PERF",'full menu'!N54="AERF",'full menu'!N54="PCB"),"ERfix",IF(OR('full menu'!N54="ACB",'full menu'!N54="LCERT",'full menu'!N54="LERT",'full menu'!N54="FCERT",'full menu'!N54="FERT"),"ERTs",IF(OR('full menu'!N54="FCMT",'full menu'!N54="FMT",'full menu'!N54="LMT",'full menu'!N54="LCMT"),"MTs",IF(OR('full menu'!N54="LCIT",'full menu'!N54="FCIT",'full menu'!N54="LIT",'full menu'!N54="FIT"),"ITs",IF(OR('full menu'!N54="MwERT",'full menu'!N54="ERwMT",'full menu'!N54="M&amp;ERT",'full menu'!N54="MwIT",'full menu'!N54="IwMT",'full menu'!N54="M&amp;IT",'full menu'!N54="IwERT",'full menu'!N54="ERwIT",'full menu'!N54="I&amp;ERT",'full menu'!N54="ER&amp;M&amp;IT"),"MixedTs",IF('full menu'!N54="UD","UD",IF('full menu'!N54="LSD","LSD",IF('full menu'!N54="WSD","WSD","")))))))))))</f>
        <v>MDC</v>
      </c>
      <c r="O54" s="3" t="str">
        <f>IF('full menu'!O54="MDC","MDC",IF('full menu'!O54="X","X",IF('full menu'!O54="UASC","UASC",IF(OR('full menu'!O54="PERF",'full menu'!O54="AERF",'full menu'!O54="PCB"),"ERfix",IF(OR('full menu'!O54="ACB",'full menu'!O54="LCERT",'full menu'!O54="LERT",'full menu'!O54="FCERT",'full menu'!O54="FERT"),"ERTs",IF(OR('full menu'!O54="FCMT",'full menu'!O54="FMT",'full menu'!O54="LMT",'full menu'!O54="LCMT"),"MTs",IF(OR('full menu'!O54="LCIT",'full menu'!O54="FCIT",'full menu'!O54="LIT",'full menu'!O54="FIT"),"ITs",IF(OR('full menu'!O54="MwERT",'full menu'!O54="ERwMT",'full menu'!O54="M&amp;ERT",'full menu'!O54="MwIT",'full menu'!O54="IwMT",'full menu'!O54="M&amp;IT",'full menu'!O54="IwERT",'full menu'!O54="ERwIT",'full menu'!O54="I&amp;ERT",'full menu'!O54="ER&amp;M&amp;IT"),"MixedTs",IF('full menu'!O54="UD","UD",IF('full menu'!O54="LSD","LSD",IF('full menu'!O54="WSD","WSD","")))))))))))</f>
        <v>MDC</v>
      </c>
      <c r="P54" s="3" t="str">
        <f>IF('full menu'!P54="MDC","MDC",IF('full menu'!P54="X","X",IF('full menu'!P54="UASC","UASC",IF(OR('full menu'!P54="PERF",'full menu'!P54="AERF",'full menu'!P54="PCB"),"ERfix",IF(OR('full menu'!P54="ACB",'full menu'!P54="LCERT",'full menu'!P54="LERT",'full menu'!P54="FCERT",'full menu'!P54="FERT"),"ERTs",IF(OR('full menu'!P54="FCMT",'full menu'!P54="FMT",'full menu'!P54="LMT",'full menu'!P54="LCMT"),"MTs",IF(OR('full menu'!P54="LCIT",'full menu'!P54="FCIT",'full menu'!P54="LIT",'full menu'!P54="FIT"),"ITs",IF(OR('full menu'!P54="MwERT",'full menu'!P54="ERwMT",'full menu'!P54="M&amp;ERT",'full menu'!P54="MwIT",'full menu'!P54="IwMT",'full menu'!P54="M&amp;IT",'full menu'!P54="IwERT",'full menu'!P54="ERwIT",'full menu'!P54="I&amp;ERT",'full menu'!P54="ER&amp;M&amp;IT"),"MixedTs",IF('full menu'!P54="UD","UD",IF('full menu'!P54="LSD","LSD",IF('full menu'!P54="WSD","WSD","")))))))))))</f>
        <v>MDC</v>
      </c>
      <c r="Q54" s="3" t="str">
        <f>IF('full menu'!Q54="MDC","MDC",IF('full menu'!Q54="X","X",IF('full menu'!Q54="UASC","UASC",IF(OR('full menu'!Q54="PERF",'full menu'!Q54="AERF",'full menu'!Q54="PCB"),"ERfix",IF(OR('full menu'!Q54="ACB",'full menu'!Q54="LCERT",'full menu'!Q54="LERT",'full menu'!Q54="FCERT",'full menu'!Q54="FERT"),"ERTs",IF(OR('full menu'!Q54="FCMT",'full menu'!Q54="FMT",'full menu'!Q54="LMT",'full menu'!Q54="LCMT"),"MTs",IF(OR('full menu'!Q54="LCIT",'full menu'!Q54="FCIT",'full menu'!Q54="LIT",'full menu'!Q54="FIT"),"ITs",IF(OR('full menu'!Q54="MwERT",'full menu'!Q54="ERwMT",'full menu'!Q54="M&amp;ERT",'full menu'!Q54="MwIT",'full menu'!Q54="IwMT",'full menu'!Q54="M&amp;IT",'full menu'!Q54="IwERT",'full menu'!Q54="ERwIT",'full menu'!Q54="I&amp;ERT",'full menu'!Q54="ER&amp;M&amp;IT"),"MixedTs",IF('full menu'!Q54="UD","UD",IF('full menu'!Q54="LSD","LSD",IF('full menu'!Q54="WSD","WSD","")))))))))))</f>
        <v>LSD</v>
      </c>
      <c r="R54" s="3" t="str">
        <f>IF('full menu'!R54="MDC","MDC",IF('full menu'!R54="X","X",IF('full menu'!R54="UASC","UASC",IF(OR('full menu'!R54="PERF",'full menu'!R54="AERF",'full menu'!R54="PCB"),"ERfix",IF(OR('full menu'!R54="ACB",'full menu'!R54="LCERT",'full menu'!R54="LERT",'full menu'!R54="FCERT",'full menu'!R54="FERT"),"ERTs",IF(OR('full menu'!R54="FCMT",'full menu'!R54="FMT",'full menu'!R54="LMT",'full menu'!R54="LCMT"),"MTs",IF(OR('full menu'!R54="LCIT",'full menu'!R54="FCIT",'full menu'!R54="LIT",'full menu'!R54="FIT"),"ITs",IF(OR('full menu'!R54="MwERT",'full menu'!R54="ERwMT",'full menu'!R54="M&amp;ERT",'full menu'!R54="MwIT",'full menu'!R54="IwMT",'full menu'!R54="M&amp;IT",'full menu'!R54="IwERT",'full menu'!R54="ERwIT",'full menu'!R54="I&amp;ERT",'full menu'!R54="ER&amp;M&amp;IT"),"MixedTs",IF('full menu'!R54="UD","UD",IF('full menu'!R54="LSD","LSD",IF('full menu'!R54="WSD","WSD","")))))))))))</f>
        <v>LSD</v>
      </c>
      <c r="S54" s="3" t="str">
        <f>IF('full menu'!S54="MDC","MDC",IF('full menu'!S54="X","X",IF('full menu'!S54="UASC","UASC",IF(OR('full menu'!S54="PERF",'full menu'!S54="AERF",'full menu'!S54="PCB"),"ERfix",IF(OR('full menu'!S54="ACB",'full menu'!S54="LCERT",'full menu'!S54="LERT",'full menu'!S54="FCERT",'full menu'!S54="FERT"),"ERTs",IF(OR('full menu'!S54="FCMT",'full menu'!S54="FMT",'full menu'!S54="LMT",'full menu'!S54="LCMT"),"MTs",IF(OR('full menu'!S54="LCIT",'full menu'!S54="FCIT",'full menu'!S54="LIT",'full menu'!S54="FIT"),"ITs",IF(OR('full menu'!S54="MwERT",'full menu'!S54="ERwMT",'full menu'!S54="M&amp;ERT",'full menu'!S54="MwIT",'full menu'!S54="IwMT",'full menu'!S54="M&amp;IT",'full menu'!S54="IwERT",'full menu'!S54="ERwIT",'full menu'!S54="I&amp;ERT",'full menu'!S54="ER&amp;M&amp;IT"),"MixedTs",IF('full menu'!S54="UD","UD",IF('full menu'!S54="LSD","LSD",IF('full menu'!S54="WSD","WSD","")))))))))))</f>
        <v>LSD</v>
      </c>
      <c r="T54" s="3" t="str">
        <f>IF('full menu'!T54="MDC","MDC",IF('full menu'!T54="X","X",IF('full menu'!T54="UASC","UASC",IF(OR('full menu'!T54="PERF",'full menu'!T54="AERF",'full menu'!T54="PCB"),"ERfix",IF(OR('full menu'!T54="ACB",'full menu'!T54="LCERT",'full menu'!T54="LERT",'full menu'!T54="FCERT",'full menu'!T54="FERT"),"ERTs",IF(OR('full menu'!T54="FCMT",'full menu'!T54="FMT",'full menu'!T54="LMT",'full menu'!T54="LCMT"),"MTs",IF(OR('full menu'!T54="LCIT",'full menu'!T54="FCIT",'full menu'!T54="LIT",'full menu'!T54="FIT"),"ITs",IF(OR('full menu'!T54="MwERT",'full menu'!T54="ERwMT",'full menu'!T54="M&amp;ERT",'full menu'!T54="MwIT",'full menu'!T54="IwMT",'full menu'!T54="M&amp;IT",'full menu'!T54="IwERT",'full menu'!T54="ERwIT",'full menu'!T54="I&amp;ERT",'full menu'!T54="ER&amp;M&amp;IT"),"MixedTs",IF('full menu'!T54="UD","UD",IF('full menu'!T54="LSD","LSD",IF('full menu'!T54="WSD","WSD","")))))))))))</f>
        <v>LSD</v>
      </c>
      <c r="U54" s="3" t="str">
        <f>IF('full menu'!U54="MDC","MDC",IF('full menu'!U54="X","X",IF('full menu'!U54="UASC","UASC",IF(OR('full menu'!U54="PERF",'full menu'!U54="AERF",'full menu'!U54="PCB"),"ERfix",IF(OR('full menu'!U54="ACB",'full menu'!U54="LCERT",'full menu'!U54="LERT",'full menu'!U54="FCERT",'full menu'!U54="FERT"),"ERTs",IF(OR('full menu'!U54="FCMT",'full menu'!U54="FMT",'full menu'!U54="LMT",'full menu'!U54="LCMT"),"MTs",IF(OR('full menu'!U54="LCIT",'full menu'!U54="FCIT",'full menu'!U54="LIT",'full menu'!U54="FIT"),"ITs",IF(OR('full menu'!U54="MwERT",'full menu'!U54="ERwMT",'full menu'!U54="M&amp;ERT",'full menu'!U54="MwIT",'full menu'!U54="IwMT",'full menu'!U54="M&amp;IT",'full menu'!U54="IwERT",'full menu'!U54="ERwIT",'full menu'!U54="I&amp;ERT",'full menu'!U54="ER&amp;M&amp;IT"),"MixedTs",IF('full menu'!U54="UD","UD",IF('full menu'!U54="LSD","LSD",IF('full menu'!U54="WSD","WSD","")))))))))))</f>
        <v>LSD</v>
      </c>
      <c r="V54" s="3" t="str">
        <f>IF('full menu'!V54="MDC","MDC",IF('full menu'!V54="X","X",IF('full menu'!V54="UASC","UASC",IF(OR('full menu'!V54="PERF",'full menu'!V54="AERF",'full menu'!V54="PCB"),"ERfix",IF(OR('full menu'!V54="ACB",'full menu'!V54="LCERT",'full menu'!V54="LERT",'full menu'!V54="FCERT",'full menu'!V54="FERT"),"ERTs",IF(OR('full menu'!V54="FCMT",'full menu'!V54="FMT",'full menu'!V54="LMT",'full menu'!V54="LCMT"),"MTs",IF(OR('full menu'!V54="LCIT",'full menu'!V54="FCIT",'full menu'!V54="LIT",'full menu'!V54="FIT"),"ITs",IF(OR('full menu'!V54="MwERT",'full menu'!V54="ERwMT",'full menu'!V54="M&amp;ERT",'full menu'!V54="MwIT",'full menu'!V54="IwMT",'full menu'!V54="M&amp;IT",'full menu'!V54="IwERT",'full menu'!V54="ERwIT",'full menu'!V54="I&amp;ERT",'full menu'!V54="ER&amp;M&amp;IT"),"MixedTs",IF('full menu'!V54="UD","UD",IF('full menu'!V54="LSD","LSD",IF('full menu'!V54="WSD","WSD","")))))))))))</f>
        <v>LSD</v>
      </c>
      <c r="W54" s="3" t="str">
        <f>IF('full menu'!W54="MDC","MDC",IF('full menu'!W54="X","X",IF('full menu'!W54="UASC","UASC",IF(OR('full menu'!W54="PERF",'full menu'!W54="AERF",'full menu'!W54="PCB"),"ERfix",IF(OR('full menu'!W54="ACB",'full menu'!W54="LCERT",'full menu'!W54="LERT",'full menu'!W54="FCERT",'full menu'!W54="FERT"),"ERTs",IF(OR('full menu'!W54="FCMT",'full menu'!W54="FMT",'full menu'!W54="LMT",'full menu'!W54="LCMT"),"MTs",IF(OR('full menu'!W54="LCIT",'full menu'!W54="FCIT",'full menu'!W54="LIT",'full menu'!W54="FIT"),"ITs",IF(OR('full menu'!W54="MwERT",'full menu'!W54="ERwMT",'full menu'!W54="M&amp;ERT",'full menu'!W54="MwIT",'full menu'!W54="IwMT",'full menu'!W54="M&amp;IT",'full menu'!W54="IwERT",'full menu'!W54="ERwIT",'full menu'!W54="I&amp;ERT",'full menu'!W54="ER&amp;M&amp;IT"),"MixedTs",IF('full menu'!W54="UD","UD",IF('full menu'!W54="LSD","LSD",IF('full menu'!W54="WSD","WSD","")))))))))))</f>
        <v>LSD</v>
      </c>
      <c r="X54" s="3" t="str">
        <f>IF('full menu'!X54="MDC","MDC",IF('full menu'!X54="X","X",IF('full menu'!X54="UASC","UASC",IF(OR('full menu'!X54="PERF",'full menu'!X54="AERF",'full menu'!X54="PCB"),"ERfix",IF(OR('full menu'!X54="ACB",'full menu'!X54="LCERT",'full menu'!X54="LERT",'full menu'!X54="FCERT",'full menu'!X54="FERT"),"ERTs",IF(OR('full menu'!X54="FCMT",'full menu'!X54="FMT",'full menu'!X54="LMT",'full menu'!X54="LCMT"),"MTs",IF(OR('full menu'!X54="LCIT",'full menu'!X54="FCIT",'full menu'!X54="LIT",'full menu'!X54="FIT"),"ITs",IF(OR('full menu'!X54="MwERT",'full menu'!X54="ERwMT",'full menu'!X54="M&amp;ERT",'full menu'!X54="MwIT",'full menu'!X54="IwMT",'full menu'!X54="M&amp;IT",'full menu'!X54="IwERT",'full menu'!X54="ERwIT",'full menu'!X54="I&amp;ERT",'full menu'!X54="ER&amp;M&amp;IT"),"MixedTs",IF('full menu'!X54="UD","UD",IF('full menu'!X54="LSD","LSD",IF('full menu'!X54="WSD","WSD","")))))))))))</f>
        <v>LSD</v>
      </c>
      <c r="Y54" s="3" t="str">
        <f>IF('full menu'!Y54="MDC","MDC",IF('full menu'!Y54="X","X",IF('full menu'!Y54="UASC","UASC",IF(OR('full menu'!Y54="PERF",'full menu'!Y54="AERF",'full menu'!Y54="PCB"),"ERfix",IF(OR('full menu'!Y54="ACB",'full menu'!Y54="LCERT",'full menu'!Y54="LERT",'full menu'!Y54="FCERT",'full menu'!Y54="FERT"),"ERTs",IF(OR('full menu'!Y54="FCMT",'full menu'!Y54="FMT",'full menu'!Y54="LMT",'full menu'!Y54="LCMT"),"MTs",IF(OR('full menu'!Y54="LCIT",'full menu'!Y54="FCIT",'full menu'!Y54="LIT",'full menu'!Y54="FIT"),"ITs",IF(OR('full menu'!Y54="MwERT",'full menu'!Y54="ERwMT",'full menu'!Y54="M&amp;ERT",'full menu'!Y54="MwIT",'full menu'!Y54="IwMT",'full menu'!Y54="M&amp;IT",'full menu'!Y54="IwERT",'full menu'!Y54="ERwIT",'full menu'!Y54="I&amp;ERT",'full menu'!Y54="ER&amp;M&amp;IT"),"MixedTs",IF('full menu'!Y54="UD","UD",IF('full menu'!Y54="LSD","LSD",IF('full menu'!Y54="WSD","WSD","")))))))))))</f>
        <v>LSD</v>
      </c>
      <c r="Z54" s="3" t="str">
        <f>IF('full menu'!Z54="MDC","MDC",IF('full menu'!Z54="X","X",IF('full menu'!Z54="UASC","UASC",IF(OR('full menu'!Z54="PERF",'full menu'!Z54="AERF",'full menu'!Z54="PCB"),"ERfix",IF(OR('full menu'!Z54="ACB",'full menu'!Z54="LCERT",'full menu'!Z54="LERT",'full menu'!Z54="FCERT",'full menu'!Z54="FERT"),"ERTs",IF(OR('full menu'!Z54="FCMT",'full menu'!Z54="FMT",'full menu'!Z54="LMT",'full menu'!Z54="LCMT"),"MTs",IF(OR('full menu'!Z54="LCIT",'full menu'!Z54="FCIT",'full menu'!Z54="LIT",'full menu'!Z54="FIT"),"ITs",IF(OR('full menu'!Z54="MwERT",'full menu'!Z54="ERwMT",'full menu'!Z54="M&amp;ERT",'full menu'!Z54="MwIT",'full menu'!Z54="IwMT",'full menu'!Z54="M&amp;IT",'full menu'!Z54="IwERT",'full menu'!Z54="ERwIT",'full menu'!Z54="I&amp;ERT",'full menu'!Z54="ER&amp;M&amp;IT"),"MixedTs",IF('full menu'!Z54="UD","UD",IF('full menu'!Z54="LSD","LSD",IF('full menu'!Z54="WSD","WSD","")))))))))))</f>
        <v>LSD</v>
      </c>
      <c r="AA54" s="3" t="str">
        <f>IF('full menu'!AA54="MDC","MDC",IF('full menu'!AA54="X","X",IF('full menu'!AA54="UASC","UASC",IF(OR('full menu'!AA54="PERF",'full menu'!AA54="AERF",'full menu'!AA54="PCB"),"ERfix",IF(OR('full menu'!AA54="ACB",'full menu'!AA54="LCERT",'full menu'!AA54="LERT",'full menu'!AA54="FCERT",'full menu'!AA54="FERT"),"ERTs",IF(OR('full menu'!AA54="FCMT",'full menu'!AA54="FMT",'full menu'!AA54="LMT",'full menu'!AA54="LCMT"),"MTs",IF(OR('full menu'!AA54="LCIT",'full menu'!AA54="FCIT",'full menu'!AA54="LIT",'full menu'!AA54="FIT"),"ITs",IF(OR('full menu'!AA54="MwERT",'full menu'!AA54="ERwMT",'full menu'!AA54="M&amp;ERT",'full menu'!AA54="MwIT",'full menu'!AA54="IwMT",'full menu'!AA54="M&amp;IT",'full menu'!AA54="IwERT",'full menu'!AA54="ERwIT",'full menu'!AA54="I&amp;ERT",'full menu'!AA54="ER&amp;M&amp;IT"),"MixedTs",IF('full menu'!AA54="UD","UD",IF('full menu'!AA54="LSD","LSD",IF('full menu'!AA54="WSD","WSD","")))))))))))</f>
        <v>LSD</v>
      </c>
      <c r="AB54" s="3" t="str">
        <f>IF('full menu'!AB54="MDC","MDC",IF('full menu'!AB54="X","X",IF('full menu'!AB54="UASC","UASC",IF(OR('full menu'!AB54="PERF",'full menu'!AB54="AERF",'full menu'!AB54="PCB"),"ERfix",IF(OR('full menu'!AB54="ACB",'full menu'!AB54="LCERT",'full menu'!AB54="LERT",'full menu'!AB54="FCERT",'full menu'!AB54="FERT"),"ERTs",IF(OR('full menu'!AB54="FCMT",'full menu'!AB54="FMT",'full menu'!AB54="LMT",'full menu'!AB54="LCMT"),"MTs",IF(OR('full menu'!AB54="LCIT",'full menu'!AB54="FCIT",'full menu'!AB54="LIT",'full menu'!AB54="FIT"),"ITs",IF(OR('full menu'!AB54="MwERT",'full menu'!AB54="ERwMT",'full menu'!AB54="M&amp;ERT",'full menu'!AB54="MwIT",'full menu'!AB54="IwMT",'full menu'!AB54="M&amp;IT",'full menu'!AB54="IwERT",'full menu'!AB54="ERwIT",'full menu'!AB54="I&amp;ERT",'full menu'!AB54="ER&amp;M&amp;IT"),"MixedTs",IF('full menu'!AB54="UD","UD",IF('full menu'!AB54="LSD","LSD",IF('full menu'!AB54="WSD","WSD","")))))))))))</f>
        <v>LSD</v>
      </c>
      <c r="AC54" s="3" t="str">
        <f>IF('full menu'!AC54="MDC","MDC",IF('full menu'!AC54="X","X",IF('full menu'!AC54="UASC","UASC",IF(OR('full menu'!AC54="PERF",'full menu'!AC54="AERF",'full menu'!AC54="PCB"),"ERfix",IF(OR('full menu'!AC54="ACB",'full menu'!AC54="LCERT",'full menu'!AC54="LERT",'full menu'!AC54="FCERT",'full menu'!AC54="FERT"),"ERTs",IF(OR('full menu'!AC54="FCMT",'full menu'!AC54="FMT",'full menu'!AC54="LMT",'full menu'!AC54="LCMT"),"MTs",IF(OR('full menu'!AC54="LCIT",'full menu'!AC54="FCIT",'full menu'!AC54="LIT",'full menu'!AC54="FIT"),"ITs",IF(OR('full menu'!AC54="MwERT",'full menu'!AC54="ERwMT",'full menu'!AC54="M&amp;ERT",'full menu'!AC54="MwIT",'full menu'!AC54="IwMT",'full menu'!AC54="M&amp;IT",'full menu'!AC54="IwERT",'full menu'!AC54="ERwIT",'full menu'!AC54="I&amp;ERT",'full menu'!AC54="ER&amp;M&amp;IT"),"MixedTs",IF('full menu'!AC54="UD","UD",IF('full menu'!AC54="LSD","LSD",IF('full menu'!AC54="WSD","WSD","")))))))))))</f>
        <v>LSD</v>
      </c>
      <c r="AD54" s="3" t="str">
        <f>IF('full menu'!AD54="MDC","MDC",IF('full menu'!AD54="X","X",IF('full menu'!AD54="UASC","UASC",IF(OR('full menu'!AD54="PERF",'full menu'!AD54="AERF",'full menu'!AD54="PCB"),"ERfix",IF(OR('full menu'!AD54="ACB",'full menu'!AD54="LCERT",'full menu'!AD54="LERT",'full menu'!AD54="FCERT",'full menu'!AD54="FERT"),"ERTs",IF(OR('full menu'!AD54="FCMT",'full menu'!AD54="FMT",'full menu'!AD54="LMT",'full menu'!AD54="LCMT"),"MTs",IF(OR('full menu'!AD54="LCIT",'full menu'!AD54="FCIT",'full menu'!AD54="LIT",'full menu'!AD54="FIT"),"ITs",IF(OR('full menu'!AD54="MwERT",'full menu'!AD54="ERwMT",'full menu'!AD54="M&amp;ERT",'full menu'!AD54="MwIT",'full menu'!AD54="IwMT",'full menu'!AD54="M&amp;IT",'full menu'!AD54="IwERT",'full menu'!AD54="ERwIT",'full menu'!AD54="I&amp;ERT",'full menu'!AD54="ER&amp;M&amp;IT"),"MixedTs",IF('full menu'!AD54="UD","UD",IF('full menu'!AD54="LSD","LSD",IF('full menu'!AD54="WSD","WSD","")))))))))))</f>
        <v>LSD</v>
      </c>
      <c r="AE54" s="3" t="str">
        <f>IF('full menu'!AE54="MDC","MDC",IF('full menu'!AE54="X","X",IF('full menu'!AE54="UASC","UASC",IF(OR('full menu'!AE54="PERF",'full menu'!AE54="AERF",'full menu'!AE54="PCB"),"ERfix",IF(OR('full menu'!AE54="ACB",'full menu'!AE54="LCERT",'full menu'!AE54="LERT",'full menu'!AE54="FCERT",'full menu'!AE54="FERT"),"ERTs",IF(OR('full menu'!AE54="FCMT",'full menu'!AE54="FMT",'full menu'!AE54="LMT",'full menu'!AE54="LCMT"),"MTs",IF(OR('full menu'!AE54="LCIT",'full menu'!AE54="FCIT",'full menu'!AE54="LIT",'full menu'!AE54="FIT"),"ITs",IF(OR('full menu'!AE54="MwERT",'full menu'!AE54="ERwMT",'full menu'!AE54="M&amp;ERT",'full menu'!AE54="MwIT",'full menu'!AE54="IwMT",'full menu'!AE54="M&amp;IT",'full menu'!AE54="IwERT",'full menu'!AE54="ERwIT",'full menu'!AE54="I&amp;ERT",'full menu'!AE54="ER&amp;M&amp;IT"),"MixedTs",IF('full menu'!AE54="UD","UD",IF('full menu'!AE54="LSD","LSD",IF('full menu'!AE54="WSD","WSD","")))))))))))</f>
        <v>LSD</v>
      </c>
      <c r="AF54" s="3" t="str">
        <f>IF('full menu'!AF54="MDC","MDC",IF('full menu'!AF54="X","X",IF('full menu'!AF54="UASC","UASC",IF(OR('full menu'!AF54="PERF",'full menu'!AF54="AERF",'full menu'!AF54="PCB"),"ERfix",IF(OR('full menu'!AF54="ACB",'full menu'!AF54="LCERT",'full menu'!AF54="LERT",'full menu'!AF54="FCERT",'full menu'!AF54="FERT"),"ERTs",IF(OR('full menu'!AF54="FCMT",'full menu'!AF54="FMT",'full menu'!AF54="LMT",'full menu'!AF54="LCMT"),"MTs",IF(OR('full menu'!AF54="LCIT",'full menu'!AF54="FCIT",'full menu'!AF54="LIT",'full menu'!AF54="FIT"),"ITs",IF(OR('full menu'!AF54="MwERT",'full menu'!AF54="ERwMT",'full menu'!AF54="M&amp;ERT",'full menu'!AF54="MwIT",'full menu'!AF54="IwMT",'full menu'!AF54="M&amp;IT",'full menu'!AF54="IwERT",'full menu'!AF54="ERwIT",'full menu'!AF54="I&amp;ERT",'full menu'!AF54="ER&amp;M&amp;IT"),"MixedTs",IF('full menu'!AF54="UD","UD",IF('full menu'!AF54="LSD","LSD",IF('full menu'!AF54="WSD","WSD","")))))))))))</f>
        <v>LSD</v>
      </c>
      <c r="AG54" s="3" t="str">
        <f>IF('full menu'!AG54="MDC","MDC",IF('full menu'!AG54="X","X",IF('full menu'!AG54="UASC","UASC",IF(OR('full menu'!AG54="PERF",'full menu'!AG54="AERF",'full menu'!AG54="PCB"),"ERfix",IF(OR('full menu'!AG54="ACB",'full menu'!AG54="LCERT",'full menu'!AG54="LERT",'full menu'!AG54="FCERT",'full menu'!AG54="FERT"),"ERTs",IF(OR('full menu'!AG54="FCMT",'full menu'!AG54="FMT",'full menu'!AG54="LMT",'full menu'!AG54="LCMT"),"MTs",IF(OR('full menu'!AG54="LCIT",'full menu'!AG54="FCIT",'full menu'!AG54="LIT",'full menu'!AG54="FIT"),"ITs",IF(OR('full menu'!AG54="MwERT",'full menu'!AG54="ERwMT",'full menu'!AG54="M&amp;ERT",'full menu'!AG54="MwIT",'full menu'!AG54="IwMT",'full menu'!AG54="M&amp;IT",'full menu'!AG54="IwERT",'full menu'!AG54="ERwIT",'full menu'!AG54="I&amp;ERT",'full menu'!AG54="ER&amp;M&amp;IT"),"MixedTs",IF('full menu'!AG54="UD","UD",IF('full menu'!AG54="LSD","LSD",IF('full menu'!AG54="WSD","WSD","")))))))))))</f>
        <v>LSD</v>
      </c>
      <c r="AH54" s="3" t="str">
        <f>IF('full menu'!AH54="MDC","MDC",IF('full menu'!AH54="X","X",IF('full menu'!AH54="UASC","UASC",IF(OR('full menu'!AH54="PERF",'full menu'!AH54="AERF",'full menu'!AH54="PCB"),"ERfix",IF(OR('full menu'!AH54="ACB",'full menu'!AH54="LCERT",'full menu'!AH54="LERT",'full menu'!AH54="FCERT",'full menu'!AH54="FERT"),"ERTs",IF(OR('full menu'!AH54="FCMT",'full menu'!AH54="FMT",'full menu'!AH54="LMT",'full menu'!AH54="LCMT"),"MTs",IF(OR('full menu'!AH54="LCIT",'full menu'!AH54="FCIT",'full menu'!AH54="LIT",'full menu'!AH54="FIT"),"ITs",IF(OR('full menu'!AH54="MwERT",'full menu'!AH54="ERwMT",'full menu'!AH54="M&amp;ERT",'full menu'!AH54="MwIT",'full menu'!AH54="IwMT",'full menu'!AH54="M&amp;IT",'full menu'!AH54="IwERT",'full menu'!AH54="ERwIT",'full menu'!AH54="I&amp;ERT",'full menu'!AH54="ER&amp;M&amp;IT"),"MixedTs",IF('full menu'!AH54="UD","UD",IF('full menu'!AH54="LSD","LSD",IF('full menu'!AH54="WSD","WSD","")))))))))))</f>
        <v>LSD</v>
      </c>
      <c r="AI54" s="3" t="str">
        <f>IF('full menu'!AI54="MDC","MDC",IF('full menu'!AI54="X","X",IF('full menu'!AI54="UASC","UASC",IF(OR('full menu'!AI54="PERF",'full menu'!AI54="AERF",'full menu'!AI54="PCB"),"ERfix",IF(OR('full menu'!AI54="ACB",'full menu'!AI54="LCERT",'full menu'!AI54="LERT",'full menu'!AI54="FCERT",'full menu'!AI54="FERT"),"ERTs",IF(OR('full menu'!AI54="FCMT",'full menu'!AI54="FMT",'full menu'!AI54="LMT",'full menu'!AI54="LCMT"),"MTs",IF(OR('full menu'!AI54="LCIT",'full menu'!AI54="FCIT",'full menu'!AI54="LIT",'full menu'!AI54="FIT"),"ITs",IF(OR('full menu'!AI54="MwERT",'full menu'!AI54="ERwMT",'full menu'!AI54="M&amp;ERT",'full menu'!AI54="MwIT",'full menu'!AI54="IwMT",'full menu'!AI54="M&amp;IT",'full menu'!AI54="IwERT",'full menu'!AI54="ERwIT",'full menu'!AI54="I&amp;ERT",'full menu'!AI54="ER&amp;M&amp;IT"),"MixedTs",IF('full menu'!AI54="UD","UD",IF('full menu'!AI54="LSD","LSD",IF('full menu'!AI54="WSD","WSD","")))))))))))</f>
        <v>LSD</v>
      </c>
      <c r="AJ54" s="3" t="str">
        <f>IF('full menu'!AJ54="MDC","MDC",IF('full menu'!AJ54="X","X",IF('full menu'!AJ54="UASC","UASC",IF(OR('full menu'!AJ54="PERF",'full menu'!AJ54="AERF",'full menu'!AJ54="PCB"),"ERfix",IF(OR('full menu'!AJ54="ACB",'full menu'!AJ54="LCERT",'full menu'!AJ54="LERT",'full menu'!AJ54="FCERT",'full menu'!AJ54="FERT"),"ERTs",IF(OR('full menu'!AJ54="FCMT",'full menu'!AJ54="FMT",'full menu'!AJ54="LMT",'full menu'!AJ54="LCMT"),"MTs",IF(OR('full menu'!AJ54="LCIT",'full menu'!AJ54="FCIT",'full menu'!AJ54="LIT",'full menu'!AJ54="FIT"),"ITs",IF(OR('full menu'!AJ54="MwERT",'full menu'!AJ54="ERwMT",'full menu'!AJ54="M&amp;ERT",'full menu'!AJ54="MwIT",'full menu'!AJ54="IwMT",'full menu'!AJ54="M&amp;IT",'full menu'!AJ54="IwERT",'full menu'!AJ54="ERwIT",'full menu'!AJ54="I&amp;ERT",'full menu'!AJ54="ER&amp;M&amp;IT"),"MixedTs",IF('full menu'!AJ54="UD","UD",IF('full menu'!AJ54="LSD","LSD",IF('full menu'!AJ54="WSD","WSD","")))))))))))</f>
        <v>LSD</v>
      </c>
      <c r="AK54" s="3" t="str">
        <f>IF('full menu'!AK54="MDC","MDC",IF('full menu'!AK54="X","X",IF('full menu'!AK54="UASC","UASC",IF(OR('full menu'!AK54="PERF",'full menu'!AK54="AERF",'full menu'!AK54="PCB"),"ERfix",IF(OR('full menu'!AK54="ACB",'full menu'!AK54="LCERT",'full menu'!AK54="LERT",'full menu'!AK54="FCERT",'full menu'!AK54="FERT"),"ERTs",IF(OR('full menu'!AK54="FCMT",'full menu'!AK54="FMT",'full menu'!AK54="LMT",'full menu'!AK54="LCMT"),"MTs",IF(OR('full menu'!AK54="LCIT",'full menu'!AK54="FCIT",'full menu'!AK54="LIT",'full menu'!AK54="FIT"),"ITs",IF(OR('full menu'!AK54="MwERT",'full menu'!AK54="ERwMT",'full menu'!AK54="M&amp;ERT",'full menu'!AK54="MwIT",'full menu'!AK54="IwMT",'full menu'!AK54="M&amp;IT",'full menu'!AK54="IwERT",'full menu'!AK54="ERwIT",'full menu'!AK54="I&amp;ERT",'full menu'!AK54="ER&amp;M&amp;IT"),"MixedTs",IF('full menu'!AK54="UD","UD",IF('full menu'!AK54="LSD","LSD",IF('full menu'!AK54="WSD","WSD","")))))))))))</f>
        <v>LSD</v>
      </c>
      <c r="AL54" s="3" t="str">
        <f>IF('full menu'!AL54="MDC","MDC",IF('full menu'!AL54="X","X",IF('full menu'!AL54="UASC","UASC",IF(OR('full menu'!AL54="PERF",'full menu'!AL54="AERF",'full menu'!AL54="PCB"),"ERfix",IF(OR('full menu'!AL54="ACB",'full menu'!AL54="LCERT",'full menu'!AL54="LERT",'full menu'!AL54="FCERT",'full menu'!AL54="FERT"),"ERTs",IF(OR('full menu'!AL54="FCMT",'full menu'!AL54="FMT",'full menu'!AL54="LMT",'full menu'!AL54="LCMT"),"MTs",IF(OR('full menu'!AL54="LCIT",'full menu'!AL54="FCIT",'full menu'!AL54="LIT",'full menu'!AL54="FIT"),"ITs",IF(OR('full menu'!AL54="MwERT",'full menu'!AL54="ERwMT",'full menu'!AL54="M&amp;ERT",'full menu'!AL54="MwIT",'full menu'!AL54="IwMT",'full menu'!AL54="M&amp;IT",'full menu'!AL54="IwERT",'full menu'!AL54="ERwIT",'full menu'!AL54="I&amp;ERT",'full menu'!AL54="ER&amp;M&amp;IT"),"MixedTs",IF('full menu'!AL54="UD","UD",IF('full menu'!AL54="LSD","LSD",IF('full menu'!AL54="WSD","WSD","")))))))))))</f>
        <v>LSD</v>
      </c>
      <c r="AM54" s="3" t="str">
        <f>IF('full menu'!AM54="MDC","MDC",IF('full menu'!AM54="X","X",IF('full menu'!AM54="UASC","UASC",IF(OR('full menu'!AM54="PERF",'full menu'!AM54="AERF",'full menu'!AM54="PCB"),"ERfix",IF(OR('full menu'!AM54="ACB",'full menu'!AM54="LCERT",'full menu'!AM54="LERT",'full menu'!AM54="FCERT",'full menu'!AM54="FERT"),"ERTs",IF(OR('full menu'!AM54="FCMT",'full menu'!AM54="FMT",'full menu'!AM54="LMT",'full menu'!AM54="LCMT"),"MTs",IF(OR('full menu'!AM54="LCIT",'full menu'!AM54="FCIT",'full menu'!AM54="LIT",'full menu'!AM54="FIT"),"ITs",IF(OR('full menu'!AM54="MwERT",'full menu'!AM54="ERwMT",'full menu'!AM54="M&amp;ERT",'full menu'!AM54="MwIT",'full menu'!AM54="IwMT",'full menu'!AM54="M&amp;IT",'full menu'!AM54="IwERT",'full menu'!AM54="ERwIT",'full menu'!AM54="I&amp;ERT",'full menu'!AM54="ER&amp;M&amp;IT"),"MixedTs",IF('full menu'!AM54="UD","UD",IF('full menu'!AM54="LSD","LSD",IF('full menu'!AM54="WSD","WSD","")))))))))))</f>
        <v>LSD</v>
      </c>
      <c r="AN54" s="3" t="str">
        <f>IF('full menu'!AN54="MDC","MDC",IF('full menu'!AN54="X","X",IF('full menu'!AN54="UASC","UASC",IF(OR('full menu'!AN54="PERF",'full menu'!AN54="AERF",'full menu'!AN54="PCB"),"ERfix",IF(OR('full menu'!AN54="ACB",'full menu'!AN54="LCERT",'full menu'!AN54="LERT",'full menu'!AN54="FCERT",'full menu'!AN54="FERT"),"ERTs",IF(OR('full menu'!AN54="FCMT",'full menu'!AN54="FMT",'full menu'!AN54="LMT",'full menu'!AN54="LCMT"),"MTs",IF(OR('full menu'!AN54="LCIT",'full menu'!AN54="FCIT",'full menu'!AN54="LIT",'full menu'!AN54="FIT"),"ITs",IF(OR('full menu'!AN54="MwERT",'full menu'!AN54="ERwMT",'full menu'!AN54="M&amp;ERT",'full menu'!AN54="MwIT",'full menu'!AN54="IwMT",'full menu'!AN54="M&amp;IT",'full menu'!AN54="IwERT",'full menu'!AN54="ERwIT",'full menu'!AN54="I&amp;ERT",'full menu'!AN54="ER&amp;M&amp;IT"),"MixedTs",IF('full menu'!AN54="UD","UD",IF('full menu'!AN54="LSD","LSD",IF('full menu'!AN54="WSD","WSD","")))))))))))</f>
        <v>LSD</v>
      </c>
      <c r="AO54" s="3" t="str">
        <f>IF('full menu'!AO54="MDC","MDC",IF('full menu'!AO54="X","X",IF('full menu'!AO54="UASC","UASC",IF(OR('full menu'!AO54="PERF",'full menu'!AO54="AERF",'full menu'!AO54="PCB"),"ERfix",IF(OR('full menu'!AO54="ACB",'full menu'!AO54="LCERT",'full menu'!AO54="LERT",'full menu'!AO54="FCERT",'full menu'!AO54="FERT"),"ERTs",IF(OR('full menu'!AO54="FCMT",'full menu'!AO54="FMT",'full menu'!AO54="LMT",'full menu'!AO54="LCMT"),"MTs",IF(OR('full menu'!AO54="LCIT",'full menu'!AO54="FCIT",'full menu'!AO54="LIT",'full menu'!AO54="FIT"),"ITs",IF(OR('full menu'!AO54="MwERT",'full menu'!AO54="ERwMT",'full menu'!AO54="M&amp;ERT",'full menu'!AO54="MwIT",'full menu'!AO54="IwMT",'full menu'!AO54="M&amp;IT",'full menu'!AO54="IwERT",'full menu'!AO54="ERwIT",'full menu'!AO54="I&amp;ERT",'full menu'!AO54="ER&amp;M&amp;IT"),"MixedTs",IF('full menu'!AO54="UD","UD",IF('full menu'!AO54="LSD","LSD",IF('full menu'!AO54="WSD","WSD","")))))))))))</f>
        <v>LSD</v>
      </c>
      <c r="AP54" s="3" t="str">
        <f>IF('full menu'!AP54="MDC","MDC",IF('full menu'!AP54="X","X",IF('full menu'!AP54="UASC","UASC",IF(OR('full menu'!AP54="PERF",'full menu'!AP54="AERF",'full menu'!AP54="PCB"),"ERfix",IF(OR('full menu'!AP54="ACB",'full menu'!AP54="LCERT",'full menu'!AP54="LERT",'full menu'!AP54="FCERT",'full menu'!AP54="FERT"),"ERTs",IF(OR('full menu'!AP54="FCMT",'full menu'!AP54="FMT",'full menu'!AP54="LMT",'full menu'!AP54="LCMT"),"MTs",IF(OR('full menu'!AP54="LCIT",'full menu'!AP54="FCIT",'full menu'!AP54="LIT",'full menu'!AP54="FIT"),"ITs",IF(OR('full menu'!AP54="MwERT",'full menu'!AP54="ERwMT",'full menu'!AP54="M&amp;ERT",'full menu'!AP54="MwIT",'full menu'!AP54="IwMT",'full menu'!AP54="M&amp;IT",'full menu'!AP54="IwERT",'full menu'!AP54="ERwIT",'full menu'!AP54="I&amp;ERT",'full menu'!AP54="ER&amp;M&amp;IT"),"MixedTs",IF('full menu'!AP54="UD","UD",IF('full menu'!AP54="LSD","LSD",IF('full menu'!AP54="WSD","WSD","")))))))))))</f>
        <v>LSD</v>
      </c>
      <c r="AQ54" s="3" t="str">
        <f>IF('full menu'!AQ54="MDC","MDC",IF('full menu'!AQ54="X","X",IF('full menu'!AQ54="UASC","UASC",IF(OR('full menu'!AQ54="PERF",'full menu'!AQ54="AERF",'full menu'!AQ54="PCB"),"ERfix",IF(OR('full menu'!AQ54="ACB",'full menu'!AQ54="LCERT",'full menu'!AQ54="LERT",'full menu'!AQ54="FCERT",'full menu'!AQ54="FERT"),"ERTs",IF(OR('full menu'!AQ54="FCMT",'full menu'!AQ54="FMT",'full menu'!AQ54="LMT",'full menu'!AQ54="LCMT"),"MTs",IF(OR('full menu'!AQ54="LCIT",'full menu'!AQ54="FCIT",'full menu'!AQ54="LIT",'full menu'!AQ54="FIT"),"ITs",IF(OR('full menu'!AQ54="MwERT",'full menu'!AQ54="ERwMT",'full menu'!AQ54="M&amp;ERT",'full menu'!AQ54="MwIT",'full menu'!AQ54="IwMT",'full menu'!AQ54="M&amp;IT",'full menu'!AQ54="IwERT",'full menu'!AQ54="ERwIT",'full menu'!AQ54="I&amp;ERT",'full menu'!AQ54="ER&amp;M&amp;IT"),"MixedTs",IF('full menu'!AQ54="UD","UD",IF('full menu'!AQ54="LSD","LSD",IF('full menu'!AQ54="WSD","WSD","")))))))))))</f>
        <v>LSD</v>
      </c>
      <c r="AR54" s="3" t="str">
        <f>IF('full menu'!AR54="MDC","MDC",IF('full menu'!AR54="X","X",IF('full menu'!AR54="UASC","UASC",IF(OR('full menu'!AR54="PERF",'full menu'!AR54="AERF",'full menu'!AR54="PCB"),"ERfix",IF(OR('full menu'!AR54="ACB",'full menu'!AR54="LCERT",'full menu'!AR54="LERT",'full menu'!AR54="FCERT",'full menu'!AR54="FERT"),"ERTs",IF(OR('full menu'!AR54="FCMT",'full menu'!AR54="FMT",'full menu'!AR54="LMT",'full menu'!AR54="LCMT"),"MTs",IF(OR('full menu'!AR54="LCIT",'full menu'!AR54="FCIT",'full menu'!AR54="LIT",'full menu'!AR54="FIT"),"ITs",IF(OR('full menu'!AR54="MwERT",'full menu'!AR54="ERwMT",'full menu'!AR54="M&amp;ERT",'full menu'!AR54="MwIT",'full menu'!AR54="IwMT",'full menu'!AR54="M&amp;IT",'full menu'!AR54="IwERT",'full menu'!AR54="ERwIT",'full menu'!AR54="I&amp;ERT",'full menu'!AR54="ER&amp;M&amp;IT"),"MixedTs",IF('full menu'!AR54="UD","UD",IF('full menu'!AR54="LSD","LSD",IF('full menu'!AR54="WSD","WSD","")))))))))))</f>
        <v>LSD</v>
      </c>
      <c r="AS54" s="3" t="str">
        <f>IF('full menu'!AS54="MDC","MDC",IF('full menu'!AS54="X","X",IF('full menu'!AS54="UASC","UASC",IF(OR('full menu'!AS54="PERF",'full menu'!AS54="AERF",'full menu'!AS54="PCB"),"ERfix",IF(OR('full menu'!AS54="ACB",'full menu'!AS54="LCERT",'full menu'!AS54="LERT",'full menu'!AS54="FCERT",'full menu'!AS54="FERT"),"ERTs",IF(OR('full menu'!AS54="FCMT",'full menu'!AS54="FMT",'full menu'!AS54="LMT",'full menu'!AS54="LCMT"),"MTs",IF(OR('full menu'!AS54="LCIT",'full menu'!AS54="FCIT",'full menu'!AS54="LIT",'full menu'!AS54="FIT"),"ITs",IF(OR('full menu'!AS54="MwERT",'full menu'!AS54="ERwMT",'full menu'!AS54="M&amp;ERT",'full menu'!AS54="MwIT",'full menu'!AS54="IwMT",'full menu'!AS54="M&amp;IT",'full menu'!AS54="IwERT",'full menu'!AS54="ERwIT",'full menu'!AS54="I&amp;ERT",'full menu'!AS54="ER&amp;M&amp;IT"),"MixedTs",IF('full menu'!AS54="UD","UD",IF('full menu'!AS54="LSD","LSD",IF('full menu'!AS54="WSD","WSD","")))))))))))</f>
        <v>LSD</v>
      </c>
    </row>
    <row r="55" spans="1:45" ht="15.5" x14ac:dyDescent="0.35">
      <c r="A55" t="s">
        <v>84</v>
      </c>
      <c r="B55" s="3" t="str">
        <f>IF('full menu'!B55="MDC","MDC",IF('full menu'!B55="X","X",IF('full menu'!B55="UASC","UASC",IF(OR('full menu'!B55="PERF",'full menu'!B55="AERF",'full menu'!B55="PCB"),"ERfix",IF(OR('full menu'!B55="ACB",'full menu'!B55="LCERT",'full menu'!B55="LERT",'full menu'!B55="FCERT",'full menu'!B55="FERT"),"ERTs",IF(OR('full menu'!B55="FCMT",'full menu'!B55="FMT",'full menu'!B55="LMT",'full menu'!B55="LCMT"),"MTs",IF(OR('full menu'!B55="LCIT",'full menu'!B55="FCIT",'full menu'!B55="LIT",'full menu'!B55="FIT"),"ITs",IF(OR('full menu'!B55="MwERT",'full menu'!B55="ERwMT",'full menu'!B55="M&amp;ERT",'full menu'!B55="MwIT",'full menu'!B55="IwMT",'full menu'!B55="M&amp;IT",'full menu'!B55="IwERT",'full menu'!B55="ERwIT",'full menu'!B55="I&amp;ERT",'full menu'!B55="ER&amp;M&amp;IT"),"MixedTs",IF('full menu'!B55="UD","UD",IF('full menu'!B55="LSD","LSD",IF('full menu'!B55="WSD","WSD","")))))))))))</f>
        <v>ERfix</v>
      </c>
      <c r="C55" s="3" t="str">
        <f>IF('full menu'!C55="MDC","MDC",IF('full menu'!C55="X","X",IF('full menu'!C55="UASC","UASC",IF(OR('full menu'!C55="PERF",'full menu'!C55="AERF",'full menu'!C55="PCB"),"ERfix",IF(OR('full menu'!C55="ACB",'full menu'!C55="LCERT",'full menu'!C55="LERT",'full menu'!C55="FCERT",'full menu'!C55="FERT"),"ERTs",IF(OR('full menu'!C55="FCMT",'full menu'!C55="FMT",'full menu'!C55="LMT",'full menu'!C55="LCMT"),"MTs",IF(OR('full menu'!C55="LCIT",'full menu'!C55="FCIT",'full menu'!C55="LIT",'full menu'!C55="FIT"),"ITs",IF(OR('full menu'!C55="MwERT",'full menu'!C55="ERwMT",'full menu'!C55="M&amp;ERT",'full menu'!C55="MwIT",'full menu'!C55="IwMT",'full menu'!C55="M&amp;IT",'full menu'!C55="IwERT",'full menu'!C55="ERwIT",'full menu'!C55="I&amp;ERT",'full menu'!C55="ER&amp;M&amp;IT"),"MixedTs",IF('full menu'!C55="UD","UD",IF('full menu'!C55="LSD","LSD",IF('full menu'!C55="WSD","WSD","")))))))))))</f>
        <v>ERfix</v>
      </c>
      <c r="D55" s="3" t="str">
        <f>IF('full menu'!D55="MDC","MDC",IF('full menu'!D55="X","X",IF('full menu'!D55="UASC","UASC",IF(OR('full menu'!D55="PERF",'full menu'!D55="AERF",'full menu'!D55="PCB"),"ERfix",IF(OR('full menu'!D55="ACB",'full menu'!D55="LCERT",'full menu'!D55="LERT",'full menu'!D55="FCERT",'full menu'!D55="FERT"),"ERTs",IF(OR('full menu'!D55="FCMT",'full menu'!D55="FMT",'full menu'!D55="LMT",'full menu'!D55="LCMT"),"MTs",IF(OR('full menu'!D55="LCIT",'full menu'!D55="FCIT",'full menu'!D55="LIT",'full menu'!D55="FIT"),"ITs",IF(OR('full menu'!D55="MwERT",'full menu'!D55="ERwMT",'full menu'!D55="M&amp;ERT",'full menu'!D55="MwIT",'full menu'!D55="IwMT",'full menu'!D55="M&amp;IT",'full menu'!D55="IwERT",'full menu'!D55="ERwIT",'full menu'!D55="I&amp;ERT",'full menu'!D55="ER&amp;M&amp;IT"),"MixedTs",IF('full menu'!D55="UD","UD",IF('full menu'!D55="LSD","LSD",IF('full menu'!D55="WSD","WSD","")))))))))))</f>
        <v>ERfix</v>
      </c>
      <c r="E55" s="3" t="str">
        <f>IF('full menu'!E55="MDC","MDC",IF('full menu'!E55="X","X",IF('full menu'!E55="UASC","UASC",IF(OR('full menu'!E55="PERF",'full menu'!E55="AERF",'full menu'!E55="PCB"),"ERfix",IF(OR('full menu'!E55="ACB",'full menu'!E55="LCERT",'full menu'!E55="LERT",'full menu'!E55="FCERT",'full menu'!E55="FERT"),"ERTs",IF(OR('full menu'!E55="FCMT",'full menu'!E55="FMT",'full menu'!E55="LMT",'full menu'!E55="LCMT"),"MTs",IF(OR('full menu'!E55="LCIT",'full menu'!E55="FCIT",'full menu'!E55="LIT",'full menu'!E55="FIT"),"ITs",IF(OR('full menu'!E55="MwERT",'full menu'!E55="ERwMT",'full menu'!E55="M&amp;ERT",'full menu'!E55="MwIT",'full menu'!E55="IwMT",'full menu'!E55="M&amp;IT",'full menu'!E55="IwERT",'full menu'!E55="ERwIT",'full menu'!E55="I&amp;ERT",'full menu'!E55="ER&amp;M&amp;IT"),"MixedTs",IF('full menu'!E55="UD","UD",IF('full menu'!E55="LSD","LSD",IF('full menu'!E55="WSD","WSD","")))))))))))</f>
        <v>ERfix</v>
      </c>
      <c r="F55" s="3" t="str">
        <f>IF('full menu'!F55="MDC","MDC",IF('full menu'!F55="X","X",IF('full menu'!F55="UASC","UASC",IF(OR('full menu'!F55="PERF",'full menu'!F55="AERF",'full menu'!F55="PCB"),"ERfix",IF(OR('full menu'!F55="ACB",'full menu'!F55="LCERT",'full menu'!F55="LERT",'full menu'!F55="FCERT",'full menu'!F55="FERT"),"ERTs",IF(OR('full menu'!F55="FCMT",'full menu'!F55="FMT",'full menu'!F55="LMT",'full menu'!F55="LCMT"),"MTs",IF(OR('full menu'!F55="LCIT",'full menu'!F55="FCIT",'full menu'!F55="LIT",'full menu'!F55="FIT"),"ITs",IF(OR('full menu'!F55="MwERT",'full menu'!F55="ERwMT",'full menu'!F55="M&amp;ERT",'full menu'!F55="MwIT",'full menu'!F55="IwMT",'full menu'!F55="M&amp;IT",'full menu'!F55="IwERT",'full menu'!F55="ERwIT",'full menu'!F55="I&amp;ERT",'full menu'!F55="ER&amp;M&amp;IT"),"MixedTs",IF('full menu'!F55="UD","UD",IF('full menu'!F55="LSD","LSD",IF('full menu'!F55="WSD","WSD","")))))))))))</f>
        <v>ERfix</v>
      </c>
      <c r="G55" s="3" t="str">
        <f>IF('full menu'!G55="MDC","MDC",IF('full menu'!G55="X","X",IF('full menu'!G55="UASC","UASC",IF(OR('full menu'!G55="PERF",'full menu'!G55="AERF",'full menu'!G55="PCB"),"ERfix",IF(OR('full menu'!G55="ACB",'full menu'!G55="LCERT",'full menu'!G55="LERT",'full menu'!G55="FCERT",'full menu'!G55="FERT"),"ERTs",IF(OR('full menu'!G55="FCMT",'full menu'!G55="FMT",'full menu'!G55="LMT",'full menu'!G55="LCMT"),"MTs",IF(OR('full menu'!G55="LCIT",'full menu'!G55="FCIT",'full menu'!G55="LIT",'full menu'!G55="FIT"),"ITs",IF(OR('full menu'!G55="MwERT",'full menu'!G55="ERwMT",'full menu'!G55="M&amp;ERT",'full menu'!G55="MwIT",'full menu'!G55="IwMT",'full menu'!G55="M&amp;IT",'full menu'!G55="IwERT",'full menu'!G55="ERwIT",'full menu'!G55="I&amp;ERT",'full menu'!G55="ER&amp;M&amp;IT"),"MixedTs",IF('full menu'!G55="UD","UD",IF('full menu'!G55="LSD","LSD",IF('full menu'!G55="WSD","WSD","")))))))))))</f>
        <v>ERfix</v>
      </c>
      <c r="H55" s="3" t="str">
        <f>IF('full menu'!H55="MDC","MDC",IF('full menu'!H55="X","X",IF('full menu'!H55="UASC","UASC",IF(OR('full menu'!H55="PERF",'full menu'!H55="AERF",'full menu'!H55="PCB"),"ERfix",IF(OR('full menu'!H55="ACB",'full menu'!H55="LCERT",'full menu'!H55="LERT",'full menu'!H55="FCERT",'full menu'!H55="FERT"),"ERTs",IF(OR('full menu'!H55="FCMT",'full menu'!H55="FMT",'full menu'!H55="LMT",'full menu'!H55="LCMT"),"MTs",IF(OR('full menu'!H55="LCIT",'full menu'!H55="FCIT",'full menu'!H55="LIT",'full menu'!H55="FIT"),"ITs",IF(OR('full menu'!H55="MwERT",'full menu'!H55="ERwMT",'full menu'!H55="M&amp;ERT",'full menu'!H55="MwIT",'full menu'!H55="IwMT",'full menu'!H55="M&amp;IT",'full menu'!H55="IwERT",'full menu'!H55="ERwIT",'full menu'!H55="I&amp;ERT",'full menu'!H55="ER&amp;M&amp;IT"),"MixedTs",IF('full menu'!H55="UD","UD",IF('full menu'!H55="LSD","LSD",IF('full menu'!H55="WSD","WSD","")))))))))))</f>
        <v>ERfix</v>
      </c>
      <c r="I55" s="3" t="str">
        <f>IF('full menu'!I55="MDC","MDC",IF('full menu'!I55="X","X",IF('full menu'!I55="UASC","UASC",IF(OR('full menu'!I55="PERF",'full menu'!I55="AERF",'full menu'!I55="PCB"),"ERfix",IF(OR('full menu'!I55="ACB",'full menu'!I55="LCERT",'full menu'!I55="LERT",'full menu'!I55="FCERT",'full menu'!I55="FERT"),"ERTs",IF(OR('full menu'!I55="FCMT",'full menu'!I55="FMT",'full menu'!I55="LMT",'full menu'!I55="LCMT"),"MTs",IF(OR('full menu'!I55="LCIT",'full menu'!I55="FCIT",'full menu'!I55="LIT",'full menu'!I55="FIT"),"ITs",IF(OR('full menu'!I55="MwERT",'full menu'!I55="ERwMT",'full menu'!I55="M&amp;ERT",'full menu'!I55="MwIT",'full menu'!I55="IwMT",'full menu'!I55="M&amp;IT",'full menu'!I55="IwERT",'full menu'!I55="ERwIT",'full menu'!I55="I&amp;ERT",'full menu'!I55="ER&amp;M&amp;IT"),"MixedTs",IF('full menu'!I55="UD","UD",IF('full menu'!I55="LSD","LSD",IF('full menu'!I55="WSD","WSD","")))))))))))</f>
        <v>ERfix</v>
      </c>
      <c r="J55" s="3" t="str">
        <f>IF('full menu'!J55="MDC","MDC",IF('full menu'!J55="X","X",IF('full menu'!J55="UASC","UASC",IF(OR('full menu'!J55="PERF",'full menu'!J55="AERF",'full menu'!J55="PCB"),"ERfix",IF(OR('full menu'!J55="ACB",'full menu'!J55="LCERT",'full menu'!J55="LERT",'full menu'!J55="FCERT",'full menu'!J55="FERT"),"ERTs",IF(OR('full menu'!J55="FCMT",'full menu'!J55="FMT",'full menu'!J55="LMT",'full menu'!J55="LCMT"),"MTs",IF(OR('full menu'!J55="LCIT",'full menu'!J55="FCIT",'full menu'!J55="LIT",'full menu'!J55="FIT"),"ITs",IF(OR('full menu'!J55="MwERT",'full menu'!J55="ERwMT",'full menu'!J55="M&amp;ERT",'full menu'!J55="MwIT",'full menu'!J55="IwMT",'full menu'!J55="M&amp;IT",'full menu'!J55="IwERT",'full menu'!J55="ERwIT",'full menu'!J55="I&amp;ERT",'full menu'!J55="ER&amp;M&amp;IT"),"MixedTs",IF('full menu'!J55="UD","UD",IF('full menu'!J55="LSD","LSD",IF('full menu'!J55="WSD","WSD","")))))))))))</f>
        <v>ERfix</v>
      </c>
      <c r="K55" s="3" t="str">
        <f>IF('full menu'!K55="MDC","MDC",IF('full menu'!K55="X","X",IF('full menu'!K55="UASC","UASC",IF(OR('full menu'!K55="PERF",'full menu'!K55="AERF",'full menu'!K55="PCB"),"ERfix",IF(OR('full menu'!K55="ACB",'full menu'!K55="LCERT",'full menu'!K55="LERT",'full menu'!K55="FCERT",'full menu'!K55="FERT"),"ERTs",IF(OR('full menu'!K55="FCMT",'full menu'!K55="FMT",'full menu'!K55="LMT",'full menu'!K55="LCMT"),"MTs",IF(OR('full menu'!K55="LCIT",'full menu'!K55="FCIT",'full menu'!K55="LIT",'full menu'!K55="FIT"),"ITs",IF(OR('full menu'!K55="MwERT",'full menu'!K55="ERwMT",'full menu'!K55="M&amp;ERT",'full menu'!K55="MwIT",'full menu'!K55="IwMT",'full menu'!K55="M&amp;IT",'full menu'!K55="IwERT",'full menu'!K55="ERwIT",'full menu'!K55="I&amp;ERT",'full menu'!K55="ER&amp;M&amp;IT"),"MixedTs",IF('full menu'!K55="UD","UD",IF('full menu'!K55="LSD","LSD",IF('full menu'!K55="WSD","WSD","")))))))))))</f>
        <v>ERfix</v>
      </c>
      <c r="L55" s="3" t="str">
        <f>IF('full menu'!L55="MDC","MDC",IF('full menu'!L55="X","X",IF('full menu'!L55="UASC","UASC",IF(OR('full menu'!L55="PERF",'full menu'!L55="AERF",'full menu'!L55="PCB"),"ERfix",IF(OR('full menu'!L55="ACB",'full menu'!L55="LCERT",'full menu'!L55="LERT",'full menu'!L55="FCERT",'full menu'!L55="FERT"),"ERTs",IF(OR('full menu'!L55="FCMT",'full menu'!L55="FMT",'full menu'!L55="LMT",'full menu'!L55="LCMT"),"MTs",IF(OR('full menu'!L55="LCIT",'full menu'!L55="FCIT",'full menu'!L55="LIT",'full menu'!L55="FIT"),"ITs",IF(OR('full menu'!L55="MwERT",'full menu'!L55="ERwMT",'full menu'!L55="M&amp;ERT",'full menu'!L55="MwIT",'full menu'!L55="IwMT",'full menu'!L55="M&amp;IT",'full menu'!L55="IwERT",'full menu'!L55="ERwIT",'full menu'!L55="I&amp;ERT",'full menu'!L55="ER&amp;M&amp;IT"),"MixedTs",IF('full menu'!L55="UD","UD",IF('full menu'!L55="LSD","LSD",IF('full menu'!L55="WSD","WSD","")))))))))))</f>
        <v>ERfix</v>
      </c>
      <c r="M55" s="3" t="str">
        <f>IF('full menu'!M55="MDC","MDC",IF('full menu'!M55="X","X",IF('full menu'!M55="UASC","UASC",IF(OR('full menu'!M55="PERF",'full menu'!M55="AERF",'full menu'!M55="PCB"),"ERfix",IF(OR('full menu'!M55="ACB",'full menu'!M55="LCERT",'full menu'!M55="LERT",'full menu'!M55="FCERT",'full menu'!M55="FERT"),"ERTs",IF(OR('full menu'!M55="FCMT",'full menu'!M55="FMT",'full menu'!M55="LMT",'full menu'!M55="LCMT"),"MTs",IF(OR('full menu'!M55="LCIT",'full menu'!M55="FCIT",'full menu'!M55="LIT",'full menu'!M55="FIT"),"ITs",IF(OR('full menu'!M55="MwERT",'full menu'!M55="ERwMT",'full menu'!M55="M&amp;ERT",'full menu'!M55="MwIT",'full menu'!M55="IwMT",'full menu'!M55="M&amp;IT",'full menu'!M55="IwERT",'full menu'!M55="ERwIT",'full menu'!M55="I&amp;ERT",'full menu'!M55="ER&amp;M&amp;IT"),"MixedTs",IF('full menu'!M55="UD","UD",IF('full menu'!M55="LSD","LSD",IF('full menu'!M55="WSD","WSD","")))))))))))</f>
        <v>ERfix</v>
      </c>
      <c r="N55" s="3" t="str">
        <f>IF('full menu'!N55="MDC","MDC",IF('full menu'!N55="X","X",IF('full menu'!N55="UASC","UASC",IF(OR('full menu'!N55="PERF",'full menu'!N55="AERF",'full menu'!N55="PCB"),"ERfix",IF(OR('full menu'!N55="ACB",'full menu'!N55="LCERT",'full menu'!N55="LERT",'full menu'!N55="FCERT",'full menu'!N55="FERT"),"ERTs",IF(OR('full menu'!N55="FCMT",'full menu'!N55="FMT",'full menu'!N55="LMT",'full menu'!N55="LCMT"),"MTs",IF(OR('full menu'!N55="LCIT",'full menu'!N55="FCIT",'full menu'!N55="LIT",'full menu'!N55="FIT"),"ITs",IF(OR('full menu'!N55="MwERT",'full menu'!N55="ERwMT",'full menu'!N55="M&amp;ERT",'full menu'!N55="MwIT",'full menu'!N55="IwMT",'full menu'!N55="M&amp;IT",'full menu'!N55="IwERT",'full menu'!N55="ERwIT",'full menu'!N55="I&amp;ERT",'full menu'!N55="ER&amp;M&amp;IT"),"MixedTs",IF('full menu'!N55="UD","UD",IF('full menu'!N55="LSD","LSD",IF('full menu'!N55="WSD","WSD","")))))))))))</f>
        <v>ERfix</v>
      </c>
      <c r="O55" s="3" t="str">
        <f>IF('full menu'!O55="MDC","MDC",IF('full menu'!O55="X","X",IF('full menu'!O55="UASC","UASC",IF(OR('full menu'!O55="PERF",'full menu'!O55="AERF",'full menu'!O55="PCB"),"ERfix",IF(OR('full menu'!O55="ACB",'full menu'!O55="LCERT",'full menu'!O55="LERT",'full menu'!O55="FCERT",'full menu'!O55="FERT"),"ERTs",IF(OR('full menu'!O55="FCMT",'full menu'!O55="FMT",'full menu'!O55="LMT",'full menu'!O55="LCMT"),"MTs",IF(OR('full menu'!O55="LCIT",'full menu'!O55="FCIT",'full menu'!O55="LIT",'full menu'!O55="FIT"),"ITs",IF(OR('full menu'!O55="MwERT",'full menu'!O55="ERwMT",'full menu'!O55="M&amp;ERT",'full menu'!O55="MwIT",'full menu'!O55="IwMT",'full menu'!O55="M&amp;IT",'full menu'!O55="IwERT",'full menu'!O55="ERwIT",'full menu'!O55="I&amp;ERT",'full menu'!O55="ER&amp;M&amp;IT"),"MixedTs",IF('full menu'!O55="UD","UD",IF('full menu'!O55="LSD","LSD",IF('full menu'!O55="WSD","WSD","")))))))))))</f>
        <v>ERfix</v>
      </c>
      <c r="P55" s="3" t="str">
        <f>IF('full menu'!P55="MDC","MDC",IF('full menu'!P55="X","X",IF('full menu'!P55="UASC","UASC",IF(OR('full menu'!P55="PERF",'full menu'!P55="AERF",'full menu'!P55="PCB"),"ERfix",IF(OR('full menu'!P55="ACB",'full menu'!P55="LCERT",'full menu'!P55="LERT",'full menu'!P55="FCERT",'full menu'!P55="FERT"),"ERTs",IF(OR('full menu'!P55="FCMT",'full menu'!P55="FMT",'full menu'!P55="LMT",'full menu'!P55="LCMT"),"MTs",IF(OR('full menu'!P55="LCIT",'full menu'!P55="FCIT",'full menu'!P55="LIT",'full menu'!P55="FIT"),"ITs",IF(OR('full menu'!P55="MwERT",'full menu'!P55="ERwMT",'full menu'!P55="M&amp;ERT",'full menu'!P55="MwIT",'full menu'!P55="IwMT",'full menu'!P55="M&amp;IT",'full menu'!P55="IwERT",'full menu'!P55="ERwIT",'full menu'!P55="I&amp;ERT",'full menu'!P55="ER&amp;M&amp;IT"),"MixedTs",IF('full menu'!P55="UD","UD",IF('full menu'!P55="LSD","LSD",IF('full menu'!P55="WSD","WSD","")))))))))))</f>
        <v>ERfix</v>
      </c>
      <c r="Q55" s="3" t="str">
        <f>IF('full menu'!Q55="MDC","MDC",IF('full menu'!Q55="X","X",IF('full menu'!Q55="UASC","UASC",IF(OR('full menu'!Q55="PERF",'full menu'!Q55="AERF",'full menu'!Q55="PCB"),"ERfix",IF(OR('full menu'!Q55="ACB",'full menu'!Q55="LCERT",'full menu'!Q55="LERT",'full menu'!Q55="FCERT",'full menu'!Q55="FERT"),"ERTs",IF(OR('full menu'!Q55="FCMT",'full menu'!Q55="FMT",'full menu'!Q55="LMT",'full menu'!Q55="LCMT"),"MTs",IF(OR('full menu'!Q55="LCIT",'full menu'!Q55="FCIT",'full menu'!Q55="LIT",'full menu'!Q55="FIT"),"ITs",IF(OR('full menu'!Q55="MwERT",'full menu'!Q55="ERwMT",'full menu'!Q55="M&amp;ERT",'full menu'!Q55="MwIT",'full menu'!Q55="IwMT",'full menu'!Q55="M&amp;IT",'full menu'!Q55="IwERT",'full menu'!Q55="ERwIT",'full menu'!Q55="I&amp;ERT",'full menu'!Q55="ER&amp;M&amp;IT"),"MixedTs",IF('full menu'!Q55="UD","UD",IF('full menu'!Q55="LSD","LSD",IF('full menu'!Q55="WSD","WSD","")))))))))))</f>
        <v>ERfix</v>
      </c>
      <c r="R55" s="3" t="str">
        <f>IF('full menu'!R55="MDC","MDC",IF('full menu'!R55="X","X",IF('full menu'!R55="UASC","UASC",IF(OR('full menu'!R55="PERF",'full menu'!R55="AERF",'full menu'!R55="PCB"),"ERfix",IF(OR('full menu'!R55="ACB",'full menu'!R55="LCERT",'full menu'!R55="LERT",'full menu'!R55="FCERT",'full menu'!R55="FERT"),"ERTs",IF(OR('full menu'!R55="FCMT",'full menu'!R55="FMT",'full menu'!R55="LMT",'full menu'!R55="LCMT"),"MTs",IF(OR('full menu'!R55="LCIT",'full menu'!R55="FCIT",'full menu'!R55="LIT",'full menu'!R55="FIT"),"ITs",IF(OR('full menu'!R55="MwERT",'full menu'!R55="ERwMT",'full menu'!R55="M&amp;ERT",'full menu'!R55="MwIT",'full menu'!R55="IwMT",'full menu'!R55="M&amp;IT",'full menu'!R55="IwERT",'full menu'!R55="ERwIT",'full menu'!R55="I&amp;ERT",'full menu'!R55="ER&amp;M&amp;IT"),"MixedTs",IF('full menu'!R55="UD","UD",IF('full menu'!R55="LSD","LSD",IF('full menu'!R55="WSD","WSD","")))))))))))</f>
        <v>ERfix</v>
      </c>
      <c r="S55" s="3" t="str">
        <f>IF('full menu'!S55="MDC","MDC",IF('full menu'!S55="X","X",IF('full menu'!S55="UASC","UASC",IF(OR('full menu'!S55="PERF",'full menu'!S55="AERF",'full menu'!S55="PCB"),"ERfix",IF(OR('full menu'!S55="ACB",'full menu'!S55="LCERT",'full menu'!S55="LERT",'full menu'!S55="FCERT",'full menu'!S55="FERT"),"ERTs",IF(OR('full menu'!S55="FCMT",'full menu'!S55="FMT",'full menu'!S55="LMT",'full menu'!S55="LCMT"),"MTs",IF(OR('full menu'!S55="LCIT",'full menu'!S55="FCIT",'full menu'!S55="LIT",'full menu'!S55="FIT"),"ITs",IF(OR('full menu'!S55="MwERT",'full menu'!S55="ERwMT",'full menu'!S55="M&amp;ERT",'full menu'!S55="MwIT",'full menu'!S55="IwMT",'full menu'!S55="M&amp;IT",'full menu'!S55="IwERT",'full menu'!S55="ERwIT",'full menu'!S55="I&amp;ERT",'full menu'!S55="ER&amp;M&amp;IT"),"MixedTs",IF('full menu'!S55="UD","UD",IF('full menu'!S55="LSD","LSD",IF('full menu'!S55="WSD","WSD","")))))))))))</f>
        <v>ERfix</v>
      </c>
      <c r="T55" s="3" t="str">
        <f>IF('full menu'!T55="MDC","MDC",IF('full menu'!T55="X","X",IF('full menu'!T55="UASC","UASC",IF(OR('full menu'!T55="PERF",'full menu'!T55="AERF",'full menu'!T55="PCB"),"ERfix",IF(OR('full menu'!T55="ACB",'full menu'!T55="LCERT",'full menu'!T55="LERT",'full menu'!T55="FCERT",'full menu'!T55="FERT"),"ERTs",IF(OR('full menu'!T55="FCMT",'full menu'!T55="FMT",'full menu'!T55="LMT",'full menu'!T55="LCMT"),"MTs",IF(OR('full menu'!T55="LCIT",'full menu'!T55="FCIT",'full menu'!T55="LIT",'full menu'!T55="FIT"),"ITs",IF(OR('full menu'!T55="MwERT",'full menu'!T55="ERwMT",'full menu'!T55="M&amp;ERT",'full menu'!T55="MwIT",'full menu'!T55="IwMT",'full menu'!T55="M&amp;IT",'full menu'!T55="IwERT",'full menu'!T55="ERwIT",'full menu'!T55="I&amp;ERT",'full menu'!T55="ER&amp;M&amp;IT"),"MixedTs",IF('full menu'!T55="UD","UD",IF('full menu'!T55="LSD","LSD",IF('full menu'!T55="WSD","WSD","")))))))))))</f>
        <v>ERfix</v>
      </c>
      <c r="U55" s="3" t="str">
        <f>IF('full menu'!U55="MDC","MDC",IF('full menu'!U55="X","X",IF('full menu'!U55="UASC","UASC",IF(OR('full menu'!U55="PERF",'full menu'!U55="AERF",'full menu'!U55="PCB"),"ERfix",IF(OR('full menu'!U55="ACB",'full menu'!U55="LCERT",'full menu'!U55="LERT",'full menu'!U55="FCERT",'full menu'!U55="FERT"),"ERTs",IF(OR('full menu'!U55="FCMT",'full menu'!U55="FMT",'full menu'!U55="LMT",'full menu'!U55="LCMT"),"MTs",IF(OR('full menu'!U55="LCIT",'full menu'!U55="FCIT",'full menu'!U55="LIT",'full menu'!U55="FIT"),"ITs",IF(OR('full menu'!U55="MwERT",'full menu'!U55="ERwMT",'full menu'!U55="M&amp;ERT",'full menu'!U55="MwIT",'full menu'!U55="IwMT",'full menu'!U55="M&amp;IT",'full menu'!U55="IwERT",'full menu'!U55="ERwIT",'full menu'!U55="I&amp;ERT",'full menu'!U55="ER&amp;M&amp;IT"),"MixedTs",IF('full menu'!U55="UD","UD",IF('full menu'!U55="LSD","LSD",IF('full menu'!U55="WSD","WSD","")))))))))))</f>
        <v>ERfix</v>
      </c>
      <c r="V55" s="3" t="str">
        <f>IF('full menu'!V55="MDC","MDC",IF('full menu'!V55="X","X",IF('full menu'!V55="UASC","UASC",IF(OR('full menu'!V55="PERF",'full menu'!V55="AERF",'full menu'!V55="PCB"),"ERfix",IF(OR('full menu'!V55="ACB",'full menu'!V55="LCERT",'full menu'!V55="LERT",'full menu'!V55="FCERT",'full menu'!V55="FERT"),"ERTs",IF(OR('full menu'!V55="FCMT",'full menu'!V55="FMT",'full menu'!V55="LMT",'full menu'!V55="LCMT"),"MTs",IF(OR('full menu'!V55="LCIT",'full menu'!V55="FCIT",'full menu'!V55="LIT",'full menu'!V55="FIT"),"ITs",IF(OR('full menu'!V55="MwERT",'full menu'!V55="ERwMT",'full menu'!V55="M&amp;ERT",'full menu'!V55="MwIT",'full menu'!V55="IwMT",'full menu'!V55="M&amp;IT",'full menu'!V55="IwERT",'full menu'!V55="ERwIT",'full menu'!V55="I&amp;ERT",'full menu'!V55="ER&amp;M&amp;IT"),"MixedTs",IF('full menu'!V55="UD","UD",IF('full menu'!V55="LSD","LSD",IF('full menu'!V55="WSD","WSD","")))))))))))</f>
        <v>ERfix</v>
      </c>
      <c r="W55" s="3" t="str">
        <f>IF('full menu'!W55="MDC","MDC",IF('full menu'!W55="X","X",IF('full menu'!W55="UASC","UASC",IF(OR('full menu'!W55="PERF",'full menu'!W55="AERF",'full menu'!W55="PCB"),"ERfix",IF(OR('full menu'!W55="ACB",'full menu'!W55="LCERT",'full menu'!W55="LERT",'full menu'!W55="FCERT",'full menu'!W55="FERT"),"ERTs",IF(OR('full menu'!W55="FCMT",'full menu'!W55="FMT",'full menu'!W55="LMT",'full menu'!W55="LCMT"),"MTs",IF(OR('full menu'!W55="LCIT",'full menu'!W55="FCIT",'full menu'!W55="LIT",'full menu'!W55="FIT"),"ITs",IF(OR('full menu'!W55="MwERT",'full menu'!W55="ERwMT",'full menu'!W55="M&amp;ERT",'full menu'!W55="MwIT",'full menu'!W55="IwMT",'full menu'!W55="M&amp;IT",'full menu'!W55="IwERT",'full menu'!W55="ERwIT",'full menu'!W55="I&amp;ERT",'full menu'!W55="ER&amp;M&amp;IT"),"MixedTs",IF('full menu'!W55="UD","UD",IF('full menu'!W55="LSD","LSD",IF('full menu'!W55="WSD","WSD","")))))))))))</f>
        <v>ERfix</v>
      </c>
      <c r="X55" s="3" t="str">
        <f>IF('full menu'!X55="MDC","MDC",IF('full menu'!X55="X","X",IF('full menu'!X55="UASC","UASC",IF(OR('full menu'!X55="PERF",'full menu'!X55="AERF",'full menu'!X55="PCB"),"ERfix",IF(OR('full menu'!X55="ACB",'full menu'!X55="LCERT",'full menu'!X55="LERT",'full menu'!X55="FCERT",'full menu'!X55="FERT"),"ERTs",IF(OR('full menu'!X55="FCMT",'full menu'!X55="FMT",'full menu'!X55="LMT",'full menu'!X55="LCMT"),"MTs",IF(OR('full menu'!X55="LCIT",'full menu'!X55="FCIT",'full menu'!X55="LIT",'full menu'!X55="FIT"),"ITs",IF(OR('full menu'!X55="MwERT",'full menu'!X55="ERwMT",'full menu'!X55="M&amp;ERT",'full menu'!X55="MwIT",'full menu'!X55="IwMT",'full menu'!X55="M&amp;IT",'full menu'!X55="IwERT",'full menu'!X55="ERwIT",'full menu'!X55="I&amp;ERT",'full menu'!X55="ER&amp;M&amp;IT"),"MixedTs",IF('full menu'!X55="UD","UD",IF('full menu'!X55="LSD","LSD",IF('full menu'!X55="WSD","WSD","")))))))))))</f>
        <v>ERfix</v>
      </c>
      <c r="Y55" s="3" t="str">
        <f>IF('full menu'!Y55="MDC","MDC",IF('full menu'!Y55="X","X",IF('full menu'!Y55="UASC","UASC",IF(OR('full menu'!Y55="PERF",'full menu'!Y55="AERF",'full menu'!Y55="PCB"),"ERfix",IF(OR('full menu'!Y55="ACB",'full menu'!Y55="LCERT",'full menu'!Y55="LERT",'full menu'!Y55="FCERT",'full menu'!Y55="FERT"),"ERTs",IF(OR('full menu'!Y55="FCMT",'full menu'!Y55="FMT",'full menu'!Y55="LMT",'full menu'!Y55="LCMT"),"MTs",IF(OR('full menu'!Y55="LCIT",'full menu'!Y55="FCIT",'full menu'!Y55="LIT",'full menu'!Y55="FIT"),"ITs",IF(OR('full menu'!Y55="MwERT",'full menu'!Y55="ERwMT",'full menu'!Y55="M&amp;ERT",'full menu'!Y55="MwIT",'full menu'!Y55="IwMT",'full menu'!Y55="M&amp;IT",'full menu'!Y55="IwERT",'full menu'!Y55="ERwIT",'full menu'!Y55="I&amp;ERT",'full menu'!Y55="ER&amp;M&amp;IT"),"MixedTs",IF('full menu'!Y55="UD","UD",IF('full menu'!Y55="LSD","LSD",IF('full menu'!Y55="WSD","WSD","")))))))))))</f>
        <v>ERfix</v>
      </c>
      <c r="Z55" s="3" t="str">
        <f>IF('full menu'!Z55="MDC","MDC",IF('full menu'!Z55="X","X",IF('full menu'!Z55="UASC","UASC",IF(OR('full menu'!Z55="PERF",'full menu'!Z55="AERF",'full menu'!Z55="PCB"),"ERfix",IF(OR('full menu'!Z55="ACB",'full menu'!Z55="LCERT",'full menu'!Z55="LERT",'full menu'!Z55="FCERT",'full menu'!Z55="FERT"),"ERTs",IF(OR('full menu'!Z55="FCMT",'full menu'!Z55="FMT",'full menu'!Z55="LMT",'full menu'!Z55="LCMT"),"MTs",IF(OR('full menu'!Z55="LCIT",'full menu'!Z55="FCIT",'full menu'!Z55="LIT",'full menu'!Z55="FIT"),"ITs",IF(OR('full menu'!Z55="MwERT",'full menu'!Z55="ERwMT",'full menu'!Z55="M&amp;ERT",'full menu'!Z55="MwIT",'full menu'!Z55="IwMT",'full menu'!Z55="M&amp;IT",'full menu'!Z55="IwERT",'full menu'!Z55="ERwIT",'full menu'!Z55="I&amp;ERT",'full menu'!Z55="ER&amp;M&amp;IT"),"MixedTs",IF('full menu'!Z55="UD","UD",IF('full menu'!Z55="LSD","LSD",IF('full menu'!Z55="WSD","WSD","")))))))))))</f>
        <v>ERfix</v>
      </c>
      <c r="AA55" s="3" t="str">
        <f>IF('full menu'!AA55="MDC","MDC",IF('full menu'!AA55="X","X",IF('full menu'!AA55="UASC","UASC",IF(OR('full menu'!AA55="PERF",'full menu'!AA55="AERF",'full menu'!AA55="PCB"),"ERfix",IF(OR('full menu'!AA55="ACB",'full menu'!AA55="LCERT",'full menu'!AA55="LERT",'full menu'!AA55="FCERT",'full menu'!AA55="FERT"),"ERTs",IF(OR('full menu'!AA55="FCMT",'full menu'!AA55="FMT",'full menu'!AA55="LMT",'full menu'!AA55="LCMT"),"MTs",IF(OR('full menu'!AA55="LCIT",'full menu'!AA55="FCIT",'full menu'!AA55="LIT",'full menu'!AA55="FIT"),"ITs",IF(OR('full menu'!AA55="MwERT",'full menu'!AA55="ERwMT",'full menu'!AA55="M&amp;ERT",'full menu'!AA55="MwIT",'full menu'!AA55="IwMT",'full menu'!AA55="M&amp;IT",'full menu'!AA55="IwERT",'full menu'!AA55="ERwIT",'full menu'!AA55="I&amp;ERT",'full menu'!AA55="ER&amp;M&amp;IT"),"MixedTs",IF('full menu'!AA55="UD","UD",IF('full menu'!AA55="LSD","LSD",IF('full menu'!AA55="WSD","WSD","")))))))))))</f>
        <v>ERfix</v>
      </c>
      <c r="AB55" s="3" t="str">
        <f>IF('full menu'!AB55="MDC","MDC",IF('full menu'!AB55="X","X",IF('full menu'!AB55="UASC","UASC",IF(OR('full menu'!AB55="PERF",'full menu'!AB55="AERF",'full menu'!AB55="PCB"),"ERfix",IF(OR('full menu'!AB55="ACB",'full menu'!AB55="LCERT",'full menu'!AB55="LERT",'full menu'!AB55="FCERT",'full menu'!AB55="FERT"),"ERTs",IF(OR('full menu'!AB55="FCMT",'full menu'!AB55="FMT",'full menu'!AB55="LMT",'full menu'!AB55="LCMT"),"MTs",IF(OR('full menu'!AB55="LCIT",'full menu'!AB55="FCIT",'full menu'!AB55="LIT",'full menu'!AB55="FIT"),"ITs",IF(OR('full menu'!AB55="MwERT",'full menu'!AB55="ERwMT",'full menu'!AB55="M&amp;ERT",'full menu'!AB55="MwIT",'full menu'!AB55="IwMT",'full menu'!AB55="M&amp;IT",'full menu'!AB55="IwERT",'full menu'!AB55="ERwIT",'full menu'!AB55="I&amp;ERT",'full menu'!AB55="ER&amp;M&amp;IT"),"MixedTs",IF('full menu'!AB55="UD","UD",IF('full menu'!AB55="LSD","LSD",IF('full menu'!AB55="WSD","WSD","")))))))))))</f>
        <v>ERfix</v>
      </c>
      <c r="AC55" s="3" t="str">
        <f>IF('full menu'!AC55="MDC","MDC",IF('full menu'!AC55="X","X",IF('full menu'!AC55="UASC","UASC",IF(OR('full menu'!AC55="PERF",'full menu'!AC55="AERF",'full menu'!AC55="PCB"),"ERfix",IF(OR('full menu'!AC55="ACB",'full menu'!AC55="LCERT",'full menu'!AC55="LERT",'full menu'!AC55="FCERT",'full menu'!AC55="FERT"),"ERTs",IF(OR('full menu'!AC55="FCMT",'full menu'!AC55="FMT",'full menu'!AC55="LMT",'full menu'!AC55="LCMT"),"MTs",IF(OR('full menu'!AC55="LCIT",'full menu'!AC55="FCIT",'full menu'!AC55="LIT",'full menu'!AC55="FIT"),"ITs",IF(OR('full menu'!AC55="MwERT",'full menu'!AC55="ERwMT",'full menu'!AC55="M&amp;ERT",'full menu'!AC55="MwIT",'full menu'!AC55="IwMT",'full menu'!AC55="M&amp;IT",'full menu'!AC55="IwERT",'full menu'!AC55="ERwIT",'full menu'!AC55="I&amp;ERT",'full menu'!AC55="ER&amp;M&amp;IT"),"MixedTs",IF('full menu'!AC55="UD","UD",IF('full menu'!AC55="LSD","LSD",IF('full menu'!AC55="WSD","WSD","")))))))))))</f>
        <v>ERfix</v>
      </c>
      <c r="AD55" s="3" t="str">
        <f>IF('full menu'!AD55="MDC","MDC",IF('full menu'!AD55="X","X",IF('full menu'!AD55="UASC","UASC",IF(OR('full menu'!AD55="PERF",'full menu'!AD55="AERF",'full menu'!AD55="PCB"),"ERfix",IF(OR('full menu'!AD55="ACB",'full menu'!AD55="LCERT",'full menu'!AD55="LERT",'full menu'!AD55="FCERT",'full menu'!AD55="FERT"),"ERTs",IF(OR('full menu'!AD55="FCMT",'full menu'!AD55="FMT",'full menu'!AD55="LMT",'full menu'!AD55="LCMT"),"MTs",IF(OR('full menu'!AD55="LCIT",'full menu'!AD55="FCIT",'full menu'!AD55="LIT",'full menu'!AD55="FIT"),"ITs",IF(OR('full menu'!AD55="MwERT",'full menu'!AD55="ERwMT",'full menu'!AD55="M&amp;ERT",'full menu'!AD55="MwIT",'full menu'!AD55="IwMT",'full menu'!AD55="M&amp;IT",'full menu'!AD55="IwERT",'full menu'!AD55="ERwIT",'full menu'!AD55="I&amp;ERT",'full menu'!AD55="ER&amp;M&amp;IT"),"MixedTs",IF('full menu'!AD55="UD","UD",IF('full menu'!AD55="LSD","LSD",IF('full menu'!AD55="WSD","WSD","")))))))))))</f>
        <v>ERfix</v>
      </c>
      <c r="AE55" s="3" t="str">
        <f>IF('full menu'!AE55="MDC","MDC",IF('full menu'!AE55="X","X",IF('full menu'!AE55="UASC","UASC",IF(OR('full menu'!AE55="PERF",'full menu'!AE55="AERF",'full menu'!AE55="PCB"),"ERfix",IF(OR('full menu'!AE55="ACB",'full menu'!AE55="LCERT",'full menu'!AE55="LERT",'full menu'!AE55="FCERT",'full menu'!AE55="FERT"),"ERTs",IF(OR('full menu'!AE55="FCMT",'full menu'!AE55="FMT",'full menu'!AE55="LMT",'full menu'!AE55="LCMT"),"MTs",IF(OR('full menu'!AE55="LCIT",'full menu'!AE55="FCIT",'full menu'!AE55="LIT",'full menu'!AE55="FIT"),"ITs",IF(OR('full menu'!AE55="MwERT",'full menu'!AE55="ERwMT",'full menu'!AE55="M&amp;ERT",'full menu'!AE55="MwIT",'full menu'!AE55="IwMT",'full menu'!AE55="M&amp;IT",'full menu'!AE55="IwERT",'full menu'!AE55="ERwIT",'full menu'!AE55="I&amp;ERT",'full menu'!AE55="ER&amp;M&amp;IT"),"MixedTs",IF('full menu'!AE55="UD","UD",IF('full menu'!AE55="LSD","LSD",IF('full menu'!AE55="WSD","WSD","")))))))))))</f>
        <v>ERfix</v>
      </c>
      <c r="AF55" s="3" t="str">
        <f>IF('full menu'!AF55="MDC","MDC",IF('full menu'!AF55="X","X",IF('full menu'!AF55="UASC","UASC",IF(OR('full menu'!AF55="PERF",'full menu'!AF55="AERF",'full menu'!AF55="PCB"),"ERfix",IF(OR('full menu'!AF55="ACB",'full menu'!AF55="LCERT",'full menu'!AF55="LERT",'full menu'!AF55="FCERT",'full menu'!AF55="FERT"),"ERTs",IF(OR('full menu'!AF55="FCMT",'full menu'!AF55="FMT",'full menu'!AF55="LMT",'full menu'!AF55="LCMT"),"MTs",IF(OR('full menu'!AF55="LCIT",'full menu'!AF55="FCIT",'full menu'!AF55="LIT",'full menu'!AF55="FIT"),"ITs",IF(OR('full menu'!AF55="MwERT",'full menu'!AF55="ERwMT",'full menu'!AF55="M&amp;ERT",'full menu'!AF55="MwIT",'full menu'!AF55="IwMT",'full menu'!AF55="M&amp;IT",'full menu'!AF55="IwERT",'full menu'!AF55="ERwIT",'full menu'!AF55="I&amp;ERT",'full menu'!AF55="ER&amp;M&amp;IT"),"MixedTs",IF('full menu'!AF55="UD","UD",IF('full menu'!AF55="LSD","LSD",IF('full menu'!AF55="WSD","WSD","")))))))))))</f>
        <v>ERfix</v>
      </c>
      <c r="AG55" s="3" t="str">
        <f>IF('full menu'!AG55="MDC","MDC",IF('full menu'!AG55="X","X",IF('full menu'!AG55="UASC","UASC",IF(OR('full menu'!AG55="PERF",'full menu'!AG55="AERF",'full menu'!AG55="PCB"),"ERfix",IF(OR('full menu'!AG55="ACB",'full menu'!AG55="LCERT",'full menu'!AG55="LERT",'full menu'!AG55="FCERT",'full menu'!AG55="FERT"),"ERTs",IF(OR('full menu'!AG55="FCMT",'full menu'!AG55="FMT",'full menu'!AG55="LMT",'full menu'!AG55="LCMT"),"MTs",IF(OR('full menu'!AG55="LCIT",'full menu'!AG55="FCIT",'full menu'!AG55="LIT",'full menu'!AG55="FIT"),"ITs",IF(OR('full menu'!AG55="MwERT",'full menu'!AG55="ERwMT",'full menu'!AG55="M&amp;ERT",'full menu'!AG55="MwIT",'full menu'!AG55="IwMT",'full menu'!AG55="M&amp;IT",'full menu'!AG55="IwERT",'full menu'!AG55="ERwIT",'full menu'!AG55="I&amp;ERT",'full menu'!AG55="ER&amp;M&amp;IT"),"MixedTs",IF('full menu'!AG55="UD","UD",IF('full menu'!AG55="LSD","LSD",IF('full menu'!AG55="WSD","WSD","")))))))))))</f>
        <v>ERfix</v>
      </c>
      <c r="AH55" s="3" t="str">
        <f>IF('full menu'!AH55="MDC","MDC",IF('full menu'!AH55="X","X",IF('full menu'!AH55="UASC","UASC",IF(OR('full menu'!AH55="PERF",'full menu'!AH55="AERF",'full menu'!AH55="PCB"),"ERfix",IF(OR('full menu'!AH55="ACB",'full menu'!AH55="LCERT",'full menu'!AH55="LERT",'full menu'!AH55="FCERT",'full menu'!AH55="FERT"),"ERTs",IF(OR('full menu'!AH55="FCMT",'full menu'!AH55="FMT",'full menu'!AH55="LMT",'full menu'!AH55="LCMT"),"MTs",IF(OR('full menu'!AH55="LCIT",'full menu'!AH55="FCIT",'full menu'!AH55="LIT",'full menu'!AH55="FIT"),"ITs",IF(OR('full menu'!AH55="MwERT",'full menu'!AH55="ERwMT",'full menu'!AH55="M&amp;ERT",'full menu'!AH55="MwIT",'full menu'!AH55="IwMT",'full menu'!AH55="M&amp;IT",'full menu'!AH55="IwERT",'full menu'!AH55="ERwIT",'full menu'!AH55="I&amp;ERT",'full menu'!AH55="ER&amp;M&amp;IT"),"MixedTs",IF('full menu'!AH55="UD","UD",IF('full menu'!AH55="LSD","LSD",IF('full menu'!AH55="WSD","WSD","")))))))))))</f>
        <v>ERfix</v>
      </c>
      <c r="AI55" s="3" t="str">
        <f>IF('full menu'!AI55="MDC","MDC",IF('full menu'!AI55="X","X",IF('full menu'!AI55="UASC","UASC",IF(OR('full menu'!AI55="PERF",'full menu'!AI55="AERF",'full menu'!AI55="PCB"),"ERfix",IF(OR('full menu'!AI55="ACB",'full menu'!AI55="LCERT",'full menu'!AI55="LERT",'full menu'!AI55="FCERT",'full menu'!AI55="FERT"),"ERTs",IF(OR('full menu'!AI55="FCMT",'full menu'!AI55="FMT",'full menu'!AI55="LMT",'full menu'!AI55="LCMT"),"MTs",IF(OR('full menu'!AI55="LCIT",'full menu'!AI55="FCIT",'full menu'!AI55="LIT",'full menu'!AI55="FIT"),"ITs",IF(OR('full menu'!AI55="MwERT",'full menu'!AI55="ERwMT",'full menu'!AI55="M&amp;ERT",'full menu'!AI55="MwIT",'full menu'!AI55="IwMT",'full menu'!AI55="M&amp;IT",'full menu'!AI55="IwERT",'full menu'!AI55="ERwIT",'full menu'!AI55="I&amp;ERT",'full menu'!AI55="ER&amp;M&amp;IT"),"MixedTs",IF('full menu'!AI55="UD","UD",IF('full menu'!AI55="LSD","LSD",IF('full menu'!AI55="WSD","WSD","")))))))))))</f>
        <v>ERfix</v>
      </c>
      <c r="AJ55" s="3" t="str">
        <f>IF('full menu'!AJ55="MDC","MDC",IF('full menu'!AJ55="X","X",IF('full menu'!AJ55="UASC","UASC",IF(OR('full menu'!AJ55="PERF",'full menu'!AJ55="AERF",'full menu'!AJ55="PCB"),"ERfix",IF(OR('full menu'!AJ55="ACB",'full menu'!AJ55="LCERT",'full menu'!AJ55="LERT",'full menu'!AJ55="FCERT",'full menu'!AJ55="FERT"),"ERTs",IF(OR('full menu'!AJ55="FCMT",'full menu'!AJ55="FMT",'full menu'!AJ55="LMT",'full menu'!AJ55="LCMT"),"MTs",IF(OR('full menu'!AJ55="LCIT",'full menu'!AJ55="FCIT",'full menu'!AJ55="LIT",'full menu'!AJ55="FIT"),"ITs",IF(OR('full menu'!AJ55="MwERT",'full menu'!AJ55="ERwMT",'full menu'!AJ55="M&amp;ERT",'full menu'!AJ55="MwIT",'full menu'!AJ55="IwMT",'full menu'!AJ55="M&amp;IT",'full menu'!AJ55="IwERT",'full menu'!AJ55="ERwIT",'full menu'!AJ55="I&amp;ERT",'full menu'!AJ55="ER&amp;M&amp;IT"),"MixedTs",IF('full menu'!AJ55="UD","UD",IF('full menu'!AJ55="LSD","LSD",IF('full menu'!AJ55="WSD","WSD","")))))))))))</f>
        <v>ERfix</v>
      </c>
      <c r="AK55" s="3" t="str">
        <f>IF('full menu'!AK55="MDC","MDC",IF('full menu'!AK55="X","X",IF('full menu'!AK55="UASC","UASC",IF(OR('full menu'!AK55="PERF",'full menu'!AK55="AERF",'full menu'!AK55="PCB"),"ERfix",IF(OR('full menu'!AK55="ACB",'full menu'!AK55="LCERT",'full menu'!AK55="LERT",'full menu'!AK55="FCERT",'full menu'!AK55="FERT"),"ERTs",IF(OR('full menu'!AK55="FCMT",'full menu'!AK55="FMT",'full menu'!AK55="LMT",'full menu'!AK55="LCMT"),"MTs",IF(OR('full menu'!AK55="LCIT",'full menu'!AK55="FCIT",'full menu'!AK55="LIT",'full menu'!AK55="FIT"),"ITs",IF(OR('full menu'!AK55="MwERT",'full menu'!AK55="ERwMT",'full menu'!AK55="M&amp;ERT",'full menu'!AK55="MwIT",'full menu'!AK55="IwMT",'full menu'!AK55="M&amp;IT",'full menu'!AK55="IwERT",'full menu'!AK55="ERwIT",'full menu'!AK55="I&amp;ERT",'full menu'!AK55="ER&amp;M&amp;IT"),"MixedTs",IF('full menu'!AK55="UD","UD",IF('full menu'!AK55="LSD","LSD",IF('full menu'!AK55="WSD","WSD","")))))))))))</f>
        <v>ERfix</v>
      </c>
      <c r="AL55" s="3" t="str">
        <f>IF('full menu'!AL55="MDC","MDC",IF('full menu'!AL55="X","X",IF('full menu'!AL55="UASC","UASC",IF(OR('full menu'!AL55="PERF",'full menu'!AL55="AERF",'full menu'!AL55="PCB"),"ERfix",IF(OR('full menu'!AL55="ACB",'full menu'!AL55="LCERT",'full menu'!AL55="LERT",'full menu'!AL55="FCERT",'full menu'!AL55="FERT"),"ERTs",IF(OR('full menu'!AL55="FCMT",'full menu'!AL55="FMT",'full menu'!AL55="LMT",'full menu'!AL55="LCMT"),"MTs",IF(OR('full menu'!AL55="LCIT",'full menu'!AL55="FCIT",'full menu'!AL55="LIT",'full menu'!AL55="FIT"),"ITs",IF(OR('full menu'!AL55="MwERT",'full menu'!AL55="ERwMT",'full menu'!AL55="M&amp;ERT",'full menu'!AL55="MwIT",'full menu'!AL55="IwMT",'full menu'!AL55="M&amp;IT",'full menu'!AL55="IwERT",'full menu'!AL55="ERwIT",'full menu'!AL55="I&amp;ERT",'full menu'!AL55="ER&amp;M&amp;IT"),"MixedTs",IF('full menu'!AL55="UD","UD",IF('full menu'!AL55="LSD","LSD",IF('full menu'!AL55="WSD","WSD","")))))))))))</f>
        <v>ERfix</v>
      </c>
      <c r="AM55" s="3" t="str">
        <f>IF('full menu'!AM55="MDC","MDC",IF('full menu'!AM55="X","X",IF('full menu'!AM55="UASC","UASC",IF(OR('full menu'!AM55="PERF",'full menu'!AM55="AERF",'full menu'!AM55="PCB"),"ERfix",IF(OR('full menu'!AM55="ACB",'full menu'!AM55="LCERT",'full menu'!AM55="LERT",'full menu'!AM55="FCERT",'full menu'!AM55="FERT"),"ERTs",IF(OR('full menu'!AM55="FCMT",'full menu'!AM55="FMT",'full menu'!AM55="LMT",'full menu'!AM55="LCMT"),"MTs",IF(OR('full menu'!AM55="LCIT",'full menu'!AM55="FCIT",'full menu'!AM55="LIT",'full menu'!AM55="FIT"),"ITs",IF(OR('full menu'!AM55="MwERT",'full menu'!AM55="ERwMT",'full menu'!AM55="M&amp;ERT",'full menu'!AM55="MwIT",'full menu'!AM55="IwMT",'full menu'!AM55="M&amp;IT",'full menu'!AM55="IwERT",'full menu'!AM55="ERwIT",'full menu'!AM55="I&amp;ERT",'full menu'!AM55="ER&amp;M&amp;IT"),"MixedTs",IF('full menu'!AM55="UD","UD",IF('full menu'!AM55="LSD","LSD",IF('full menu'!AM55="WSD","WSD","")))))))))))</f>
        <v>ERfix</v>
      </c>
      <c r="AN55" s="3" t="str">
        <f>IF('full menu'!AN55="MDC","MDC",IF('full menu'!AN55="X","X",IF('full menu'!AN55="UASC","UASC",IF(OR('full menu'!AN55="PERF",'full menu'!AN55="AERF",'full menu'!AN55="PCB"),"ERfix",IF(OR('full menu'!AN55="ACB",'full menu'!AN55="LCERT",'full menu'!AN55="LERT",'full menu'!AN55="FCERT",'full menu'!AN55="FERT"),"ERTs",IF(OR('full menu'!AN55="FCMT",'full menu'!AN55="FMT",'full menu'!AN55="LMT",'full menu'!AN55="LCMT"),"MTs",IF(OR('full menu'!AN55="LCIT",'full menu'!AN55="FCIT",'full menu'!AN55="LIT",'full menu'!AN55="FIT"),"ITs",IF(OR('full menu'!AN55="MwERT",'full menu'!AN55="ERwMT",'full menu'!AN55="M&amp;ERT",'full menu'!AN55="MwIT",'full menu'!AN55="IwMT",'full menu'!AN55="M&amp;IT",'full menu'!AN55="IwERT",'full menu'!AN55="ERwIT",'full menu'!AN55="I&amp;ERT",'full menu'!AN55="ER&amp;M&amp;IT"),"MixedTs",IF('full menu'!AN55="UD","UD",IF('full menu'!AN55="LSD","LSD",IF('full menu'!AN55="WSD","WSD","")))))))))))</f>
        <v>ERfix</v>
      </c>
      <c r="AO55" s="3" t="str">
        <f>IF('full menu'!AO55="MDC","MDC",IF('full menu'!AO55="X","X",IF('full menu'!AO55="UASC","UASC",IF(OR('full menu'!AO55="PERF",'full menu'!AO55="AERF",'full menu'!AO55="PCB"),"ERfix",IF(OR('full menu'!AO55="ACB",'full menu'!AO55="LCERT",'full menu'!AO55="LERT",'full menu'!AO55="FCERT",'full menu'!AO55="FERT"),"ERTs",IF(OR('full menu'!AO55="FCMT",'full menu'!AO55="FMT",'full menu'!AO55="LMT",'full menu'!AO55="LCMT"),"MTs",IF(OR('full menu'!AO55="LCIT",'full menu'!AO55="FCIT",'full menu'!AO55="LIT",'full menu'!AO55="FIT"),"ITs",IF(OR('full menu'!AO55="MwERT",'full menu'!AO55="ERwMT",'full menu'!AO55="M&amp;ERT",'full menu'!AO55="MwIT",'full menu'!AO55="IwMT",'full menu'!AO55="M&amp;IT",'full menu'!AO55="IwERT",'full menu'!AO55="ERwIT",'full menu'!AO55="I&amp;ERT",'full menu'!AO55="ER&amp;M&amp;IT"),"MixedTs",IF('full menu'!AO55="UD","UD",IF('full menu'!AO55="LSD","LSD",IF('full menu'!AO55="WSD","WSD","")))))))))))</f>
        <v>ERfix</v>
      </c>
      <c r="AP55" s="3" t="str">
        <f>IF('full menu'!AP55="MDC","MDC",IF('full menu'!AP55="X","X",IF('full menu'!AP55="UASC","UASC",IF(OR('full menu'!AP55="PERF",'full menu'!AP55="AERF",'full menu'!AP55="PCB"),"ERfix",IF(OR('full menu'!AP55="ACB",'full menu'!AP55="LCERT",'full menu'!AP55="LERT",'full menu'!AP55="FCERT",'full menu'!AP55="FERT"),"ERTs",IF(OR('full menu'!AP55="FCMT",'full menu'!AP55="FMT",'full menu'!AP55="LMT",'full menu'!AP55="LCMT"),"MTs",IF(OR('full menu'!AP55="LCIT",'full menu'!AP55="FCIT",'full menu'!AP55="LIT",'full menu'!AP55="FIT"),"ITs",IF(OR('full menu'!AP55="MwERT",'full menu'!AP55="ERwMT",'full menu'!AP55="M&amp;ERT",'full menu'!AP55="MwIT",'full menu'!AP55="IwMT",'full menu'!AP55="M&amp;IT",'full menu'!AP55="IwERT",'full menu'!AP55="ERwIT",'full menu'!AP55="I&amp;ERT",'full menu'!AP55="ER&amp;M&amp;IT"),"MixedTs",IF('full menu'!AP55="UD","UD",IF('full menu'!AP55="LSD","LSD",IF('full menu'!AP55="WSD","WSD","")))))))))))</f>
        <v>ERfix</v>
      </c>
      <c r="AQ55" s="3" t="str">
        <f>IF('full menu'!AQ55="MDC","MDC",IF('full menu'!AQ55="X","X",IF('full menu'!AQ55="UASC","UASC",IF(OR('full menu'!AQ55="PERF",'full menu'!AQ55="AERF",'full menu'!AQ55="PCB"),"ERfix",IF(OR('full menu'!AQ55="ACB",'full menu'!AQ55="LCERT",'full menu'!AQ55="LERT",'full menu'!AQ55="FCERT",'full menu'!AQ55="FERT"),"ERTs",IF(OR('full menu'!AQ55="FCMT",'full menu'!AQ55="FMT",'full menu'!AQ55="LMT",'full menu'!AQ55="LCMT"),"MTs",IF(OR('full menu'!AQ55="LCIT",'full menu'!AQ55="FCIT",'full menu'!AQ55="LIT",'full menu'!AQ55="FIT"),"ITs",IF(OR('full menu'!AQ55="MwERT",'full menu'!AQ55="ERwMT",'full menu'!AQ55="M&amp;ERT",'full menu'!AQ55="MwIT",'full menu'!AQ55="IwMT",'full menu'!AQ55="M&amp;IT",'full menu'!AQ55="IwERT",'full menu'!AQ55="ERwIT",'full menu'!AQ55="I&amp;ERT",'full menu'!AQ55="ER&amp;M&amp;IT"),"MixedTs",IF('full menu'!AQ55="UD","UD",IF('full menu'!AQ55="LSD","LSD",IF('full menu'!AQ55="WSD","WSD","")))))))))))</f>
        <v>ERfix</v>
      </c>
      <c r="AR55" s="3" t="str">
        <f>IF('full menu'!AR55="MDC","MDC",IF('full menu'!AR55="X","X",IF('full menu'!AR55="UASC","UASC",IF(OR('full menu'!AR55="PERF",'full menu'!AR55="AERF",'full menu'!AR55="PCB"),"ERfix",IF(OR('full menu'!AR55="ACB",'full menu'!AR55="LCERT",'full menu'!AR55="LERT",'full menu'!AR55="FCERT",'full menu'!AR55="FERT"),"ERTs",IF(OR('full menu'!AR55="FCMT",'full menu'!AR55="FMT",'full menu'!AR55="LMT",'full menu'!AR55="LCMT"),"MTs",IF(OR('full menu'!AR55="LCIT",'full menu'!AR55="FCIT",'full menu'!AR55="LIT",'full menu'!AR55="FIT"),"ITs",IF(OR('full menu'!AR55="MwERT",'full menu'!AR55="ERwMT",'full menu'!AR55="M&amp;ERT",'full menu'!AR55="MwIT",'full menu'!AR55="IwMT",'full menu'!AR55="M&amp;IT",'full menu'!AR55="IwERT",'full menu'!AR55="ERwIT",'full menu'!AR55="I&amp;ERT",'full menu'!AR55="ER&amp;M&amp;IT"),"MixedTs",IF('full menu'!AR55="UD","UD",IF('full menu'!AR55="LSD","LSD",IF('full menu'!AR55="WSD","WSD","")))))))))))</f>
        <v>ERfix</v>
      </c>
      <c r="AS55" s="3" t="str">
        <f>IF('full menu'!AS55="MDC","MDC",IF('full menu'!AS55="X","X",IF('full menu'!AS55="UASC","UASC",IF(OR('full menu'!AS55="PERF",'full menu'!AS55="AERF",'full menu'!AS55="PCB"),"ERfix",IF(OR('full menu'!AS55="ACB",'full menu'!AS55="LCERT",'full menu'!AS55="LERT",'full menu'!AS55="FCERT",'full menu'!AS55="FERT"),"ERTs",IF(OR('full menu'!AS55="FCMT",'full menu'!AS55="FMT",'full menu'!AS55="LMT",'full menu'!AS55="LCMT"),"MTs",IF(OR('full menu'!AS55="LCIT",'full menu'!AS55="FCIT",'full menu'!AS55="LIT",'full menu'!AS55="FIT"),"ITs",IF(OR('full menu'!AS55="MwERT",'full menu'!AS55="ERwMT",'full menu'!AS55="M&amp;ERT",'full menu'!AS55="MwIT",'full menu'!AS55="IwMT",'full menu'!AS55="M&amp;IT",'full menu'!AS55="IwERT",'full menu'!AS55="ERwIT",'full menu'!AS55="I&amp;ERT",'full menu'!AS55="ER&amp;M&amp;IT"),"MixedTs",IF('full menu'!AS55="UD","UD",IF('full menu'!AS55="LSD","LSD",IF('full menu'!AS55="WSD","WSD","")))))))))))</f>
        <v>ERfix</v>
      </c>
    </row>
    <row r="56" spans="1:45" ht="15.5" x14ac:dyDescent="0.35">
      <c r="A56" t="s">
        <v>85</v>
      </c>
      <c r="B56" s="3" t="str">
        <f>IF('full menu'!B56="MDC","MDC",IF('full menu'!B56="X","X",IF('full menu'!B56="UASC","UASC",IF(OR('full menu'!B56="PERF",'full menu'!B56="AERF",'full menu'!B56="PCB"),"ERfix",IF(OR('full menu'!B56="ACB",'full menu'!B56="LCERT",'full menu'!B56="LERT",'full menu'!B56="FCERT",'full menu'!B56="FERT"),"ERTs",IF(OR('full menu'!B56="FCMT",'full menu'!B56="FMT",'full menu'!B56="LMT",'full menu'!B56="LCMT"),"MTs",IF(OR('full menu'!B56="LCIT",'full menu'!B56="FCIT",'full menu'!B56="LIT",'full menu'!B56="FIT"),"ITs",IF(OR('full menu'!B56="MwERT",'full menu'!B56="ERwMT",'full menu'!B56="M&amp;ERT",'full menu'!B56="MwIT",'full menu'!B56="IwMT",'full menu'!B56="M&amp;IT",'full menu'!B56="IwERT",'full menu'!B56="ERwIT",'full menu'!B56="I&amp;ERT",'full menu'!B56="ER&amp;M&amp;IT"),"MixedTs",IF('full menu'!B56="UD","UD",IF('full menu'!B56="LSD","LSD",IF('full menu'!B56="WSD","WSD","")))))))))))</f>
        <v>ERfix</v>
      </c>
      <c r="C56" s="3" t="str">
        <f>IF('full menu'!C56="MDC","MDC",IF('full menu'!C56="X","X",IF('full menu'!C56="UASC","UASC",IF(OR('full menu'!C56="PERF",'full menu'!C56="AERF",'full menu'!C56="PCB"),"ERfix",IF(OR('full menu'!C56="ACB",'full menu'!C56="LCERT",'full menu'!C56="LERT",'full menu'!C56="FCERT",'full menu'!C56="FERT"),"ERTs",IF(OR('full menu'!C56="FCMT",'full menu'!C56="FMT",'full menu'!C56="LMT",'full menu'!C56="LCMT"),"MTs",IF(OR('full menu'!C56="LCIT",'full menu'!C56="FCIT",'full menu'!C56="LIT",'full menu'!C56="FIT"),"ITs",IF(OR('full menu'!C56="MwERT",'full menu'!C56="ERwMT",'full menu'!C56="M&amp;ERT",'full menu'!C56="MwIT",'full menu'!C56="IwMT",'full menu'!C56="M&amp;IT",'full menu'!C56="IwERT",'full menu'!C56="ERwIT",'full menu'!C56="I&amp;ERT",'full menu'!C56="ER&amp;M&amp;IT"),"MixedTs",IF('full menu'!C56="UD","UD",IF('full menu'!C56="LSD","LSD",IF('full menu'!C56="WSD","WSD","")))))))))))</f>
        <v>ERfix</v>
      </c>
      <c r="D56" s="3" t="str">
        <f>IF('full menu'!D56="MDC","MDC",IF('full menu'!D56="X","X",IF('full menu'!D56="UASC","UASC",IF(OR('full menu'!D56="PERF",'full menu'!D56="AERF",'full menu'!D56="PCB"),"ERfix",IF(OR('full menu'!D56="ACB",'full menu'!D56="LCERT",'full menu'!D56="LERT",'full menu'!D56="FCERT",'full menu'!D56="FERT"),"ERTs",IF(OR('full menu'!D56="FCMT",'full menu'!D56="FMT",'full menu'!D56="LMT",'full menu'!D56="LCMT"),"MTs",IF(OR('full menu'!D56="LCIT",'full menu'!D56="FCIT",'full menu'!D56="LIT",'full menu'!D56="FIT"),"ITs",IF(OR('full menu'!D56="MwERT",'full menu'!D56="ERwMT",'full menu'!D56="M&amp;ERT",'full menu'!D56="MwIT",'full menu'!D56="IwMT",'full menu'!D56="M&amp;IT",'full menu'!D56="IwERT",'full menu'!D56="ERwIT",'full menu'!D56="I&amp;ERT",'full menu'!D56="ER&amp;M&amp;IT"),"MixedTs",IF('full menu'!D56="UD","UD",IF('full menu'!D56="LSD","LSD",IF('full menu'!D56="WSD","WSD","")))))))))))</f>
        <v>ERfix</v>
      </c>
      <c r="E56" s="3" t="str">
        <f>IF('full menu'!E56="MDC","MDC",IF('full menu'!E56="X","X",IF('full menu'!E56="UASC","UASC",IF(OR('full menu'!E56="PERF",'full menu'!E56="AERF",'full menu'!E56="PCB"),"ERfix",IF(OR('full menu'!E56="ACB",'full menu'!E56="LCERT",'full menu'!E56="LERT",'full menu'!E56="FCERT",'full menu'!E56="FERT"),"ERTs",IF(OR('full menu'!E56="FCMT",'full menu'!E56="FMT",'full menu'!E56="LMT",'full menu'!E56="LCMT"),"MTs",IF(OR('full menu'!E56="LCIT",'full menu'!E56="FCIT",'full menu'!E56="LIT",'full menu'!E56="FIT"),"ITs",IF(OR('full menu'!E56="MwERT",'full menu'!E56="ERwMT",'full menu'!E56="M&amp;ERT",'full menu'!E56="MwIT",'full menu'!E56="IwMT",'full menu'!E56="M&amp;IT",'full menu'!E56="IwERT",'full menu'!E56="ERwIT",'full menu'!E56="I&amp;ERT",'full menu'!E56="ER&amp;M&amp;IT"),"MixedTs",IF('full menu'!E56="UD","UD",IF('full menu'!E56="LSD","LSD",IF('full menu'!E56="WSD","WSD","")))))))))))</f>
        <v>ERfix</v>
      </c>
      <c r="F56" s="3" t="str">
        <f>IF('full menu'!F56="MDC","MDC",IF('full menu'!F56="X","X",IF('full menu'!F56="UASC","UASC",IF(OR('full menu'!F56="PERF",'full menu'!F56="AERF",'full menu'!F56="PCB"),"ERfix",IF(OR('full menu'!F56="ACB",'full menu'!F56="LCERT",'full menu'!F56="LERT",'full menu'!F56="FCERT",'full menu'!F56="FERT"),"ERTs",IF(OR('full menu'!F56="FCMT",'full menu'!F56="FMT",'full menu'!F56="LMT",'full menu'!F56="LCMT"),"MTs",IF(OR('full menu'!F56="LCIT",'full menu'!F56="FCIT",'full menu'!F56="LIT",'full menu'!F56="FIT"),"ITs",IF(OR('full menu'!F56="MwERT",'full menu'!F56="ERwMT",'full menu'!F56="M&amp;ERT",'full menu'!F56="MwIT",'full menu'!F56="IwMT",'full menu'!F56="M&amp;IT",'full menu'!F56="IwERT",'full menu'!F56="ERwIT",'full menu'!F56="I&amp;ERT",'full menu'!F56="ER&amp;M&amp;IT"),"MixedTs",IF('full menu'!F56="UD","UD",IF('full menu'!F56="LSD","LSD",IF('full menu'!F56="WSD","WSD","")))))))))))</f>
        <v>ERfix</v>
      </c>
      <c r="G56" s="3" t="str">
        <f>IF('full menu'!G56="MDC","MDC",IF('full menu'!G56="X","X",IF('full menu'!G56="UASC","UASC",IF(OR('full menu'!G56="PERF",'full menu'!G56="AERF",'full menu'!G56="PCB"),"ERfix",IF(OR('full menu'!G56="ACB",'full menu'!G56="LCERT",'full menu'!G56="LERT",'full menu'!G56="FCERT",'full menu'!G56="FERT"),"ERTs",IF(OR('full menu'!G56="FCMT",'full menu'!G56="FMT",'full menu'!G56="LMT",'full menu'!G56="LCMT"),"MTs",IF(OR('full menu'!G56="LCIT",'full menu'!G56="FCIT",'full menu'!G56="LIT",'full menu'!G56="FIT"),"ITs",IF(OR('full menu'!G56="MwERT",'full menu'!G56="ERwMT",'full menu'!G56="M&amp;ERT",'full menu'!G56="MwIT",'full menu'!G56="IwMT",'full menu'!G56="M&amp;IT",'full menu'!G56="IwERT",'full menu'!G56="ERwIT",'full menu'!G56="I&amp;ERT",'full menu'!G56="ER&amp;M&amp;IT"),"MixedTs",IF('full menu'!G56="UD","UD",IF('full menu'!G56="LSD","LSD",IF('full menu'!G56="WSD","WSD","")))))))))))</f>
        <v>ERfix</v>
      </c>
      <c r="H56" s="3" t="str">
        <f>IF('full menu'!H56="MDC","MDC",IF('full menu'!H56="X","X",IF('full menu'!H56="UASC","UASC",IF(OR('full menu'!H56="PERF",'full menu'!H56="AERF",'full menu'!H56="PCB"),"ERfix",IF(OR('full menu'!H56="ACB",'full menu'!H56="LCERT",'full menu'!H56="LERT",'full menu'!H56="FCERT",'full menu'!H56="FERT"),"ERTs",IF(OR('full menu'!H56="FCMT",'full menu'!H56="FMT",'full menu'!H56="LMT",'full menu'!H56="LCMT"),"MTs",IF(OR('full menu'!H56="LCIT",'full menu'!H56="FCIT",'full menu'!H56="LIT",'full menu'!H56="FIT"),"ITs",IF(OR('full menu'!H56="MwERT",'full menu'!H56="ERwMT",'full menu'!H56="M&amp;ERT",'full menu'!H56="MwIT",'full menu'!H56="IwMT",'full menu'!H56="M&amp;IT",'full menu'!H56="IwERT",'full menu'!H56="ERwIT",'full menu'!H56="I&amp;ERT",'full menu'!H56="ER&amp;M&amp;IT"),"MixedTs",IF('full menu'!H56="UD","UD",IF('full menu'!H56="LSD","LSD",IF('full menu'!H56="WSD","WSD","")))))))))))</f>
        <v>ERfix</v>
      </c>
      <c r="I56" s="3" t="str">
        <f>IF('full menu'!I56="MDC","MDC",IF('full menu'!I56="X","X",IF('full menu'!I56="UASC","UASC",IF(OR('full menu'!I56="PERF",'full menu'!I56="AERF",'full menu'!I56="PCB"),"ERfix",IF(OR('full menu'!I56="ACB",'full menu'!I56="LCERT",'full menu'!I56="LERT",'full menu'!I56="FCERT",'full menu'!I56="FERT"),"ERTs",IF(OR('full menu'!I56="FCMT",'full menu'!I56="FMT",'full menu'!I56="LMT",'full menu'!I56="LCMT"),"MTs",IF(OR('full menu'!I56="LCIT",'full menu'!I56="FCIT",'full menu'!I56="LIT",'full menu'!I56="FIT"),"ITs",IF(OR('full menu'!I56="MwERT",'full menu'!I56="ERwMT",'full menu'!I56="M&amp;ERT",'full menu'!I56="MwIT",'full menu'!I56="IwMT",'full menu'!I56="M&amp;IT",'full menu'!I56="IwERT",'full menu'!I56="ERwIT",'full menu'!I56="I&amp;ERT",'full menu'!I56="ER&amp;M&amp;IT"),"MixedTs",IF('full menu'!I56="UD","UD",IF('full menu'!I56="LSD","LSD",IF('full menu'!I56="WSD","WSD","")))))))))))</f>
        <v>ERfix</v>
      </c>
      <c r="J56" s="3" t="str">
        <f>IF('full menu'!J56="MDC","MDC",IF('full menu'!J56="X","X",IF('full menu'!J56="UASC","UASC",IF(OR('full menu'!J56="PERF",'full menu'!J56="AERF",'full menu'!J56="PCB"),"ERfix",IF(OR('full menu'!J56="ACB",'full menu'!J56="LCERT",'full menu'!J56="LERT",'full menu'!J56="FCERT",'full menu'!J56="FERT"),"ERTs",IF(OR('full menu'!J56="FCMT",'full menu'!J56="FMT",'full menu'!J56="LMT",'full menu'!J56="LCMT"),"MTs",IF(OR('full menu'!J56="LCIT",'full menu'!J56="FCIT",'full menu'!J56="LIT",'full menu'!J56="FIT"),"ITs",IF(OR('full menu'!J56="MwERT",'full menu'!J56="ERwMT",'full menu'!J56="M&amp;ERT",'full menu'!J56="MwIT",'full menu'!J56="IwMT",'full menu'!J56="M&amp;IT",'full menu'!J56="IwERT",'full menu'!J56="ERwIT",'full menu'!J56="I&amp;ERT",'full menu'!J56="ER&amp;M&amp;IT"),"MixedTs",IF('full menu'!J56="UD","UD",IF('full menu'!J56="LSD","LSD",IF('full menu'!J56="WSD","WSD","")))))))))))</f>
        <v>ERfix</v>
      </c>
      <c r="K56" s="3" t="str">
        <f>IF('full menu'!K56="MDC","MDC",IF('full menu'!K56="X","X",IF('full menu'!K56="UASC","UASC",IF(OR('full menu'!K56="PERF",'full menu'!K56="AERF",'full menu'!K56="PCB"),"ERfix",IF(OR('full menu'!K56="ACB",'full menu'!K56="LCERT",'full menu'!K56="LERT",'full menu'!K56="FCERT",'full menu'!K56="FERT"),"ERTs",IF(OR('full menu'!K56="FCMT",'full menu'!K56="FMT",'full menu'!K56="LMT",'full menu'!K56="LCMT"),"MTs",IF(OR('full menu'!K56="LCIT",'full menu'!K56="FCIT",'full menu'!K56="LIT",'full menu'!K56="FIT"),"ITs",IF(OR('full menu'!K56="MwERT",'full menu'!K56="ERwMT",'full menu'!K56="M&amp;ERT",'full menu'!K56="MwIT",'full menu'!K56="IwMT",'full menu'!K56="M&amp;IT",'full menu'!K56="IwERT",'full menu'!K56="ERwIT",'full menu'!K56="I&amp;ERT",'full menu'!K56="ER&amp;M&amp;IT"),"MixedTs",IF('full menu'!K56="UD","UD",IF('full menu'!K56="LSD","LSD",IF('full menu'!K56="WSD","WSD","")))))))))))</f>
        <v>ERfix</v>
      </c>
      <c r="L56" s="3" t="str">
        <f>IF('full menu'!L56="MDC","MDC",IF('full menu'!L56="X","X",IF('full menu'!L56="UASC","UASC",IF(OR('full menu'!L56="PERF",'full menu'!L56="AERF",'full menu'!L56="PCB"),"ERfix",IF(OR('full menu'!L56="ACB",'full menu'!L56="LCERT",'full menu'!L56="LERT",'full menu'!L56="FCERT",'full menu'!L56="FERT"),"ERTs",IF(OR('full menu'!L56="FCMT",'full menu'!L56="FMT",'full menu'!L56="LMT",'full menu'!L56="LCMT"),"MTs",IF(OR('full menu'!L56="LCIT",'full menu'!L56="FCIT",'full menu'!L56="LIT",'full menu'!L56="FIT"),"ITs",IF(OR('full menu'!L56="MwERT",'full menu'!L56="ERwMT",'full menu'!L56="M&amp;ERT",'full menu'!L56="MwIT",'full menu'!L56="IwMT",'full menu'!L56="M&amp;IT",'full menu'!L56="IwERT",'full menu'!L56="ERwIT",'full menu'!L56="I&amp;ERT",'full menu'!L56="ER&amp;M&amp;IT"),"MixedTs",IF('full menu'!L56="UD","UD",IF('full menu'!L56="LSD","LSD",IF('full menu'!L56="WSD","WSD","")))))))))))</f>
        <v>LSD</v>
      </c>
      <c r="M56" s="3" t="str">
        <f>IF('full menu'!M56="MDC","MDC",IF('full menu'!M56="X","X",IF('full menu'!M56="UASC","UASC",IF(OR('full menu'!M56="PERF",'full menu'!M56="AERF",'full menu'!M56="PCB"),"ERfix",IF(OR('full menu'!M56="ACB",'full menu'!M56="LCERT",'full menu'!M56="LERT",'full menu'!M56="FCERT",'full menu'!M56="FERT"),"ERTs",IF(OR('full menu'!M56="FCMT",'full menu'!M56="FMT",'full menu'!M56="LMT",'full menu'!M56="LCMT"),"MTs",IF(OR('full menu'!M56="LCIT",'full menu'!M56="FCIT",'full menu'!M56="LIT",'full menu'!M56="FIT"),"ITs",IF(OR('full menu'!M56="MwERT",'full menu'!M56="ERwMT",'full menu'!M56="M&amp;ERT",'full menu'!M56="MwIT",'full menu'!M56="IwMT",'full menu'!M56="M&amp;IT",'full menu'!M56="IwERT",'full menu'!M56="ERwIT",'full menu'!M56="I&amp;ERT",'full menu'!M56="ER&amp;M&amp;IT"),"MixedTs",IF('full menu'!M56="UD","UD",IF('full menu'!M56="LSD","LSD",IF('full menu'!M56="WSD","WSD","")))))))))))</f>
        <v>LSD</v>
      </c>
      <c r="N56" s="3" t="str">
        <f>IF('full menu'!N56="MDC","MDC",IF('full menu'!N56="X","X",IF('full menu'!N56="UASC","UASC",IF(OR('full menu'!N56="PERF",'full menu'!N56="AERF",'full menu'!N56="PCB"),"ERfix",IF(OR('full menu'!N56="ACB",'full menu'!N56="LCERT",'full menu'!N56="LERT",'full menu'!N56="FCERT",'full menu'!N56="FERT"),"ERTs",IF(OR('full menu'!N56="FCMT",'full menu'!N56="FMT",'full menu'!N56="LMT",'full menu'!N56="LCMT"),"MTs",IF(OR('full menu'!N56="LCIT",'full menu'!N56="FCIT",'full menu'!N56="LIT",'full menu'!N56="FIT"),"ITs",IF(OR('full menu'!N56="MwERT",'full menu'!N56="ERwMT",'full menu'!N56="M&amp;ERT",'full menu'!N56="MwIT",'full menu'!N56="IwMT",'full menu'!N56="M&amp;IT",'full menu'!N56="IwERT",'full menu'!N56="ERwIT",'full menu'!N56="I&amp;ERT",'full menu'!N56="ER&amp;M&amp;IT"),"MixedTs",IF('full menu'!N56="UD","UD",IF('full menu'!N56="LSD","LSD",IF('full menu'!N56="WSD","WSD","")))))))))))</f>
        <v>LSD</v>
      </c>
      <c r="O56" s="3" t="str">
        <f>IF('full menu'!O56="MDC","MDC",IF('full menu'!O56="X","X",IF('full menu'!O56="UASC","UASC",IF(OR('full menu'!O56="PERF",'full menu'!O56="AERF",'full menu'!O56="PCB"),"ERfix",IF(OR('full menu'!O56="ACB",'full menu'!O56="LCERT",'full menu'!O56="LERT",'full menu'!O56="FCERT",'full menu'!O56="FERT"),"ERTs",IF(OR('full menu'!O56="FCMT",'full menu'!O56="FMT",'full menu'!O56="LMT",'full menu'!O56="LCMT"),"MTs",IF(OR('full menu'!O56="LCIT",'full menu'!O56="FCIT",'full menu'!O56="LIT",'full menu'!O56="FIT"),"ITs",IF(OR('full menu'!O56="MwERT",'full menu'!O56="ERwMT",'full menu'!O56="M&amp;ERT",'full menu'!O56="MwIT",'full menu'!O56="IwMT",'full menu'!O56="M&amp;IT",'full menu'!O56="IwERT",'full menu'!O56="ERwIT",'full menu'!O56="I&amp;ERT",'full menu'!O56="ER&amp;M&amp;IT"),"MixedTs",IF('full menu'!O56="UD","UD",IF('full menu'!O56="LSD","LSD",IF('full menu'!O56="WSD","WSD","")))))))))))</f>
        <v>LSD</v>
      </c>
      <c r="P56" s="3" t="str">
        <f>IF('full menu'!P56="MDC","MDC",IF('full menu'!P56="X","X",IF('full menu'!P56="UASC","UASC",IF(OR('full menu'!P56="PERF",'full menu'!P56="AERF",'full menu'!P56="PCB"),"ERfix",IF(OR('full menu'!P56="ACB",'full menu'!P56="LCERT",'full menu'!P56="LERT",'full menu'!P56="FCERT",'full menu'!P56="FERT"),"ERTs",IF(OR('full menu'!P56="FCMT",'full menu'!P56="FMT",'full menu'!P56="LMT",'full menu'!P56="LCMT"),"MTs",IF(OR('full menu'!P56="LCIT",'full menu'!P56="FCIT",'full menu'!P56="LIT",'full menu'!P56="FIT"),"ITs",IF(OR('full menu'!P56="MwERT",'full menu'!P56="ERwMT",'full menu'!P56="M&amp;ERT",'full menu'!P56="MwIT",'full menu'!P56="IwMT",'full menu'!P56="M&amp;IT",'full menu'!P56="IwERT",'full menu'!P56="ERwIT",'full menu'!P56="I&amp;ERT",'full menu'!P56="ER&amp;M&amp;IT"),"MixedTs",IF('full menu'!P56="UD","UD",IF('full menu'!P56="LSD","LSD",IF('full menu'!P56="WSD","WSD","")))))))))))</f>
        <v>LSD</v>
      </c>
      <c r="Q56" s="3" t="str">
        <f>IF('full menu'!Q56="MDC","MDC",IF('full menu'!Q56="X","X",IF('full menu'!Q56="UASC","UASC",IF(OR('full menu'!Q56="PERF",'full menu'!Q56="AERF",'full menu'!Q56="PCB"),"ERfix",IF(OR('full menu'!Q56="ACB",'full menu'!Q56="LCERT",'full menu'!Q56="LERT",'full menu'!Q56="FCERT",'full menu'!Q56="FERT"),"ERTs",IF(OR('full menu'!Q56="FCMT",'full menu'!Q56="FMT",'full menu'!Q56="LMT",'full menu'!Q56="LCMT"),"MTs",IF(OR('full menu'!Q56="LCIT",'full menu'!Q56="FCIT",'full menu'!Q56="LIT",'full menu'!Q56="FIT"),"ITs",IF(OR('full menu'!Q56="MwERT",'full menu'!Q56="ERwMT",'full menu'!Q56="M&amp;ERT",'full menu'!Q56="MwIT",'full menu'!Q56="IwMT",'full menu'!Q56="M&amp;IT",'full menu'!Q56="IwERT",'full menu'!Q56="ERwIT",'full menu'!Q56="I&amp;ERT",'full menu'!Q56="ER&amp;M&amp;IT"),"MixedTs",IF('full menu'!Q56="UD","UD",IF('full menu'!Q56="LSD","LSD",IF('full menu'!Q56="WSD","WSD","")))))))))))</f>
        <v>LSD</v>
      </c>
      <c r="R56" s="3" t="str">
        <f>IF('full menu'!R56="MDC","MDC",IF('full menu'!R56="X","X",IF('full menu'!R56="UASC","UASC",IF(OR('full menu'!R56="PERF",'full menu'!R56="AERF",'full menu'!R56="PCB"),"ERfix",IF(OR('full menu'!R56="ACB",'full menu'!R56="LCERT",'full menu'!R56="LERT",'full menu'!R56="FCERT",'full menu'!R56="FERT"),"ERTs",IF(OR('full menu'!R56="FCMT",'full menu'!R56="FMT",'full menu'!R56="LMT",'full menu'!R56="LCMT"),"MTs",IF(OR('full menu'!R56="LCIT",'full menu'!R56="FCIT",'full menu'!R56="LIT",'full menu'!R56="FIT"),"ITs",IF(OR('full menu'!R56="MwERT",'full menu'!R56="ERwMT",'full menu'!R56="M&amp;ERT",'full menu'!R56="MwIT",'full menu'!R56="IwMT",'full menu'!R56="M&amp;IT",'full menu'!R56="IwERT",'full menu'!R56="ERwIT",'full menu'!R56="I&amp;ERT",'full menu'!R56="ER&amp;M&amp;IT"),"MixedTs",IF('full menu'!R56="UD","UD",IF('full menu'!R56="LSD","LSD",IF('full menu'!R56="WSD","WSD","")))))))))))</f>
        <v>X</v>
      </c>
      <c r="S56" s="3" t="str">
        <f>IF('full menu'!S56="MDC","MDC",IF('full menu'!S56="X","X",IF('full menu'!S56="UASC","UASC",IF(OR('full menu'!S56="PERF",'full menu'!S56="AERF",'full menu'!S56="PCB"),"ERfix",IF(OR('full menu'!S56="ACB",'full menu'!S56="LCERT",'full menu'!S56="LERT",'full menu'!S56="FCERT",'full menu'!S56="FERT"),"ERTs",IF(OR('full menu'!S56="FCMT",'full menu'!S56="FMT",'full menu'!S56="LMT",'full menu'!S56="LCMT"),"MTs",IF(OR('full menu'!S56="LCIT",'full menu'!S56="FCIT",'full menu'!S56="LIT",'full menu'!S56="FIT"),"ITs",IF(OR('full menu'!S56="MwERT",'full menu'!S56="ERwMT",'full menu'!S56="M&amp;ERT",'full menu'!S56="MwIT",'full menu'!S56="IwMT",'full menu'!S56="M&amp;IT",'full menu'!S56="IwERT",'full menu'!S56="ERwIT",'full menu'!S56="I&amp;ERT",'full menu'!S56="ER&amp;M&amp;IT"),"MixedTs",IF('full menu'!S56="UD","UD",IF('full menu'!S56="LSD","LSD",IF('full menu'!S56="WSD","WSD","")))))))))))</f>
        <v>X</v>
      </c>
      <c r="T56" s="3" t="str">
        <f>IF('full menu'!T56="MDC","MDC",IF('full menu'!T56="X","X",IF('full menu'!T56="UASC","UASC",IF(OR('full menu'!T56="PERF",'full menu'!T56="AERF",'full menu'!T56="PCB"),"ERfix",IF(OR('full menu'!T56="ACB",'full menu'!T56="LCERT",'full menu'!T56="LERT",'full menu'!T56="FCERT",'full menu'!T56="FERT"),"ERTs",IF(OR('full menu'!T56="FCMT",'full menu'!T56="FMT",'full menu'!T56="LMT",'full menu'!T56="LCMT"),"MTs",IF(OR('full menu'!T56="LCIT",'full menu'!T56="FCIT",'full menu'!T56="LIT",'full menu'!T56="FIT"),"ITs",IF(OR('full menu'!T56="MwERT",'full menu'!T56="ERwMT",'full menu'!T56="M&amp;ERT",'full menu'!T56="MwIT",'full menu'!T56="IwMT",'full menu'!T56="M&amp;IT",'full menu'!T56="IwERT",'full menu'!T56="ERwIT",'full menu'!T56="I&amp;ERT",'full menu'!T56="ER&amp;M&amp;IT"),"MixedTs",IF('full menu'!T56="UD","UD",IF('full menu'!T56="LSD","LSD",IF('full menu'!T56="WSD","WSD","")))))))))))</f>
        <v>X</v>
      </c>
      <c r="U56" s="3" t="str">
        <f>IF('full menu'!U56="MDC","MDC",IF('full menu'!U56="X","X",IF('full menu'!U56="UASC","UASC",IF(OR('full menu'!U56="PERF",'full menu'!U56="AERF",'full menu'!U56="PCB"),"ERfix",IF(OR('full menu'!U56="ACB",'full menu'!U56="LCERT",'full menu'!U56="LERT",'full menu'!U56="FCERT",'full menu'!U56="FERT"),"ERTs",IF(OR('full menu'!U56="FCMT",'full menu'!U56="FMT",'full menu'!U56="LMT",'full menu'!U56="LCMT"),"MTs",IF(OR('full menu'!U56="LCIT",'full menu'!U56="FCIT",'full menu'!U56="LIT",'full menu'!U56="FIT"),"ITs",IF(OR('full menu'!U56="MwERT",'full menu'!U56="ERwMT",'full menu'!U56="M&amp;ERT",'full menu'!U56="MwIT",'full menu'!U56="IwMT",'full menu'!U56="M&amp;IT",'full menu'!U56="IwERT",'full menu'!U56="ERwIT",'full menu'!U56="I&amp;ERT",'full menu'!U56="ER&amp;M&amp;IT"),"MixedTs",IF('full menu'!U56="UD","UD",IF('full menu'!U56="LSD","LSD",IF('full menu'!U56="WSD","WSD","")))))))))))</f>
        <v>X</v>
      </c>
      <c r="V56" s="3" t="str">
        <f>IF('full menu'!V56="MDC","MDC",IF('full menu'!V56="X","X",IF('full menu'!V56="UASC","UASC",IF(OR('full menu'!V56="PERF",'full menu'!V56="AERF",'full menu'!V56="PCB"),"ERfix",IF(OR('full menu'!V56="ACB",'full menu'!V56="LCERT",'full menu'!V56="LERT",'full menu'!V56="FCERT",'full menu'!V56="FERT"),"ERTs",IF(OR('full menu'!V56="FCMT",'full menu'!V56="FMT",'full menu'!V56="LMT",'full menu'!V56="LCMT"),"MTs",IF(OR('full menu'!V56="LCIT",'full menu'!V56="FCIT",'full menu'!V56="LIT",'full menu'!V56="FIT"),"ITs",IF(OR('full menu'!V56="MwERT",'full menu'!V56="ERwMT",'full menu'!V56="M&amp;ERT",'full menu'!V56="MwIT",'full menu'!V56="IwMT",'full menu'!V56="M&amp;IT",'full menu'!V56="IwERT",'full menu'!V56="ERwIT",'full menu'!V56="I&amp;ERT",'full menu'!V56="ER&amp;M&amp;IT"),"MixedTs",IF('full menu'!V56="UD","UD",IF('full menu'!V56="LSD","LSD",IF('full menu'!V56="WSD","WSD","")))))))))))</f>
        <v>X</v>
      </c>
      <c r="W56" s="3" t="str">
        <f>IF('full menu'!W56="MDC","MDC",IF('full menu'!W56="X","X",IF('full menu'!W56="UASC","UASC",IF(OR('full menu'!W56="PERF",'full menu'!W56="AERF",'full menu'!W56="PCB"),"ERfix",IF(OR('full menu'!W56="ACB",'full menu'!W56="LCERT",'full menu'!W56="LERT",'full menu'!W56="FCERT",'full menu'!W56="FERT"),"ERTs",IF(OR('full menu'!W56="FCMT",'full menu'!W56="FMT",'full menu'!W56="LMT",'full menu'!W56="LCMT"),"MTs",IF(OR('full menu'!W56="LCIT",'full menu'!W56="FCIT",'full menu'!W56="LIT",'full menu'!W56="FIT"),"ITs",IF(OR('full menu'!W56="MwERT",'full menu'!W56="ERwMT",'full menu'!W56="M&amp;ERT",'full menu'!W56="MwIT",'full menu'!W56="IwMT",'full menu'!W56="M&amp;IT",'full menu'!W56="IwERT",'full menu'!W56="ERwIT",'full menu'!W56="I&amp;ERT",'full menu'!W56="ER&amp;M&amp;IT"),"MixedTs",IF('full menu'!W56="UD","UD",IF('full menu'!W56="LSD","LSD",IF('full menu'!W56="WSD","WSD","")))))))))))</f>
        <v>X</v>
      </c>
      <c r="X56" s="3" t="str">
        <f>IF('full menu'!X56="MDC","MDC",IF('full menu'!X56="X","X",IF('full menu'!X56="UASC","UASC",IF(OR('full menu'!X56="PERF",'full menu'!X56="AERF",'full menu'!X56="PCB"),"ERfix",IF(OR('full menu'!X56="ACB",'full menu'!X56="LCERT",'full menu'!X56="LERT",'full menu'!X56="FCERT",'full menu'!X56="FERT"),"ERTs",IF(OR('full menu'!X56="FCMT",'full menu'!X56="FMT",'full menu'!X56="LMT",'full menu'!X56="LCMT"),"MTs",IF(OR('full menu'!X56="LCIT",'full menu'!X56="FCIT",'full menu'!X56="LIT",'full menu'!X56="FIT"),"ITs",IF(OR('full menu'!X56="MwERT",'full menu'!X56="ERwMT",'full menu'!X56="M&amp;ERT",'full menu'!X56="MwIT",'full menu'!X56="IwMT",'full menu'!X56="M&amp;IT",'full menu'!X56="IwERT",'full menu'!X56="ERwIT",'full menu'!X56="I&amp;ERT",'full menu'!X56="ER&amp;M&amp;IT"),"MixedTs",IF('full menu'!X56="UD","UD",IF('full menu'!X56="LSD","LSD",IF('full menu'!X56="WSD","WSD","")))))))))))</f>
        <v>X</v>
      </c>
      <c r="Y56" s="3" t="str">
        <f>IF('full menu'!Y56="MDC","MDC",IF('full menu'!Y56="X","X",IF('full menu'!Y56="UASC","UASC",IF(OR('full menu'!Y56="PERF",'full menu'!Y56="AERF",'full menu'!Y56="PCB"),"ERfix",IF(OR('full menu'!Y56="ACB",'full menu'!Y56="LCERT",'full menu'!Y56="LERT",'full menu'!Y56="FCERT",'full menu'!Y56="FERT"),"ERTs",IF(OR('full menu'!Y56="FCMT",'full menu'!Y56="FMT",'full menu'!Y56="LMT",'full menu'!Y56="LCMT"),"MTs",IF(OR('full menu'!Y56="LCIT",'full menu'!Y56="FCIT",'full menu'!Y56="LIT",'full menu'!Y56="FIT"),"ITs",IF(OR('full menu'!Y56="MwERT",'full menu'!Y56="ERwMT",'full menu'!Y56="M&amp;ERT",'full menu'!Y56="MwIT",'full menu'!Y56="IwMT",'full menu'!Y56="M&amp;IT",'full menu'!Y56="IwERT",'full menu'!Y56="ERwIT",'full menu'!Y56="I&amp;ERT",'full menu'!Y56="ER&amp;M&amp;IT"),"MixedTs",IF('full menu'!Y56="UD","UD",IF('full menu'!Y56="LSD","LSD",IF('full menu'!Y56="WSD","WSD","")))))))))))</f>
        <v>X</v>
      </c>
      <c r="Z56" s="3" t="str">
        <f>IF('full menu'!Z56="MDC","MDC",IF('full menu'!Z56="X","X",IF('full menu'!Z56="UASC","UASC",IF(OR('full menu'!Z56="PERF",'full menu'!Z56="AERF",'full menu'!Z56="PCB"),"ERfix",IF(OR('full menu'!Z56="ACB",'full menu'!Z56="LCERT",'full menu'!Z56="LERT",'full menu'!Z56="FCERT",'full menu'!Z56="FERT"),"ERTs",IF(OR('full menu'!Z56="FCMT",'full menu'!Z56="FMT",'full menu'!Z56="LMT",'full menu'!Z56="LCMT"),"MTs",IF(OR('full menu'!Z56="LCIT",'full menu'!Z56="FCIT",'full menu'!Z56="LIT",'full menu'!Z56="FIT"),"ITs",IF(OR('full menu'!Z56="MwERT",'full menu'!Z56="ERwMT",'full menu'!Z56="M&amp;ERT",'full menu'!Z56="MwIT",'full menu'!Z56="IwMT",'full menu'!Z56="M&amp;IT",'full menu'!Z56="IwERT",'full menu'!Z56="ERwIT",'full menu'!Z56="I&amp;ERT",'full menu'!Z56="ER&amp;M&amp;IT"),"MixedTs",IF('full menu'!Z56="UD","UD",IF('full menu'!Z56="LSD","LSD",IF('full menu'!Z56="WSD","WSD","")))))))))))</f>
        <v>X</v>
      </c>
      <c r="AA56" s="3" t="str">
        <f>IF('full menu'!AA56="MDC","MDC",IF('full menu'!AA56="X","X",IF('full menu'!AA56="UASC","UASC",IF(OR('full menu'!AA56="PERF",'full menu'!AA56="AERF",'full menu'!AA56="PCB"),"ERfix",IF(OR('full menu'!AA56="ACB",'full menu'!AA56="LCERT",'full menu'!AA56="LERT",'full menu'!AA56="FCERT",'full menu'!AA56="FERT"),"ERTs",IF(OR('full menu'!AA56="FCMT",'full menu'!AA56="FMT",'full menu'!AA56="LMT",'full menu'!AA56="LCMT"),"MTs",IF(OR('full menu'!AA56="LCIT",'full menu'!AA56="FCIT",'full menu'!AA56="LIT",'full menu'!AA56="FIT"),"ITs",IF(OR('full menu'!AA56="MwERT",'full menu'!AA56="ERwMT",'full menu'!AA56="M&amp;ERT",'full menu'!AA56="MwIT",'full menu'!AA56="IwMT",'full menu'!AA56="M&amp;IT",'full menu'!AA56="IwERT",'full menu'!AA56="ERwIT",'full menu'!AA56="I&amp;ERT",'full menu'!AA56="ER&amp;M&amp;IT"),"MixedTs",IF('full menu'!AA56="UD","UD",IF('full menu'!AA56="LSD","LSD",IF('full menu'!AA56="WSD","WSD","")))))))))))</f>
        <v>X</v>
      </c>
      <c r="AB56" s="3" t="str">
        <f>IF('full menu'!AB56="MDC","MDC",IF('full menu'!AB56="X","X",IF('full menu'!AB56="UASC","UASC",IF(OR('full menu'!AB56="PERF",'full menu'!AB56="AERF",'full menu'!AB56="PCB"),"ERfix",IF(OR('full menu'!AB56="ACB",'full menu'!AB56="LCERT",'full menu'!AB56="LERT",'full menu'!AB56="FCERT",'full menu'!AB56="FERT"),"ERTs",IF(OR('full menu'!AB56="FCMT",'full menu'!AB56="FMT",'full menu'!AB56="LMT",'full menu'!AB56="LCMT"),"MTs",IF(OR('full menu'!AB56="LCIT",'full menu'!AB56="FCIT",'full menu'!AB56="LIT",'full menu'!AB56="FIT"),"ITs",IF(OR('full menu'!AB56="MwERT",'full menu'!AB56="ERwMT",'full menu'!AB56="M&amp;ERT",'full menu'!AB56="MwIT",'full menu'!AB56="IwMT",'full menu'!AB56="M&amp;IT",'full menu'!AB56="IwERT",'full menu'!AB56="ERwIT",'full menu'!AB56="I&amp;ERT",'full menu'!AB56="ER&amp;M&amp;IT"),"MixedTs",IF('full menu'!AB56="UD","UD",IF('full menu'!AB56="LSD","LSD",IF('full menu'!AB56="WSD","WSD","")))))))))))</f>
        <v>X</v>
      </c>
      <c r="AC56" s="3" t="str">
        <f>IF('full menu'!AC56="MDC","MDC",IF('full menu'!AC56="X","X",IF('full menu'!AC56="UASC","UASC",IF(OR('full menu'!AC56="PERF",'full menu'!AC56="AERF",'full menu'!AC56="PCB"),"ERfix",IF(OR('full menu'!AC56="ACB",'full menu'!AC56="LCERT",'full menu'!AC56="LERT",'full menu'!AC56="FCERT",'full menu'!AC56="FERT"),"ERTs",IF(OR('full menu'!AC56="FCMT",'full menu'!AC56="FMT",'full menu'!AC56="LMT",'full menu'!AC56="LCMT"),"MTs",IF(OR('full menu'!AC56="LCIT",'full menu'!AC56="FCIT",'full menu'!AC56="LIT",'full menu'!AC56="FIT"),"ITs",IF(OR('full menu'!AC56="MwERT",'full menu'!AC56="ERwMT",'full menu'!AC56="M&amp;ERT",'full menu'!AC56="MwIT",'full menu'!AC56="IwMT",'full menu'!AC56="M&amp;IT",'full menu'!AC56="IwERT",'full menu'!AC56="ERwIT",'full menu'!AC56="I&amp;ERT",'full menu'!AC56="ER&amp;M&amp;IT"),"MixedTs",IF('full menu'!AC56="UD","UD",IF('full menu'!AC56="LSD","LSD",IF('full menu'!AC56="WSD","WSD","")))))))))))</f>
        <v>X</v>
      </c>
      <c r="AD56" s="3" t="str">
        <f>IF('full menu'!AD56="MDC","MDC",IF('full menu'!AD56="X","X",IF('full menu'!AD56="UASC","UASC",IF(OR('full menu'!AD56="PERF",'full menu'!AD56="AERF",'full menu'!AD56="PCB"),"ERfix",IF(OR('full menu'!AD56="ACB",'full menu'!AD56="LCERT",'full menu'!AD56="LERT",'full menu'!AD56="FCERT",'full menu'!AD56="FERT"),"ERTs",IF(OR('full menu'!AD56="FCMT",'full menu'!AD56="FMT",'full menu'!AD56="LMT",'full menu'!AD56="LCMT"),"MTs",IF(OR('full menu'!AD56="LCIT",'full menu'!AD56="FCIT",'full menu'!AD56="LIT",'full menu'!AD56="FIT"),"ITs",IF(OR('full menu'!AD56="MwERT",'full menu'!AD56="ERwMT",'full menu'!AD56="M&amp;ERT",'full menu'!AD56="MwIT",'full menu'!AD56="IwMT",'full menu'!AD56="M&amp;IT",'full menu'!AD56="IwERT",'full menu'!AD56="ERwIT",'full menu'!AD56="I&amp;ERT",'full menu'!AD56="ER&amp;M&amp;IT"),"MixedTs",IF('full menu'!AD56="UD","UD",IF('full menu'!AD56="LSD","LSD",IF('full menu'!AD56="WSD","WSD","")))))))))))</f>
        <v>X</v>
      </c>
      <c r="AE56" s="3" t="str">
        <f>IF('full menu'!AE56="MDC","MDC",IF('full menu'!AE56="X","X",IF('full menu'!AE56="UASC","UASC",IF(OR('full menu'!AE56="PERF",'full menu'!AE56="AERF",'full menu'!AE56="PCB"),"ERfix",IF(OR('full menu'!AE56="ACB",'full menu'!AE56="LCERT",'full menu'!AE56="LERT",'full menu'!AE56="FCERT",'full menu'!AE56="FERT"),"ERTs",IF(OR('full menu'!AE56="FCMT",'full menu'!AE56="FMT",'full menu'!AE56="LMT",'full menu'!AE56="LCMT"),"MTs",IF(OR('full menu'!AE56="LCIT",'full menu'!AE56="FCIT",'full menu'!AE56="LIT",'full menu'!AE56="FIT"),"ITs",IF(OR('full menu'!AE56="MwERT",'full menu'!AE56="ERwMT",'full menu'!AE56="M&amp;ERT",'full menu'!AE56="MwIT",'full menu'!AE56="IwMT",'full menu'!AE56="M&amp;IT",'full menu'!AE56="IwERT",'full menu'!AE56="ERwIT",'full menu'!AE56="I&amp;ERT",'full menu'!AE56="ER&amp;M&amp;IT"),"MixedTs",IF('full menu'!AE56="UD","UD",IF('full menu'!AE56="LSD","LSD",IF('full menu'!AE56="WSD","WSD","")))))))))))</f>
        <v>X</v>
      </c>
      <c r="AF56" s="3" t="str">
        <f>IF('full menu'!AF56="MDC","MDC",IF('full menu'!AF56="X","X",IF('full menu'!AF56="UASC","UASC",IF(OR('full menu'!AF56="PERF",'full menu'!AF56="AERF",'full menu'!AF56="PCB"),"ERfix",IF(OR('full menu'!AF56="ACB",'full menu'!AF56="LCERT",'full menu'!AF56="LERT",'full menu'!AF56="FCERT",'full menu'!AF56="FERT"),"ERTs",IF(OR('full menu'!AF56="FCMT",'full menu'!AF56="FMT",'full menu'!AF56="LMT",'full menu'!AF56="LCMT"),"MTs",IF(OR('full menu'!AF56="LCIT",'full menu'!AF56="FCIT",'full menu'!AF56="LIT",'full menu'!AF56="FIT"),"ITs",IF(OR('full menu'!AF56="MwERT",'full menu'!AF56="ERwMT",'full menu'!AF56="M&amp;ERT",'full menu'!AF56="MwIT",'full menu'!AF56="IwMT",'full menu'!AF56="M&amp;IT",'full menu'!AF56="IwERT",'full menu'!AF56="ERwIT",'full menu'!AF56="I&amp;ERT",'full menu'!AF56="ER&amp;M&amp;IT"),"MixedTs",IF('full menu'!AF56="UD","UD",IF('full menu'!AF56="LSD","LSD",IF('full menu'!AF56="WSD","WSD","")))))))))))</f>
        <v>X</v>
      </c>
      <c r="AG56" s="3" t="str">
        <f>IF('full menu'!AG56="MDC","MDC",IF('full menu'!AG56="X","X",IF('full menu'!AG56="UASC","UASC",IF(OR('full menu'!AG56="PERF",'full menu'!AG56="AERF",'full menu'!AG56="PCB"),"ERfix",IF(OR('full menu'!AG56="ACB",'full menu'!AG56="LCERT",'full menu'!AG56="LERT",'full menu'!AG56="FCERT",'full menu'!AG56="FERT"),"ERTs",IF(OR('full menu'!AG56="FCMT",'full menu'!AG56="FMT",'full menu'!AG56="LMT",'full menu'!AG56="LCMT"),"MTs",IF(OR('full menu'!AG56="LCIT",'full menu'!AG56="FCIT",'full menu'!AG56="LIT",'full menu'!AG56="FIT"),"ITs",IF(OR('full menu'!AG56="MwERT",'full menu'!AG56="ERwMT",'full menu'!AG56="M&amp;ERT",'full menu'!AG56="MwIT",'full menu'!AG56="IwMT",'full menu'!AG56="M&amp;IT",'full menu'!AG56="IwERT",'full menu'!AG56="ERwIT",'full menu'!AG56="I&amp;ERT",'full menu'!AG56="ER&amp;M&amp;IT"),"MixedTs",IF('full menu'!AG56="UD","UD",IF('full menu'!AG56="LSD","LSD",IF('full menu'!AG56="WSD","WSD","")))))))))))</f>
        <v>X</v>
      </c>
      <c r="AH56" s="3" t="str">
        <f>IF('full menu'!AH56="MDC","MDC",IF('full menu'!AH56="X","X",IF('full menu'!AH56="UASC","UASC",IF(OR('full menu'!AH56="PERF",'full menu'!AH56="AERF",'full menu'!AH56="PCB"),"ERfix",IF(OR('full menu'!AH56="ACB",'full menu'!AH56="LCERT",'full menu'!AH56="LERT",'full menu'!AH56="FCERT",'full menu'!AH56="FERT"),"ERTs",IF(OR('full menu'!AH56="FCMT",'full menu'!AH56="FMT",'full menu'!AH56="LMT",'full menu'!AH56="LCMT"),"MTs",IF(OR('full menu'!AH56="LCIT",'full menu'!AH56="FCIT",'full menu'!AH56="LIT",'full menu'!AH56="FIT"),"ITs",IF(OR('full menu'!AH56="MwERT",'full menu'!AH56="ERwMT",'full menu'!AH56="M&amp;ERT",'full menu'!AH56="MwIT",'full menu'!AH56="IwMT",'full menu'!AH56="M&amp;IT",'full menu'!AH56="IwERT",'full menu'!AH56="ERwIT",'full menu'!AH56="I&amp;ERT",'full menu'!AH56="ER&amp;M&amp;IT"),"MixedTs",IF('full menu'!AH56="UD","UD",IF('full menu'!AH56="LSD","LSD",IF('full menu'!AH56="WSD","WSD","")))))))))))</f>
        <v>X</v>
      </c>
      <c r="AI56" s="3" t="str">
        <f>IF('full menu'!AI56="MDC","MDC",IF('full menu'!AI56="X","X",IF('full menu'!AI56="UASC","UASC",IF(OR('full menu'!AI56="PERF",'full menu'!AI56="AERF",'full menu'!AI56="PCB"),"ERfix",IF(OR('full menu'!AI56="ACB",'full menu'!AI56="LCERT",'full menu'!AI56="LERT",'full menu'!AI56="FCERT",'full menu'!AI56="FERT"),"ERTs",IF(OR('full menu'!AI56="FCMT",'full menu'!AI56="FMT",'full menu'!AI56="LMT",'full menu'!AI56="LCMT"),"MTs",IF(OR('full menu'!AI56="LCIT",'full menu'!AI56="FCIT",'full menu'!AI56="LIT",'full menu'!AI56="FIT"),"ITs",IF(OR('full menu'!AI56="MwERT",'full menu'!AI56="ERwMT",'full menu'!AI56="M&amp;ERT",'full menu'!AI56="MwIT",'full menu'!AI56="IwMT",'full menu'!AI56="M&amp;IT",'full menu'!AI56="IwERT",'full menu'!AI56="ERwIT",'full menu'!AI56="I&amp;ERT",'full menu'!AI56="ER&amp;M&amp;IT"),"MixedTs",IF('full menu'!AI56="UD","UD",IF('full menu'!AI56="LSD","LSD",IF('full menu'!AI56="WSD","WSD","")))))))))))</f>
        <v>X</v>
      </c>
      <c r="AJ56" s="3" t="str">
        <f>IF('full menu'!AJ56="MDC","MDC",IF('full menu'!AJ56="X","X",IF('full menu'!AJ56="UASC","UASC",IF(OR('full menu'!AJ56="PERF",'full menu'!AJ56="AERF",'full menu'!AJ56="PCB"),"ERfix",IF(OR('full menu'!AJ56="ACB",'full menu'!AJ56="LCERT",'full menu'!AJ56="LERT",'full menu'!AJ56="FCERT",'full menu'!AJ56="FERT"),"ERTs",IF(OR('full menu'!AJ56="FCMT",'full menu'!AJ56="FMT",'full menu'!AJ56="LMT",'full menu'!AJ56="LCMT"),"MTs",IF(OR('full menu'!AJ56="LCIT",'full menu'!AJ56="FCIT",'full menu'!AJ56="LIT",'full menu'!AJ56="FIT"),"ITs",IF(OR('full menu'!AJ56="MwERT",'full menu'!AJ56="ERwMT",'full menu'!AJ56="M&amp;ERT",'full menu'!AJ56="MwIT",'full menu'!AJ56="IwMT",'full menu'!AJ56="M&amp;IT",'full menu'!AJ56="IwERT",'full menu'!AJ56="ERwIT",'full menu'!AJ56="I&amp;ERT",'full menu'!AJ56="ER&amp;M&amp;IT"),"MixedTs",IF('full menu'!AJ56="UD","UD",IF('full menu'!AJ56="LSD","LSD",IF('full menu'!AJ56="WSD","WSD","")))))))))))</f>
        <v>X</v>
      </c>
      <c r="AK56" s="3" t="str">
        <f>IF('full menu'!AK56="MDC","MDC",IF('full menu'!AK56="X","X",IF('full menu'!AK56="UASC","UASC",IF(OR('full menu'!AK56="PERF",'full menu'!AK56="AERF",'full menu'!AK56="PCB"),"ERfix",IF(OR('full menu'!AK56="ACB",'full menu'!AK56="LCERT",'full menu'!AK56="LERT",'full menu'!AK56="FCERT",'full menu'!AK56="FERT"),"ERTs",IF(OR('full menu'!AK56="FCMT",'full menu'!AK56="FMT",'full menu'!AK56="LMT",'full menu'!AK56="LCMT"),"MTs",IF(OR('full menu'!AK56="LCIT",'full menu'!AK56="FCIT",'full menu'!AK56="LIT",'full menu'!AK56="FIT"),"ITs",IF(OR('full menu'!AK56="MwERT",'full menu'!AK56="ERwMT",'full menu'!AK56="M&amp;ERT",'full menu'!AK56="MwIT",'full menu'!AK56="IwMT",'full menu'!AK56="M&amp;IT",'full menu'!AK56="IwERT",'full menu'!AK56="ERwIT",'full menu'!AK56="I&amp;ERT",'full menu'!AK56="ER&amp;M&amp;IT"),"MixedTs",IF('full menu'!AK56="UD","UD",IF('full menu'!AK56="LSD","LSD",IF('full menu'!AK56="WSD","WSD","")))))))))))</f>
        <v>X</v>
      </c>
      <c r="AL56" s="3" t="str">
        <f>IF('full menu'!AL56="MDC","MDC",IF('full menu'!AL56="X","X",IF('full menu'!AL56="UASC","UASC",IF(OR('full menu'!AL56="PERF",'full menu'!AL56="AERF",'full menu'!AL56="PCB"),"ERfix",IF(OR('full menu'!AL56="ACB",'full menu'!AL56="LCERT",'full menu'!AL56="LERT",'full menu'!AL56="FCERT",'full menu'!AL56="FERT"),"ERTs",IF(OR('full menu'!AL56="FCMT",'full menu'!AL56="FMT",'full menu'!AL56="LMT",'full menu'!AL56="LCMT"),"MTs",IF(OR('full menu'!AL56="LCIT",'full menu'!AL56="FCIT",'full menu'!AL56="LIT",'full menu'!AL56="FIT"),"ITs",IF(OR('full menu'!AL56="MwERT",'full menu'!AL56="ERwMT",'full menu'!AL56="M&amp;ERT",'full menu'!AL56="MwIT",'full menu'!AL56="IwMT",'full menu'!AL56="M&amp;IT",'full menu'!AL56="IwERT",'full menu'!AL56="ERwIT",'full menu'!AL56="I&amp;ERT",'full menu'!AL56="ER&amp;M&amp;IT"),"MixedTs",IF('full menu'!AL56="UD","UD",IF('full menu'!AL56="LSD","LSD",IF('full menu'!AL56="WSD","WSD","")))))))))))</f>
        <v>X</v>
      </c>
      <c r="AM56" s="3" t="str">
        <f>IF('full menu'!AM56="MDC","MDC",IF('full menu'!AM56="X","X",IF('full menu'!AM56="UASC","UASC",IF(OR('full menu'!AM56="PERF",'full menu'!AM56="AERF",'full menu'!AM56="PCB"),"ERfix",IF(OR('full menu'!AM56="ACB",'full menu'!AM56="LCERT",'full menu'!AM56="LERT",'full menu'!AM56="FCERT",'full menu'!AM56="FERT"),"ERTs",IF(OR('full menu'!AM56="FCMT",'full menu'!AM56="FMT",'full menu'!AM56="LMT",'full menu'!AM56="LCMT"),"MTs",IF(OR('full menu'!AM56="LCIT",'full menu'!AM56="FCIT",'full menu'!AM56="LIT",'full menu'!AM56="FIT"),"ITs",IF(OR('full menu'!AM56="MwERT",'full menu'!AM56="ERwMT",'full menu'!AM56="M&amp;ERT",'full menu'!AM56="MwIT",'full menu'!AM56="IwMT",'full menu'!AM56="M&amp;IT",'full menu'!AM56="IwERT",'full menu'!AM56="ERwIT",'full menu'!AM56="I&amp;ERT",'full menu'!AM56="ER&amp;M&amp;IT"),"MixedTs",IF('full menu'!AM56="UD","UD",IF('full menu'!AM56="LSD","LSD",IF('full menu'!AM56="WSD","WSD","")))))))))))</f>
        <v>X</v>
      </c>
      <c r="AN56" s="3" t="str">
        <f>IF('full menu'!AN56="MDC","MDC",IF('full menu'!AN56="X","X",IF('full menu'!AN56="UASC","UASC",IF(OR('full menu'!AN56="PERF",'full menu'!AN56="AERF",'full menu'!AN56="PCB"),"ERfix",IF(OR('full menu'!AN56="ACB",'full menu'!AN56="LCERT",'full menu'!AN56="LERT",'full menu'!AN56="FCERT",'full menu'!AN56="FERT"),"ERTs",IF(OR('full menu'!AN56="FCMT",'full menu'!AN56="FMT",'full menu'!AN56="LMT",'full menu'!AN56="LCMT"),"MTs",IF(OR('full menu'!AN56="LCIT",'full menu'!AN56="FCIT",'full menu'!AN56="LIT",'full menu'!AN56="FIT"),"ITs",IF(OR('full menu'!AN56="MwERT",'full menu'!AN56="ERwMT",'full menu'!AN56="M&amp;ERT",'full menu'!AN56="MwIT",'full menu'!AN56="IwMT",'full menu'!AN56="M&amp;IT",'full menu'!AN56="IwERT",'full menu'!AN56="ERwIT",'full menu'!AN56="I&amp;ERT",'full menu'!AN56="ER&amp;M&amp;IT"),"MixedTs",IF('full menu'!AN56="UD","UD",IF('full menu'!AN56="LSD","LSD",IF('full menu'!AN56="WSD","WSD","")))))))))))</f>
        <v>X</v>
      </c>
      <c r="AO56" s="3" t="str">
        <f>IF('full menu'!AO56="MDC","MDC",IF('full menu'!AO56="X","X",IF('full menu'!AO56="UASC","UASC",IF(OR('full menu'!AO56="PERF",'full menu'!AO56="AERF",'full menu'!AO56="PCB"),"ERfix",IF(OR('full menu'!AO56="ACB",'full menu'!AO56="LCERT",'full menu'!AO56="LERT",'full menu'!AO56="FCERT",'full menu'!AO56="FERT"),"ERTs",IF(OR('full menu'!AO56="FCMT",'full menu'!AO56="FMT",'full menu'!AO56="LMT",'full menu'!AO56="LCMT"),"MTs",IF(OR('full menu'!AO56="LCIT",'full menu'!AO56="FCIT",'full menu'!AO56="LIT",'full menu'!AO56="FIT"),"ITs",IF(OR('full menu'!AO56="MwERT",'full menu'!AO56="ERwMT",'full menu'!AO56="M&amp;ERT",'full menu'!AO56="MwIT",'full menu'!AO56="IwMT",'full menu'!AO56="M&amp;IT",'full menu'!AO56="IwERT",'full menu'!AO56="ERwIT",'full menu'!AO56="I&amp;ERT",'full menu'!AO56="ER&amp;M&amp;IT"),"MixedTs",IF('full menu'!AO56="UD","UD",IF('full menu'!AO56="LSD","LSD",IF('full menu'!AO56="WSD","WSD","")))))))))))</f>
        <v>X</v>
      </c>
      <c r="AP56" s="3" t="str">
        <f>IF('full menu'!AP56="MDC","MDC",IF('full menu'!AP56="X","X",IF('full menu'!AP56="UASC","UASC",IF(OR('full menu'!AP56="PERF",'full menu'!AP56="AERF",'full menu'!AP56="PCB"),"ERfix",IF(OR('full menu'!AP56="ACB",'full menu'!AP56="LCERT",'full menu'!AP56="LERT",'full menu'!AP56="FCERT",'full menu'!AP56="FERT"),"ERTs",IF(OR('full menu'!AP56="FCMT",'full menu'!AP56="FMT",'full menu'!AP56="LMT",'full menu'!AP56="LCMT"),"MTs",IF(OR('full menu'!AP56="LCIT",'full menu'!AP56="FCIT",'full menu'!AP56="LIT",'full menu'!AP56="FIT"),"ITs",IF(OR('full menu'!AP56="MwERT",'full menu'!AP56="ERwMT",'full menu'!AP56="M&amp;ERT",'full menu'!AP56="MwIT",'full menu'!AP56="IwMT",'full menu'!AP56="M&amp;IT",'full menu'!AP56="IwERT",'full menu'!AP56="ERwIT",'full menu'!AP56="I&amp;ERT",'full menu'!AP56="ER&amp;M&amp;IT"),"MixedTs",IF('full menu'!AP56="UD","UD",IF('full menu'!AP56="LSD","LSD",IF('full menu'!AP56="WSD","WSD","")))))))))))</f>
        <v>X</v>
      </c>
      <c r="AQ56" s="3" t="str">
        <f>IF('full menu'!AQ56="MDC","MDC",IF('full menu'!AQ56="X","X",IF('full menu'!AQ56="UASC","UASC",IF(OR('full menu'!AQ56="PERF",'full menu'!AQ56="AERF",'full menu'!AQ56="PCB"),"ERfix",IF(OR('full menu'!AQ56="ACB",'full menu'!AQ56="LCERT",'full menu'!AQ56="LERT",'full menu'!AQ56="FCERT",'full menu'!AQ56="FERT"),"ERTs",IF(OR('full menu'!AQ56="FCMT",'full menu'!AQ56="FMT",'full menu'!AQ56="LMT",'full menu'!AQ56="LCMT"),"MTs",IF(OR('full menu'!AQ56="LCIT",'full menu'!AQ56="FCIT",'full menu'!AQ56="LIT",'full menu'!AQ56="FIT"),"ITs",IF(OR('full menu'!AQ56="MwERT",'full menu'!AQ56="ERwMT",'full menu'!AQ56="M&amp;ERT",'full menu'!AQ56="MwIT",'full menu'!AQ56="IwMT",'full menu'!AQ56="M&amp;IT",'full menu'!AQ56="IwERT",'full menu'!AQ56="ERwIT",'full menu'!AQ56="I&amp;ERT",'full menu'!AQ56="ER&amp;M&amp;IT"),"MixedTs",IF('full menu'!AQ56="UD","UD",IF('full menu'!AQ56="LSD","LSD",IF('full menu'!AQ56="WSD","WSD","")))))))))))</f>
        <v>X</v>
      </c>
      <c r="AR56" s="3" t="str">
        <f>IF('full menu'!AR56="MDC","MDC",IF('full menu'!AR56="X","X",IF('full menu'!AR56="UASC","UASC",IF(OR('full menu'!AR56="PERF",'full menu'!AR56="AERF",'full menu'!AR56="PCB"),"ERfix",IF(OR('full menu'!AR56="ACB",'full menu'!AR56="LCERT",'full menu'!AR56="LERT",'full menu'!AR56="FCERT",'full menu'!AR56="FERT"),"ERTs",IF(OR('full menu'!AR56="FCMT",'full menu'!AR56="FMT",'full menu'!AR56="LMT",'full menu'!AR56="LCMT"),"MTs",IF(OR('full menu'!AR56="LCIT",'full menu'!AR56="FCIT",'full menu'!AR56="LIT",'full menu'!AR56="FIT"),"ITs",IF(OR('full menu'!AR56="MwERT",'full menu'!AR56="ERwMT",'full menu'!AR56="M&amp;ERT",'full menu'!AR56="MwIT",'full menu'!AR56="IwMT",'full menu'!AR56="M&amp;IT",'full menu'!AR56="IwERT",'full menu'!AR56="ERwIT",'full menu'!AR56="I&amp;ERT",'full menu'!AR56="ER&amp;M&amp;IT"),"MixedTs",IF('full menu'!AR56="UD","UD",IF('full menu'!AR56="LSD","LSD",IF('full menu'!AR56="WSD","WSD","")))))))))))</f>
        <v>X</v>
      </c>
      <c r="AS56" s="3" t="str">
        <f>IF('full menu'!AS56="MDC","MDC",IF('full menu'!AS56="X","X",IF('full menu'!AS56="UASC","UASC",IF(OR('full menu'!AS56="PERF",'full menu'!AS56="AERF",'full menu'!AS56="PCB"),"ERfix",IF(OR('full menu'!AS56="ACB",'full menu'!AS56="LCERT",'full menu'!AS56="LERT",'full menu'!AS56="FCERT",'full menu'!AS56="FERT"),"ERTs",IF(OR('full menu'!AS56="FCMT",'full menu'!AS56="FMT",'full menu'!AS56="LMT",'full menu'!AS56="LCMT"),"MTs",IF(OR('full menu'!AS56="LCIT",'full menu'!AS56="FCIT",'full menu'!AS56="LIT",'full menu'!AS56="FIT"),"ITs",IF(OR('full menu'!AS56="MwERT",'full menu'!AS56="ERwMT",'full menu'!AS56="M&amp;ERT",'full menu'!AS56="MwIT",'full menu'!AS56="IwMT",'full menu'!AS56="M&amp;IT",'full menu'!AS56="IwERT",'full menu'!AS56="ERwIT",'full menu'!AS56="I&amp;ERT",'full menu'!AS56="ER&amp;M&amp;IT"),"MixedTs",IF('full menu'!AS56="UD","UD",IF('full menu'!AS56="LSD","LSD",IF('full menu'!AS56="WSD","WSD","")))))))))))</f>
        <v>X</v>
      </c>
    </row>
    <row r="57" spans="1:45" ht="15.5" x14ac:dyDescent="0.35">
      <c r="A57" t="s">
        <v>86</v>
      </c>
      <c r="B57" s="3" t="str">
        <f>IF('full menu'!B57="MDC","MDC",IF('full menu'!B57="X","X",IF('full menu'!B57="UASC","UASC",IF(OR('full menu'!B57="PERF",'full menu'!B57="AERF",'full menu'!B57="PCB"),"ERfix",IF(OR('full menu'!B57="ACB",'full menu'!B57="LCERT",'full menu'!B57="LERT",'full menu'!B57="FCERT",'full menu'!B57="FERT"),"ERTs",IF(OR('full menu'!B57="FCMT",'full menu'!B57="FMT",'full menu'!B57="LMT",'full menu'!B57="LCMT"),"MTs",IF(OR('full menu'!B57="LCIT",'full menu'!B57="FCIT",'full menu'!B57="LIT",'full menu'!B57="FIT"),"ITs",IF(OR('full menu'!B57="MwERT",'full menu'!B57="ERwMT",'full menu'!B57="M&amp;ERT",'full menu'!B57="MwIT",'full menu'!B57="IwMT",'full menu'!B57="M&amp;IT",'full menu'!B57="IwERT",'full menu'!B57="ERwIT",'full menu'!B57="I&amp;ERT",'full menu'!B57="ER&amp;M&amp;IT"),"MixedTs",IF('full menu'!B57="UD","UD",IF('full menu'!B57="LSD","LSD",IF('full menu'!B57="WSD","WSD","")))))))))))</f>
        <v>ERfix</v>
      </c>
      <c r="C57" s="3" t="str">
        <f>IF('full menu'!C57="MDC","MDC",IF('full menu'!C57="X","X",IF('full menu'!C57="UASC","UASC",IF(OR('full menu'!C57="PERF",'full menu'!C57="AERF",'full menu'!C57="PCB"),"ERfix",IF(OR('full menu'!C57="ACB",'full menu'!C57="LCERT",'full menu'!C57="LERT",'full menu'!C57="FCERT",'full menu'!C57="FERT"),"ERTs",IF(OR('full menu'!C57="FCMT",'full menu'!C57="FMT",'full menu'!C57="LMT",'full menu'!C57="LCMT"),"MTs",IF(OR('full menu'!C57="LCIT",'full menu'!C57="FCIT",'full menu'!C57="LIT",'full menu'!C57="FIT"),"ITs",IF(OR('full menu'!C57="MwERT",'full menu'!C57="ERwMT",'full menu'!C57="M&amp;ERT",'full menu'!C57="MwIT",'full menu'!C57="IwMT",'full menu'!C57="M&amp;IT",'full menu'!C57="IwERT",'full menu'!C57="ERwIT",'full menu'!C57="I&amp;ERT",'full menu'!C57="ER&amp;M&amp;IT"),"MixedTs",IF('full menu'!C57="UD","UD",IF('full menu'!C57="LSD","LSD",IF('full menu'!C57="WSD","WSD","")))))))))))</f>
        <v>ERfix</v>
      </c>
      <c r="D57" s="3" t="str">
        <f>IF('full menu'!D57="MDC","MDC",IF('full menu'!D57="X","X",IF('full menu'!D57="UASC","UASC",IF(OR('full menu'!D57="PERF",'full menu'!D57="AERF",'full menu'!D57="PCB"),"ERfix",IF(OR('full menu'!D57="ACB",'full menu'!D57="LCERT",'full menu'!D57="LERT",'full menu'!D57="FCERT",'full menu'!D57="FERT"),"ERTs",IF(OR('full menu'!D57="FCMT",'full menu'!D57="FMT",'full menu'!D57="LMT",'full menu'!D57="LCMT"),"MTs",IF(OR('full menu'!D57="LCIT",'full menu'!D57="FCIT",'full menu'!D57="LIT",'full menu'!D57="FIT"),"ITs",IF(OR('full menu'!D57="MwERT",'full menu'!D57="ERwMT",'full menu'!D57="M&amp;ERT",'full menu'!D57="MwIT",'full menu'!D57="IwMT",'full menu'!D57="M&amp;IT",'full menu'!D57="IwERT",'full menu'!D57="ERwIT",'full menu'!D57="I&amp;ERT",'full menu'!D57="ER&amp;M&amp;IT"),"MixedTs",IF('full menu'!D57="UD","UD",IF('full menu'!D57="LSD","LSD",IF('full menu'!D57="WSD","WSD","")))))))))))</f>
        <v>ERfix</v>
      </c>
      <c r="E57" s="3" t="str">
        <f>IF('full menu'!E57="MDC","MDC",IF('full menu'!E57="X","X",IF('full menu'!E57="UASC","UASC",IF(OR('full menu'!E57="PERF",'full menu'!E57="AERF",'full menu'!E57="PCB"),"ERfix",IF(OR('full menu'!E57="ACB",'full menu'!E57="LCERT",'full menu'!E57="LERT",'full menu'!E57="FCERT",'full menu'!E57="FERT"),"ERTs",IF(OR('full menu'!E57="FCMT",'full menu'!E57="FMT",'full menu'!E57="LMT",'full menu'!E57="LCMT"),"MTs",IF(OR('full menu'!E57="LCIT",'full menu'!E57="FCIT",'full menu'!E57="LIT",'full menu'!E57="FIT"),"ITs",IF(OR('full menu'!E57="MwERT",'full menu'!E57="ERwMT",'full menu'!E57="M&amp;ERT",'full menu'!E57="MwIT",'full menu'!E57="IwMT",'full menu'!E57="M&amp;IT",'full menu'!E57="IwERT",'full menu'!E57="ERwIT",'full menu'!E57="I&amp;ERT",'full menu'!E57="ER&amp;M&amp;IT"),"MixedTs",IF('full menu'!E57="UD","UD",IF('full menu'!E57="LSD","LSD",IF('full menu'!E57="WSD","WSD","")))))))))))</f>
        <v>ERfix</v>
      </c>
      <c r="F57" s="3" t="str">
        <f>IF('full menu'!F57="MDC","MDC",IF('full menu'!F57="X","X",IF('full menu'!F57="UASC","UASC",IF(OR('full menu'!F57="PERF",'full menu'!F57="AERF",'full menu'!F57="PCB"),"ERfix",IF(OR('full menu'!F57="ACB",'full menu'!F57="LCERT",'full menu'!F57="LERT",'full menu'!F57="FCERT",'full menu'!F57="FERT"),"ERTs",IF(OR('full menu'!F57="FCMT",'full menu'!F57="FMT",'full menu'!F57="LMT",'full menu'!F57="LCMT"),"MTs",IF(OR('full menu'!F57="LCIT",'full menu'!F57="FCIT",'full menu'!F57="LIT",'full menu'!F57="FIT"),"ITs",IF(OR('full menu'!F57="MwERT",'full menu'!F57="ERwMT",'full menu'!F57="M&amp;ERT",'full menu'!F57="MwIT",'full menu'!F57="IwMT",'full menu'!F57="M&amp;IT",'full menu'!F57="IwERT",'full menu'!F57="ERwIT",'full menu'!F57="I&amp;ERT",'full menu'!F57="ER&amp;M&amp;IT"),"MixedTs",IF('full menu'!F57="UD","UD",IF('full menu'!F57="LSD","LSD",IF('full menu'!F57="WSD","WSD","")))))))))))</f>
        <v>ERfix</v>
      </c>
      <c r="G57" s="3" t="str">
        <f>IF('full menu'!G57="MDC","MDC",IF('full menu'!G57="X","X",IF('full menu'!G57="UASC","UASC",IF(OR('full menu'!G57="PERF",'full menu'!G57="AERF",'full menu'!G57="PCB"),"ERfix",IF(OR('full menu'!G57="ACB",'full menu'!G57="LCERT",'full menu'!G57="LERT",'full menu'!G57="FCERT",'full menu'!G57="FERT"),"ERTs",IF(OR('full menu'!G57="FCMT",'full menu'!G57="FMT",'full menu'!G57="LMT",'full menu'!G57="LCMT"),"MTs",IF(OR('full menu'!G57="LCIT",'full menu'!G57="FCIT",'full menu'!G57="LIT",'full menu'!G57="FIT"),"ITs",IF(OR('full menu'!G57="MwERT",'full menu'!G57="ERwMT",'full menu'!G57="M&amp;ERT",'full menu'!G57="MwIT",'full menu'!G57="IwMT",'full menu'!G57="M&amp;IT",'full menu'!G57="IwERT",'full menu'!G57="ERwIT",'full menu'!G57="I&amp;ERT",'full menu'!G57="ER&amp;M&amp;IT"),"MixedTs",IF('full menu'!G57="UD","UD",IF('full menu'!G57="LSD","LSD",IF('full menu'!G57="WSD","WSD","")))))))))))</f>
        <v>ERfix</v>
      </c>
      <c r="H57" s="3" t="str">
        <f>IF('full menu'!H57="MDC","MDC",IF('full menu'!H57="X","X",IF('full menu'!H57="UASC","UASC",IF(OR('full menu'!H57="PERF",'full menu'!H57="AERF",'full menu'!H57="PCB"),"ERfix",IF(OR('full menu'!H57="ACB",'full menu'!H57="LCERT",'full menu'!H57="LERT",'full menu'!H57="FCERT",'full menu'!H57="FERT"),"ERTs",IF(OR('full menu'!H57="FCMT",'full menu'!H57="FMT",'full menu'!H57="LMT",'full menu'!H57="LCMT"),"MTs",IF(OR('full menu'!H57="LCIT",'full menu'!H57="FCIT",'full menu'!H57="LIT",'full menu'!H57="FIT"),"ITs",IF(OR('full menu'!H57="MwERT",'full menu'!H57="ERwMT",'full menu'!H57="M&amp;ERT",'full menu'!H57="MwIT",'full menu'!H57="IwMT",'full menu'!H57="M&amp;IT",'full menu'!H57="IwERT",'full menu'!H57="ERwIT",'full menu'!H57="I&amp;ERT",'full menu'!H57="ER&amp;M&amp;IT"),"MixedTs",IF('full menu'!H57="UD","UD",IF('full menu'!H57="LSD","LSD",IF('full menu'!H57="WSD","WSD","")))))))))))</f>
        <v>ERfix</v>
      </c>
      <c r="I57" s="3" t="str">
        <f>IF('full menu'!I57="MDC","MDC",IF('full menu'!I57="X","X",IF('full menu'!I57="UASC","UASC",IF(OR('full menu'!I57="PERF",'full menu'!I57="AERF",'full menu'!I57="PCB"),"ERfix",IF(OR('full menu'!I57="ACB",'full menu'!I57="LCERT",'full menu'!I57="LERT",'full menu'!I57="FCERT",'full menu'!I57="FERT"),"ERTs",IF(OR('full menu'!I57="FCMT",'full menu'!I57="FMT",'full menu'!I57="LMT",'full menu'!I57="LCMT"),"MTs",IF(OR('full menu'!I57="LCIT",'full menu'!I57="FCIT",'full menu'!I57="LIT",'full menu'!I57="FIT"),"ITs",IF(OR('full menu'!I57="MwERT",'full menu'!I57="ERwMT",'full menu'!I57="M&amp;ERT",'full menu'!I57="MwIT",'full menu'!I57="IwMT",'full menu'!I57="M&amp;IT",'full menu'!I57="IwERT",'full menu'!I57="ERwIT",'full menu'!I57="I&amp;ERT",'full menu'!I57="ER&amp;M&amp;IT"),"MixedTs",IF('full menu'!I57="UD","UD",IF('full menu'!I57="LSD","LSD",IF('full menu'!I57="WSD","WSD","")))))))))))</f>
        <v>ERfix</v>
      </c>
      <c r="J57" s="3" t="str">
        <f>IF('full menu'!J57="MDC","MDC",IF('full menu'!J57="X","X",IF('full menu'!J57="UASC","UASC",IF(OR('full menu'!J57="PERF",'full menu'!J57="AERF",'full menu'!J57="PCB"),"ERfix",IF(OR('full menu'!J57="ACB",'full menu'!J57="LCERT",'full menu'!J57="LERT",'full menu'!J57="FCERT",'full menu'!J57="FERT"),"ERTs",IF(OR('full menu'!J57="FCMT",'full menu'!J57="FMT",'full menu'!J57="LMT",'full menu'!J57="LCMT"),"MTs",IF(OR('full menu'!J57="LCIT",'full menu'!J57="FCIT",'full menu'!J57="LIT",'full menu'!J57="FIT"),"ITs",IF(OR('full menu'!J57="MwERT",'full menu'!J57="ERwMT",'full menu'!J57="M&amp;ERT",'full menu'!J57="MwIT",'full menu'!J57="IwMT",'full menu'!J57="M&amp;IT",'full menu'!J57="IwERT",'full menu'!J57="ERwIT",'full menu'!J57="I&amp;ERT",'full menu'!J57="ER&amp;M&amp;IT"),"MixedTs",IF('full menu'!J57="UD","UD",IF('full menu'!J57="LSD","LSD",IF('full menu'!J57="WSD","WSD","")))))))))))</f>
        <v>ERfix</v>
      </c>
      <c r="K57" s="3" t="str">
        <f>IF('full menu'!K57="MDC","MDC",IF('full menu'!K57="X","X",IF('full menu'!K57="UASC","UASC",IF(OR('full menu'!K57="PERF",'full menu'!K57="AERF",'full menu'!K57="PCB"),"ERfix",IF(OR('full menu'!K57="ACB",'full menu'!K57="LCERT",'full menu'!K57="LERT",'full menu'!K57="FCERT",'full menu'!K57="FERT"),"ERTs",IF(OR('full menu'!K57="FCMT",'full menu'!K57="FMT",'full menu'!K57="LMT",'full menu'!K57="LCMT"),"MTs",IF(OR('full menu'!K57="LCIT",'full menu'!K57="FCIT",'full menu'!K57="LIT",'full menu'!K57="FIT"),"ITs",IF(OR('full menu'!K57="MwERT",'full menu'!K57="ERwMT",'full menu'!K57="M&amp;ERT",'full menu'!K57="MwIT",'full menu'!K57="IwMT",'full menu'!K57="M&amp;IT",'full menu'!K57="IwERT",'full menu'!K57="ERwIT",'full menu'!K57="I&amp;ERT",'full menu'!K57="ER&amp;M&amp;IT"),"MixedTs",IF('full menu'!K57="UD","UD",IF('full menu'!K57="LSD","LSD",IF('full menu'!K57="WSD","WSD","")))))))))))</f>
        <v>ERfix</v>
      </c>
      <c r="L57" s="3" t="str">
        <f>IF('full menu'!L57="MDC","MDC",IF('full menu'!L57="X","X",IF('full menu'!L57="UASC","UASC",IF(OR('full menu'!L57="PERF",'full menu'!L57="AERF",'full menu'!L57="PCB"),"ERfix",IF(OR('full menu'!L57="ACB",'full menu'!L57="LCERT",'full menu'!L57="LERT",'full menu'!L57="FCERT",'full menu'!L57="FERT"),"ERTs",IF(OR('full menu'!L57="FCMT",'full menu'!L57="FMT",'full menu'!L57="LMT",'full menu'!L57="LCMT"),"MTs",IF(OR('full menu'!L57="LCIT",'full menu'!L57="FCIT",'full menu'!L57="LIT",'full menu'!L57="FIT"),"ITs",IF(OR('full menu'!L57="MwERT",'full menu'!L57="ERwMT",'full menu'!L57="M&amp;ERT",'full menu'!L57="MwIT",'full menu'!L57="IwMT",'full menu'!L57="M&amp;IT",'full menu'!L57="IwERT",'full menu'!L57="ERwIT",'full menu'!L57="I&amp;ERT",'full menu'!L57="ER&amp;M&amp;IT"),"MixedTs",IF('full menu'!L57="UD","UD",IF('full menu'!L57="LSD","LSD",IF('full menu'!L57="WSD","WSD","")))))))))))</f>
        <v>ERfix</v>
      </c>
      <c r="M57" s="3" t="str">
        <f>IF('full menu'!M57="MDC","MDC",IF('full menu'!M57="X","X",IF('full menu'!M57="UASC","UASC",IF(OR('full menu'!M57="PERF",'full menu'!M57="AERF",'full menu'!M57="PCB"),"ERfix",IF(OR('full menu'!M57="ACB",'full menu'!M57="LCERT",'full menu'!M57="LERT",'full menu'!M57="FCERT",'full menu'!M57="FERT"),"ERTs",IF(OR('full menu'!M57="FCMT",'full menu'!M57="FMT",'full menu'!M57="LMT",'full menu'!M57="LCMT"),"MTs",IF(OR('full menu'!M57="LCIT",'full menu'!M57="FCIT",'full menu'!M57="LIT",'full menu'!M57="FIT"),"ITs",IF(OR('full menu'!M57="MwERT",'full menu'!M57="ERwMT",'full menu'!M57="M&amp;ERT",'full menu'!M57="MwIT",'full menu'!M57="IwMT",'full menu'!M57="M&amp;IT",'full menu'!M57="IwERT",'full menu'!M57="ERwIT",'full menu'!M57="I&amp;ERT",'full menu'!M57="ER&amp;M&amp;IT"),"MixedTs",IF('full menu'!M57="UD","UD",IF('full menu'!M57="LSD","LSD",IF('full menu'!M57="WSD","WSD","")))))))))))</f>
        <v>ERfix</v>
      </c>
      <c r="N57" s="3" t="str">
        <f>IF('full menu'!N57="MDC","MDC",IF('full menu'!N57="X","X",IF('full menu'!N57="UASC","UASC",IF(OR('full menu'!N57="PERF",'full menu'!N57="AERF",'full menu'!N57="PCB"),"ERfix",IF(OR('full menu'!N57="ACB",'full menu'!N57="LCERT",'full menu'!N57="LERT",'full menu'!N57="FCERT",'full menu'!N57="FERT"),"ERTs",IF(OR('full menu'!N57="FCMT",'full menu'!N57="FMT",'full menu'!N57="LMT",'full menu'!N57="LCMT"),"MTs",IF(OR('full menu'!N57="LCIT",'full menu'!N57="FCIT",'full menu'!N57="LIT",'full menu'!N57="FIT"),"ITs",IF(OR('full menu'!N57="MwERT",'full menu'!N57="ERwMT",'full menu'!N57="M&amp;ERT",'full menu'!N57="MwIT",'full menu'!N57="IwMT",'full menu'!N57="M&amp;IT",'full menu'!N57="IwERT",'full menu'!N57="ERwIT",'full menu'!N57="I&amp;ERT",'full menu'!N57="ER&amp;M&amp;IT"),"MixedTs",IF('full menu'!N57="UD","UD",IF('full menu'!N57="LSD","LSD",IF('full menu'!N57="WSD","WSD","")))))))))))</f>
        <v>ERfix</v>
      </c>
      <c r="O57" s="3" t="str">
        <f>IF('full menu'!O57="MDC","MDC",IF('full menu'!O57="X","X",IF('full menu'!O57="UASC","UASC",IF(OR('full menu'!O57="PERF",'full menu'!O57="AERF",'full menu'!O57="PCB"),"ERfix",IF(OR('full menu'!O57="ACB",'full menu'!O57="LCERT",'full menu'!O57="LERT",'full menu'!O57="FCERT",'full menu'!O57="FERT"),"ERTs",IF(OR('full menu'!O57="FCMT",'full menu'!O57="FMT",'full menu'!O57="LMT",'full menu'!O57="LCMT"),"MTs",IF(OR('full menu'!O57="LCIT",'full menu'!O57="FCIT",'full menu'!O57="LIT",'full menu'!O57="FIT"),"ITs",IF(OR('full menu'!O57="MwERT",'full menu'!O57="ERwMT",'full menu'!O57="M&amp;ERT",'full menu'!O57="MwIT",'full menu'!O57="IwMT",'full menu'!O57="M&amp;IT",'full menu'!O57="IwERT",'full menu'!O57="ERwIT",'full menu'!O57="I&amp;ERT",'full menu'!O57="ER&amp;M&amp;IT"),"MixedTs",IF('full menu'!O57="UD","UD",IF('full menu'!O57="LSD","LSD",IF('full menu'!O57="WSD","WSD","")))))))))))</f>
        <v>ERfix</v>
      </c>
      <c r="P57" s="3" t="str">
        <f>IF('full menu'!P57="MDC","MDC",IF('full menu'!P57="X","X",IF('full menu'!P57="UASC","UASC",IF(OR('full menu'!P57="PERF",'full menu'!P57="AERF",'full menu'!P57="PCB"),"ERfix",IF(OR('full menu'!P57="ACB",'full menu'!P57="LCERT",'full menu'!P57="LERT",'full menu'!P57="FCERT",'full menu'!P57="FERT"),"ERTs",IF(OR('full menu'!P57="FCMT",'full menu'!P57="FMT",'full menu'!P57="LMT",'full menu'!P57="LCMT"),"MTs",IF(OR('full menu'!P57="LCIT",'full menu'!P57="FCIT",'full menu'!P57="LIT",'full menu'!P57="FIT"),"ITs",IF(OR('full menu'!P57="MwERT",'full menu'!P57="ERwMT",'full menu'!P57="M&amp;ERT",'full menu'!P57="MwIT",'full menu'!P57="IwMT",'full menu'!P57="M&amp;IT",'full menu'!P57="IwERT",'full menu'!P57="ERwIT",'full menu'!P57="I&amp;ERT",'full menu'!P57="ER&amp;M&amp;IT"),"MixedTs",IF('full menu'!P57="UD","UD",IF('full menu'!P57="LSD","LSD",IF('full menu'!P57="WSD","WSD","")))))))))))</f>
        <v>ERfix</v>
      </c>
      <c r="Q57" s="3" t="str">
        <f>IF('full menu'!Q57="MDC","MDC",IF('full menu'!Q57="X","X",IF('full menu'!Q57="UASC","UASC",IF(OR('full menu'!Q57="PERF",'full menu'!Q57="AERF",'full menu'!Q57="PCB"),"ERfix",IF(OR('full menu'!Q57="ACB",'full menu'!Q57="LCERT",'full menu'!Q57="LERT",'full menu'!Q57="FCERT",'full menu'!Q57="FERT"),"ERTs",IF(OR('full menu'!Q57="FCMT",'full menu'!Q57="FMT",'full menu'!Q57="LMT",'full menu'!Q57="LCMT"),"MTs",IF(OR('full menu'!Q57="LCIT",'full menu'!Q57="FCIT",'full menu'!Q57="LIT",'full menu'!Q57="FIT"),"ITs",IF(OR('full menu'!Q57="MwERT",'full menu'!Q57="ERwMT",'full menu'!Q57="M&amp;ERT",'full menu'!Q57="MwIT",'full menu'!Q57="IwMT",'full menu'!Q57="M&amp;IT",'full menu'!Q57="IwERT",'full menu'!Q57="ERwIT",'full menu'!Q57="I&amp;ERT",'full menu'!Q57="ER&amp;M&amp;IT"),"MixedTs",IF('full menu'!Q57="UD","UD",IF('full menu'!Q57="LSD","LSD",IF('full menu'!Q57="WSD","WSD","")))))))))))</f>
        <v>ERfix</v>
      </c>
      <c r="R57" s="3" t="str">
        <f>IF('full menu'!R57="MDC","MDC",IF('full menu'!R57="X","X",IF('full menu'!R57="UASC","UASC",IF(OR('full menu'!R57="PERF",'full menu'!R57="AERF",'full menu'!R57="PCB"),"ERfix",IF(OR('full menu'!R57="ACB",'full menu'!R57="LCERT",'full menu'!R57="LERT",'full menu'!R57="FCERT",'full menu'!R57="FERT"),"ERTs",IF(OR('full menu'!R57="FCMT",'full menu'!R57="FMT",'full menu'!R57="LMT",'full menu'!R57="LCMT"),"MTs",IF(OR('full menu'!R57="LCIT",'full menu'!R57="FCIT",'full menu'!R57="LIT",'full menu'!R57="FIT"),"ITs",IF(OR('full menu'!R57="MwERT",'full menu'!R57="ERwMT",'full menu'!R57="M&amp;ERT",'full menu'!R57="MwIT",'full menu'!R57="IwMT",'full menu'!R57="M&amp;IT",'full menu'!R57="IwERT",'full menu'!R57="ERwIT",'full menu'!R57="I&amp;ERT",'full menu'!R57="ER&amp;M&amp;IT"),"MixedTs",IF('full menu'!R57="UD","UD",IF('full menu'!R57="LSD","LSD",IF('full menu'!R57="WSD","WSD","")))))))))))</f>
        <v>X</v>
      </c>
      <c r="S57" s="3" t="str">
        <f>IF('full menu'!S57="MDC","MDC",IF('full menu'!S57="X","X",IF('full menu'!S57="UASC","UASC",IF(OR('full menu'!S57="PERF",'full menu'!S57="AERF",'full menu'!S57="PCB"),"ERfix",IF(OR('full menu'!S57="ACB",'full menu'!S57="LCERT",'full menu'!S57="LERT",'full menu'!S57="FCERT",'full menu'!S57="FERT"),"ERTs",IF(OR('full menu'!S57="FCMT",'full menu'!S57="FMT",'full menu'!S57="LMT",'full menu'!S57="LCMT"),"MTs",IF(OR('full menu'!S57="LCIT",'full menu'!S57="FCIT",'full menu'!S57="LIT",'full menu'!S57="FIT"),"ITs",IF(OR('full menu'!S57="MwERT",'full menu'!S57="ERwMT",'full menu'!S57="M&amp;ERT",'full menu'!S57="MwIT",'full menu'!S57="IwMT",'full menu'!S57="M&amp;IT",'full menu'!S57="IwERT",'full menu'!S57="ERwIT",'full menu'!S57="I&amp;ERT",'full menu'!S57="ER&amp;M&amp;IT"),"MixedTs",IF('full menu'!S57="UD","UD",IF('full menu'!S57="LSD","LSD",IF('full menu'!S57="WSD","WSD","")))))))))))</f>
        <v>X</v>
      </c>
      <c r="T57" s="3" t="str">
        <f>IF('full menu'!T57="MDC","MDC",IF('full menu'!T57="X","X",IF('full menu'!T57="UASC","UASC",IF(OR('full menu'!T57="PERF",'full menu'!T57="AERF",'full menu'!T57="PCB"),"ERfix",IF(OR('full menu'!T57="ACB",'full menu'!T57="LCERT",'full menu'!T57="LERT",'full menu'!T57="FCERT",'full menu'!T57="FERT"),"ERTs",IF(OR('full menu'!T57="FCMT",'full menu'!T57="FMT",'full menu'!T57="LMT",'full menu'!T57="LCMT"),"MTs",IF(OR('full menu'!T57="LCIT",'full menu'!T57="FCIT",'full menu'!T57="LIT",'full menu'!T57="FIT"),"ITs",IF(OR('full menu'!T57="MwERT",'full menu'!T57="ERwMT",'full menu'!T57="M&amp;ERT",'full menu'!T57="MwIT",'full menu'!T57="IwMT",'full menu'!T57="M&amp;IT",'full menu'!T57="IwERT",'full menu'!T57="ERwIT",'full menu'!T57="I&amp;ERT",'full menu'!T57="ER&amp;M&amp;IT"),"MixedTs",IF('full menu'!T57="UD","UD",IF('full menu'!T57="LSD","LSD",IF('full menu'!T57="WSD","WSD","")))))))))))</f>
        <v>X</v>
      </c>
      <c r="U57" s="3" t="str">
        <f>IF('full menu'!U57="MDC","MDC",IF('full menu'!U57="X","X",IF('full menu'!U57="UASC","UASC",IF(OR('full menu'!U57="PERF",'full menu'!U57="AERF",'full menu'!U57="PCB"),"ERfix",IF(OR('full menu'!U57="ACB",'full menu'!U57="LCERT",'full menu'!U57="LERT",'full menu'!U57="FCERT",'full menu'!U57="FERT"),"ERTs",IF(OR('full menu'!U57="FCMT",'full menu'!U57="FMT",'full menu'!U57="LMT",'full menu'!U57="LCMT"),"MTs",IF(OR('full menu'!U57="LCIT",'full menu'!U57="FCIT",'full menu'!U57="LIT",'full menu'!U57="FIT"),"ITs",IF(OR('full menu'!U57="MwERT",'full menu'!U57="ERwMT",'full menu'!U57="M&amp;ERT",'full menu'!U57="MwIT",'full menu'!U57="IwMT",'full menu'!U57="M&amp;IT",'full menu'!U57="IwERT",'full menu'!U57="ERwIT",'full menu'!U57="I&amp;ERT",'full menu'!U57="ER&amp;M&amp;IT"),"MixedTs",IF('full menu'!U57="UD","UD",IF('full menu'!U57="LSD","LSD",IF('full menu'!U57="WSD","WSD","")))))))))))</f>
        <v>X</v>
      </c>
      <c r="V57" s="3" t="str">
        <f>IF('full menu'!V57="MDC","MDC",IF('full menu'!V57="X","X",IF('full menu'!V57="UASC","UASC",IF(OR('full menu'!V57="PERF",'full menu'!V57="AERF",'full menu'!V57="PCB"),"ERfix",IF(OR('full menu'!V57="ACB",'full menu'!V57="LCERT",'full menu'!V57="LERT",'full menu'!V57="FCERT",'full menu'!V57="FERT"),"ERTs",IF(OR('full menu'!V57="FCMT",'full menu'!V57="FMT",'full menu'!V57="LMT",'full menu'!V57="LCMT"),"MTs",IF(OR('full menu'!V57="LCIT",'full menu'!V57="FCIT",'full menu'!V57="LIT",'full menu'!V57="FIT"),"ITs",IF(OR('full menu'!V57="MwERT",'full menu'!V57="ERwMT",'full menu'!V57="M&amp;ERT",'full menu'!V57="MwIT",'full menu'!V57="IwMT",'full menu'!V57="M&amp;IT",'full menu'!V57="IwERT",'full menu'!V57="ERwIT",'full menu'!V57="I&amp;ERT",'full menu'!V57="ER&amp;M&amp;IT"),"MixedTs",IF('full menu'!V57="UD","UD",IF('full menu'!V57="LSD","LSD",IF('full menu'!V57="WSD","WSD","")))))))))))</f>
        <v>X</v>
      </c>
      <c r="W57" s="3" t="str">
        <f>IF('full menu'!W57="MDC","MDC",IF('full menu'!W57="X","X",IF('full menu'!W57="UASC","UASC",IF(OR('full menu'!W57="PERF",'full menu'!W57="AERF",'full menu'!W57="PCB"),"ERfix",IF(OR('full menu'!W57="ACB",'full menu'!W57="LCERT",'full menu'!W57="LERT",'full menu'!W57="FCERT",'full menu'!W57="FERT"),"ERTs",IF(OR('full menu'!W57="FCMT",'full menu'!W57="FMT",'full menu'!W57="LMT",'full menu'!W57="LCMT"),"MTs",IF(OR('full menu'!W57="LCIT",'full menu'!W57="FCIT",'full menu'!W57="LIT",'full menu'!W57="FIT"),"ITs",IF(OR('full menu'!W57="MwERT",'full menu'!W57="ERwMT",'full menu'!W57="M&amp;ERT",'full menu'!W57="MwIT",'full menu'!W57="IwMT",'full menu'!W57="M&amp;IT",'full menu'!W57="IwERT",'full menu'!W57="ERwIT",'full menu'!W57="I&amp;ERT",'full menu'!W57="ER&amp;M&amp;IT"),"MixedTs",IF('full menu'!W57="UD","UD",IF('full menu'!W57="LSD","LSD",IF('full menu'!W57="WSD","WSD","")))))))))))</f>
        <v>X</v>
      </c>
      <c r="X57" s="3" t="str">
        <f>IF('full menu'!X57="MDC","MDC",IF('full menu'!X57="X","X",IF('full menu'!X57="UASC","UASC",IF(OR('full menu'!X57="PERF",'full menu'!X57="AERF",'full menu'!X57="PCB"),"ERfix",IF(OR('full menu'!X57="ACB",'full menu'!X57="LCERT",'full menu'!X57="LERT",'full menu'!X57="FCERT",'full menu'!X57="FERT"),"ERTs",IF(OR('full menu'!X57="FCMT",'full menu'!X57="FMT",'full menu'!X57="LMT",'full menu'!X57="LCMT"),"MTs",IF(OR('full menu'!X57="LCIT",'full menu'!X57="FCIT",'full menu'!X57="LIT",'full menu'!X57="FIT"),"ITs",IF(OR('full menu'!X57="MwERT",'full menu'!X57="ERwMT",'full menu'!X57="M&amp;ERT",'full menu'!X57="MwIT",'full menu'!X57="IwMT",'full menu'!X57="M&amp;IT",'full menu'!X57="IwERT",'full menu'!X57="ERwIT",'full menu'!X57="I&amp;ERT",'full menu'!X57="ER&amp;M&amp;IT"),"MixedTs",IF('full menu'!X57="UD","UD",IF('full menu'!X57="LSD","LSD",IF('full menu'!X57="WSD","WSD","")))))))))))</f>
        <v>X</v>
      </c>
      <c r="Y57" s="3" t="str">
        <f>IF('full menu'!Y57="MDC","MDC",IF('full menu'!Y57="X","X",IF('full menu'!Y57="UASC","UASC",IF(OR('full menu'!Y57="PERF",'full menu'!Y57="AERF",'full menu'!Y57="PCB"),"ERfix",IF(OR('full menu'!Y57="ACB",'full menu'!Y57="LCERT",'full menu'!Y57="LERT",'full menu'!Y57="FCERT",'full menu'!Y57="FERT"),"ERTs",IF(OR('full menu'!Y57="FCMT",'full menu'!Y57="FMT",'full menu'!Y57="LMT",'full menu'!Y57="LCMT"),"MTs",IF(OR('full menu'!Y57="LCIT",'full menu'!Y57="FCIT",'full menu'!Y57="LIT",'full menu'!Y57="FIT"),"ITs",IF(OR('full menu'!Y57="MwERT",'full menu'!Y57="ERwMT",'full menu'!Y57="M&amp;ERT",'full menu'!Y57="MwIT",'full menu'!Y57="IwMT",'full menu'!Y57="M&amp;IT",'full menu'!Y57="IwERT",'full menu'!Y57="ERwIT",'full menu'!Y57="I&amp;ERT",'full menu'!Y57="ER&amp;M&amp;IT"),"MixedTs",IF('full menu'!Y57="UD","UD",IF('full menu'!Y57="LSD","LSD",IF('full menu'!Y57="WSD","WSD","")))))))))))</f>
        <v>X</v>
      </c>
      <c r="Z57" s="3" t="str">
        <f>IF('full menu'!Z57="MDC","MDC",IF('full menu'!Z57="X","X",IF('full menu'!Z57="UASC","UASC",IF(OR('full menu'!Z57="PERF",'full menu'!Z57="AERF",'full menu'!Z57="PCB"),"ERfix",IF(OR('full menu'!Z57="ACB",'full menu'!Z57="LCERT",'full menu'!Z57="LERT",'full menu'!Z57="FCERT",'full menu'!Z57="FERT"),"ERTs",IF(OR('full menu'!Z57="FCMT",'full menu'!Z57="FMT",'full menu'!Z57="LMT",'full menu'!Z57="LCMT"),"MTs",IF(OR('full menu'!Z57="LCIT",'full menu'!Z57="FCIT",'full menu'!Z57="LIT",'full menu'!Z57="FIT"),"ITs",IF(OR('full menu'!Z57="MwERT",'full menu'!Z57="ERwMT",'full menu'!Z57="M&amp;ERT",'full menu'!Z57="MwIT",'full menu'!Z57="IwMT",'full menu'!Z57="M&amp;IT",'full menu'!Z57="IwERT",'full menu'!Z57="ERwIT",'full menu'!Z57="I&amp;ERT",'full menu'!Z57="ER&amp;M&amp;IT"),"MixedTs",IF('full menu'!Z57="UD","UD",IF('full menu'!Z57="LSD","LSD",IF('full menu'!Z57="WSD","WSD","")))))))))))</f>
        <v>X</v>
      </c>
      <c r="AA57" s="3" t="str">
        <f>IF('full menu'!AA57="MDC","MDC",IF('full menu'!AA57="X","X",IF('full menu'!AA57="UASC","UASC",IF(OR('full menu'!AA57="PERF",'full menu'!AA57="AERF",'full menu'!AA57="PCB"),"ERfix",IF(OR('full menu'!AA57="ACB",'full menu'!AA57="LCERT",'full menu'!AA57="LERT",'full menu'!AA57="FCERT",'full menu'!AA57="FERT"),"ERTs",IF(OR('full menu'!AA57="FCMT",'full menu'!AA57="FMT",'full menu'!AA57="LMT",'full menu'!AA57="LCMT"),"MTs",IF(OR('full menu'!AA57="LCIT",'full menu'!AA57="FCIT",'full menu'!AA57="LIT",'full menu'!AA57="FIT"),"ITs",IF(OR('full menu'!AA57="MwERT",'full menu'!AA57="ERwMT",'full menu'!AA57="M&amp;ERT",'full menu'!AA57="MwIT",'full menu'!AA57="IwMT",'full menu'!AA57="M&amp;IT",'full menu'!AA57="IwERT",'full menu'!AA57="ERwIT",'full menu'!AA57="I&amp;ERT",'full menu'!AA57="ER&amp;M&amp;IT"),"MixedTs",IF('full menu'!AA57="UD","UD",IF('full menu'!AA57="LSD","LSD",IF('full menu'!AA57="WSD","WSD","")))))))))))</f>
        <v>X</v>
      </c>
      <c r="AB57" s="3" t="str">
        <f>IF('full menu'!AB57="MDC","MDC",IF('full menu'!AB57="X","X",IF('full menu'!AB57="UASC","UASC",IF(OR('full menu'!AB57="PERF",'full menu'!AB57="AERF",'full menu'!AB57="PCB"),"ERfix",IF(OR('full menu'!AB57="ACB",'full menu'!AB57="LCERT",'full menu'!AB57="LERT",'full menu'!AB57="FCERT",'full menu'!AB57="FERT"),"ERTs",IF(OR('full menu'!AB57="FCMT",'full menu'!AB57="FMT",'full menu'!AB57="LMT",'full menu'!AB57="LCMT"),"MTs",IF(OR('full menu'!AB57="LCIT",'full menu'!AB57="FCIT",'full menu'!AB57="LIT",'full menu'!AB57="FIT"),"ITs",IF(OR('full menu'!AB57="MwERT",'full menu'!AB57="ERwMT",'full menu'!AB57="M&amp;ERT",'full menu'!AB57="MwIT",'full menu'!AB57="IwMT",'full menu'!AB57="M&amp;IT",'full menu'!AB57="IwERT",'full menu'!AB57="ERwIT",'full menu'!AB57="I&amp;ERT",'full menu'!AB57="ER&amp;M&amp;IT"),"MixedTs",IF('full menu'!AB57="UD","UD",IF('full menu'!AB57="LSD","LSD",IF('full menu'!AB57="WSD","WSD","")))))))))))</f>
        <v>X</v>
      </c>
      <c r="AC57" s="3" t="str">
        <f>IF('full menu'!AC57="MDC","MDC",IF('full menu'!AC57="X","X",IF('full menu'!AC57="UASC","UASC",IF(OR('full menu'!AC57="PERF",'full menu'!AC57="AERF",'full menu'!AC57="PCB"),"ERfix",IF(OR('full menu'!AC57="ACB",'full menu'!AC57="LCERT",'full menu'!AC57="LERT",'full menu'!AC57="FCERT",'full menu'!AC57="FERT"),"ERTs",IF(OR('full menu'!AC57="FCMT",'full menu'!AC57="FMT",'full menu'!AC57="LMT",'full menu'!AC57="LCMT"),"MTs",IF(OR('full menu'!AC57="LCIT",'full menu'!AC57="FCIT",'full menu'!AC57="LIT",'full menu'!AC57="FIT"),"ITs",IF(OR('full menu'!AC57="MwERT",'full menu'!AC57="ERwMT",'full menu'!AC57="M&amp;ERT",'full menu'!AC57="MwIT",'full menu'!AC57="IwMT",'full menu'!AC57="M&amp;IT",'full menu'!AC57="IwERT",'full menu'!AC57="ERwIT",'full menu'!AC57="I&amp;ERT",'full menu'!AC57="ER&amp;M&amp;IT"),"MixedTs",IF('full menu'!AC57="UD","UD",IF('full menu'!AC57="LSD","LSD",IF('full menu'!AC57="WSD","WSD","")))))))))))</f>
        <v>X</v>
      </c>
      <c r="AD57" s="3" t="str">
        <f>IF('full menu'!AD57="MDC","MDC",IF('full menu'!AD57="X","X",IF('full menu'!AD57="UASC","UASC",IF(OR('full menu'!AD57="PERF",'full menu'!AD57="AERF",'full menu'!AD57="PCB"),"ERfix",IF(OR('full menu'!AD57="ACB",'full menu'!AD57="LCERT",'full menu'!AD57="LERT",'full menu'!AD57="FCERT",'full menu'!AD57="FERT"),"ERTs",IF(OR('full menu'!AD57="FCMT",'full menu'!AD57="FMT",'full menu'!AD57="LMT",'full menu'!AD57="LCMT"),"MTs",IF(OR('full menu'!AD57="LCIT",'full menu'!AD57="FCIT",'full menu'!AD57="LIT",'full menu'!AD57="FIT"),"ITs",IF(OR('full menu'!AD57="MwERT",'full menu'!AD57="ERwMT",'full menu'!AD57="M&amp;ERT",'full menu'!AD57="MwIT",'full menu'!AD57="IwMT",'full menu'!AD57="M&amp;IT",'full menu'!AD57="IwERT",'full menu'!AD57="ERwIT",'full menu'!AD57="I&amp;ERT",'full menu'!AD57="ER&amp;M&amp;IT"),"MixedTs",IF('full menu'!AD57="UD","UD",IF('full menu'!AD57="LSD","LSD",IF('full menu'!AD57="WSD","WSD","")))))))))))</f>
        <v>X</v>
      </c>
      <c r="AE57" s="3" t="str">
        <f>IF('full menu'!AE57="MDC","MDC",IF('full menu'!AE57="X","X",IF('full menu'!AE57="UASC","UASC",IF(OR('full menu'!AE57="PERF",'full menu'!AE57="AERF",'full menu'!AE57="PCB"),"ERfix",IF(OR('full menu'!AE57="ACB",'full menu'!AE57="LCERT",'full menu'!AE57="LERT",'full menu'!AE57="FCERT",'full menu'!AE57="FERT"),"ERTs",IF(OR('full menu'!AE57="FCMT",'full menu'!AE57="FMT",'full menu'!AE57="LMT",'full menu'!AE57="LCMT"),"MTs",IF(OR('full menu'!AE57="LCIT",'full menu'!AE57="FCIT",'full menu'!AE57="LIT",'full menu'!AE57="FIT"),"ITs",IF(OR('full menu'!AE57="MwERT",'full menu'!AE57="ERwMT",'full menu'!AE57="M&amp;ERT",'full menu'!AE57="MwIT",'full menu'!AE57="IwMT",'full menu'!AE57="M&amp;IT",'full menu'!AE57="IwERT",'full menu'!AE57="ERwIT",'full menu'!AE57="I&amp;ERT",'full menu'!AE57="ER&amp;M&amp;IT"),"MixedTs",IF('full menu'!AE57="UD","UD",IF('full menu'!AE57="LSD","LSD",IF('full menu'!AE57="WSD","WSD","")))))))))))</f>
        <v>X</v>
      </c>
      <c r="AF57" s="3" t="str">
        <f>IF('full menu'!AF57="MDC","MDC",IF('full menu'!AF57="X","X",IF('full menu'!AF57="UASC","UASC",IF(OR('full menu'!AF57="PERF",'full menu'!AF57="AERF",'full menu'!AF57="PCB"),"ERfix",IF(OR('full menu'!AF57="ACB",'full menu'!AF57="LCERT",'full menu'!AF57="LERT",'full menu'!AF57="FCERT",'full menu'!AF57="FERT"),"ERTs",IF(OR('full menu'!AF57="FCMT",'full menu'!AF57="FMT",'full menu'!AF57="LMT",'full menu'!AF57="LCMT"),"MTs",IF(OR('full menu'!AF57="LCIT",'full menu'!AF57="FCIT",'full menu'!AF57="LIT",'full menu'!AF57="FIT"),"ITs",IF(OR('full menu'!AF57="MwERT",'full menu'!AF57="ERwMT",'full menu'!AF57="M&amp;ERT",'full menu'!AF57="MwIT",'full menu'!AF57="IwMT",'full menu'!AF57="M&amp;IT",'full menu'!AF57="IwERT",'full menu'!AF57="ERwIT",'full menu'!AF57="I&amp;ERT",'full menu'!AF57="ER&amp;M&amp;IT"),"MixedTs",IF('full menu'!AF57="UD","UD",IF('full menu'!AF57="LSD","LSD",IF('full menu'!AF57="WSD","WSD","")))))))))))</f>
        <v>X</v>
      </c>
      <c r="AG57" s="3" t="str">
        <f>IF('full menu'!AG57="MDC","MDC",IF('full menu'!AG57="X","X",IF('full menu'!AG57="UASC","UASC",IF(OR('full menu'!AG57="PERF",'full menu'!AG57="AERF",'full menu'!AG57="PCB"),"ERfix",IF(OR('full menu'!AG57="ACB",'full menu'!AG57="LCERT",'full menu'!AG57="LERT",'full menu'!AG57="FCERT",'full menu'!AG57="FERT"),"ERTs",IF(OR('full menu'!AG57="FCMT",'full menu'!AG57="FMT",'full menu'!AG57="LMT",'full menu'!AG57="LCMT"),"MTs",IF(OR('full menu'!AG57="LCIT",'full menu'!AG57="FCIT",'full menu'!AG57="LIT",'full menu'!AG57="FIT"),"ITs",IF(OR('full menu'!AG57="MwERT",'full menu'!AG57="ERwMT",'full menu'!AG57="M&amp;ERT",'full menu'!AG57="MwIT",'full menu'!AG57="IwMT",'full menu'!AG57="M&amp;IT",'full menu'!AG57="IwERT",'full menu'!AG57="ERwIT",'full menu'!AG57="I&amp;ERT",'full menu'!AG57="ER&amp;M&amp;IT"),"MixedTs",IF('full menu'!AG57="UD","UD",IF('full menu'!AG57="LSD","LSD",IF('full menu'!AG57="WSD","WSD","")))))))))))</f>
        <v>X</v>
      </c>
      <c r="AH57" s="3" t="str">
        <f>IF('full menu'!AH57="MDC","MDC",IF('full menu'!AH57="X","X",IF('full menu'!AH57="UASC","UASC",IF(OR('full menu'!AH57="PERF",'full menu'!AH57="AERF",'full menu'!AH57="PCB"),"ERfix",IF(OR('full menu'!AH57="ACB",'full menu'!AH57="LCERT",'full menu'!AH57="LERT",'full menu'!AH57="FCERT",'full menu'!AH57="FERT"),"ERTs",IF(OR('full menu'!AH57="FCMT",'full menu'!AH57="FMT",'full menu'!AH57="LMT",'full menu'!AH57="LCMT"),"MTs",IF(OR('full menu'!AH57="LCIT",'full menu'!AH57="FCIT",'full menu'!AH57="LIT",'full menu'!AH57="FIT"),"ITs",IF(OR('full menu'!AH57="MwERT",'full menu'!AH57="ERwMT",'full menu'!AH57="M&amp;ERT",'full menu'!AH57="MwIT",'full menu'!AH57="IwMT",'full menu'!AH57="M&amp;IT",'full menu'!AH57="IwERT",'full menu'!AH57="ERwIT",'full menu'!AH57="I&amp;ERT",'full menu'!AH57="ER&amp;M&amp;IT"),"MixedTs",IF('full menu'!AH57="UD","UD",IF('full menu'!AH57="LSD","LSD",IF('full menu'!AH57="WSD","WSD","")))))))))))</f>
        <v>X</v>
      </c>
      <c r="AI57" s="3" t="str">
        <f>IF('full menu'!AI57="MDC","MDC",IF('full menu'!AI57="X","X",IF('full menu'!AI57="UASC","UASC",IF(OR('full menu'!AI57="PERF",'full menu'!AI57="AERF",'full menu'!AI57="PCB"),"ERfix",IF(OR('full menu'!AI57="ACB",'full menu'!AI57="LCERT",'full menu'!AI57="LERT",'full menu'!AI57="FCERT",'full menu'!AI57="FERT"),"ERTs",IF(OR('full menu'!AI57="FCMT",'full menu'!AI57="FMT",'full menu'!AI57="LMT",'full menu'!AI57="LCMT"),"MTs",IF(OR('full menu'!AI57="LCIT",'full menu'!AI57="FCIT",'full menu'!AI57="LIT",'full menu'!AI57="FIT"),"ITs",IF(OR('full menu'!AI57="MwERT",'full menu'!AI57="ERwMT",'full menu'!AI57="M&amp;ERT",'full menu'!AI57="MwIT",'full menu'!AI57="IwMT",'full menu'!AI57="M&amp;IT",'full menu'!AI57="IwERT",'full menu'!AI57="ERwIT",'full menu'!AI57="I&amp;ERT",'full menu'!AI57="ER&amp;M&amp;IT"),"MixedTs",IF('full menu'!AI57="UD","UD",IF('full menu'!AI57="LSD","LSD",IF('full menu'!AI57="WSD","WSD","")))))))))))</f>
        <v>X</v>
      </c>
      <c r="AJ57" s="3" t="str">
        <f>IF('full menu'!AJ57="MDC","MDC",IF('full menu'!AJ57="X","X",IF('full menu'!AJ57="UASC","UASC",IF(OR('full menu'!AJ57="PERF",'full menu'!AJ57="AERF",'full menu'!AJ57="PCB"),"ERfix",IF(OR('full menu'!AJ57="ACB",'full menu'!AJ57="LCERT",'full menu'!AJ57="LERT",'full menu'!AJ57="FCERT",'full menu'!AJ57="FERT"),"ERTs",IF(OR('full menu'!AJ57="FCMT",'full menu'!AJ57="FMT",'full menu'!AJ57="LMT",'full menu'!AJ57="LCMT"),"MTs",IF(OR('full menu'!AJ57="LCIT",'full menu'!AJ57="FCIT",'full menu'!AJ57="LIT",'full menu'!AJ57="FIT"),"ITs",IF(OR('full menu'!AJ57="MwERT",'full menu'!AJ57="ERwMT",'full menu'!AJ57="M&amp;ERT",'full menu'!AJ57="MwIT",'full menu'!AJ57="IwMT",'full menu'!AJ57="M&amp;IT",'full menu'!AJ57="IwERT",'full menu'!AJ57="ERwIT",'full menu'!AJ57="I&amp;ERT",'full menu'!AJ57="ER&amp;M&amp;IT"),"MixedTs",IF('full menu'!AJ57="UD","UD",IF('full menu'!AJ57="LSD","LSD",IF('full menu'!AJ57="WSD","WSD","")))))))))))</f>
        <v>X</v>
      </c>
      <c r="AK57" s="3" t="str">
        <f>IF('full menu'!AK57="MDC","MDC",IF('full menu'!AK57="X","X",IF('full menu'!AK57="UASC","UASC",IF(OR('full menu'!AK57="PERF",'full menu'!AK57="AERF",'full menu'!AK57="PCB"),"ERfix",IF(OR('full menu'!AK57="ACB",'full menu'!AK57="LCERT",'full menu'!AK57="LERT",'full menu'!AK57="FCERT",'full menu'!AK57="FERT"),"ERTs",IF(OR('full menu'!AK57="FCMT",'full menu'!AK57="FMT",'full menu'!AK57="LMT",'full menu'!AK57="LCMT"),"MTs",IF(OR('full menu'!AK57="LCIT",'full menu'!AK57="FCIT",'full menu'!AK57="LIT",'full menu'!AK57="FIT"),"ITs",IF(OR('full menu'!AK57="MwERT",'full menu'!AK57="ERwMT",'full menu'!AK57="M&amp;ERT",'full menu'!AK57="MwIT",'full menu'!AK57="IwMT",'full menu'!AK57="M&amp;IT",'full menu'!AK57="IwERT",'full menu'!AK57="ERwIT",'full menu'!AK57="I&amp;ERT",'full menu'!AK57="ER&amp;M&amp;IT"),"MixedTs",IF('full menu'!AK57="UD","UD",IF('full menu'!AK57="LSD","LSD",IF('full menu'!AK57="WSD","WSD","")))))))))))</f>
        <v>X</v>
      </c>
      <c r="AL57" s="3" t="str">
        <f>IF('full menu'!AL57="MDC","MDC",IF('full menu'!AL57="X","X",IF('full menu'!AL57="UASC","UASC",IF(OR('full menu'!AL57="PERF",'full menu'!AL57="AERF",'full menu'!AL57="PCB"),"ERfix",IF(OR('full menu'!AL57="ACB",'full menu'!AL57="LCERT",'full menu'!AL57="LERT",'full menu'!AL57="FCERT",'full menu'!AL57="FERT"),"ERTs",IF(OR('full menu'!AL57="FCMT",'full menu'!AL57="FMT",'full menu'!AL57="LMT",'full menu'!AL57="LCMT"),"MTs",IF(OR('full menu'!AL57="LCIT",'full menu'!AL57="FCIT",'full menu'!AL57="LIT",'full menu'!AL57="FIT"),"ITs",IF(OR('full menu'!AL57="MwERT",'full menu'!AL57="ERwMT",'full menu'!AL57="M&amp;ERT",'full menu'!AL57="MwIT",'full menu'!AL57="IwMT",'full menu'!AL57="M&amp;IT",'full menu'!AL57="IwERT",'full menu'!AL57="ERwIT",'full menu'!AL57="I&amp;ERT",'full menu'!AL57="ER&amp;M&amp;IT"),"MixedTs",IF('full menu'!AL57="UD","UD",IF('full menu'!AL57="LSD","LSD",IF('full menu'!AL57="WSD","WSD","")))))))))))</f>
        <v>X</v>
      </c>
      <c r="AM57" s="3" t="str">
        <f>IF('full menu'!AM57="MDC","MDC",IF('full menu'!AM57="X","X",IF('full menu'!AM57="UASC","UASC",IF(OR('full menu'!AM57="PERF",'full menu'!AM57="AERF",'full menu'!AM57="PCB"),"ERfix",IF(OR('full menu'!AM57="ACB",'full menu'!AM57="LCERT",'full menu'!AM57="LERT",'full menu'!AM57="FCERT",'full menu'!AM57="FERT"),"ERTs",IF(OR('full menu'!AM57="FCMT",'full menu'!AM57="FMT",'full menu'!AM57="LMT",'full menu'!AM57="LCMT"),"MTs",IF(OR('full menu'!AM57="LCIT",'full menu'!AM57="FCIT",'full menu'!AM57="LIT",'full menu'!AM57="FIT"),"ITs",IF(OR('full menu'!AM57="MwERT",'full menu'!AM57="ERwMT",'full menu'!AM57="M&amp;ERT",'full menu'!AM57="MwIT",'full menu'!AM57="IwMT",'full menu'!AM57="M&amp;IT",'full menu'!AM57="IwERT",'full menu'!AM57="ERwIT",'full menu'!AM57="I&amp;ERT",'full menu'!AM57="ER&amp;M&amp;IT"),"MixedTs",IF('full menu'!AM57="UD","UD",IF('full menu'!AM57="LSD","LSD",IF('full menu'!AM57="WSD","WSD","")))))))))))</f>
        <v>X</v>
      </c>
      <c r="AN57" s="3" t="str">
        <f>IF('full menu'!AN57="MDC","MDC",IF('full menu'!AN57="X","X",IF('full menu'!AN57="UASC","UASC",IF(OR('full menu'!AN57="PERF",'full menu'!AN57="AERF",'full menu'!AN57="PCB"),"ERfix",IF(OR('full menu'!AN57="ACB",'full menu'!AN57="LCERT",'full menu'!AN57="LERT",'full menu'!AN57="FCERT",'full menu'!AN57="FERT"),"ERTs",IF(OR('full menu'!AN57="FCMT",'full menu'!AN57="FMT",'full menu'!AN57="LMT",'full menu'!AN57="LCMT"),"MTs",IF(OR('full menu'!AN57="LCIT",'full menu'!AN57="FCIT",'full menu'!AN57="LIT",'full menu'!AN57="FIT"),"ITs",IF(OR('full menu'!AN57="MwERT",'full menu'!AN57="ERwMT",'full menu'!AN57="M&amp;ERT",'full menu'!AN57="MwIT",'full menu'!AN57="IwMT",'full menu'!AN57="M&amp;IT",'full menu'!AN57="IwERT",'full menu'!AN57="ERwIT",'full menu'!AN57="I&amp;ERT",'full menu'!AN57="ER&amp;M&amp;IT"),"MixedTs",IF('full menu'!AN57="UD","UD",IF('full menu'!AN57="LSD","LSD",IF('full menu'!AN57="WSD","WSD","")))))))))))</f>
        <v>X</v>
      </c>
      <c r="AO57" s="3" t="str">
        <f>IF('full menu'!AO57="MDC","MDC",IF('full menu'!AO57="X","X",IF('full menu'!AO57="UASC","UASC",IF(OR('full menu'!AO57="PERF",'full menu'!AO57="AERF",'full menu'!AO57="PCB"),"ERfix",IF(OR('full menu'!AO57="ACB",'full menu'!AO57="LCERT",'full menu'!AO57="LERT",'full menu'!AO57="FCERT",'full menu'!AO57="FERT"),"ERTs",IF(OR('full menu'!AO57="FCMT",'full menu'!AO57="FMT",'full menu'!AO57="LMT",'full menu'!AO57="LCMT"),"MTs",IF(OR('full menu'!AO57="LCIT",'full menu'!AO57="FCIT",'full menu'!AO57="LIT",'full menu'!AO57="FIT"),"ITs",IF(OR('full menu'!AO57="MwERT",'full menu'!AO57="ERwMT",'full menu'!AO57="M&amp;ERT",'full menu'!AO57="MwIT",'full menu'!AO57="IwMT",'full menu'!AO57="M&amp;IT",'full menu'!AO57="IwERT",'full menu'!AO57="ERwIT",'full menu'!AO57="I&amp;ERT",'full menu'!AO57="ER&amp;M&amp;IT"),"MixedTs",IF('full menu'!AO57="UD","UD",IF('full menu'!AO57="LSD","LSD",IF('full menu'!AO57="WSD","WSD","")))))))))))</f>
        <v>X</v>
      </c>
      <c r="AP57" s="3" t="str">
        <f>IF('full menu'!AP57="MDC","MDC",IF('full menu'!AP57="X","X",IF('full menu'!AP57="UASC","UASC",IF(OR('full menu'!AP57="PERF",'full menu'!AP57="AERF",'full menu'!AP57="PCB"),"ERfix",IF(OR('full menu'!AP57="ACB",'full menu'!AP57="LCERT",'full menu'!AP57="LERT",'full menu'!AP57="FCERT",'full menu'!AP57="FERT"),"ERTs",IF(OR('full menu'!AP57="FCMT",'full menu'!AP57="FMT",'full menu'!AP57="LMT",'full menu'!AP57="LCMT"),"MTs",IF(OR('full menu'!AP57="LCIT",'full menu'!AP57="FCIT",'full menu'!AP57="LIT",'full menu'!AP57="FIT"),"ITs",IF(OR('full menu'!AP57="MwERT",'full menu'!AP57="ERwMT",'full menu'!AP57="M&amp;ERT",'full menu'!AP57="MwIT",'full menu'!AP57="IwMT",'full menu'!AP57="M&amp;IT",'full menu'!AP57="IwERT",'full menu'!AP57="ERwIT",'full menu'!AP57="I&amp;ERT",'full menu'!AP57="ER&amp;M&amp;IT"),"MixedTs",IF('full menu'!AP57="UD","UD",IF('full menu'!AP57="LSD","LSD",IF('full menu'!AP57="WSD","WSD","")))))))))))</f>
        <v>X</v>
      </c>
      <c r="AQ57" s="3" t="str">
        <f>IF('full menu'!AQ57="MDC","MDC",IF('full menu'!AQ57="X","X",IF('full menu'!AQ57="UASC","UASC",IF(OR('full menu'!AQ57="PERF",'full menu'!AQ57="AERF",'full menu'!AQ57="PCB"),"ERfix",IF(OR('full menu'!AQ57="ACB",'full menu'!AQ57="LCERT",'full menu'!AQ57="LERT",'full menu'!AQ57="FCERT",'full menu'!AQ57="FERT"),"ERTs",IF(OR('full menu'!AQ57="FCMT",'full menu'!AQ57="FMT",'full menu'!AQ57="LMT",'full menu'!AQ57="LCMT"),"MTs",IF(OR('full menu'!AQ57="LCIT",'full menu'!AQ57="FCIT",'full menu'!AQ57="LIT",'full menu'!AQ57="FIT"),"ITs",IF(OR('full menu'!AQ57="MwERT",'full menu'!AQ57="ERwMT",'full menu'!AQ57="M&amp;ERT",'full menu'!AQ57="MwIT",'full menu'!AQ57="IwMT",'full menu'!AQ57="M&amp;IT",'full menu'!AQ57="IwERT",'full menu'!AQ57="ERwIT",'full menu'!AQ57="I&amp;ERT",'full menu'!AQ57="ER&amp;M&amp;IT"),"MixedTs",IF('full menu'!AQ57="UD","UD",IF('full menu'!AQ57="LSD","LSD",IF('full menu'!AQ57="WSD","WSD","")))))))))))</f>
        <v>X</v>
      </c>
      <c r="AR57" s="3" t="str">
        <f>IF('full menu'!AR57="MDC","MDC",IF('full menu'!AR57="X","X",IF('full menu'!AR57="UASC","UASC",IF(OR('full menu'!AR57="PERF",'full menu'!AR57="AERF",'full menu'!AR57="PCB"),"ERfix",IF(OR('full menu'!AR57="ACB",'full menu'!AR57="LCERT",'full menu'!AR57="LERT",'full menu'!AR57="FCERT",'full menu'!AR57="FERT"),"ERTs",IF(OR('full menu'!AR57="FCMT",'full menu'!AR57="FMT",'full menu'!AR57="LMT",'full menu'!AR57="LCMT"),"MTs",IF(OR('full menu'!AR57="LCIT",'full menu'!AR57="FCIT",'full menu'!AR57="LIT",'full menu'!AR57="FIT"),"ITs",IF(OR('full menu'!AR57="MwERT",'full menu'!AR57="ERwMT",'full menu'!AR57="M&amp;ERT",'full menu'!AR57="MwIT",'full menu'!AR57="IwMT",'full menu'!AR57="M&amp;IT",'full menu'!AR57="IwERT",'full menu'!AR57="ERwIT",'full menu'!AR57="I&amp;ERT",'full menu'!AR57="ER&amp;M&amp;IT"),"MixedTs",IF('full menu'!AR57="UD","UD",IF('full menu'!AR57="LSD","LSD",IF('full menu'!AR57="WSD","WSD","")))))))))))</f>
        <v>X</v>
      </c>
      <c r="AS57" s="3" t="str">
        <f>IF('full menu'!AS57="MDC","MDC",IF('full menu'!AS57="X","X",IF('full menu'!AS57="UASC","UASC",IF(OR('full menu'!AS57="PERF",'full menu'!AS57="AERF",'full menu'!AS57="PCB"),"ERfix",IF(OR('full menu'!AS57="ACB",'full menu'!AS57="LCERT",'full menu'!AS57="LERT",'full menu'!AS57="FCERT",'full menu'!AS57="FERT"),"ERTs",IF(OR('full menu'!AS57="FCMT",'full menu'!AS57="FMT",'full menu'!AS57="LMT",'full menu'!AS57="LCMT"),"MTs",IF(OR('full menu'!AS57="LCIT",'full menu'!AS57="FCIT",'full menu'!AS57="LIT",'full menu'!AS57="FIT"),"ITs",IF(OR('full menu'!AS57="MwERT",'full menu'!AS57="ERwMT",'full menu'!AS57="M&amp;ERT",'full menu'!AS57="MwIT",'full menu'!AS57="IwMT",'full menu'!AS57="M&amp;IT",'full menu'!AS57="IwERT",'full menu'!AS57="ERwIT",'full menu'!AS57="I&amp;ERT",'full menu'!AS57="ER&amp;M&amp;IT"),"MixedTs",IF('full menu'!AS57="UD","UD",IF('full menu'!AS57="LSD","LSD",IF('full menu'!AS57="WSD","WSD","")))))))))))</f>
        <v>X</v>
      </c>
    </row>
    <row r="58" spans="1:45" ht="15.5" x14ac:dyDescent="0.35">
      <c r="A58" t="s">
        <v>87</v>
      </c>
      <c r="B58" s="3" t="str">
        <f>IF('full menu'!B58="MDC","MDC",IF('full menu'!B58="X","X",IF('full menu'!B58="UASC","UASC",IF(OR('full menu'!B58="PERF",'full menu'!B58="AERF",'full menu'!B58="PCB"),"ERfix",IF(OR('full menu'!B58="ACB",'full menu'!B58="LCERT",'full menu'!B58="LERT",'full menu'!B58="FCERT",'full menu'!B58="FERT"),"ERTs",IF(OR('full menu'!B58="FCMT",'full menu'!B58="FMT",'full menu'!B58="LMT",'full menu'!B58="LCMT"),"MTs",IF(OR('full menu'!B58="LCIT",'full menu'!B58="FCIT",'full menu'!B58="LIT",'full menu'!B58="FIT"),"ITs",IF(OR('full menu'!B58="MwERT",'full menu'!B58="ERwMT",'full menu'!B58="M&amp;ERT",'full menu'!B58="MwIT",'full menu'!B58="IwMT",'full menu'!B58="M&amp;IT",'full menu'!B58="IwERT",'full menu'!B58="ERwIT",'full menu'!B58="I&amp;ERT",'full menu'!B58="ER&amp;M&amp;IT"),"MixedTs",IF('full menu'!B58="UD","UD",IF('full menu'!B58="LSD","LSD",IF('full menu'!B58="WSD","WSD","")))))))))))</f>
        <v>X</v>
      </c>
      <c r="C58" s="3" t="str">
        <f>IF('full menu'!C58="MDC","MDC",IF('full menu'!C58="X","X",IF('full menu'!C58="UASC","UASC",IF(OR('full menu'!C58="PERF",'full menu'!C58="AERF",'full menu'!C58="PCB"),"ERfix",IF(OR('full menu'!C58="ACB",'full menu'!C58="LCERT",'full menu'!C58="LERT",'full menu'!C58="FCERT",'full menu'!C58="FERT"),"ERTs",IF(OR('full menu'!C58="FCMT",'full menu'!C58="FMT",'full menu'!C58="LMT",'full menu'!C58="LCMT"),"MTs",IF(OR('full menu'!C58="LCIT",'full menu'!C58="FCIT",'full menu'!C58="LIT",'full menu'!C58="FIT"),"ITs",IF(OR('full menu'!C58="MwERT",'full menu'!C58="ERwMT",'full menu'!C58="M&amp;ERT",'full menu'!C58="MwIT",'full menu'!C58="IwMT",'full menu'!C58="M&amp;IT",'full menu'!C58="IwERT",'full menu'!C58="ERwIT",'full menu'!C58="I&amp;ERT",'full menu'!C58="ER&amp;M&amp;IT"),"MixedTs",IF('full menu'!C58="UD","UD",IF('full menu'!C58="LSD","LSD",IF('full menu'!C58="WSD","WSD","")))))))))))</f>
        <v>X</v>
      </c>
      <c r="D58" s="3" t="str">
        <f>IF('full menu'!D58="MDC","MDC",IF('full menu'!D58="X","X",IF('full menu'!D58="UASC","UASC",IF(OR('full menu'!D58="PERF",'full menu'!D58="AERF",'full menu'!D58="PCB"),"ERfix",IF(OR('full menu'!D58="ACB",'full menu'!D58="LCERT",'full menu'!D58="LERT",'full menu'!D58="FCERT",'full menu'!D58="FERT"),"ERTs",IF(OR('full menu'!D58="FCMT",'full menu'!D58="FMT",'full menu'!D58="LMT",'full menu'!D58="LCMT"),"MTs",IF(OR('full menu'!D58="LCIT",'full menu'!D58="FCIT",'full menu'!D58="LIT",'full menu'!D58="FIT"),"ITs",IF(OR('full menu'!D58="MwERT",'full menu'!D58="ERwMT",'full menu'!D58="M&amp;ERT",'full menu'!D58="MwIT",'full menu'!D58="IwMT",'full menu'!D58="M&amp;IT",'full menu'!D58="IwERT",'full menu'!D58="ERwIT",'full menu'!D58="I&amp;ERT",'full menu'!D58="ER&amp;M&amp;IT"),"MixedTs",IF('full menu'!D58="UD","UD",IF('full menu'!D58="LSD","LSD",IF('full menu'!D58="WSD","WSD","")))))))))))</f>
        <v>X</v>
      </c>
      <c r="E58" s="3" t="str">
        <f>IF('full menu'!E58="MDC","MDC",IF('full menu'!E58="X","X",IF('full menu'!E58="UASC","UASC",IF(OR('full menu'!E58="PERF",'full menu'!E58="AERF",'full menu'!E58="PCB"),"ERfix",IF(OR('full menu'!E58="ACB",'full menu'!E58="LCERT",'full menu'!E58="LERT",'full menu'!E58="FCERT",'full menu'!E58="FERT"),"ERTs",IF(OR('full menu'!E58="FCMT",'full menu'!E58="FMT",'full menu'!E58="LMT",'full menu'!E58="LCMT"),"MTs",IF(OR('full menu'!E58="LCIT",'full menu'!E58="FCIT",'full menu'!E58="LIT",'full menu'!E58="FIT"),"ITs",IF(OR('full menu'!E58="MwERT",'full menu'!E58="ERwMT",'full menu'!E58="M&amp;ERT",'full menu'!E58="MwIT",'full menu'!E58="IwMT",'full menu'!E58="M&amp;IT",'full menu'!E58="IwERT",'full menu'!E58="ERwIT",'full menu'!E58="I&amp;ERT",'full menu'!E58="ER&amp;M&amp;IT"),"MixedTs",IF('full menu'!E58="UD","UD",IF('full menu'!E58="LSD","LSD",IF('full menu'!E58="WSD","WSD","")))))))))))</f>
        <v>X</v>
      </c>
      <c r="F58" s="3" t="str">
        <f>IF('full menu'!F58="MDC","MDC",IF('full menu'!F58="X","X",IF('full menu'!F58="UASC","UASC",IF(OR('full menu'!F58="PERF",'full menu'!F58="AERF",'full menu'!F58="PCB"),"ERfix",IF(OR('full menu'!F58="ACB",'full menu'!F58="LCERT",'full menu'!F58="LERT",'full menu'!F58="FCERT",'full menu'!F58="FERT"),"ERTs",IF(OR('full menu'!F58="FCMT",'full menu'!F58="FMT",'full menu'!F58="LMT",'full menu'!F58="LCMT"),"MTs",IF(OR('full menu'!F58="LCIT",'full menu'!F58="FCIT",'full menu'!F58="LIT",'full menu'!F58="FIT"),"ITs",IF(OR('full menu'!F58="MwERT",'full menu'!F58="ERwMT",'full menu'!F58="M&amp;ERT",'full menu'!F58="MwIT",'full menu'!F58="IwMT",'full menu'!F58="M&amp;IT",'full menu'!F58="IwERT",'full menu'!F58="ERwIT",'full menu'!F58="I&amp;ERT",'full menu'!F58="ER&amp;M&amp;IT"),"MixedTs",IF('full menu'!F58="UD","UD",IF('full menu'!F58="LSD","LSD",IF('full menu'!F58="WSD","WSD","")))))))))))</f>
        <v>X</v>
      </c>
      <c r="G58" s="3" t="str">
        <f>IF('full menu'!G58="MDC","MDC",IF('full menu'!G58="X","X",IF('full menu'!G58="UASC","UASC",IF(OR('full menu'!G58="PERF",'full menu'!G58="AERF",'full menu'!G58="PCB"),"ERfix",IF(OR('full menu'!G58="ACB",'full menu'!G58="LCERT",'full menu'!G58="LERT",'full menu'!G58="FCERT",'full menu'!G58="FERT"),"ERTs",IF(OR('full menu'!G58="FCMT",'full menu'!G58="FMT",'full menu'!G58="LMT",'full menu'!G58="LCMT"),"MTs",IF(OR('full menu'!G58="LCIT",'full menu'!G58="FCIT",'full menu'!G58="LIT",'full menu'!G58="FIT"),"ITs",IF(OR('full menu'!G58="MwERT",'full menu'!G58="ERwMT",'full menu'!G58="M&amp;ERT",'full menu'!G58="MwIT",'full menu'!G58="IwMT",'full menu'!G58="M&amp;IT",'full menu'!G58="IwERT",'full menu'!G58="ERwIT",'full menu'!G58="I&amp;ERT",'full menu'!G58="ER&amp;M&amp;IT"),"MixedTs",IF('full menu'!G58="UD","UD",IF('full menu'!G58="LSD","LSD",IF('full menu'!G58="WSD","WSD","")))))))))))</f>
        <v>X</v>
      </c>
      <c r="H58" s="3" t="str">
        <f>IF('full menu'!H58="MDC","MDC",IF('full menu'!H58="X","X",IF('full menu'!H58="UASC","UASC",IF(OR('full menu'!H58="PERF",'full menu'!H58="AERF",'full menu'!H58="PCB"),"ERfix",IF(OR('full menu'!H58="ACB",'full menu'!H58="LCERT",'full menu'!H58="LERT",'full menu'!H58="FCERT",'full menu'!H58="FERT"),"ERTs",IF(OR('full menu'!H58="FCMT",'full menu'!H58="FMT",'full menu'!H58="LMT",'full menu'!H58="LCMT"),"MTs",IF(OR('full menu'!H58="LCIT",'full menu'!H58="FCIT",'full menu'!H58="LIT",'full menu'!H58="FIT"),"ITs",IF(OR('full menu'!H58="MwERT",'full menu'!H58="ERwMT",'full menu'!H58="M&amp;ERT",'full menu'!H58="MwIT",'full menu'!H58="IwMT",'full menu'!H58="M&amp;IT",'full menu'!H58="IwERT",'full menu'!H58="ERwIT",'full menu'!H58="I&amp;ERT",'full menu'!H58="ER&amp;M&amp;IT"),"MixedTs",IF('full menu'!H58="UD","UD",IF('full menu'!H58="LSD","LSD",IF('full menu'!H58="WSD","WSD","")))))))))))</f>
        <v>X</v>
      </c>
      <c r="I58" s="3" t="str">
        <f>IF('full menu'!I58="MDC","MDC",IF('full menu'!I58="X","X",IF('full menu'!I58="UASC","UASC",IF(OR('full menu'!I58="PERF",'full menu'!I58="AERF",'full menu'!I58="PCB"),"ERfix",IF(OR('full menu'!I58="ACB",'full menu'!I58="LCERT",'full menu'!I58="LERT",'full menu'!I58="FCERT",'full menu'!I58="FERT"),"ERTs",IF(OR('full menu'!I58="FCMT",'full menu'!I58="FMT",'full menu'!I58="LMT",'full menu'!I58="LCMT"),"MTs",IF(OR('full menu'!I58="LCIT",'full menu'!I58="FCIT",'full menu'!I58="LIT",'full menu'!I58="FIT"),"ITs",IF(OR('full menu'!I58="MwERT",'full menu'!I58="ERwMT",'full menu'!I58="M&amp;ERT",'full menu'!I58="MwIT",'full menu'!I58="IwMT",'full menu'!I58="M&amp;IT",'full menu'!I58="IwERT",'full menu'!I58="ERwIT",'full menu'!I58="I&amp;ERT",'full menu'!I58="ER&amp;M&amp;IT"),"MixedTs",IF('full menu'!I58="UD","UD",IF('full menu'!I58="LSD","LSD",IF('full menu'!I58="WSD","WSD","")))))))))))</f>
        <v>X</v>
      </c>
      <c r="J58" s="3" t="str">
        <f>IF('full menu'!J58="MDC","MDC",IF('full menu'!J58="X","X",IF('full menu'!J58="UASC","UASC",IF(OR('full menu'!J58="PERF",'full menu'!J58="AERF",'full menu'!J58="PCB"),"ERfix",IF(OR('full menu'!J58="ACB",'full menu'!J58="LCERT",'full menu'!J58="LERT",'full menu'!J58="FCERT",'full menu'!J58="FERT"),"ERTs",IF(OR('full menu'!J58="FCMT",'full menu'!J58="FMT",'full menu'!J58="LMT",'full menu'!J58="LCMT"),"MTs",IF(OR('full menu'!J58="LCIT",'full menu'!J58="FCIT",'full menu'!J58="LIT",'full menu'!J58="FIT"),"ITs",IF(OR('full menu'!J58="MwERT",'full menu'!J58="ERwMT",'full menu'!J58="M&amp;ERT",'full menu'!J58="MwIT",'full menu'!J58="IwMT",'full menu'!J58="M&amp;IT",'full menu'!J58="IwERT",'full menu'!J58="ERwIT",'full menu'!J58="I&amp;ERT",'full menu'!J58="ER&amp;M&amp;IT"),"MixedTs",IF('full menu'!J58="UD","UD",IF('full menu'!J58="LSD","LSD",IF('full menu'!J58="WSD","WSD","")))))))))))</f>
        <v>X</v>
      </c>
      <c r="K58" s="3" t="str">
        <f>IF('full menu'!K58="MDC","MDC",IF('full menu'!K58="X","X",IF('full menu'!K58="UASC","UASC",IF(OR('full menu'!K58="PERF",'full menu'!K58="AERF",'full menu'!K58="PCB"),"ERfix",IF(OR('full menu'!K58="ACB",'full menu'!K58="LCERT",'full menu'!K58="LERT",'full menu'!K58="FCERT",'full menu'!K58="FERT"),"ERTs",IF(OR('full menu'!K58="FCMT",'full menu'!K58="FMT",'full menu'!K58="LMT",'full menu'!K58="LCMT"),"MTs",IF(OR('full menu'!K58="LCIT",'full menu'!K58="FCIT",'full menu'!K58="LIT",'full menu'!K58="FIT"),"ITs",IF(OR('full menu'!K58="MwERT",'full menu'!K58="ERwMT",'full menu'!K58="M&amp;ERT",'full menu'!K58="MwIT",'full menu'!K58="IwMT",'full menu'!K58="M&amp;IT",'full menu'!K58="IwERT",'full menu'!K58="ERwIT",'full menu'!K58="I&amp;ERT",'full menu'!K58="ER&amp;M&amp;IT"),"MixedTs",IF('full menu'!K58="UD","UD",IF('full menu'!K58="LSD","LSD",IF('full menu'!K58="WSD","WSD","")))))))))))</f>
        <v>X</v>
      </c>
      <c r="L58" s="3" t="str">
        <f>IF('full menu'!L58="MDC","MDC",IF('full menu'!L58="X","X",IF('full menu'!L58="UASC","UASC",IF(OR('full menu'!L58="PERF",'full menu'!L58="AERF",'full menu'!L58="PCB"),"ERfix",IF(OR('full menu'!L58="ACB",'full menu'!L58="LCERT",'full menu'!L58="LERT",'full menu'!L58="FCERT",'full menu'!L58="FERT"),"ERTs",IF(OR('full menu'!L58="FCMT",'full menu'!L58="FMT",'full menu'!L58="LMT",'full menu'!L58="LCMT"),"MTs",IF(OR('full menu'!L58="LCIT",'full menu'!L58="FCIT",'full menu'!L58="LIT",'full menu'!L58="FIT"),"ITs",IF(OR('full menu'!L58="MwERT",'full menu'!L58="ERwMT",'full menu'!L58="M&amp;ERT",'full menu'!L58="MwIT",'full menu'!L58="IwMT",'full menu'!L58="M&amp;IT",'full menu'!L58="IwERT",'full menu'!L58="ERwIT",'full menu'!L58="I&amp;ERT",'full menu'!L58="ER&amp;M&amp;IT"),"MixedTs",IF('full menu'!L58="UD","UD",IF('full menu'!L58="LSD","LSD",IF('full menu'!L58="WSD","WSD","")))))))))))</f>
        <v>X</v>
      </c>
      <c r="M58" s="3" t="str">
        <f>IF('full menu'!M58="MDC","MDC",IF('full menu'!M58="X","X",IF('full menu'!M58="UASC","UASC",IF(OR('full menu'!M58="PERF",'full menu'!M58="AERF",'full menu'!M58="PCB"),"ERfix",IF(OR('full menu'!M58="ACB",'full menu'!M58="LCERT",'full menu'!M58="LERT",'full menu'!M58="FCERT",'full menu'!M58="FERT"),"ERTs",IF(OR('full menu'!M58="FCMT",'full menu'!M58="FMT",'full menu'!M58="LMT",'full menu'!M58="LCMT"),"MTs",IF(OR('full menu'!M58="LCIT",'full menu'!M58="FCIT",'full menu'!M58="LIT",'full menu'!M58="FIT"),"ITs",IF(OR('full menu'!M58="MwERT",'full menu'!M58="ERwMT",'full menu'!M58="M&amp;ERT",'full menu'!M58="MwIT",'full menu'!M58="IwMT",'full menu'!M58="M&amp;IT",'full menu'!M58="IwERT",'full menu'!M58="ERwIT",'full menu'!M58="I&amp;ERT",'full menu'!M58="ER&amp;M&amp;IT"),"MixedTs",IF('full menu'!M58="UD","UD",IF('full menu'!M58="LSD","LSD",IF('full menu'!M58="WSD","WSD","")))))))))))</f>
        <v>X</v>
      </c>
      <c r="N58" s="3" t="str">
        <f>IF('full menu'!N58="MDC","MDC",IF('full menu'!N58="X","X",IF('full menu'!N58="UASC","UASC",IF(OR('full menu'!N58="PERF",'full menu'!N58="AERF",'full menu'!N58="PCB"),"ERfix",IF(OR('full menu'!N58="ACB",'full menu'!N58="LCERT",'full menu'!N58="LERT",'full menu'!N58="FCERT",'full menu'!N58="FERT"),"ERTs",IF(OR('full menu'!N58="FCMT",'full menu'!N58="FMT",'full menu'!N58="LMT",'full menu'!N58="LCMT"),"MTs",IF(OR('full menu'!N58="LCIT",'full menu'!N58="FCIT",'full menu'!N58="LIT",'full menu'!N58="FIT"),"ITs",IF(OR('full menu'!N58="MwERT",'full menu'!N58="ERwMT",'full menu'!N58="M&amp;ERT",'full menu'!N58="MwIT",'full menu'!N58="IwMT",'full menu'!N58="M&amp;IT",'full menu'!N58="IwERT",'full menu'!N58="ERwIT",'full menu'!N58="I&amp;ERT",'full menu'!N58="ER&amp;M&amp;IT"),"MixedTs",IF('full menu'!N58="UD","UD",IF('full menu'!N58="LSD","LSD",IF('full menu'!N58="WSD","WSD","")))))))))))</f>
        <v>X</v>
      </c>
      <c r="O58" s="3" t="str">
        <f>IF('full menu'!O58="MDC","MDC",IF('full menu'!O58="X","X",IF('full menu'!O58="UASC","UASC",IF(OR('full menu'!O58="PERF",'full menu'!O58="AERF",'full menu'!O58="PCB"),"ERfix",IF(OR('full menu'!O58="ACB",'full menu'!O58="LCERT",'full menu'!O58="LERT",'full menu'!O58="FCERT",'full menu'!O58="FERT"),"ERTs",IF(OR('full menu'!O58="FCMT",'full menu'!O58="FMT",'full menu'!O58="LMT",'full menu'!O58="LCMT"),"MTs",IF(OR('full menu'!O58="LCIT",'full menu'!O58="FCIT",'full menu'!O58="LIT",'full menu'!O58="FIT"),"ITs",IF(OR('full menu'!O58="MwERT",'full menu'!O58="ERwMT",'full menu'!O58="M&amp;ERT",'full menu'!O58="MwIT",'full menu'!O58="IwMT",'full menu'!O58="M&amp;IT",'full menu'!O58="IwERT",'full menu'!O58="ERwIT",'full menu'!O58="I&amp;ERT",'full menu'!O58="ER&amp;M&amp;IT"),"MixedTs",IF('full menu'!O58="UD","UD",IF('full menu'!O58="LSD","LSD",IF('full menu'!O58="WSD","WSD","")))))))))))</f>
        <v>X</v>
      </c>
      <c r="P58" s="3" t="str">
        <f>IF('full menu'!P58="MDC","MDC",IF('full menu'!P58="X","X",IF('full menu'!P58="UASC","UASC",IF(OR('full menu'!P58="PERF",'full menu'!P58="AERF",'full menu'!P58="PCB"),"ERfix",IF(OR('full menu'!P58="ACB",'full menu'!P58="LCERT",'full menu'!P58="LERT",'full menu'!P58="FCERT",'full menu'!P58="FERT"),"ERTs",IF(OR('full menu'!P58="FCMT",'full menu'!P58="FMT",'full menu'!P58="LMT",'full menu'!P58="LCMT"),"MTs",IF(OR('full menu'!P58="LCIT",'full menu'!P58="FCIT",'full menu'!P58="LIT",'full menu'!P58="FIT"),"ITs",IF(OR('full menu'!P58="MwERT",'full menu'!P58="ERwMT",'full menu'!P58="M&amp;ERT",'full menu'!P58="MwIT",'full menu'!P58="IwMT",'full menu'!P58="M&amp;IT",'full menu'!P58="IwERT",'full menu'!P58="ERwIT",'full menu'!P58="I&amp;ERT",'full menu'!P58="ER&amp;M&amp;IT"),"MixedTs",IF('full menu'!P58="UD","UD",IF('full menu'!P58="LSD","LSD",IF('full menu'!P58="WSD","WSD","")))))))))))</f>
        <v>X</v>
      </c>
      <c r="Q58" s="3" t="str">
        <f>IF('full menu'!Q58="MDC","MDC",IF('full menu'!Q58="X","X",IF('full menu'!Q58="UASC","UASC",IF(OR('full menu'!Q58="PERF",'full menu'!Q58="AERF",'full menu'!Q58="PCB"),"ERfix",IF(OR('full menu'!Q58="ACB",'full menu'!Q58="LCERT",'full menu'!Q58="LERT",'full menu'!Q58="FCERT",'full menu'!Q58="FERT"),"ERTs",IF(OR('full menu'!Q58="FCMT",'full menu'!Q58="FMT",'full menu'!Q58="LMT",'full menu'!Q58="LCMT"),"MTs",IF(OR('full menu'!Q58="LCIT",'full menu'!Q58="FCIT",'full menu'!Q58="LIT",'full menu'!Q58="FIT"),"ITs",IF(OR('full menu'!Q58="MwERT",'full menu'!Q58="ERwMT",'full menu'!Q58="M&amp;ERT",'full menu'!Q58="MwIT",'full menu'!Q58="IwMT",'full menu'!Q58="M&amp;IT",'full menu'!Q58="IwERT",'full menu'!Q58="ERwIT",'full menu'!Q58="I&amp;ERT",'full menu'!Q58="ER&amp;M&amp;IT"),"MixedTs",IF('full menu'!Q58="UD","UD",IF('full menu'!Q58="LSD","LSD",IF('full menu'!Q58="WSD","WSD","")))))))))))</f>
        <v>X</v>
      </c>
      <c r="R58" s="3" t="str">
        <f>IF('full menu'!R58="MDC","MDC",IF('full menu'!R58="X","X",IF('full menu'!R58="UASC","UASC",IF(OR('full menu'!R58="PERF",'full menu'!R58="AERF",'full menu'!R58="PCB"),"ERfix",IF(OR('full menu'!R58="ACB",'full menu'!R58="LCERT",'full menu'!R58="LERT",'full menu'!R58="FCERT",'full menu'!R58="FERT"),"ERTs",IF(OR('full menu'!R58="FCMT",'full menu'!R58="FMT",'full menu'!R58="LMT",'full menu'!R58="LCMT"),"MTs",IF(OR('full menu'!R58="LCIT",'full menu'!R58="FCIT",'full menu'!R58="LIT",'full menu'!R58="FIT"),"ITs",IF(OR('full menu'!R58="MwERT",'full menu'!R58="ERwMT",'full menu'!R58="M&amp;ERT",'full menu'!R58="MwIT",'full menu'!R58="IwMT",'full menu'!R58="M&amp;IT",'full menu'!R58="IwERT",'full menu'!R58="ERwIT",'full menu'!R58="I&amp;ERT",'full menu'!R58="ER&amp;M&amp;IT"),"MixedTs",IF('full menu'!R58="UD","UD",IF('full menu'!R58="LSD","LSD",IF('full menu'!R58="WSD","WSD","")))))))))))</f>
        <v>UD</v>
      </c>
      <c r="S58" s="3" t="str">
        <f>IF('full menu'!S58="MDC","MDC",IF('full menu'!S58="X","X",IF('full menu'!S58="UASC","UASC",IF(OR('full menu'!S58="PERF",'full menu'!S58="AERF",'full menu'!S58="PCB"),"ERfix",IF(OR('full menu'!S58="ACB",'full menu'!S58="LCERT",'full menu'!S58="LERT",'full menu'!S58="FCERT",'full menu'!S58="FERT"),"ERTs",IF(OR('full menu'!S58="FCMT",'full menu'!S58="FMT",'full menu'!S58="LMT",'full menu'!S58="LCMT"),"MTs",IF(OR('full menu'!S58="LCIT",'full menu'!S58="FCIT",'full menu'!S58="LIT",'full menu'!S58="FIT"),"ITs",IF(OR('full menu'!S58="MwERT",'full menu'!S58="ERwMT",'full menu'!S58="M&amp;ERT",'full menu'!S58="MwIT",'full menu'!S58="IwMT",'full menu'!S58="M&amp;IT",'full menu'!S58="IwERT",'full menu'!S58="ERwIT",'full menu'!S58="I&amp;ERT",'full menu'!S58="ER&amp;M&amp;IT"),"MixedTs",IF('full menu'!S58="UD","UD",IF('full menu'!S58="LSD","LSD",IF('full menu'!S58="WSD","WSD","")))))))))))</f>
        <v>UD</v>
      </c>
      <c r="T58" s="3" t="str">
        <f>IF('full menu'!T58="MDC","MDC",IF('full menu'!T58="X","X",IF('full menu'!T58="UASC","UASC",IF(OR('full menu'!T58="PERF",'full menu'!T58="AERF",'full menu'!T58="PCB"),"ERfix",IF(OR('full menu'!T58="ACB",'full menu'!T58="LCERT",'full menu'!T58="LERT",'full menu'!T58="FCERT",'full menu'!T58="FERT"),"ERTs",IF(OR('full menu'!T58="FCMT",'full menu'!T58="FMT",'full menu'!T58="LMT",'full menu'!T58="LCMT"),"MTs",IF(OR('full menu'!T58="LCIT",'full menu'!T58="FCIT",'full menu'!T58="LIT",'full menu'!T58="FIT"),"ITs",IF(OR('full menu'!T58="MwERT",'full menu'!T58="ERwMT",'full menu'!T58="M&amp;ERT",'full menu'!T58="MwIT",'full menu'!T58="IwMT",'full menu'!T58="M&amp;IT",'full menu'!T58="IwERT",'full menu'!T58="ERwIT",'full menu'!T58="I&amp;ERT",'full menu'!T58="ER&amp;M&amp;IT"),"MixedTs",IF('full menu'!T58="UD","UD",IF('full menu'!T58="LSD","LSD",IF('full menu'!T58="WSD","WSD","")))))))))))</f>
        <v>UD</v>
      </c>
      <c r="U58" s="3" t="str">
        <f>IF('full menu'!U58="MDC","MDC",IF('full menu'!U58="X","X",IF('full menu'!U58="UASC","UASC",IF(OR('full menu'!U58="PERF",'full menu'!U58="AERF",'full menu'!U58="PCB"),"ERfix",IF(OR('full menu'!U58="ACB",'full menu'!U58="LCERT",'full menu'!U58="LERT",'full menu'!U58="FCERT",'full menu'!U58="FERT"),"ERTs",IF(OR('full menu'!U58="FCMT",'full menu'!U58="FMT",'full menu'!U58="LMT",'full menu'!U58="LCMT"),"MTs",IF(OR('full menu'!U58="LCIT",'full menu'!U58="FCIT",'full menu'!U58="LIT",'full menu'!U58="FIT"),"ITs",IF(OR('full menu'!U58="MwERT",'full menu'!U58="ERwMT",'full menu'!U58="M&amp;ERT",'full menu'!U58="MwIT",'full menu'!U58="IwMT",'full menu'!U58="M&amp;IT",'full menu'!U58="IwERT",'full menu'!U58="ERwIT",'full menu'!U58="I&amp;ERT",'full menu'!U58="ER&amp;M&amp;IT"),"MixedTs",IF('full menu'!U58="UD","UD",IF('full menu'!U58="LSD","LSD",IF('full menu'!U58="WSD","WSD","")))))))))))</f>
        <v>UD</v>
      </c>
      <c r="V58" s="3" t="str">
        <f>IF('full menu'!V58="MDC","MDC",IF('full menu'!V58="X","X",IF('full menu'!V58="UASC","UASC",IF(OR('full menu'!V58="PERF",'full menu'!V58="AERF",'full menu'!V58="PCB"),"ERfix",IF(OR('full menu'!V58="ACB",'full menu'!V58="LCERT",'full menu'!V58="LERT",'full menu'!V58="FCERT",'full menu'!V58="FERT"),"ERTs",IF(OR('full menu'!V58="FCMT",'full menu'!V58="FMT",'full menu'!V58="LMT",'full menu'!V58="LCMT"),"MTs",IF(OR('full menu'!V58="LCIT",'full menu'!V58="FCIT",'full menu'!V58="LIT",'full menu'!V58="FIT"),"ITs",IF(OR('full menu'!V58="MwERT",'full menu'!V58="ERwMT",'full menu'!V58="M&amp;ERT",'full menu'!V58="MwIT",'full menu'!V58="IwMT",'full menu'!V58="M&amp;IT",'full menu'!V58="IwERT",'full menu'!V58="ERwIT",'full menu'!V58="I&amp;ERT",'full menu'!V58="ER&amp;M&amp;IT"),"MixedTs",IF('full menu'!V58="UD","UD",IF('full menu'!V58="LSD","LSD",IF('full menu'!V58="WSD","WSD","")))))))))))</f>
        <v>UD</v>
      </c>
      <c r="W58" s="3" t="str">
        <f>IF('full menu'!W58="MDC","MDC",IF('full menu'!W58="X","X",IF('full menu'!W58="UASC","UASC",IF(OR('full menu'!W58="PERF",'full menu'!W58="AERF",'full menu'!W58="PCB"),"ERfix",IF(OR('full menu'!W58="ACB",'full menu'!W58="LCERT",'full menu'!W58="LERT",'full menu'!W58="FCERT",'full menu'!W58="FERT"),"ERTs",IF(OR('full menu'!W58="FCMT",'full menu'!W58="FMT",'full menu'!W58="LMT",'full menu'!W58="LCMT"),"MTs",IF(OR('full menu'!W58="LCIT",'full menu'!W58="FCIT",'full menu'!W58="LIT",'full menu'!W58="FIT"),"ITs",IF(OR('full menu'!W58="MwERT",'full menu'!W58="ERwMT",'full menu'!W58="M&amp;ERT",'full menu'!W58="MwIT",'full menu'!W58="IwMT",'full menu'!W58="M&amp;IT",'full menu'!W58="IwERT",'full menu'!W58="ERwIT",'full menu'!W58="I&amp;ERT",'full menu'!W58="ER&amp;M&amp;IT"),"MixedTs",IF('full menu'!W58="UD","UD",IF('full menu'!W58="LSD","LSD",IF('full menu'!W58="WSD","WSD","")))))))))))</f>
        <v>LSD</v>
      </c>
      <c r="X58" s="3" t="str">
        <f>IF('full menu'!X58="MDC","MDC",IF('full menu'!X58="X","X",IF('full menu'!X58="UASC","UASC",IF(OR('full menu'!X58="PERF",'full menu'!X58="AERF",'full menu'!X58="PCB"),"ERfix",IF(OR('full menu'!X58="ACB",'full menu'!X58="LCERT",'full menu'!X58="LERT",'full menu'!X58="FCERT",'full menu'!X58="FERT"),"ERTs",IF(OR('full menu'!X58="FCMT",'full menu'!X58="FMT",'full menu'!X58="LMT",'full menu'!X58="LCMT"),"MTs",IF(OR('full menu'!X58="LCIT",'full menu'!X58="FCIT",'full menu'!X58="LIT",'full menu'!X58="FIT"),"ITs",IF(OR('full menu'!X58="MwERT",'full menu'!X58="ERwMT",'full menu'!X58="M&amp;ERT",'full menu'!X58="MwIT",'full menu'!X58="IwMT",'full menu'!X58="M&amp;IT",'full menu'!X58="IwERT",'full menu'!X58="ERwIT",'full menu'!X58="I&amp;ERT",'full menu'!X58="ER&amp;M&amp;IT"),"MixedTs",IF('full menu'!X58="UD","UD",IF('full menu'!X58="LSD","LSD",IF('full menu'!X58="WSD","WSD","")))))))))))</f>
        <v>LSD</v>
      </c>
      <c r="Y58" s="3" t="str">
        <f>IF('full menu'!Y58="MDC","MDC",IF('full menu'!Y58="X","X",IF('full menu'!Y58="UASC","UASC",IF(OR('full menu'!Y58="PERF",'full menu'!Y58="AERF",'full menu'!Y58="PCB"),"ERfix",IF(OR('full menu'!Y58="ACB",'full menu'!Y58="LCERT",'full menu'!Y58="LERT",'full menu'!Y58="FCERT",'full menu'!Y58="FERT"),"ERTs",IF(OR('full menu'!Y58="FCMT",'full menu'!Y58="FMT",'full menu'!Y58="LMT",'full menu'!Y58="LCMT"),"MTs",IF(OR('full menu'!Y58="LCIT",'full menu'!Y58="FCIT",'full menu'!Y58="LIT",'full menu'!Y58="FIT"),"ITs",IF(OR('full menu'!Y58="MwERT",'full menu'!Y58="ERwMT",'full menu'!Y58="M&amp;ERT",'full menu'!Y58="MwIT",'full menu'!Y58="IwMT",'full menu'!Y58="M&amp;IT",'full menu'!Y58="IwERT",'full menu'!Y58="ERwIT",'full menu'!Y58="I&amp;ERT",'full menu'!Y58="ER&amp;M&amp;IT"),"MixedTs",IF('full menu'!Y58="UD","UD",IF('full menu'!Y58="LSD","LSD",IF('full menu'!Y58="WSD","WSD","")))))))))))</f>
        <v>LSD</v>
      </c>
      <c r="Z58" s="3" t="str">
        <f>IF('full menu'!Z58="MDC","MDC",IF('full menu'!Z58="X","X",IF('full menu'!Z58="UASC","UASC",IF(OR('full menu'!Z58="PERF",'full menu'!Z58="AERF",'full menu'!Z58="PCB"),"ERfix",IF(OR('full menu'!Z58="ACB",'full menu'!Z58="LCERT",'full menu'!Z58="LERT",'full menu'!Z58="FCERT",'full menu'!Z58="FERT"),"ERTs",IF(OR('full menu'!Z58="FCMT",'full menu'!Z58="FMT",'full menu'!Z58="LMT",'full menu'!Z58="LCMT"),"MTs",IF(OR('full menu'!Z58="LCIT",'full menu'!Z58="FCIT",'full menu'!Z58="LIT",'full menu'!Z58="FIT"),"ITs",IF(OR('full menu'!Z58="MwERT",'full menu'!Z58="ERwMT",'full menu'!Z58="M&amp;ERT",'full menu'!Z58="MwIT",'full menu'!Z58="IwMT",'full menu'!Z58="M&amp;IT",'full menu'!Z58="IwERT",'full menu'!Z58="ERwIT",'full menu'!Z58="I&amp;ERT",'full menu'!Z58="ER&amp;M&amp;IT"),"MixedTs",IF('full menu'!Z58="UD","UD",IF('full menu'!Z58="LSD","LSD",IF('full menu'!Z58="WSD","WSD","")))))))))))</f>
        <v>LSD</v>
      </c>
      <c r="AA58" s="3" t="str">
        <f>IF('full menu'!AA58="MDC","MDC",IF('full menu'!AA58="X","X",IF('full menu'!AA58="UASC","UASC",IF(OR('full menu'!AA58="PERF",'full menu'!AA58="AERF",'full menu'!AA58="PCB"),"ERfix",IF(OR('full menu'!AA58="ACB",'full menu'!AA58="LCERT",'full menu'!AA58="LERT",'full menu'!AA58="FCERT",'full menu'!AA58="FERT"),"ERTs",IF(OR('full menu'!AA58="FCMT",'full menu'!AA58="FMT",'full menu'!AA58="LMT",'full menu'!AA58="LCMT"),"MTs",IF(OR('full menu'!AA58="LCIT",'full menu'!AA58="FCIT",'full menu'!AA58="LIT",'full menu'!AA58="FIT"),"ITs",IF(OR('full menu'!AA58="MwERT",'full menu'!AA58="ERwMT",'full menu'!AA58="M&amp;ERT",'full menu'!AA58="MwIT",'full menu'!AA58="IwMT",'full menu'!AA58="M&amp;IT",'full menu'!AA58="IwERT",'full menu'!AA58="ERwIT",'full menu'!AA58="I&amp;ERT",'full menu'!AA58="ER&amp;M&amp;IT"),"MixedTs",IF('full menu'!AA58="UD","UD",IF('full menu'!AA58="LSD","LSD",IF('full menu'!AA58="WSD","WSD","")))))))))))</f>
        <v>LSD</v>
      </c>
      <c r="AB58" s="3" t="str">
        <f>IF('full menu'!AB58="MDC","MDC",IF('full menu'!AB58="X","X",IF('full menu'!AB58="UASC","UASC",IF(OR('full menu'!AB58="PERF",'full menu'!AB58="AERF",'full menu'!AB58="PCB"),"ERfix",IF(OR('full menu'!AB58="ACB",'full menu'!AB58="LCERT",'full menu'!AB58="LERT",'full menu'!AB58="FCERT",'full menu'!AB58="FERT"),"ERTs",IF(OR('full menu'!AB58="FCMT",'full menu'!AB58="FMT",'full menu'!AB58="LMT",'full menu'!AB58="LCMT"),"MTs",IF(OR('full menu'!AB58="LCIT",'full menu'!AB58="FCIT",'full menu'!AB58="LIT",'full menu'!AB58="FIT"),"ITs",IF(OR('full menu'!AB58="MwERT",'full menu'!AB58="ERwMT",'full menu'!AB58="M&amp;ERT",'full menu'!AB58="MwIT",'full menu'!AB58="IwMT",'full menu'!AB58="M&amp;IT",'full menu'!AB58="IwERT",'full menu'!AB58="ERwIT",'full menu'!AB58="I&amp;ERT",'full menu'!AB58="ER&amp;M&amp;IT"),"MixedTs",IF('full menu'!AB58="UD","UD",IF('full menu'!AB58="LSD","LSD",IF('full menu'!AB58="WSD","WSD","")))))))))))</f>
        <v>LSD</v>
      </c>
      <c r="AC58" s="3" t="str">
        <f>IF('full menu'!AC58="MDC","MDC",IF('full menu'!AC58="X","X",IF('full menu'!AC58="UASC","UASC",IF(OR('full menu'!AC58="PERF",'full menu'!AC58="AERF",'full menu'!AC58="PCB"),"ERfix",IF(OR('full menu'!AC58="ACB",'full menu'!AC58="LCERT",'full menu'!AC58="LERT",'full menu'!AC58="FCERT",'full menu'!AC58="FERT"),"ERTs",IF(OR('full menu'!AC58="FCMT",'full menu'!AC58="FMT",'full menu'!AC58="LMT",'full menu'!AC58="LCMT"),"MTs",IF(OR('full menu'!AC58="LCIT",'full menu'!AC58="FCIT",'full menu'!AC58="LIT",'full menu'!AC58="FIT"),"ITs",IF(OR('full menu'!AC58="MwERT",'full menu'!AC58="ERwMT",'full menu'!AC58="M&amp;ERT",'full menu'!AC58="MwIT",'full menu'!AC58="IwMT",'full menu'!AC58="M&amp;IT",'full menu'!AC58="IwERT",'full menu'!AC58="ERwIT",'full menu'!AC58="I&amp;ERT",'full menu'!AC58="ER&amp;M&amp;IT"),"MixedTs",IF('full menu'!AC58="UD","UD",IF('full menu'!AC58="LSD","LSD",IF('full menu'!AC58="WSD","WSD","")))))))))))</f>
        <v>LSD</v>
      </c>
      <c r="AD58" s="3" t="str">
        <f>IF('full menu'!AD58="MDC","MDC",IF('full menu'!AD58="X","X",IF('full menu'!AD58="UASC","UASC",IF(OR('full menu'!AD58="PERF",'full menu'!AD58="AERF",'full menu'!AD58="PCB"),"ERfix",IF(OR('full menu'!AD58="ACB",'full menu'!AD58="LCERT",'full menu'!AD58="LERT",'full menu'!AD58="FCERT",'full menu'!AD58="FERT"),"ERTs",IF(OR('full menu'!AD58="FCMT",'full menu'!AD58="FMT",'full menu'!AD58="LMT",'full menu'!AD58="LCMT"),"MTs",IF(OR('full menu'!AD58="LCIT",'full menu'!AD58="FCIT",'full menu'!AD58="LIT",'full menu'!AD58="FIT"),"ITs",IF(OR('full menu'!AD58="MwERT",'full menu'!AD58="ERwMT",'full menu'!AD58="M&amp;ERT",'full menu'!AD58="MwIT",'full menu'!AD58="IwMT",'full menu'!AD58="M&amp;IT",'full menu'!AD58="IwERT",'full menu'!AD58="ERwIT",'full menu'!AD58="I&amp;ERT",'full menu'!AD58="ER&amp;M&amp;IT"),"MixedTs",IF('full menu'!AD58="UD","UD",IF('full menu'!AD58="LSD","LSD",IF('full menu'!AD58="WSD","WSD","")))))))))))</f>
        <v>LSD</v>
      </c>
      <c r="AE58" s="3" t="str">
        <f>IF('full menu'!AE58="MDC","MDC",IF('full menu'!AE58="X","X",IF('full menu'!AE58="UASC","UASC",IF(OR('full menu'!AE58="PERF",'full menu'!AE58="AERF",'full menu'!AE58="PCB"),"ERfix",IF(OR('full menu'!AE58="ACB",'full menu'!AE58="LCERT",'full menu'!AE58="LERT",'full menu'!AE58="FCERT",'full menu'!AE58="FERT"),"ERTs",IF(OR('full menu'!AE58="FCMT",'full menu'!AE58="FMT",'full menu'!AE58="LMT",'full menu'!AE58="LCMT"),"MTs",IF(OR('full menu'!AE58="LCIT",'full menu'!AE58="FCIT",'full menu'!AE58="LIT",'full menu'!AE58="FIT"),"ITs",IF(OR('full menu'!AE58="MwERT",'full menu'!AE58="ERwMT",'full menu'!AE58="M&amp;ERT",'full menu'!AE58="MwIT",'full menu'!AE58="IwMT",'full menu'!AE58="M&amp;IT",'full menu'!AE58="IwERT",'full menu'!AE58="ERwIT",'full menu'!AE58="I&amp;ERT",'full menu'!AE58="ER&amp;M&amp;IT"),"MixedTs",IF('full menu'!AE58="UD","UD",IF('full menu'!AE58="LSD","LSD",IF('full menu'!AE58="WSD","WSD","")))))))))))</f>
        <v>LSD</v>
      </c>
      <c r="AF58" s="3" t="str">
        <f>IF('full menu'!AF58="MDC","MDC",IF('full menu'!AF58="X","X",IF('full menu'!AF58="UASC","UASC",IF(OR('full menu'!AF58="PERF",'full menu'!AF58="AERF",'full menu'!AF58="PCB"),"ERfix",IF(OR('full menu'!AF58="ACB",'full menu'!AF58="LCERT",'full menu'!AF58="LERT",'full menu'!AF58="FCERT",'full menu'!AF58="FERT"),"ERTs",IF(OR('full menu'!AF58="FCMT",'full menu'!AF58="FMT",'full menu'!AF58="LMT",'full menu'!AF58="LCMT"),"MTs",IF(OR('full menu'!AF58="LCIT",'full menu'!AF58="FCIT",'full menu'!AF58="LIT",'full menu'!AF58="FIT"),"ITs",IF(OR('full menu'!AF58="MwERT",'full menu'!AF58="ERwMT",'full menu'!AF58="M&amp;ERT",'full menu'!AF58="MwIT",'full menu'!AF58="IwMT",'full menu'!AF58="M&amp;IT",'full menu'!AF58="IwERT",'full menu'!AF58="ERwIT",'full menu'!AF58="I&amp;ERT",'full menu'!AF58="ER&amp;M&amp;IT"),"MixedTs",IF('full menu'!AF58="UD","UD",IF('full menu'!AF58="LSD","LSD",IF('full menu'!AF58="WSD","WSD","")))))))))))</f>
        <v>LSD</v>
      </c>
      <c r="AG58" s="3" t="str">
        <f>IF('full menu'!AG58="MDC","MDC",IF('full menu'!AG58="X","X",IF('full menu'!AG58="UASC","UASC",IF(OR('full menu'!AG58="PERF",'full menu'!AG58="AERF",'full menu'!AG58="PCB"),"ERfix",IF(OR('full menu'!AG58="ACB",'full menu'!AG58="LCERT",'full menu'!AG58="LERT",'full menu'!AG58="FCERT",'full menu'!AG58="FERT"),"ERTs",IF(OR('full menu'!AG58="FCMT",'full menu'!AG58="FMT",'full menu'!AG58="LMT",'full menu'!AG58="LCMT"),"MTs",IF(OR('full menu'!AG58="LCIT",'full menu'!AG58="FCIT",'full menu'!AG58="LIT",'full menu'!AG58="FIT"),"ITs",IF(OR('full menu'!AG58="MwERT",'full menu'!AG58="ERwMT",'full menu'!AG58="M&amp;ERT",'full menu'!AG58="MwIT",'full menu'!AG58="IwMT",'full menu'!AG58="M&amp;IT",'full menu'!AG58="IwERT",'full menu'!AG58="ERwIT",'full menu'!AG58="I&amp;ERT",'full menu'!AG58="ER&amp;M&amp;IT"),"MixedTs",IF('full menu'!AG58="UD","UD",IF('full menu'!AG58="LSD","LSD",IF('full menu'!AG58="WSD","WSD","")))))))))))</f>
        <v>LSD</v>
      </c>
      <c r="AH58" s="3" t="str">
        <f>IF('full menu'!AH58="MDC","MDC",IF('full menu'!AH58="X","X",IF('full menu'!AH58="UASC","UASC",IF(OR('full menu'!AH58="PERF",'full menu'!AH58="AERF",'full menu'!AH58="PCB"),"ERfix",IF(OR('full menu'!AH58="ACB",'full menu'!AH58="LCERT",'full menu'!AH58="LERT",'full menu'!AH58="FCERT",'full menu'!AH58="FERT"),"ERTs",IF(OR('full menu'!AH58="FCMT",'full menu'!AH58="FMT",'full menu'!AH58="LMT",'full menu'!AH58="LCMT"),"MTs",IF(OR('full menu'!AH58="LCIT",'full menu'!AH58="FCIT",'full menu'!AH58="LIT",'full menu'!AH58="FIT"),"ITs",IF(OR('full menu'!AH58="MwERT",'full menu'!AH58="ERwMT",'full menu'!AH58="M&amp;ERT",'full menu'!AH58="MwIT",'full menu'!AH58="IwMT",'full menu'!AH58="M&amp;IT",'full menu'!AH58="IwERT",'full menu'!AH58="ERwIT",'full menu'!AH58="I&amp;ERT",'full menu'!AH58="ER&amp;M&amp;IT"),"MixedTs",IF('full menu'!AH58="UD","UD",IF('full menu'!AH58="LSD","LSD",IF('full menu'!AH58="WSD","WSD","")))))))))))</f>
        <v>LSD</v>
      </c>
      <c r="AI58" s="3" t="str">
        <f>IF('full menu'!AI58="MDC","MDC",IF('full menu'!AI58="X","X",IF('full menu'!AI58="UASC","UASC",IF(OR('full menu'!AI58="PERF",'full menu'!AI58="AERF",'full menu'!AI58="PCB"),"ERfix",IF(OR('full menu'!AI58="ACB",'full menu'!AI58="LCERT",'full menu'!AI58="LERT",'full menu'!AI58="FCERT",'full menu'!AI58="FERT"),"ERTs",IF(OR('full menu'!AI58="FCMT",'full menu'!AI58="FMT",'full menu'!AI58="LMT",'full menu'!AI58="LCMT"),"MTs",IF(OR('full menu'!AI58="LCIT",'full menu'!AI58="FCIT",'full menu'!AI58="LIT",'full menu'!AI58="FIT"),"ITs",IF(OR('full menu'!AI58="MwERT",'full menu'!AI58="ERwMT",'full menu'!AI58="M&amp;ERT",'full menu'!AI58="MwIT",'full menu'!AI58="IwMT",'full menu'!AI58="M&amp;IT",'full menu'!AI58="IwERT",'full menu'!AI58="ERwIT",'full menu'!AI58="I&amp;ERT",'full menu'!AI58="ER&amp;M&amp;IT"),"MixedTs",IF('full menu'!AI58="UD","UD",IF('full menu'!AI58="LSD","LSD",IF('full menu'!AI58="WSD","WSD","")))))))))))</f>
        <v>LSD</v>
      </c>
      <c r="AJ58" s="3" t="str">
        <f>IF('full menu'!AJ58="MDC","MDC",IF('full menu'!AJ58="X","X",IF('full menu'!AJ58="UASC","UASC",IF(OR('full menu'!AJ58="PERF",'full menu'!AJ58="AERF",'full menu'!AJ58="PCB"),"ERfix",IF(OR('full menu'!AJ58="ACB",'full menu'!AJ58="LCERT",'full menu'!AJ58="LERT",'full menu'!AJ58="FCERT",'full menu'!AJ58="FERT"),"ERTs",IF(OR('full menu'!AJ58="FCMT",'full menu'!AJ58="FMT",'full menu'!AJ58="LMT",'full menu'!AJ58="LCMT"),"MTs",IF(OR('full menu'!AJ58="LCIT",'full menu'!AJ58="FCIT",'full menu'!AJ58="LIT",'full menu'!AJ58="FIT"),"ITs",IF(OR('full menu'!AJ58="MwERT",'full menu'!AJ58="ERwMT",'full menu'!AJ58="M&amp;ERT",'full menu'!AJ58="MwIT",'full menu'!AJ58="IwMT",'full menu'!AJ58="M&amp;IT",'full menu'!AJ58="IwERT",'full menu'!AJ58="ERwIT",'full menu'!AJ58="I&amp;ERT",'full menu'!AJ58="ER&amp;M&amp;IT"),"MixedTs",IF('full menu'!AJ58="UD","UD",IF('full menu'!AJ58="LSD","LSD",IF('full menu'!AJ58="WSD","WSD","")))))))))))</f>
        <v>LSD</v>
      </c>
      <c r="AK58" s="3" t="str">
        <f>IF('full menu'!AK58="MDC","MDC",IF('full menu'!AK58="X","X",IF('full menu'!AK58="UASC","UASC",IF(OR('full menu'!AK58="PERF",'full menu'!AK58="AERF",'full menu'!AK58="PCB"),"ERfix",IF(OR('full menu'!AK58="ACB",'full menu'!AK58="LCERT",'full menu'!AK58="LERT",'full menu'!AK58="FCERT",'full menu'!AK58="FERT"),"ERTs",IF(OR('full menu'!AK58="FCMT",'full menu'!AK58="FMT",'full menu'!AK58="LMT",'full menu'!AK58="LCMT"),"MTs",IF(OR('full menu'!AK58="LCIT",'full menu'!AK58="FCIT",'full menu'!AK58="LIT",'full menu'!AK58="FIT"),"ITs",IF(OR('full menu'!AK58="MwERT",'full menu'!AK58="ERwMT",'full menu'!AK58="M&amp;ERT",'full menu'!AK58="MwIT",'full menu'!AK58="IwMT",'full menu'!AK58="M&amp;IT",'full menu'!AK58="IwERT",'full menu'!AK58="ERwIT",'full menu'!AK58="I&amp;ERT",'full menu'!AK58="ER&amp;M&amp;IT"),"MixedTs",IF('full menu'!AK58="UD","UD",IF('full menu'!AK58="LSD","LSD",IF('full menu'!AK58="WSD","WSD","")))))))))))</f>
        <v>LSD</v>
      </c>
      <c r="AL58" s="3" t="str">
        <f>IF('full menu'!AL58="MDC","MDC",IF('full menu'!AL58="X","X",IF('full menu'!AL58="UASC","UASC",IF(OR('full menu'!AL58="PERF",'full menu'!AL58="AERF",'full menu'!AL58="PCB"),"ERfix",IF(OR('full menu'!AL58="ACB",'full menu'!AL58="LCERT",'full menu'!AL58="LERT",'full menu'!AL58="FCERT",'full menu'!AL58="FERT"),"ERTs",IF(OR('full menu'!AL58="FCMT",'full menu'!AL58="FMT",'full menu'!AL58="LMT",'full menu'!AL58="LCMT"),"MTs",IF(OR('full menu'!AL58="LCIT",'full menu'!AL58="FCIT",'full menu'!AL58="LIT",'full menu'!AL58="FIT"),"ITs",IF(OR('full menu'!AL58="MwERT",'full menu'!AL58="ERwMT",'full menu'!AL58="M&amp;ERT",'full menu'!AL58="MwIT",'full menu'!AL58="IwMT",'full menu'!AL58="M&amp;IT",'full menu'!AL58="IwERT",'full menu'!AL58="ERwIT",'full menu'!AL58="I&amp;ERT",'full menu'!AL58="ER&amp;M&amp;IT"),"MixedTs",IF('full menu'!AL58="UD","UD",IF('full menu'!AL58="LSD","LSD",IF('full menu'!AL58="WSD","WSD","")))))))))))</f>
        <v>LSD</v>
      </c>
      <c r="AM58" s="3" t="str">
        <f>IF('full menu'!AM58="MDC","MDC",IF('full menu'!AM58="X","X",IF('full menu'!AM58="UASC","UASC",IF(OR('full menu'!AM58="PERF",'full menu'!AM58="AERF",'full menu'!AM58="PCB"),"ERfix",IF(OR('full menu'!AM58="ACB",'full menu'!AM58="LCERT",'full menu'!AM58="LERT",'full menu'!AM58="FCERT",'full menu'!AM58="FERT"),"ERTs",IF(OR('full menu'!AM58="FCMT",'full menu'!AM58="FMT",'full menu'!AM58="LMT",'full menu'!AM58="LCMT"),"MTs",IF(OR('full menu'!AM58="LCIT",'full menu'!AM58="FCIT",'full menu'!AM58="LIT",'full menu'!AM58="FIT"),"ITs",IF(OR('full menu'!AM58="MwERT",'full menu'!AM58="ERwMT",'full menu'!AM58="M&amp;ERT",'full menu'!AM58="MwIT",'full menu'!AM58="IwMT",'full menu'!AM58="M&amp;IT",'full menu'!AM58="IwERT",'full menu'!AM58="ERwIT",'full menu'!AM58="I&amp;ERT",'full menu'!AM58="ER&amp;M&amp;IT"),"MixedTs",IF('full menu'!AM58="UD","UD",IF('full menu'!AM58="LSD","LSD",IF('full menu'!AM58="WSD","WSD","")))))))))))</f>
        <v>LSD</v>
      </c>
      <c r="AN58" s="3" t="str">
        <f>IF('full menu'!AN58="MDC","MDC",IF('full menu'!AN58="X","X",IF('full menu'!AN58="UASC","UASC",IF(OR('full menu'!AN58="PERF",'full menu'!AN58="AERF",'full menu'!AN58="PCB"),"ERfix",IF(OR('full menu'!AN58="ACB",'full menu'!AN58="LCERT",'full menu'!AN58="LERT",'full menu'!AN58="FCERT",'full menu'!AN58="FERT"),"ERTs",IF(OR('full menu'!AN58="FCMT",'full menu'!AN58="FMT",'full menu'!AN58="LMT",'full menu'!AN58="LCMT"),"MTs",IF(OR('full menu'!AN58="LCIT",'full menu'!AN58="FCIT",'full menu'!AN58="LIT",'full menu'!AN58="FIT"),"ITs",IF(OR('full menu'!AN58="MwERT",'full menu'!AN58="ERwMT",'full menu'!AN58="M&amp;ERT",'full menu'!AN58="MwIT",'full menu'!AN58="IwMT",'full menu'!AN58="M&amp;IT",'full menu'!AN58="IwERT",'full menu'!AN58="ERwIT",'full menu'!AN58="I&amp;ERT",'full menu'!AN58="ER&amp;M&amp;IT"),"MixedTs",IF('full menu'!AN58="UD","UD",IF('full menu'!AN58="LSD","LSD",IF('full menu'!AN58="WSD","WSD","")))))))))))</f>
        <v>LSD</v>
      </c>
      <c r="AO58" s="3" t="str">
        <f>IF('full menu'!AO58="MDC","MDC",IF('full menu'!AO58="X","X",IF('full menu'!AO58="UASC","UASC",IF(OR('full menu'!AO58="PERF",'full menu'!AO58="AERF",'full menu'!AO58="PCB"),"ERfix",IF(OR('full menu'!AO58="ACB",'full menu'!AO58="LCERT",'full menu'!AO58="LERT",'full menu'!AO58="FCERT",'full menu'!AO58="FERT"),"ERTs",IF(OR('full menu'!AO58="FCMT",'full menu'!AO58="FMT",'full menu'!AO58="LMT",'full menu'!AO58="LCMT"),"MTs",IF(OR('full menu'!AO58="LCIT",'full menu'!AO58="FCIT",'full menu'!AO58="LIT",'full menu'!AO58="FIT"),"ITs",IF(OR('full menu'!AO58="MwERT",'full menu'!AO58="ERwMT",'full menu'!AO58="M&amp;ERT",'full menu'!AO58="MwIT",'full menu'!AO58="IwMT",'full menu'!AO58="M&amp;IT",'full menu'!AO58="IwERT",'full menu'!AO58="ERwIT",'full menu'!AO58="I&amp;ERT",'full menu'!AO58="ER&amp;M&amp;IT"),"MixedTs",IF('full menu'!AO58="UD","UD",IF('full menu'!AO58="LSD","LSD",IF('full menu'!AO58="WSD","WSD","")))))))))))</f>
        <v>LSD</v>
      </c>
      <c r="AP58" s="3" t="str">
        <f>IF('full menu'!AP58="MDC","MDC",IF('full menu'!AP58="X","X",IF('full menu'!AP58="UASC","UASC",IF(OR('full menu'!AP58="PERF",'full menu'!AP58="AERF",'full menu'!AP58="PCB"),"ERfix",IF(OR('full menu'!AP58="ACB",'full menu'!AP58="LCERT",'full menu'!AP58="LERT",'full menu'!AP58="FCERT",'full menu'!AP58="FERT"),"ERTs",IF(OR('full menu'!AP58="FCMT",'full menu'!AP58="FMT",'full menu'!AP58="LMT",'full menu'!AP58="LCMT"),"MTs",IF(OR('full menu'!AP58="LCIT",'full menu'!AP58="FCIT",'full menu'!AP58="LIT",'full menu'!AP58="FIT"),"ITs",IF(OR('full menu'!AP58="MwERT",'full menu'!AP58="ERwMT",'full menu'!AP58="M&amp;ERT",'full menu'!AP58="MwIT",'full menu'!AP58="IwMT",'full menu'!AP58="M&amp;IT",'full menu'!AP58="IwERT",'full menu'!AP58="ERwIT",'full menu'!AP58="I&amp;ERT",'full menu'!AP58="ER&amp;M&amp;IT"),"MixedTs",IF('full menu'!AP58="UD","UD",IF('full menu'!AP58="LSD","LSD",IF('full menu'!AP58="WSD","WSD","")))))))))))</f>
        <v>LSD</v>
      </c>
      <c r="AQ58" s="3" t="str">
        <f>IF('full menu'!AQ58="MDC","MDC",IF('full menu'!AQ58="X","X",IF('full menu'!AQ58="UASC","UASC",IF(OR('full menu'!AQ58="PERF",'full menu'!AQ58="AERF",'full menu'!AQ58="PCB"),"ERfix",IF(OR('full menu'!AQ58="ACB",'full menu'!AQ58="LCERT",'full menu'!AQ58="LERT",'full menu'!AQ58="FCERT",'full menu'!AQ58="FERT"),"ERTs",IF(OR('full menu'!AQ58="FCMT",'full menu'!AQ58="FMT",'full menu'!AQ58="LMT",'full menu'!AQ58="LCMT"),"MTs",IF(OR('full menu'!AQ58="LCIT",'full menu'!AQ58="FCIT",'full menu'!AQ58="LIT",'full menu'!AQ58="FIT"),"ITs",IF(OR('full menu'!AQ58="MwERT",'full menu'!AQ58="ERwMT",'full menu'!AQ58="M&amp;ERT",'full menu'!AQ58="MwIT",'full menu'!AQ58="IwMT",'full menu'!AQ58="M&amp;IT",'full menu'!AQ58="IwERT",'full menu'!AQ58="ERwIT",'full menu'!AQ58="I&amp;ERT",'full menu'!AQ58="ER&amp;M&amp;IT"),"MixedTs",IF('full menu'!AQ58="UD","UD",IF('full menu'!AQ58="LSD","LSD",IF('full menu'!AQ58="WSD","WSD","")))))))))))</f>
        <v>UD</v>
      </c>
      <c r="AR58" s="3" t="str">
        <f>IF('full menu'!AR58="MDC","MDC",IF('full menu'!AR58="X","X",IF('full menu'!AR58="UASC","UASC",IF(OR('full menu'!AR58="PERF",'full menu'!AR58="AERF",'full menu'!AR58="PCB"),"ERfix",IF(OR('full menu'!AR58="ACB",'full menu'!AR58="LCERT",'full menu'!AR58="LERT",'full menu'!AR58="FCERT",'full menu'!AR58="FERT"),"ERTs",IF(OR('full menu'!AR58="FCMT",'full menu'!AR58="FMT",'full menu'!AR58="LMT",'full menu'!AR58="LCMT"),"MTs",IF(OR('full menu'!AR58="LCIT",'full menu'!AR58="FCIT",'full menu'!AR58="LIT",'full menu'!AR58="FIT"),"ITs",IF(OR('full menu'!AR58="MwERT",'full menu'!AR58="ERwMT",'full menu'!AR58="M&amp;ERT",'full menu'!AR58="MwIT",'full menu'!AR58="IwMT",'full menu'!AR58="M&amp;IT",'full menu'!AR58="IwERT",'full menu'!AR58="ERwIT",'full menu'!AR58="I&amp;ERT",'full menu'!AR58="ER&amp;M&amp;IT"),"MixedTs",IF('full menu'!AR58="UD","UD",IF('full menu'!AR58="LSD","LSD",IF('full menu'!AR58="WSD","WSD","")))))))))))</f>
        <v>UD</v>
      </c>
      <c r="AS58" s="3" t="str">
        <f>IF('full menu'!AS58="MDC","MDC",IF('full menu'!AS58="X","X",IF('full menu'!AS58="UASC","UASC",IF(OR('full menu'!AS58="PERF",'full menu'!AS58="AERF",'full menu'!AS58="PCB"),"ERfix",IF(OR('full menu'!AS58="ACB",'full menu'!AS58="LCERT",'full menu'!AS58="LERT",'full menu'!AS58="FCERT",'full menu'!AS58="FERT"),"ERTs",IF(OR('full menu'!AS58="FCMT",'full menu'!AS58="FMT",'full menu'!AS58="LMT",'full menu'!AS58="LCMT"),"MTs",IF(OR('full menu'!AS58="LCIT",'full menu'!AS58="FCIT",'full menu'!AS58="LIT",'full menu'!AS58="FIT"),"ITs",IF(OR('full menu'!AS58="MwERT",'full menu'!AS58="ERwMT",'full menu'!AS58="M&amp;ERT",'full menu'!AS58="MwIT",'full menu'!AS58="IwMT",'full menu'!AS58="M&amp;IT",'full menu'!AS58="IwERT",'full menu'!AS58="ERwIT",'full menu'!AS58="I&amp;ERT",'full menu'!AS58="ER&amp;M&amp;IT"),"MixedTs",IF('full menu'!AS58="UD","UD",IF('full menu'!AS58="LSD","LSD",IF('full menu'!AS58="WSD","WSD","")))))))))))</f>
        <v>UD</v>
      </c>
    </row>
    <row r="59" spans="1:45" ht="15.5" x14ac:dyDescent="0.35">
      <c r="A59" t="s">
        <v>88</v>
      </c>
      <c r="B59" s="3" t="str">
        <f>IF('full menu'!B59="MDC","MDC",IF('full menu'!B59="X","X",IF('full menu'!B59="UASC","UASC",IF(OR('full menu'!B59="PERF",'full menu'!B59="AERF",'full menu'!B59="PCB"),"ERfix",IF(OR('full menu'!B59="ACB",'full menu'!B59="LCERT",'full menu'!B59="LERT",'full menu'!B59="FCERT",'full menu'!B59="FERT"),"ERTs",IF(OR('full menu'!B59="FCMT",'full menu'!B59="FMT",'full menu'!B59="LMT",'full menu'!B59="LCMT"),"MTs",IF(OR('full menu'!B59="LCIT",'full menu'!B59="FCIT",'full menu'!B59="LIT",'full menu'!B59="FIT"),"ITs",IF(OR('full menu'!B59="MwERT",'full menu'!B59="ERwMT",'full menu'!B59="M&amp;ERT",'full menu'!B59="MwIT",'full menu'!B59="IwMT",'full menu'!B59="M&amp;IT",'full menu'!B59="IwERT",'full menu'!B59="ERwIT",'full menu'!B59="I&amp;ERT",'full menu'!B59="ER&amp;M&amp;IT"),"MixedTs",IF('full menu'!B59="UD","UD",IF('full menu'!B59="LSD","LSD",IF('full menu'!B59="WSD","WSD","")))))))))))</f>
        <v>ERfix</v>
      </c>
      <c r="C59" s="3" t="str">
        <f>IF('full menu'!C59="MDC","MDC",IF('full menu'!C59="X","X",IF('full menu'!C59="UASC","UASC",IF(OR('full menu'!C59="PERF",'full menu'!C59="AERF",'full menu'!C59="PCB"),"ERfix",IF(OR('full menu'!C59="ACB",'full menu'!C59="LCERT",'full menu'!C59="LERT",'full menu'!C59="FCERT",'full menu'!C59="FERT"),"ERTs",IF(OR('full menu'!C59="FCMT",'full menu'!C59="FMT",'full menu'!C59="LMT",'full menu'!C59="LCMT"),"MTs",IF(OR('full menu'!C59="LCIT",'full menu'!C59="FCIT",'full menu'!C59="LIT",'full menu'!C59="FIT"),"ITs",IF(OR('full menu'!C59="MwERT",'full menu'!C59="ERwMT",'full menu'!C59="M&amp;ERT",'full menu'!C59="MwIT",'full menu'!C59="IwMT",'full menu'!C59="M&amp;IT",'full menu'!C59="IwERT",'full menu'!C59="ERwIT",'full menu'!C59="I&amp;ERT",'full menu'!C59="ER&amp;M&amp;IT"),"MixedTs",IF('full menu'!C59="UD","UD",IF('full menu'!C59="LSD","LSD",IF('full menu'!C59="WSD","WSD","")))))))))))</f>
        <v>ERfix</v>
      </c>
      <c r="D59" s="3" t="str">
        <f>IF('full menu'!D59="MDC","MDC",IF('full menu'!D59="X","X",IF('full menu'!D59="UASC","UASC",IF(OR('full menu'!D59="PERF",'full menu'!D59="AERF",'full menu'!D59="PCB"),"ERfix",IF(OR('full menu'!D59="ACB",'full menu'!D59="LCERT",'full menu'!D59="LERT",'full menu'!D59="FCERT",'full menu'!D59="FERT"),"ERTs",IF(OR('full menu'!D59="FCMT",'full menu'!D59="FMT",'full menu'!D59="LMT",'full menu'!D59="LCMT"),"MTs",IF(OR('full menu'!D59="LCIT",'full menu'!D59="FCIT",'full menu'!D59="LIT",'full menu'!D59="FIT"),"ITs",IF(OR('full menu'!D59="MwERT",'full menu'!D59="ERwMT",'full menu'!D59="M&amp;ERT",'full menu'!D59="MwIT",'full menu'!D59="IwMT",'full menu'!D59="M&amp;IT",'full menu'!D59="IwERT",'full menu'!D59="ERwIT",'full menu'!D59="I&amp;ERT",'full menu'!D59="ER&amp;M&amp;IT"),"MixedTs",IF('full menu'!D59="UD","UD",IF('full menu'!D59="LSD","LSD",IF('full menu'!D59="WSD","WSD","")))))))))))</f>
        <v>ERfix</v>
      </c>
      <c r="E59" s="3" t="str">
        <f>IF('full menu'!E59="MDC","MDC",IF('full menu'!E59="X","X",IF('full menu'!E59="UASC","UASC",IF(OR('full menu'!E59="PERF",'full menu'!E59="AERF",'full menu'!E59="PCB"),"ERfix",IF(OR('full menu'!E59="ACB",'full menu'!E59="LCERT",'full menu'!E59="LERT",'full menu'!E59="FCERT",'full menu'!E59="FERT"),"ERTs",IF(OR('full menu'!E59="FCMT",'full menu'!E59="FMT",'full menu'!E59="LMT",'full menu'!E59="LCMT"),"MTs",IF(OR('full menu'!E59="LCIT",'full menu'!E59="FCIT",'full menu'!E59="LIT",'full menu'!E59="FIT"),"ITs",IF(OR('full menu'!E59="MwERT",'full menu'!E59="ERwMT",'full menu'!E59="M&amp;ERT",'full menu'!E59="MwIT",'full menu'!E59="IwMT",'full menu'!E59="M&amp;IT",'full menu'!E59="IwERT",'full menu'!E59="ERwIT",'full menu'!E59="I&amp;ERT",'full menu'!E59="ER&amp;M&amp;IT"),"MixedTs",IF('full menu'!E59="UD","UD",IF('full menu'!E59="LSD","LSD",IF('full menu'!E59="WSD","WSD","")))))))))))</f>
        <v>ERfix</v>
      </c>
      <c r="F59" s="3" t="str">
        <f>IF('full menu'!F59="MDC","MDC",IF('full menu'!F59="X","X",IF('full menu'!F59="UASC","UASC",IF(OR('full menu'!F59="PERF",'full menu'!F59="AERF",'full menu'!F59="PCB"),"ERfix",IF(OR('full menu'!F59="ACB",'full menu'!F59="LCERT",'full menu'!F59="LERT",'full menu'!F59="FCERT",'full menu'!F59="FERT"),"ERTs",IF(OR('full menu'!F59="FCMT",'full menu'!F59="FMT",'full menu'!F59="LMT",'full menu'!F59="LCMT"),"MTs",IF(OR('full menu'!F59="LCIT",'full menu'!F59="FCIT",'full menu'!F59="LIT",'full menu'!F59="FIT"),"ITs",IF(OR('full menu'!F59="MwERT",'full menu'!F59="ERwMT",'full menu'!F59="M&amp;ERT",'full menu'!F59="MwIT",'full menu'!F59="IwMT",'full menu'!F59="M&amp;IT",'full menu'!F59="IwERT",'full menu'!F59="ERwIT",'full menu'!F59="I&amp;ERT",'full menu'!F59="ER&amp;M&amp;IT"),"MixedTs",IF('full menu'!F59="UD","UD",IF('full menu'!F59="LSD","LSD",IF('full menu'!F59="WSD","WSD","")))))))))))</f>
        <v>ERfix</v>
      </c>
      <c r="G59" s="3" t="str">
        <f>IF('full menu'!G59="MDC","MDC",IF('full menu'!G59="X","X",IF('full menu'!G59="UASC","UASC",IF(OR('full menu'!G59="PERF",'full menu'!G59="AERF",'full menu'!G59="PCB"),"ERfix",IF(OR('full menu'!G59="ACB",'full menu'!G59="LCERT",'full menu'!G59="LERT",'full menu'!G59="FCERT",'full menu'!G59="FERT"),"ERTs",IF(OR('full menu'!G59="FCMT",'full menu'!G59="FMT",'full menu'!G59="LMT",'full menu'!G59="LCMT"),"MTs",IF(OR('full menu'!G59="LCIT",'full menu'!G59="FCIT",'full menu'!G59="LIT",'full menu'!G59="FIT"),"ITs",IF(OR('full menu'!G59="MwERT",'full menu'!G59="ERwMT",'full menu'!G59="M&amp;ERT",'full menu'!G59="MwIT",'full menu'!G59="IwMT",'full menu'!G59="M&amp;IT",'full menu'!G59="IwERT",'full menu'!G59="ERwIT",'full menu'!G59="I&amp;ERT",'full menu'!G59="ER&amp;M&amp;IT"),"MixedTs",IF('full menu'!G59="UD","UD",IF('full menu'!G59="LSD","LSD",IF('full menu'!G59="WSD","WSD","")))))))))))</f>
        <v>ERfix</v>
      </c>
      <c r="H59" s="3" t="str">
        <f>IF('full menu'!H59="MDC","MDC",IF('full menu'!H59="X","X",IF('full menu'!H59="UASC","UASC",IF(OR('full menu'!H59="PERF",'full menu'!H59="AERF",'full menu'!H59="PCB"),"ERfix",IF(OR('full menu'!H59="ACB",'full menu'!H59="LCERT",'full menu'!H59="LERT",'full menu'!H59="FCERT",'full menu'!H59="FERT"),"ERTs",IF(OR('full menu'!H59="FCMT",'full menu'!H59="FMT",'full menu'!H59="LMT",'full menu'!H59="LCMT"),"MTs",IF(OR('full menu'!H59="LCIT",'full menu'!H59="FCIT",'full menu'!H59="LIT",'full menu'!H59="FIT"),"ITs",IF(OR('full menu'!H59="MwERT",'full menu'!H59="ERwMT",'full menu'!H59="M&amp;ERT",'full menu'!H59="MwIT",'full menu'!H59="IwMT",'full menu'!H59="M&amp;IT",'full menu'!H59="IwERT",'full menu'!H59="ERwIT",'full menu'!H59="I&amp;ERT",'full menu'!H59="ER&amp;M&amp;IT"),"MixedTs",IF('full menu'!H59="UD","UD",IF('full menu'!H59="LSD","LSD",IF('full menu'!H59="WSD","WSD","")))))))))))</f>
        <v>ERfix</v>
      </c>
      <c r="I59" s="3" t="str">
        <f>IF('full menu'!I59="MDC","MDC",IF('full menu'!I59="X","X",IF('full menu'!I59="UASC","UASC",IF(OR('full menu'!I59="PERF",'full menu'!I59="AERF",'full menu'!I59="PCB"),"ERfix",IF(OR('full menu'!I59="ACB",'full menu'!I59="LCERT",'full menu'!I59="LERT",'full menu'!I59="FCERT",'full menu'!I59="FERT"),"ERTs",IF(OR('full menu'!I59="FCMT",'full menu'!I59="FMT",'full menu'!I59="LMT",'full menu'!I59="LCMT"),"MTs",IF(OR('full menu'!I59="LCIT",'full menu'!I59="FCIT",'full menu'!I59="LIT",'full menu'!I59="FIT"),"ITs",IF(OR('full menu'!I59="MwERT",'full menu'!I59="ERwMT",'full menu'!I59="M&amp;ERT",'full menu'!I59="MwIT",'full menu'!I59="IwMT",'full menu'!I59="M&amp;IT",'full menu'!I59="IwERT",'full menu'!I59="ERwIT",'full menu'!I59="I&amp;ERT",'full menu'!I59="ER&amp;M&amp;IT"),"MixedTs",IF('full menu'!I59="UD","UD",IF('full menu'!I59="LSD","LSD",IF('full menu'!I59="WSD","WSD","")))))))))))</f>
        <v>ERfix</v>
      </c>
      <c r="J59" s="3" t="str">
        <f>IF('full menu'!J59="MDC","MDC",IF('full menu'!J59="X","X",IF('full menu'!J59="UASC","UASC",IF(OR('full menu'!J59="PERF",'full menu'!J59="AERF",'full menu'!J59="PCB"),"ERfix",IF(OR('full menu'!J59="ACB",'full menu'!J59="LCERT",'full menu'!J59="LERT",'full menu'!J59="FCERT",'full menu'!J59="FERT"),"ERTs",IF(OR('full menu'!J59="FCMT",'full menu'!J59="FMT",'full menu'!J59="LMT",'full menu'!J59="LCMT"),"MTs",IF(OR('full menu'!J59="LCIT",'full menu'!J59="FCIT",'full menu'!J59="LIT",'full menu'!J59="FIT"),"ITs",IF(OR('full menu'!J59="MwERT",'full menu'!J59="ERwMT",'full menu'!J59="M&amp;ERT",'full menu'!J59="MwIT",'full menu'!J59="IwMT",'full menu'!J59="M&amp;IT",'full menu'!J59="IwERT",'full menu'!J59="ERwIT",'full menu'!J59="I&amp;ERT",'full menu'!J59="ER&amp;M&amp;IT"),"MixedTs",IF('full menu'!J59="UD","UD",IF('full menu'!J59="LSD","LSD",IF('full menu'!J59="WSD","WSD","")))))))))))</f>
        <v>ERfix</v>
      </c>
      <c r="K59" s="3" t="str">
        <f>IF('full menu'!K59="MDC","MDC",IF('full menu'!K59="X","X",IF('full menu'!K59="UASC","UASC",IF(OR('full menu'!K59="PERF",'full menu'!K59="AERF",'full menu'!K59="PCB"),"ERfix",IF(OR('full menu'!K59="ACB",'full menu'!K59="LCERT",'full menu'!K59="LERT",'full menu'!K59="FCERT",'full menu'!K59="FERT"),"ERTs",IF(OR('full menu'!K59="FCMT",'full menu'!K59="FMT",'full menu'!K59="LMT",'full menu'!K59="LCMT"),"MTs",IF(OR('full menu'!K59="LCIT",'full menu'!K59="FCIT",'full menu'!K59="LIT",'full menu'!K59="FIT"),"ITs",IF(OR('full menu'!K59="MwERT",'full menu'!K59="ERwMT",'full menu'!K59="M&amp;ERT",'full menu'!K59="MwIT",'full menu'!K59="IwMT",'full menu'!K59="M&amp;IT",'full menu'!K59="IwERT",'full menu'!K59="ERwIT",'full menu'!K59="I&amp;ERT",'full menu'!K59="ER&amp;M&amp;IT"),"MixedTs",IF('full menu'!K59="UD","UD",IF('full menu'!K59="LSD","LSD",IF('full menu'!K59="WSD","WSD","")))))))))))</f>
        <v>LSD</v>
      </c>
      <c r="L59" s="3" t="str">
        <f>IF('full menu'!L59="MDC","MDC",IF('full menu'!L59="X","X",IF('full menu'!L59="UASC","UASC",IF(OR('full menu'!L59="PERF",'full menu'!L59="AERF",'full menu'!L59="PCB"),"ERfix",IF(OR('full menu'!L59="ACB",'full menu'!L59="LCERT",'full menu'!L59="LERT",'full menu'!L59="FCERT",'full menu'!L59="FERT"),"ERTs",IF(OR('full menu'!L59="FCMT",'full menu'!L59="FMT",'full menu'!L59="LMT",'full menu'!L59="LCMT"),"MTs",IF(OR('full menu'!L59="LCIT",'full menu'!L59="FCIT",'full menu'!L59="LIT",'full menu'!L59="FIT"),"ITs",IF(OR('full menu'!L59="MwERT",'full menu'!L59="ERwMT",'full menu'!L59="M&amp;ERT",'full menu'!L59="MwIT",'full menu'!L59="IwMT",'full menu'!L59="M&amp;IT",'full menu'!L59="IwERT",'full menu'!L59="ERwIT",'full menu'!L59="I&amp;ERT",'full menu'!L59="ER&amp;M&amp;IT"),"MixedTs",IF('full menu'!L59="UD","UD",IF('full menu'!L59="LSD","LSD",IF('full menu'!L59="WSD","WSD","")))))))))))</f>
        <v>LSD</v>
      </c>
      <c r="M59" s="3" t="str">
        <f>IF('full menu'!M59="MDC","MDC",IF('full menu'!M59="X","X",IF('full menu'!M59="UASC","UASC",IF(OR('full menu'!M59="PERF",'full menu'!M59="AERF",'full menu'!M59="PCB"),"ERfix",IF(OR('full menu'!M59="ACB",'full menu'!M59="LCERT",'full menu'!M59="LERT",'full menu'!M59="FCERT",'full menu'!M59="FERT"),"ERTs",IF(OR('full menu'!M59="FCMT",'full menu'!M59="FMT",'full menu'!M59="LMT",'full menu'!M59="LCMT"),"MTs",IF(OR('full menu'!M59="LCIT",'full menu'!M59="FCIT",'full menu'!M59="LIT",'full menu'!M59="FIT"),"ITs",IF(OR('full menu'!M59="MwERT",'full menu'!M59="ERwMT",'full menu'!M59="M&amp;ERT",'full menu'!M59="MwIT",'full menu'!M59="IwMT",'full menu'!M59="M&amp;IT",'full menu'!M59="IwERT",'full menu'!M59="ERwIT",'full menu'!M59="I&amp;ERT",'full menu'!M59="ER&amp;M&amp;IT"),"MixedTs",IF('full menu'!M59="UD","UD",IF('full menu'!M59="LSD","LSD",IF('full menu'!M59="WSD","WSD","")))))))))))</f>
        <v>LSD</v>
      </c>
      <c r="N59" s="3" t="str">
        <f>IF('full menu'!N59="MDC","MDC",IF('full menu'!N59="X","X",IF('full menu'!N59="UASC","UASC",IF(OR('full menu'!N59="PERF",'full menu'!N59="AERF",'full menu'!N59="PCB"),"ERfix",IF(OR('full menu'!N59="ACB",'full menu'!N59="LCERT",'full menu'!N59="LERT",'full menu'!N59="FCERT",'full menu'!N59="FERT"),"ERTs",IF(OR('full menu'!N59="FCMT",'full menu'!N59="FMT",'full menu'!N59="LMT",'full menu'!N59="LCMT"),"MTs",IF(OR('full menu'!N59="LCIT",'full menu'!N59="FCIT",'full menu'!N59="LIT",'full menu'!N59="FIT"),"ITs",IF(OR('full menu'!N59="MwERT",'full menu'!N59="ERwMT",'full menu'!N59="M&amp;ERT",'full menu'!N59="MwIT",'full menu'!N59="IwMT",'full menu'!N59="M&amp;IT",'full menu'!N59="IwERT",'full menu'!N59="ERwIT",'full menu'!N59="I&amp;ERT",'full menu'!N59="ER&amp;M&amp;IT"),"MixedTs",IF('full menu'!N59="UD","UD",IF('full menu'!N59="LSD","LSD",IF('full menu'!N59="WSD","WSD","")))))))))))</f>
        <v>LSD</v>
      </c>
      <c r="O59" s="3" t="str">
        <f>IF('full menu'!O59="MDC","MDC",IF('full menu'!O59="X","X",IF('full menu'!O59="UASC","UASC",IF(OR('full menu'!O59="PERF",'full menu'!O59="AERF",'full menu'!O59="PCB"),"ERfix",IF(OR('full menu'!O59="ACB",'full menu'!O59="LCERT",'full menu'!O59="LERT",'full menu'!O59="FCERT",'full menu'!O59="FERT"),"ERTs",IF(OR('full menu'!O59="FCMT",'full menu'!O59="FMT",'full menu'!O59="LMT",'full menu'!O59="LCMT"),"MTs",IF(OR('full menu'!O59="LCIT",'full menu'!O59="FCIT",'full menu'!O59="LIT",'full menu'!O59="FIT"),"ITs",IF(OR('full menu'!O59="MwERT",'full menu'!O59="ERwMT",'full menu'!O59="M&amp;ERT",'full menu'!O59="MwIT",'full menu'!O59="IwMT",'full menu'!O59="M&amp;IT",'full menu'!O59="IwERT",'full menu'!O59="ERwIT",'full menu'!O59="I&amp;ERT",'full menu'!O59="ER&amp;M&amp;IT"),"MixedTs",IF('full menu'!O59="UD","UD",IF('full menu'!O59="LSD","LSD",IF('full menu'!O59="WSD","WSD","")))))))))))</f>
        <v>LSD</v>
      </c>
      <c r="P59" s="3" t="str">
        <f>IF('full menu'!P59="MDC","MDC",IF('full menu'!P59="X","X",IF('full menu'!P59="UASC","UASC",IF(OR('full menu'!P59="PERF",'full menu'!P59="AERF",'full menu'!P59="PCB"),"ERfix",IF(OR('full menu'!P59="ACB",'full menu'!P59="LCERT",'full menu'!P59="LERT",'full menu'!P59="FCERT",'full menu'!P59="FERT"),"ERTs",IF(OR('full menu'!P59="FCMT",'full menu'!P59="FMT",'full menu'!P59="LMT",'full menu'!P59="LCMT"),"MTs",IF(OR('full menu'!P59="LCIT",'full menu'!P59="FCIT",'full menu'!P59="LIT",'full menu'!P59="FIT"),"ITs",IF(OR('full menu'!P59="MwERT",'full menu'!P59="ERwMT",'full menu'!P59="M&amp;ERT",'full menu'!P59="MwIT",'full menu'!P59="IwMT",'full menu'!P59="M&amp;IT",'full menu'!P59="IwERT",'full menu'!P59="ERwIT",'full menu'!P59="I&amp;ERT",'full menu'!P59="ER&amp;M&amp;IT"),"MixedTs",IF('full menu'!P59="UD","UD",IF('full menu'!P59="LSD","LSD",IF('full menu'!P59="WSD","WSD","")))))))))))</f>
        <v>LSD</v>
      </c>
      <c r="Q59" s="3" t="str">
        <f>IF('full menu'!Q59="MDC","MDC",IF('full menu'!Q59="X","X",IF('full menu'!Q59="UASC","UASC",IF(OR('full menu'!Q59="PERF",'full menu'!Q59="AERF",'full menu'!Q59="PCB"),"ERfix",IF(OR('full menu'!Q59="ACB",'full menu'!Q59="LCERT",'full menu'!Q59="LERT",'full menu'!Q59="FCERT",'full menu'!Q59="FERT"),"ERTs",IF(OR('full menu'!Q59="FCMT",'full menu'!Q59="FMT",'full menu'!Q59="LMT",'full menu'!Q59="LCMT"),"MTs",IF(OR('full menu'!Q59="LCIT",'full menu'!Q59="FCIT",'full menu'!Q59="LIT",'full menu'!Q59="FIT"),"ITs",IF(OR('full menu'!Q59="MwERT",'full menu'!Q59="ERwMT",'full menu'!Q59="M&amp;ERT",'full menu'!Q59="MwIT",'full menu'!Q59="IwMT",'full menu'!Q59="M&amp;IT",'full menu'!Q59="IwERT",'full menu'!Q59="ERwIT",'full menu'!Q59="I&amp;ERT",'full menu'!Q59="ER&amp;M&amp;IT"),"MixedTs",IF('full menu'!Q59="UD","UD",IF('full menu'!Q59="LSD","LSD",IF('full menu'!Q59="WSD","WSD","")))))))))))</f>
        <v>LSD</v>
      </c>
      <c r="R59" s="3" t="str">
        <f>IF('full menu'!R59="MDC","MDC",IF('full menu'!R59="X","X",IF('full menu'!R59="UASC","UASC",IF(OR('full menu'!R59="PERF",'full menu'!R59="AERF",'full menu'!R59="PCB"),"ERfix",IF(OR('full menu'!R59="ACB",'full menu'!R59="LCERT",'full menu'!R59="LERT",'full menu'!R59="FCERT",'full menu'!R59="FERT"),"ERTs",IF(OR('full menu'!R59="FCMT",'full menu'!R59="FMT",'full menu'!R59="LMT",'full menu'!R59="LCMT"),"MTs",IF(OR('full menu'!R59="LCIT",'full menu'!R59="FCIT",'full menu'!R59="LIT",'full menu'!R59="FIT"),"ITs",IF(OR('full menu'!R59="MwERT",'full menu'!R59="ERwMT",'full menu'!R59="M&amp;ERT",'full menu'!R59="MwIT",'full menu'!R59="IwMT",'full menu'!R59="M&amp;IT",'full menu'!R59="IwERT",'full menu'!R59="ERwIT",'full menu'!R59="I&amp;ERT",'full menu'!R59="ER&amp;M&amp;IT"),"MixedTs",IF('full menu'!R59="UD","UD",IF('full menu'!R59="LSD","LSD",IF('full menu'!R59="WSD","WSD","")))))))))))</f>
        <v>LSD</v>
      </c>
      <c r="S59" s="3" t="str">
        <f>IF('full menu'!S59="MDC","MDC",IF('full menu'!S59="X","X",IF('full menu'!S59="UASC","UASC",IF(OR('full menu'!S59="PERF",'full menu'!S59="AERF",'full menu'!S59="PCB"),"ERfix",IF(OR('full menu'!S59="ACB",'full menu'!S59="LCERT",'full menu'!S59="LERT",'full menu'!S59="FCERT",'full menu'!S59="FERT"),"ERTs",IF(OR('full menu'!S59="FCMT",'full menu'!S59="FMT",'full menu'!S59="LMT",'full menu'!S59="LCMT"),"MTs",IF(OR('full menu'!S59="LCIT",'full menu'!S59="FCIT",'full menu'!S59="LIT",'full menu'!S59="FIT"),"ITs",IF(OR('full menu'!S59="MwERT",'full menu'!S59="ERwMT",'full menu'!S59="M&amp;ERT",'full menu'!S59="MwIT",'full menu'!S59="IwMT",'full menu'!S59="M&amp;IT",'full menu'!S59="IwERT",'full menu'!S59="ERwIT",'full menu'!S59="I&amp;ERT",'full menu'!S59="ER&amp;M&amp;IT"),"MixedTs",IF('full menu'!S59="UD","UD",IF('full menu'!S59="LSD","LSD",IF('full menu'!S59="WSD","WSD","")))))))))))</f>
        <v>LSD</v>
      </c>
      <c r="T59" s="3" t="str">
        <f>IF('full menu'!T59="MDC","MDC",IF('full menu'!T59="X","X",IF('full menu'!T59="UASC","UASC",IF(OR('full menu'!T59="PERF",'full menu'!T59="AERF",'full menu'!T59="PCB"),"ERfix",IF(OR('full menu'!T59="ACB",'full menu'!T59="LCERT",'full menu'!T59="LERT",'full menu'!T59="FCERT",'full menu'!T59="FERT"),"ERTs",IF(OR('full menu'!T59="FCMT",'full menu'!T59="FMT",'full menu'!T59="LMT",'full menu'!T59="LCMT"),"MTs",IF(OR('full menu'!T59="LCIT",'full menu'!T59="FCIT",'full menu'!T59="LIT",'full menu'!T59="FIT"),"ITs",IF(OR('full menu'!T59="MwERT",'full menu'!T59="ERwMT",'full menu'!T59="M&amp;ERT",'full menu'!T59="MwIT",'full menu'!T59="IwMT",'full menu'!T59="M&amp;IT",'full menu'!T59="IwERT",'full menu'!T59="ERwIT",'full menu'!T59="I&amp;ERT",'full menu'!T59="ER&amp;M&amp;IT"),"MixedTs",IF('full menu'!T59="UD","UD",IF('full menu'!T59="LSD","LSD",IF('full menu'!T59="WSD","WSD","")))))))))))</f>
        <v>LSD</v>
      </c>
      <c r="U59" s="3" t="str">
        <f>IF('full menu'!U59="MDC","MDC",IF('full menu'!U59="X","X",IF('full menu'!U59="UASC","UASC",IF(OR('full menu'!U59="PERF",'full menu'!U59="AERF",'full menu'!U59="PCB"),"ERfix",IF(OR('full menu'!U59="ACB",'full menu'!U59="LCERT",'full menu'!U59="LERT",'full menu'!U59="FCERT",'full menu'!U59="FERT"),"ERTs",IF(OR('full menu'!U59="FCMT",'full menu'!U59="FMT",'full menu'!U59="LMT",'full menu'!U59="LCMT"),"MTs",IF(OR('full menu'!U59="LCIT",'full menu'!U59="FCIT",'full menu'!U59="LIT",'full menu'!U59="FIT"),"ITs",IF(OR('full menu'!U59="MwERT",'full menu'!U59="ERwMT",'full menu'!U59="M&amp;ERT",'full menu'!U59="MwIT",'full menu'!U59="IwMT",'full menu'!U59="M&amp;IT",'full menu'!U59="IwERT",'full menu'!U59="ERwIT",'full menu'!U59="I&amp;ERT",'full menu'!U59="ER&amp;M&amp;IT"),"MixedTs",IF('full menu'!U59="UD","UD",IF('full menu'!U59="LSD","LSD",IF('full menu'!U59="WSD","WSD","")))))))))))</f>
        <v>LSD</v>
      </c>
      <c r="V59" s="3" t="str">
        <f>IF('full menu'!V59="MDC","MDC",IF('full menu'!V59="X","X",IF('full menu'!V59="UASC","UASC",IF(OR('full menu'!V59="PERF",'full menu'!V59="AERF",'full menu'!V59="PCB"),"ERfix",IF(OR('full menu'!V59="ACB",'full menu'!V59="LCERT",'full menu'!V59="LERT",'full menu'!V59="FCERT",'full menu'!V59="FERT"),"ERTs",IF(OR('full menu'!V59="FCMT",'full menu'!V59="FMT",'full menu'!V59="LMT",'full menu'!V59="LCMT"),"MTs",IF(OR('full menu'!V59="LCIT",'full menu'!V59="FCIT",'full menu'!V59="LIT",'full menu'!V59="FIT"),"ITs",IF(OR('full menu'!V59="MwERT",'full menu'!V59="ERwMT",'full menu'!V59="M&amp;ERT",'full menu'!V59="MwIT",'full menu'!V59="IwMT",'full menu'!V59="M&amp;IT",'full menu'!V59="IwERT",'full menu'!V59="ERwIT",'full menu'!V59="I&amp;ERT",'full menu'!V59="ER&amp;M&amp;IT"),"MixedTs",IF('full menu'!V59="UD","UD",IF('full menu'!V59="LSD","LSD",IF('full menu'!V59="WSD","WSD","")))))))))))</f>
        <v>LSD</v>
      </c>
      <c r="W59" s="3" t="str">
        <f>IF('full menu'!W59="MDC","MDC",IF('full menu'!W59="X","X",IF('full menu'!W59="UASC","UASC",IF(OR('full menu'!W59="PERF",'full menu'!W59="AERF",'full menu'!W59="PCB"),"ERfix",IF(OR('full menu'!W59="ACB",'full menu'!W59="LCERT",'full menu'!W59="LERT",'full menu'!W59="FCERT",'full menu'!W59="FERT"),"ERTs",IF(OR('full menu'!W59="FCMT",'full menu'!W59="FMT",'full menu'!W59="LMT",'full menu'!W59="LCMT"),"MTs",IF(OR('full menu'!W59="LCIT",'full menu'!W59="FCIT",'full menu'!W59="LIT",'full menu'!W59="FIT"),"ITs",IF(OR('full menu'!W59="MwERT",'full menu'!W59="ERwMT",'full menu'!W59="M&amp;ERT",'full menu'!W59="MwIT",'full menu'!W59="IwMT",'full menu'!W59="M&amp;IT",'full menu'!W59="IwERT",'full menu'!W59="ERwIT",'full menu'!W59="I&amp;ERT",'full menu'!W59="ER&amp;M&amp;IT"),"MixedTs",IF('full menu'!W59="UD","UD",IF('full menu'!W59="LSD","LSD",IF('full menu'!W59="WSD","WSD","")))))))))))</f>
        <v>LSD</v>
      </c>
      <c r="X59" s="3" t="str">
        <f>IF('full menu'!X59="MDC","MDC",IF('full menu'!X59="X","X",IF('full menu'!X59="UASC","UASC",IF(OR('full menu'!X59="PERF",'full menu'!X59="AERF",'full menu'!X59="PCB"),"ERfix",IF(OR('full menu'!X59="ACB",'full menu'!X59="LCERT",'full menu'!X59="LERT",'full menu'!X59="FCERT",'full menu'!X59="FERT"),"ERTs",IF(OR('full menu'!X59="FCMT",'full menu'!X59="FMT",'full menu'!X59="LMT",'full menu'!X59="LCMT"),"MTs",IF(OR('full menu'!X59="LCIT",'full menu'!X59="FCIT",'full menu'!X59="LIT",'full menu'!X59="FIT"),"ITs",IF(OR('full menu'!X59="MwERT",'full menu'!X59="ERwMT",'full menu'!X59="M&amp;ERT",'full menu'!X59="MwIT",'full menu'!X59="IwMT",'full menu'!X59="M&amp;IT",'full menu'!X59="IwERT",'full menu'!X59="ERwIT",'full menu'!X59="I&amp;ERT",'full menu'!X59="ER&amp;M&amp;IT"),"MixedTs",IF('full menu'!X59="UD","UD",IF('full menu'!X59="LSD","LSD",IF('full menu'!X59="WSD","WSD","")))))))))))</f>
        <v>LSD</v>
      </c>
      <c r="Y59" s="3" t="str">
        <f>IF('full menu'!Y59="MDC","MDC",IF('full menu'!Y59="X","X",IF('full menu'!Y59="UASC","UASC",IF(OR('full menu'!Y59="PERF",'full menu'!Y59="AERF",'full menu'!Y59="PCB"),"ERfix",IF(OR('full menu'!Y59="ACB",'full menu'!Y59="LCERT",'full menu'!Y59="LERT",'full menu'!Y59="FCERT",'full menu'!Y59="FERT"),"ERTs",IF(OR('full menu'!Y59="FCMT",'full menu'!Y59="FMT",'full menu'!Y59="LMT",'full menu'!Y59="LCMT"),"MTs",IF(OR('full menu'!Y59="LCIT",'full menu'!Y59="FCIT",'full menu'!Y59="LIT",'full menu'!Y59="FIT"),"ITs",IF(OR('full menu'!Y59="MwERT",'full menu'!Y59="ERwMT",'full menu'!Y59="M&amp;ERT",'full menu'!Y59="MwIT",'full menu'!Y59="IwMT",'full menu'!Y59="M&amp;IT",'full menu'!Y59="IwERT",'full menu'!Y59="ERwIT",'full menu'!Y59="I&amp;ERT",'full menu'!Y59="ER&amp;M&amp;IT"),"MixedTs",IF('full menu'!Y59="UD","UD",IF('full menu'!Y59="LSD","LSD",IF('full menu'!Y59="WSD","WSD","")))))))))))</f>
        <v>LSD</v>
      </c>
      <c r="Z59" s="3" t="str">
        <f>IF('full menu'!Z59="MDC","MDC",IF('full menu'!Z59="X","X",IF('full menu'!Z59="UASC","UASC",IF(OR('full menu'!Z59="PERF",'full menu'!Z59="AERF",'full menu'!Z59="PCB"),"ERfix",IF(OR('full menu'!Z59="ACB",'full menu'!Z59="LCERT",'full menu'!Z59="LERT",'full menu'!Z59="FCERT",'full menu'!Z59="FERT"),"ERTs",IF(OR('full menu'!Z59="FCMT",'full menu'!Z59="FMT",'full menu'!Z59="LMT",'full menu'!Z59="LCMT"),"MTs",IF(OR('full menu'!Z59="LCIT",'full menu'!Z59="FCIT",'full menu'!Z59="LIT",'full menu'!Z59="FIT"),"ITs",IF(OR('full menu'!Z59="MwERT",'full menu'!Z59="ERwMT",'full menu'!Z59="M&amp;ERT",'full menu'!Z59="MwIT",'full menu'!Z59="IwMT",'full menu'!Z59="M&amp;IT",'full menu'!Z59="IwERT",'full menu'!Z59="ERwIT",'full menu'!Z59="I&amp;ERT",'full menu'!Z59="ER&amp;M&amp;IT"),"MixedTs",IF('full menu'!Z59="UD","UD",IF('full menu'!Z59="LSD","LSD",IF('full menu'!Z59="WSD","WSD","")))))))))))</f>
        <v>LSD</v>
      </c>
      <c r="AA59" s="3" t="str">
        <f>IF('full menu'!AA59="MDC","MDC",IF('full menu'!AA59="X","X",IF('full menu'!AA59="UASC","UASC",IF(OR('full menu'!AA59="PERF",'full menu'!AA59="AERF",'full menu'!AA59="PCB"),"ERfix",IF(OR('full menu'!AA59="ACB",'full menu'!AA59="LCERT",'full menu'!AA59="LERT",'full menu'!AA59="FCERT",'full menu'!AA59="FERT"),"ERTs",IF(OR('full menu'!AA59="FCMT",'full menu'!AA59="FMT",'full menu'!AA59="LMT",'full menu'!AA59="LCMT"),"MTs",IF(OR('full menu'!AA59="LCIT",'full menu'!AA59="FCIT",'full menu'!AA59="LIT",'full menu'!AA59="FIT"),"ITs",IF(OR('full menu'!AA59="MwERT",'full menu'!AA59="ERwMT",'full menu'!AA59="M&amp;ERT",'full menu'!AA59="MwIT",'full menu'!AA59="IwMT",'full menu'!AA59="M&amp;IT",'full menu'!AA59="IwERT",'full menu'!AA59="ERwIT",'full menu'!AA59="I&amp;ERT",'full menu'!AA59="ER&amp;M&amp;IT"),"MixedTs",IF('full menu'!AA59="UD","UD",IF('full menu'!AA59="LSD","LSD",IF('full menu'!AA59="WSD","WSD","")))))))))))</f>
        <v>LSD</v>
      </c>
      <c r="AB59" s="3" t="str">
        <f>IF('full menu'!AB59="MDC","MDC",IF('full menu'!AB59="X","X",IF('full menu'!AB59="UASC","UASC",IF(OR('full menu'!AB59="PERF",'full menu'!AB59="AERF",'full menu'!AB59="PCB"),"ERfix",IF(OR('full menu'!AB59="ACB",'full menu'!AB59="LCERT",'full menu'!AB59="LERT",'full menu'!AB59="FCERT",'full menu'!AB59="FERT"),"ERTs",IF(OR('full menu'!AB59="FCMT",'full menu'!AB59="FMT",'full menu'!AB59="LMT",'full menu'!AB59="LCMT"),"MTs",IF(OR('full menu'!AB59="LCIT",'full menu'!AB59="FCIT",'full menu'!AB59="LIT",'full menu'!AB59="FIT"),"ITs",IF(OR('full menu'!AB59="MwERT",'full menu'!AB59="ERwMT",'full menu'!AB59="M&amp;ERT",'full menu'!AB59="MwIT",'full menu'!AB59="IwMT",'full menu'!AB59="M&amp;IT",'full menu'!AB59="IwERT",'full menu'!AB59="ERwIT",'full menu'!AB59="I&amp;ERT",'full menu'!AB59="ER&amp;M&amp;IT"),"MixedTs",IF('full menu'!AB59="UD","UD",IF('full menu'!AB59="LSD","LSD",IF('full menu'!AB59="WSD","WSD","")))))))))))</f>
        <v>LSD</v>
      </c>
      <c r="AC59" s="3" t="str">
        <f>IF('full menu'!AC59="MDC","MDC",IF('full menu'!AC59="X","X",IF('full menu'!AC59="UASC","UASC",IF(OR('full menu'!AC59="PERF",'full menu'!AC59="AERF",'full menu'!AC59="PCB"),"ERfix",IF(OR('full menu'!AC59="ACB",'full menu'!AC59="LCERT",'full menu'!AC59="LERT",'full menu'!AC59="FCERT",'full menu'!AC59="FERT"),"ERTs",IF(OR('full menu'!AC59="FCMT",'full menu'!AC59="FMT",'full menu'!AC59="LMT",'full menu'!AC59="LCMT"),"MTs",IF(OR('full menu'!AC59="LCIT",'full menu'!AC59="FCIT",'full menu'!AC59="LIT",'full menu'!AC59="FIT"),"ITs",IF(OR('full menu'!AC59="MwERT",'full menu'!AC59="ERwMT",'full menu'!AC59="M&amp;ERT",'full menu'!AC59="MwIT",'full menu'!AC59="IwMT",'full menu'!AC59="M&amp;IT",'full menu'!AC59="IwERT",'full menu'!AC59="ERwIT",'full menu'!AC59="I&amp;ERT",'full menu'!AC59="ER&amp;M&amp;IT"),"MixedTs",IF('full menu'!AC59="UD","UD",IF('full menu'!AC59="LSD","LSD",IF('full menu'!AC59="WSD","WSD","")))))))))))</f>
        <v>LSD</v>
      </c>
      <c r="AD59" s="3" t="str">
        <f>IF('full menu'!AD59="MDC","MDC",IF('full menu'!AD59="X","X",IF('full menu'!AD59="UASC","UASC",IF(OR('full menu'!AD59="PERF",'full menu'!AD59="AERF",'full menu'!AD59="PCB"),"ERfix",IF(OR('full menu'!AD59="ACB",'full menu'!AD59="LCERT",'full menu'!AD59="LERT",'full menu'!AD59="FCERT",'full menu'!AD59="FERT"),"ERTs",IF(OR('full menu'!AD59="FCMT",'full menu'!AD59="FMT",'full menu'!AD59="LMT",'full menu'!AD59="LCMT"),"MTs",IF(OR('full menu'!AD59="LCIT",'full menu'!AD59="FCIT",'full menu'!AD59="LIT",'full menu'!AD59="FIT"),"ITs",IF(OR('full menu'!AD59="MwERT",'full menu'!AD59="ERwMT",'full menu'!AD59="M&amp;ERT",'full menu'!AD59="MwIT",'full menu'!AD59="IwMT",'full menu'!AD59="M&amp;IT",'full menu'!AD59="IwERT",'full menu'!AD59="ERwIT",'full menu'!AD59="I&amp;ERT",'full menu'!AD59="ER&amp;M&amp;IT"),"MixedTs",IF('full menu'!AD59="UD","UD",IF('full menu'!AD59="LSD","LSD",IF('full menu'!AD59="WSD","WSD","")))))))))))</f>
        <v>LSD</v>
      </c>
      <c r="AE59" s="3" t="str">
        <f>IF('full menu'!AE59="MDC","MDC",IF('full menu'!AE59="X","X",IF('full menu'!AE59="UASC","UASC",IF(OR('full menu'!AE59="PERF",'full menu'!AE59="AERF",'full menu'!AE59="PCB"),"ERfix",IF(OR('full menu'!AE59="ACB",'full menu'!AE59="LCERT",'full menu'!AE59="LERT",'full menu'!AE59="FCERT",'full menu'!AE59="FERT"),"ERTs",IF(OR('full menu'!AE59="FCMT",'full menu'!AE59="FMT",'full menu'!AE59="LMT",'full menu'!AE59="LCMT"),"MTs",IF(OR('full menu'!AE59="LCIT",'full menu'!AE59="FCIT",'full menu'!AE59="LIT",'full menu'!AE59="FIT"),"ITs",IF(OR('full menu'!AE59="MwERT",'full menu'!AE59="ERwMT",'full menu'!AE59="M&amp;ERT",'full menu'!AE59="MwIT",'full menu'!AE59="IwMT",'full menu'!AE59="M&amp;IT",'full menu'!AE59="IwERT",'full menu'!AE59="ERwIT",'full menu'!AE59="I&amp;ERT",'full menu'!AE59="ER&amp;M&amp;IT"),"MixedTs",IF('full menu'!AE59="UD","UD",IF('full menu'!AE59="LSD","LSD",IF('full menu'!AE59="WSD","WSD","")))))))))))</f>
        <v>LSD</v>
      </c>
      <c r="AF59" s="3" t="str">
        <f>IF('full menu'!AF59="MDC","MDC",IF('full menu'!AF59="X","X",IF('full menu'!AF59="UASC","UASC",IF(OR('full menu'!AF59="PERF",'full menu'!AF59="AERF",'full menu'!AF59="PCB"),"ERfix",IF(OR('full menu'!AF59="ACB",'full menu'!AF59="LCERT",'full menu'!AF59="LERT",'full menu'!AF59="FCERT",'full menu'!AF59="FERT"),"ERTs",IF(OR('full menu'!AF59="FCMT",'full menu'!AF59="FMT",'full menu'!AF59="LMT",'full menu'!AF59="LCMT"),"MTs",IF(OR('full menu'!AF59="LCIT",'full menu'!AF59="FCIT",'full menu'!AF59="LIT",'full menu'!AF59="FIT"),"ITs",IF(OR('full menu'!AF59="MwERT",'full menu'!AF59="ERwMT",'full menu'!AF59="M&amp;ERT",'full menu'!AF59="MwIT",'full menu'!AF59="IwMT",'full menu'!AF59="M&amp;IT",'full menu'!AF59="IwERT",'full menu'!AF59="ERwIT",'full menu'!AF59="I&amp;ERT",'full menu'!AF59="ER&amp;M&amp;IT"),"MixedTs",IF('full menu'!AF59="UD","UD",IF('full menu'!AF59="LSD","LSD",IF('full menu'!AF59="WSD","WSD","")))))))))))</f>
        <v>LSD</v>
      </c>
      <c r="AG59" s="3" t="str">
        <f>IF('full menu'!AG59="MDC","MDC",IF('full menu'!AG59="X","X",IF('full menu'!AG59="UASC","UASC",IF(OR('full menu'!AG59="PERF",'full menu'!AG59="AERF",'full menu'!AG59="PCB"),"ERfix",IF(OR('full menu'!AG59="ACB",'full menu'!AG59="LCERT",'full menu'!AG59="LERT",'full menu'!AG59="FCERT",'full menu'!AG59="FERT"),"ERTs",IF(OR('full menu'!AG59="FCMT",'full menu'!AG59="FMT",'full menu'!AG59="LMT",'full menu'!AG59="LCMT"),"MTs",IF(OR('full menu'!AG59="LCIT",'full menu'!AG59="FCIT",'full menu'!AG59="LIT",'full menu'!AG59="FIT"),"ITs",IF(OR('full menu'!AG59="MwERT",'full menu'!AG59="ERwMT",'full menu'!AG59="M&amp;ERT",'full menu'!AG59="MwIT",'full menu'!AG59="IwMT",'full menu'!AG59="M&amp;IT",'full menu'!AG59="IwERT",'full menu'!AG59="ERwIT",'full menu'!AG59="I&amp;ERT",'full menu'!AG59="ER&amp;M&amp;IT"),"MixedTs",IF('full menu'!AG59="UD","UD",IF('full menu'!AG59="LSD","LSD",IF('full menu'!AG59="WSD","WSD","")))))))))))</f>
        <v>LSD</v>
      </c>
      <c r="AH59" s="3" t="str">
        <f>IF('full menu'!AH59="MDC","MDC",IF('full menu'!AH59="X","X",IF('full menu'!AH59="UASC","UASC",IF(OR('full menu'!AH59="PERF",'full menu'!AH59="AERF",'full menu'!AH59="PCB"),"ERfix",IF(OR('full menu'!AH59="ACB",'full menu'!AH59="LCERT",'full menu'!AH59="LERT",'full menu'!AH59="FCERT",'full menu'!AH59="FERT"),"ERTs",IF(OR('full menu'!AH59="FCMT",'full menu'!AH59="FMT",'full menu'!AH59="LMT",'full menu'!AH59="LCMT"),"MTs",IF(OR('full menu'!AH59="LCIT",'full menu'!AH59="FCIT",'full menu'!AH59="LIT",'full menu'!AH59="FIT"),"ITs",IF(OR('full menu'!AH59="MwERT",'full menu'!AH59="ERwMT",'full menu'!AH59="M&amp;ERT",'full menu'!AH59="MwIT",'full menu'!AH59="IwMT",'full menu'!AH59="M&amp;IT",'full menu'!AH59="IwERT",'full menu'!AH59="ERwIT",'full menu'!AH59="I&amp;ERT",'full menu'!AH59="ER&amp;M&amp;IT"),"MixedTs",IF('full menu'!AH59="UD","UD",IF('full menu'!AH59="LSD","LSD",IF('full menu'!AH59="WSD","WSD","")))))))))))</f>
        <v>LSD</v>
      </c>
      <c r="AI59" s="3" t="str">
        <f>IF('full menu'!AI59="MDC","MDC",IF('full menu'!AI59="X","X",IF('full menu'!AI59="UASC","UASC",IF(OR('full menu'!AI59="PERF",'full menu'!AI59="AERF",'full menu'!AI59="PCB"),"ERfix",IF(OR('full menu'!AI59="ACB",'full menu'!AI59="LCERT",'full menu'!AI59="LERT",'full menu'!AI59="FCERT",'full menu'!AI59="FERT"),"ERTs",IF(OR('full menu'!AI59="FCMT",'full menu'!AI59="FMT",'full menu'!AI59="LMT",'full menu'!AI59="LCMT"),"MTs",IF(OR('full menu'!AI59="LCIT",'full menu'!AI59="FCIT",'full menu'!AI59="LIT",'full menu'!AI59="FIT"),"ITs",IF(OR('full menu'!AI59="MwERT",'full menu'!AI59="ERwMT",'full menu'!AI59="M&amp;ERT",'full menu'!AI59="MwIT",'full menu'!AI59="IwMT",'full menu'!AI59="M&amp;IT",'full menu'!AI59="IwERT",'full menu'!AI59="ERwIT",'full menu'!AI59="I&amp;ERT",'full menu'!AI59="ER&amp;M&amp;IT"),"MixedTs",IF('full menu'!AI59="UD","UD",IF('full menu'!AI59="LSD","LSD",IF('full menu'!AI59="WSD","WSD","")))))))))))</f>
        <v>LSD</v>
      </c>
      <c r="AJ59" s="3" t="str">
        <f>IF('full menu'!AJ59="MDC","MDC",IF('full menu'!AJ59="X","X",IF('full menu'!AJ59="UASC","UASC",IF(OR('full menu'!AJ59="PERF",'full menu'!AJ59="AERF",'full menu'!AJ59="PCB"),"ERfix",IF(OR('full menu'!AJ59="ACB",'full menu'!AJ59="LCERT",'full menu'!AJ59="LERT",'full menu'!AJ59="FCERT",'full menu'!AJ59="FERT"),"ERTs",IF(OR('full menu'!AJ59="FCMT",'full menu'!AJ59="FMT",'full menu'!AJ59="LMT",'full menu'!AJ59="LCMT"),"MTs",IF(OR('full menu'!AJ59="LCIT",'full menu'!AJ59="FCIT",'full menu'!AJ59="LIT",'full menu'!AJ59="FIT"),"ITs",IF(OR('full menu'!AJ59="MwERT",'full menu'!AJ59="ERwMT",'full menu'!AJ59="M&amp;ERT",'full menu'!AJ59="MwIT",'full menu'!AJ59="IwMT",'full menu'!AJ59="M&amp;IT",'full menu'!AJ59="IwERT",'full menu'!AJ59="ERwIT",'full menu'!AJ59="I&amp;ERT",'full menu'!AJ59="ER&amp;M&amp;IT"),"MixedTs",IF('full menu'!AJ59="UD","UD",IF('full menu'!AJ59="LSD","LSD",IF('full menu'!AJ59="WSD","WSD","")))))))))))</f>
        <v>LSD</v>
      </c>
      <c r="AK59" s="3" t="str">
        <f>IF('full menu'!AK59="MDC","MDC",IF('full menu'!AK59="X","X",IF('full menu'!AK59="UASC","UASC",IF(OR('full menu'!AK59="PERF",'full menu'!AK59="AERF",'full menu'!AK59="PCB"),"ERfix",IF(OR('full menu'!AK59="ACB",'full menu'!AK59="LCERT",'full menu'!AK59="LERT",'full menu'!AK59="FCERT",'full menu'!AK59="FERT"),"ERTs",IF(OR('full menu'!AK59="FCMT",'full menu'!AK59="FMT",'full menu'!AK59="LMT",'full menu'!AK59="LCMT"),"MTs",IF(OR('full menu'!AK59="LCIT",'full menu'!AK59="FCIT",'full menu'!AK59="LIT",'full menu'!AK59="FIT"),"ITs",IF(OR('full menu'!AK59="MwERT",'full menu'!AK59="ERwMT",'full menu'!AK59="M&amp;ERT",'full menu'!AK59="MwIT",'full menu'!AK59="IwMT",'full menu'!AK59="M&amp;IT",'full menu'!AK59="IwERT",'full menu'!AK59="ERwIT",'full menu'!AK59="I&amp;ERT",'full menu'!AK59="ER&amp;M&amp;IT"),"MixedTs",IF('full menu'!AK59="UD","UD",IF('full menu'!AK59="LSD","LSD",IF('full menu'!AK59="WSD","WSD","")))))))))))</f>
        <v>LSD</v>
      </c>
      <c r="AL59" s="3" t="str">
        <f>IF('full menu'!AL59="MDC","MDC",IF('full menu'!AL59="X","X",IF('full menu'!AL59="UASC","UASC",IF(OR('full menu'!AL59="PERF",'full menu'!AL59="AERF",'full menu'!AL59="PCB"),"ERfix",IF(OR('full menu'!AL59="ACB",'full menu'!AL59="LCERT",'full menu'!AL59="LERT",'full menu'!AL59="FCERT",'full menu'!AL59="FERT"),"ERTs",IF(OR('full menu'!AL59="FCMT",'full menu'!AL59="FMT",'full menu'!AL59="LMT",'full menu'!AL59="LCMT"),"MTs",IF(OR('full menu'!AL59="LCIT",'full menu'!AL59="FCIT",'full menu'!AL59="LIT",'full menu'!AL59="FIT"),"ITs",IF(OR('full menu'!AL59="MwERT",'full menu'!AL59="ERwMT",'full menu'!AL59="M&amp;ERT",'full menu'!AL59="MwIT",'full menu'!AL59="IwMT",'full menu'!AL59="M&amp;IT",'full menu'!AL59="IwERT",'full menu'!AL59="ERwIT",'full menu'!AL59="I&amp;ERT",'full menu'!AL59="ER&amp;M&amp;IT"),"MixedTs",IF('full menu'!AL59="UD","UD",IF('full menu'!AL59="LSD","LSD",IF('full menu'!AL59="WSD","WSD","")))))))))))</f>
        <v>LSD</v>
      </c>
      <c r="AM59" s="3" t="str">
        <f>IF('full menu'!AM59="MDC","MDC",IF('full menu'!AM59="X","X",IF('full menu'!AM59="UASC","UASC",IF(OR('full menu'!AM59="PERF",'full menu'!AM59="AERF",'full menu'!AM59="PCB"),"ERfix",IF(OR('full menu'!AM59="ACB",'full menu'!AM59="LCERT",'full menu'!AM59="LERT",'full menu'!AM59="FCERT",'full menu'!AM59="FERT"),"ERTs",IF(OR('full menu'!AM59="FCMT",'full menu'!AM59="FMT",'full menu'!AM59="LMT",'full menu'!AM59="LCMT"),"MTs",IF(OR('full menu'!AM59="LCIT",'full menu'!AM59="FCIT",'full menu'!AM59="LIT",'full menu'!AM59="FIT"),"ITs",IF(OR('full menu'!AM59="MwERT",'full menu'!AM59="ERwMT",'full menu'!AM59="M&amp;ERT",'full menu'!AM59="MwIT",'full menu'!AM59="IwMT",'full menu'!AM59="M&amp;IT",'full menu'!AM59="IwERT",'full menu'!AM59="ERwIT",'full menu'!AM59="I&amp;ERT",'full menu'!AM59="ER&amp;M&amp;IT"),"MixedTs",IF('full menu'!AM59="UD","UD",IF('full menu'!AM59="LSD","LSD",IF('full menu'!AM59="WSD","WSD","")))))))))))</f>
        <v>LSD</v>
      </c>
      <c r="AN59" s="3" t="str">
        <f>IF('full menu'!AN59="MDC","MDC",IF('full menu'!AN59="X","X",IF('full menu'!AN59="UASC","UASC",IF(OR('full menu'!AN59="PERF",'full menu'!AN59="AERF",'full menu'!AN59="PCB"),"ERfix",IF(OR('full menu'!AN59="ACB",'full menu'!AN59="LCERT",'full menu'!AN59="LERT",'full menu'!AN59="FCERT",'full menu'!AN59="FERT"),"ERTs",IF(OR('full menu'!AN59="FCMT",'full menu'!AN59="FMT",'full menu'!AN59="LMT",'full menu'!AN59="LCMT"),"MTs",IF(OR('full menu'!AN59="LCIT",'full menu'!AN59="FCIT",'full menu'!AN59="LIT",'full menu'!AN59="FIT"),"ITs",IF(OR('full menu'!AN59="MwERT",'full menu'!AN59="ERwMT",'full menu'!AN59="M&amp;ERT",'full menu'!AN59="MwIT",'full menu'!AN59="IwMT",'full menu'!AN59="M&amp;IT",'full menu'!AN59="IwERT",'full menu'!AN59="ERwIT",'full menu'!AN59="I&amp;ERT",'full menu'!AN59="ER&amp;M&amp;IT"),"MixedTs",IF('full menu'!AN59="UD","UD",IF('full menu'!AN59="LSD","LSD",IF('full menu'!AN59="WSD","WSD","")))))))))))</f>
        <v>LSD</v>
      </c>
      <c r="AO59" s="3" t="str">
        <f>IF('full menu'!AO59="MDC","MDC",IF('full menu'!AO59="X","X",IF('full menu'!AO59="UASC","UASC",IF(OR('full menu'!AO59="PERF",'full menu'!AO59="AERF",'full menu'!AO59="PCB"),"ERfix",IF(OR('full menu'!AO59="ACB",'full menu'!AO59="LCERT",'full menu'!AO59="LERT",'full menu'!AO59="FCERT",'full menu'!AO59="FERT"),"ERTs",IF(OR('full menu'!AO59="FCMT",'full menu'!AO59="FMT",'full menu'!AO59="LMT",'full menu'!AO59="LCMT"),"MTs",IF(OR('full menu'!AO59="LCIT",'full menu'!AO59="FCIT",'full menu'!AO59="LIT",'full menu'!AO59="FIT"),"ITs",IF(OR('full menu'!AO59="MwERT",'full menu'!AO59="ERwMT",'full menu'!AO59="M&amp;ERT",'full menu'!AO59="MwIT",'full menu'!AO59="IwMT",'full menu'!AO59="M&amp;IT",'full menu'!AO59="IwERT",'full menu'!AO59="ERwIT",'full menu'!AO59="I&amp;ERT",'full menu'!AO59="ER&amp;M&amp;IT"),"MixedTs",IF('full menu'!AO59="UD","UD",IF('full menu'!AO59="LSD","LSD",IF('full menu'!AO59="WSD","WSD","")))))))))))</f>
        <v>LSD</v>
      </c>
      <c r="AP59" s="3" t="str">
        <f>IF('full menu'!AP59="MDC","MDC",IF('full menu'!AP59="X","X",IF('full menu'!AP59="UASC","UASC",IF(OR('full menu'!AP59="PERF",'full menu'!AP59="AERF",'full menu'!AP59="PCB"),"ERfix",IF(OR('full menu'!AP59="ACB",'full menu'!AP59="LCERT",'full menu'!AP59="LERT",'full menu'!AP59="FCERT",'full menu'!AP59="FERT"),"ERTs",IF(OR('full menu'!AP59="FCMT",'full menu'!AP59="FMT",'full menu'!AP59="LMT",'full menu'!AP59="LCMT"),"MTs",IF(OR('full menu'!AP59="LCIT",'full menu'!AP59="FCIT",'full menu'!AP59="LIT",'full menu'!AP59="FIT"),"ITs",IF(OR('full menu'!AP59="MwERT",'full menu'!AP59="ERwMT",'full menu'!AP59="M&amp;ERT",'full menu'!AP59="MwIT",'full menu'!AP59="IwMT",'full menu'!AP59="M&amp;IT",'full menu'!AP59="IwERT",'full menu'!AP59="ERwIT",'full menu'!AP59="I&amp;ERT",'full menu'!AP59="ER&amp;M&amp;IT"),"MixedTs",IF('full menu'!AP59="UD","UD",IF('full menu'!AP59="LSD","LSD",IF('full menu'!AP59="WSD","WSD","")))))))))))</f>
        <v>LSD</v>
      </c>
      <c r="AQ59" s="3" t="str">
        <f>IF('full menu'!AQ59="MDC","MDC",IF('full menu'!AQ59="X","X",IF('full menu'!AQ59="UASC","UASC",IF(OR('full menu'!AQ59="PERF",'full menu'!AQ59="AERF",'full menu'!AQ59="PCB"),"ERfix",IF(OR('full menu'!AQ59="ACB",'full menu'!AQ59="LCERT",'full menu'!AQ59="LERT",'full menu'!AQ59="FCERT",'full menu'!AQ59="FERT"),"ERTs",IF(OR('full menu'!AQ59="FCMT",'full menu'!AQ59="FMT",'full menu'!AQ59="LMT",'full menu'!AQ59="LCMT"),"MTs",IF(OR('full menu'!AQ59="LCIT",'full menu'!AQ59="FCIT",'full menu'!AQ59="LIT",'full menu'!AQ59="FIT"),"ITs",IF(OR('full menu'!AQ59="MwERT",'full menu'!AQ59="ERwMT",'full menu'!AQ59="M&amp;ERT",'full menu'!AQ59="MwIT",'full menu'!AQ59="IwMT",'full menu'!AQ59="M&amp;IT",'full menu'!AQ59="IwERT",'full menu'!AQ59="ERwIT",'full menu'!AQ59="I&amp;ERT",'full menu'!AQ59="ER&amp;M&amp;IT"),"MixedTs",IF('full menu'!AQ59="UD","UD",IF('full menu'!AQ59="LSD","LSD",IF('full menu'!AQ59="WSD","WSD","")))))))))))</f>
        <v>LSD</v>
      </c>
      <c r="AR59" s="3" t="str">
        <f>IF('full menu'!AR59="MDC","MDC",IF('full menu'!AR59="X","X",IF('full menu'!AR59="UASC","UASC",IF(OR('full menu'!AR59="PERF",'full menu'!AR59="AERF",'full menu'!AR59="PCB"),"ERfix",IF(OR('full menu'!AR59="ACB",'full menu'!AR59="LCERT",'full menu'!AR59="LERT",'full menu'!AR59="FCERT",'full menu'!AR59="FERT"),"ERTs",IF(OR('full menu'!AR59="FCMT",'full menu'!AR59="FMT",'full menu'!AR59="LMT",'full menu'!AR59="LCMT"),"MTs",IF(OR('full menu'!AR59="LCIT",'full menu'!AR59="FCIT",'full menu'!AR59="LIT",'full menu'!AR59="FIT"),"ITs",IF(OR('full menu'!AR59="MwERT",'full menu'!AR59="ERwMT",'full menu'!AR59="M&amp;ERT",'full menu'!AR59="MwIT",'full menu'!AR59="IwMT",'full menu'!AR59="M&amp;IT",'full menu'!AR59="IwERT",'full menu'!AR59="ERwIT",'full menu'!AR59="I&amp;ERT",'full menu'!AR59="ER&amp;M&amp;IT"),"MixedTs",IF('full menu'!AR59="UD","UD",IF('full menu'!AR59="LSD","LSD",IF('full menu'!AR59="WSD","WSD","")))))))))))</f>
        <v>LSD</v>
      </c>
      <c r="AS59" s="3" t="str">
        <f>IF('full menu'!AS59="MDC","MDC",IF('full menu'!AS59="X","X",IF('full menu'!AS59="UASC","UASC",IF(OR('full menu'!AS59="PERF",'full menu'!AS59="AERF",'full menu'!AS59="PCB"),"ERfix",IF(OR('full menu'!AS59="ACB",'full menu'!AS59="LCERT",'full menu'!AS59="LERT",'full menu'!AS59="FCERT",'full menu'!AS59="FERT"),"ERTs",IF(OR('full menu'!AS59="FCMT",'full menu'!AS59="FMT",'full menu'!AS59="LMT",'full menu'!AS59="LCMT"),"MTs",IF(OR('full menu'!AS59="LCIT",'full menu'!AS59="FCIT",'full menu'!AS59="LIT",'full menu'!AS59="FIT"),"ITs",IF(OR('full menu'!AS59="MwERT",'full menu'!AS59="ERwMT",'full menu'!AS59="M&amp;ERT",'full menu'!AS59="MwIT",'full menu'!AS59="IwMT",'full menu'!AS59="M&amp;IT",'full menu'!AS59="IwERT",'full menu'!AS59="ERwIT",'full menu'!AS59="I&amp;ERT",'full menu'!AS59="ER&amp;M&amp;IT"),"MixedTs",IF('full menu'!AS59="UD","UD",IF('full menu'!AS59="LSD","LSD",IF('full menu'!AS59="WSD","WSD","")))))))))))</f>
        <v>LSD</v>
      </c>
    </row>
    <row r="60" spans="1:45" ht="15.5" x14ac:dyDescent="0.35">
      <c r="A60" t="s">
        <v>89</v>
      </c>
      <c r="B60" s="3" t="str">
        <f>IF('full menu'!B60="MDC","MDC",IF('full menu'!B60="X","X",IF('full menu'!B60="UASC","UASC",IF(OR('full menu'!B60="PERF",'full menu'!B60="AERF",'full menu'!B60="PCB"),"ERfix",IF(OR('full menu'!B60="ACB",'full menu'!B60="LCERT",'full menu'!B60="LERT",'full menu'!B60="FCERT",'full menu'!B60="FERT"),"ERTs",IF(OR('full menu'!B60="FCMT",'full menu'!B60="FMT",'full menu'!B60="LMT",'full menu'!B60="LCMT"),"MTs",IF(OR('full menu'!B60="LCIT",'full menu'!B60="FCIT",'full menu'!B60="LIT",'full menu'!B60="FIT"),"ITs",IF(OR('full menu'!B60="MwERT",'full menu'!B60="ERwMT",'full menu'!B60="M&amp;ERT",'full menu'!B60="MwIT",'full menu'!B60="IwMT",'full menu'!B60="M&amp;IT",'full menu'!B60="IwERT",'full menu'!B60="ERwIT",'full menu'!B60="I&amp;ERT",'full menu'!B60="ER&amp;M&amp;IT"),"MixedTs",IF('full menu'!B60="UD","UD",IF('full menu'!B60="LSD","LSD",IF('full menu'!B60="WSD","WSD","")))))))))))</f>
        <v>X</v>
      </c>
      <c r="C60" s="3" t="str">
        <f>IF('full menu'!C60="MDC","MDC",IF('full menu'!C60="X","X",IF('full menu'!C60="UASC","UASC",IF(OR('full menu'!C60="PERF",'full menu'!C60="AERF",'full menu'!C60="PCB"),"ERfix",IF(OR('full menu'!C60="ACB",'full menu'!C60="LCERT",'full menu'!C60="LERT",'full menu'!C60="FCERT",'full menu'!C60="FERT"),"ERTs",IF(OR('full menu'!C60="FCMT",'full menu'!C60="FMT",'full menu'!C60="LMT",'full menu'!C60="LCMT"),"MTs",IF(OR('full menu'!C60="LCIT",'full menu'!C60="FCIT",'full menu'!C60="LIT",'full menu'!C60="FIT"),"ITs",IF(OR('full menu'!C60="MwERT",'full menu'!C60="ERwMT",'full menu'!C60="M&amp;ERT",'full menu'!C60="MwIT",'full menu'!C60="IwMT",'full menu'!C60="M&amp;IT",'full menu'!C60="IwERT",'full menu'!C60="ERwIT",'full menu'!C60="I&amp;ERT",'full menu'!C60="ER&amp;M&amp;IT"),"MixedTs",IF('full menu'!C60="UD","UD",IF('full menu'!C60="LSD","LSD",IF('full menu'!C60="WSD","WSD","")))))))))))</f>
        <v>X</v>
      </c>
      <c r="D60" s="3" t="str">
        <f>IF('full menu'!D60="MDC","MDC",IF('full menu'!D60="X","X",IF('full menu'!D60="UASC","UASC",IF(OR('full menu'!D60="PERF",'full menu'!D60="AERF",'full menu'!D60="PCB"),"ERfix",IF(OR('full menu'!D60="ACB",'full menu'!D60="LCERT",'full menu'!D60="LERT",'full menu'!D60="FCERT",'full menu'!D60="FERT"),"ERTs",IF(OR('full menu'!D60="FCMT",'full menu'!D60="FMT",'full menu'!D60="LMT",'full menu'!D60="LCMT"),"MTs",IF(OR('full menu'!D60="LCIT",'full menu'!D60="FCIT",'full menu'!D60="LIT",'full menu'!D60="FIT"),"ITs",IF(OR('full menu'!D60="MwERT",'full menu'!D60="ERwMT",'full menu'!D60="M&amp;ERT",'full menu'!D60="MwIT",'full menu'!D60="IwMT",'full menu'!D60="M&amp;IT",'full menu'!D60="IwERT",'full menu'!D60="ERwIT",'full menu'!D60="I&amp;ERT",'full menu'!D60="ER&amp;M&amp;IT"),"MixedTs",IF('full menu'!D60="UD","UD",IF('full menu'!D60="LSD","LSD",IF('full menu'!D60="WSD","WSD","")))))))))))</f>
        <v>X</v>
      </c>
      <c r="E60" s="3" t="str">
        <f>IF('full menu'!E60="MDC","MDC",IF('full menu'!E60="X","X",IF('full menu'!E60="UASC","UASC",IF(OR('full menu'!E60="PERF",'full menu'!E60="AERF",'full menu'!E60="PCB"),"ERfix",IF(OR('full menu'!E60="ACB",'full menu'!E60="LCERT",'full menu'!E60="LERT",'full menu'!E60="FCERT",'full menu'!E60="FERT"),"ERTs",IF(OR('full menu'!E60="FCMT",'full menu'!E60="FMT",'full menu'!E60="LMT",'full menu'!E60="LCMT"),"MTs",IF(OR('full menu'!E60="LCIT",'full menu'!E60="FCIT",'full menu'!E60="LIT",'full menu'!E60="FIT"),"ITs",IF(OR('full menu'!E60="MwERT",'full menu'!E60="ERwMT",'full menu'!E60="M&amp;ERT",'full menu'!E60="MwIT",'full menu'!E60="IwMT",'full menu'!E60="M&amp;IT",'full menu'!E60="IwERT",'full menu'!E60="ERwIT",'full menu'!E60="I&amp;ERT",'full menu'!E60="ER&amp;M&amp;IT"),"MixedTs",IF('full menu'!E60="UD","UD",IF('full menu'!E60="LSD","LSD",IF('full menu'!E60="WSD","WSD","")))))))))))</f>
        <v>X</v>
      </c>
      <c r="F60" s="3" t="str">
        <f>IF('full menu'!F60="MDC","MDC",IF('full menu'!F60="X","X",IF('full menu'!F60="UASC","UASC",IF(OR('full menu'!F60="PERF",'full menu'!F60="AERF",'full menu'!F60="PCB"),"ERfix",IF(OR('full menu'!F60="ACB",'full menu'!F60="LCERT",'full menu'!F60="LERT",'full menu'!F60="FCERT",'full menu'!F60="FERT"),"ERTs",IF(OR('full menu'!F60="FCMT",'full menu'!F60="FMT",'full menu'!F60="LMT",'full menu'!F60="LCMT"),"MTs",IF(OR('full menu'!F60="LCIT",'full menu'!F60="FCIT",'full menu'!F60="LIT",'full menu'!F60="FIT"),"ITs",IF(OR('full menu'!F60="MwERT",'full menu'!F60="ERwMT",'full menu'!F60="M&amp;ERT",'full menu'!F60="MwIT",'full menu'!F60="IwMT",'full menu'!F60="M&amp;IT",'full menu'!F60="IwERT",'full menu'!F60="ERwIT",'full menu'!F60="I&amp;ERT",'full menu'!F60="ER&amp;M&amp;IT"),"MixedTs",IF('full menu'!F60="UD","UD",IF('full menu'!F60="LSD","LSD",IF('full menu'!F60="WSD","WSD","")))))))))))</f>
        <v>X</v>
      </c>
      <c r="G60" s="3" t="str">
        <f>IF('full menu'!G60="MDC","MDC",IF('full menu'!G60="X","X",IF('full menu'!G60="UASC","UASC",IF(OR('full menu'!G60="PERF",'full menu'!G60="AERF",'full menu'!G60="PCB"),"ERfix",IF(OR('full menu'!G60="ACB",'full menu'!G60="LCERT",'full menu'!G60="LERT",'full menu'!G60="FCERT",'full menu'!G60="FERT"),"ERTs",IF(OR('full menu'!G60="FCMT",'full menu'!G60="FMT",'full menu'!G60="LMT",'full menu'!G60="LCMT"),"MTs",IF(OR('full menu'!G60="LCIT",'full menu'!G60="FCIT",'full menu'!G60="LIT",'full menu'!G60="FIT"),"ITs",IF(OR('full menu'!G60="MwERT",'full menu'!G60="ERwMT",'full menu'!G60="M&amp;ERT",'full menu'!G60="MwIT",'full menu'!G60="IwMT",'full menu'!G60="M&amp;IT",'full menu'!G60="IwERT",'full menu'!G60="ERwIT",'full menu'!G60="I&amp;ERT",'full menu'!G60="ER&amp;M&amp;IT"),"MixedTs",IF('full menu'!G60="UD","UD",IF('full menu'!G60="LSD","LSD",IF('full menu'!G60="WSD","WSD","")))))))))))</f>
        <v>X</v>
      </c>
      <c r="H60" s="3" t="str">
        <f>IF('full menu'!H60="MDC","MDC",IF('full menu'!H60="X","X",IF('full menu'!H60="UASC","UASC",IF(OR('full menu'!H60="PERF",'full menu'!H60="AERF",'full menu'!H60="PCB"),"ERfix",IF(OR('full menu'!H60="ACB",'full menu'!H60="LCERT",'full menu'!H60="LERT",'full menu'!H60="FCERT",'full menu'!H60="FERT"),"ERTs",IF(OR('full menu'!H60="FCMT",'full menu'!H60="FMT",'full menu'!H60="LMT",'full menu'!H60="LCMT"),"MTs",IF(OR('full menu'!H60="LCIT",'full menu'!H60="FCIT",'full menu'!H60="LIT",'full menu'!H60="FIT"),"ITs",IF(OR('full menu'!H60="MwERT",'full menu'!H60="ERwMT",'full menu'!H60="M&amp;ERT",'full menu'!H60="MwIT",'full menu'!H60="IwMT",'full menu'!H60="M&amp;IT",'full menu'!H60="IwERT",'full menu'!H60="ERwIT",'full menu'!H60="I&amp;ERT",'full menu'!H60="ER&amp;M&amp;IT"),"MixedTs",IF('full menu'!H60="UD","UD",IF('full menu'!H60="LSD","LSD",IF('full menu'!H60="WSD","WSD","")))))))))))</f>
        <v>ERfix</v>
      </c>
      <c r="I60" s="3" t="str">
        <f>IF('full menu'!I60="MDC","MDC",IF('full menu'!I60="X","X",IF('full menu'!I60="UASC","UASC",IF(OR('full menu'!I60="PERF",'full menu'!I60="AERF",'full menu'!I60="PCB"),"ERfix",IF(OR('full menu'!I60="ACB",'full menu'!I60="LCERT",'full menu'!I60="LERT",'full menu'!I60="FCERT",'full menu'!I60="FERT"),"ERTs",IF(OR('full menu'!I60="FCMT",'full menu'!I60="FMT",'full menu'!I60="LMT",'full menu'!I60="LCMT"),"MTs",IF(OR('full menu'!I60="LCIT",'full menu'!I60="FCIT",'full menu'!I60="LIT",'full menu'!I60="FIT"),"ITs",IF(OR('full menu'!I60="MwERT",'full menu'!I60="ERwMT",'full menu'!I60="M&amp;ERT",'full menu'!I60="MwIT",'full menu'!I60="IwMT",'full menu'!I60="M&amp;IT",'full menu'!I60="IwERT",'full menu'!I60="ERwIT",'full menu'!I60="I&amp;ERT",'full menu'!I60="ER&amp;M&amp;IT"),"MixedTs",IF('full menu'!I60="UD","UD",IF('full menu'!I60="LSD","LSD",IF('full menu'!I60="WSD","WSD","")))))))))))</f>
        <v>ERfix</v>
      </c>
      <c r="J60" s="3" t="str">
        <f>IF('full menu'!J60="MDC","MDC",IF('full menu'!J60="X","X",IF('full menu'!J60="UASC","UASC",IF(OR('full menu'!J60="PERF",'full menu'!J60="AERF",'full menu'!J60="PCB"),"ERfix",IF(OR('full menu'!J60="ACB",'full menu'!J60="LCERT",'full menu'!J60="LERT",'full menu'!J60="FCERT",'full menu'!J60="FERT"),"ERTs",IF(OR('full menu'!J60="FCMT",'full menu'!J60="FMT",'full menu'!J60="LMT",'full menu'!J60="LCMT"),"MTs",IF(OR('full menu'!J60="LCIT",'full menu'!J60="FCIT",'full menu'!J60="LIT",'full menu'!J60="FIT"),"ITs",IF(OR('full menu'!J60="MwERT",'full menu'!J60="ERwMT",'full menu'!J60="M&amp;ERT",'full menu'!J60="MwIT",'full menu'!J60="IwMT",'full menu'!J60="M&amp;IT",'full menu'!J60="IwERT",'full menu'!J60="ERwIT",'full menu'!J60="I&amp;ERT",'full menu'!J60="ER&amp;M&amp;IT"),"MixedTs",IF('full menu'!J60="UD","UD",IF('full menu'!J60="LSD","LSD",IF('full menu'!J60="WSD","WSD","")))))))))))</f>
        <v>ERfix</v>
      </c>
      <c r="K60" s="3" t="str">
        <f>IF('full menu'!K60="MDC","MDC",IF('full menu'!K60="X","X",IF('full menu'!K60="UASC","UASC",IF(OR('full menu'!K60="PERF",'full menu'!K60="AERF",'full menu'!K60="PCB"),"ERfix",IF(OR('full menu'!K60="ACB",'full menu'!K60="LCERT",'full menu'!K60="LERT",'full menu'!K60="FCERT",'full menu'!K60="FERT"),"ERTs",IF(OR('full menu'!K60="FCMT",'full menu'!K60="FMT",'full menu'!K60="LMT",'full menu'!K60="LCMT"),"MTs",IF(OR('full menu'!K60="LCIT",'full menu'!K60="FCIT",'full menu'!K60="LIT",'full menu'!K60="FIT"),"ITs",IF(OR('full menu'!K60="MwERT",'full menu'!K60="ERwMT",'full menu'!K60="M&amp;ERT",'full menu'!K60="MwIT",'full menu'!K60="IwMT",'full menu'!K60="M&amp;IT",'full menu'!K60="IwERT",'full menu'!K60="ERwIT",'full menu'!K60="I&amp;ERT",'full menu'!K60="ER&amp;M&amp;IT"),"MixedTs",IF('full menu'!K60="UD","UD",IF('full menu'!K60="LSD","LSD",IF('full menu'!K60="WSD","WSD","")))))))))))</f>
        <v>LSD</v>
      </c>
      <c r="L60" s="3" t="str">
        <f>IF('full menu'!L60="MDC","MDC",IF('full menu'!L60="X","X",IF('full menu'!L60="UASC","UASC",IF(OR('full menu'!L60="PERF",'full menu'!L60="AERF",'full menu'!L60="PCB"),"ERfix",IF(OR('full menu'!L60="ACB",'full menu'!L60="LCERT",'full menu'!L60="LERT",'full menu'!L60="FCERT",'full menu'!L60="FERT"),"ERTs",IF(OR('full menu'!L60="FCMT",'full menu'!L60="FMT",'full menu'!L60="LMT",'full menu'!L60="LCMT"),"MTs",IF(OR('full menu'!L60="LCIT",'full menu'!L60="FCIT",'full menu'!L60="LIT",'full menu'!L60="FIT"),"ITs",IF(OR('full menu'!L60="MwERT",'full menu'!L60="ERwMT",'full menu'!L60="M&amp;ERT",'full menu'!L60="MwIT",'full menu'!L60="IwMT",'full menu'!L60="M&amp;IT",'full menu'!L60="IwERT",'full menu'!L60="ERwIT",'full menu'!L60="I&amp;ERT",'full menu'!L60="ER&amp;M&amp;IT"),"MixedTs",IF('full menu'!L60="UD","UD",IF('full menu'!L60="LSD","LSD",IF('full menu'!L60="WSD","WSD","")))))))))))</f>
        <v>LSD</v>
      </c>
      <c r="M60" s="3" t="str">
        <f>IF('full menu'!M60="MDC","MDC",IF('full menu'!M60="X","X",IF('full menu'!M60="UASC","UASC",IF(OR('full menu'!M60="PERF",'full menu'!M60="AERF",'full menu'!M60="PCB"),"ERfix",IF(OR('full menu'!M60="ACB",'full menu'!M60="LCERT",'full menu'!M60="LERT",'full menu'!M60="FCERT",'full menu'!M60="FERT"),"ERTs",IF(OR('full menu'!M60="FCMT",'full menu'!M60="FMT",'full menu'!M60="LMT",'full menu'!M60="LCMT"),"MTs",IF(OR('full menu'!M60="LCIT",'full menu'!M60="FCIT",'full menu'!M60="LIT",'full menu'!M60="FIT"),"ITs",IF(OR('full menu'!M60="MwERT",'full menu'!M60="ERwMT",'full menu'!M60="M&amp;ERT",'full menu'!M60="MwIT",'full menu'!M60="IwMT",'full menu'!M60="M&amp;IT",'full menu'!M60="IwERT",'full menu'!M60="ERwIT",'full menu'!M60="I&amp;ERT",'full menu'!M60="ER&amp;M&amp;IT"),"MixedTs",IF('full menu'!M60="UD","UD",IF('full menu'!M60="LSD","LSD",IF('full menu'!M60="WSD","WSD","")))))))))))</f>
        <v>LSD</v>
      </c>
      <c r="N60" s="3" t="str">
        <f>IF('full menu'!N60="MDC","MDC",IF('full menu'!N60="X","X",IF('full menu'!N60="UASC","UASC",IF(OR('full menu'!N60="PERF",'full menu'!N60="AERF",'full menu'!N60="PCB"),"ERfix",IF(OR('full menu'!N60="ACB",'full menu'!N60="LCERT",'full menu'!N60="LERT",'full menu'!N60="FCERT",'full menu'!N60="FERT"),"ERTs",IF(OR('full menu'!N60="FCMT",'full menu'!N60="FMT",'full menu'!N60="LMT",'full menu'!N60="LCMT"),"MTs",IF(OR('full menu'!N60="LCIT",'full menu'!N60="FCIT",'full menu'!N60="LIT",'full menu'!N60="FIT"),"ITs",IF(OR('full menu'!N60="MwERT",'full menu'!N60="ERwMT",'full menu'!N60="M&amp;ERT",'full menu'!N60="MwIT",'full menu'!N60="IwMT",'full menu'!N60="M&amp;IT",'full menu'!N60="IwERT",'full menu'!N60="ERwIT",'full menu'!N60="I&amp;ERT",'full menu'!N60="ER&amp;M&amp;IT"),"MixedTs",IF('full menu'!N60="UD","UD",IF('full menu'!N60="LSD","LSD",IF('full menu'!N60="WSD","WSD","")))))))))))</f>
        <v>LSD</v>
      </c>
      <c r="O60" s="3" t="str">
        <f>IF('full menu'!O60="MDC","MDC",IF('full menu'!O60="X","X",IF('full menu'!O60="UASC","UASC",IF(OR('full menu'!O60="PERF",'full menu'!O60="AERF",'full menu'!O60="PCB"),"ERfix",IF(OR('full menu'!O60="ACB",'full menu'!O60="LCERT",'full menu'!O60="LERT",'full menu'!O60="FCERT",'full menu'!O60="FERT"),"ERTs",IF(OR('full menu'!O60="FCMT",'full menu'!O60="FMT",'full menu'!O60="LMT",'full menu'!O60="LCMT"),"MTs",IF(OR('full menu'!O60="LCIT",'full menu'!O60="FCIT",'full menu'!O60="LIT",'full menu'!O60="FIT"),"ITs",IF(OR('full menu'!O60="MwERT",'full menu'!O60="ERwMT",'full menu'!O60="M&amp;ERT",'full menu'!O60="MwIT",'full menu'!O60="IwMT",'full menu'!O60="M&amp;IT",'full menu'!O60="IwERT",'full menu'!O60="ERwIT",'full menu'!O60="I&amp;ERT",'full menu'!O60="ER&amp;M&amp;IT"),"MixedTs",IF('full menu'!O60="UD","UD",IF('full menu'!O60="LSD","LSD",IF('full menu'!O60="WSD","WSD","")))))))))))</f>
        <v>LSD</v>
      </c>
      <c r="P60" s="3" t="str">
        <f>IF('full menu'!P60="MDC","MDC",IF('full menu'!P60="X","X",IF('full menu'!P60="UASC","UASC",IF(OR('full menu'!P60="PERF",'full menu'!P60="AERF",'full menu'!P60="PCB"),"ERfix",IF(OR('full menu'!P60="ACB",'full menu'!P60="LCERT",'full menu'!P60="LERT",'full menu'!P60="FCERT",'full menu'!P60="FERT"),"ERTs",IF(OR('full menu'!P60="FCMT",'full menu'!P60="FMT",'full menu'!P60="LMT",'full menu'!P60="LCMT"),"MTs",IF(OR('full menu'!P60="LCIT",'full menu'!P60="FCIT",'full menu'!P60="LIT",'full menu'!P60="FIT"),"ITs",IF(OR('full menu'!P60="MwERT",'full menu'!P60="ERwMT",'full menu'!P60="M&amp;ERT",'full menu'!P60="MwIT",'full menu'!P60="IwMT",'full menu'!P60="M&amp;IT",'full menu'!P60="IwERT",'full menu'!P60="ERwIT",'full menu'!P60="I&amp;ERT",'full menu'!P60="ER&amp;M&amp;IT"),"MixedTs",IF('full menu'!P60="UD","UD",IF('full menu'!P60="LSD","LSD",IF('full menu'!P60="WSD","WSD","")))))))))))</f>
        <v>LSD</v>
      </c>
      <c r="Q60" s="3" t="str">
        <f>IF('full menu'!Q60="MDC","MDC",IF('full menu'!Q60="X","X",IF('full menu'!Q60="UASC","UASC",IF(OR('full menu'!Q60="PERF",'full menu'!Q60="AERF",'full menu'!Q60="PCB"),"ERfix",IF(OR('full menu'!Q60="ACB",'full menu'!Q60="LCERT",'full menu'!Q60="LERT",'full menu'!Q60="FCERT",'full menu'!Q60="FERT"),"ERTs",IF(OR('full menu'!Q60="FCMT",'full menu'!Q60="FMT",'full menu'!Q60="LMT",'full menu'!Q60="LCMT"),"MTs",IF(OR('full menu'!Q60="LCIT",'full menu'!Q60="FCIT",'full menu'!Q60="LIT",'full menu'!Q60="FIT"),"ITs",IF(OR('full menu'!Q60="MwERT",'full menu'!Q60="ERwMT",'full menu'!Q60="M&amp;ERT",'full menu'!Q60="MwIT",'full menu'!Q60="IwMT",'full menu'!Q60="M&amp;IT",'full menu'!Q60="IwERT",'full menu'!Q60="ERwIT",'full menu'!Q60="I&amp;ERT",'full menu'!Q60="ER&amp;M&amp;IT"),"MixedTs",IF('full menu'!Q60="UD","UD",IF('full menu'!Q60="LSD","LSD",IF('full menu'!Q60="WSD","WSD","")))))))))))</f>
        <v>LSD</v>
      </c>
      <c r="R60" s="3" t="str">
        <f>IF('full menu'!R60="MDC","MDC",IF('full menu'!R60="X","X",IF('full menu'!R60="UASC","UASC",IF(OR('full menu'!R60="PERF",'full menu'!R60="AERF",'full menu'!R60="PCB"),"ERfix",IF(OR('full menu'!R60="ACB",'full menu'!R60="LCERT",'full menu'!R60="LERT",'full menu'!R60="FCERT",'full menu'!R60="FERT"),"ERTs",IF(OR('full menu'!R60="FCMT",'full menu'!R60="FMT",'full menu'!R60="LMT",'full menu'!R60="LCMT"),"MTs",IF(OR('full menu'!R60="LCIT",'full menu'!R60="FCIT",'full menu'!R60="LIT",'full menu'!R60="FIT"),"ITs",IF(OR('full menu'!R60="MwERT",'full menu'!R60="ERwMT",'full menu'!R60="M&amp;ERT",'full menu'!R60="MwIT",'full menu'!R60="IwMT",'full menu'!R60="M&amp;IT",'full menu'!R60="IwERT",'full menu'!R60="ERwIT",'full menu'!R60="I&amp;ERT",'full menu'!R60="ER&amp;M&amp;IT"),"MixedTs",IF('full menu'!R60="UD","UD",IF('full menu'!R60="LSD","LSD",IF('full menu'!R60="WSD","WSD","")))))))))))</f>
        <v>LSD</v>
      </c>
      <c r="S60" s="3" t="str">
        <f>IF('full menu'!S60="MDC","MDC",IF('full menu'!S60="X","X",IF('full menu'!S60="UASC","UASC",IF(OR('full menu'!S60="PERF",'full menu'!S60="AERF",'full menu'!S60="PCB"),"ERfix",IF(OR('full menu'!S60="ACB",'full menu'!S60="LCERT",'full menu'!S60="LERT",'full menu'!S60="FCERT",'full menu'!S60="FERT"),"ERTs",IF(OR('full menu'!S60="FCMT",'full menu'!S60="FMT",'full menu'!S60="LMT",'full menu'!S60="LCMT"),"MTs",IF(OR('full menu'!S60="LCIT",'full menu'!S60="FCIT",'full menu'!S60="LIT",'full menu'!S60="FIT"),"ITs",IF(OR('full menu'!S60="MwERT",'full menu'!S60="ERwMT",'full menu'!S60="M&amp;ERT",'full menu'!S60="MwIT",'full menu'!S60="IwMT",'full menu'!S60="M&amp;IT",'full menu'!S60="IwERT",'full menu'!S60="ERwIT",'full menu'!S60="I&amp;ERT",'full menu'!S60="ER&amp;M&amp;IT"),"MixedTs",IF('full menu'!S60="UD","UD",IF('full menu'!S60="LSD","LSD",IF('full menu'!S60="WSD","WSD","")))))))))))</f>
        <v>LSD</v>
      </c>
      <c r="T60" s="3" t="str">
        <f>IF('full menu'!T60="MDC","MDC",IF('full menu'!T60="X","X",IF('full menu'!T60="UASC","UASC",IF(OR('full menu'!T60="PERF",'full menu'!T60="AERF",'full menu'!T60="PCB"),"ERfix",IF(OR('full menu'!T60="ACB",'full menu'!T60="LCERT",'full menu'!T60="LERT",'full menu'!T60="FCERT",'full menu'!T60="FERT"),"ERTs",IF(OR('full menu'!T60="FCMT",'full menu'!T60="FMT",'full menu'!T60="LMT",'full menu'!T60="LCMT"),"MTs",IF(OR('full menu'!T60="LCIT",'full menu'!T60="FCIT",'full menu'!T60="LIT",'full menu'!T60="FIT"),"ITs",IF(OR('full menu'!T60="MwERT",'full menu'!T60="ERwMT",'full menu'!T60="M&amp;ERT",'full menu'!T60="MwIT",'full menu'!T60="IwMT",'full menu'!T60="M&amp;IT",'full menu'!T60="IwERT",'full menu'!T60="ERwIT",'full menu'!T60="I&amp;ERT",'full menu'!T60="ER&amp;M&amp;IT"),"MixedTs",IF('full menu'!T60="UD","UD",IF('full menu'!T60="LSD","LSD",IF('full menu'!T60="WSD","WSD","")))))))))))</f>
        <v>LSD</v>
      </c>
      <c r="U60" s="3" t="str">
        <f>IF('full menu'!U60="MDC","MDC",IF('full menu'!U60="X","X",IF('full menu'!U60="UASC","UASC",IF(OR('full menu'!U60="PERF",'full menu'!U60="AERF",'full menu'!U60="PCB"),"ERfix",IF(OR('full menu'!U60="ACB",'full menu'!U60="LCERT",'full menu'!U60="LERT",'full menu'!U60="FCERT",'full menu'!U60="FERT"),"ERTs",IF(OR('full menu'!U60="FCMT",'full menu'!U60="FMT",'full menu'!U60="LMT",'full menu'!U60="LCMT"),"MTs",IF(OR('full menu'!U60="LCIT",'full menu'!U60="FCIT",'full menu'!U60="LIT",'full menu'!U60="FIT"),"ITs",IF(OR('full menu'!U60="MwERT",'full menu'!U60="ERwMT",'full menu'!U60="M&amp;ERT",'full menu'!U60="MwIT",'full menu'!U60="IwMT",'full menu'!U60="M&amp;IT",'full menu'!U60="IwERT",'full menu'!U60="ERwIT",'full menu'!U60="I&amp;ERT",'full menu'!U60="ER&amp;M&amp;IT"),"MixedTs",IF('full menu'!U60="UD","UD",IF('full menu'!U60="LSD","LSD",IF('full menu'!U60="WSD","WSD","")))))))))))</f>
        <v>LSD</v>
      </c>
      <c r="V60" s="3" t="str">
        <f>IF('full menu'!V60="MDC","MDC",IF('full menu'!V60="X","X",IF('full menu'!V60="UASC","UASC",IF(OR('full menu'!V60="PERF",'full menu'!V60="AERF",'full menu'!V60="PCB"),"ERfix",IF(OR('full menu'!V60="ACB",'full menu'!V60="LCERT",'full menu'!V60="LERT",'full menu'!V60="FCERT",'full menu'!V60="FERT"),"ERTs",IF(OR('full menu'!V60="FCMT",'full menu'!V60="FMT",'full menu'!V60="LMT",'full menu'!V60="LCMT"),"MTs",IF(OR('full menu'!V60="LCIT",'full menu'!V60="FCIT",'full menu'!V60="LIT",'full menu'!V60="FIT"),"ITs",IF(OR('full menu'!V60="MwERT",'full menu'!V60="ERwMT",'full menu'!V60="M&amp;ERT",'full menu'!V60="MwIT",'full menu'!V60="IwMT",'full menu'!V60="M&amp;IT",'full menu'!V60="IwERT",'full menu'!V60="ERwIT",'full menu'!V60="I&amp;ERT",'full menu'!V60="ER&amp;M&amp;IT"),"MixedTs",IF('full menu'!V60="UD","UD",IF('full menu'!V60="LSD","LSD",IF('full menu'!V60="WSD","WSD","")))))))))))</f>
        <v>LSD</v>
      </c>
      <c r="W60" s="3" t="str">
        <f>IF('full menu'!W60="MDC","MDC",IF('full menu'!W60="X","X",IF('full menu'!W60="UASC","UASC",IF(OR('full menu'!W60="PERF",'full menu'!W60="AERF",'full menu'!W60="PCB"),"ERfix",IF(OR('full menu'!W60="ACB",'full menu'!W60="LCERT",'full menu'!W60="LERT",'full menu'!W60="FCERT",'full menu'!W60="FERT"),"ERTs",IF(OR('full menu'!W60="FCMT",'full menu'!W60="FMT",'full menu'!W60="LMT",'full menu'!W60="LCMT"),"MTs",IF(OR('full menu'!W60="LCIT",'full menu'!W60="FCIT",'full menu'!W60="LIT",'full menu'!W60="FIT"),"ITs",IF(OR('full menu'!W60="MwERT",'full menu'!W60="ERwMT",'full menu'!W60="M&amp;ERT",'full menu'!W60="MwIT",'full menu'!W60="IwMT",'full menu'!W60="M&amp;IT",'full menu'!W60="IwERT",'full menu'!W60="ERwIT",'full menu'!W60="I&amp;ERT",'full menu'!W60="ER&amp;M&amp;IT"),"MixedTs",IF('full menu'!W60="UD","UD",IF('full menu'!W60="LSD","LSD",IF('full menu'!W60="WSD","WSD","")))))))))))</f>
        <v>LSD</v>
      </c>
      <c r="X60" s="3" t="str">
        <f>IF('full menu'!X60="MDC","MDC",IF('full menu'!X60="X","X",IF('full menu'!X60="UASC","UASC",IF(OR('full menu'!X60="PERF",'full menu'!X60="AERF",'full menu'!X60="PCB"),"ERfix",IF(OR('full menu'!X60="ACB",'full menu'!X60="LCERT",'full menu'!X60="LERT",'full menu'!X60="FCERT",'full menu'!X60="FERT"),"ERTs",IF(OR('full menu'!X60="FCMT",'full menu'!X60="FMT",'full menu'!X60="LMT",'full menu'!X60="LCMT"),"MTs",IF(OR('full menu'!X60="LCIT",'full menu'!X60="FCIT",'full menu'!X60="LIT",'full menu'!X60="FIT"),"ITs",IF(OR('full menu'!X60="MwERT",'full menu'!X60="ERwMT",'full menu'!X60="M&amp;ERT",'full menu'!X60="MwIT",'full menu'!X60="IwMT",'full menu'!X60="M&amp;IT",'full menu'!X60="IwERT",'full menu'!X60="ERwIT",'full menu'!X60="I&amp;ERT",'full menu'!X60="ER&amp;M&amp;IT"),"MixedTs",IF('full menu'!X60="UD","UD",IF('full menu'!X60="LSD","LSD",IF('full menu'!X60="WSD","WSD","")))))))))))</f>
        <v>LSD</v>
      </c>
      <c r="Y60" s="3" t="str">
        <f>IF('full menu'!Y60="MDC","MDC",IF('full menu'!Y60="X","X",IF('full menu'!Y60="UASC","UASC",IF(OR('full menu'!Y60="PERF",'full menu'!Y60="AERF",'full menu'!Y60="PCB"),"ERfix",IF(OR('full menu'!Y60="ACB",'full menu'!Y60="LCERT",'full menu'!Y60="LERT",'full menu'!Y60="FCERT",'full menu'!Y60="FERT"),"ERTs",IF(OR('full menu'!Y60="FCMT",'full menu'!Y60="FMT",'full menu'!Y60="LMT",'full menu'!Y60="LCMT"),"MTs",IF(OR('full menu'!Y60="LCIT",'full menu'!Y60="FCIT",'full menu'!Y60="LIT",'full menu'!Y60="FIT"),"ITs",IF(OR('full menu'!Y60="MwERT",'full menu'!Y60="ERwMT",'full menu'!Y60="M&amp;ERT",'full menu'!Y60="MwIT",'full menu'!Y60="IwMT",'full menu'!Y60="M&amp;IT",'full menu'!Y60="IwERT",'full menu'!Y60="ERwIT",'full menu'!Y60="I&amp;ERT",'full menu'!Y60="ER&amp;M&amp;IT"),"MixedTs",IF('full menu'!Y60="UD","UD",IF('full menu'!Y60="LSD","LSD",IF('full menu'!Y60="WSD","WSD","")))))))))))</f>
        <v>LSD</v>
      </c>
      <c r="Z60" s="3" t="str">
        <f>IF('full menu'!Z60="MDC","MDC",IF('full menu'!Z60="X","X",IF('full menu'!Z60="UASC","UASC",IF(OR('full menu'!Z60="PERF",'full menu'!Z60="AERF",'full menu'!Z60="PCB"),"ERfix",IF(OR('full menu'!Z60="ACB",'full menu'!Z60="LCERT",'full menu'!Z60="LERT",'full menu'!Z60="FCERT",'full menu'!Z60="FERT"),"ERTs",IF(OR('full menu'!Z60="FCMT",'full menu'!Z60="FMT",'full menu'!Z60="LMT",'full menu'!Z60="LCMT"),"MTs",IF(OR('full menu'!Z60="LCIT",'full menu'!Z60="FCIT",'full menu'!Z60="LIT",'full menu'!Z60="FIT"),"ITs",IF(OR('full menu'!Z60="MwERT",'full menu'!Z60="ERwMT",'full menu'!Z60="M&amp;ERT",'full menu'!Z60="MwIT",'full menu'!Z60="IwMT",'full menu'!Z60="M&amp;IT",'full menu'!Z60="IwERT",'full menu'!Z60="ERwIT",'full menu'!Z60="I&amp;ERT",'full menu'!Z60="ER&amp;M&amp;IT"),"MixedTs",IF('full menu'!Z60="UD","UD",IF('full menu'!Z60="LSD","LSD",IF('full menu'!Z60="WSD","WSD","")))))))))))</f>
        <v>LSD</v>
      </c>
      <c r="AA60" s="3" t="str">
        <f>IF('full menu'!AA60="MDC","MDC",IF('full menu'!AA60="X","X",IF('full menu'!AA60="UASC","UASC",IF(OR('full menu'!AA60="PERF",'full menu'!AA60="AERF",'full menu'!AA60="PCB"),"ERfix",IF(OR('full menu'!AA60="ACB",'full menu'!AA60="LCERT",'full menu'!AA60="LERT",'full menu'!AA60="FCERT",'full menu'!AA60="FERT"),"ERTs",IF(OR('full menu'!AA60="FCMT",'full menu'!AA60="FMT",'full menu'!AA60="LMT",'full menu'!AA60="LCMT"),"MTs",IF(OR('full menu'!AA60="LCIT",'full menu'!AA60="FCIT",'full menu'!AA60="LIT",'full menu'!AA60="FIT"),"ITs",IF(OR('full menu'!AA60="MwERT",'full menu'!AA60="ERwMT",'full menu'!AA60="M&amp;ERT",'full menu'!AA60="MwIT",'full menu'!AA60="IwMT",'full menu'!AA60="M&amp;IT",'full menu'!AA60="IwERT",'full menu'!AA60="ERwIT",'full menu'!AA60="I&amp;ERT",'full menu'!AA60="ER&amp;M&amp;IT"),"MixedTs",IF('full menu'!AA60="UD","UD",IF('full menu'!AA60="LSD","LSD",IF('full menu'!AA60="WSD","WSD","")))))))))))</f>
        <v>LSD</v>
      </c>
      <c r="AB60" s="3" t="str">
        <f>IF('full menu'!AB60="MDC","MDC",IF('full menu'!AB60="X","X",IF('full menu'!AB60="UASC","UASC",IF(OR('full menu'!AB60="PERF",'full menu'!AB60="AERF",'full menu'!AB60="PCB"),"ERfix",IF(OR('full menu'!AB60="ACB",'full menu'!AB60="LCERT",'full menu'!AB60="LERT",'full menu'!AB60="FCERT",'full menu'!AB60="FERT"),"ERTs",IF(OR('full menu'!AB60="FCMT",'full menu'!AB60="FMT",'full menu'!AB60="LMT",'full menu'!AB60="LCMT"),"MTs",IF(OR('full menu'!AB60="LCIT",'full menu'!AB60="FCIT",'full menu'!AB60="LIT",'full menu'!AB60="FIT"),"ITs",IF(OR('full menu'!AB60="MwERT",'full menu'!AB60="ERwMT",'full menu'!AB60="M&amp;ERT",'full menu'!AB60="MwIT",'full menu'!AB60="IwMT",'full menu'!AB60="M&amp;IT",'full menu'!AB60="IwERT",'full menu'!AB60="ERwIT",'full menu'!AB60="I&amp;ERT",'full menu'!AB60="ER&amp;M&amp;IT"),"MixedTs",IF('full menu'!AB60="UD","UD",IF('full menu'!AB60="LSD","LSD",IF('full menu'!AB60="WSD","WSD","")))))))))))</f>
        <v>UD</v>
      </c>
      <c r="AC60" s="3" t="str">
        <f>IF('full menu'!AC60="MDC","MDC",IF('full menu'!AC60="X","X",IF('full menu'!AC60="UASC","UASC",IF(OR('full menu'!AC60="PERF",'full menu'!AC60="AERF",'full menu'!AC60="PCB"),"ERfix",IF(OR('full menu'!AC60="ACB",'full menu'!AC60="LCERT",'full menu'!AC60="LERT",'full menu'!AC60="FCERT",'full menu'!AC60="FERT"),"ERTs",IF(OR('full menu'!AC60="FCMT",'full menu'!AC60="FMT",'full menu'!AC60="LMT",'full menu'!AC60="LCMT"),"MTs",IF(OR('full menu'!AC60="LCIT",'full menu'!AC60="FCIT",'full menu'!AC60="LIT",'full menu'!AC60="FIT"),"ITs",IF(OR('full menu'!AC60="MwERT",'full menu'!AC60="ERwMT",'full menu'!AC60="M&amp;ERT",'full menu'!AC60="MwIT",'full menu'!AC60="IwMT",'full menu'!AC60="M&amp;IT",'full menu'!AC60="IwERT",'full menu'!AC60="ERwIT",'full menu'!AC60="I&amp;ERT",'full menu'!AC60="ER&amp;M&amp;IT"),"MixedTs",IF('full menu'!AC60="UD","UD",IF('full menu'!AC60="LSD","LSD",IF('full menu'!AC60="WSD","WSD","")))))))))))</f>
        <v>UD</v>
      </c>
      <c r="AD60" s="3" t="str">
        <f>IF('full menu'!AD60="MDC","MDC",IF('full menu'!AD60="X","X",IF('full menu'!AD60="UASC","UASC",IF(OR('full menu'!AD60="PERF",'full menu'!AD60="AERF",'full menu'!AD60="PCB"),"ERfix",IF(OR('full menu'!AD60="ACB",'full menu'!AD60="LCERT",'full menu'!AD60="LERT",'full menu'!AD60="FCERT",'full menu'!AD60="FERT"),"ERTs",IF(OR('full menu'!AD60="FCMT",'full menu'!AD60="FMT",'full menu'!AD60="LMT",'full menu'!AD60="LCMT"),"MTs",IF(OR('full menu'!AD60="LCIT",'full menu'!AD60="FCIT",'full menu'!AD60="LIT",'full menu'!AD60="FIT"),"ITs",IF(OR('full menu'!AD60="MwERT",'full menu'!AD60="ERwMT",'full menu'!AD60="M&amp;ERT",'full menu'!AD60="MwIT",'full menu'!AD60="IwMT",'full menu'!AD60="M&amp;IT",'full menu'!AD60="IwERT",'full menu'!AD60="ERwIT",'full menu'!AD60="I&amp;ERT",'full menu'!AD60="ER&amp;M&amp;IT"),"MixedTs",IF('full menu'!AD60="UD","UD",IF('full menu'!AD60="LSD","LSD",IF('full menu'!AD60="WSD","WSD","")))))))))))</f>
        <v>UD</v>
      </c>
      <c r="AE60" s="3" t="str">
        <f>IF('full menu'!AE60="MDC","MDC",IF('full menu'!AE60="X","X",IF('full menu'!AE60="UASC","UASC",IF(OR('full menu'!AE60="PERF",'full menu'!AE60="AERF",'full menu'!AE60="PCB"),"ERfix",IF(OR('full menu'!AE60="ACB",'full menu'!AE60="LCERT",'full menu'!AE60="LERT",'full menu'!AE60="FCERT",'full menu'!AE60="FERT"),"ERTs",IF(OR('full menu'!AE60="FCMT",'full menu'!AE60="FMT",'full menu'!AE60="LMT",'full menu'!AE60="LCMT"),"MTs",IF(OR('full menu'!AE60="LCIT",'full menu'!AE60="FCIT",'full menu'!AE60="LIT",'full menu'!AE60="FIT"),"ITs",IF(OR('full menu'!AE60="MwERT",'full menu'!AE60="ERwMT",'full menu'!AE60="M&amp;ERT",'full menu'!AE60="MwIT",'full menu'!AE60="IwMT",'full menu'!AE60="M&amp;IT",'full menu'!AE60="IwERT",'full menu'!AE60="ERwIT",'full menu'!AE60="I&amp;ERT",'full menu'!AE60="ER&amp;M&amp;IT"),"MixedTs",IF('full menu'!AE60="UD","UD",IF('full menu'!AE60="LSD","LSD",IF('full menu'!AE60="WSD","WSD","")))))))))))</f>
        <v>UD</v>
      </c>
      <c r="AF60" s="3" t="str">
        <f>IF('full menu'!AF60="MDC","MDC",IF('full menu'!AF60="X","X",IF('full menu'!AF60="UASC","UASC",IF(OR('full menu'!AF60="PERF",'full menu'!AF60="AERF",'full menu'!AF60="PCB"),"ERfix",IF(OR('full menu'!AF60="ACB",'full menu'!AF60="LCERT",'full menu'!AF60="LERT",'full menu'!AF60="FCERT",'full menu'!AF60="FERT"),"ERTs",IF(OR('full menu'!AF60="FCMT",'full menu'!AF60="FMT",'full menu'!AF60="LMT",'full menu'!AF60="LCMT"),"MTs",IF(OR('full menu'!AF60="LCIT",'full menu'!AF60="FCIT",'full menu'!AF60="LIT",'full menu'!AF60="FIT"),"ITs",IF(OR('full menu'!AF60="MwERT",'full menu'!AF60="ERwMT",'full menu'!AF60="M&amp;ERT",'full menu'!AF60="MwIT",'full menu'!AF60="IwMT",'full menu'!AF60="M&amp;IT",'full menu'!AF60="IwERT",'full menu'!AF60="ERwIT",'full menu'!AF60="I&amp;ERT",'full menu'!AF60="ER&amp;M&amp;IT"),"MixedTs",IF('full menu'!AF60="UD","UD",IF('full menu'!AF60="LSD","LSD",IF('full menu'!AF60="WSD","WSD","")))))))))))</f>
        <v>UD</v>
      </c>
      <c r="AG60" s="3" t="str">
        <f>IF('full menu'!AG60="MDC","MDC",IF('full menu'!AG60="X","X",IF('full menu'!AG60="UASC","UASC",IF(OR('full menu'!AG60="PERF",'full menu'!AG60="AERF",'full menu'!AG60="PCB"),"ERfix",IF(OR('full menu'!AG60="ACB",'full menu'!AG60="LCERT",'full menu'!AG60="LERT",'full menu'!AG60="FCERT",'full menu'!AG60="FERT"),"ERTs",IF(OR('full menu'!AG60="FCMT",'full menu'!AG60="FMT",'full menu'!AG60="LMT",'full menu'!AG60="LCMT"),"MTs",IF(OR('full menu'!AG60="LCIT",'full menu'!AG60="FCIT",'full menu'!AG60="LIT",'full menu'!AG60="FIT"),"ITs",IF(OR('full menu'!AG60="MwERT",'full menu'!AG60="ERwMT",'full menu'!AG60="M&amp;ERT",'full menu'!AG60="MwIT",'full menu'!AG60="IwMT",'full menu'!AG60="M&amp;IT",'full menu'!AG60="IwERT",'full menu'!AG60="ERwIT",'full menu'!AG60="I&amp;ERT",'full menu'!AG60="ER&amp;M&amp;IT"),"MixedTs",IF('full menu'!AG60="UD","UD",IF('full menu'!AG60="LSD","LSD",IF('full menu'!AG60="WSD","WSD","")))))))))))</f>
        <v>UD</v>
      </c>
      <c r="AH60" s="3" t="str">
        <f>IF('full menu'!AH60="MDC","MDC",IF('full menu'!AH60="X","X",IF('full menu'!AH60="UASC","UASC",IF(OR('full menu'!AH60="PERF",'full menu'!AH60="AERF",'full menu'!AH60="PCB"),"ERfix",IF(OR('full menu'!AH60="ACB",'full menu'!AH60="LCERT",'full menu'!AH60="LERT",'full menu'!AH60="FCERT",'full menu'!AH60="FERT"),"ERTs",IF(OR('full menu'!AH60="FCMT",'full menu'!AH60="FMT",'full menu'!AH60="LMT",'full menu'!AH60="LCMT"),"MTs",IF(OR('full menu'!AH60="LCIT",'full menu'!AH60="FCIT",'full menu'!AH60="LIT",'full menu'!AH60="FIT"),"ITs",IF(OR('full menu'!AH60="MwERT",'full menu'!AH60="ERwMT",'full menu'!AH60="M&amp;ERT",'full menu'!AH60="MwIT",'full menu'!AH60="IwMT",'full menu'!AH60="M&amp;IT",'full menu'!AH60="IwERT",'full menu'!AH60="ERwIT",'full menu'!AH60="I&amp;ERT",'full menu'!AH60="ER&amp;M&amp;IT"),"MixedTs",IF('full menu'!AH60="UD","UD",IF('full menu'!AH60="LSD","LSD",IF('full menu'!AH60="WSD","WSD","")))))))))))</f>
        <v>UD</v>
      </c>
      <c r="AI60" s="3" t="str">
        <f>IF('full menu'!AI60="MDC","MDC",IF('full menu'!AI60="X","X",IF('full menu'!AI60="UASC","UASC",IF(OR('full menu'!AI60="PERF",'full menu'!AI60="AERF",'full menu'!AI60="PCB"),"ERfix",IF(OR('full menu'!AI60="ACB",'full menu'!AI60="LCERT",'full menu'!AI60="LERT",'full menu'!AI60="FCERT",'full menu'!AI60="FERT"),"ERTs",IF(OR('full menu'!AI60="FCMT",'full menu'!AI60="FMT",'full menu'!AI60="LMT",'full menu'!AI60="LCMT"),"MTs",IF(OR('full menu'!AI60="LCIT",'full menu'!AI60="FCIT",'full menu'!AI60="LIT",'full menu'!AI60="FIT"),"ITs",IF(OR('full menu'!AI60="MwERT",'full menu'!AI60="ERwMT",'full menu'!AI60="M&amp;ERT",'full menu'!AI60="MwIT",'full menu'!AI60="IwMT",'full menu'!AI60="M&amp;IT",'full menu'!AI60="IwERT",'full menu'!AI60="ERwIT",'full menu'!AI60="I&amp;ERT",'full menu'!AI60="ER&amp;M&amp;IT"),"MixedTs",IF('full menu'!AI60="UD","UD",IF('full menu'!AI60="LSD","LSD",IF('full menu'!AI60="WSD","WSD","")))))))))))</f>
        <v>UD</v>
      </c>
      <c r="AJ60" s="3" t="str">
        <f>IF('full menu'!AJ60="MDC","MDC",IF('full menu'!AJ60="X","X",IF('full menu'!AJ60="UASC","UASC",IF(OR('full menu'!AJ60="PERF",'full menu'!AJ60="AERF",'full menu'!AJ60="PCB"),"ERfix",IF(OR('full menu'!AJ60="ACB",'full menu'!AJ60="LCERT",'full menu'!AJ60="LERT",'full menu'!AJ60="FCERT",'full menu'!AJ60="FERT"),"ERTs",IF(OR('full menu'!AJ60="FCMT",'full menu'!AJ60="FMT",'full menu'!AJ60="LMT",'full menu'!AJ60="LCMT"),"MTs",IF(OR('full menu'!AJ60="LCIT",'full menu'!AJ60="FCIT",'full menu'!AJ60="LIT",'full menu'!AJ60="FIT"),"ITs",IF(OR('full menu'!AJ60="MwERT",'full menu'!AJ60="ERwMT",'full menu'!AJ60="M&amp;ERT",'full menu'!AJ60="MwIT",'full menu'!AJ60="IwMT",'full menu'!AJ60="M&amp;IT",'full menu'!AJ60="IwERT",'full menu'!AJ60="ERwIT",'full menu'!AJ60="I&amp;ERT",'full menu'!AJ60="ER&amp;M&amp;IT"),"MixedTs",IF('full menu'!AJ60="UD","UD",IF('full menu'!AJ60="LSD","LSD",IF('full menu'!AJ60="WSD","WSD","")))))))))))</f>
        <v>UD</v>
      </c>
      <c r="AK60" s="3" t="str">
        <f>IF('full menu'!AK60="MDC","MDC",IF('full menu'!AK60="X","X",IF('full menu'!AK60="UASC","UASC",IF(OR('full menu'!AK60="PERF",'full menu'!AK60="AERF",'full menu'!AK60="PCB"),"ERfix",IF(OR('full menu'!AK60="ACB",'full menu'!AK60="LCERT",'full menu'!AK60="LERT",'full menu'!AK60="FCERT",'full menu'!AK60="FERT"),"ERTs",IF(OR('full menu'!AK60="FCMT",'full menu'!AK60="FMT",'full menu'!AK60="LMT",'full menu'!AK60="LCMT"),"MTs",IF(OR('full menu'!AK60="LCIT",'full menu'!AK60="FCIT",'full menu'!AK60="LIT",'full menu'!AK60="FIT"),"ITs",IF(OR('full menu'!AK60="MwERT",'full menu'!AK60="ERwMT",'full menu'!AK60="M&amp;ERT",'full menu'!AK60="MwIT",'full menu'!AK60="IwMT",'full menu'!AK60="M&amp;IT",'full menu'!AK60="IwERT",'full menu'!AK60="ERwIT",'full menu'!AK60="I&amp;ERT",'full menu'!AK60="ER&amp;M&amp;IT"),"MixedTs",IF('full menu'!AK60="UD","UD",IF('full menu'!AK60="LSD","LSD",IF('full menu'!AK60="WSD","WSD","")))))))))))</f>
        <v>UASC</v>
      </c>
      <c r="AL60" s="3" t="str">
        <f>IF('full menu'!AL60="MDC","MDC",IF('full menu'!AL60="X","X",IF('full menu'!AL60="UASC","UASC",IF(OR('full menu'!AL60="PERF",'full menu'!AL60="AERF",'full menu'!AL60="PCB"),"ERfix",IF(OR('full menu'!AL60="ACB",'full menu'!AL60="LCERT",'full menu'!AL60="LERT",'full menu'!AL60="FCERT",'full menu'!AL60="FERT"),"ERTs",IF(OR('full menu'!AL60="FCMT",'full menu'!AL60="FMT",'full menu'!AL60="LMT",'full menu'!AL60="LCMT"),"MTs",IF(OR('full menu'!AL60="LCIT",'full menu'!AL60="FCIT",'full menu'!AL60="LIT",'full menu'!AL60="FIT"),"ITs",IF(OR('full menu'!AL60="MwERT",'full menu'!AL60="ERwMT",'full menu'!AL60="M&amp;ERT",'full menu'!AL60="MwIT",'full menu'!AL60="IwMT",'full menu'!AL60="M&amp;IT",'full menu'!AL60="IwERT",'full menu'!AL60="ERwIT",'full menu'!AL60="I&amp;ERT",'full menu'!AL60="ER&amp;M&amp;IT"),"MixedTs",IF('full menu'!AL60="UD","UD",IF('full menu'!AL60="LSD","LSD",IF('full menu'!AL60="WSD","WSD","")))))))))))</f>
        <v>UASC</v>
      </c>
      <c r="AM60" s="3" t="str">
        <f>IF('full menu'!AM60="MDC","MDC",IF('full menu'!AM60="X","X",IF('full menu'!AM60="UASC","UASC",IF(OR('full menu'!AM60="PERF",'full menu'!AM60="AERF",'full menu'!AM60="PCB"),"ERfix",IF(OR('full menu'!AM60="ACB",'full menu'!AM60="LCERT",'full menu'!AM60="LERT",'full menu'!AM60="FCERT",'full menu'!AM60="FERT"),"ERTs",IF(OR('full menu'!AM60="FCMT",'full menu'!AM60="FMT",'full menu'!AM60="LMT",'full menu'!AM60="LCMT"),"MTs",IF(OR('full menu'!AM60="LCIT",'full menu'!AM60="FCIT",'full menu'!AM60="LIT",'full menu'!AM60="FIT"),"ITs",IF(OR('full menu'!AM60="MwERT",'full menu'!AM60="ERwMT",'full menu'!AM60="M&amp;ERT",'full menu'!AM60="MwIT",'full menu'!AM60="IwMT",'full menu'!AM60="M&amp;IT",'full menu'!AM60="IwERT",'full menu'!AM60="ERwIT",'full menu'!AM60="I&amp;ERT",'full menu'!AM60="ER&amp;M&amp;IT"),"MixedTs",IF('full menu'!AM60="UD","UD",IF('full menu'!AM60="LSD","LSD",IF('full menu'!AM60="WSD","WSD","")))))))))))</f>
        <v>UASC</v>
      </c>
      <c r="AN60" s="3" t="str">
        <f>IF('full menu'!AN60="MDC","MDC",IF('full menu'!AN60="X","X",IF('full menu'!AN60="UASC","UASC",IF(OR('full menu'!AN60="PERF",'full menu'!AN60="AERF",'full menu'!AN60="PCB"),"ERfix",IF(OR('full menu'!AN60="ACB",'full menu'!AN60="LCERT",'full menu'!AN60="LERT",'full menu'!AN60="FCERT",'full menu'!AN60="FERT"),"ERTs",IF(OR('full menu'!AN60="FCMT",'full menu'!AN60="FMT",'full menu'!AN60="LMT",'full menu'!AN60="LCMT"),"MTs",IF(OR('full menu'!AN60="LCIT",'full menu'!AN60="FCIT",'full menu'!AN60="LIT",'full menu'!AN60="FIT"),"ITs",IF(OR('full menu'!AN60="MwERT",'full menu'!AN60="ERwMT",'full menu'!AN60="M&amp;ERT",'full menu'!AN60="MwIT",'full menu'!AN60="IwMT",'full menu'!AN60="M&amp;IT",'full menu'!AN60="IwERT",'full menu'!AN60="ERwIT",'full menu'!AN60="I&amp;ERT",'full menu'!AN60="ER&amp;M&amp;IT"),"MixedTs",IF('full menu'!AN60="UD","UD",IF('full menu'!AN60="LSD","LSD",IF('full menu'!AN60="WSD","WSD","")))))))))))</f>
        <v>UASC</v>
      </c>
      <c r="AO60" s="3" t="str">
        <f>IF('full menu'!AO60="MDC","MDC",IF('full menu'!AO60="X","X",IF('full menu'!AO60="UASC","UASC",IF(OR('full menu'!AO60="PERF",'full menu'!AO60="AERF",'full menu'!AO60="PCB"),"ERfix",IF(OR('full menu'!AO60="ACB",'full menu'!AO60="LCERT",'full menu'!AO60="LERT",'full menu'!AO60="FCERT",'full menu'!AO60="FERT"),"ERTs",IF(OR('full menu'!AO60="FCMT",'full menu'!AO60="FMT",'full menu'!AO60="LMT",'full menu'!AO60="LCMT"),"MTs",IF(OR('full menu'!AO60="LCIT",'full menu'!AO60="FCIT",'full menu'!AO60="LIT",'full menu'!AO60="FIT"),"ITs",IF(OR('full menu'!AO60="MwERT",'full menu'!AO60="ERwMT",'full menu'!AO60="M&amp;ERT",'full menu'!AO60="MwIT",'full menu'!AO60="IwMT",'full menu'!AO60="M&amp;IT",'full menu'!AO60="IwERT",'full menu'!AO60="ERwIT",'full menu'!AO60="I&amp;ERT",'full menu'!AO60="ER&amp;M&amp;IT"),"MixedTs",IF('full menu'!AO60="UD","UD",IF('full menu'!AO60="LSD","LSD",IF('full menu'!AO60="WSD","WSD","")))))))))))</f>
        <v>UASC</v>
      </c>
      <c r="AP60" s="3" t="str">
        <f>IF('full menu'!AP60="MDC","MDC",IF('full menu'!AP60="X","X",IF('full menu'!AP60="UASC","UASC",IF(OR('full menu'!AP60="PERF",'full menu'!AP60="AERF",'full menu'!AP60="PCB"),"ERfix",IF(OR('full menu'!AP60="ACB",'full menu'!AP60="LCERT",'full menu'!AP60="LERT",'full menu'!AP60="FCERT",'full menu'!AP60="FERT"),"ERTs",IF(OR('full menu'!AP60="FCMT",'full menu'!AP60="FMT",'full menu'!AP60="LMT",'full menu'!AP60="LCMT"),"MTs",IF(OR('full menu'!AP60="LCIT",'full menu'!AP60="FCIT",'full menu'!AP60="LIT",'full menu'!AP60="FIT"),"ITs",IF(OR('full menu'!AP60="MwERT",'full menu'!AP60="ERwMT",'full menu'!AP60="M&amp;ERT",'full menu'!AP60="MwIT",'full menu'!AP60="IwMT",'full menu'!AP60="M&amp;IT",'full menu'!AP60="IwERT",'full menu'!AP60="ERwIT",'full menu'!AP60="I&amp;ERT",'full menu'!AP60="ER&amp;M&amp;IT"),"MixedTs",IF('full menu'!AP60="UD","UD",IF('full menu'!AP60="LSD","LSD",IF('full menu'!AP60="WSD","WSD","")))))))))))</f>
        <v>UASC</v>
      </c>
      <c r="AQ60" s="3" t="str">
        <f>IF('full menu'!AQ60="MDC","MDC",IF('full menu'!AQ60="X","X",IF('full menu'!AQ60="UASC","UASC",IF(OR('full menu'!AQ60="PERF",'full menu'!AQ60="AERF",'full menu'!AQ60="PCB"),"ERfix",IF(OR('full menu'!AQ60="ACB",'full menu'!AQ60="LCERT",'full menu'!AQ60="LERT",'full menu'!AQ60="FCERT",'full menu'!AQ60="FERT"),"ERTs",IF(OR('full menu'!AQ60="FCMT",'full menu'!AQ60="FMT",'full menu'!AQ60="LMT",'full menu'!AQ60="LCMT"),"MTs",IF(OR('full menu'!AQ60="LCIT",'full menu'!AQ60="FCIT",'full menu'!AQ60="LIT",'full menu'!AQ60="FIT"),"ITs",IF(OR('full menu'!AQ60="MwERT",'full menu'!AQ60="ERwMT",'full menu'!AQ60="M&amp;ERT",'full menu'!AQ60="MwIT",'full menu'!AQ60="IwMT",'full menu'!AQ60="M&amp;IT",'full menu'!AQ60="IwERT",'full menu'!AQ60="ERwIT",'full menu'!AQ60="I&amp;ERT",'full menu'!AQ60="ER&amp;M&amp;IT"),"MixedTs",IF('full menu'!AQ60="UD","UD",IF('full menu'!AQ60="LSD","LSD",IF('full menu'!AQ60="WSD","WSD","")))))))))))</f>
        <v>UD</v>
      </c>
      <c r="AR60" s="3" t="str">
        <f>IF('full menu'!AR60="MDC","MDC",IF('full menu'!AR60="X","X",IF('full menu'!AR60="UASC","UASC",IF(OR('full menu'!AR60="PERF",'full menu'!AR60="AERF",'full menu'!AR60="PCB"),"ERfix",IF(OR('full menu'!AR60="ACB",'full menu'!AR60="LCERT",'full menu'!AR60="LERT",'full menu'!AR60="FCERT",'full menu'!AR60="FERT"),"ERTs",IF(OR('full menu'!AR60="FCMT",'full menu'!AR60="FMT",'full menu'!AR60="LMT",'full menu'!AR60="LCMT"),"MTs",IF(OR('full menu'!AR60="LCIT",'full menu'!AR60="FCIT",'full menu'!AR60="LIT",'full menu'!AR60="FIT"),"ITs",IF(OR('full menu'!AR60="MwERT",'full menu'!AR60="ERwMT",'full menu'!AR60="M&amp;ERT",'full menu'!AR60="MwIT",'full menu'!AR60="IwMT",'full menu'!AR60="M&amp;IT",'full menu'!AR60="IwERT",'full menu'!AR60="ERwIT",'full menu'!AR60="I&amp;ERT",'full menu'!AR60="ER&amp;M&amp;IT"),"MixedTs",IF('full menu'!AR60="UD","UD",IF('full menu'!AR60="LSD","LSD",IF('full menu'!AR60="WSD","WSD","")))))))))))</f>
        <v>UD</v>
      </c>
      <c r="AS60" s="3" t="str">
        <f>IF('full menu'!AS60="MDC","MDC",IF('full menu'!AS60="X","X",IF('full menu'!AS60="UASC","UASC",IF(OR('full menu'!AS60="PERF",'full menu'!AS60="AERF",'full menu'!AS60="PCB"),"ERfix",IF(OR('full menu'!AS60="ACB",'full menu'!AS60="LCERT",'full menu'!AS60="LERT",'full menu'!AS60="FCERT",'full menu'!AS60="FERT"),"ERTs",IF(OR('full menu'!AS60="FCMT",'full menu'!AS60="FMT",'full menu'!AS60="LMT",'full menu'!AS60="LCMT"),"MTs",IF(OR('full menu'!AS60="LCIT",'full menu'!AS60="FCIT",'full menu'!AS60="LIT",'full menu'!AS60="FIT"),"ITs",IF(OR('full menu'!AS60="MwERT",'full menu'!AS60="ERwMT",'full menu'!AS60="M&amp;ERT",'full menu'!AS60="MwIT",'full menu'!AS60="IwMT",'full menu'!AS60="M&amp;IT",'full menu'!AS60="IwERT",'full menu'!AS60="ERwIT",'full menu'!AS60="I&amp;ERT",'full menu'!AS60="ER&amp;M&amp;IT"),"MixedTs",IF('full menu'!AS60="UD","UD",IF('full menu'!AS60="LSD","LSD",IF('full menu'!AS60="WSD","WSD","")))))))))))</f>
        <v>UD</v>
      </c>
    </row>
    <row r="65" spans="1:45" x14ac:dyDescent="0.35">
      <c r="B65">
        <v>1974</v>
      </c>
      <c r="C65">
        <v>1975</v>
      </c>
      <c r="D65">
        <v>1976</v>
      </c>
      <c r="E65">
        <v>1977</v>
      </c>
      <c r="F65">
        <v>1978</v>
      </c>
      <c r="G65">
        <v>1979</v>
      </c>
      <c r="H65">
        <v>1980</v>
      </c>
      <c r="I65">
        <v>1981</v>
      </c>
      <c r="J65">
        <v>1982</v>
      </c>
      <c r="K65">
        <v>1983</v>
      </c>
      <c r="L65">
        <v>1984</v>
      </c>
      <c r="M65">
        <v>1985</v>
      </c>
      <c r="N65">
        <v>1986</v>
      </c>
      <c r="O65">
        <v>1987</v>
      </c>
      <c r="P65">
        <v>1988</v>
      </c>
      <c r="Q65">
        <v>1989</v>
      </c>
      <c r="R65">
        <v>1990</v>
      </c>
      <c r="S65">
        <v>1991</v>
      </c>
      <c r="T65">
        <v>1992</v>
      </c>
      <c r="U65">
        <v>1993</v>
      </c>
      <c r="V65">
        <v>1994</v>
      </c>
      <c r="W65">
        <v>1995</v>
      </c>
      <c r="X65">
        <v>1996</v>
      </c>
      <c r="Y65">
        <v>1997</v>
      </c>
      <c r="Z65">
        <v>1998</v>
      </c>
      <c r="AA65">
        <v>1999</v>
      </c>
      <c r="AB65">
        <v>2000</v>
      </c>
      <c r="AC65">
        <v>2001</v>
      </c>
      <c r="AD65">
        <v>2002</v>
      </c>
      <c r="AE65">
        <v>2003</v>
      </c>
      <c r="AF65">
        <v>2004</v>
      </c>
      <c r="AG65">
        <v>2005</v>
      </c>
      <c r="AH65">
        <v>2006</v>
      </c>
      <c r="AI65">
        <v>2007</v>
      </c>
      <c r="AJ65">
        <v>2008</v>
      </c>
      <c r="AK65">
        <v>2009</v>
      </c>
      <c r="AL65">
        <v>2010</v>
      </c>
      <c r="AM65">
        <v>2011</v>
      </c>
      <c r="AN65">
        <v>2012</v>
      </c>
      <c r="AO65">
        <v>2013</v>
      </c>
      <c r="AP65">
        <v>2014</v>
      </c>
      <c r="AQ65">
        <v>2015</v>
      </c>
      <c r="AR65">
        <v>2016</v>
      </c>
      <c r="AS65">
        <v>2017</v>
      </c>
    </row>
    <row r="66" spans="1:45" x14ac:dyDescent="0.35">
      <c r="A66" t="s">
        <v>103</v>
      </c>
      <c r="B66">
        <f>COUNTIF(B2:B60,"X")+COUNTIF(B2:B60,"")</f>
        <v>22</v>
      </c>
      <c r="C66">
        <f t="shared" ref="C66:AS66" si="0">COUNTIF(C2:C60,"X")+COUNTIF(C2:C60,"")</f>
        <v>20</v>
      </c>
      <c r="D66">
        <f t="shared" si="0"/>
        <v>17</v>
      </c>
      <c r="E66">
        <f t="shared" si="0"/>
        <v>17</v>
      </c>
      <c r="F66">
        <f t="shared" si="0"/>
        <v>16</v>
      </c>
      <c r="G66">
        <f t="shared" si="0"/>
        <v>16</v>
      </c>
      <c r="H66">
        <f t="shared" si="0"/>
        <v>15</v>
      </c>
      <c r="I66">
        <f t="shared" si="0"/>
        <v>15</v>
      </c>
      <c r="J66">
        <f t="shared" si="0"/>
        <v>15</v>
      </c>
      <c r="K66">
        <f t="shared" si="0"/>
        <v>15</v>
      </c>
      <c r="L66">
        <f t="shared" si="0"/>
        <v>16</v>
      </c>
      <c r="M66">
        <f t="shared" si="0"/>
        <v>16</v>
      </c>
      <c r="N66">
        <f t="shared" si="0"/>
        <v>16</v>
      </c>
      <c r="O66">
        <f t="shared" si="0"/>
        <v>16</v>
      </c>
      <c r="P66">
        <f t="shared" si="0"/>
        <v>16</v>
      </c>
      <c r="Q66">
        <f t="shared" si="0"/>
        <v>16</v>
      </c>
      <c r="R66">
        <f t="shared" si="0"/>
        <v>17</v>
      </c>
      <c r="S66">
        <f t="shared" si="0"/>
        <v>17</v>
      </c>
      <c r="T66">
        <f t="shared" si="0"/>
        <v>14</v>
      </c>
      <c r="U66">
        <f t="shared" si="0"/>
        <v>13</v>
      </c>
      <c r="V66">
        <f t="shared" si="0"/>
        <v>13</v>
      </c>
      <c r="W66">
        <f t="shared" si="0"/>
        <v>13</v>
      </c>
      <c r="X66">
        <f t="shared" si="0"/>
        <v>13</v>
      </c>
      <c r="Y66">
        <f t="shared" si="0"/>
        <v>13</v>
      </c>
      <c r="Z66">
        <f t="shared" si="0"/>
        <v>14</v>
      </c>
      <c r="AA66">
        <f t="shared" si="0"/>
        <v>14</v>
      </c>
      <c r="AB66">
        <f t="shared" si="0"/>
        <v>14</v>
      </c>
      <c r="AC66">
        <f t="shared" si="0"/>
        <v>14</v>
      </c>
      <c r="AD66">
        <f t="shared" si="0"/>
        <v>13</v>
      </c>
      <c r="AE66">
        <f t="shared" si="0"/>
        <v>13</v>
      </c>
      <c r="AF66">
        <f t="shared" si="0"/>
        <v>13</v>
      </c>
      <c r="AG66">
        <f t="shared" si="0"/>
        <v>13</v>
      </c>
      <c r="AH66">
        <f t="shared" si="0"/>
        <v>13</v>
      </c>
      <c r="AI66">
        <f t="shared" si="0"/>
        <v>13</v>
      </c>
      <c r="AJ66">
        <f t="shared" si="0"/>
        <v>13</v>
      </c>
      <c r="AK66">
        <f t="shared" si="0"/>
        <v>13</v>
      </c>
      <c r="AL66">
        <f t="shared" si="0"/>
        <v>13</v>
      </c>
      <c r="AM66">
        <f t="shared" si="0"/>
        <v>13</v>
      </c>
      <c r="AN66">
        <f t="shared" si="0"/>
        <v>12</v>
      </c>
      <c r="AO66">
        <f t="shared" si="0"/>
        <v>12</v>
      </c>
      <c r="AP66">
        <f t="shared" si="0"/>
        <v>12</v>
      </c>
      <c r="AQ66">
        <f t="shared" si="0"/>
        <v>12</v>
      </c>
      <c r="AR66">
        <f t="shared" si="0"/>
        <v>12</v>
      </c>
      <c r="AS66">
        <f t="shared" si="0"/>
        <v>12</v>
      </c>
    </row>
    <row r="67" spans="1:45" x14ac:dyDescent="0.35">
      <c r="A67" t="s">
        <v>4</v>
      </c>
      <c r="B67">
        <f>COUNTIF(B2:B60,"MDC")</f>
        <v>4</v>
      </c>
      <c r="C67">
        <f t="shared" ref="C67:AS67" si="1">COUNTIF(C2:C60,"MDC")</f>
        <v>6</v>
      </c>
      <c r="D67">
        <f t="shared" si="1"/>
        <v>6</v>
      </c>
      <c r="E67">
        <f t="shared" si="1"/>
        <v>6</v>
      </c>
      <c r="F67">
        <f t="shared" si="1"/>
        <v>6</v>
      </c>
      <c r="G67">
        <f t="shared" si="1"/>
        <v>7</v>
      </c>
      <c r="H67">
        <f t="shared" si="1"/>
        <v>7</v>
      </c>
      <c r="I67">
        <f t="shared" si="1"/>
        <v>7</v>
      </c>
      <c r="J67">
        <f t="shared" si="1"/>
        <v>7</v>
      </c>
      <c r="K67">
        <f t="shared" si="1"/>
        <v>7</v>
      </c>
      <c r="L67">
        <f t="shared" si="1"/>
        <v>7</v>
      </c>
      <c r="M67">
        <f t="shared" si="1"/>
        <v>7</v>
      </c>
      <c r="N67">
        <f t="shared" si="1"/>
        <v>6</v>
      </c>
      <c r="O67">
        <f t="shared" si="1"/>
        <v>6</v>
      </c>
      <c r="P67">
        <f t="shared" si="1"/>
        <v>6</v>
      </c>
      <c r="Q67">
        <f t="shared" si="1"/>
        <v>5</v>
      </c>
      <c r="R67">
        <f t="shared" si="1"/>
        <v>3</v>
      </c>
      <c r="S67">
        <f t="shared" si="1"/>
        <v>1</v>
      </c>
      <c r="T67">
        <f t="shared" si="1"/>
        <v>1</v>
      </c>
      <c r="U67">
        <f t="shared" si="1"/>
        <v>1</v>
      </c>
      <c r="V67">
        <f t="shared" si="1"/>
        <v>1</v>
      </c>
      <c r="W67">
        <f t="shared" si="1"/>
        <v>1</v>
      </c>
      <c r="X67">
        <f t="shared" si="1"/>
        <v>1</v>
      </c>
      <c r="Y67">
        <f t="shared" si="1"/>
        <v>1</v>
      </c>
      <c r="Z67">
        <f t="shared" si="1"/>
        <v>1</v>
      </c>
      <c r="AA67">
        <f t="shared" si="1"/>
        <v>1</v>
      </c>
      <c r="AB67">
        <f t="shared" si="1"/>
        <v>1</v>
      </c>
      <c r="AC67">
        <f t="shared" si="1"/>
        <v>1</v>
      </c>
      <c r="AD67">
        <f t="shared" si="1"/>
        <v>1</v>
      </c>
      <c r="AE67">
        <f t="shared" si="1"/>
        <v>1</v>
      </c>
      <c r="AF67">
        <f t="shared" si="1"/>
        <v>1</v>
      </c>
      <c r="AG67">
        <f t="shared" si="1"/>
        <v>1</v>
      </c>
      <c r="AH67">
        <f t="shared" si="1"/>
        <v>1</v>
      </c>
      <c r="AI67">
        <f t="shared" si="1"/>
        <v>1</v>
      </c>
      <c r="AJ67">
        <f t="shared" si="1"/>
        <v>1</v>
      </c>
      <c r="AK67">
        <f t="shared" si="1"/>
        <v>1</v>
      </c>
      <c r="AL67">
        <f t="shared" si="1"/>
        <v>1</v>
      </c>
      <c r="AM67">
        <f t="shared" si="1"/>
        <v>1</v>
      </c>
      <c r="AN67">
        <f t="shared" si="1"/>
        <v>1</v>
      </c>
      <c r="AO67">
        <f t="shared" si="1"/>
        <v>1</v>
      </c>
      <c r="AP67">
        <f t="shared" si="1"/>
        <v>1</v>
      </c>
      <c r="AQ67">
        <f t="shared" si="1"/>
        <v>1</v>
      </c>
      <c r="AR67">
        <f t="shared" si="1"/>
        <v>1</v>
      </c>
      <c r="AS67">
        <f t="shared" si="1"/>
        <v>1</v>
      </c>
    </row>
    <row r="68" spans="1:45" x14ac:dyDescent="0.35">
      <c r="A68" t="s">
        <v>94</v>
      </c>
      <c r="B68">
        <f>COUNTIF(B2:B60,"ERFix")</f>
        <v>23</v>
      </c>
      <c r="C68">
        <f t="shared" ref="C68:AS68" si="2">COUNTIF(C2:C60,"ERFix")</f>
        <v>22</v>
      </c>
      <c r="D68">
        <f t="shared" si="2"/>
        <v>23</v>
      </c>
      <c r="E68">
        <f t="shared" si="2"/>
        <v>22</v>
      </c>
      <c r="F68">
        <f t="shared" si="2"/>
        <v>22</v>
      </c>
      <c r="G68">
        <f t="shared" si="2"/>
        <v>21</v>
      </c>
      <c r="H68">
        <f t="shared" si="2"/>
        <v>22</v>
      </c>
      <c r="I68">
        <f t="shared" si="2"/>
        <v>20</v>
      </c>
      <c r="J68">
        <f t="shared" si="2"/>
        <v>15</v>
      </c>
      <c r="K68">
        <f t="shared" si="2"/>
        <v>11</v>
      </c>
      <c r="L68">
        <f t="shared" si="2"/>
        <v>8</v>
      </c>
      <c r="M68">
        <f t="shared" si="2"/>
        <v>8</v>
      </c>
      <c r="N68">
        <f t="shared" si="2"/>
        <v>7</v>
      </c>
      <c r="O68">
        <f t="shared" si="2"/>
        <v>6</v>
      </c>
      <c r="P68">
        <f t="shared" si="2"/>
        <v>6</v>
      </c>
      <c r="Q68">
        <f t="shared" si="2"/>
        <v>7</v>
      </c>
      <c r="R68">
        <f t="shared" si="2"/>
        <v>5</v>
      </c>
      <c r="S68">
        <f t="shared" si="2"/>
        <v>5</v>
      </c>
      <c r="T68">
        <f t="shared" si="2"/>
        <v>5</v>
      </c>
      <c r="U68">
        <f t="shared" si="2"/>
        <v>5</v>
      </c>
      <c r="V68">
        <f t="shared" si="2"/>
        <v>4</v>
      </c>
      <c r="W68">
        <f t="shared" si="2"/>
        <v>4</v>
      </c>
      <c r="X68">
        <f t="shared" si="2"/>
        <v>4</v>
      </c>
      <c r="Y68">
        <f t="shared" si="2"/>
        <v>4</v>
      </c>
      <c r="Z68">
        <f t="shared" si="2"/>
        <v>4</v>
      </c>
      <c r="AA68">
        <f t="shared" si="2"/>
        <v>4</v>
      </c>
      <c r="AB68">
        <f t="shared" si="2"/>
        <v>4</v>
      </c>
      <c r="AC68">
        <f t="shared" si="2"/>
        <v>4</v>
      </c>
      <c r="AD68">
        <f t="shared" si="2"/>
        <v>4</v>
      </c>
      <c r="AE68">
        <f t="shared" si="2"/>
        <v>4</v>
      </c>
      <c r="AF68">
        <f t="shared" si="2"/>
        <v>4</v>
      </c>
      <c r="AG68">
        <f t="shared" si="2"/>
        <v>5</v>
      </c>
      <c r="AH68">
        <f t="shared" si="2"/>
        <v>5</v>
      </c>
      <c r="AI68">
        <f t="shared" si="2"/>
        <v>5</v>
      </c>
      <c r="AJ68">
        <f t="shared" si="2"/>
        <v>5</v>
      </c>
      <c r="AK68">
        <f t="shared" si="2"/>
        <v>5</v>
      </c>
      <c r="AL68">
        <f t="shared" si="2"/>
        <v>5</v>
      </c>
      <c r="AM68">
        <f t="shared" si="2"/>
        <v>5</v>
      </c>
      <c r="AN68">
        <f t="shared" si="2"/>
        <v>5</v>
      </c>
      <c r="AO68">
        <f t="shared" si="2"/>
        <v>5</v>
      </c>
      <c r="AP68">
        <f t="shared" si="2"/>
        <v>5</v>
      </c>
      <c r="AQ68">
        <f t="shared" si="2"/>
        <v>5</v>
      </c>
      <c r="AR68">
        <f t="shared" si="2"/>
        <v>5</v>
      </c>
      <c r="AS68">
        <f t="shared" si="2"/>
        <v>5</v>
      </c>
    </row>
    <row r="69" spans="1:45" x14ac:dyDescent="0.35">
      <c r="A69" t="s">
        <v>95</v>
      </c>
      <c r="B69">
        <f>COUNTIF(B2:B60,"ERTs")</f>
        <v>0</v>
      </c>
      <c r="C69">
        <f t="shared" ref="C69:AS69" si="3">COUNTIF(C2:C60,"ERTs")</f>
        <v>0</v>
      </c>
      <c r="D69">
        <f t="shared" si="3"/>
        <v>0</v>
      </c>
      <c r="E69">
        <f t="shared" si="3"/>
        <v>0</v>
      </c>
      <c r="F69">
        <f t="shared" si="3"/>
        <v>0</v>
      </c>
      <c r="G69">
        <f t="shared" si="3"/>
        <v>0</v>
      </c>
      <c r="H69">
        <f t="shared" si="3"/>
        <v>0</v>
      </c>
      <c r="I69">
        <f t="shared" si="3"/>
        <v>0</v>
      </c>
      <c r="J69">
        <f t="shared" si="3"/>
        <v>0</v>
      </c>
      <c r="K69">
        <f t="shared" si="3"/>
        <v>0</v>
      </c>
      <c r="L69">
        <f t="shared" si="3"/>
        <v>0</v>
      </c>
      <c r="M69">
        <f t="shared" si="3"/>
        <v>0</v>
      </c>
      <c r="N69">
        <f t="shared" si="3"/>
        <v>0</v>
      </c>
      <c r="O69">
        <f t="shared" si="3"/>
        <v>0</v>
      </c>
      <c r="P69">
        <f t="shared" si="3"/>
        <v>0</v>
      </c>
      <c r="Q69">
        <f t="shared" si="3"/>
        <v>0</v>
      </c>
      <c r="R69">
        <f t="shared" si="3"/>
        <v>0</v>
      </c>
      <c r="S69">
        <f t="shared" si="3"/>
        <v>0</v>
      </c>
      <c r="T69">
        <f t="shared" si="3"/>
        <v>0</v>
      </c>
      <c r="U69">
        <f t="shared" si="3"/>
        <v>1</v>
      </c>
      <c r="V69">
        <f t="shared" si="3"/>
        <v>1</v>
      </c>
      <c r="W69">
        <f t="shared" si="3"/>
        <v>1</v>
      </c>
      <c r="X69">
        <f t="shared" si="3"/>
        <v>1</v>
      </c>
      <c r="Y69">
        <f t="shared" si="3"/>
        <v>1</v>
      </c>
      <c r="Z69">
        <f t="shared" si="3"/>
        <v>1</v>
      </c>
      <c r="AA69">
        <f t="shared" si="3"/>
        <v>1</v>
      </c>
      <c r="AB69">
        <f t="shared" si="3"/>
        <v>1</v>
      </c>
      <c r="AC69">
        <f t="shared" si="3"/>
        <v>1</v>
      </c>
      <c r="AD69">
        <f t="shared" si="3"/>
        <v>1</v>
      </c>
      <c r="AE69">
        <f t="shared" si="3"/>
        <v>1</v>
      </c>
      <c r="AF69">
        <f t="shared" si="3"/>
        <v>1</v>
      </c>
      <c r="AG69">
        <f t="shared" si="3"/>
        <v>1</v>
      </c>
      <c r="AH69">
        <f t="shared" si="3"/>
        <v>1</v>
      </c>
      <c r="AI69">
        <f t="shared" si="3"/>
        <v>1</v>
      </c>
      <c r="AJ69">
        <f t="shared" si="3"/>
        <v>1</v>
      </c>
      <c r="AK69">
        <f t="shared" si="3"/>
        <v>1</v>
      </c>
      <c r="AL69">
        <f t="shared" si="3"/>
        <v>1</v>
      </c>
      <c r="AM69">
        <f t="shared" si="3"/>
        <v>1</v>
      </c>
      <c r="AN69">
        <f t="shared" si="3"/>
        <v>1</v>
      </c>
      <c r="AO69">
        <f t="shared" si="3"/>
        <v>1</v>
      </c>
      <c r="AP69">
        <f t="shared" si="3"/>
        <v>1</v>
      </c>
      <c r="AQ69">
        <f t="shared" si="3"/>
        <v>1</v>
      </c>
      <c r="AR69">
        <f t="shared" si="3"/>
        <v>1</v>
      </c>
      <c r="AS69">
        <f t="shared" si="3"/>
        <v>1</v>
      </c>
    </row>
    <row r="70" spans="1:45" x14ac:dyDescent="0.35">
      <c r="A70" t="s">
        <v>96</v>
      </c>
      <c r="B70">
        <f>COUNTIF(B2:B60,"MTs")</f>
        <v>0</v>
      </c>
      <c r="C70">
        <f t="shared" ref="C70:AS70" si="4">COUNTIF(C2:C60,"MTs")</f>
        <v>0</v>
      </c>
      <c r="D70">
        <f t="shared" si="4"/>
        <v>0</v>
      </c>
      <c r="E70">
        <f t="shared" si="4"/>
        <v>0</v>
      </c>
      <c r="F70">
        <f t="shared" si="4"/>
        <v>0</v>
      </c>
      <c r="G70">
        <f t="shared" si="4"/>
        <v>0</v>
      </c>
      <c r="H70">
        <f t="shared" si="4"/>
        <v>0</v>
      </c>
      <c r="I70">
        <f t="shared" si="4"/>
        <v>0</v>
      </c>
      <c r="J70">
        <f t="shared" si="4"/>
        <v>0</v>
      </c>
      <c r="K70">
        <f t="shared" si="4"/>
        <v>0</v>
      </c>
      <c r="L70">
        <f t="shared" si="4"/>
        <v>0</v>
      </c>
      <c r="M70">
        <f t="shared" si="4"/>
        <v>0</v>
      </c>
      <c r="N70">
        <f t="shared" si="4"/>
        <v>0</v>
      </c>
      <c r="O70">
        <f t="shared" si="4"/>
        <v>0</v>
      </c>
      <c r="P70">
        <f t="shared" si="4"/>
        <v>0</v>
      </c>
      <c r="Q70">
        <f t="shared" si="4"/>
        <v>0</v>
      </c>
      <c r="R70">
        <f t="shared" si="4"/>
        <v>0</v>
      </c>
      <c r="S70">
        <f t="shared" si="4"/>
        <v>0</v>
      </c>
      <c r="T70">
        <f t="shared" si="4"/>
        <v>0</v>
      </c>
      <c r="U70">
        <f t="shared" si="4"/>
        <v>0</v>
      </c>
      <c r="V70">
        <f t="shared" si="4"/>
        <v>0</v>
      </c>
      <c r="W70">
        <f t="shared" si="4"/>
        <v>0</v>
      </c>
      <c r="X70">
        <f t="shared" si="4"/>
        <v>0</v>
      </c>
      <c r="Y70">
        <f t="shared" si="4"/>
        <v>0</v>
      </c>
      <c r="Z70">
        <f t="shared" si="4"/>
        <v>0</v>
      </c>
      <c r="AA70">
        <f t="shared" si="4"/>
        <v>0</v>
      </c>
      <c r="AB70">
        <f t="shared" si="4"/>
        <v>0</v>
      </c>
      <c r="AC70">
        <f t="shared" si="4"/>
        <v>0</v>
      </c>
      <c r="AD70">
        <f t="shared" si="4"/>
        <v>0</v>
      </c>
      <c r="AE70">
        <f t="shared" si="4"/>
        <v>0</v>
      </c>
      <c r="AF70">
        <f t="shared" si="4"/>
        <v>0</v>
      </c>
      <c r="AG70">
        <f t="shared" si="4"/>
        <v>0</v>
      </c>
      <c r="AH70">
        <f t="shared" si="4"/>
        <v>0</v>
      </c>
      <c r="AI70">
        <f t="shared" si="4"/>
        <v>0</v>
      </c>
      <c r="AJ70">
        <f t="shared" si="4"/>
        <v>0</v>
      </c>
      <c r="AK70">
        <f t="shared" si="4"/>
        <v>0</v>
      </c>
      <c r="AL70">
        <f t="shared" si="4"/>
        <v>0</v>
      </c>
      <c r="AM70">
        <f t="shared" si="4"/>
        <v>0</v>
      </c>
      <c r="AN70">
        <f t="shared" si="4"/>
        <v>0</v>
      </c>
      <c r="AO70">
        <f t="shared" si="4"/>
        <v>0</v>
      </c>
      <c r="AP70">
        <f t="shared" si="4"/>
        <v>0</v>
      </c>
      <c r="AQ70">
        <f t="shared" si="4"/>
        <v>0</v>
      </c>
      <c r="AR70">
        <f t="shared" si="4"/>
        <v>0</v>
      </c>
      <c r="AS70">
        <f t="shared" si="4"/>
        <v>0</v>
      </c>
    </row>
    <row r="71" spans="1:45" x14ac:dyDescent="0.35">
      <c r="A71" t="s">
        <v>97</v>
      </c>
      <c r="B71">
        <f>COUNTIF(B2:B60,"ITs")</f>
        <v>0</v>
      </c>
      <c r="C71">
        <f t="shared" ref="C71:AS71" si="5">COUNTIF(C2:C60,"ITs")</f>
        <v>0</v>
      </c>
      <c r="D71">
        <f t="shared" si="5"/>
        <v>0</v>
      </c>
      <c r="E71">
        <f t="shared" si="5"/>
        <v>0</v>
      </c>
      <c r="F71">
        <f t="shared" si="5"/>
        <v>0</v>
      </c>
      <c r="G71">
        <f t="shared" si="5"/>
        <v>0</v>
      </c>
      <c r="H71">
        <f t="shared" si="5"/>
        <v>0</v>
      </c>
      <c r="I71">
        <f t="shared" si="5"/>
        <v>0</v>
      </c>
      <c r="J71">
        <f t="shared" si="5"/>
        <v>0</v>
      </c>
      <c r="K71">
        <f t="shared" si="5"/>
        <v>0</v>
      </c>
      <c r="L71">
        <f t="shared" si="5"/>
        <v>0</v>
      </c>
      <c r="M71">
        <f t="shared" si="5"/>
        <v>0</v>
      </c>
      <c r="N71">
        <f t="shared" si="5"/>
        <v>0</v>
      </c>
      <c r="O71">
        <f t="shared" si="5"/>
        <v>0</v>
      </c>
      <c r="P71">
        <f t="shared" si="5"/>
        <v>0</v>
      </c>
      <c r="Q71">
        <f t="shared" si="5"/>
        <v>0</v>
      </c>
      <c r="R71">
        <f t="shared" si="5"/>
        <v>0</v>
      </c>
      <c r="S71">
        <f t="shared" si="5"/>
        <v>0</v>
      </c>
      <c r="T71">
        <f t="shared" si="5"/>
        <v>0</v>
      </c>
      <c r="U71">
        <f t="shared" si="5"/>
        <v>0</v>
      </c>
      <c r="V71">
        <f t="shared" si="5"/>
        <v>0</v>
      </c>
      <c r="W71">
        <f t="shared" si="5"/>
        <v>0</v>
      </c>
      <c r="X71">
        <f t="shared" si="5"/>
        <v>0</v>
      </c>
      <c r="Y71">
        <f t="shared" si="5"/>
        <v>0</v>
      </c>
      <c r="Z71">
        <f t="shared" si="5"/>
        <v>0</v>
      </c>
      <c r="AA71">
        <f t="shared" si="5"/>
        <v>0</v>
      </c>
      <c r="AB71">
        <f t="shared" si="5"/>
        <v>0</v>
      </c>
      <c r="AC71">
        <f t="shared" si="5"/>
        <v>0</v>
      </c>
      <c r="AD71">
        <f t="shared" si="5"/>
        <v>0</v>
      </c>
      <c r="AE71">
        <f t="shared" si="5"/>
        <v>0</v>
      </c>
      <c r="AF71">
        <f t="shared" si="5"/>
        <v>0</v>
      </c>
      <c r="AG71">
        <f t="shared" si="5"/>
        <v>0</v>
      </c>
      <c r="AH71">
        <f t="shared" si="5"/>
        <v>0</v>
      </c>
      <c r="AI71">
        <f t="shared" si="5"/>
        <v>0</v>
      </c>
      <c r="AJ71">
        <f t="shared" si="5"/>
        <v>0</v>
      </c>
      <c r="AK71">
        <f t="shared" si="5"/>
        <v>0</v>
      </c>
      <c r="AL71">
        <f t="shared" si="5"/>
        <v>0</v>
      </c>
      <c r="AM71">
        <f t="shared" si="5"/>
        <v>0</v>
      </c>
      <c r="AN71">
        <f t="shared" si="5"/>
        <v>0</v>
      </c>
      <c r="AO71">
        <f t="shared" si="5"/>
        <v>1</v>
      </c>
      <c r="AP71">
        <f t="shared" si="5"/>
        <v>2</v>
      </c>
      <c r="AQ71">
        <f t="shared" si="5"/>
        <v>2</v>
      </c>
      <c r="AR71">
        <f t="shared" si="5"/>
        <v>2</v>
      </c>
      <c r="AS71">
        <f t="shared" si="5"/>
        <v>2</v>
      </c>
    </row>
    <row r="72" spans="1:45" x14ac:dyDescent="0.35">
      <c r="A72" t="s">
        <v>98</v>
      </c>
      <c r="B72">
        <f>COUNTIF(B2:B60,"MixedTs")</f>
        <v>0</v>
      </c>
      <c r="C72">
        <f t="shared" ref="C72:AS72" si="6">COUNTIF(C2:C60,"MixedTs")</f>
        <v>0</v>
      </c>
      <c r="D72">
        <f t="shared" si="6"/>
        <v>0</v>
      </c>
      <c r="E72">
        <f t="shared" si="6"/>
        <v>0</v>
      </c>
      <c r="F72">
        <f t="shared" si="6"/>
        <v>0</v>
      </c>
      <c r="G72">
        <f t="shared" si="6"/>
        <v>0</v>
      </c>
      <c r="H72">
        <f t="shared" si="6"/>
        <v>0</v>
      </c>
      <c r="I72">
        <f t="shared" si="6"/>
        <v>0</v>
      </c>
      <c r="J72">
        <f t="shared" si="6"/>
        <v>0</v>
      </c>
      <c r="K72">
        <f t="shared" si="6"/>
        <v>0</v>
      </c>
      <c r="L72">
        <f t="shared" si="6"/>
        <v>0</v>
      </c>
      <c r="M72">
        <f t="shared" si="6"/>
        <v>0</v>
      </c>
      <c r="N72">
        <f t="shared" si="6"/>
        <v>0</v>
      </c>
      <c r="O72">
        <f t="shared" si="6"/>
        <v>0</v>
      </c>
      <c r="P72">
        <f t="shared" si="6"/>
        <v>0</v>
      </c>
      <c r="Q72">
        <f t="shared" si="6"/>
        <v>0</v>
      </c>
      <c r="R72">
        <f t="shared" si="6"/>
        <v>0</v>
      </c>
      <c r="S72">
        <f t="shared" si="6"/>
        <v>0</v>
      </c>
      <c r="T72">
        <f t="shared" si="6"/>
        <v>0</v>
      </c>
      <c r="U72">
        <f t="shared" si="6"/>
        <v>0</v>
      </c>
      <c r="V72">
        <f t="shared" si="6"/>
        <v>0</v>
      </c>
      <c r="W72">
        <f t="shared" si="6"/>
        <v>0</v>
      </c>
      <c r="X72">
        <f t="shared" si="6"/>
        <v>0</v>
      </c>
      <c r="Y72">
        <f t="shared" si="6"/>
        <v>0</v>
      </c>
      <c r="Z72">
        <f t="shared" si="6"/>
        <v>0</v>
      </c>
      <c r="AA72">
        <f t="shared" si="6"/>
        <v>0</v>
      </c>
      <c r="AB72">
        <f t="shared" si="6"/>
        <v>0</v>
      </c>
      <c r="AC72">
        <f t="shared" si="6"/>
        <v>0</v>
      </c>
      <c r="AD72">
        <f t="shared" si="6"/>
        <v>0</v>
      </c>
      <c r="AE72">
        <f t="shared" si="6"/>
        <v>0</v>
      </c>
      <c r="AF72">
        <f t="shared" si="6"/>
        <v>0</v>
      </c>
      <c r="AG72">
        <f t="shared" si="6"/>
        <v>0</v>
      </c>
      <c r="AH72">
        <f t="shared" si="6"/>
        <v>0</v>
      </c>
      <c r="AI72">
        <f t="shared" si="6"/>
        <v>0</v>
      </c>
      <c r="AJ72">
        <f t="shared" si="6"/>
        <v>0</v>
      </c>
      <c r="AK72">
        <f t="shared" si="6"/>
        <v>0</v>
      </c>
      <c r="AL72">
        <f t="shared" si="6"/>
        <v>0</v>
      </c>
      <c r="AM72">
        <f t="shared" si="6"/>
        <v>0</v>
      </c>
      <c r="AN72">
        <f t="shared" si="6"/>
        <v>0</v>
      </c>
      <c r="AO72">
        <f t="shared" si="6"/>
        <v>0</v>
      </c>
      <c r="AP72">
        <f t="shared" si="6"/>
        <v>0</v>
      </c>
      <c r="AQ72">
        <f t="shared" si="6"/>
        <v>0</v>
      </c>
      <c r="AR72">
        <f t="shared" si="6"/>
        <v>0</v>
      </c>
      <c r="AS72">
        <f t="shared" si="6"/>
        <v>0</v>
      </c>
    </row>
    <row r="73" spans="1:45" x14ac:dyDescent="0.35">
      <c r="A73" t="s">
        <v>2</v>
      </c>
      <c r="B73">
        <f>COUNTIF(B2:B60,"UD")</f>
        <v>4</v>
      </c>
      <c r="C73">
        <f t="shared" ref="C73:AS73" si="7">COUNTIF(C2:C60,"UD")</f>
        <v>4</v>
      </c>
      <c r="D73">
        <f t="shared" si="7"/>
        <v>6</v>
      </c>
      <c r="E73">
        <f t="shared" si="7"/>
        <v>7</v>
      </c>
      <c r="F73">
        <f t="shared" si="7"/>
        <v>7</v>
      </c>
      <c r="G73">
        <f t="shared" si="7"/>
        <v>6</v>
      </c>
      <c r="H73">
        <f t="shared" si="7"/>
        <v>6</v>
      </c>
      <c r="I73">
        <f t="shared" si="7"/>
        <v>6</v>
      </c>
      <c r="J73">
        <f t="shared" si="7"/>
        <v>6</v>
      </c>
      <c r="K73">
        <f t="shared" si="7"/>
        <v>7</v>
      </c>
      <c r="L73">
        <f t="shared" si="7"/>
        <v>7</v>
      </c>
      <c r="M73">
        <f t="shared" si="7"/>
        <v>8</v>
      </c>
      <c r="N73">
        <f t="shared" si="7"/>
        <v>8</v>
      </c>
      <c r="O73">
        <f t="shared" si="7"/>
        <v>6</v>
      </c>
      <c r="P73">
        <f t="shared" si="7"/>
        <v>6</v>
      </c>
      <c r="Q73">
        <f t="shared" si="7"/>
        <v>6</v>
      </c>
      <c r="R73">
        <f t="shared" si="7"/>
        <v>8</v>
      </c>
      <c r="S73">
        <f t="shared" si="7"/>
        <v>10</v>
      </c>
      <c r="T73">
        <f t="shared" si="7"/>
        <v>13</v>
      </c>
      <c r="U73">
        <f t="shared" si="7"/>
        <v>12</v>
      </c>
      <c r="V73">
        <f t="shared" si="7"/>
        <v>11</v>
      </c>
      <c r="W73">
        <f t="shared" si="7"/>
        <v>8</v>
      </c>
      <c r="X73">
        <f t="shared" si="7"/>
        <v>8</v>
      </c>
      <c r="Y73">
        <f t="shared" si="7"/>
        <v>6</v>
      </c>
      <c r="Z73">
        <f t="shared" si="7"/>
        <v>6</v>
      </c>
      <c r="AA73">
        <f t="shared" si="7"/>
        <v>5</v>
      </c>
      <c r="AB73">
        <f t="shared" si="7"/>
        <v>6</v>
      </c>
      <c r="AC73">
        <f t="shared" si="7"/>
        <v>5</v>
      </c>
      <c r="AD73">
        <f t="shared" si="7"/>
        <v>5</v>
      </c>
      <c r="AE73">
        <f t="shared" si="7"/>
        <v>4</v>
      </c>
      <c r="AF73">
        <f t="shared" si="7"/>
        <v>3</v>
      </c>
      <c r="AG73">
        <f t="shared" si="7"/>
        <v>3</v>
      </c>
      <c r="AH73">
        <f t="shared" si="7"/>
        <v>3</v>
      </c>
      <c r="AI73">
        <f t="shared" si="7"/>
        <v>3</v>
      </c>
      <c r="AJ73">
        <f t="shared" si="7"/>
        <v>3</v>
      </c>
      <c r="AK73">
        <f t="shared" si="7"/>
        <v>2</v>
      </c>
      <c r="AL73">
        <f t="shared" si="7"/>
        <v>2</v>
      </c>
      <c r="AM73">
        <f t="shared" si="7"/>
        <v>2</v>
      </c>
      <c r="AN73">
        <f t="shared" si="7"/>
        <v>1</v>
      </c>
      <c r="AO73">
        <f t="shared" si="7"/>
        <v>1</v>
      </c>
      <c r="AP73">
        <f t="shared" si="7"/>
        <v>1</v>
      </c>
      <c r="AQ73">
        <f t="shared" si="7"/>
        <v>3</v>
      </c>
      <c r="AR73">
        <f t="shared" si="7"/>
        <v>3</v>
      </c>
      <c r="AS73">
        <f t="shared" si="7"/>
        <v>3</v>
      </c>
    </row>
    <row r="74" spans="1:45" x14ac:dyDescent="0.35">
      <c r="A74" t="s">
        <v>3</v>
      </c>
      <c r="B74">
        <f>COUNTIF(B2:B60,"LSD")</f>
        <v>3</v>
      </c>
      <c r="C74">
        <f t="shared" ref="C74:AS74" si="8">COUNTIF(C2:C60,"LSD")</f>
        <v>4</v>
      </c>
      <c r="D74">
        <f t="shared" si="8"/>
        <v>5</v>
      </c>
      <c r="E74">
        <f t="shared" si="8"/>
        <v>5</v>
      </c>
      <c r="F74">
        <f t="shared" si="8"/>
        <v>6</v>
      </c>
      <c r="G74">
        <f t="shared" si="8"/>
        <v>7</v>
      </c>
      <c r="H74">
        <f t="shared" si="8"/>
        <v>7</v>
      </c>
      <c r="I74">
        <f t="shared" si="8"/>
        <v>9</v>
      </c>
      <c r="J74">
        <f t="shared" si="8"/>
        <v>14</v>
      </c>
      <c r="K74">
        <f t="shared" si="8"/>
        <v>17</v>
      </c>
      <c r="L74">
        <f t="shared" si="8"/>
        <v>19</v>
      </c>
      <c r="M74">
        <f t="shared" si="8"/>
        <v>19</v>
      </c>
      <c r="N74">
        <f t="shared" si="8"/>
        <v>21</v>
      </c>
      <c r="O74">
        <f t="shared" si="8"/>
        <v>24</v>
      </c>
      <c r="P74">
        <f t="shared" si="8"/>
        <v>24</v>
      </c>
      <c r="Q74">
        <f t="shared" si="8"/>
        <v>25</v>
      </c>
      <c r="R74">
        <f t="shared" si="8"/>
        <v>26</v>
      </c>
      <c r="S74">
        <f t="shared" si="8"/>
        <v>26</v>
      </c>
      <c r="T74">
        <f t="shared" si="8"/>
        <v>26</v>
      </c>
      <c r="U74">
        <f t="shared" si="8"/>
        <v>26</v>
      </c>
      <c r="V74">
        <f t="shared" si="8"/>
        <v>28</v>
      </c>
      <c r="W74">
        <f t="shared" si="8"/>
        <v>31</v>
      </c>
      <c r="X74">
        <f t="shared" si="8"/>
        <v>31</v>
      </c>
      <c r="Y74">
        <f t="shared" si="8"/>
        <v>33</v>
      </c>
      <c r="Z74">
        <f t="shared" si="8"/>
        <v>33</v>
      </c>
      <c r="AA74">
        <f t="shared" si="8"/>
        <v>34</v>
      </c>
      <c r="AB74">
        <f t="shared" si="8"/>
        <v>33</v>
      </c>
      <c r="AC74">
        <f t="shared" si="8"/>
        <v>34</v>
      </c>
      <c r="AD74">
        <f t="shared" si="8"/>
        <v>34</v>
      </c>
      <c r="AE74">
        <f t="shared" si="8"/>
        <v>35</v>
      </c>
      <c r="AF74">
        <f t="shared" si="8"/>
        <v>36</v>
      </c>
      <c r="AG74">
        <f t="shared" si="8"/>
        <v>35</v>
      </c>
      <c r="AH74">
        <f t="shared" si="8"/>
        <v>35</v>
      </c>
      <c r="AI74">
        <f t="shared" si="8"/>
        <v>35</v>
      </c>
      <c r="AJ74">
        <f t="shared" si="8"/>
        <v>35</v>
      </c>
      <c r="AK74">
        <f t="shared" si="8"/>
        <v>35</v>
      </c>
      <c r="AL74">
        <f t="shared" si="8"/>
        <v>35</v>
      </c>
      <c r="AM74">
        <f t="shared" si="8"/>
        <v>35</v>
      </c>
      <c r="AN74">
        <f t="shared" si="8"/>
        <v>37</v>
      </c>
      <c r="AO74">
        <f t="shared" si="8"/>
        <v>36</v>
      </c>
      <c r="AP74">
        <f t="shared" si="8"/>
        <v>35</v>
      </c>
      <c r="AQ74">
        <f t="shared" si="8"/>
        <v>34</v>
      </c>
      <c r="AR74">
        <f t="shared" si="8"/>
        <v>34</v>
      </c>
      <c r="AS74">
        <f t="shared" si="8"/>
        <v>34</v>
      </c>
    </row>
    <row r="75" spans="1:45" x14ac:dyDescent="0.35">
      <c r="A75" t="s">
        <v>57</v>
      </c>
      <c r="B75">
        <f>COUNTIF(B2:B60,"WSD")</f>
        <v>0</v>
      </c>
      <c r="C75">
        <f t="shared" ref="C75:AS75" si="9">COUNTIF(C2:C60,"WSD")</f>
        <v>0</v>
      </c>
      <c r="D75">
        <f t="shared" si="9"/>
        <v>0</v>
      </c>
      <c r="E75">
        <f t="shared" si="9"/>
        <v>0</v>
      </c>
      <c r="F75">
        <f t="shared" si="9"/>
        <v>0</v>
      </c>
      <c r="G75">
        <f t="shared" si="9"/>
        <v>0</v>
      </c>
      <c r="H75">
        <f t="shared" si="9"/>
        <v>0</v>
      </c>
      <c r="I75">
        <f t="shared" si="9"/>
        <v>0</v>
      </c>
      <c r="J75">
        <f t="shared" si="9"/>
        <v>0</v>
      </c>
      <c r="K75">
        <f t="shared" si="9"/>
        <v>0</v>
      </c>
      <c r="L75">
        <f t="shared" si="9"/>
        <v>0</v>
      </c>
      <c r="M75">
        <f t="shared" si="9"/>
        <v>0</v>
      </c>
      <c r="N75">
        <f t="shared" si="9"/>
        <v>0</v>
      </c>
      <c r="O75">
        <f t="shared" si="9"/>
        <v>0</v>
      </c>
      <c r="P75">
        <f t="shared" si="9"/>
        <v>0</v>
      </c>
      <c r="Q75">
        <f t="shared" si="9"/>
        <v>0</v>
      </c>
      <c r="R75">
        <f t="shared" si="9"/>
        <v>0</v>
      </c>
      <c r="S75">
        <f t="shared" si="9"/>
        <v>0</v>
      </c>
      <c r="T75">
        <f t="shared" si="9"/>
        <v>0</v>
      </c>
      <c r="U75">
        <f t="shared" si="9"/>
        <v>0</v>
      </c>
      <c r="V75">
        <f t="shared" si="9"/>
        <v>0</v>
      </c>
      <c r="W75">
        <f t="shared" si="9"/>
        <v>0</v>
      </c>
      <c r="X75">
        <f t="shared" si="9"/>
        <v>0</v>
      </c>
      <c r="Y75">
        <f t="shared" si="9"/>
        <v>0</v>
      </c>
      <c r="Z75">
        <f t="shared" si="9"/>
        <v>0</v>
      </c>
      <c r="AA75">
        <f t="shared" si="9"/>
        <v>0</v>
      </c>
      <c r="AB75">
        <f t="shared" si="9"/>
        <v>0</v>
      </c>
      <c r="AC75">
        <f t="shared" si="9"/>
        <v>0</v>
      </c>
      <c r="AD75">
        <f t="shared" si="9"/>
        <v>0</v>
      </c>
      <c r="AE75">
        <f t="shared" si="9"/>
        <v>0</v>
      </c>
      <c r="AF75">
        <f t="shared" si="9"/>
        <v>0</v>
      </c>
      <c r="AG75">
        <f t="shared" si="9"/>
        <v>0</v>
      </c>
      <c r="AH75">
        <f t="shared" si="9"/>
        <v>0</v>
      </c>
      <c r="AI75">
        <f t="shared" si="9"/>
        <v>0</v>
      </c>
      <c r="AJ75">
        <f t="shared" si="9"/>
        <v>0</v>
      </c>
      <c r="AK75">
        <f t="shared" si="9"/>
        <v>0</v>
      </c>
      <c r="AL75">
        <f t="shared" si="9"/>
        <v>0</v>
      </c>
      <c r="AM75">
        <f t="shared" si="9"/>
        <v>0</v>
      </c>
      <c r="AN75">
        <f t="shared" si="9"/>
        <v>0</v>
      </c>
      <c r="AO75">
        <f t="shared" si="9"/>
        <v>0</v>
      </c>
      <c r="AP75">
        <f t="shared" si="9"/>
        <v>0</v>
      </c>
      <c r="AQ75">
        <f t="shared" si="9"/>
        <v>0</v>
      </c>
      <c r="AR75">
        <f t="shared" si="9"/>
        <v>0</v>
      </c>
      <c r="AS75">
        <f t="shared" si="9"/>
        <v>0</v>
      </c>
    </row>
    <row r="76" spans="1:45" x14ac:dyDescent="0.35">
      <c r="A76" t="s">
        <v>19</v>
      </c>
      <c r="B76">
        <f>COUNTIF(B2:B60,"UASC")</f>
        <v>3</v>
      </c>
      <c r="C76">
        <f t="shared" ref="C76:AS76" si="10">COUNTIF(C2:C60,"UASC")</f>
        <v>3</v>
      </c>
      <c r="D76">
        <f t="shared" si="10"/>
        <v>2</v>
      </c>
      <c r="E76">
        <f t="shared" si="10"/>
        <v>2</v>
      </c>
      <c r="F76">
        <f t="shared" si="10"/>
        <v>2</v>
      </c>
      <c r="G76">
        <f t="shared" si="10"/>
        <v>2</v>
      </c>
      <c r="H76">
        <f t="shared" si="10"/>
        <v>2</v>
      </c>
      <c r="I76">
        <f t="shared" si="10"/>
        <v>2</v>
      </c>
      <c r="J76">
        <f t="shared" si="10"/>
        <v>2</v>
      </c>
      <c r="K76">
        <f t="shared" si="10"/>
        <v>2</v>
      </c>
      <c r="L76">
        <f t="shared" si="10"/>
        <v>2</v>
      </c>
      <c r="M76">
        <f t="shared" si="10"/>
        <v>1</v>
      </c>
      <c r="N76">
        <f t="shared" si="10"/>
        <v>1</v>
      </c>
      <c r="O76">
        <f t="shared" si="10"/>
        <v>1</v>
      </c>
      <c r="P76">
        <f t="shared" si="10"/>
        <v>1</v>
      </c>
      <c r="Q76">
        <f t="shared" si="10"/>
        <v>0</v>
      </c>
      <c r="R76">
        <f t="shared" si="10"/>
        <v>0</v>
      </c>
      <c r="S76">
        <f t="shared" si="10"/>
        <v>0</v>
      </c>
      <c r="T76">
        <f t="shared" si="10"/>
        <v>0</v>
      </c>
      <c r="U76">
        <f t="shared" si="10"/>
        <v>1</v>
      </c>
      <c r="V76">
        <f t="shared" si="10"/>
        <v>1</v>
      </c>
      <c r="W76">
        <f t="shared" si="10"/>
        <v>1</v>
      </c>
      <c r="X76">
        <f t="shared" si="10"/>
        <v>1</v>
      </c>
      <c r="Y76">
        <f t="shared" si="10"/>
        <v>1</v>
      </c>
      <c r="Z76">
        <f t="shared" si="10"/>
        <v>0</v>
      </c>
      <c r="AA76">
        <f t="shared" si="10"/>
        <v>0</v>
      </c>
      <c r="AB76">
        <f t="shared" si="10"/>
        <v>0</v>
      </c>
      <c r="AC76">
        <f t="shared" si="10"/>
        <v>0</v>
      </c>
      <c r="AD76">
        <f t="shared" si="10"/>
        <v>1</v>
      </c>
      <c r="AE76">
        <f t="shared" si="10"/>
        <v>1</v>
      </c>
      <c r="AF76">
        <f t="shared" si="10"/>
        <v>1</v>
      </c>
      <c r="AG76">
        <f t="shared" si="10"/>
        <v>1</v>
      </c>
      <c r="AH76">
        <f t="shared" si="10"/>
        <v>1</v>
      </c>
      <c r="AI76">
        <f t="shared" si="10"/>
        <v>1</v>
      </c>
      <c r="AJ76">
        <f t="shared" si="10"/>
        <v>1</v>
      </c>
      <c r="AK76">
        <f t="shared" si="10"/>
        <v>2</v>
      </c>
      <c r="AL76">
        <f t="shared" si="10"/>
        <v>2</v>
      </c>
      <c r="AM76">
        <f t="shared" si="10"/>
        <v>2</v>
      </c>
      <c r="AN76">
        <f t="shared" si="10"/>
        <v>2</v>
      </c>
      <c r="AO76">
        <f t="shared" si="10"/>
        <v>2</v>
      </c>
      <c r="AP76">
        <f t="shared" si="10"/>
        <v>2</v>
      </c>
      <c r="AQ76">
        <f t="shared" si="10"/>
        <v>1</v>
      </c>
      <c r="AR76">
        <f t="shared" si="10"/>
        <v>1</v>
      </c>
      <c r="AS76">
        <f t="shared" si="10"/>
        <v>1</v>
      </c>
    </row>
    <row r="78" spans="1:45" x14ac:dyDescent="0.35">
      <c r="B78">
        <f>SUM(B66:B76)</f>
        <v>59</v>
      </c>
      <c r="C78">
        <f t="shared" ref="C78:AS78" si="11">SUM(C66:C76)</f>
        <v>59</v>
      </c>
      <c r="D78">
        <f t="shared" si="11"/>
        <v>59</v>
      </c>
      <c r="E78">
        <f t="shared" si="11"/>
        <v>59</v>
      </c>
      <c r="F78">
        <f t="shared" si="11"/>
        <v>59</v>
      </c>
      <c r="G78">
        <f t="shared" si="11"/>
        <v>59</v>
      </c>
      <c r="H78">
        <f t="shared" si="11"/>
        <v>59</v>
      </c>
      <c r="I78">
        <f t="shared" si="11"/>
        <v>59</v>
      </c>
      <c r="J78">
        <f t="shared" si="11"/>
        <v>59</v>
      </c>
      <c r="K78">
        <f t="shared" si="11"/>
        <v>59</v>
      </c>
      <c r="L78">
        <f t="shared" si="11"/>
        <v>59</v>
      </c>
      <c r="M78">
        <f t="shared" si="11"/>
        <v>59</v>
      </c>
      <c r="N78">
        <f t="shared" si="11"/>
        <v>59</v>
      </c>
      <c r="O78">
        <f t="shared" si="11"/>
        <v>59</v>
      </c>
      <c r="P78">
        <f t="shared" si="11"/>
        <v>59</v>
      </c>
      <c r="Q78">
        <f t="shared" si="11"/>
        <v>59</v>
      </c>
      <c r="R78">
        <f t="shared" si="11"/>
        <v>59</v>
      </c>
      <c r="S78">
        <f t="shared" si="11"/>
        <v>59</v>
      </c>
      <c r="T78">
        <f t="shared" si="11"/>
        <v>59</v>
      </c>
      <c r="U78">
        <f t="shared" si="11"/>
        <v>59</v>
      </c>
      <c r="V78">
        <f t="shared" si="11"/>
        <v>59</v>
      </c>
      <c r="W78">
        <f t="shared" si="11"/>
        <v>59</v>
      </c>
      <c r="X78">
        <f t="shared" si="11"/>
        <v>59</v>
      </c>
      <c r="Y78">
        <f t="shared" si="11"/>
        <v>59</v>
      </c>
      <c r="Z78">
        <f t="shared" si="11"/>
        <v>59</v>
      </c>
      <c r="AA78">
        <f t="shared" si="11"/>
        <v>59</v>
      </c>
      <c r="AB78">
        <f t="shared" si="11"/>
        <v>59</v>
      </c>
      <c r="AC78">
        <f t="shared" si="11"/>
        <v>59</v>
      </c>
      <c r="AD78">
        <f t="shared" si="11"/>
        <v>59</v>
      </c>
      <c r="AE78">
        <f t="shared" si="11"/>
        <v>59</v>
      </c>
      <c r="AF78">
        <f t="shared" si="11"/>
        <v>59</v>
      </c>
      <c r="AG78">
        <f t="shared" si="11"/>
        <v>59</v>
      </c>
      <c r="AH78">
        <f t="shared" si="11"/>
        <v>59</v>
      </c>
      <c r="AI78">
        <f t="shared" si="11"/>
        <v>59</v>
      </c>
      <c r="AJ78">
        <f t="shared" si="11"/>
        <v>59</v>
      </c>
      <c r="AK78">
        <f t="shared" si="11"/>
        <v>59</v>
      </c>
      <c r="AL78">
        <f t="shared" si="11"/>
        <v>59</v>
      </c>
      <c r="AM78">
        <f t="shared" si="11"/>
        <v>59</v>
      </c>
      <c r="AN78">
        <f t="shared" si="11"/>
        <v>59</v>
      </c>
      <c r="AO78">
        <f t="shared" si="11"/>
        <v>59</v>
      </c>
      <c r="AP78">
        <f t="shared" si="11"/>
        <v>59</v>
      </c>
      <c r="AQ78">
        <f t="shared" si="11"/>
        <v>59</v>
      </c>
      <c r="AR78">
        <f t="shared" si="11"/>
        <v>59</v>
      </c>
      <c r="AS78">
        <f t="shared" si="11"/>
        <v>59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BDAC4-B6EC-49FE-B4D4-21B58710F2F3}">
  <dimension ref="A1:AS73"/>
  <sheetViews>
    <sheetView tabSelected="1" topLeftCell="A62" workbookViewId="0">
      <selection activeCell="A65" sqref="A65:B73"/>
    </sheetView>
  </sheetViews>
  <sheetFormatPr defaultRowHeight="14.5" x14ac:dyDescent="0.35"/>
  <sheetData>
    <row r="1" spans="1:45" x14ac:dyDescent="0.35">
      <c r="A1" t="s">
        <v>0</v>
      </c>
      <c r="B1">
        <v>1974</v>
      </c>
      <c r="C1">
        <v>1975</v>
      </c>
      <c r="D1">
        <v>1976</v>
      </c>
      <c r="E1">
        <v>1977</v>
      </c>
      <c r="F1">
        <v>1978</v>
      </c>
      <c r="G1">
        <v>1979</v>
      </c>
      <c r="H1">
        <v>1980</v>
      </c>
      <c r="I1">
        <v>1981</v>
      </c>
      <c r="J1">
        <v>1982</v>
      </c>
      <c r="K1">
        <v>1983</v>
      </c>
      <c r="L1">
        <v>1984</v>
      </c>
      <c r="M1">
        <v>1985</v>
      </c>
      <c r="N1">
        <v>1986</v>
      </c>
      <c r="O1">
        <v>1987</v>
      </c>
      <c r="P1">
        <v>1988</v>
      </c>
      <c r="Q1">
        <v>1989</v>
      </c>
      <c r="R1">
        <v>1990</v>
      </c>
      <c r="S1">
        <v>1991</v>
      </c>
      <c r="T1">
        <v>1992</v>
      </c>
      <c r="U1">
        <v>1993</v>
      </c>
      <c r="V1">
        <v>1994</v>
      </c>
      <c r="W1">
        <v>1995</v>
      </c>
      <c r="X1">
        <v>1996</v>
      </c>
      <c r="Y1">
        <v>1997</v>
      </c>
      <c r="Z1">
        <v>1998</v>
      </c>
      <c r="AA1">
        <v>1999</v>
      </c>
      <c r="AB1">
        <v>2000</v>
      </c>
      <c r="AC1">
        <v>2001</v>
      </c>
      <c r="AD1">
        <v>2002</v>
      </c>
      <c r="AE1">
        <v>2003</v>
      </c>
      <c r="AF1">
        <v>2004</v>
      </c>
      <c r="AG1">
        <v>2005</v>
      </c>
      <c r="AH1">
        <v>2006</v>
      </c>
      <c r="AI1">
        <v>2007</v>
      </c>
      <c r="AJ1">
        <v>2008</v>
      </c>
      <c r="AK1">
        <v>2009</v>
      </c>
      <c r="AL1">
        <v>2010</v>
      </c>
      <c r="AM1">
        <v>2011</v>
      </c>
      <c r="AN1">
        <v>2012</v>
      </c>
      <c r="AO1">
        <v>2013</v>
      </c>
      <c r="AP1">
        <v>2014</v>
      </c>
      <c r="AQ1">
        <v>2015</v>
      </c>
      <c r="AR1">
        <v>2016</v>
      </c>
      <c r="AS1">
        <v>2017</v>
      </c>
    </row>
    <row r="2" spans="1:45" ht="15.5" x14ac:dyDescent="0.35">
      <c r="A2" t="s">
        <v>1</v>
      </c>
      <c r="B2" s="3" t="str">
        <f>IF(OR('full menu'!B2="MDC",'full menu'!B2="PERF"),"rude",IF(OR('full menu'!B2="PCB",'full menu'!B2="AERF",'full menu'!B2="UD"),"inter",IF(OR('full menu'!B2="ACB",'full menu'!B2="LCERT",'full menu'!B2="LERT",'full menu'!B2="FCERT",'full menu'!B2="FCMT",'full menu'!B2="LCMT",'full menu'!B2="LMT",'full menu'!B2="LCIT",'full menu'!B2="FCIT",'full menu'!B2="LIT",'full menu'!B2="MwERT",'full menu'!B2="ERwMT",'full menu'!B2="M&amp;ERT",'full menu'!B2="MwIT",'full menu'!B2="IwMT",'full menu'!B2="M&amp;IT",'full menu'!B2="IwERT",'full menu'!B2="ERwIT",'full menu'!B2="I&amp;ERT",'full menu'!B2="ER&amp;M&amp;IT",'full menu'!B2="LSD"),"subst",IF(OR('full menu'!B2="FERT",'full menu'!B2="FMT",'full menu'!B2="FIT",'full menu'!B2="WSD"),"intens",IF('full menu'!B2="UASC","UASC","")))))</f>
        <v>inter</v>
      </c>
      <c r="C2" s="3" t="str">
        <f>IF(OR('full menu'!C2="MDC",'full menu'!C2="PERF"),"rude",IF(OR('full menu'!C2="PCB",'full menu'!C2="AERF",'full menu'!C2="UD"),"inter",IF(OR('full menu'!C2="ACB",'full menu'!C2="LCERT",'full menu'!C2="LERT",'full menu'!C2="FCERT",'full menu'!C2="FCMT",'full menu'!C2="LCMT",'full menu'!C2="LMT",'full menu'!C2="LCIT",'full menu'!C2="FCIT",'full menu'!C2="LIT",'full menu'!C2="MwERT",'full menu'!C2="ERwMT",'full menu'!C2="M&amp;ERT",'full menu'!C2="MwIT",'full menu'!C2="IwMT",'full menu'!C2="M&amp;IT",'full menu'!C2="IwERT",'full menu'!C2="ERwIT",'full menu'!C2="I&amp;ERT",'full menu'!C2="ER&amp;M&amp;IT",'full menu'!C2="LSD"),"subst",IF(OR('full menu'!C2="FERT",'full menu'!C2="FMT",'full menu'!C2="FIT",'full menu'!C2="WSD"),"intens",IF('full menu'!C2="UASC","UASC","")))))</f>
        <v>inter</v>
      </c>
      <c r="D2" s="3" t="str">
        <f>IF(OR('full menu'!D2="MDC",'full menu'!D2="PERF"),"rude",IF(OR('full menu'!D2="PCB",'full menu'!D2="AERF",'full menu'!D2="UD"),"inter",IF(OR('full menu'!D2="ACB",'full menu'!D2="LCERT",'full menu'!D2="LERT",'full menu'!D2="FCERT",'full menu'!D2="FCMT",'full menu'!D2="LCMT",'full menu'!D2="LMT",'full menu'!D2="LCIT",'full menu'!D2="FCIT",'full menu'!D2="LIT",'full menu'!D2="MwERT",'full menu'!D2="ERwMT",'full menu'!D2="M&amp;ERT",'full menu'!D2="MwIT",'full menu'!D2="IwMT",'full menu'!D2="M&amp;IT",'full menu'!D2="IwERT",'full menu'!D2="ERwIT",'full menu'!D2="I&amp;ERT",'full menu'!D2="ER&amp;M&amp;IT",'full menu'!D2="LSD"),"subst",IF(OR('full menu'!D2="FERT",'full menu'!D2="FMT",'full menu'!D2="FIT",'full menu'!D2="WSD"),"intens",IF('full menu'!D2="UASC","UASC","")))))</f>
        <v>inter</v>
      </c>
      <c r="E2" s="3" t="str">
        <f>IF(OR('full menu'!E2="MDC",'full menu'!E2="PERF"),"rude",IF(OR('full menu'!E2="PCB",'full menu'!E2="AERF",'full menu'!E2="UD"),"inter",IF(OR('full menu'!E2="ACB",'full menu'!E2="LCERT",'full menu'!E2="LERT",'full menu'!E2="FCERT",'full menu'!E2="FCMT",'full menu'!E2="LCMT",'full menu'!E2="LMT",'full menu'!E2="LCIT",'full menu'!E2="FCIT",'full menu'!E2="LIT",'full menu'!E2="MwERT",'full menu'!E2="ERwMT",'full menu'!E2="M&amp;ERT",'full menu'!E2="MwIT",'full menu'!E2="IwMT",'full menu'!E2="M&amp;IT",'full menu'!E2="IwERT",'full menu'!E2="ERwIT",'full menu'!E2="I&amp;ERT",'full menu'!E2="ER&amp;M&amp;IT",'full menu'!E2="LSD"),"subst",IF(OR('full menu'!E2="FERT",'full menu'!E2="FMT",'full menu'!E2="FIT",'full menu'!E2="WSD"),"intens",IF('full menu'!E2="UASC","UASC","")))))</f>
        <v>inter</v>
      </c>
      <c r="F2" s="3" t="str">
        <f>IF(OR('full menu'!F2="MDC",'full menu'!F2="PERF"),"rude",IF(OR('full menu'!F2="PCB",'full menu'!F2="AERF",'full menu'!F2="UD"),"inter",IF(OR('full menu'!F2="ACB",'full menu'!F2="LCERT",'full menu'!F2="LERT",'full menu'!F2="FCERT",'full menu'!F2="FCMT",'full menu'!F2="LCMT",'full menu'!F2="LMT",'full menu'!F2="LCIT",'full menu'!F2="FCIT",'full menu'!F2="LIT",'full menu'!F2="MwERT",'full menu'!F2="ERwMT",'full menu'!F2="M&amp;ERT",'full menu'!F2="MwIT",'full menu'!F2="IwMT",'full menu'!F2="M&amp;IT",'full menu'!F2="IwERT",'full menu'!F2="ERwIT",'full menu'!F2="I&amp;ERT",'full menu'!F2="ER&amp;M&amp;IT",'full menu'!F2="LSD"),"subst",IF(OR('full menu'!F2="FERT",'full menu'!F2="FMT",'full menu'!F2="FIT",'full menu'!F2="WSD"),"intens",IF('full menu'!F2="UASC","UASC","")))))</f>
        <v>inter</v>
      </c>
      <c r="G2" s="3" t="str">
        <f>IF(OR('full menu'!G2="MDC",'full menu'!G2="PERF"),"rude",IF(OR('full menu'!G2="PCB",'full menu'!G2="AERF",'full menu'!G2="UD"),"inter",IF(OR('full menu'!G2="ACB",'full menu'!G2="LCERT",'full menu'!G2="LERT",'full menu'!G2="FCERT",'full menu'!G2="FCMT",'full menu'!G2="LCMT",'full menu'!G2="LMT",'full menu'!G2="LCIT",'full menu'!G2="FCIT",'full menu'!G2="LIT",'full menu'!G2="MwERT",'full menu'!G2="ERwMT",'full menu'!G2="M&amp;ERT",'full menu'!G2="MwIT",'full menu'!G2="IwMT",'full menu'!G2="M&amp;IT",'full menu'!G2="IwERT",'full menu'!G2="ERwIT",'full menu'!G2="I&amp;ERT",'full menu'!G2="ER&amp;M&amp;IT",'full menu'!G2="LSD"),"subst",IF(OR('full menu'!G2="FERT",'full menu'!G2="FMT",'full menu'!G2="FIT",'full menu'!G2="WSD"),"intens",IF('full menu'!G2="UASC","UASC","")))))</f>
        <v>inter</v>
      </c>
      <c r="H2" s="3" t="str">
        <f>IF(OR('full menu'!H2="MDC",'full menu'!H2="PERF"),"rude",IF(OR('full menu'!H2="PCB",'full menu'!H2="AERF",'full menu'!H2="UD"),"inter",IF(OR('full menu'!H2="ACB",'full menu'!H2="LCERT",'full menu'!H2="LERT",'full menu'!H2="FCERT",'full menu'!H2="FCMT",'full menu'!H2="LCMT",'full menu'!H2="LMT",'full menu'!H2="LCIT",'full menu'!H2="FCIT",'full menu'!H2="LIT",'full menu'!H2="MwERT",'full menu'!H2="ERwMT",'full menu'!H2="M&amp;ERT",'full menu'!H2="MwIT",'full menu'!H2="IwMT",'full menu'!H2="M&amp;IT",'full menu'!H2="IwERT",'full menu'!H2="ERwIT",'full menu'!H2="I&amp;ERT",'full menu'!H2="ER&amp;M&amp;IT",'full menu'!H2="LSD"),"subst",IF(OR('full menu'!H2="FERT",'full menu'!H2="FMT",'full menu'!H2="FIT",'full menu'!H2="WSD"),"intens",IF('full menu'!H2="UASC","UASC","")))))</f>
        <v>inter</v>
      </c>
      <c r="I2" s="3" t="str">
        <f>IF(OR('full menu'!I2="MDC",'full menu'!I2="PERF"),"rude",IF(OR('full menu'!I2="PCB",'full menu'!I2="AERF",'full menu'!I2="UD"),"inter",IF(OR('full menu'!I2="ACB",'full menu'!I2="LCERT",'full menu'!I2="LERT",'full menu'!I2="FCERT",'full menu'!I2="FCMT",'full menu'!I2="LCMT",'full menu'!I2="LMT",'full menu'!I2="LCIT",'full menu'!I2="FCIT",'full menu'!I2="LIT",'full menu'!I2="MwERT",'full menu'!I2="ERwMT",'full menu'!I2="M&amp;ERT",'full menu'!I2="MwIT",'full menu'!I2="IwMT",'full menu'!I2="M&amp;IT",'full menu'!I2="IwERT",'full menu'!I2="ERwIT",'full menu'!I2="I&amp;ERT",'full menu'!I2="ER&amp;M&amp;IT",'full menu'!I2="LSD"),"subst",IF(OR('full menu'!I2="FERT",'full menu'!I2="FMT",'full menu'!I2="FIT",'full menu'!I2="WSD"),"intens",IF('full menu'!I2="UASC","UASC","")))))</f>
        <v>inter</v>
      </c>
      <c r="J2" s="3" t="str">
        <f>IF(OR('full menu'!J2="MDC",'full menu'!J2="PERF"),"rude",IF(OR('full menu'!J2="PCB",'full menu'!J2="AERF",'full menu'!J2="UD"),"inter",IF(OR('full menu'!J2="ACB",'full menu'!J2="LCERT",'full menu'!J2="LERT",'full menu'!J2="FCERT",'full menu'!J2="FCMT",'full menu'!J2="LCMT",'full menu'!J2="LMT",'full menu'!J2="LCIT",'full menu'!J2="FCIT",'full menu'!J2="LIT",'full menu'!J2="MwERT",'full menu'!J2="ERwMT",'full menu'!J2="M&amp;ERT",'full menu'!J2="MwIT",'full menu'!J2="IwMT",'full menu'!J2="M&amp;IT",'full menu'!J2="IwERT",'full menu'!J2="ERwIT",'full menu'!J2="I&amp;ERT",'full menu'!J2="ER&amp;M&amp;IT",'full menu'!J2="LSD"),"subst",IF(OR('full menu'!J2="FERT",'full menu'!J2="FMT",'full menu'!J2="FIT",'full menu'!J2="WSD"),"intens",IF('full menu'!J2="UASC","UASC","")))))</f>
        <v>inter</v>
      </c>
      <c r="K2" s="3" t="str">
        <f>IF(OR('full menu'!K2="MDC",'full menu'!K2="PERF"),"rude",IF(OR('full menu'!K2="PCB",'full menu'!K2="AERF",'full menu'!K2="UD"),"inter",IF(OR('full menu'!K2="ACB",'full menu'!K2="LCERT",'full menu'!K2="LERT",'full menu'!K2="FCERT",'full menu'!K2="FCMT",'full menu'!K2="LCMT",'full menu'!K2="LMT",'full menu'!K2="LCIT",'full menu'!K2="FCIT",'full menu'!K2="LIT",'full menu'!K2="MwERT",'full menu'!K2="ERwMT",'full menu'!K2="M&amp;ERT",'full menu'!K2="MwIT",'full menu'!K2="IwMT",'full menu'!K2="M&amp;IT",'full menu'!K2="IwERT",'full menu'!K2="ERwIT",'full menu'!K2="I&amp;ERT",'full menu'!K2="ER&amp;M&amp;IT",'full menu'!K2="LSD"),"subst",IF(OR('full menu'!K2="FERT",'full menu'!K2="FMT",'full menu'!K2="FIT",'full menu'!K2="WSD"),"intens",IF('full menu'!K2="UASC","UASC","")))))</f>
        <v>inter</v>
      </c>
      <c r="L2" s="3" t="str">
        <f>IF(OR('full menu'!L2="MDC",'full menu'!L2="PERF"),"rude",IF(OR('full menu'!L2="PCB",'full menu'!L2="AERF",'full menu'!L2="UD"),"inter",IF(OR('full menu'!L2="ACB",'full menu'!L2="LCERT",'full menu'!L2="LERT",'full menu'!L2="FCERT",'full menu'!L2="FCMT",'full menu'!L2="LCMT",'full menu'!L2="LMT",'full menu'!L2="LCIT",'full menu'!L2="FCIT",'full menu'!L2="LIT",'full menu'!L2="MwERT",'full menu'!L2="ERwMT",'full menu'!L2="M&amp;ERT",'full menu'!L2="MwIT",'full menu'!L2="IwMT",'full menu'!L2="M&amp;IT",'full menu'!L2="IwERT",'full menu'!L2="ERwIT",'full menu'!L2="I&amp;ERT",'full menu'!L2="ER&amp;M&amp;IT",'full menu'!L2="LSD"),"subst",IF(OR('full menu'!L2="FERT",'full menu'!L2="FMT",'full menu'!L2="FIT",'full menu'!L2="WSD"),"intens",IF('full menu'!L2="UASC","UASC","")))))</f>
        <v>inter</v>
      </c>
      <c r="M2" s="3" t="str">
        <f>IF(OR('full menu'!M2="MDC",'full menu'!M2="PERF"),"rude",IF(OR('full menu'!M2="PCB",'full menu'!M2="AERF",'full menu'!M2="UD"),"inter",IF(OR('full menu'!M2="ACB",'full menu'!M2="LCERT",'full menu'!M2="LERT",'full menu'!M2="FCERT",'full menu'!M2="FCMT",'full menu'!M2="LCMT",'full menu'!M2="LMT",'full menu'!M2="LCIT",'full menu'!M2="FCIT",'full menu'!M2="LIT",'full menu'!M2="MwERT",'full menu'!M2="ERwMT",'full menu'!M2="M&amp;ERT",'full menu'!M2="MwIT",'full menu'!M2="IwMT",'full menu'!M2="M&amp;IT",'full menu'!M2="IwERT",'full menu'!M2="ERwIT",'full menu'!M2="I&amp;ERT",'full menu'!M2="ER&amp;M&amp;IT",'full menu'!M2="LSD"),"subst",IF(OR('full menu'!M2="FERT",'full menu'!M2="FMT",'full menu'!M2="FIT",'full menu'!M2="WSD"),"intens",IF('full menu'!M2="UASC","UASC","")))))</f>
        <v>inter</v>
      </c>
      <c r="N2" s="3" t="str">
        <f>IF(OR('full menu'!N2="MDC",'full menu'!N2="PERF"),"rude",IF(OR('full menu'!N2="PCB",'full menu'!N2="AERF",'full menu'!N2="UD"),"inter",IF(OR('full menu'!N2="ACB",'full menu'!N2="LCERT",'full menu'!N2="LERT",'full menu'!N2="FCERT",'full menu'!N2="FCMT",'full menu'!N2="LCMT",'full menu'!N2="LMT",'full menu'!N2="LCIT",'full menu'!N2="FCIT",'full menu'!N2="LIT",'full menu'!N2="MwERT",'full menu'!N2="ERwMT",'full menu'!N2="M&amp;ERT",'full menu'!N2="MwIT",'full menu'!N2="IwMT",'full menu'!N2="M&amp;IT",'full menu'!N2="IwERT",'full menu'!N2="ERwIT",'full menu'!N2="I&amp;ERT",'full menu'!N2="ER&amp;M&amp;IT",'full menu'!N2="LSD"),"subst",IF(OR('full menu'!N2="FERT",'full menu'!N2="FMT",'full menu'!N2="FIT",'full menu'!N2="WSD"),"intens",IF('full menu'!N2="UASC","UASC","")))))</f>
        <v>inter</v>
      </c>
      <c r="O2" s="3" t="str">
        <f>IF(OR('full menu'!O2="MDC",'full menu'!O2="PERF"),"rude",IF(OR('full menu'!O2="PCB",'full menu'!O2="AERF",'full menu'!O2="UD"),"inter",IF(OR('full menu'!O2="ACB",'full menu'!O2="LCERT",'full menu'!O2="LERT",'full menu'!O2="FCERT",'full menu'!O2="FCMT",'full menu'!O2="LCMT",'full menu'!O2="LMT",'full menu'!O2="LCIT",'full menu'!O2="FCIT",'full menu'!O2="LIT",'full menu'!O2="MwERT",'full menu'!O2="ERwMT",'full menu'!O2="M&amp;ERT",'full menu'!O2="MwIT",'full menu'!O2="IwMT",'full menu'!O2="M&amp;IT",'full menu'!O2="IwERT",'full menu'!O2="ERwIT",'full menu'!O2="I&amp;ERT",'full menu'!O2="ER&amp;M&amp;IT",'full menu'!O2="LSD"),"subst",IF(OR('full menu'!O2="FERT",'full menu'!O2="FMT",'full menu'!O2="FIT",'full menu'!O2="WSD"),"intens",IF('full menu'!O2="UASC","UASC","")))))</f>
        <v>inter</v>
      </c>
      <c r="P2" s="3" t="str">
        <f>IF(OR('full menu'!P2="MDC",'full menu'!P2="PERF"),"rude",IF(OR('full menu'!P2="PCB",'full menu'!P2="AERF",'full menu'!P2="UD"),"inter",IF(OR('full menu'!P2="ACB",'full menu'!P2="LCERT",'full menu'!P2="LERT",'full menu'!P2="FCERT",'full menu'!P2="FCMT",'full menu'!P2="LCMT",'full menu'!P2="LMT",'full menu'!P2="LCIT",'full menu'!P2="FCIT",'full menu'!P2="LIT",'full menu'!P2="MwERT",'full menu'!P2="ERwMT",'full menu'!P2="M&amp;ERT",'full menu'!P2="MwIT",'full menu'!P2="IwMT",'full menu'!P2="M&amp;IT",'full menu'!P2="IwERT",'full menu'!P2="ERwIT",'full menu'!P2="I&amp;ERT",'full menu'!P2="ER&amp;M&amp;IT",'full menu'!P2="LSD"),"subst",IF(OR('full menu'!P2="FERT",'full menu'!P2="FMT",'full menu'!P2="FIT",'full menu'!P2="WSD"),"intens",IF('full menu'!P2="UASC","UASC","")))))</f>
        <v>inter</v>
      </c>
      <c r="Q2" s="3" t="str">
        <f>IF(OR('full menu'!Q2="MDC",'full menu'!Q2="PERF"),"rude",IF(OR('full menu'!Q2="PCB",'full menu'!Q2="AERF",'full menu'!Q2="UD"),"inter",IF(OR('full menu'!Q2="ACB",'full menu'!Q2="LCERT",'full menu'!Q2="LERT",'full menu'!Q2="FCERT",'full menu'!Q2="FCMT",'full menu'!Q2="LCMT",'full menu'!Q2="LMT",'full menu'!Q2="LCIT",'full menu'!Q2="FCIT",'full menu'!Q2="LIT",'full menu'!Q2="MwERT",'full menu'!Q2="ERwMT",'full menu'!Q2="M&amp;ERT",'full menu'!Q2="MwIT",'full menu'!Q2="IwMT",'full menu'!Q2="M&amp;IT",'full menu'!Q2="IwERT",'full menu'!Q2="ERwIT",'full menu'!Q2="I&amp;ERT",'full menu'!Q2="ER&amp;M&amp;IT",'full menu'!Q2="LSD"),"subst",IF(OR('full menu'!Q2="FERT",'full menu'!Q2="FMT",'full menu'!Q2="FIT",'full menu'!Q2="WSD"),"intens",IF('full menu'!Q2="UASC","UASC","")))))</f>
        <v>inter</v>
      </c>
      <c r="R2" s="3" t="str">
        <f>IF(OR('full menu'!R2="MDC",'full menu'!R2="PERF"),"rude",IF(OR('full menu'!R2="PCB",'full menu'!R2="AERF",'full menu'!R2="UD"),"inter",IF(OR('full menu'!R2="ACB",'full menu'!R2="LCERT",'full menu'!R2="LERT",'full menu'!R2="FCERT",'full menu'!R2="FCMT",'full menu'!R2="LCMT",'full menu'!R2="LMT",'full menu'!R2="LCIT",'full menu'!R2="FCIT",'full menu'!R2="LIT",'full menu'!R2="MwERT",'full menu'!R2="ERwMT",'full menu'!R2="M&amp;ERT",'full menu'!R2="MwIT",'full menu'!R2="IwMT",'full menu'!R2="M&amp;IT",'full menu'!R2="IwERT",'full menu'!R2="ERwIT",'full menu'!R2="I&amp;ERT",'full menu'!R2="ER&amp;M&amp;IT",'full menu'!R2="LSD"),"subst",IF(OR('full menu'!R2="FERT",'full menu'!R2="FMT",'full menu'!R2="FIT",'full menu'!R2="WSD"),"intens",IF('full menu'!R2="UASC","UASC","")))))</f>
        <v>inter</v>
      </c>
      <c r="S2" s="3" t="str">
        <f>IF(OR('full menu'!S2="MDC",'full menu'!S2="PERF"),"rude",IF(OR('full menu'!S2="PCB",'full menu'!S2="AERF",'full menu'!S2="UD"),"inter",IF(OR('full menu'!S2="ACB",'full menu'!S2="LCERT",'full menu'!S2="LERT",'full menu'!S2="FCERT",'full menu'!S2="FCMT",'full menu'!S2="LCMT",'full menu'!S2="LMT",'full menu'!S2="LCIT",'full menu'!S2="FCIT",'full menu'!S2="LIT",'full menu'!S2="MwERT",'full menu'!S2="ERwMT",'full menu'!S2="M&amp;ERT",'full menu'!S2="MwIT",'full menu'!S2="IwMT",'full menu'!S2="M&amp;IT",'full menu'!S2="IwERT",'full menu'!S2="ERwIT",'full menu'!S2="I&amp;ERT",'full menu'!S2="ER&amp;M&amp;IT",'full menu'!S2="LSD"),"subst",IF(OR('full menu'!S2="FERT",'full menu'!S2="FMT",'full menu'!S2="FIT",'full menu'!S2="WSD"),"intens",IF('full menu'!S2="UASC","UASC","")))))</f>
        <v>inter</v>
      </c>
      <c r="T2" s="3" t="str">
        <f>IF(OR('full menu'!T2="MDC",'full menu'!T2="PERF"),"rude",IF(OR('full menu'!T2="PCB",'full menu'!T2="AERF",'full menu'!T2="UD"),"inter",IF(OR('full menu'!T2="ACB",'full menu'!T2="LCERT",'full menu'!T2="LERT",'full menu'!T2="FCERT",'full menu'!T2="FCMT",'full menu'!T2="LCMT",'full menu'!T2="LMT",'full menu'!T2="LCIT",'full menu'!T2="FCIT",'full menu'!T2="LIT",'full menu'!T2="MwERT",'full menu'!T2="ERwMT",'full menu'!T2="M&amp;ERT",'full menu'!T2="MwIT",'full menu'!T2="IwMT",'full menu'!T2="M&amp;IT",'full menu'!T2="IwERT",'full menu'!T2="ERwIT",'full menu'!T2="I&amp;ERT",'full menu'!T2="ER&amp;M&amp;IT",'full menu'!T2="LSD"),"subst",IF(OR('full menu'!T2="FERT",'full menu'!T2="FMT",'full menu'!T2="FIT",'full menu'!T2="WSD"),"intens",IF('full menu'!T2="UASC","UASC","")))))</f>
        <v>inter</v>
      </c>
      <c r="U2" s="3" t="str">
        <f>IF(OR('full menu'!U2="MDC",'full menu'!U2="PERF"),"rude",IF(OR('full menu'!U2="PCB",'full menu'!U2="AERF",'full menu'!U2="UD"),"inter",IF(OR('full menu'!U2="ACB",'full menu'!U2="LCERT",'full menu'!U2="LERT",'full menu'!U2="FCERT",'full menu'!U2="FCMT",'full menu'!U2="LCMT",'full menu'!U2="LMT",'full menu'!U2="LCIT",'full menu'!U2="FCIT",'full menu'!U2="LIT",'full menu'!U2="MwERT",'full menu'!U2="ERwMT",'full menu'!U2="M&amp;ERT",'full menu'!U2="MwIT",'full menu'!U2="IwMT",'full menu'!U2="M&amp;IT",'full menu'!U2="IwERT",'full menu'!U2="ERwIT",'full menu'!U2="I&amp;ERT",'full menu'!U2="ER&amp;M&amp;IT",'full menu'!U2="LSD"),"subst",IF(OR('full menu'!U2="FERT",'full menu'!U2="FMT",'full menu'!U2="FIT",'full menu'!U2="WSD"),"intens",IF('full menu'!U2="UASC","UASC","")))))</f>
        <v>inter</v>
      </c>
      <c r="V2" s="3" t="str">
        <f>IF(OR('full menu'!V2="MDC",'full menu'!V2="PERF"),"rude",IF(OR('full menu'!V2="PCB",'full menu'!V2="AERF",'full menu'!V2="UD"),"inter",IF(OR('full menu'!V2="ACB",'full menu'!V2="LCERT",'full menu'!V2="LERT",'full menu'!V2="FCERT",'full menu'!V2="FCMT",'full menu'!V2="LCMT",'full menu'!V2="LMT",'full menu'!V2="LCIT",'full menu'!V2="FCIT",'full menu'!V2="LIT",'full menu'!V2="MwERT",'full menu'!V2="ERwMT",'full menu'!V2="M&amp;ERT",'full menu'!V2="MwIT",'full menu'!V2="IwMT",'full menu'!V2="M&amp;IT",'full menu'!V2="IwERT",'full menu'!V2="ERwIT",'full menu'!V2="I&amp;ERT",'full menu'!V2="ER&amp;M&amp;IT",'full menu'!V2="LSD"),"subst",IF(OR('full menu'!V2="FERT",'full menu'!V2="FMT",'full menu'!V2="FIT",'full menu'!V2="WSD"),"intens",IF('full menu'!V2="UASC","UASC","")))))</f>
        <v>inter</v>
      </c>
      <c r="W2" s="3" t="str">
        <f>IF(OR('full menu'!W2="MDC",'full menu'!W2="PERF"),"rude",IF(OR('full menu'!W2="PCB",'full menu'!W2="AERF",'full menu'!W2="UD"),"inter",IF(OR('full menu'!W2="ACB",'full menu'!W2="LCERT",'full menu'!W2="LERT",'full menu'!W2="FCERT",'full menu'!W2="FCMT",'full menu'!W2="LCMT",'full menu'!W2="LMT",'full menu'!W2="LCIT",'full menu'!W2="FCIT",'full menu'!W2="LIT",'full menu'!W2="MwERT",'full menu'!W2="ERwMT",'full menu'!W2="M&amp;ERT",'full menu'!W2="MwIT",'full menu'!W2="IwMT",'full menu'!W2="M&amp;IT",'full menu'!W2="IwERT",'full menu'!W2="ERwIT",'full menu'!W2="I&amp;ERT",'full menu'!W2="ER&amp;M&amp;IT",'full menu'!W2="LSD"),"subst",IF(OR('full menu'!W2="FERT",'full menu'!W2="FMT",'full menu'!W2="FIT",'full menu'!W2="WSD"),"intens",IF('full menu'!W2="UASC","UASC","")))))</f>
        <v>inter</v>
      </c>
      <c r="X2" s="3" t="str">
        <f>IF(OR('full menu'!X2="MDC",'full menu'!X2="PERF"),"rude",IF(OR('full menu'!X2="PCB",'full menu'!X2="AERF",'full menu'!X2="UD"),"inter",IF(OR('full menu'!X2="ACB",'full menu'!X2="LCERT",'full menu'!X2="LERT",'full menu'!X2="FCERT",'full menu'!X2="FCMT",'full menu'!X2="LCMT",'full menu'!X2="LMT",'full menu'!X2="LCIT",'full menu'!X2="FCIT",'full menu'!X2="LIT",'full menu'!X2="MwERT",'full menu'!X2="ERwMT",'full menu'!X2="M&amp;ERT",'full menu'!X2="MwIT",'full menu'!X2="IwMT",'full menu'!X2="M&amp;IT",'full menu'!X2="IwERT",'full menu'!X2="ERwIT",'full menu'!X2="I&amp;ERT",'full menu'!X2="ER&amp;M&amp;IT",'full menu'!X2="LSD"),"subst",IF(OR('full menu'!X2="FERT",'full menu'!X2="FMT",'full menu'!X2="FIT",'full menu'!X2="WSD"),"intens",IF('full menu'!X2="UASC","UASC","")))))</f>
        <v>inter</v>
      </c>
      <c r="Y2" s="3" t="str">
        <f>IF(OR('full menu'!Y2="MDC",'full menu'!Y2="PERF"),"rude",IF(OR('full menu'!Y2="PCB",'full menu'!Y2="AERF",'full menu'!Y2="UD"),"inter",IF(OR('full menu'!Y2="ACB",'full menu'!Y2="LCERT",'full menu'!Y2="LERT",'full menu'!Y2="FCERT",'full menu'!Y2="FCMT",'full menu'!Y2="LCMT",'full menu'!Y2="LMT",'full menu'!Y2="LCIT",'full menu'!Y2="FCIT",'full menu'!Y2="LIT",'full menu'!Y2="MwERT",'full menu'!Y2="ERwMT",'full menu'!Y2="M&amp;ERT",'full menu'!Y2="MwIT",'full menu'!Y2="IwMT",'full menu'!Y2="M&amp;IT",'full menu'!Y2="IwERT",'full menu'!Y2="ERwIT",'full menu'!Y2="I&amp;ERT",'full menu'!Y2="ER&amp;M&amp;IT",'full menu'!Y2="LSD"),"subst",IF(OR('full menu'!Y2="FERT",'full menu'!Y2="FMT",'full menu'!Y2="FIT",'full menu'!Y2="WSD"),"intens",IF('full menu'!Y2="UASC","UASC","")))))</f>
        <v>inter</v>
      </c>
      <c r="Z2" s="3" t="str">
        <f>IF(OR('full menu'!Z2="MDC",'full menu'!Z2="PERF"),"rude",IF(OR('full menu'!Z2="PCB",'full menu'!Z2="AERF",'full menu'!Z2="UD"),"inter",IF(OR('full menu'!Z2="ACB",'full menu'!Z2="LCERT",'full menu'!Z2="LERT",'full menu'!Z2="FCERT",'full menu'!Z2="FCMT",'full menu'!Z2="LCMT",'full menu'!Z2="LMT",'full menu'!Z2="LCIT",'full menu'!Z2="FCIT",'full menu'!Z2="LIT",'full menu'!Z2="MwERT",'full menu'!Z2="ERwMT",'full menu'!Z2="M&amp;ERT",'full menu'!Z2="MwIT",'full menu'!Z2="IwMT",'full menu'!Z2="M&amp;IT",'full menu'!Z2="IwERT",'full menu'!Z2="ERwIT",'full menu'!Z2="I&amp;ERT",'full menu'!Z2="ER&amp;M&amp;IT",'full menu'!Z2="LSD"),"subst",IF(OR('full menu'!Z2="FERT",'full menu'!Z2="FMT",'full menu'!Z2="FIT",'full menu'!Z2="WSD"),"intens",IF('full menu'!Z2="UASC","UASC","")))))</f>
        <v>inter</v>
      </c>
      <c r="AA2" s="3" t="str">
        <f>IF(OR('full menu'!AA2="MDC",'full menu'!AA2="PERF"),"rude",IF(OR('full menu'!AA2="PCB",'full menu'!AA2="AERF",'full menu'!AA2="UD"),"inter",IF(OR('full menu'!AA2="ACB",'full menu'!AA2="LCERT",'full menu'!AA2="LERT",'full menu'!AA2="FCERT",'full menu'!AA2="FCMT",'full menu'!AA2="LCMT",'full menu'!AA2="LMT",'full menu'!AA2="LCIT",'full menu'!AA2="FCIT",'full menu'!AA2="LIT",'full menu'!AA2="MwERT",'full menu'!AA2="ERwMT",'full menu'!AA2="M&amp;ERT",'full menu'!AA2="MwIT",'full menu'!AA2="IwMT",'full menu'!AA2="M&amp;IT",'full menu'!AA2="IwERT",'full menu'!AA2="ERwIT",'full menu'!AA2="I&amp;ERT",'full menu'!AA2="ER&amp;M&amp;IT",'full menu'!AA2="LSD"),"subst",IF(OR('full menu'!AA2="FERT",'full menu'!AA2="FMT",'full menu'!AA2="FIT",'full menu'!AA2="WSD"),"intens",IF('full menu'!AA2="UASC","UASC","")))))</f>
        <v>inter</v>
      </c>
      <c r="AB2" s="3" t="str">
        <f>IF(OR('full menu'!AB2="MDC",'full menu'!AB2="PERF"),"rude",IF(OR('full menu'!AB2="PCB",'full menu'!AB2="AERF",'full menu'!AB2="UD"),"inter",IF(OR('full menu'!AB2="ACB",'full menu'!AB2="LCERT",'full menu'!AB2="LERT",'full menu'!AB2="FCERT",'full menu'!AB2="FCMT",'full menu'!AB2="LCMT",'full menu'!AB2="LMT",'full menu'!AB2="LCIT",'full menu'!AB2="FCIT",'full menu'!AB2="LIT",'full menu'!AB2="MwERT",'full menu'!AB2="ERwMT",'full menu'!AB2="M&amp;ERT",'full menu'!AB2="MwIT",'full menu'!AB2="IwMT",'full menu'!AB2="M&amp;IT",'full menu'!AB2="IwERT",'full menu'!AB2="ERwIT",'full menu'!AB2="I&amp;ERT",'full menu'!AB2="ER&amp;M&amp;IT",'full menu'!AB2="LSD"),"subst",IF(OR('full menu'!AB2="FERT",'full menu'!AB2="FMT",'full menu'!AB2="FIT",'full menu'!AB2="WSD"),"intens",IF('full menu'!AB2="UASC","UASC","")))))</f>
        <v>inter</v>
      </c>
      <c r="AC2" s="3" t="str">
        <f>IF(OR('full menu'!AC2="MDC",'full menu'!AC2="PERF"),"rude",IF(OR('full menu'!AC2="PCB",'full menu'!AC2="AERF",'full menu'!AC2="UD"),"inter",IF(OR('full menu'!AC2="ACB",'full menu'!AC2="LCERT",'full menu'!AC2="LERT",'full menu'!AC2="FCERT",'full menu'!AC2="FCMT",'full menu'!AC2="LCMT",'full menu'!AC2="LMT",'full menu'!AC2="LCIT",'full menu'!AC2="FCIT",'full menu'!AC2="LIT",'full menu'!AC2="MwERT",'full menu'!AC2="ERwMT",'full menu'!AC2="M&amp;ERT",'full menu'!AC2="MwIT",'full menu'!AC2="IwMT",'full menu'!AC2="M&amp;IT",'full menu'!AC2="IwERT",'full menu'!AC2="ERwIT",'full menu'!AC2="I&amp;ERT",'full menu'!AC2="ER&amp;M&amp;IT",'full menu'!AC2="LSD"),"subst",IF(OR('full menu'!AC2="FERT",'full menu'!AC2="FMT",'full menu'!AC2="FIT",'full menu'!AC2="WSD"),"intens",IF('full menu'!AC2="UASC","UASC","")))))</f>
        <v>inter</v>
      </c>
      <c r="AD2" s="3" t="str">
        <f>IF(OR('full menu'!AD2="MDC",'full menu'!AD2="PERF"),"rude",IF(OR('full menu'!AD2="PCB",'full menu'!AD2="AERF",'full menu'!AD2="UD"),"inter",IF(OR('full menu'!AD2="ACB",'full menu'!AD2="LCERT",'full menu'!AD2="LERT",'full menu'!AD2="FCERT",'full menu'!AD2="FCMT",'full menu'!AD2="LCMT",'full menu'!AD2="LMT",'full menu'!AD2="LCIT",'full menu'!AD2="FCIT",'full menu'!AD2="LIT",'full menu'!AD2="MwERT",'full menu'!AD2="ERwMT",'full menu'!AD2="M&amp;ERT",'full menu'!AD2="MwIT",'full menu'!AD2="IwMT",'full menu'!AD2="M&amp;IT",'full menu'!AD2="IwERT",'full menu'!AD2="ERwIT",'full menu'!AD2="I&amp;ERT",'full menu'!AD2="ER&amp;M&amp;IT",'full menu'!AD2="LSD"),"subst",IF(OR('full menu'!AD2="FERT",'full menu'!AD2="FMT",'full menu'!AD2="FIT",'full menu'!AD2="WSD"),"intens",IF('full menu'!AD2="UASC","UASC","")))))</f>
        <v>inter</v>
      </c>
      <c r="AE2" s="3" t="str">
        <f>IF(OR('full menu'!AE2="MDC",'full menu'!AE2="PERF"),"rude",IF(OR('full menu'!AE2="PCB",'full menu'!AE2="AERF",'full menu'!AE2="UD"),"inter",IF(OR('full menu'!AE2="ACB",'full menu'!AE2="LCERT",'full menu'!AE2="LERT",'full menu'!AE2="FCERT",'full menu'!AE2="FCMT",'full menu'!AE2="LCMT",'full menu'!AE2="LMT",'full menu'!AE2="LCIT",'full menu'!AE2="FCIT",'full menu'!AE2="LIT",'full menu'!AE2="MwERT",'full menu'!AE2="ERwMT",'full menu'!AE2="M&amp;ERT",'full menu'!AE2="MwIT",'full menu'!AE2="IwMT",'full menu'!AE2="M&amp;IT",'full menu'!AE2="IwERT",'full menu'!AE2="ERwIT",'full menu'!AE2="I&amp;ERT",'full menu'!AE2="ER&amp;M&amp;IT",'full menu'!AE2="LSD"),"subst",IF(OR('full menu'!AE2="FERT",'full menu'!AE2="FMT",'full menu'!AE2="FIT",'full menu'!AE2="WSD"),"intens",IF('full menu'!AE2="UASC","UASC","")))))</f>
        <v>subst</v>
      </c>
      <c r="AF2" s="3" t="str">
        <f>IF(OR('full menu'!AF2="MDC",'full menu'!AF2="PERF"),"rude",IF(OR('full menu'!AF2="PCB",'full menu'!AF2="AERF",'full menu'!AF2="UD"),"inter",IF(OR('full menu'!AF2="ACB",'full menu'!AF2="LCERT",'full menu'!AF2="LERT",'full menu'!AF2="FCERT",'full menu'!AF2="FCMT",'full menu'!AF2="LCMT",'full menu'!AF2="LMT",'full menu'!AF2="LCIT",'full menu'!AF2="FCIT",'full menu'!AF2="LIT",'full menu'!AF2="MwERT",'full menu'!AF2="ERwMT",'full menu'!AF2="M&amp;ERT",'full menu'!AF2="MwIT",'full menu'!AF2="IwMT",'full menu'!AF2="M&amp;IT",'full menu'!AF2="IwERT",'full menu'!AF2="ERwIT",'full menu'!AF2="I&amp;ERT",'full menu'!AF2="ER&amp;M&amp;IT",'full menu'!AF2="LSD"),"subst",IF(OR('full menu'!AF2="FERT",'full menu'!AF2="FMT",'full menu'!AF2="FIT",'full menu'!AF2="WSD"),"intens",IF('full menu'!AF2="UASC","UASC","")))))</f>
        <v>subst</v>
      </c>
      <c r="AG2" s="3" t="str">
        <f>IF(OR('full menu'!AG2="MDC",'full menu'!AG2="PERF"),"rude",IF(OR('full menu'!AG2="PCB",'full menu'!AG2="AERF",'full menu'!AG2="UD"),"inter",IF(OR('full menu'!AG2="ACB",'full menu'!AG2="LCERT",'full menu'!AG2="LERT",'full menu'!AG2="FCERT",'full menu'!AG2="FCMT",'full menu'!AG2="LCMT",'full menu'!AG2="LMT",'full menu'!AG2="LCIT",'full menu'!AG2="FCIT",'full menu'!AG2="LIT",'full menu'!AG2="MwERT",'full menu'!AG2="ERwMT",'full menu'!AG2="M&amp;ERT",'full menu'!AG2="MwIT",'full menu'!AG2="IwMT",'full menu'!AG2="M&amp;IT",'full menu'!AG2="IwERT",'full menu'!AG2="ERwIT",'full menu'!AG2="I&amp;ERT",'full menu'!AG2="ER&amp;M&amp;IT",'full menu'!AG2="LSD"),"subst",IF(OR('full menu'!AG2="FERT",'full menu'!AG2="FMT",'full menu'!AG2="FIT",'full menu'!AG2="WSD"),"intens",IF('full menu'!AG2="UASC","UASC","")))))</f>
        <v>subst</v>
      </c>
      <c r="AH2" s="3" t="str">
        <f>IF(OR('full menu'!AH2="MDC",'full menu'!AH2="PERF"),"rude",IF(OR('full menu'!AH2="PCB",'full menu'!AH2="AERF",'full menu'!AH2="UD"),"inter",IF(OR('full menu'!AH2="ACB",'full menu'!AH2="LCERT",'full menu'!AH2="LERT",'full menu'!AH2="FCERT",'full menu'!AH2="FCMT",'full menu'!AH2="LCMT",'full menu'!AH2="LMT",'full menu'!AH2="LCIT",'full menu'!AH2="FCIT",'full menu'!AH2="LIT",'full menu'!AH2="MwERT",'full menu'!AH2="ERwMT",'full menu'!AH2="M&amp;ERT",'full menu'!AH2="MwIT",'full menu'!AH2="IwMT",'full menu'!AH2="M&amp;IT",'full menu'!AH2="IwERT",'full menu'!AH2="ERwIT",'full menu'!AH2="I&amp;ERT",'full menu'!AH2="ER&amp;M&amp;IT",'full menu'!AH2="LSD"),"subst",IF(OR('full menu'!AH2="FERT",'full menu'!AH2="FMT",'full menu'!AH2="FIT",'full menu'!AH2="WSD"),"intens",IF('full menu'!AH2="UASC","UASC","")))))</f>
        <v>subst</v>
      </c>
      <c r="AI2" s="3" t="str">
        <f>IF(OR('full menu'!AI2="MDC",'full menu'!AI2="PERF"),"rude",IF(OR('full menu'!AI2="PCB",'full menu'!AI2="AERF",'full menu'!AI2="UD"),"inter",IF(OR('full menu'!AI2="ACB",'full menu'!AI2="LCERT",'full menu'!AI2="LERT",'full menu'!AI2="FCERT",'full menu'!AI2="FCMT",'full menu'!AI2="LCMT",'full menu'!AI2="LMT",'full menu'!AI2="LCIT",'full menu'!AI2="FCIT",'full menu'!AI2="LIT",'full menu'!AI2="MwERT",'full menu'!AI2="ERwMT",'full menu'!AI2="M&amp;ERT",'full menu'!AI2="MwIT",'full menu'!AI2="IwMT",'full menu'!AI2="M&amp;IT",'full menu'!AI2="IwERT",'full menu'!AI2="ERwIT",'full menu'!AI2="I&amp;ERT",'full menu'!AI2="ER&amp;M&amp;IT",'full menu'!AI2="LSD"),"subst",IF(OR('full menu'!AI2="FERT",'full menu'!AI2="FMT",'full menu'!AI2="FIT",'full menu'!AI2="WSD"),"intens",IF('full menu'!AI2="UASC","UASC","")))))</f>
        <v>subst</v>
      </c>
      <c r="AJ2" s="3" t="str">
        <f>IF(OR('full menu'!AJ2="MDC",'full menu'!AJ2="PERF"),"rude",IF(OR('full menu'!AJ2="PCB",'full menu'!AJ2="AERF",'full menu'!AJ2="UD"),"inter",IF(OR('full menu'!AJ2="ACB",'full menu'!AJ2="LCERT",'full menu'!AJ2="LERT",'full menu'!AJ2="FCERT",'full menu'!AJ2="FCMT",'full menu'!AJ2="LCMT",'full menu'!AJ2="LMT",'full menu'!AJ2="LCIT",'full menu'!AJ2="FCIT",'full menu'!AJ2="LIT",'full menu'!AJ2="MwERT",'full menu'!AJ2="ERwMT",'full menu'!AJ2="M&amp;ERT",'full menu'!AJ2="MwIT",'full menu'!AJ2="IwMT",'full menu'!AJ2="M&amp;IT",'full menu'!AJ2="IwERT",'full menu'!AJ2="ERwIT",'full menu'!AJ2="I&amp;ERT",'full menu'!AJ2="ER&amp;M&amp;IT",'full menu'!AJ2="LSD"),"subst",IF(OR('full menu'!AJ2="FERT",'full menu'!AJ2="FMT",'full menu'!AJ2="FIT",'full menu'!AJ2="WSD"),"intens",IF('full menu'!AJ2="UASC","UASC","")))))</f>
        <v>subst</v>
      </c>
      <c r="AK2" s="3" t="str">
        <f>IF(OR('full menu'!AK2="MDC",'full menu'!AK2="PERF"),"rude",IF(OR('full menu'!AK2="PCB",'full menu'!AK2="AERF",'full menu'!AK2="UD"),"inter",IF(OR('full menu'!AK2="ACB",'full menu'!AK2="LCERT",'full menu'!AK2="LERT",'full menu'!AK2="FCERT",'full menu'!AK2="FCMT",'full menu'!AK2="LCMT",'full menu'!AK2="LMT",'full menu'!AK2="LCIT",'full menu'!AK2="FCIT",'full menu'!AK2="LIT",'full menu'!AK2="MwERT",'full menu'!AK2="ERwMT",'full menu'!AK2="M&amp;ERT",'full menu'!AK2="MwIT",'full menu'!AK2="IwMT",'full menu'!AK2="M&amp;IT",'full menu'!AK2="IwERT",'full menu'!AK2="ERwIT",'full menu'!AK2="I&amp;ERT",'full menu'!AK2="ER&amp;M&amp;IT",'full menu'!AK2="LSD"),"subst",IF(OR('full menu'!AK2="FERT",'full menu'!AK2="FMT",'full menu'!AK2="FIT",'full menu'!AK2="WSD"),"intens",IF('full menu'!AK2="UASC","UASC","")))))</f>
        <v>subst</v>
      </c>
      <c r="AL2" s="3" t="str">
        <f>IF(OR('full menu'!AL2="MDC",'full menu'!AL2="PERF"),"rude",IF(OR('full menu'!AL2="PCB",'full menu'!AL2="AERF",'full menu'!AL2="UD"),"inter",IF(OR('full menu'!AL2="ACB",'full menu'!AL2="LCERT",'full menu'!AL2="LERT",'full menu'!AL2="FCERT",'full menu'!AL2="FCMT",'full menu'!AL2="LCMT",'full menu'!AL2="LMT",'full menu'!AL2="LCIT",'full menu'!AL2="FCIT",'full menu'!AL2="LIT",'full menu'!AL2="MwERT",'full menu'!AL2="ERwMT",'full menu'!AL2="M&amp;ERT",'full menu'!AL2="MwIT",'full menu'!AL2="IwMT",'full menu'!AL2="M&amp;IT",'full menu'!AL2="IwERT",'full menu'!AL2="ERwIT",'full menu'!AL2="I&amp;ERT",'full menu'!AL2="ER&amp;M&amp;IT",'full menu'!AL2="LSD"),"subst",IF(OR('full menu'!AL2="FERT",'full menu'!AL2="FMT",'full menu'!AL2="FIT",'full menu'!AL2="WSD"),"intens",IF('full menu'!AL2="UASC","UASC","")))))</f>
        <v>subst</v>
      </c>
      <c r="AM2" s="3" t="str">
        <f>IF(OR('full menu'!AM2="MDC",'full menu'!AM2="PERF"),"rude",IF(OR('full menu'!AM2="PCB",'full menu'!AM2="AERF",'full menu'!AM2="UD"),"inter",IF(OR('full menu'!AM2="ACB",'full menu'!AM2="LCERT",'full menu'!AM2="LERT",'full menu'!AM2="FCERT",'full menu'!AM2="FCMT",'full menu'!AM2="LCMT",'full menu'!AM2="LMT",'full menu'!AM2="LCIT",'full menu'!AM2="FCIT",'full menu'!AM2="LIT",'full menu'!AM2="MwERT",'full menu'!AM2="ERwMT",'full menu'!AM2="M&amp;ERT",'full menu'!AM2="MwIT",'full menu'!AM2="IwMT",'full menu'!AM2="M&amp;IT",'full menu'!AM2="IwERT",'full menu'!AM2="ERwIT",'full menu'!AM2="I&amp;ERT",'full menu'!AM2="ER&amp;M&amp;IT",'full menu'!AM2="LSD"),"subst",IF(OR('full menu'!AM2="FERT",'full menu'!AM2="FMT",'full menu'!AM2="FIT",'full menu'!AM2="WSD"),"intens",IF('full menu'!AM2="UASC","UASC","")))))</f>
        <v>subst</v>
      </c>
      <c r="AN2" s="3" t="str">
        <f>IF(OR('full menu'!AN2="MDC",'full menu'!AN2="PERF"),"rude",IF(OR('full menu'!AN2="PCB",'full menu'!AN2="AERF",'full menu'!AN2="UD"),"inter",IF(OR('full menu'!AN2="ACB",'full menu'!AN2="LCERT",'full menu'!AN2="LERT",'full menu'!AN2="FCERT",'full menu'!AN2="FCMT",'full menu'!AN2="LCMT",'full menu'!AN2="LMT",'full menu'!AN2="LCIT",'full menu'!AN2="FCIT",'full menu'!AN2="LIT",'full menu'!AN2="MwERT",'full menu'!AN2="ERwMT",'full menu'!AN2="M&amp;ERT",'full menu'!AN2="MwIT",'full menu'!AN2="IwMT",'full menu'!AN2="M&amp;IT",'full menu'!AN2="IwERT",'full menu'!AN2="ERwIT",'full menu'!AN2="I&amp;ERT",'full menu'!AN2="ER&amp;M&amp;IT",'full menu'!AN2="LSD"),"subst",IF(OR('full menu'!AN2="FERT",'full menu'!AN2="FMT",'full menu'!AN2="FIT",'full menu'!AN2="WSD"),"intens",IF('full menu'!AN2="UASC","UASC","")))))</f>
        <v>subst</v>
      </c>
      <c r="AO2" s="3" t="str">
        <f>IF(OR('full menu'!AO2="MDC",'full menu'!AO2="PERF"),"rude",IF(OR('full menu'!AO2="PCB",'full menu'!AO2="AERF",'full menu'!AO2="UD"),"inter",IF(OR('full menu'!AO2="ACB",'full menu'!AO2="LCERT",'full menu'!AO2="LERT",'full menu'!AO2="FCERT",'full menu'!AO2="FCMT",'full menu'!AO2="LCMT",'full menu'!AO2="LMT",'full menu'!AO2="LCIT",'full menu'!AO2="FCIT",'full menu'!AO2="LIT",'full menu'!AO2="MwERT",'full menu'!AO2="ERwMT",'full menu'!AO2="M&amp;ERT",'full menu'!AO2="MwIT",'full menu'!AO2="IwMT",'full menu'!AO2="M&amp;IT",'full menu'!AO2="IwERT",'full menu'!AO2="ERwIT",'full menu'!AO2="I&amp;ERT",'full menu'!AO2="ER&amp;M&amp;IT",'full menu'!AO2="LSD"),"subst",IF(OR('full menu'!AO2="FERT",'full menu'!AO2="FMT",'full menu'!AO2="FIT",'full menu'!AO2="WSD"),"intens",IF('full menu'!AO2="UASC","UASC","")))))</f>
        <v>subst</v>
      </c>
      <c r="AP2" s="3" t="str">
        <f>IF(OR('full menu'!AP2="MDC",'full menu'!AP2="PERF"),"rude",IF(OR('full menu'!AP2="PCB",'full menu'!AP2="AERF",'full menu'!AP2="UD"),"inter",IF(OR('full menu'!AP2="ACB",'full menu'!AP2="LCERT",'full menu'!AP2="LERT",'full menu'!AP2="FCERT",'full menu'!AP2="FCMT",'full menu'!AP2="LCMT",'full menu'!AP2="LMT",'full menu'!AP2="LCIT",'full menu'!AP2="FCIT",'full menu'!AP2="LIT",'full menu'!AP2="MwERT",'full menu'!AP2="ERwMT",'full menu'!AP2="M&amp;ERT",'full menu'!AP2="MwIT",'full menu'!AP2="IwMT",'full menu'!AP2="M&amp;IT",'full menu'!AP2="IwERT",'full menu'!AP2="ERwIT",'full menu'!AP2="I&amp;ERT",'full menu'!AP2="ER&amp;M&amp;IT",'full menu'!AP2="LSD"),"subst",IF(OR('full menu'!AP2="FERT",'full menu'!AP2="FMT",'full menu'!AP2="FIT",'full menu'!AP2="WSD"),"intens",IF('full menu'!AP2="UASC","UASC","")))))</f>
        <v>subst</v>
      </c>
      <c r="AQ2" s="3" t="str">
        <f>IF(OR('full menu'!AQ2="MDC",'full menu'!AQ2="PERF"),"rude",IF(OR('full menu'!AQ2="PCB",'full menu'!AQ2="AERF",'full menu'!AQ2="UD"),"inter",IF(OR('full menu'!AQ2="ACB",'full menu'!AQ2="LCERT",'full menu'!AQ2="LERT",'full menu'!AQ2="FCERT",'full menu'!AQ2="FCMT",'full menu'!AQ2="LCMT",'full menu'!AQ2="LMT",'full menu'!AQ2="LCIT",'full menu'!AQ2="FCIT",'full menu'!AQ2="LIT",'full menu'!AQ2="MwERT",'full menu'!AQ2="ERwMT",'full menu'!AQ2="M&amp;ERT",'full menu'!AQ2="MwIT",'full menu'!AQ2="IwMT",'full menu'!AQ2="M&amp;IT",'full menu'!AQ2="IwERT",'full menu'!AQ2="ERwIT",'full menu'!AQ2="I&amp;ERT",'full menu'!AQ2="ER&amp;M&amp;IT",'full menu'!AQ2="LSD"),"subst",IF(OR('full menu'!AQ2="FERT",'full menu'!AQ2="FMT",'full menu'!AQ2="FIT",'full menu'!AQ2="WSD"),"intens",IF('full menu'!AQ2="UASC","UASC","")))))</f>
        <v>subst</v>
      </c>
      <c r="AR2" s="3" t="str">
        <f>IF(OR('full menu'!AR2="MDC",'full menu'!AR2="PERF"),"rude",IF(OR('full menu'!AR2="PCB",'full menu'!AR2="AERF",'full menu'!AR2="UD"),"inter",IF(OR('full menu'!AR2="ACB",'full menu'!AR2="LCERT",'full menu'!AR2="LERT",'full menu'!AR2="FCERT",'full menu'!AR2="FCMT",'full menu'!AR2="LCMT",'full menu'!AR2="LMT",'full menu'!AR2="LCIT",'full menu'!AR2="FCIT",'full menu'!AR2="LIT",'full menu'!AR2="MwERT",'full menu'!AR2="ERwMT",'full menu'!AR2="M&amp;ERT",'full menu'!AR2="MwIT",'full menu'!AR2="IwMT",'full menu'!AR2="M&amp;IT",'full menu'!AR2="IwERT",'full menu'!AR2="ERwIT",'full menu'!AR2="I&amp;ERT",'full menu'!AR2="ER&amp;M&amp;IT",'full menu'!AR2="LSD"),"subst",IF(OR('full menu'!AR2="FERT",'full menu'!AR2="FMT",'full menu'!AR2="FIT",'full menu'!AR2="WSD"),"intens",IF('full menu'!AR2="UASC","UASC","")))))</f>
        <v>subst</v>
      </c>
      <c r="AS2" s="3" t="str">
        <f>IF(OR('full menu'!AS2="MDC",'full menu'!AS2="PERF"),"rude",IF(OR('full menu'!AS2="PCB",'full menu'!AS2="AERF",'full menu'!AS2="UD"),"inter",IF(OR('full menu'!AS2="ACB",'full menu'!AS2="LCERT",'full menu'!AS2="LERT",'full menu'!AS2="FCERT",'full menu'!AS2="FCMT",'full menu'!AS2="LCMT",'full menu'!AS2="LMT",'full menu'!AS2="LCIT",'full menu'!AS2="FCIT",'full menu'!AS2="LIT",'full menu'!AS2="MwERT",'full menu'!AS2="ERwMT",'full menu'!AS2="M&amp;ERT",'full menu'!AS2="MwIT",'full menu'!AS2="IwMT",'full menu'!AS2="M&amp;IT",'full menu'!AS2="IwERT",'full menu'!AS2="ERwIT",'full menu'!AS2="I&amp;ERT",'full menu'!AS2="ER&amp;M&amp;IT",'full menu'!AS2="LSD"),"subst",IF(OR('full menu'!AS2="FERT",'full menu'!AS2="FMT",'full menu'!AS2="FIT",'full menu'!AS2="WSD"),"intens",IF('full menu'!AS2="UASC","UASC","")))))</f>
        <v>subst</v>
      </c>
    </row>
    <row r="3" spans="1:45" ht="15.5" x14ac:dyDescent="0.35">
      <c r="A3" t="s">
        <v>6</v>
      </c>
      <c r="B3" s="3" t="str">
        <f>IF(OR('full menu'!B3="MDC",'full menu'!B3="PERF"),"rude",IF(OR('full menu'!B3="PCB",'full menu'!B3="AERF",'full menu'!B3="UD"),"inter",IF(OR('full menu'!B3="ACB",'full menu'!B3="LCERT",'full menu'!B3="LERT",'full menu'!B3="FCERT",'full menu'!B3="FCMT",'full menu'!B3="LCMT",'full menu'!B3="LMT",'full menu'!B3="LCIT",'full menu'!B3="FCIT",'full menu'!B3="LIT",'full menu'!B3="MwERT",'full menu'!B3="ERwMT",'full menu'!B3="M&amp;ERT",'full menu'!B3="MwIT",'full menu'!B3="IwMT",'full menu'!B3="M&amp;IT",'full menu'!B3="IwERT",'full menu'!B3="ERwIT",'full menu'!B3="I&amp;ERT",'full menu'!B3="ER&amp;M&amp;IT",'full menu'!B3="LSD"),"subst",IF(OR('full menu'!B3="FERT",'full menu'!B3="FMT",'full menu'!B3="FIT",'full menu'!B3="WSD"),"intens",IF('full menu'!B3="UASC","UASC","")))))</f>
        <v/>
      </c>
      <c r="C3" s="3" t="str">
        <f>IF(OR('full menu'!C3="MDC",'full menu'!C3="PERF"),"rude",IF(OR('full menu'!C3="PCB",'full menu'!C3="AERF",'full menu'!C3="UD"),"inter",IF(OR('full menu'!C3="ACB",'full menu'!C3="LCERT",'full menu'!C3="LERT",'full menu'!C3="FCERT",'full menu'!C3="FCMT",'full menu'!C3="LCMT",'full menu'!C3="LMT",'full menu'!C3="LCIT",'full menu'!C3="FCIT",'full menu'!C3="LIT",'full menu'!C3="MwERT",'full menu'!C3="ERwMT",'full menu'!C3="M&amp;ERT",'full menu'!C3="MwIT",'full menu'!C3="IwMT",'full menu'!C3="M&amp;IT",'full menu'!C3="IwERT",'full menu'!C3="ERwIT",'full menu'!C3="I&amp;ERT",'full menu'!C3="ER&amp;M&amp;IT",'full menu'!C3="LSD"),"subst",IF(OR('full menu'!C3="FERT",'full menu'!C3="FMT",'full menu'!C3="FIT",'full menu'!C3="WSD"),"intens",IF('full menu'!C3="UASC","UASC","")))))</f>
        <v/>
      </c>
      <c r="D3" s="3" t="str">
        <f>IF(OR('full menu'!D3="MDC",'full menu'!D3="PERF"),"rude",IF(OR('full menu'!D3="PCB",'full menu'!D3="AERF",'full menu'!D3="UD"),"inter",IF(OR('full menu'!D3="ACB",'full menu'!D3="LCERT",'full menu'!D3="LERT",'full menu'!D3="FCERT",'full menu'!D3="FCMT",'full menu'!D3="LCMT",'full menu'!D3="LMT",'full menu'!D3="LCIT",'full menu'!D3="FCIT",'full menu'!D3="LIT",'full menu'!D3="MwERT",'full menu'!D3="ERwMT",'full menu'!D3="M&amp;ERT",'full menu'!D3="MwIT",'full menu'!D3="IwMT",'full menu'!D3="M&amp;IT",'full menu'!D3="IwERT",'full menu'!D3="ERwIT",'full menu'!D3="I&amp;ERT",'full menu'!D3="ER&amp;M&amp;IT",'full menu'!D3="LSD"),"subst",IF(OR('full menu'!D3="FERT",'full menu'!D3="FMT",'full menu'!D3="FIT",'full menu'!D3="WSD"),"intens",IF('full menu'!D3="UASC","UASC","")))))</f>
        <v>inter</v>
      </c>
      <c r="E3" s="3" t="str">
        <f>IF(OR('full menu'!E3="MDC",'full menu'!E3="PERF"),"rude",IF(OR('full menu'!E3="PCB",'full menu'!E3="AERF",'full menu'!E3="UD"),"inter",IF(OR('full menu'!E3="ACB",'full menu'!E3="LCERT",'full menu'!E3="LERT",'full menu'!E3="FCERT",'full menu'!E3="FCMT",'full menu'!E3="LCMT",'full menu'!E3="LMT",'full menu'!E3="LCIT",'full menu'!E3="FCIT",'full menu'!E3="LIT",'full menu'!E3="MwERT",'full menu'!E3="ERwMT",'full menu'!E3="M&amp;ERT",'full menu'!E3="MwIT",'full menu'!E3="IwMT",'full menu'!E3="M&amp;IT",'full menu'!E3="IwERT",'full menu'!E3="ERwIT",'full menu'!E3="I&amp;ERT",'full menu'!E3="ER&amp;M&amp;IT",'full menu'!E3="LSD"),"subst",IF(OR('full menu'!E3="FERT",'full menu'!E3="FMT",'full menu'!E3="FIT",'full menu'!E3="WSD"),"intens",IF('full menu'!E3="UASC","UASC","")))))</f>
        <v>inter</v>
      </c>
      <c r="F3" s="3" t="str">
        <f>IF(OR('full menu'!F3="MDC",'full menu'!F3="PERF"),"rude",IF(OR('full menu'!F3="PCB",'full menu'!F3="AERF",'full menu'!F3="UD"),"inter",IF(OR('full menu'!F3="ACB",'full menu'!F3="LCERT",'full menu'!F3="LERT",'full menu'!F3="FCERT",'full menu'!F3="FCMT",'full menu'!F3="LCMT",'full menu'!F3="LMT",'full menu'!F3="LCIT",'full menu'!F3="FCIT",'full menu'!F3="LIT",'full menu'!F3="MwERT",'full menu'!F3="ERwMT",'full menu'!F3="M&amp;ERT",'full menu'!F3="MwIT",'full menu'!F3="IwMT",'full menu'!F3="M&amp;IT",'full menu'!F3="IwERT",'full menu'!F3="ERwIT",'full menu'!F3="I&amp;ERT",'full menu'!F3="ER&amp;M&amp;IT",'full menu'!F3="LSD"),"subst",IF(OR('full menu'!F3="FERT",'full menu'!F3="FMT",'full menu'!F3="FIT",'full menu'!F3="WSD"),"intens",IF('full menu'!F3="UASC","UASC","")))))</f>
        <v>inter</v>
      </c>
      <c r="G3" s="3" t="str">
        <f>IF(OR('full menu'!G3="MDC",'full menu'!G3="PERF"),"rude",IF(OR('full menu'!G3="PCB",'full menu'!G3="AERF",'full menu'!G3="UD"),"inter",IF(OR('full menu'!G3="ACB",'full menu'!G3="LCERT",'full menu'!G3="LERT",'full menu'!G3="FCERT",'full menu'!G3="FCMT",'full menu'!G3="LCMT",'full menu'!G3="LMT",'full menu'!G3="LCIT",'full menu'!G3="FCIT",'full menu'!G3="LIT",'full menu'!G3="MwERT",'full menu'!G3="ERwMT",'full menu'!G3="M&amp;ERT",'full menu'!G3="MwIT",'full menu'!G3="IwMT",'full menu'!G3="M&amp;IT",'full menu'!G3="IwERT",'full menu'!G3="ERwIT",'full menu'!G3="I&amp;ERT",'full menu'!G3="ER&amp;M&amp;IT",'full menu'!G3="LSD"),"subst",IF(OR('full menu'!G3="FERT",'full menu'!G3="FMT",'full menu'!G3="FIT",'full menu'!G3="WSD"),"intens",IF('full menu'!G3="UASC","UASC","")))))</f>
        <v>inter</v>
      </c>
      <c r="H3" s="3" t="str">
        <f>IF(OR('full menu'!H3="MDC",'full menu'!H3="PERF"),"rude",IF(OR('full menu'!H3="PCB",'full menu'!H3="AERF",'full menu'!H3="UD"),"inter",IF(OR('full menu'!H3="ACB",'full menu'!H3="LCERT",'full menu'!H3="LERT",'full menu'!H3="FCERT",'full menu'!H3="FCMT",'full menu'!H3="LCMT",'full menu'!H3="LMT",'full menu'!H3="LCIT",'full menu'!H3="FCIT",'full menu'!H3="LIT",'full menu'!H3="MwERT",'full menu'!H3="ERwMT",'full menu'!H3="M&amp;ERT",'full menu'!H3="MwIT",'full menu'!H3="IwMT",'full menu'!H3="M&amp;IT",'full menu'!H3="IwERT",'full menu'!H3="ERwIT",'full menu'!H3="I&amp;ERT",'full menu'!H3="ER&amp;M&amp;IT",'full menu'!H3="LSD"),"subst",IF(OR('full menu'!H3="FERT",'full menu'!H3="FMT",'full menu'!H3="FIT",'full menu'!H3="WSD"),"intens",IF('full menu'!H3="UASC","UASC","")))))</f>
        <v>inter</v>
      </c>
      <c r="I3" s="3" t="str">
        <f>IF(OR('full menu'!I3="MDC",'full menu'!I3="PERF"),"rude",IF(OR('full menu'!I3="PCB",'full menu'!I3="AERF",'full menu'!I3="UD"),"inter",IF(OR('full menu'!I3="ACB",'full menu'!I3="LCERT",'full menu'!I3="LERT",'full menu'!I3="FCERT",'full menu'!I3="FCMT",'full menu'!I3="LCMT",'full menu'!I3="LMT",'full menu'!I3="LCIT",'full menu'!I3="FCIT",'full menu'!I3="LIT",'full menu'!I3="MwERT",'full menu'!I3="ERwMT",'full menu'!I3="M&amp;ERT",'full menu'!I3="MwIT",'full menu'!I3="IwMT",'full menu'!I3="M&amp;IT",'full menu'!I3="IwERT",'full menu'!I3="ERwIT",'full menu'!I3="I&amp;ERT",'full menu'!I3="ER&amp;M&amp;IT",'full menu'!I3="LSD"),"subst",IF(OR('full menu'!I3="FERT",'full menu'!I3="FMT",'full menu'!I3="FIT",'full menu'!I3="WSD"),"intens",IF('full menu'!I3="UASC","UASC","")))))</f>
        <v>inter</v>
      </c>
      <c r="J3" s="3" t="str">
        <f>IF(OR('full menu'!J3="MDC",'full menu'!J3="PERF"),"rude",IF(OR('full menu'!J3="PCB",'full menu'!J3="AERF",'full menu'!J3="UD"),"inter",IF(OR('full menu'!J3="ACB",'full menu'!J3="LCERT",'full menu'!J3="LERT",'full menu'!J3="FCERT",'full menu'!J3="FCMT",'full menu'!J3="LCMT",'full menu'!J3="LMT",'full menu'!J3="LCIT",'full menu'!J3="FCIT",'full menu'!J3="LIT",'full menu'!J3="MwERT",'full menu'!J3="ERwMT",'full menu'!J3="M&amp;ERT",'full menu'!J3="MwIT",'full menu'!J3="IwMT",'full menu'!J3="M&amp;IT",'full menu'!J3="IwERT",'full menu'!J3="ERwIT",'full menu'!J3="I&amp;ERT",'full menu'!J3="ER&amp;M&amp;IT",'full menu'!J3="LSD"),"subst",IF(OR('full menu'!J3="FERT",'full menu'!J3="FMT",'full menu'!J3="FIT",'full menu'!J3="WSD"),"intens",IF('full menu'!J3="UASC","UASC","")))))</f>
        <v>inter</v>
      </c>
      <c r="K3" s="3" t="str">
        <f>IF(OR('full menu'!K3="MDC",'full menu'!K3="PERF"),"rude",IF(OR('full menu'!K3="PCB",'full menu'!K3="AERF",'full menu'!K3="UD"),"inter",IF(OR('full menu'!K3="ACB",'full menu'!K3="LCERT",'full menu'!K3="LERT",'full menu'!K3="FCERT",'full menu'!K3="FCMT",'full menu'!K3="LCMT",'full menu'!K3="LMT",'full menu'!K3="LCIT",'full menu'!K3="FCIT",'full menu'!K3="LIT",'full menu'!K3="MwERT",'full menu'!K3="ERwMT",'full menu'!K3="M&amp;ERT",'full menu'!K3="MwIT",'full menu'!K3="IwMT",'full menu'!K3="M&amp;IT",'full menu'!K3="IwERT",'full menu'!K3="ERwIT",'full menu'!K3="I&amp;ERT",'full menu'!K3="ER&amp;M&amp;IT",'full menu'!K3="LSD"),"subst",IF(OR('full menu'!K3="FERT",'full menu'!K3="FMT",'full menu'!K3="FIT",'full menu'!K3="WSD"),"intens",IF('full menu'!K3="UASC","UASC","")))))</f>
        <v>inter</v>
      </c>
      <c r="L3" s="3" t="str">
        <f>IF(OR('full menu'!L3="MDC",'full menu'!L3="PERF"),"rude",IF(OR('full menu'!L3="PCB",'full menu'!L3="AERF",'full menu'!L3="UD"),"inter",IF(OR('full menu'!L3="ACB",'full menu'!L3="LCERT",'full menu'!L3="LERT",'full menu'!L3="FCERT",'full menu'!L3="FCMT",'full menu'!L3="LCMT",'full menu'!L3="LMT",'full menu'!L3="LCIT",'full menu'!L3="FCIT",'full menu'!L3="LIT",'full menu'!L3="MwERT",'full menu'!L3="ERwMT",'full menu'!L3="M&amp;ERT",'full menu'!L3="MwIT",'full menu'!L3="IwMT",'full menu'!L3="M&amp;IT",'full menu'!L3="IwERT",'full menu'!L3="ERwIT",'full menu'!L3="I&amp;ERT",'full menu'!L3="ER&amp;M&amp;IT",'full menu'!L3="LSD"),"subst",IF(OR('full menu'!L3="FERT",'full menu'!L3="FMT",'full menu'!L3="FIT",'full menu'!L3="WSD"),"intens",IF('full menu'!L3="UASC","UASC","")))))</f>
        <v>inter</v>
      </c>
      <c r="M3" s="3" t="str">
        <f>IF(OR('full menu'!M3="MDC",'full menu'!M3="PERF"),"rude",IF(OR('full menu'!M3="PCB",'full menu'!M3="AERF",'full menu'!M3="UD"),"inter",IF(OR('full menu'!M3="ACB",'full menu'!M3="LCERT",'full menu'!M3="LERT",'full menu'!M3="FCERT",'full menu'!M3="FCMT",'full menu'!M3="LCMT",'full menu'!M3="LMT",'full menu'!M3="LCIT",'full menu'!M3="FCIT",'full menu'!M3="LIT",'full menu'!M3="MwERT",'full menu'!M3="ERwMT",'full menu'!M3="M&amp;ERT",'full menu'!M3="MwIT",'full menu'!M3="IwMT",'full menu'!M3="M&amp;IT",'full menu'!M3="IwERT",'full menu'!M3="ERwIT",'full menu'!M3="I&amp;ERT",'full menu'!M3="ER&amp;M&amp;IT",'full menu'!M3="LSD"),"subst",IF(OR('full menu'!M3="FERT",'full menu'!M3="FMT",'full menu'!M3="FIT",'full menu'!M3="WSD"),"intens",IF('full menu'!M3="UASC","UASC","")))))</f>
        <v>inter</v>
      </c>
      <c r="N3" s="3" t="str">
        <f>IF(OR('full menu'!N3="MDC",'full menu'!N3="PERF"),"rude",IF(OR('full menu'!N3="PCB",'full menu'!N3="AERF",'full menu'!N3="UD"),"inter",IF(OR('full menu'!N3="ACB",'full menu'!N3="LCERT",'full menu'!N3="LERT",'full menu'!N3="FCERT",'full menu'!N3="FCMT",'full menu'!N3="LCMT",'full menu'!N3="LMT",'full menu'!N3="LCIT",'full menu'!N3="FCIT",'full menu'!N3="LIT",'full menu'!N3="MwERT",'full menu'!N3="ERwMT",'full menu'!N3="M&amp;ERT",'full menu'!N3="MwIT",'full menu'!N3="IwMT",'full menu'!N3="M&amp;IT",'full menu'!N3="IwERT",'full menu'!N3="ERwIT",'full menu'!N3="I&amp;ERT",'full menu'!N3="ER&amp;M&amp;IT",'full menu'!N3="LSD"),"subst",IF(OR('full menu'!N3="FERT",'full menu'!N3="FMT",'full menu'!N3="FIT",'full menu'!N3="WSD"),"intens",IF('full menu'!N3="UASC","UASC","")))))</f>
        <v>inter</v>
      </c>
      <c r="O3" s="3" t="str">
        <f>IF(OR('full menu'!O3="MDC",'full menu'!O3="PERF"),"rude",IF(OR('full menu'!O3="PCB",'full menu'!O3="AERF",'full menu'!O3="UD"),"inter",IF(OR('full menu'!O3="ACB",'full menu'!O3="LCERT",'full menu'!O3="LERT",'full menu'!O3="FCERT",'full menu'!O3="FCMT",'full menu'!O3="LCMT",'full menu'!O3="LMT",'full menu'!O3="LCIT",'full menu'!O3="FCIT",'full menu'!O3="LIT",'full menu'!O3="MwERT",'full menu'!O3="ERwMT",'full menu'!O3="M&amp;ERT",'full menu'!O3="MwIT",'full menu'!O3="IwMT",'full menu'!O3="M&amp;IT",'full menu'!O3="IwERT",'full menu'!O3="ERwIT",'full menu'!O3="I&amp;ERT",'full menu'!O3="ER&amp;M&amp;IT",'full menu'!O3="LSD"),"subst",IF(OR('full menu'!O3="FERT",'full menu'!O3="FMT",'full menu'!O3="FIT",'full menu'!O3="WSD"),"intens",IF('full menu'!O3="UASC","UASC","")))))</f>
        <v>inter</v>
      </c>
      <c r="P3" s="3" t="str">
        <f>IF(OR('full menu'!P3="MDC",'full menu'!P3="PERF"),"rude",IF(OR('full menu'!P3="PCB",'full menu'!P3="AERF",'full menu'!P3="UD"),"inter",IF(OR('full menu'!P3="ACB",'full menu'!P3="LCERT",'full menu'!P3="LERT",'full menu'!P3="FCERT",'full menu'!P3="FCMT",'full menu'!P3="LCMT",'full menu'!P3="LMT",'full menu'!P3="LCIT",'full menu'!P3="FCIT",'full menu'!P3="LIT",'full menu'!P3="MwERT",'full menu'!P3="ERwMT",'full menu'!P3="M&amp;ERT",'full menu'!P3="MwIT",'full menu'!P3="IwMT",'full menu'!P3="M&amp;IT",'full menu'!P3="IwERT",'full menu'!P3="ERwIT",'full menu'!P3="I&amp;ERT",'full menu'!P3="ER&amp;M&amp;IT",'full menu'!P3="LSD"),"subst",IF(OR('full menu'!P3="FERT",'full menu'!P3="FMT",'full menu'!P3="FIT",'full menu'!P3="WSD"),"intens",IF('full menu'!P3="UASC","UASC","")))))</f>
        <v>inter</v>
      </c>
      <c r="Q3" s="3" t="str">
        <f>IF(OR('full menu'!Q3="MDC",'full menu'!Q3="PERF"),"rude",IF(OR('full menu'!Q3="PCB",'full menu'!Q3="AERF",'full menu'!Q3="UD"),"inter",IF(OR('full menu'!Q3="ACB",'full menu'!Q3="LCERT",'full menu'!Q3="LERT",'full menu'!Q3="FCERT",'full menu'!Q3="FCMT",'full menu'!Q3="LCMT",'full menu'!Q3="LMT",'full menu'!Q3="LCIT",'full menu'!Q3="FCIT",'full menu'!Q3="LIT",'full menu'!Q3="MwERT",'full menu'!Q3="ERwMT",'full menu'!Q3="M&amp;ERT",'full menu'!Q3="MwIT",'full menu'!Q3="IwMT",'full menu'!Q3="M&amp;IT",'full menu'!Q3="IwERT",'full menu'!Q3="ERwIT",'full menu'!Q3="I&amp;ERT",'full menu'!Q3="ER&amp;M&amp;IT",'full menu'!Q3="LSD"),"subst",IF(OR('full menu'!Q3="FERT",'full menu'!Q3="FMT",'full menu'!Q3="FIT",'full menu'!Q3="WSD"),"intens",IF('full menu'!Q3="UASC","UASC","")))))</f>
        <v>inter</v>
      </c>
      <c r="R3" s="3" t="str">
        <f>IF(OR('full menu'!R3="MDC",'full menu'!R3="PERF"),"rude",IF(OR('full menu'!R3="PCB",'full menu'!R3="AERF",'full menu'!R3="UD"),"inter",IF(OR('full menu'!R3="ACB",'full menu'!R3="LCERT",'full menu'!R3="LERT",'full menu'!R3="FCERT",'full menu'!R3="FCMT",'full menu'!R3="LCMT",'full menu'!R3="LMT",'full menu'!R3="LCIT",'full menu'!R3="FCIT",'full menu'!R3="LIT",'full menu'!R3="MwERT",'full menu'!R3="ERwMT",'full menu'!R3="M&amp;ERT",'full menu'!R3="MwIT",'full menu'!R3="IwMT",'full menu'!R3="M&amp;IT",'full menu'!R3="IwERT",'full menu'!R3="ERwIT",'full menu'!R3="I&amp;ERT",'full menu'!R3="ER&amp;M&amp;IT",'full menu'!R3="LSD"),"subst",IF(OR('full menu'!R3="FERT",'full menu'!R3="FMT",'full menu'!R3="FIT",'full menu'!R3="WSD"),"intens",IF('full menu'!R3="UASC","UASC","")))))</f>
        <v>inter</v>
      </c>
      <c r="S3" s="3" t="str">
        <f>IF(OR('full menu'!S3="MDC",'full menu'!S3="PERF"),"rude",IF(OR('full menu'!S3="PCB",'full menu'!S3="AERF",'full menu'!S3="UD"),"inter",IF(OR('full menu'!S3="ACB",'full menu'!S3="LCERT",'full menu'!S3="LERT",'full menu'!S3="FCERT",'full menu'!S3="FCMT",'full menu'!S3="LCMT",'full menu'!S3="LMT",'full menu'!S3="LCIT",'full menu'!S3="FCIT",'full menu'!S3="LIT",'full menu'!S3="MwERT",'full menu'!S3="ERwMT",'full menu'!S3="M&amp;ERT",'full menu'!S3="MwIT",'full menu'!S3="IwMT",'full menu'!S3="M&amp;IT",'full menu'!S3="IwERT",'full menu'!S3="ERwIT",'full menu'!S3="I&amp;ERT",'full menu'!S3="ER&amp;M&amp;IT",'full menu'!S3="LSD"),"subst",IF(OR('full menu'!S3="FERT",'full menu'!S3="FMT",'full menu'!S3="FIT",'full menu'!S3="WSD"),"intens",IF('full menu'!S3="UASC","UASC","")))))</f>
        <v>inter</v>
      </c>
      <c r="T3" s="3" t="str">
        <f>IF(OR('full menu'!T3="MDC",'full menu'!T3="PERF"),"rude",IF(OR('full menu'!T3="PCB",'full menu'!T3="AERF",'full menu'!T3="UD"),"inter",IF(OR('full menu'!T3="ACB",'full menu'!T3="LCERT",'full menu'!T3="LERT",'full menu'!T3="FCERT",'full menu'!T3="FCMT",'full menu'!T3="LCMT",'full menu'!T3="LMT",'full menu'!T3="LCIT",'full menu'!T3="FCIT",'full menu'!T3="LIT",'full menu'!T3="MwERT",'full menu'!T3="ERwMT",'full menu'!T3="M&amp;ERT",'full menu'!T3="MwIT",'full menu'!T3="IwMT",'full menu'!T3="M&amp;IT",'full menu'!T3="IwERT",'full menu'!T3="ERwIT",'full menu'!T3="I&amp;ERT",'full menu'!T3="ER&amp;M&amp;IT",'full menu'!T3="LSD"),"subst",IF(OR('full menu'!T3="FERT",'full menu'!T3="FMT",'full menu'!T3="FIT",'full menu'!T3="WSD"),"intens",IF('full menu'!T3="UASC","UASC","")))))</f>
        <v>inter</v>
      </c>
      <c r="U3" s="3" t="str">
        <f>IF(OR('full menu'!U3="MDC",'full menu'!U3="PERF"),"rude",IF(OR('full menu'!U3="PCB",'full menu'!U3="AERF",'full menu'!U3="UD"),"inter",IF(OR('full menu'!U3="ACB",'full menu'!U3="LCERT",'full menu'!U3="LERT",'full menu'!U3="FCERT",'full menu'!U3="FCMT",'full menu'!U3="LCMT",'full menu'!U3="LMT",'full menu'!U3="LCIT",'full menu'!U3="FCIT",'full menu'!U3="LIT",'full menu'!U3="MwERT",'full menu'!U3="ERwMT",'full menu'!U3="M&amp;ERT",'full menu'!U3="MwIT",'full menu'!U3="IwMT",'full menu'!U3="M&amp;IT",'full menu'!U3="IwERT",'full menu'!U3="ERwIT",'full menu'!U3="I&amp;ERT",'full menu'!U3="ER&amp;M&amp;IT",'full menu'!U3="LSD"),"subst",IF(OR('full menu'!U3="FERT",'full menu'!U3="FMT",'full menu'!U3="FIT",'full menu'!U3="WSD"),"intens",IF('full menu'!U3="UASC","UASC","")))))</f>
        <v>inter</v>
      </c>
      <c r="V3" s="3" t="str">
        <f>IF(OR('full menu'!V3="MDC",'full menu'!V3="PERF"),"rude",IF(OR('full menu'!V3="PCB",'full menu'!V3="AERF",'full menu'!V3="UD"),"inter",IF(OR('full menu'!V3="ACB",'full menu'!V3="LCERT",'full menu'!V3="LERT",'full menu'!V3="FCERT",'full menu'!V3="FCMT",'full menu'!V3="LCMT",'full menu'!V3="LMT",'full menu'!V3="LCIT",'full menu'!V3="FCIT",'full menu'!V3="LIT",'full menu'!V3="MwERT",'full menu'!V3="ERwMT",'full menu'!V3="M&amp;ERT",'full menu'!V3="MwIT",'full menu'!V3="IwMT",'full menu'!V3="M&amp;IT",'full menu'!V3="IwERT",'full menu'!V3="ERwIT",'full menu'!V3="I&amp;ERT",'full menu'!V3="ER&amp;M&amp;IT",'full menu'!V3="LSD"),"subst",IF(OR('full menu'!V3="FERT",'full menu'!V3="FMT",'full menu'!V3="FIT",'full menu'!V3="WSD"),"intens",IF('full menu'!V3="UASC","UASC","")))))</f>
        <v>inter</v>
      </c>
      <c r="W3" s="3" t="str">
        <f>IF(OR('full menu'!W3="MDC",'full menu'!W3="PERF"),"rude",IF(OR('full menu'!W3="PCB",'full menu'!W3="AERF",'full menu'!W3="UD"),"inter",IF(OR('full menu'!W3="ACB",'full menu'!W3="LCERT",'full menu'!W3="LERT",'full menu'!W3="FCERT",'full menu'!W3="FCMT",'full menu'!W3="LCMT",'full menu'!W3="LMT",'full menu'!W3="LCIT",'full menu'!W3="FCIT",'full menu'!W3="LIT",'full menu'!W3="MwERT",'full menu'!W3="ERwMT",'full menu'!W3="M&amp;ERT",'full menu'!W3="MwIT",'full menu'!W3="IwMT",'full menu'!W3="M&amp;IT",'full menu'!W3="IwERT",'full menu'!W3="ERwIT",'full menu'!W3="I&amp;ERT",'full menu'!W3="ER&amp;M&amp;IT",'full menu'!W3="LSD"),"subst",IF(OR('full menu'!W3="FERT",'full menu'!W3="FMT",'full menu'!W3="FIT",'full menu'!W3="WSD"),"intens",IF('full menu'!W3="UASC","UASC","")))))</f>
        <v>inter</v>
      </c>
      <c r="X3" s="3" t="str">
        <f>IF(OR('full menu'!X3="MDC",'full menu'!X3="PERF"),"rude",IF(OR('full menu'!X3="PCB",'full menu'!X3="AERF",'full menu'!X3="UD"),"inter",IF(OR('full menu'!X3="ACB",'full menu'!X3="LCERT",'full menu'!X3="LERT",'full menu'!X3="FCERT",'full menu'!X3="FCMT",'full menu'!X3="LCMT",'full menu'!X3="LMT",'full menu'!X3="LCIT",'full menu'!X3="FCIT",'full menu'!X3="LIT",'full menu'!X3="MwERT",'full menu'!X3="ERwMT",'full menu'!X3="M&amp;ERT",'full menu'!X3="MwIT",'full menu'!X3="IwMT",'full menu'!X3="M&amp;IT",'full menu'!X3="IwERT",'full menu'!X3="ERwIT",'full menu'!X3="I&amp;ERT",'full menu'!X3="ER&amp;M&amp;IT",'full menu'!X3="LSD"),"subst",IF(OR('full menu'!X3="FERT",'full menu'!X3="FMT",'full menu'!X3="FIT",'full menu'!X3="WSD"),"intens",IF('full menu'!X3="UASC","UASC","")))))</f>
        <v>inter</v>
      </c>
      <c r="Y3" s="3" t="str">
        <f>IF(OR('full menu'!Y3="MDC",'full menu'!Y3="PERF"),"rude",IF(OR('full menu'!Y3="PCB",'full menu'!Y3="AERF",'full menu'!Y3="UD"),"inter",IF(OR('full menu'!Y3="ACB",'full menu'!Y3="LCERT",'full menu'!Y3="LERT",'full menu'!Y3="FCERT",'full menu'!Y3="FCMT",'full menu'!Y3="LCMT",'full menu'!Y3="LMT",'full menu'!Y3="LCIT",'full menu'!Y3="FCIT",'full menu'!Y3="LIT",'full menu'!Y3="MwERT",'full menu'!Y3="ERwMT",'full menu'!Y3="M&amp;ERT",'full menu'!Y3="MwIT",'full menu'!Y3="IwMT",'full menu'!Y3="M&amp;IT",'full menu'!Y3="IwERT",'full menu'!Y3="ERwIT",'full menu'!Y3="I&amp;ERT",'full menu'!Y3="ER&amp;M&amp;IT",'full menu'!Y3="LSD"),"subst",IF(OR('full menu'!Y3="FERT",'full menu'!Y3="FMT",'full menu'!Y3="FIT",'full menu'!Y3="WSD"),"intens",IF('full menu'!Y3="UASC","UASC","")))))</f>
        <v>inter</v>
      </c>
      <c r="Z3" s="3" t="str">
        <f>IF(OR('full menu'!Z3="MDC",'full menu'!Z3="PERF"),"rude",IF(OR('full menu'!Z3="PCB",'full menu'!Z3="AERF",'full menu'!Z3="UD"),"inter",IF(OR('full menu'!Z3="ACB",'full menu'!Z3="LCERT",'full menu'!Z3="LERT",'full menu'!Z3="FCERT",'full menu'!Z3="FCMT",'full menu'!Z3="LCMT",'full menu'!Z3="LMT",'full menu'!Z3="LCIT",'full menu'!Z3="FCIT",'full menu'!Z3="LIT",'full menu'!Z3="MwERT",'full menu'!Z3="ERwMT",'full menu'!Z3="M&amp;ERT",'full menu'!Z3="MwIT",'full menu'!Z3="IwMT",'full menu'!Z3="M&amp;IT",'full menu'!Z3="IwERT",'full menu'!Z3="ERwIT",'full menu'!Z3="I&amp;ERT",'full menu'!Z3="ER&amp;M&amp;IT",'full menu'!Z3="LSD"),"subst",IF(OR('full menu'!Z3="FERT",'full menu'!Z3="FMT",'full menu'!Z3="FIT",'full menu'!Z3="WSD"),"intens",IF('full menu'!Z3="UASC","UASC","")))))</f>
        <v>inter</v>
      </c>
      <c r="AA3" s="3" t="str">
        <f>IF(OR('full menu'!AA3="MDC",'full menu'!AA3="PERF"),"rude",IF(OR('full menu'!AA3="PCB",'full menu'!AA3="AERF",'full menu'!AA3="UD"),"inter",IF(OR('full menu'!AA3="ACB",'full menu'!AA3="LCERT",'full menu'!AA3="LERT",'full menu'!AA3="FCERT",'full menu'!AA3="FCMT",'full menu'!AA3="LCMT",'full menu'!AA3="LMT",'full menu'!AA3="LCIT",'full menu'!AA3="FCIT",'full menu'!AA3="LIT",'full menu'!AA3="MwERT",'full menu'!AA3="ERwMT",'full menu'!AA3="M&amp;ERT",'full menu'!AA3="MwIT",'full menu'!AA3="IwMT",'full menu'!AA3="M&amp;IT",'full menu'!AA3="IwERT",'full menu'!AA3="ERwIT",'full menu'!AA3="I&amp;ERT",'full menu'!AA3="ER&amp;M&amp;IT",'full menu'!AA3="LSD"),"subst",IF(OR('full menu'!AA3="FERT",'full menu'!AA3="FMT",'full menu'!AA3="FIT",'full menu'!AA3="WSD"),"intens",IF('full menu'!AA3="UASC","UASC","")))))</f>
        <v>subst</v>
      </c>
      <c r="AB3" s="3" t="str">
        <f>IF(OR('full menu'!AB3="MDC",'full menu'!AB3="PERF"),"rude",IF(OR('full menu'!AB3="PCB",'full menu'!AB3="AERF",'full menu'!AB3="UD"),"inter",IF(OR('full menu'!AB3="ACB",'full menu'!AB3="LCERT",'full menu'!AB3="LERT",'full menu'!AB3="FCERT",'full menu'!AB3="FCMT",'full menu'!AB3="LCMT",'full menu'!AB3="LMT",'full menu'!AB3="LCIT",'full menu'!AB3="FCIT",'full menu'!AB3="LIT",'full menu'!AB3="MwERT",'full menu'!AB3="ERwMT",'full menu'!AB3="M&amp;ERT",'full menu'!AB3="MwIT",'full menu'!AB3="IwMT",'full menu'!AB3="M&amp;IT",'full menu'!AB3="IwERT",'full menu'!AB3="ERwIT",'full menu'!AB3="I&amp;ERT",'full menu'!AB3="ER&amp;M&amp;IT",'full menu'!AB3="LSD"),"subst",IF(OR('full menu'!AB3="FERT",'full menu'!AB3="FMT",'full menu'!AB3="FIT",'full menu'!AB3="WSD"),"intens",IF('full menu'!AB3="UASC","UASC","")))))</f>
        <v>subst</v>
      </c>
      <c r="AC3" s="3" t="str">
        <f>IF(OR('full menu'!AC3="MDC",'full menu'!AC3="PERF"),"rude",IF(OR('full menu'!AC3="PCB",'full menu'!AC3="AERF",'full menu'!AC3="UD"),"inter",IF(OR('full menu'!AC3="ACB",'full menu'!AC3="LCERT",'full menu'!AC3="LERT",'full menu'!AC3="FCERT",'full menu'!AC3="FCMT",'full menu'!AC3="LCMT",'full menu'!AC3="LMT",'full menu'!AC3="LCIT",'full menu'!AC3="FCIT",'full menu'!AC3="LIT",'full menu'!AC3="MwERT",'full menu'!AC3="ERwMT",'full menu'!AC3="M&amp;ERT",'full menu'!AC3="MwIT",'full menu'!AC3="IwMT",'full menu'!AC3="M&amp;IT",'full menu'!AC3="IwERT",'full menu'!AC3="ERwIT",'full menu'!AC3="I&amp;ERT",'full menu'!AC3="ER&amp;M&amp;IT",'full menu'!AC3="LSD"),"subst",IF(OR('full menu'!AC3="FERT",'full menu'!AC3="FMT",'full menu'!AC3="FIT",'full menu'!AC3="WSD"),"intens",IF('full menu'!AC3="UASC","UASC","")))))</f>
        <v>subst</v>
      </c>
      <c r="AD3" s="3" t="str">
        <f>IF(OR('full menu'!AD3="MDC",'full menu'!AD3="PERF"),"rude",IF(OR('full menu'!AD3="PCB",'full menu'!AD3="AERF",'full menu'!AD3="UD"),"inter",IF(OR('full menu'!AD3="ACB",'full menu'!AD3="LCERT",'full menu'!AD3="LERT",'full menu'!AD3="FCERT",'full menu'!AD3="FCMT",'full menu'!AD3="LCMT",'full menu'!AD3="LMT",'full menu'!AD3="LCIT",'full menu'!AD3="FCIT",'full menu'!AD3="LIT",'full menu'!AD3="MwERT",'full menu'!AD3="ERwMT",'full menu'!AD3="M&amp;ERT",'full menu'!AD3="MwIT",'full menu'!AD3="IwMT",'full menu'!AD3="M&amp;IT",'full menu'!AD3="IwERT",'full menu'!AD3="ERwIT",'full menu'!AD3="I&amp;ERT",'full menu'!AD3="ER&amp;M&amp;IT",'full menu'!AD3="LSD"),"subst",IF(OR('full menu'!AD3="FERT",'full menu'!AD3="FMT",'full menu'!AD3="FIT",'full menu'!AD3="WSD"),"intens",IF('full menu'!AD3="UASC","UASC","")))))</f>
        <v>subst</v>
      </c>
      <c r="AE3" s="3" t="str">
        <f>IF(OR('full menu'!AE3="MDC",'full menu'!AE3="PERF"),"rude",IF(OR('full menu'!AE3="PCB",'full menu'!AE3="AERF",'full menu'!AE3="UD"),"inter",IF(OR('full menu'!AE3="ACB",'full menu'!AE3="LCERT",'full menu'!AE3="LERT",'full menu'!AE3="FCERT",'full menu'!AE3="FCMT",'full menu'!AE3="LCMT",'full menu'!AE3="LMT",'full menu'!AE3="LCIT",'full menu'!AE3="FCIT",'full menu'!AE3="LIT",'full menu'!AE3="MwERT",'full menu'!AE3="ERwMT",'full menu'!AE3="M&amp;ERT",'full menu'!AE3="MwIT",'full menu'!AE3="IwMT",'full menu'!AE3="M&amp;IT",'full menu'!AE3="IwERT",'full menu'!AE3="ERwIT",'full menu'!AE3="I&amp;ERT",'full menu'!AE3="ER&amp;M&amp;IT",'full menu'!AE3="LSD"),"subst",IF(OR('full menu'!AE3="FERT",'full menu'!AE3="FMT",'full menu'!AE3="FIT",'full menu'!AE3="WSD"),"intens",IF('full menu'!AE3="UASC","UASC","")))))</f>
        <v>subst</v>
      </c>
      <c r="AF3" s="3" t="str">
        <f>IF(OR('full menu'!AF3="MDC",'full menu'!AF3="PERF"),"rude",IF(OR('full menu'!AF3="PCB",'full menu'!AF3="AERF",'full menu'!AF3="UD"),"inter",IF(OR('full menu'!AF3="ACB",'full menu'!AF3="LCERT",'full menu'!AF3="LERT",'full menu'!AF3="FCERT",'full menu'!AF3="FCMT",'full menu'!AF3="LCMT",'full menu'!AF3="LMT",'full menu'!AF3="LCIT",'full menu'!AF3="FCIT",'full menu'!AF3="LIT",'full menu'!AF3="MwERT",'full menu'!AF3="ERwMT",'full menu'!AF3="M&amp;ERT",'full menu'!AF3="MwIT",'full menu'!AF3="IwMT",'full menu'!AF3="M&amp;IT",'full menu'!AF3="IwERT",'full menu'!AF3="ERwIT",'full menu'!AF3="I&amp;ERT",'full menu'!AF3="ER&amp;M&amp;IT",'full menu'!AF3="LSD"),"subst",IF(OR('full menu'!AF3="FERT",'full menu'!AF3="FMT",'full menu'!AF3="FIT",'full menu'!AF3="WSD"),"intens",IF('full menu'!AF3="UASC","UASC","")))))</f>
        <v>subst</v>
      </c>
      <c r="AG3" s="3" t="str">
        <f>IF(OR('full menu'!AG3="MDC",'full menu'!AG3="PERF"),"rude",IF(OR('full menu'!AG3="PCB",'full menu'!AG3="AERF",'full menu'!AG3="UD"),"inter",IF(OR('full menu'!AG3="ACB",'full menu'!AG3="LCERT",'full menu'!AG3="LERT",'full menu'!AG3="FCERT",'full menu'!AG3="FCMT",'full menu'!AG3="LCMT",'full menu'!AG3="LMT",'full menu'!AG3="LCIT",'full menu'!AG3="FCIT",'full menu'!AG3="LIT",'full menu'!AG3="MwERT",'full menu'!AG3="ERwMT",'full menu'!AG3="M&amp;ERT",'full menu'!AG3="MwIT",'full menu'!AG3="IwMT",'full menu'!AG3="M&amp;IT",'full menu'!AG3="IwERT",'full menu'!AG3="ERwIT",'full menu'!AG3="I&amp;ERT",'full menu'!AG3="ER&amp;M&amp;IT",'full menu'!AG3="LSD"),"subst",IF(OR('full menu'!AG3="FERT",'full menu'!AG3="FMT",'full menu'!AG3="FIT",'full menu'!AG3="WSD"),"intens",IF('full menu'!AG3="UASC","UASC","")))))</f>
        <v>subst</v>
      </c>
      <c r="AH3" s="3" t="str">
        <f>IF(OR('full menu'!AH3="MDC",'full menu'!AH3="PERF"),"rude",IF(OR('full menu'!AH3="PCB",'full menu'!AH3="AERF",'full menu'!AH3="UD"),"inter",IF(OR('full menu'!AH3="ACB",'full menu'!AH3="LCERT",'full menu'!AH3="LERT",'full menu'!AH3="FCERT",'full menu'!AH3="FCMT",'full menu'!AH3="LCMT",'full menu'!AH3="LMT",'full menu'!AH3="LCIT",'full menu'!AH3="FCIT",'full menu'!AH3="LIT",'full menu'!AH3="MwERT",'full menu'!AH3="ERwMT",'full menu'!AH3="M&amp;ERT",'full menu'!AH3="MwIT",'full menu'!AH3="IwMT",'full menu'!AH3="M&amp;IT",'full menu'!AH3="IwERT",'full menu'!AH3="ERwIT",'full menu'!AH3="I&amp;ERT",'full menu'!AH3="ER&amp;M&amp;IT",'full menu'!AH3="LSD"),"subst",IF(OR('full menu'!AH3="FERT",'full menu'!AH3="FMT",'full menu'!AH3="FIT",'full menu'!AH3="WSD"),"intens",IF('full menu'!AH3="UASC","UASC","")))))</f>
        <v>subst</v>
      </c>
      <c r="AI3" s="3" t="str">
        <f>IF(OR('full menu'!AI3="MDC",'full menu'!AI3="PERF"),"rude",IF(OR('full menu'!AI3="PCB",'full menu'!AI3="AERF",'full menu'!AI3="UD"),"inter",IF(OR('full menu'!AI3="ACB",'full menu'!AI3="LCERT",'full menu'!AI3="LERT",'full menu'!AI3="FCERT",'full menu'!AI3="FCMT",'full menu'!AI3="LCMT",'full menu'!AI3="LMT",'full menu'!AI3="LCIT",'full menu'!AI3="FCIT",'full menu'!AI3="LIT",'full menu'!AI3="MwERT",'full menu'!AI3="ERwMT",'full menu'!AI3="M&amp;ERT",'full menu'!AI3="MwIT",'full menu'!AI3="IwMT",'full menu'!AI3="M&amp;IT",'full menu'!AI3="IwERT",'full menu'!AI3="ERwIT",'full menu'!AI3="I&amp;ERT",'full menu'!AI3="ER&amp;M&amp;IT",'full menu'!AI3="LSD"),"subst",IF(OR('full menu'!AI3="FERT",'full menu'!AI3="FMT",'full menu'!AI3="FIT",'full menu'!AI3="WSD"),"intens",IF('full menu'!AI3="UASC","UASC","")))))</f>
        <v>subst</v>
      </c>
      <c r="AJ3" s="3" t="str">
        <f>IF(OR('full menu'!AJ3="MDC",'full menu'!AJ3="PERF"),"rude",IF(OR('full menu'!AJ3="PCB",'full menu'!AJ3="AERF",'full menu'!AJ3="UD"),"inter",IF(OR('full menu'!AJ3="ACB",'full menu'!AJ3="LCERT",'full menu'!AJ3="LERT",'full menu'!AJ3="FCERT",'full menu'!AJ3="FCMT",'full menu'!AJ3="LCMT",'full menu'!AJ3="LMT",'full menu'!AJ3="LCIT",'full menu'!AJ3="FCIT",'full menu'!AJ3="LIT",'full menu'!AJ3="MwERT",'full menu'!AJ3="ERwMT",'full menu'!AJ3="M&amp;ERT",'full menu'!AJ3="MwIT",'full menu'!AJ3="IwMT",'full menu'!AJ3="M&amp;IT",'full menu'!AJ3="IwERT",'full menu'!AJ3="ERwIT",'full menu'!AJ3="I&amp;ERT",'full menu'!AJ3="ER&amp;M&amp;IT",'full menu'!AJ3="LSD"),"subst",IF(OR('full menu'!AJ3="FERT",'full menu'!AJ3="FMT",'full menu'!AJ3="FIT",'full menu'!AJ3="WSD"),"intens",IF('full menu'!AJ3="UASC","UASC","")))))</f>
        <v>subst</v>
      </c>
      <c r="AK3" s="3" t="str">
        <f>IF(OR('full menu'!AK3="MDC",'full menu'!AK3="PERF"),"rude",IF(OR('full menu'!AK3="PCB",'full menu'!AK3="AERF",'full menu'!AK3="UD"),"inter",IF(OR('full menu'!AK3="ACB",'full menu'!AK3="LCERT",'full menu'!AK3="LERT",'full menu'!AK3="FCERT",'full menu'!AK3="FCMT",'full menu'!AK3="LCMT",'full menu'!AK3="LMT",'full menu'!AK3="LCIT",'full menu'!AK3="FCIT",'full menu'!AK3="LIT",'full menu'!AK3="MwERT",'full menu'!AK3="ERwMT",'full menu'!AK3="M&amp;ERT",'full menu'!AK3="MwIT",'full menu'!AK3="IwMT",'full menu'!AK3="M&amp;IT",'full menu'!AK3="IwERT",'full menu'!AK3="ERwIT",'full menu'!AK3="I&amp;ERT",'full menu'!AK3="ER&amp;M&amp;IT",'full menu'!AK3="LSD"),"subst",IF(OR('full menu'!AK3="FERT",'full menu'!AK3="FMT",'full menu'!AK3="FIT",'full menu'!AK3="WSD"),"intens",IF('full menu'!AK3="UASC","UASC","")))))</f>
        <v>subst</v>
      </c>
      <c r="AL3" s="3" t="str">
        <f>IF(OR('full menu'!AL3="MDC",'full menu'!AL3="PERF"),"rude",IF(OR('full menu'!AL3="PCB",'full menu'!AL3="AERF",'full menu'!AL3="UD"),"inter",IF(OR('full menu'!AL3="ACB",'full menu'!AL3="LCERT",'full menu'!AL3="LERT",'full menu'!AL3="FCERT",'full menu'!AL3="FCMT",'full menu'!AL3="LCMT",'full menu'!AL3="LMT",'full menu'!AL3="LCIT",'full menu'!AL3="FCIT",'full menu'!AL3="LIT",'full menu'!AL3="MwERT",'full menu'!AL3="ERwMT",'full menu'!AL3="M&amp;ERT",'full menu'!AL3="MwIT",'full menu'!AL3="IwMT",'full menu'!AL3="M&amp;IT",'full menu'!AL3="IwERT",'full menu'!AL3="ERwIT",'full menu'!AL3="I&amp;ERT",'full menu'!AL3="ER&amp;M&amp;IT",'full menu'!AL3="LSD"),"subst",IF(OR('full menu'!AL3="FERT",'full menu'!AL3="FMT",'full menu'!AL3="FIT",'full menu'!AL3="WSD"),"intens",IF('full menu'!AL3="UASC","UASC","")))))</f>
        <v>subst</v>
      </c>
      <c r="AM3" s="3" t="str">
        <f>IF(OR('full menu'!AM3="MDC",'full menu'!AM3="PERF"),"rude",IF(OR('full menu'!AM3="PCB",'full menu'!AM3="AERF",'full menu'!AM3="UD"),"inter",IF(OR('full menu'!AM3="ACB",'full menu'!AM3="LCERT",'full menu'!AM3="LERT",'full menu'!AM3="FCERT",'full menu'!AM3="FCMT",'full menu'!AM3="LCMT",'full menu'!AM3="LMT",'full menu'!AM3="LCIT",'full menu'!AM3="FCIT",'full menu'!AM3="LIT",'full menu'!AM3="MwERT",'full menu'!AM3="ERwMT",'full menu'!AM3="M&amp;ERT",'full menu'!AM3="MwIT",'full menu'!AM3="IwMT",'full menu'!AM3="M&amp;IT",'full menu'!AM3="IwERT",'full menu'!AM3="ERwIT",'full menu'!AM3="I&amp;ERT",'full menu'!AM3="ER&amp;M&amp;IT",'full menu'!AM3="LSD"),"subst",IF(OR('full menu'!AM3="FERT",'full menu'!AM3="FMT",'full menu'!AM3="FIT",'full menu'!AM3="WSD"),"intens",IF('full menu'!AM3="UASC","UASC","")))))</f>
        <v>subst</v>
      </c>
      <c r="AN3" s="3" t="str">
        <f>IF(OR('full menu'!AN3="MDC",'full menu'!AN3="PERF"),"rude",IF(OR('full menu'!AN3="PCB",'full menu'!AN3="AERF",'full menu'!AN3="UD"),"inter",IF(OR('full menu'!AN3="ACB",'full menu'!AN3="LCERT",'full menu'!AN3="LERT",'full menu'!AN3="FCERT",'full menu'!AN3="FCMT",'full menu'!AN3="LCMT",'full menu'!AN3="LMT",'full menu'!AN3="LCIT",'full menu'!AN3="FCIT",'full menu'!AN3="LIT",'full menu'!AN3="MwERT",'full menu'!AN3="ERwMT",'full menu'!AN3="M&amp;ERT",'full menu'!AN3="MwIT",'full menu'!AN3="IwMT",'full menu'!AN3="M&amp;IT",'full menu'!AN3="IwERT",'full menu'!AN3="ERwIT",'full menu'!AN3="I&amp;ERT",'full menu'!AN3="ER&amp;M&amp;IT",'full menu'!AN3="LSD"),"subst",IF(OR('full menu'!AN3="FERT",'full menu'!AN3="FMT",'full menu'!AN3="FIT",'full menu'!AN3="WSD"),"intens",IF('full menu'!AN3="UASC","UASC","")))))</f>
        <v>subst</v>
      </c>
      <c r="AO3" s="3" t="str">
        <f>IF(OR('full menu'!AO3="MDC",'full menu'!AO3="PERF"),"rude",IF(OR('full menu'!AO3="PCB",'full menu'!AO3="AERF",'full menu'!AO3="UD"),"inter",IF(OR('full menu'!AO3="ACB",'full menu'!AO3="LCERT",'full menu'!AO3="LERT",'full menu'!AO3="FCERT",'full menu'!AO3="FCMT",'full menu'!AO3="LCMT",'full menu'!AO3="LMT",'full menu'!AO3="LCIT",'full menu'!AO3="FCIT",'full menu'!AO3="LIT",'full menu'!AO3="MwERT",'full menu'!AO3="ERwMT",'full menu'!AO3="M&amp;ERT",'full menu'!AO3="MwIT",'full menu'!AO3="IwMT",'full menu'!AO3="M&amp;IT",'full menu'!AO3="IwERT",'full menu'!AO3="ERwIT",'full menu'!AO3="I&amp;ERT",'full menu'!AO3="ER&amp;M&amp;IT",'full menu'!AO3="LSD"),"subst",IF(OR('full menu'!AO3="FERT",'full menu'!AO3="FMT",'full menu'!AO3="FIT",'full menu'!AO3="WSD"),"intens",IF('full menu'!AO3="UASC","UASC","")))))</f>
        <v>subst</v>
      </c>
      <c r="AP3" s="3" t="str">
        <f>IF(OR('full menu'!AP3="MDC",'full menu'!AP3="PERF"),"rude",IF(OR('full menu'!AP3="PCB",'full menu'!AP3="AERF",'full menu'!AP3="UD"),"inter",IF(OR('full menu'!AP3="ACB",'full menu'!AP3="LCERT",'full menu'!AP3="LERT",'full menu'!AP3="FCERT",'full menu'!AP3="FCMT",'full menu'!AP3="LCMT",'full menu'!AP3="LMT",'full menu'!AP3="LCIT",'full menu'!AP3="FCIT",'full menu'!AP3="LIT",'full menu'!AP3="MwERT",'full menu'!AP3="ERwMT",'full menu'!AP3="M&amp;ERT",'full menu'!AP3="MwIT",'full menu'!AP3="IwMT",'full menu'!AP3="M&amp;IT",'full menu'!AP3="IwERT",'full menu'!AP3="ERwIT",'full menu'!AP3="I&amp;ERT",'full menu'!AP3="ER&amp;M&amp;IT",'full menu'!AP3="LSD"),"subst",IF(OR('full menu'!AP3="FERT",'full menu'!AP3="FMT",'full menu'!AP3="FIT",'full menu'!AP3="WSD"),"intens",IF('full menu'!AP3="UASC","UASC","")))))</f>
        <v>subst</v>
      </c>
      <c r="AQ3" s="3" t="str">
        <f>IF(OR('full menu'!AQ3="MDC",'full menu'!AQ3="PERF"),"rude",IF(OR('full menu'!AQ3="PCB",'full menu'!AQ3="AERF",'full menu'!AQ3="UD"),"inter",IF(OR('full menu'!AQ3="ACB",'full menu'!AQ3="LCERT",'full menu'!AQ3="LERT",'full menu'!AQ3="FCERT",'full menu'!AQ3="FCMT",'full menu'!AQ3="LCMT",'full menu'!AQ3="LMT",'full menu'!AQ3="LCIT",'full menu'!AQ3="FCIT",'full menu'!AQ3="LIT",'full menu'!AQ3="MwERT",'full menu'!AQ3="ERwMT",'full menu'!AQ3="M&amp;ERT",'full menu'!AQ3="MwIT",'full menu'!AQ3="IwMT",'full menu'!AQ3="M&amp;IT",'full menu'!AQ3="IwERT",'full menu'!AQ3="ERwIT",'full menu'!AQ3="I&amp;ERT",'full menu'!AQ3="ER&amp;M&amp;IT",'full menu'!AQ3="LSD"),"subst",IF(OR('full menu'!AQ3="FERT",'full menu'!AQ3="FMT",'full menu'!AQ3="FIT",'full menu'!AQ3="WSD"),"intens",IF('full menu'!AQ3="UASC","UASC","")))))</f>
        <v>subst</v>
      </c>
      <c r="AR3" s="3" t="str">
        <f>IF(OR('full menu'!AR3="MDC",'full menu'!AR3="PERF"),"rude",IF(OR('full menu'!AR3="PCB",'full menu'!AR3="AERF",'full menu'!AR3="UD"),"inter",IF(OR('full menu'!AR3="ACB",'full menu'!AR3="LCERT",'full menu'!AR3="LERT",'full menu'!AR3="FCERT",'full menu'!AR3="FCMT",'full menu'!AR3="LCMT",'full menu'!AR3="LMT",'full menu'!AR3="LCIT",'full menu'!AR3="FCIT",'full menu'!AR3="LIT",'full menu'!AR3="MwERT",'full menu'!AR3="ERwMT",'full menu'!AR3="M&amp;ERT",'full menu'!AR3="MwIT",'full menu'!AR3="IwMT",'full menu'!AR3="M&amp;IT",'full menu'!AR3="IwERT",'full menu'!AR3="ERwIT",'full menu'!AR3="I&amp;ERT",'full menu'!AR3="ER&amp;M&amp;IT",'full menu'!AR3="LSD"),"subst",IF(OR('full menu'!AR3="FERT",'full menu'!AR3="FMT",'full menu'!AR3="FIT",'full menu'!AR3="WSD"),"intens",IF('full menu'!AR3="UASC","UASC","")))))</f>
        <v>subst</v>
      </c>
      <c r="AS3" s="3" t="str">
        <f>IF(OR('full menu'!AS3="MDC",'full menu'!AS3="PERF"),"rude",IF(OR('full menu'!AS3="PCB",'full menu'!AS3="AERF",'full menu'!AS3="UD"),"inter",IF(OR('full menu'!AS3="ACB",'full menu'!AS3="LCERT",'full menu'!AS3="LERT",'full menu'!AS3="FCERT",'full menu'!AS3="FCMT",'full menu'!AS3="LCMT",'full menu'!AS3="LMT",'full menu'!AS3="LCIT",'full menu'!AS3="FCIT",'full menu'!AS3="LIT",'full menu'!AS3="MwERT",'full menu'!AS3="ERwMT",'full menu'!AS3="M&amp;ERT",'full menu'!AS3="MwIT",'full menu'!AS3="IwMT",'full menu'!AS3="M&amp;IT",'full menu'!AS3="IwERT",'full menu'!AS3="ERwIT",'full menu'!AS3="I&amp;ERT",'full menu'!AS3="ER&amp;M&amp;IT",'full menu'!AS3="LSD"),"subst",IF(OR('full menu'!AS3="FERT",'full menu'!AS3="FMT",'full menu'!AS3="FIT",'full menu'!AS3="WSD"),"intens",IF('full menu'!AS3="UASC","UASC","")))))</f>
        <v>subst</v>
      </c>
    </row>
    <row r="4" spans="1:45" ht="15.5" x14ac:dyDescent="0.35">
      <c r="A4" t="s">
        <v>15</v>
      </c>
      <c r="B4" s="3" t="str">
        <f>IF(OR('full menu'!B4="MDC",'full menu'!B4="PERF"),"rude",IF(OR('full menu'!B4="PCB",'full menu'!B4="AERF",'full menu'!B4="UD"),"inter",IF(OR('full menu'!B4="ACB",'full menu'!B4="LCERT",'full menu'!B4="LERT",'full menu'!B4="FCERT",'full menu'!B4="FCMT",'full menu'!B4="LCMT",'full menu'!B4="LMT",'full menu'!B4="LCIT",'full menu'!B4="FCIT",'full menu'!B4="LIT",'full menu'!B4="MwERT",'full menu'!B4="ERwMT",'full menu'!B4="M&amp;ERT",'full menu'!B4="MwIT",'full menu'!B4="IwMT",'full menu'!B4="M&amp;IT",'full menu'!B4="IwERT",'full menu'!B4="ERwIT",'full menu'!B4="I&amp;ERT",'full menu'!B4="ER&amp;M&amp;IT",'full menu'!B4="LSD"),"subst",IF(OR('full menu'!B4="FERT",'full menu'!B4="FMT",'full menu'!B4="FIT",'full menu'!B4="WSD"),"intens",IF('full menu'!B4="UASC","UASC","")))))</f>
        <v>inter</v>
      </c>
      <c r="C4" s="3" t="str">
        <f>IF(OR('full menu'!C4="MDC",'full menu'!C4="PERF"),"rude",IF(OR('full menu'!C4="PCB",'full menu'!C4="AERF",'full menu'!C4="UD"),"inter",IF(OR('full menu'!C4="ACB",'full menu'!C4="LCERT",'full menu'!C4="LERT",'full menu'!C4="FCERT",'full menu'!C4="FCMT",'full menu'!C4="LCMT",'full menu'!C4="LMT",'full menu'!C4="LCIT",'full menu'!C4="FCIT",'full menu'!C4="LIT",'full menu'!C4="MwERT",'full menu'!C4="ERwMT",'full menu'!C4="M&amp;ERT",'full menu'!C4="MwIT",'full menu'!C4="IwMT",'full menu'!C4="M&amp;IT",'full menu'!C4="IwERT",'full menu'!C4="ERwIT",'full menu'!C4="I&amp;ERT",'full menu'!C4="ER&amp;M&amp;IT",'full menu'!C4="LSD"),"subst",IF(OR('full menu'!C4="FERT",'full menu'!C4="FMT",'full menu'!C4="FIT",'full menu'!C4="WSD"),"intens",IF('full menu'!C4="UASC","UASC","")))))</f>
        <v>subst</v>
      </c>
      <c r="D4" s="3" t="str">
        <f>IF(OR('full menu'!D4="MDC",'full menu'!D4="PERF"),"rude",IF(OR('full menu'!D4="PCB",'full menu'!D4="AERF",'full menu'!D4="UD"),"inter",IF(OR('full menu'!D4="ACB",'full menu'!D4="LCERT",'full menu'!D4="LERT",'full menu'!D4="FCERT",'full menu'!D4="FCMT",'full menu'!D4="LCMT",'full menu'!D4="LMT",'full menu'!D4="LCIT",'full menu'!D4="FCIT",'full menu'!D4="LIT",'full menu'!D4="MwERT",'full menu'!D4="ERwMT",'full menu'!D4="M&amp;ERT",'full menu'!D4="MwIT",'full menu'!D4="IwMT",'full menu'!D4="M&amp;IT",'full menu'!D4="IwERT",'full menu'!D4="ERwIT",'full menu'!D4="I&amp;ERT",'full menu'!D4="ER&amp;M&amp;IT",'full menu'!D4="LSD"),"subst",IF(OR('full menu'!D4="FERT",'full menu'!D4="FMT",'full menu'!D4="FIT",'full menu'!D4="WSD"),"intens",IF('full menu'!D4="UASC","UASC","")))))</f>
        <v>subst</v>
      </c>
      <c r="E4" s="3" t="str">
        <f>IF(OR('full menu'!E4="MDC",'full menu'!E4="PERF"),"rude",IF(OR('full menu'!E4="PCB",'full menu'!E4="AERF",'full menu'!E4="UD"),"inter",IF(OR('full menu'!E4="ACB",'full menu'!E4="LCERT",'full menu'!E4="LERT",'full menu'!E4="FCERT",'full menu'!E4="FCMT",'full menu'!E4="LCMT",'full menu'!E4="LMT",'full menu'!E4="LCIT",'full menu'!E4="FCIT",'full menu'!E4="LIT",'full menu'!E4="MwERT",'full menu'!E4="ERwMT",'full menu'!E4="M&amp;ERT",'full menu'!E4="MwIT",'full menu'!E4="IwMT",'full menu'!E4="M&amp;IT",'full menu'!E4="IwERT",'full menu'!E4="ERwIT",'full menu'!E4="I&amp;ERT",'full menu'!E4="ER&amp;M&amp;IT",'full menu'!E4="LSD"),"subst",IF(OR('full menu'!E4="FERT",'full menu'!E4="FMT",'full menu'!E4="FIT",'full menu'!E4="WSD"),"intens",IF('full menu'!E4="UASC","UASC","")))))</f>
        <v>subst</v>
      </c>
      <c r="F4" s="3" t="str">
        <f>IF(OR('full menu'!F4="MDC",'full menu'!F4="PERF"),"rude",IF(OR('full menu'!F4="PCB",'full menu'!F4="AERF",'full menu'!F4="UD"),"inter",IF(OR('full menu'!F4="ACB",'full menu'!F4="LCERT",'full menu'!F4="LERT",'full menu'!F4="FCERT",'full menu'!F4="FCMT",'full menu'!F4="LCMT",'full menu'!F4="LMT",'full menu'!F4="LCIT",'full menu'!F4="FCIT",'full menu'!F4="LIT",'full menu'!F4="MwERT",'full menu'!F4="ERwMT",'full menu'!F4="M&amp;ERT",'full menu'!F4="MwIT",'full menu'!F4="IwMT",'full menu'!F4="M&amp;IT",'full menu'!F4="IwERT",'full menu'!F4="ERwIT",'full menu'!F4="I&amp;ERT",'full menu'!F4="ER&amp;M&amp;IT",'full menu'!F4="LSD"),"subst",IF(OR('full menu'!F4="FERT",'full menu'!F4="FMT",'full menu'!F4="FIT",'full menu'!F4="WSD"),"intens",IF('full menu'!F4="UASC","UASC","")))))</f>
        <v>subst</v>
      </c>
      <c r="G4" s="3" t="str">
        <f>IF(OR('full menu'!G4="MDC",'full menu'!G4="PERF"),"rude",IF(OR('full menu'!G4="PCB",'full menu'!G4="AERF",'full menu'!G4="UD"),"inter",IF(OR('full menu'!G4="ACB",'full menu'!G4="LCERT",'full menu'!G4="LERT",'full menu'!G4="FCERT",'full menu'!G4="FCMT",'full menu'!G4="LCMT",'full menu'!G4="LMT",'full menu'!G4="LCIT",'full menu'!G4="FCIT",'full menu'!G4="LIT",'full menu'!G4="MwERT",'full menu'!G4="ERwMT",'full menu'!G4="M&amp;ERT",'full menu'!G4="MwIT",'full menu'!G4="IwMT",'full menu'!G4="M&amp;IT",'full menu'!G4="IwERT",'full menu'!G4="ERwIT",'full menu'!G4="I&amp;ERT",'full menu'!G4="ER&amp;M&amp;IT",'full menu'!G4="LSD"),"subst",IF(OR('full menu'!G4="FERT",'full menu'!G4="FMT",'full menu'!G4="FIT",'full menu'!G4="WSD"),"intens",IF('full menu'!G4="UASC","UASC","")))))</f>
        <v>subst</v>
      </c>
      <c r="H4" s="3" t="str">
        <f>IF(OR('full menu'!H4="MDC",'full menu'!H4="PERF"),"rude",IF(OR('full menu'!H4="PCB",'full menu'!H4="AERF",'full menu'!H4="UD"),"inter",IF(OR('full menu'!H4="ACB",'full menu'!H4="LCERT",'full menu'!H4="LERT",'full menu'!H4="FCERT",'full menu'!H4="FCMT",'full menu'!H4="LCMT",'full menu'!H4="LMT",'full menu'!H4="LCIT",'full menu'!H4="FCIT",'full menu'!H4="LIT",'full menu'!H4="MwERT",'full menu'!H4="ERwMT",'full menu'!H4="M&amp;ERT",'full menu'!H4="MwIT",'full menu'!H4="IwMT",'full menu'!H4="M&amp;IT",'full menu'!H4="IwERT",'full menu'!H4="ERwIT",'full menu'!H4="I&amp;ERT",'full menu'!H4="ER&amp;M&amp;IT",'full menu'!H4="LSD"),"subst",IF(OR('full menu'!H4="FERT",'full menu'!H4="FMT",'full menu'!H4="FIT",'full menu'!H4="WSD"),"intens",IF('full menu'!H4="UASC","UASC","")))))</f>
        <v>subst</v>
      </c>
      <c r="I4" s="3" t="str">
        <f>IF(OR('full menu'!I4="MDC",'full menu'!I4="PERF"),"rude",IF(OR('full menu'!I4="PCB",'full menu'!I4="AERF",'full menu'!I4="UD"),"inter",IF(OR('full menu'!I4="ACB",'full menu'!I4="LCERT",'full menu'!I4="LERT",'full menu'!I4="FCERT",'full menu'!I4="FCMT",'full menu'!I4="LCMT",'full menu'!I4="LMT",'full menu'!I4="LCIT",'full menu'!I4="FCIT",'full menu'!I4="LIT",'full menu'!I4="MwERT",'full menu'!I4="ERwMT",'full menu'!I4="M&amp;ERT",'full menu'!I4="MwIT",'full menu'!I4="IwMT",'full menu'!I4="M&amp;IT",'full menu'!I4="IwERT",'full menu'!I4="ERwIT",'full menu'!I4="I&amp;ERT",'full menu'!I4="ER&amp;M&amp;IT",'full menu'!I4="LSD"),"subst",IF(OR('full menu'!I4="FERT",'full menu'!I4="FMT",'full menu'!I4="FIT",'full menu'!I4="WSD"),"intens",IF('full menu'!I4="UASC","UASC","")))))</f>
        <v>subst</v>
      </c>
      <c r="J4" s="3" t="str">
        <f>IF(OR('full menu'!J4="MDC",'full menu'!J4="PERF"),"rude",IF(OR('full menu'!J4="PCB",'full menu'!J4="AERF",'full menu'!J4="UD"),"inter",IF(OR('full menu'!J4="ACB",'full menu'!J4="LCERT",'full menu'!J4="LERT",'full menu'!J4="FCERT",'full menu'!J4="FCMT",'full menu'!J4="LCMT",'full menu'!J4="LMT",'full menu'!J4="LCIT",'full menu'!J4="FCIT",'full menu'!J4="LIT",'full menu'!J4="MwERT",'full menu'!J4="ERwMT",'full menu'!J4="M&amp;ERT",'full menu'!J4="MwIT",'full menu'!J4="IwMT",'full menu'!J4="M&amp;IT",'full menu'!J4="IwERT",'full menu'!J4="ERwIT",'full menu'!J4="I&amp;ERT",'full menu'!J4="ER&amp;M&amp;IT",'full menu'!J4="LSD"),"subst",IF(OR('full menu'!J4="FERT",'full menu'!J4="FMT",'full menu'!J4="FIT",'full menu'!J4="WSD"),"intens",IF('full menu'!J4="UASC","UASC","")))))</f>
        <v>subst</v>
      </c>
      <c r="K4" s="3" t="str">
        <f>IF(OR('full menu'!K4="MDC",'full menu'!K4="PERF"),"rude",IF(OR('full menu'!K4="PCB",'full menu'!K4="AERF",'full menu'!K4="UD"),"inter",IF(OR('full menu'!K4="ACB",'full menu'!K4="LCERT",'full menu'!K4="LERT",'full menu'!K4="FCERT",'full menu'!K4="FCMT",'full menu'!K4="LCMT",'full menu'!K4="LMT",'full menu'!K4="LCIT",'full menu'!K4="FCIT",'full menu'!K4="LIT",'full menu'!K4="MwERT",'full menu'!K4="ERwMT",'full menu'!K4="M&amp;ERT",'full menu'!K4="MwIT",'full menu'!K4="IwMT",'full menu'!K4="M&amp;IT",'full menu'!K4="IwERT",'full menu'!K4="ERwIT",'full menu'!K4="I&amp;ERT",'full menu'!K4="ER&amp;M&amp;IT",'full menu'!K4="LSD"),"subst",IF(OR('full menu'!K4="FERT",'full menu'!K4="FMT",'full menu'!K4="FIT",'full menu'!K4="WSD"),"intens",IF('full menu'!K4="UASC","UASC","")))))</f>
        <v>subst</v>
      </c>
      <c r="L4" s="3" t="str">
        <f>IF(OR('full menu'!L4="MDC",'full menu'!L4="PERF"),"rude",IF(OR('full menu'!L4="PCB",'full menu'!L4="AERF",'full menu'!L4="UD"),"inter",IF(OR('full menu'!L4="ACB",'full menu'!L4="LCERT",'full menu'!L4="LERT",'full menu'!L4="FCERT",'full menu'!L4="FCMT",'full menu'!L4="LCMT",'full menu'!L4="LMT",'full menu'!L4="LCIT",'full menu'!L4="FCIT",'full menu'!L4="LIT",'full menu'!L4="MwERT",'full menu'!L4="ERwMT",'full menu'!L4="M&amp;ERT",'full menu'!L4="MwIT",'full menu'!L4="IwMT",'full menu'!L4="M&amp;IT",'full menu'!L4="IwERT",'full menu'!L4="ERwIT",'full menu'!L4="I&amp;ERT",'full menu'!L4="ER&amp;M&amp;IT",'full menu'!L4="LSD"),"subst",IF(OR('full menu'!L4="FERT",'full menu'!L4="FMT",'full menu'!L4="FIT",'full menu'!L4="WSD"),"intens",IF('full menu'!L4="UASC","UASC","")))))</f>
        <v>subst</v>
      </c>
      <c r="M4" s="3" t="str">
        <f>IF(OR('full menu'!M4="MDC",'full menu'!M4="PERF"),"rude",IF(OR('full menu'!M4="PCB",'full menu'!M4="AERF",'full menu'!M4="UD"),"inter",IF(OR('full menu'!M4="ACB",'full menu'!M4="LCERT",'full menu'!M4="LERT",'full menu'!M4="FCERT",'full menu'!M4="FCMT",'full menu'!M4="LCMT",'full menu'!M4="LMT",'full menu'!M4="LCIT",'full menu'!M4="FCIT",'full menu'!M4="LIT",'full menu'!M4="MwERT",'full menu'!M4="ERwMT",'full menu'!M4="M&amp;ERT",'full menu'!M4="MwIT",'full menu'!M4="IwMT",'full menu'!M4="M&amp;IT",'full menu'!M4="IwERT",'full menu'!M4="ERwIT",'full menu'!M4="I&amp;ERT",'full menu'!M4="ER&amp;M&amp;IT",'full menu'!M4="LSD"),"subst",IF(OR('full menu'!M4="FERT",'full menu'!M4="FMT",'full menu'!M4="FIT",'full menu'!M4="WSD"),"intens",IF('full menu'!M4="UASC","UASC","")))))</f>
        <v>subst</v>
      </c>
      <c r="N4" s="3" t="str">
        <f>IF(OR('full menu'!N4="MDC",'full menu'!N4="PERF"),"rude",IF(OR('full menu'!N4="PCB",'full menu'!N4="AERF",'full menu'!N4="UD"),"inter",IF(OR('full menu'!N4="ACB",'full menu'!N4="LCERT",'full menu'!N4="LERT",'full menu'!N4="FCERT",'full menu'!N4="FCMT",'full menu'!N4="LCMT",'full menu'!N4="LMT",'full menu'!N4="LCIT",'full menu'!N4="FCIT",'full menu'!N4="LIT",'full menu'!N4="MwERT",'full menu'!N4="ERwMT",'full menu'!N4="M&amp;ERT",'full menu'!N4="MwIT",'full menu'!N4="IwMT",'full menu'!N4="M&amp;IT",'full menu'!N4="IwERT",'full menu'!N4="ERwIT",'full menu'!N4="I&amp;ERT",'full menu'!N4="ER&amp;M&amp;IT",'full menu'!N4="LSD"),"subst",IF(OR('full menu'!N4="FERT",'full menu'!N4="FMT",'full menu'!N4="FIT",'full menu'!N4="WSD"),"intens",IF('full menu'!N4="UASC","UASC","")))))</f>
        <v>subst</v>
      </c>
      <c r="O4" s="3" t="str">
        <f>IF(OR('full menu'!O4="MDC",'full menu'!O4="PERF"),"rude",IF(OR('full menu'!O4="PCB",'full menu'!O4="AERF",'full menu'!O4="UD"),"inter",IF(OR('full menu'!O4="ACB",'full menu'!O4="LCERT",'full menu'!O4="LERT",'full menu'!O4="FCERT",'full menu'!O4="FCMT",'full menu'!O4="LCMT",'full menu'!O4="LMT",'full menu'!O4="LCIT",'full menu'!O4="FCIT",'full menu'!O4="LIT",'full menu'!O4="MwERT",'full menu'!O4="ERwMT",'full menu'!O4="M&amp;ERT",'full menu'!O4="MwIT",'full menu'!O4="IwMT",'full menu'!O4="M&amp;IT",'full menu'!O4="IwERT",'full menu'!O4="ERwIT",'full menu'!O4="I&amp;ERT",'full menu'!O4="ER&amp;M&amp;IT",'full menu'!O4="LSD"),"subst",IF(OR('full menu'!O4="FERT",'full menu'!O4="FMT",'full menu'!O4="FIT",'full menu'!O4="WSD"),"intens",IF('full menu'!O4="UASC","UASC","")))))</f>
        <v>subst</v>
      </c>
      <c r="P4" s="3" t="str">
        <f>IF(OR('full menu'!P4="MDC",'full menu'!P4="PERF"),"rude",IF(OR('full menu'!P4="PCB",'full menu'!P4="AERF",'full menu'!P4="UD"),"inter",IF(OR('full menu'!P4="ACB",'full menu'!P4="LCERT",'full menu'!P4="LERT",'full menu'!P4="FCERT",'full menu'!P4="FCMT",'full menu'!P4="LCMT",'full menu'!P4="LMT",'full menu'!P4="LCIT",'full menu'!P4="FCIT",'full menu'!P4="LIT",'full menu'!P4="MwERT",'full menu'!P4="ERwMT",'full menu'!P4="M&amp;ERT",'full menu'!P4="MwIT",'full menu'!P4="IwMT",'full menu'!P4="M&amp;IT",'full menu'!P4="IwERT",'full menu'!P4="ERwIT",'full menu'!P4="I&amp;ERT",'full menu'!P4="ER&amp;M&amp;IT",'full menu'!P4="LSD"),"subst",IF(OR('full menu'!P4="FERT",'full menu'!P4="FMT",'full menu'!P4="FIT",'full menu'!P4="WSD"),"intens",IF('full menu'!P4="UASC","UASC","")))))</f>
        <v>subst</v>
      </c>
      <c r="Q4" s="3" t="str">
        <f>IF(OR('full menu'!Q4="MDC",'full menu'!Q4="PERF"),"rude",IF(OR('full menu'!Q4="PCB",'full menu'!Q4="AERF",'full menu'!Q4="UD"),"inter",IF(OR('full menu'!Q4="ACB",'full menu'!Q4="LCERT",'full menu'!Q4="LERT",'full menu'!Q4="FCERT",'full menu'!Q4="FCMT",'full menu'!Q4="LCMT",'full menu'!Q4="LMT",'full menu'!Q4="LCIT",'full menu'!Q4="FCIT",'full menu'!Q4="LIT",'full menu'!Q4="MwERT",'full menu'!Q4="ERwMT",'full menu'!Q4="M&amp;ERT",'full menu'!Q4="MwIT",'full menu'!Q4="IwMT",'full menu'!Q4="M&amp;IT",'full menu'!Q4="IwERT",'full menu'!Q4="ERwIT",'full menu'!Q4="I&amp;ERT",'full menu'!Q4="ER&amp;M&amp;IT",'full menu'!Q4="LSD"),"subst",IF(OR('full menu'!Q4="FERT",'full menu'!Q4="FMT",'full menu'!Q4="FIT",'full menu'!Q4="WSD"),"intens",IF('full menu'!Q4="UASC","UASC","")))))</f>
        <v>subst</v>
      </c>
      <c r="R4" s="3" t="str">
        <f>IF(OR('full menu'!R4="MDC",'full menu'!R4="PERF"),"rude",IF(OR('full menu'!R4="PCB",'full menu'!R4="AERF",'full menu'!R4="UD"),"inter",IF(OR('full menu'!R4="ACB",'full menu'!R4="LCERT",'full menu'!R4="LERT",'full menu'!R4="FCERT",'full menu'!R4="FCMT",'full menu'!R4="LCMT",'full menu'!R4="LMT",'full menu'!R4="LCIT",'full menu'!R4="FCIT",'full menu'!R4="LIT",'full menu'!R4="MwERT",'full menu'!R4="ERwMT",'full menu'!R4="M&amp;ERT",'full menu'!R4="MwIT",'full menu'!R4="IwMT",'full menu'!R4="M&amp;IT",'full menu'!R4="IwERT",'full menu'!R4="ERwIT",'full menu'!R4="I&amp;ERT",'full menu'!R4="ER&amp;M&amp;IT",'full menu'!R4="LSD"),"subst",IF(OR('full menu'!R4="FERT",'full menu'!R4="FMT",'full menu'!R4="FIT",'full menu'!R4="WSD"),"intens",IF('full menu'!R4="UASC","UASC","")))))</f>
        <v>subst</v>
      </c>
      <c r="S4" s="3" t="str">
        <f>IF(OR('full menu'!S4="MDC",'full menu'!S4="PERF"),"rude",IF(OR('full menu'!S4="PCB",'full menu'!S4="AERF",'full menu'!S4="UD"),"inter",IF(OR('full menu'!S4="ACB",'full menu'!S4="LCERT",'full menu'!S4="LERT",'full menu'!S4="FCERT",'full menu'!S4="FCMT",'full menu'!S4="LCMT",'full menu'!S4="LMT",'full menu'!S4="LCIT",'full menu'!S4="FCIT",'full menu'!S4="LIT",'full menu'!S4="MwERT",'full menu'!S4="ERwMT",'full menu'!S4="M&amp;ERT",'full menu'!S4="MwIT",'full menu'!S4="IwMT",'full menu'!S4="M&amp;IT",'full menu'!S4="IwERT",'full menu'!S4="ERwIT",'full menu'!S4="I&amp;ERT",'full menu'!S4="ER&amp;M&amp;IT",'full menu'!S4="LSD"),"subst",IF(OR('full menu'!S4="FERT",'full menu'!S4="FMT",'full menu'!S4="FIT",'full menu'!S4="WSD"),"intens",IF('full menu'!S4="UASC","UASC","")))))</f>
        <v>subst</v>
      </c>
      <c r="T4" s="3" t="str">
        <f>IF(OR('full menu'!T4="MDC",'full menu'!T4="PERF"),"rude",IF(OR('full menu'!T4="PCB",'full menu'!T4="AERF",'full menu'!T4="UD"),"inter",IF(OR('full menu'!T4="ACB",'full menu'!T4="LCERT",'full menu'!T4="LERT",'full menu'!T4="FCERT",'full menu'!T4="FCMT",'full menu'!T4="LCMT",'full menu'!T4="LMT",'full menu'!T4="LCIT",'full menu'!T4="FCIT",'full menu'!T4="LIT",'full menu'!T4="MwERT",'full menu'!T4="ERwMT",'full menu'!T4="M&amp;ERT",'full menu'!T4="MwIT",'full menu'!T4="IwMT",'full menu'!T4="M&amp;IT",'full menu'!T4="IwERT",'full menu'!T4="ERwIT",'full menu'!T4="I&amp;ERT",'full menu'!T4="ER&amp;M&amp;IT",'full menu'!T4="LSD"),"subst",IF(OR('full menu'!T4="FERT",'full menu'!T4="FMT",'full menu'!T4="FIT",'full menu'!T4="WSD"),"intens",IF('full menu'!T4="UASC","UASC","")))))</f>
        <v>subst</v>
      </c>
      <c r="U4" s="3" t="str">
        <f>IF(OR('full menu'!U4="MDC",'full menu'!U4="PERF"),"rude",IF(OR('full menu'!U4="PCB",'full menu'!U4="AERF",'full menu'!U4="UD"),"inter",IF(OR('full menu'!U4="ACB",'full menu'!U4="LCERT",'full menu'!U4="LERT",'full menu'!U4="FCERT",'full menu'!U4="FCMT",'full menu'!U4="LCMT",'full menu'!U4="LMT",'full menu'!U4="LCIT",'full menu'!U4="FCIT",'full menu'!U4="LIT",'full menu'!U4="MwERT",'full menu'!U4="ERwMT",'full menu'!U4="M&amp;ERT",'full menu'!U4="MwIT",'full menu'!U4="IwMT",'full menu'!U4="M&amp;IT",'full menu'!U4="IwERT",'full menu'!U4="ERwIT",'full menu'!U4="I&amp;ERT",'full menu'!U4="ER&amp;M&amp;IT",'full menu'!U4="LSD"),"subst",IF(OR('full menu'!U4="FERT",'full menu'!U4="FMT",'full menu'!U4="FIT",'full menu'!U4="WSD"),"intens",IF('full menu'!U4="UASC","UASC","")))))</f>
        <v>subst</v>
      </c>
      <c r="V4" s="3" t="str">
        <f>IF(OR('full menu'!V4="MDC",'full menu'!V4="PERF"),"rude",IF(OR('full menu'!V4="PCB",'full menu'!V4="AERF",'full menu'!V4="UD"),"inter",IF(OR('full menu'!V4="ACB",'full menu'!V4="LCERT",'full menu'!V4="LERT",'full menu'!V4="FCERT",'full menu'!V4="FCMT",'full menu'!V4="LCMT",'full menu'!V4="LMT",'full menu'!V4="LCIT",'full menu'!V4="FCIT",'full menu'!V4="LIT",'full menu'!V4="MwERT",'full menu'!V4="ERwMT",'full menu'!V4="M&amp;ERT",'full menu'!V4="MwIT",'full menu'!V4="IwMT",'full menu'!V4="M&amp;IT",'full menu'!V4="IwERT",'full menu'!V4="ERwIT",'full menu'!V4="I&amp;ERT",'full menu'!V4="ER&amp;M&amp;IT",'full menu'!V4="LSD"),"subst",IF(OR('full menu'!V4="FERT",'full menu'!V4="FMT",'full menu'!V4="FIT",'full menu'!V4="WSD"),"intens",IF('full menu'!V4="UASC","UASC","")))))</f>
        <v>subst</v>
      </c>
      <c r="W4" s="3" t="str">
        <f>IF(OR('full menu'!W4="MDC",'full menu'!W4="PERF"),"rude",IF(OR('full menu'!W4="PCB",'full menu'!W4="AERF",'full menu'!W4="UD"),"inter",IF(OR('full menu'!W4="ACB",'full menu'!W4="LCERT",'full menu'!W4="LERT",'full menu'!W4="FCERT",'full menu'!W4="FCMT",'full menu'!W4="LCMT",'full menu'!W4="LMT",'full menu'!W4="LCIT",'full menu'!W4="FCIT",'full menu'!W4="LIT",'full menu'!W4="MwERT",'full menu'!W4="ERwMT",'full menu'!W4="M&amp;ERT",'full menu'!W4="MwIT",'full menu'!W4="IwMT",'full menu'!W4="M&amp;IT",'full menu'!W4="IwERT",'full menu'!W4="ERwIT",'full menu'!W4="I&amp;ERT",'full menu'!W4="ER&amp;M&amp;IT",'full menu'!W4="LSD"),"subst",IF(OR('full menu'!W4="FERT",'full menu'!W4="FMT",'full menu'!W4="FIT",'full menu'!W4="WSD"),"intens",IF('full menu'!W4="UASC","UASC","")))))</f>
        <v>subst</v>
      </c>
      <c r="X4" s="3" t="str">
        <f>IF(OR('full menu'!X4="MDC",'full menu'!X4="PERF"),"rude",IF(OR('full menu'!X4="PCB",'full menu'!X4="AERF",'full menu'!X4="UD"),"inter",IF(OR('full menu'!X4="ACB",'full menu'!X4="LCERT",'full menu'!X4="LERT",'full menu'!X4="FCERT",'full menu'!X4="FCMT",'full menu'!X4="LCMT",'full menu'!X4="LMT",'full menu'!X4="LCIT",'full menu'!X4="FCIT",'full menu'!X4="LIT",'full menu'!X4="MwERT",'full menu'!X4="ERwMT",'full menu'!X4="M&amp;ERT",'full menu'!X4="MwIT",'full menu'!X4="IwMT",'full menu'!X4="M&amp;IT",'full menu'!X4="IwERT",'full menu'!X4="ERwIT",'full menu'!X4="I&amp;ERT",'full menu'!X4="ER&amp;M&amp;IT",'full menu'!X4="LSD"),"subst",IF(OR('full menu'!X4="FERT",'full menu'!X4="FMT",'full menu'!X4="FIT",'full menu'!X4="WSD"),"intens",IF('full menu'!X4="UASC","UASC","")))))</f>
        <v>subst</v>
      </c>
      <c r="Y4" s="3" t="str">
        <f>IF(OR('full menu'!Y4="MDC",'full menu'!Y4="PERF"),"rude",IF(OR('full menu'!Y4="PCB",'full menu'!Y4="AERF",'full menu'!Y4="UD"),"inter",IF(OR('full menu'!Y4="ACB",'full menu'!Y4="LCERT",'full menu'!Y4="LERT",'full menu'!Y4="FCERT",'full menu'!Y4="FCMT",'full menu'!Y4="LCMT",'full menu'!Y4="LMT",'full menu'!Y4="LCIT",'full menu'!Y4="FCIT",'full menu'!Y4="LIT",'full menu'!Y4="MwERT",'full menu'!Y4="ERwMT",'full menu'!Y4="M&amp;ERT",'full menu'!Y4="MwIT",'full menu'!Y4="IwMT",'full menu'!Y4="M&amp;IT",'full menu'!Y4="IwERT",'full menu'!Y4="ERwIT",'full menu'!Y4="I&amp;ERT",'full menu'!Y4="ER&amp;M&amp;IT",'full menu'!Y4="LSD"),"subst",IF(OR('full menu'!Y4="FERT",'full menu'!Y4="FMT",'full menu'!Y4="FIT",'full menu'!Y4="WSD"),"intens",IF('full menu'!Y4="UASC","UASC","")))))</f>
        <v>subst</v>
      </c>
      <c r="Z4" s="3" t="str">
        <f>IF(OR('full menu'!Z4="MDC",'full menu'!Z4="PERF"),"rude",IF(OR('full menu'!Z4="PCB",'full menu'!Z4="AERF",'full menu'!Z4="UD"),"inter",IF(OR('full menu'!Z4="ACB",'full menu'!Z4="LCERT",'full menu'!Z4="LERT",'full menu'!Z4="FCERT",'full menu'!Z4="FCMT",'full menu'!Z4="LCMT",'full menu'!Z4="LMT",'full menu'!Z4="LCIT",'full menu'!Z4="FCIT",'full menu'!Z4="LIT",'full menu'!Z4="MwERT",'full menu'!Z4="ERwMT",'full menu'!Z4="M&amp;ERT",'full menu'!Z4="MwIT",'full menu'!Z4="IwMT",'full menu'!Z4="M&amp;IT",'full menu'!Z4="IwERT",'full menu'!Z4="ERwIT",'full menu'!Z4="I&amp;ERT",'full menu'!Z4="ER&amp;M&amp;IT",'full menu'!Z4="LSD"),"subst",IF(OR('full menu'!Z4="FERT",'full menu'!Z4="FMT",'full menu'!Z4="FIT",'full menu'!Z4="WSD"),"intens",IF('full menu'!Z4="UASC","UASC","")))))</f>
        <v>subst</v>
      </c>
      <c r="AA4" s="3" t="str">
        <f>IF(OR('full menu'!AA4="MDC",'full menu'!AA4="PERF"),"rude",IF(OR('full menu'!AA4="PCB",'full menu'!AA4="AERF",'full menu'!AA4="UD"),"inter",IF(OR('full menu'!AA4="ACB",'full menu'!AA4="LCERT",'full menu'!AA4="LERT",'full menu'!AA4="FCERT",'full menu'!AA4="FCMT",'full menu'!AA4="LCMT",'full menu'!AA4="LMT",'full menu'!AA4="LCIT",'full menu'!AA4="FCIT",'full menu'!AA4="LIT",'full menu'!AA4="MwERT",'full menu'!AA4="ERwMT",'full menu'!AA4="M&amp;ERT",'full menu'!AA4="MwIT",'full menu'!AA4="IwMT",'full menu'!AA4="M&amp;IT",'full menu'!AA4="IwERT",'full menu'!AA4="ERwIT",'full menu'!AA4="I&amp;ERT",'full menu'!AA4="ER&amp;M&amp;IT",'full menu'!AA4="LSD"),"subst",IF(OR('full menu'!AA4="FERT",'full menu'!AA4="FMT",'full menu'!AA4="FIT",'full menu'!AA4="WSD"),"intens",IF('full menu'!AA4="UASC","UASC","")))))</f>
        <v>subst</v>
      </c>
      <c r="AB4" s="3" t="str">
        <f>IF(OR('full menu'!AB4="MDC",'full menu'!AB4="PERF"),"rude",IF(OR('full menu'!AB4="PCB",'full menu'!AB4="AERF",'full menu'!AB4="UD"),"inter",IF(OR('full menu'!AB4="ACB",'full menu'!AB4="LCERT",'full menu'!AB4="LERT",'full menu'!AB4="FCERT",'full menu'!AB4="FCMT",'full menu'!AB4="LCMT",'full menu'!AB4="LMT",'full menu'!AB4="LCIT",'full menu'!AB4="FCIT",'full menu'!AB4="LIT",'full menu'!AB4="MwERT",'full menu'!AB4="ERwMT",'full menu'!AB4="M&amp;ERT",'full menu'!AB4="MwIT",'full menu'!AB4="IwMT",'full menu'!AB4="M&amp;IT",'full menu'!AB4="IwERT",'full menu'!AB4="ERwIT",'full menu'!AB4="I&amp;ERT",'full menu'!AB4="ER&amp;M&amp;IT",'full menu'!AB4="LSD"),"subst",IF(OR('full menu'!AB4="FERT",'full menu'!AB4="FMT",'full menu'!AB4="FIT",'full menu'!AB4="WSD"),"intens",IF('full menu'!AB4="UASC","UASC","")))))</f>
        <v>subst</v>
      </c>
      <c r="AC4" s="3" t="str">
        <f>IF(OR('full menu'!AC4="MDC",'full menu'!AC4="PERF"),"rude",IF(OR('full menu'!AC4="PCB",'full menu'!AC4="AERF",'full menu'!AC4="UD"),"inter",IF(OR('full menu'!AC4="ACB",'full menu'!AC4="LCERT",'full menu'!AC4="LERT",'full menu'!AC4="FCERT",'full menu'!AC4="FCMT",'full menu'!AC4="LCMT",'full menu'!AC4="LMT",'full menu'!AC4="LCIT",'full menu'!AC4="FCIT",'full menu'!AC4="LIT",'full menu'!AC4="MwERT",'full menu'!AC4="ERwMT",'full menu'!AC4="M&amp;ERT",'full menu'!AC4="MwIT",'full menu'!AC4="IwMT",'full menu'!AC4="M&amp;IT",'full menu'!AC4="IwERT",'full menu'!AC4="ERwIT",'full menu'!AC4="I&amp;ERT",'full menu'!AC4="ER&amp;M&amp;IT",'full menu'!AC4="LSD"),"subst",IF(OR('full menu'!AC4="FERT",'full menu'!AC4="FMT",'full menu'!AC4="FIT",'full menu'!AC4="WSD"),"intens",IF('full menu'!AC4="UASC","UASC","")))))</f>
        <v>subst</v>
      </c>
      <c r="AD4" s="3" t="str">
        <f>IF(OR('full menu'!AD4="MDC",'full menu'!AD4="PERF"),"rude",IF(OR('full menu'!AD4="PCB",'full menu'!AD4="AERF",'full menu'!AD4="UD"),"inter",IF(OR('full menu'!AD4="ACB",'full menu'!AD4="LCERT",'full menu'!AD4="LERT",'full menu'!AD4="FCERT",'full menu'!AD4="FCMT",'full menu'!AD4="LCMT",'full menu'!AD4="LMT",'full menu'!AD4="LCIT",'full menu'!AD4="FCIT",'full menu'!AD4="LIT",'full menu'!AD4="MwERT",'full menu'!AD4="ERwMT",'full menu'!AD4="M&amp;ERT",'full menu'!AD4="MwIT",'full menu'!AD4="IwMT",'full menu'!AD4="M&amp;IT",'full menu'!AD4="IwERT",'full menu'!AD4="ERwIT",'full menu'!AD4="I&amp;ERT",'full menu'!AD4="ER&amp;M&amp;IT",'full menu'!AD4="LSD"),"subst",IF(OR('full menu'!AD4="FERT",'full menu'!AD4="FMT",'full menu'!AD4="FIT",'full menu'!AD4="WSD"),"intens",IF('full menu'!AD4="UASC","UASC","")))))</f>
        <v>subst</v>
      </c>
      <c r="AE4" s="3" t="str">
        <f>IF(OR('full menu'!AE4="MDC",'full menu'!AE4="PERF"),"rude",IF(OR('full menu'!AE4="PCB",'full menu'!AE4="AERF",'full menu'!AE4="UD"),"inter",IF(OR('full menu'!AE4="ACB",'full menu'!AE4="LCERT",'full menu'!AE4="LERT",'full menu'!AE4="FCERT",'full menu'!AE4="FCMT",'full menu'!AE4="LCMT",'full menu'!AE4="LMT",'full menu'!AE4="LCIT",'full menu'!AE4="FCIT",'full menu'!AE4="LIT",'full menu'!AE4="MwERT",'full menu'!AE4="ERwMT",'full menu'!AE4="M&amp;ERT",'full menu'!AE4="MwIT",'full menu'!AE4="IwMT",'full menu'!AE4="M&amp;IT",'full menu'!AE4="IwERT",'full menu'!AE4="ERwIT",'full menu'!AE4="I&amp;ERT",'full menu'!AE4="ER&amp;M&amp;IT",'full menu'!AE4="LSD"),"subst",IF(OR('full menu'!AE4="FERT",'full menu'!AE4="FMT",'full menu'!AE4="FIT",'full menu'!AE4="WSD"),"intens",IF('full menu'!AE4="UASC","UASC","")))))</f>
        <v>subst</v>
      </c>
      <c r="AF4" s="3" t="str">
        <f>IF(OR('full menu'!AF4="MDC",'full menu'!AF4="PERF"),"rude",IF(OR('full menu'!AF4="PCB",'full menu'!AF4="AERF",'full menu'!AF4="UD"),"inter",IF(OR('full menu'!AF4="ACB",'full menu'!AF4="LCERT",'full menu'!AF4="LERT",'full menu'!AF4="FCERT",'full menu'!AF4="FCMT",'full menu'!AF4="LCMT",'full menu'!AF4="LMT",'full menu'!AF4="LCIT",'full menu'!AF4="FCIT",'full menu'!AF4="LIT",'full menu'!AF4="MwERT",'full menu'!AF4="ERwMT",'full menu'!AF4="M&amp;ERT",'full menu'!AF4="MwIT",'full menu'!AF4="IwMT",'full menu'!AF4="M&amp;IT",'full menu'!AF4="IwERT",'full menu'!AF4="ERwIT",'full menu'!AF4="I&amp;ERT",'full menu'!AF4="ER&amp;M&amp;IT",'full menu'!AF4="LSD"),"subst",IF(OR('full menu'!AF4="FERT",'full menu'!AF4="FMT",'full menu'!AF4="FIT",'full menu'!AF4="WSD"),"intens",IF('full menu'!AF4="UASC","UASC","")))))</f>
        <v>subst</v>
      </c>
      <c r="AG4" s="3" t="str">
        <f>IF(OR('full menu'!AG4="MDC",'full menu'!AG4="PERF"),"rude",IF(OR('full menu'!AG4="PCB",'full menu'!AG4="AERF",'full menu'!AG4="UD"),"inter",IF(OR('full menu'!AG4="ACB",'full menu'!AG4="LCERT",'full menu'!AG4="LERT",'full menu'!AG4="FCERT",'full menu'!AG4="FCMT",'full menu'!AG4="LCMT",'full menu'!AG4="LMT",'full menu'!AG4="LCIT",'full menu'!AG4="FCIT",'full menu'!AG4="LIT",'full menu'!AG4="MwERT",'full menu'!AG4="ERwMT",'full menu'!AG4="M&amp;ERT",'full menu'!AG4="MwIT",'full menu'!AG4="IwMT",'full menu'!AG4="M&amp;IT",'full menu'!AG4="IwERT",'full menu'!AG4="ERwIT",'full menu'!AG4="I&amp;ERT",'full menu'!AG4="ER&amp;M&amp;IT",'full menu'!AG4="LSD"),"subst",IF(OR('full menu'!AG4="FERT",'full menu'!AG4="FMT",'full menu'!AG4="FIT",'full menu'!AG4="WSD"),"intens",IF('full menu'!AG4="UASC","UASC","")))))</f>
        <v>subst</v>
      </c>
      <c r="AH4" s="3" t="str">
        <f>IF(OR('full menu'!AH4="MDC",'full menu'!AH4="PERF"),"rude",IF(OR('full menu'!AH4="PCB",'full menu'!AH4="AERF",'full menu'!AH4="UD"),"inter",IF(OR('full menu'!AH4="ACB",'full menu'!AH4="LCERT",'full menu'!AH4="LERT",'full menu'!AH4="FCERT",'full menu'!AH4="FCMT",'full menu'!AH4="LCMT",'full menu'!AH4="LMT",'full menu'!AH4="LCIT",'full menu'!AH4="FCIT",'full menu'!AH4="LIT",'full menu'!AH4="MwERT",'full menu'!AH4="ERwMT",'full menu'!AH4="M&amp;ERT",'full menu'!AH4="MwIT",'full menu'!AH4="IwMT",'full menu'!AH4="M&amp;IT",'full menu'!AH4="IwERT",'full menu'!AH4="ERwIT",'full menu'!AH4="I&amp;ERT",'full menu'!AH4="ER&amp;M&amp;IT",'full menu'!AH4="LSD"),"subst",IF(OR('full menu'!AH4="FERT",'full menu'!AH4="FMT",'full menu'!AH4="FIT",'full menu'!AH4="WSD"),"intens",IF('full menu'!AH4="UASC","UASC","")))))</f>
        <v>subst</v>
      </c>
      <c r="AI4" s="3" t="str">
        <f>IF(OR('full menu'!AI4="MDC",'full menu'!AI4="PERF"),"rude",IF(OR('full menu'!AI4="PCB",'full menu'!AI4="AERF",'full menu'!AI4="UD"),"inter",IF(OR('full menu'!AI4="ACB",'full menu'!AI4="LCERT",'full menu'!AI4="LERT",'full menu'!AI4="FCERT",'full menu'!AI4="FCMT",'full menu'!AI4="LCMT",'full menu'!AI4="LMT",'full menu'!AI4="LCIT",'full menu'!AI4="FCIT",'full menu'!AI4="LIT",'full menu'!AI4="MwERT",'full menu'!AI4="ERwMT",'full menu'!AI4="M&amp;ERT",'full menu'!AI4="MwIT",'full menu'!AI4="IwMT",'full menu'!AI4="M&amp;IT",'full menu'!AI4="IwERT",'full menu'!AI4="ERwIT",'full menu'!AI4="I&amp;ERT",'full menu'!AI4="ER&amp;M&amp;IT",'full menu'!AI4="LSD"),"subst",IF(OR('full menu'!AI4="FERT",'full menu'!AI4="FMT",'full menu'!AI4="FIT",'full menu'!AI4="WSD"),"intens",IF('full menu'!AI4="UASC","UASC","")))))</f>
        <v>subst</v>
      </c>
      <c r="AJ4" s="3" t="str">
        <f>IF(OR('full menu'!AJ4="MDC",'full menu'!AJ4="PERF"),"rude",IF(OR('full menu'!AJ4="PCB",'full menu'!AJ4="AERF",'full menu'!AJ4="UD"),"inter",IF(OR('full menu'!AJ4="ACB",'full menu'!AJ4="LCERT",'full menu'!AJ4="LERT",'full menu'!AJ4="FCERT",'full menu'!AJ4="FCMT",'full menu'!AJ4="LCMT",'full menu'!AJ4="LMT",'full menu'!AJ4="LCIT",'full menu'!AJ4="FCIT",'full menu'!AJ4="LIT",'full menu'!AJ4="MwERT",'full menu'!AJ4="ERwMT",'full menu'!AJ4="M&amp;ERT",'full menu'!AJ4="MwIT",'full menu'!AJ4="IwMT",'full menu'!AJ4="M&amp;IT",'full menu'!AJ4="IwERT",'full menu'!AJ4="ERwIT",'full menu'!AJ4="I&amp;ERT",'full menu'!AJ4="ER&amp;M&amp;IT",'full menu'!AJ4="LSD"),"subst",IF(OR('full menu'!AJ4="FERT",'full menu'!AJ4="FMT",'full menu'!AJ4="FIT",'full menu'!AJ4="WSD"),"intens",IF('full menu'!AJ4="UASC","UASC","")))))</f>
        <v>subst</v>
      </c>
      <c r="AK4" s="3" t="str">
        <f>IF(OR('full menu'!AK4="MDC",'full menu'!AK4="PERF"),"rude",IF(OR('full menu'!AK4="PCB",'full menu'!AK4="AERF",'full menu'!AK4="UD"),"inter",IF(OR('full menu'!AK4="ACB",'full menu'!AK4="LCERT",'full menu'!AK4="LERT",'full menu'!AK4="FCERT",'full menu'!AK4="FCMT",'full menu'!AK4="LCMT",'full menu'!AK4="LMT",'full menu'!AK4="LCIT",'full menu'!AK4="FCIT",'full menu'!AK4="LIT",'full menu'!AK4="MwERT",'full menu'!AK4="ERwMT",'full menu'!AK4="M&amp;ERT",'full menu'!AK4="MwIT",'full menu'!AK4="IwMT",'full menu'!AK4="M&amp;IT",'full menu'!AK4="IwERT",'full menu'!AK4="ERwIT",'full menu'!AK4="I&amp;ERT",'full menu'!AK4="ER&amp;M&amp;IT",'full menu'!AK4="LSD"),"subst",IF(OR('full menu'!AK4="FERT",'full menu'!AK4="FMT",'full menu'!AK4="FIT",'full menu'!AK4="WSD"),"intens",IF('full menu'!AK4="UASC","UASC","")))))</f>
        <v>subst</v>
      </c>
      <c r="AL4" s="3" t="str">
        <f>IF(OR('full menu'!AL4="MDC",'full menu'!AL4="PERF"),"rude",IF(OR('full menu'!AL4="PCB",'full menu'!AL4="AERF",'full menu'!AL4="UD"),"inter",IF(OR('full menu'!AL4="ACB",'full menu'!AL4="LCERT",'full menu'!AL4="LERT",'full menu'!AL4="FCERT",'full menu'!AL4="FCMT",'full menu'!AL4="LCMT",'full menu'!AL4="LMT",'full menu'!AL4="LCIT",'full menu'!AL4="FCIT",'full menu'!AL4="LIT",'full menu'!AL4="MwERT",'full menu'!AL4="ERwMT",'full menu'!AL4="M&amp;ERT",'full menu'!AL4="MwIT",'full menu'!AL4="IwMT",'full menu'!AL4="M&amp;IT",'full menu'!AL4="IwERT",'full menu'!AL4="ERwIT",'full menu'!AL4="I&amp;ERT",'full menu'!AL4="ER&amp;M&amp;IT",'full menu'!AL4="LSD"),"subst",IF(OR('full menu'!AL4="FERT",'full menu'!AL4="FMT",'full menu'!AL4="FIT",'full menu'!AL4="WSD"),"intens",IF('full menu'!AL4="UASC","UASC","")))))</f>
        <v>subst</v>
      </c>
      <c r="AM4" s="3" t="str">
        <f>IF(OR('full menu'!AM4="MDC",'full menu'!AM4="PERF"),"rude",IF(OR('full menu'!AM4="PCB",'full menu'!AM4="AERF",'full menu'!AM4="UD"),"inter",IF(OR('full menu'!AM4="ACB",'full menu'!AM4="LCERT",'full menu'!AM4="LERT",'full menu'!AM4="FCERT",'full menu'!AM4="FCMT",'full menu'!AM4="LCMT",'full menu'!AM4="LMT",'full menu'!AM4="LCIT",'full menu'!AM4="FCIT",'full menu'!AM4="LIT",'full menu'!AM4="MwERT",'full menu'!AM4="ERwMT",'full menu'!AM4="M&amp;ERT",'full menu'!AM4="MwIT",'full menu'!AM4="IwMT",'full menu'!AM4="M&amp;IT",'full menu'!AM4="IwERT",'full menu'!AM4="ERwIT",'full menu'!AM4="I&amp;ERT",'full menu'!AM4="ER&amp;M&amp;IT",'full menu'!AM4="LSD"),"subst",IF(OR('full menu'!AM4="FERT",'full menu'!AM4="FMT",'full menu'!AM4="FIT",'full menu'!AM4="WSD"),"intens",IF('full menu'!AM4="UASC","UASC","")))))</f>
        <v>subst</v>
      </c>
      <c r="AN4" s="3" t="str">
        <f>IF(OR('full menu'!AN4="MDC",'full menu'!AN4="PERF"),"rude",IF(OR('full menu'!AN4="PCB",'full menu'!AN4="AERF",'full menu'!AN4="UD"),"inter",IF(OR('full menu'!AN4="ACB",'full menu'!AN4="LCERT",'full menu'!AN4="LERT",'full menu'!AN4="FCERT",'full menu'!AN4="FCMT",'full menu'!AN4="LCMT",'full menu'!AN4="LMT",'full menu'!AN4="LCIT",'full menu'!AN4="FCIT",'full menu'!AN4="LIT",'full menu'!AN4="MwERT",'full menu'!AN4="ERwMT",'full menu'!AN4="M&amp;ERT",'full menu'!AN4="MwIT",'full menu'!AN4="IwMT",'full menu'!AN4="M&amp;IT",'full menu'!AN4="IwERT",'full menu'!AN4="ERwIT",'full menu'!AN4="I&amp;ERT",'full menu'!AN4="ER&amp;M&amp;IT",'full menu'!AN4="LSD"),"subst",IF(OR('full menu'!AN4="FERT",'full menu'!AN4="FMT",'full menu'!AN4="FIT",'full menu'!AN4="WSD"),"intens",IF('full menu'!AN4="UASC","UASC","")))))</f>
        <v>subst</v>
      </c>
      <c r="AO4" s="3" t="str">
        <f>IF(OR('full menu'!AO4="MDC",'full menu'!AO4="PERF"),"rude",IF(OR('full menu'!AO4="PCB",'full menu'!AO4="AERF",'full menu'!AO4="UD"),"inter",IF(OR('full menu'!AO4="ACB",'full menu'!AO4="LCERT",'full menu'!AO4="LERT",'full menu'!AO4="FCERT",'full menu'!AO4="FCMT",'full menu'!AO4="LCMT",'full menu'!AO4="LMT",'full menu'!AO4="LCIT",'full menu'!AO4="FCIT",'full menu'!AO4="LIT",'full menu'!AO4="MwERT",'full menu'!AO4="ERwMT",'full menu'!AO4="M&amp;ERT",'full menu'!AO4="MwIT",'full menu'!AO4="IwMT",'full menu'!AO4="M&amp;IT",'full menu'!AO4="IwERT",'full menu'!AO4="ERwIT",'full menu'!AO4="I&amp;ERT",'full menu'!AO4="ER&amp;M&amp;IT",'full menu'!AO4="LSD"),"subst",IF(OR('full menu'!AO4="FERT",'full menu'!AO4="FMT",'full menu'!AO4="FIT",'full menu'!AO4="WSD"),"intens",IF('full menu'!AO4="UASC","UASC","")))))</f>
        <v>subst</v>
      </c>
      <c r="AP4" s="3" t="str">
        <f>IF(OR('full menu'!AP4="MDC",'full menu'!AP4="PERF"),"rude",IF(OR('full menu'!AP4="PCB",'full menu'!AP4="AERF",'full menu'!AP4="UD"),"inter",IF(OR('full menu'!AP4="ACB",'full menu'!AP4="LCERT",'full menu'!AP4="LERT",'full menu'!AP4="FCERT",'full menu'!AP4="FCMT",'full menu'!AP4="LCMT",'full menu'!AP4="LMT",'full menu'!AP4="LCIT",'full menu'!AP4="FCIT",'full menu'!AP4="LIT",'full menu'!AP4="MwERT",'full menu'!AP4="ERwMT",'full menu'!AP4="M&amp;ERT",'full menu'!AP4="MwIT",'full menu'!AP4="IwMT",'full menu'!AP4="M&amp;IT",'full menu'!AP4="IwERT",'full menu'!AP4="ERwIT",'full menu'!AP4="I&amp;ERT",'full menu'!AP4="ER&amp;M&amp;IT",'full menu'!AP4="LSD"),"subst",IF(OR('full menu'!AP4="FERT",'full menu'!AP4="FMT",'full menu'!AP4="FIT",'full menu'!AP4="WSD"),"intens",IF('full menu'!AP4="UASC","UASC","")))))</f>
        <v>subst</v>
      </c>
      <c r="AQ4" s="3" t="str">
        <f>IF(OR('full menu'!AQ4="MDC",'full menu'!AQ4="PERF"),"rude",IF(OR('full menu'!AQ4="PCB",'full menu'!AQ4="AERF",'full menu'!AQ4="UD"),"inter",IF(OR('full menu'!AQ4="ACB",'full menu'!AQ4="LCERT",'full menu'!AQ4="LERT",'full menu'!AQ4="FCERT",'full menu'!AQ4="FCMT",'full menu'!AQ4="LCMT",'full menu'!AQ4="LMT",'full menu'!AQ4="LCIT",'full menu'!AQ4="FCIT",'full menu'!AQ4="LIT",'full menu'!AQ4="MwERT",'full menu'!AQ4="ERwMT",'full menu'!AQ4="M&amp;ERT",'full menu'!AQ4="MwIT",'full menu'!AQ4="IwMT",'full menu'!AQ4="M&amp;IT",'full menu'!AQ4="IwERT",'full menu'!AQ4="ERwIT",'full menu'!AQ4="I&amp;ERT",'full menu'!AQ4="ER&amp;M&amp;IT",'full menu'!AQ4="LSD"),"subst",IF(OR('full menu'!AQ4="FERT",'full menu'!AQ4="FMT",'full menu'!AQ4="FIT",'full menu'!AQ4="WSD"),"intens",IF('full menu'!AQ4="UASC","UASC","")))))</f>
        <v>subst</v>
      </c>
      <c r="AR4" s="3" t="str">
        <f>IF(OR('full menu'!AR4="MDC",'full menu'!AR4="PERF"),"rude",IF(OR('full menu'!AR4="PCB",'full menu'!AR4="AERF",'full menu'!AR4="UD"),"inter",IF(OR('full menu'!AR4="ACB",'full menu'!AR4="LCERT",'full menu'!AR4="LERT",'full menu'!AR4="FCERT",'full menu'!AR4="FCMT",'full menu'!AR4="LCMT",'full menu'!AR4="LMT",'full menu'!AR4="LCIT",'full menu'!AR4="FCIT",'full menu'!AR4="LIT",'full menu'!AR4="MwERT",'full menu'!AR4="ERwMT",'full menu'!AR4="M&amp;ERT",'full menu'!AR4="MwIT",'full menu'!AR4="IwMT",'full menu'!AR4="M&amp;IT",'full menu'!AR4="IwERT",'full menu'!AR4="ERwIT",'full menu'!AR4="I&amp;ERT",'full menu'!AR4="ER&amp;M&amp;IT",'full menu'!AR4="LSD"),"subst",IF(OR('full menu'!AR4="FERT",'full menu'!AR4="FMT",'full menu'!AR4="FIT",'full menu'!AR4="WSD"),"intens",IF('full menu'!AR4="UASC","UASC","")))))</f>
        <v>subst</v>
      </c>
      <c r="AS4" s="3" t="str">
        <f>IF(OR('full menu'!AS4="MDC",'full menu'!AS4="PERF"),"rude",IF(OR('full menu'!AS4="PCB",'full menu'!AS4="AERF",'full menu'!AS4="UD"),"inter",IF(OR('full menu'!AS4="ACB",'full menu'!AS4="LCERT",'full menu'!AS4="LERT",'full menu'!AS4="FCERT",'full menu'!AS4="FCMT",'full menu'!AS4="LCMT",'full menu'!AS4="LMT",'full menu'!AS4="LCIT",'full menu'!AS4="FCIT",'full menu'!AS4="LIT",'full menu'!AS4="MwERT",'full menu'!AS4="ERwMT",'full menu'!AS4="M&amp;ERT",'full menu'!AS4="MwIT",'full menu'!AS4="IwMT",'full menu'!AS4="M&amp;IT",'full menu'!AS4="IwERT",'full menu'!AS4="ERwIT",'full menu'!AS4="I&amp;ERT",'full menu'!AS4="ER&amp;M&amp;IT",'full menu'!AS4="LSD"),"subst",IF(OR('full menu'!AS4="FERT",'full menu'!AS4="FMT",'full menu'!AS4="FIT",'full menu'!AS4="WSD"),"intens",IF('full menu'!AS4="UASC","UASC","")))))</f>
        <v>subst</v>
      </c>
    </row>
    <row r="5" spans="1:45" ht="15.5" x14ac:dyDescent="0.35">
      <c r="A5" t="s">
        <v>17</v>
      </c>
      <c r="B5" s="3" t="str">
        <f>IF(OR('full menu'!B5="MDC",'full menu'!B5="PERF"),"rude",IF(OR('full menu'!B5="PCB",'full menu'!B5="AERF",'full menu'!B5="UD"),"inter",IF(OR('full menu'!B5="ACB",'full menu'!B5="LCERT",'full menu'!B5="LERT",'full menu'!B5="FCERT",'full menu'!B5="FCMT",'full menu'!B5="LCMT",'full menu'!B5="LMT",'full menu'!B5="LCIT",'full menu'!B5="FCIT",'full menu'!B5="LIT",'full menu'!B5="MwERT",'full menu'!B5="ERwMT",'full menu'!B5="M&amp;ERT",'full menu'!B5="MwIT",'full menu'!B5="IwMT",'full menu'!B5="M&amp;IT",'full menu'!B5="IwERT",'full menu'!B5="ERwIT",'full menu'!B5="I&amp;ERT",'full menu'!B5="ER&amp;M&amp;IT",'full menu'!B5="LSD"),"subst",IF(OR('full menu'!B5="FERT",'full menu'!B5="FMT",'full menu'!B5="FIT",'full menu'!B5="WSD"),"intens",IF('full menu'!B5="UASC","UASC","")))))</f>
        <v/>
      </c>
      <c r="C5" s="3" t="str">
        <f>IF(OR('full menu'!C5="MDC",'full menu'!C5="PERF"),"rude",IF(OR('full menu'!C5="PCB",'full menu'!C5="AERF",'full menu'!C5="UD"),"inter",IF(OR('full menu'!C5="ACB",'full menu'!C5="LCERT",'full menu'!C5="LERT",'full menu'!C5="FCERT",'full menu'!C5="FCMT",'full menu'!C5="LCMT",'full menu'!C5="LMT",'full menu'!C5="LCIT",'full menu'!C5="FCIT",'full menu'!C5="LIT",'full menu'!C5="MwERT",'full menu'!C5="ERwMT",'full menu'!C5="M&amp;ERT",'full menu'!C5="MwIT",'full menu'!C5="IwMT",'full menu'!C5="M&amp;IT",'full menu'!C5="IwERT",'full menu'!C5="ERwIT",'full menu'!C5="I&amp;ERT",'full menu'!C5="ER&amp;M&amp;IT",'full menu'!C5="LSD"),"subst",IF(OR('full menu'!C5="FERT",'full menu'!C5="FMT",'full menu'!C5="FIT",'full menu'!C5="WSD"),"intens",IF('full menu'!C5="UASC","UASC","")))))</f>
        <v/>
      </c>
      <c r="D5" s="3" t="str">
        <f>IF(OR('full menu'!D5="MDC",'full menu'!D5="PERF"),"rude",IF(OR('full menu'!D5="PCB",'full menu'!D5="AERF",'full menu'!D5="UD"),"inter",IF(OR('full menu'!D5="ACB",'full menu'!D5="LCERT",'full menu'!D5="LERT",'full menu'!D5="FCERT",'full menu'!D5="FCMT",'full menu'!D5="LCMT",'full menu'!D5="LMT",'full menu'!D5="LCIT",'full menu'!D5="FCIT",'full menu'!D5="LIT",'full menu'!D5="MwERT",'full menu'!D5="ERwMT",'full menu'!D5="M&amp;ERT",'full menu'!D5="MwIT",'full menu'!D5="IwMT",'full menu'!D5="M&amp;IT",'full menu'!D5="IwERT",'full menu'!D5="ERwIT",'full menu'!D5="I&amp;ERT",'full menu'!D5="ER&amp;M&amp;IT",'full menu'!D5="LSD"),"subst",IF(OR('full menu'!D5="FERT",'full menu'!D5="FMT",'full menu'!D5="FIT",'full menu'!D5="WSD"),"intens",IF('full menu'!D5="UASC","UASC","")))))</f>
        <v/>
      </c>
      <c r="E5" s="3" t="str">
        <f>IF(OR('full menu'!E5="MDC",'full menu'!E5="PERF"),"rude",IF(OR('full menu'!E5="PCB",'full menu'!E5="AERF",'full menu'!E5="UD"),"inter",IF(OR('full menu'!E5="ACB",'full menu'!E5="LCERT",'full menu'!E5="LERT",'full menu'!E5="FCERT",'full menu'!E5="FCMT",'full menu'!E5="LCMT",'full menu'!E5="LMT",'full menu'!E5="LCIT",'full menu'!E5="FCIT",'full menu'!E5="LIT",'full menu'!E5="MwERT",'full menu'!E5="ERwMT",'full menu'!E5="M&amp;ERT",'full menu'!E5="MwIT",'full menu'!E5="IwMT",'full menu'!E5="M&amp;IT",'full menu'!E5="IwERT",'full menu'!E5="ERwIT",'full menu'!E5="I&amp;ERT",'full menu'!E5="ER&amp;M&amp;IT",'full menu'!E5="LSD"),"subst",IF(OR('full menu'!E5="FERT",'full menu'!E5="FMT",'full menu'!E5="FIT",'full menu'!E5="WSD"),"intens",IF('full menu'!E5="UASC","UASC","")))))</f>
        <v/>
      </c>
      <c r="F5" s="3" t="str">
        <f>IF(OR('full menu'!F5="MDC",'full menu'!F5="PERF"),"rude",IF(OR('full menu'!F5="PCB",'full menu'!F5="AERF",'full menu'!F5="UD"),"inter",IF(OR('full menu'!F5="ACB",'full menu'!F5="LCERT",'full menu'!F5="LERT",'full menu'!F5="FCERT",'full menu'!F5="FCMT",'full menu'!F5="LCMT",'full menu'!F5="LMT",'full menu'!F5="LCIT",'full menu'!F5="FCIT",'full menu'!F5="LIT",'full menu'!F5="MwERT",'full menu'!F5="ERwMT",'full menu'!F5="M&amp;ERT",'full menu'!F5="MwIT",'full menu'!F5="IwMT",'full menu'!F5="M&amp;IT",'full menu'!F5="IwERT",'full menu'!F5="ERwIT",'full menu'!F5="I&amp;ERT",'full menu'!F5="ER&amp;M&amp;IT",'full menu'!F5="LSD"),"subst",IF(OR('full menu'!F5="FERT",'full menu'!F5="FMT",'full menu'!F5="FIT",'full menu'!F5="WSD"),"intens",IF('full menu'!F5="UASC","UASC","")))))</f>
        <v/>
      </c>
      <c r="G5" s="3" t="str">
        <f>IF(OR('full menu'!G5="MDC",'full menu'!G5="PERF"),"rude",IF(OR('full menu'!G5="PCB",'full menu'!G5="AERF",'full menu'!G5="UD"),"inter",IF(OR('full menu'!G5="ACB",'full menu'!G5="LCERT",'full menu'!G5="LERT",'full menu'!G5="FCERT",'full menu'!G5="FCMT",'full menu'!G5="LCMT",'full menu'!G5="LMT",'full menu'!G5="LCIT",'full menu'!G5="FCIT",'full menu'!G5="LIT",'full menu'!G5="MwERT",'full menu'!G5="ERwMT",'full menu'!G5="M&amp;ERT",'full menu'!G5="MwIT",'full menu'!G5="IwMT",'full menu'!G5="M&amp;IT",'full menu'!G5="IwERT",'full menu'!G5="ERwIT",'full menu'!G5="I&amp;ERT",'full menu'!G5="ER&amp;M&amp;IT",'full menu'!G5="LSD"),"subst",IF(OR('full menu'!G5="FERT",'full menu'!G5="FMT",'full menu'!G5="FIT",'full menu'!G5="WSD"),"intens",IF('full menu'!G5="UASC","UASC","")))))</f>
        <v/>
      </c>
      <c r="H5" s="3" t="str">
        <f>IF(OR('full menu'!H5="MDC",'full menu'!H5="PERF"),"rude",IF(OR('full menu'!H5="PCB",'full menu'!H5="AERF",'full menu'!H5="UD"),"inter",IF(OR('full menu'!H5="ACB",'full menu'!H5="LCERT",'full menu'!H5="LERT",'full menu'!H5="FCERT",'full menu'!H5="FCMT",'full menu'!H5="LCMT",'full menu'!H5="LMT",'full menu'!H5="LCIT",'full menu'!H5="FCIT",'full menu'!H5="LIT",'full menu'!H5="MwERT",'full menu'!H5="ERwMT",'full menu'!H5="M&amp;ERT",'full menu'!H5="MwIT",'full menu'!H5="IwMT",'full menu'!H5="M&amp;IT",'full menu'!H5="IwERT",'full menu'!H5="ERwIT",'full menu'!H5="I&amp;ERT",'full menu'!H5="ER&amp;M&amp;IT",'full menu'!H5="LSD"),"subst",IF(OR('full menu'!H5="FERT",'full menu'!H5="FMT",'full menu'!H5="FIT",'full menu'!H5="WSD"),"intens",IF('full menu'!H5="UASC","UASC","")))))</f>
        <v/>
      </c>
      <c r="I5" s="3" t="str">
        <f>IF(OR('full menu'!I5="MDC",'full menu'!I5="PERF"),"rude",IF(OR('full menu'!I5="PCB",'full menu'!I5="AERF",'full menu'!I5="UD"),"inter",IF(OR('full menu'!I5="ACB",'full menu'!I5="LCERT",'full menu'!I5="LERT",'full menu'!I5="FCERT",'full menu'!I5="FCMT",'full menu'!I5="LCMT",'full menu'!I5="LMT",'full menu'!I5="LCIT",'full menu'!I5="FCIT",'full menu'!I5="LIT",'full menu'!I5="MwERT",'full menu'!I5="ERwMT",'full menu'!I5="M&amp;ERT",'full menu'!I5="MwIT",'full menu'!I5="IwMT",'full menu'!I5="M&amp;IT",'full menu'!I5="IwERT",'full menu'!I5="ERwIT",'full menu'!I5="I&amp;ERT",'full menu'!I5="ER&amp;M&amp;IT",'full menu'!I5="LSD"),"subst",IF(OR('full menu'!I5="FERT",'full menu'!I5="FMT",'full menu'!I5="FIT",'full menu'!I5="WSD"),"intens",IF('full menu'!I5="UASC","UASC","")))))</f>
        <v/>
      </c>
      <c r="J5" s="3" t="str">
        <f>IF(OR('full menu'!J5="MDC",'full menu'!J5="PERF"),"rude",IF(OR('full menu'!J5="PCB",'full menu'!J5="AERF",'full menu'!J5="UD"),"inter",IF(OR('full menu'!J5="ACB",'full menu'!J5="LCERT",'full menu'!J5="LERT",'full menu'!J5="FCERT",'full menu'!J5="FCMT",'full menu'!J5="LCMT",'full menu'!J5="LMT",'full menu'!J5="LCIT",'full menu'!J5="FCIT",'full menu'!J5="LIT",'full menu'!J5="MwERT",'full menu'!J5="ERwMT",'full menu'!J5="M&amp;ERT",'full menu'!J5="MwIT",'full menu'!J5="IwMT",'full menu'!J5="M&amp;IT",'full menu'!J5="IwERT",'full menu'!J5="ERwIT",'full menu'!J5="I&amp;ERT",'full menu'!J5="ER&amp;M&amp;IT",'full menu'!J5="LSD"),"subst",IF(OR('full menu'!J5="FERT",'full menu'!J5="FMT",'full menu'!J5="FIT",'full menu'!J5="WSD"),"intens",IF('full menu'!J5="UASC","UASC","")))))</f>
        <v/>
      </c>
      <c r="K5" s="3" t="str">
        <f>IF(OR('full menu'!K5="MDC",'full menu'!K5="PERF"),"rude",IF(OR('full menu'!K5="PCB",'full menu'!K5="AERF",'full menu'!K5="UD"),"inter",IF(OR('full menu'!K5="ACB",'full menu'!K5="LCERT",'full menu'!K5="LERT",'full menu'!K5="FCERT",'full menu'!K5="FCMT",'full menu'!K5="LCMT",'full menu'!K5="LMT",'full menu'!K5="LCIT",'full menu'!K5="FCIT",'full menu'!K5="LIT",'full menu'!K5="MwERT",'full menu'!K5="ERwMT",'full menu'!K5="M&amp;ERT",'full menu'!K5="MwIT",'full menu'!K5="IwMT",'full menu'!K5="M&amp;IT",'full menu'!K5="IwERT",'full menu'!K5="ERwIT",'full menu'!K5="I&amp;ERT",'full menu'!K5="ER&amp;M&amp;IT",'full menu'!K5="LSD"),"subst",IF(OR('full menu'!K5="FERT",'full menu'!K5="FMT",'full menu'!K5="FIT",'full menu'!K5="WSD"),"intens",IF('full menu'!K5="UASC","UASC","")))))</f>
        <v/>
      </c>
      <c r="L5" s="3" t="str">
        <f>IF(OR('full menu'!L5="MDC",'full menu'!L5="PERF"),"rude",IF(OR('full menu'!L5="PCB",'full menu'!L5="AERF",'full menu'!L5="UD"),"inter",IF(OR('full menu'!L5="ACB",'full menu'!L5="LCERT",'full menu'!L5="LERT",'full menu'!L5="FCERT",'full menu'!L5="FCMT",'full menu'!L5="LCMT",'full menu'!L5="LMT",'full menu'!L5="LCIT",'full menu'!L5="FCIT",'full menu'!L5="LIT",'full menu'!L5="MwERT",'full menu'!L5="ERwMT",'full menu'!L5="M&amp;ERT",'full menu'!L5="MwIT",'full menu'!L5="IwMT",'full menu'!L5="M&amp;IT",'full menu'!L5="IwERT",'full menu'!L5="ERwIT",'full menu'!L5="I&amp;ERT",'full menu'!L5="ER&amp;M&amp;IT",'full menu'!L5="LSD"),"subst",IF(OR('full menu'!L5="FERT",'full menu'!L5="FMT",'full menu'!L5="FIT",'full menu'!L5="WSD"),"intens",IF('full menu'!L5="UASC","UASC","")))))</f>
        <v/>
      </c>
      <c r="M5" s="3" t="str">
        <f>IF(OR('full menu'!M5="MDC",'full menu'!M5="PERF"),"rude",IF(OR('full menu'!M5="PCB",'full menu'!M5="AERF",'full menu'!M5="UD"),"inter",IF(OR('full menu'!M5="ACB",'full menu'!M5="LCERT",'full menu'!M5="LERT",'full menu'!M5="FCERT",'full menu'!M5="FCMT",'full menu'!M5="LCMT",'full menu'!M5="LMT",'full menu'!M5="LCIT",'full menu'!M5="FCIT",'full menu'!M5="LIT",'full menu'!M5="MwERT",'full menu'!M5="ERwMT",'full menu'!M5="M&amp;ERT",'full menu'!M5="MwIT",'full menu'!M5="IwMT",'full menu'!M5="M&amp;IT",'full menu'!M5="IwERT",'full menu'!M5="ERwIT",'full menu'!M5="I&amp;ERT",'full menu'!M5="ER&amp;M&amp;IT",'full menu'!M5="LSD"),"subst",IF(OR('full menu'!M5="FERT",'full menu'!M5="FMT",'full menu'!M5="FIT",'full menu'!M5="WSD"),"intens",IF('full menu'!M5="UASC","UASC","")))))</f>
        <v/>
      </c>
      <c r="N5" s="3" t="str">
        <f>IF(OR('full menu'!N5="MDC",'full menu'!N5="PERF"),"rude",IF(OR('full menu'!N5="PCB",'full menu'!N5="AERF",'full menu'!N5="UD"),"inter",IF(OR('full menu'!N5="ACB",'full menu'!N5="LCERT",'full menu'!N5="LERT",'full menu'!N5="FCERT",'full menu'!N5="FCMT",'full menu'!N5="LCMT",'full menu'!N5="LMT",'full menu'!N5="LCIT",'full menu'!N5="FCIT",'full menu'!N5="LIT",'full menu'!N5="MwERT",'full menu'!N5="ERwMT",'full menu'!N5="M&amp;ERT",'full menu'!N5="MwIT",'full menu'!N5="IwMT",'full menu'!N5="M&amp;IT",'full menu'!N5="IwERT",'full menu'!N5="ERwIT",'full menu'!N5="I&amp;ERT",'full menu'!N5="ER&amp;M&amp;IT",'full menu'!N5="LSD"),"subst",IF(OR('full menu'!N5="FERT",'full menu'!N5="FMT",'full menu'!N5="FIT",'full menu'!N5="WSD"),"intens",IF('full menu'!N5="UASC","UASC","")))))</f>
        <v/>
      </c>
      <c r="O5" s="3" t="str">
        <f>IF(OR('full menu'!O5="MDC",'full menu'!O5="PERF"),"rude",IF(OR('full menu'!O5="PCB",'full menu'!O5="AERF",'full menu'!O5="UD"),"inter",IF(OR('full menu'!O5="ACB",'full menu'!O5="LCERT",'full menu'!O5="LERT",'full menu'!O5="FCERT",'full menu'!O5="FCMT",'full menu'!O5="LCMT",'full menu'!O5="LMT",'full menu'!O5="LCIT",'full menu'!O5="FCIT",'full menu'!O5="LIT",'full menu'!O5="MwERT",'full menu'!O5="ERwMT",'full menu'!O5="M&amp;ERT",'full menu'!O5="MwIT",'full menu'!O5="IwMT",'full menu'!O5="M&amp;IT",'full menu'!O5="IwERT",'full menu'!O5="ERwIT",'full menu'!O5="I&amp;ERT",'full menu'!O5="ER&amp;M&amp;IT",'full menu'!O5="LSD"),"subst",IF(OR('full menu'!O5="FERT",'full menu'!O5="FMT",'full menu'!O5="FIT",'full menu'!O5="WSD"),"intens",IF('full menu'!O5="UASC","UASC","")))))</f>
        <v/>
      </c>
      <c r="P5" s="3" t="str">
        <f>IF(OR('full menu'!P5="MDC",'full menu'!P5="PERF"),"rude",IF(OR('full menu'!P5="PCB",'full menu'!P5="AERF",'full menu'!P5="UD"),"inter",IF(OR('full menu'!P5="ACB",'full menu'!P5="LCERT",'full menu'!P5="LERT",'full menu'!P5="FCERT",'full menu'!P5="FCMT",'full menu'!P5="LCMT",'full menu'!P5="LMT",'full menu'!P5="LCIT",'full menu'!P5="FCIT",'full menu'!P5="LIT",'full menu'!P5="MwERT",'full menu'!P5="ERwMT",'full menu'!P5="M&amp;ERT",'full menu'!P5="MwIT",'full menu'!P5="IwMT",'full menu'!P5="M&amp;IT",'full menu'!P5="IwERT",'full menu'!P5="ERwIT",'full menu'!P5="I&amp;ERT",'full menu'!P5="ER&amp;M&amp;IT",'full menu'!P5="LSD"),"subst",IF(OR('full menu'!P5="FERT",'full menu'!P5="FMT",'full menu'!P5="FIT",'full menu'!P5="WSD"),"intens",IF('full menu'!P5="UASC","UASC","")))))</f>
        <v/>
      </c>
      <c r="Q5" s="3" t="str">
        <f>IF(OR('full menu'!Q5="MDC",'full menu'!Q5="PERF"),"rude",IF(OR('full menu'!Q5="PCB",'full menu'!Q5="AERF",'full menu'!Q5="UD"),"inter",IF(OR('full menu'!Q5="ACB",'full menu'!Q5="LCERT",'full menu'!Q5="LERT",'full menu'!Q5="FCERT",'full menu'!Q5="FCMT",'full menu'!Q5="LCMT",'full menu'!Q5="LMT",'full menu'!Q5="LCIT",'full menu'!Q5="FCIT",'full menu'!Q5="LIT",'full menu'!Q5="MwERT",'full menu'!Q5="ERwMT",'full menu'!Q5="M&amp;ERT",'full menu'!Q5="MwIT",'full menu'!Q5="IwMT",'full menu'!Q5="M&amp;IT",'full menu'!Q5="IwERT",'full menu'!Q5="ERwIT",'full menu'!Q5="I&amp;ERT",'full menu'!Q5="ER&amp;M&amp;IT",'full menu'!Q5="LSD"),"subst",IF(OR('full menu'!Q5="FERT",'full menu'!Q5="FMT",'full menu'!Q5="FIT",'full menu'!Q5="WSD"),"intens",IF('full menu'!Q5="UASC","UASC","")))))</f>
        <v/>
      </c>
      <c r="R5" s="3" t="str">
        <f>IF(OR('full menu'!R5="MDC",'full menu'!R5="PERF"),"rude",IF(OR('full menu'!R5="PCB",'full menu'!R5="AERF",'full menu'!R5="UD"),"inter",IF(OR('full menu'!R5="ACB",'full menu'!R5="LCERT",'full menu'!R5="LERT",'full menu'!R5="FCERT",'full menu'!R5="FCMT",'full menu'!R5="LCMT",'full menu'!R5="LMT",'full menu'!R5="LCIT",'full menu'!R5="FCIT",'full menu'!R5="LIT",'full menu'!R5="MwERT",'full menu'!R5="ERwMT",'full menu'!R5="M&amp;ERT",'full menu'!R5="MwIT",'full menu'!R5="IwMT",'full menu'!R5="M&amp;IT",'full menu'!R5="IwERT",'full menu'!R5="ERwIT",'full menu'!R5="I&amp;ERT",'full menu'!R5="ER&amp;M&amp;IT",'full menu'!R5="LSD"),"subst",IF(OR('full menu'!R5="FERT",'full menu'!R5="FMT",'full menu'!R5="FIT",'full menu'!R5="WSD"),"intens",IF('full menu'!R5="UASC","UASC","")))))</f>
        <v/>
      </c>
      <c r="S5" s="3" t="str">
        <f>IF(OR('full menu'!S5="MDC",'full menu'!S5="PERF"),"rude",IF(OR('full menu'!S5="PCB",'full menu'!S5="AERF",'full menu'!S5="UD"),"inter",IF(OR('full menu'!S5="ACB",'full menu'!S5="LCERT",'full menu'!S5="LERT",'full menu'!S5="FCERT",'full menu'!S5="FCMT",'full menu'!S5="LCMT",'full menu'!S5="LMT",'full menu'!S5="LCIT",'full menu'!S5="FCIT",'full menu'!S5="LIT",'full menu'!S5="MwERT",'full menu'!S5="ERwMT",'full menu'!S5="M&amp;ERT",'full menu'!S5="MwIT",'full menu'!S5="IwMT",'full menu'!S5="M&amp;IT",'full menu'!S5="IwERT",'full menu'!S5="ERwIT",'full menu'!S5="I&amp;ERT",'full menu'!S5="ER&amp;M&amp;IT",'full menu'!S5="LSD"),"subst",IF(OR('full menu'!S5="FERT",'full menu'!S5="FMT",'full menu'!S5="FIT",'full menu'!S5="WSD"),"intens",IF('full menu'!S5="UASC","UASC","")))))</f>
        <v/>
      </c>
      <c r="T5" s="3" t="str">
        <f>IF(OR('full menu'!T5="MDC",'full menu'!T5="PERF"),"rude",IF(OR('full menu'!T5="PCB",'full menu'!T5="AERF",'full menu'!T5="UD"),"inter",IF(OR('full menu'!T5="ACB",'full menu'!T5="LCERT",'full menu'!T5="LERT",'full menu'!T5="FCERT",'full menu'!T5="FCMT",'full menu'!T5="LCMT",'full menu'!T5="LMT",'full menu'!T5="LCIT",'full menu'!T5="FCIT",'full menu'!T5="LIT",'full menu'!T5="MwERT",'full menu'!T5="ERwMT",'full menu'!T5="M&amp;ERT",'full menu'!T5="MwIT",'full menu'!T5="IwMT",'full menu'!T5="M&amp;IT",'full menu'!T5="IwERT",'full menu'!T5="ERwIT",'full menu'!T5="I&amp;ERT",'full menu'!T5="ER&amp;M&amp;IT",'full menu'!T5="LSD"),"subst",IF(OR('full menu'!T5="FERT",'full menu'!T5="FMT",'full menu'!T5="FIT",'full menu'!T5="WSD"),"intens",IF('full menu'!T5="UASC","UASC","")))))</f>
        <v/>
      </c>
      <c r="U5" s="3" t="str">
        <f>IF(OR('full menu'!U5="MDC",'full menu'!U5="PERF"),"rude",IF(OR('full menu'!U5="PCB",'full menu'!U5="AERF",'full menu'!U5="UD"),"inter",IF(OR('full menu'!U5="ACB",'full menu'!U5="LCERT",'full menu'!U5="LERT",'full menu'!U5="FCERT",'full menu'!U5="FCMT",'full menu'!U5="LCMT",'full menu'!U5="LMT",'full menu'!U5="LCIT",'full menu'!U5="FCIT",'full menu'!U5="LIT",'full menu'!U5="MwERT",'full menu'!U5="ERwMT",'full menu'!U5="M&amp;ERT",'full menu'!U5="MwIT",'full menu'!U5="IwMT",'full menu'!U5="M&amp;IT",'full menu'!U5="IwERT",'full menu'!U5="ERwIT",'full menu'!U5="I&amp;ERT",'full menu'!U5="ER&amp;M&amp;IT",'full menu'!U5="LSD"),"subst",IF(OR('full menu'!U5="FERT",'full menu'!U5="FMT",'full menu'!U5="FIT",'full menu'!U5="WSD"),"intens",IF('full menu'!U5="UASC","UASC","")))))</f>
        <v/>
      </c>
      <c r="V5" s="3" t="str">
        <f>IF(OR('full menu'!V5="MDC",'full menu'!V5="PERF"),"rude",IF(OR('full menu'!V5="PCB",'full menu'!V5="AERF",'full menu'!V5="UD"),"inter",IF(OR('full menu'!V5="ACB",'full menu'!V5="LCERT",'full menu'!V5="LERT",'full menu'!V5="FCERT",'full menu'!V5="FCMT",'full menu'!V5="LCMT",'full menu'!V5="LMT",'full menu'!V5="LCIT",'full menu'!V5="FCIT",'full menu'!V5="LIT",'full menu'!V5="MwERT",'full menu'!V5="ERwMT",'full menu'!V5="M&amp;ERT",'full menu'!V5="MwIT",'full menu'!V5="IwMT",'full menu'!V5="M&amp;IT",'full menu'!V5="IwERT",'full menu'!V5="ERwIT",'full menu'!V5="I&amp;ERT",'full menu'!V5="ER&amp;M&amp;IT",'full menu'!V5="LSD"),"subst",IF(OR('full menu'!V5="FERT",'full menu'!V5="FMT",'full menu'!V5="FIT",'full menu'!V5="WSD"),"intens",IF('full menu'!V5="UASC","UASC","")))))</f>
        <v/>
      </c>
      <c r="W5" s="3" t="str">
        <f>IF(OR('full menu'!W5="MDC",'full menu'!W5="PERF"),"rude",IF(OR('full menu'!W5="PCB",'full menu'!W5="AERF",'full menu'!W5="UD"),"inter",IF(OR('full menu'!W5="ACB",'full menu'!W5="LCERT",'full menu'!W5="LERT",'full menu'!W5="FCERT",'full menu'!W5="FCMT",'full menu'!W5="LCMT",'full menu'!W5="LMT",'full menu'!W5="LCIT",'full menu'!W5="FCIT",'full menu'!W5="LIT",'full menu'!W5="MwERT",'full menu'!W5="ERwMT",'full menu'!W5="M&amp;ERT",'full menu'!W5="MwIT",'full menu'!W5="IwMT",'full menu'!W5="M&amp;IT",'full menu'!W5="IwERT",'full menu'!W5="ERwIT",'full menu'!W5="I&amp;ERT",'full menu'!W5="ER&amp;M&amp;IT",'full menu'!W5="LSD"),"subst",IF(OR('full menu'!W5="FERT",'full menu'!W5="FMT",'full menu'!W5="FIT",'full menu'!W5="WSD"),"intens",IF('full menu'!W5="UASC","UASC","")))))</f>
        <v/>
      </c>
      <c r="X5" s="3" t="str">
        <f>IF(OR('full menu'!X5="MDC",'full menu'!X5="PERF"),"rude",IF(OR('full menu'!X5="PCB",'full menu'!X5="AERF",'full menu'!X5="UD"),"inter",IF(OR('full menu'!X5="ACB",'full menu'!X5="LCERT",'full menu'!X5="LERT",'full menu'!X5="FCERT",'full menu'!X5="FCMT",'full menu'!X5="LCMT",'full menu'!X5="LMT",'full menu'!X5="LCIT",'full menu'!X5="FCIT",'full menu'!X5="LIT",'full menu'!X5="MwERT",'full menu'!X5="ERwMT",'full menu'!X5="M&amp;ERT",'full menu'!X5="MwIT",'full menu'!X5="IwMT",'full menu'!X5="M&amp;IT",'full menu'!X5="IwERT",'full menu'!X5="ERwIT",'full menu'!X5="I&amp;ERT",'full menu'!X5="ER&amp;M&amp;IT",'full menu'!X5="LSD"),"subst",IF(OR('full menu'!X5="FERT",'full menu'!X5="FMT",'full menu'!X5="FIT",'full menu'!X5="WSD"),"intens",IF('full menu'!X5="UASC","UASC","")))))</f>
        <v/>
      </c>
      <c r="Y5" s="3" t="str">
        <f>IF(OR('full menu'!Y5="MDC",'full menu'!Y5="PERF"),"rude",IF(OR('full menu'!Y5="PCB",'full menu'!Y5="AERF",'full menu'!Y5="UD"),"inter",IF(OR('full menu'!Y5="ACB",'full menu'!Y5="LCERT",'full menu'!Y5="LERT",'full menu'!Y5="FCERT",'full menu'!Y5="FCMT",'full menu'!Y5="LCMT",'full menu'!Y5="LMT",'full menu'!Y5="LCIT",'full menu'!Y5="FCIT",'full menu'!Y5="LIT",'full menu'!Y5="MwERT",'full menu'!Y5="ERwMT",'full menu'!Y5="M&amp;ERT",'full menu'!Y5="MwIT",'full menu'!Y5="IwMT",'full menu'!Y5="M&amp;IT",'full menu'!Y5="IwERT",'full menu'!Y5="ERwIT",'full menu'!Y5="I&amp;ERT",'full menu'!Y5="ER&amp;M&amp;IT",'full menu'!Y5="LSD"),"subst",IF(OR('full menu'!Y5="FERT",'full menu'!Y5="FMT",'full menu'!Y5="FIT",'full menu'!Y5="WSD"),"intens",IF('full menu'!Y5="UASC","UASC","")))))</f>
        <v/>
      </c>
      <c r="Z5" s="3" t="str">
        <f>IF(OR('full menu'!Z5="MDC",'full menu'!Z5="PERF"),"rude",IF(OR('full menu'!Z5="PCB",'full menu'!Z5="AERF",'full menu'!Z5="UD"),"inter",IF(OR('full menu'!Z5="ACB",'full menu'!Z5="LCERT",'full menu'!Z5="LERT",'full menu'!Z5="FCERT",'full menu'!Z5="FCMT",'full menu'!Z5="LCMT",'full menu'!Z5="LMT",'full menu'!Z5="LCIT",'full menu'!Z5="FCIT",'full menu'!Z5="LIT",'full menu'!Z5="MwERT",'full menu'!Z5="ERwMT",'full menu'!Z5="M&amp;ERT",'full menu'!Z5="MwIT",'full menu'!Z5="IwMT",'full menu'!Z5="M&amp;IT",'full menu'!Z5="IwERT",'full menu'!Z5="ERwIT",'full menu'!Z5="I&amp;ERT",'full menu'!Z5="ER&amp;M&amp;IT",'full menu'!Z5="LSD"),"subst",IF(OR('full menu'!Z5="FERT",'full menu'!Z5="FMT",'full menu'!Z5="FIT",'full menu'!Z5="WSD"),"intens",IF('full menu'!Z5="UASC","UASC","")))))</f>
        <v/>
      </c>
      <c r="AA5" s="3" t="str">
        <f>IF(OR('full menu'!AA5="MDC",'full menu'!AA5="PERF"),"rude",IF(OR('full menu'!AA5="PCB",'full menu'!AA5="AERF",'full menu'!AA5="UD"),"inter",IF(OR('full menu'!AA5="ACB",'full menu'!AA5="LCERT",'full menu'!AA5="LERT",'full menu'!AA5="FCERT",'full menu'!AA5="FCMT",'full menu'!AA5="LCMT",'full menu'!AA5="LMT",'full menu'!AA5="LCIT",'full menu'!AA5="FCIT",'full menu'!AA5="LIT",'full menu'!AA5="MwERT",'full menu'!AA5="ERwMT",'full menu'!AA5="M&amp;ERT",'full menu'!AA5="MwIT",'full menu'!AA5="IwMT",'full menu'!AA5="M&amp;IT",'full menu'!AA5="IwERT",'full menu'!AA5="ERwIT",'full menu'!AA5="I&amp;ERT",'full menu'!AA5="ER&amp;M&amp;IT",'full menu'!AA5="LSD"),"subst",IF(OR('full menu'!AA5="FERT",'full menu'!AA5="FMT",'full menu'!AA5="FIT",'full menu'!AA5="WSD"),"intens",IF('full menu'!AA5="UASC","UASC","")))))</f>
        <v/>
      </c>
      <c r="AB5" s="3" t="str">
        <f>IF(OR('full menu'!AB5="MDC",'full menu'!AB5="PERF"),"rude",IF(OR('full menu'!AB5="PCB",'full menu'!AB5="AERF",'full menu'!AB5="UD"),"inter",IF(OR('full menu'!AB5="ACB",'full menu'!AB5="LCERT",'full menu'!AB5="LERT",'full menu'!AB5="FCERT",'full menu'!AB5="FCMT",'full menu'!AB5="LCMT",'full menu'!AB5="LMT",'full menu'!AB5="LCIT",'full menu'!AB5="FCIT",'full menu'!AB5="LIT",'full menu'!AB5="MwERT",'full menu'!AB5="ERwMT",'full menu'!AB5="M&amp;ERT",'full menu'!AB5="MwIT",'full menu'!AB5="IwMT",'full menu'!AB5="M&amp;IT",'full menu'!AB5="IwERT",'full menu'!AB5="ERwIT",'full menu'!AB5="I&amp;ERT",'full menu'!AB5="ER&amp;M&amp;IT",'full menu'!AB5="LSD"),"subst",IF(OR('full menu'!AB5="FERT",'full menu'!AB5="FMT",'full menu'!AB5="FIT",'full menu'!AB5="WSD"),"intens",IF('full menu'!AB5="UASC","UASC","")))))</f>
        <v/>
      </c>
      <c r="AC5" s="3" t="str">
        <f>IF(OR('full menu'!AC5="MDC",'full menu'!AC5="PERF"),"rude",IF(OR('full menu'!AC5="PCB",'full menu'!AC5="AERF",'full menu'!AC5="UD"),"inter",IF(OR('full menu'!AC5="ACB",'full menu'!AC5="LCERT",'full menu'!AC5="LERT",'full menu'!AC5="FCERT",'full menu'!AC5="FCMT",'full menu'!AC5="LCMT",'full menu'!AC5="LMT",'full menu'!AC5="LCIT",'full menu'!AC5="FCIT",'full menu'!AC5="LIT",'full menu'!AC5="MwERT",'full menu'!AC5="ERwMT",'full menu'!AC5="M&amp;ERT",'full menu'!AC5="MwIT",'full menu'!AC5="IwMT",'full menu'!AC5="M&amp;IT",'full menu'!AC5="IwERT",'full menu'!AC5="ERwIT",'full menu'!AC5="I&amp;ERT",'full menu'!AC5="ER&amp;M&amp;IT",'full menu'!AC5="LSD"),"subst",IF(OR('full menu'!AC5="FERT",'full menu'!AC5="FMT",'full menu'!AC5="FIT",'full menu'!AC5="WSD"),"intens",IF('full menu'!AC5="UASC","UASC","")))))</f>
        <v/>
      </c>
      <c r="AD5" s="3" t="str">
        <f>IF(OR('full menu'!AD5="MDC",'full menu'!AD5="PERF"),"rude",IF(OR('full menu'!AD5="PCB",'full menu'!AD5="AERF",'full menu'!AD5="UD"),"inter",IF(OR('full menu'!AD5="ACB",'full menu'!AD5="LCERT",'full menu'!AD5="LERT",'full menu'!AD5="FCERT",'full menu'!AD5="FCMT",'full menu'!AD5="LCMT",'full menu'!AD5="LMT",'full menu'!AD5="LCIT",'full menu'!AD5="FCIT",'full menu'!AD5="LIT",'full menu'!AD5="MwERT",'full menu'!AD5="ERwMT",'full menu'!AD5="M&amp;ERT",'full menu'!AD5="MwIT",'full menu'!AD5="IwMT",'full menu'!AD5="M&amp;IT",'full menu'!AD5="IwERT",'full menu'!AD5="ERwIT",'full menu'!AD5="I&amp;ERT",'full menu'!AD5="ER&amp;M&amp;IT",'full menu'!AD5="LSD"),"subst",IF(OR('full menu'!AD5="FERT",'full menu'!AD5="FMT",'full menu'!AD5="FIT",'full menu'!AD5="WSD"),"intens",IF('full menu'!AD5="UASC","UASC","")))))</f>
        <v/>
      </c>
      <c r="AE5" s="3" t="str">
        <f>IF(OR('full menu'!AE5="MDC",'full menu'!AE5="PERF"),"rude",IF(OR('full menu'!AE5="PCB",'full menu'!AE5="AERF",'full menu'!AE5="UD"),"inter",IF(OR('full menu'!AE5="ACB",'full menu'!AE5="LCERT",'full menu'!AE5="LERT",'full menu'!AE5="FCERT",'full menu'!AE5="FCMT",'full menu'!AE5="LCMT",'full menu'!AE5="LMT",'full menu'!AE5="LCIT",'full menu'!AE5="FCIT",'full menu'!AE5="LIT",'full menu'!AE5="MwERT",'full menu'!AE5="ERwMT",'full menu'!AE5="M&amp;ERT",'full menu'!AE5="MwIT",'full menu'!AE5="IwMT",'full menu'!AE5="M&amp;IT",'full menu'!AE5="IwERT",'full menu'!AE5="ERwIT",'full menu'!AE5="I&amp;ERT",'full menu'!AE5="ER&amp;M&amp;IT",'full menu'!AE5="LSD"),"subst",IF(OR('full menu'!AE5="FERT",'full menu'!AE5="FMT",'full menu'!AE5="FIT",'full menu'!AE5="WSD"),"intens",IF('full menu'!AE5="UASC","UASC","")))))</f>
        <v/>
      </c>
      <c r="AF5" s="3" t="str">
        <f>IF(OR('full menu'!AF5="MDC",'full menu'!AF5="PERF"),"rude",IF(OR('full menu'!AF5="PCB",'full menu'!AF5="AERF",'full menu'!AF5="UD"),"inter",IF(OR('full menu'!AF5="ACB",'full menu'!AF5="LCERT",'full menu'!AF5="LERT",'full menu'!AF5="FCERT",'full menu'!AF5="FCMT",'full menu'!AF5="LCMT",'full menu'!AF5="LMT",'full menu'!AF5="LCIT",'full menu'!AF5="FCIT",'full menu'!AF5="LIT",'full menu'!AF5="MwERT",'full menu'!AF5="ERwMT",'full menu'!AF5="M&amp;ERT",'full menu'!AF5="MwIT",'full menu'!AF5="IwMT",'full menu'!AF5="M&amp;IT",'full menu'!AF5="IwERT",'full menu'!AF5="ERwIT",'full menu'!AF5="I&amp;ERT",'full menu'!AF5="ER&amp;M&amp;IT",'full menu'!AF5="LSD"),"subst",IF(OR('full menu'!AF5="FERT",'full menu'!AF5="FMT",'full menu'!AF5="FIT",'full menu'!AF5="WSD"),"intens",IF('full menu'!AF5="UASC","UASC","")))))</f>
        <v/>
      </c>
      <c r="AG5" s="3" t="str">
        <f>IF(OR('full menu'!AG5="MDC",'full menu'!AG5="PERF"),"rude",IF(OR('full menu'!AG5="PCB",'full menu'!AG5="AERF",'full menu'!AG5="UD"),"inter",IF(OR('full menu'!AG5="ACB",'full menu'!AG5="LCERT",'full menu'!AG5="LERT",'full menu'!AG5="FCERT",'full menu'!AG5="FCMT",'full menu'!AG5="LCMT",'full menu'!AG5="LMT",'full menu'!AG5="LCIT",'full menu'!AG5="FCIT",'full menu'!AG5="LIT",'full menu'!AG5="MwERT",'full menu'!AG5="ERwMT",'full menu'!AG5="M&amp;ERT",'full menu'!AG5="MwIT",'full menu'!AG5="IwMT",'full menu'!AG5="M&amp;IT",'full menu'!AG5="IwERT",'full menu'!AG5="ERwIT",'full menu'!AG5="I&amp;ERT",'full menu'!AG5="ER&amp;M&amp;IT",'full menu'!AG5="LSD"),"subst",IF(OR('full menu'!AG5="FERT",'full menu'!AG5="FMT",'full menu'!AG5="FIT",'full menu'!AG5="WSD"),"intens",IF('full menu'!AG5="UASC","UASC","")))))</f>
        <v/>
      </c>
      <c r="AH5" s="3" t="str">
        <f>IF(OR('full menu'!AH5="MDC",'full menu'!AH5="PERF"),"rude",IF(OR('full menu'!AH5="PCB",'full menu'!AH5="AERF",'full menu'!AH5="UD"),"inter",IF(OR('full menu'!AH5="ACB",'full menu'!AH5="LCERT",'full menu'!AH5="LERT",'full menu'!AH5="FCERT",'full menu'!AH5="FCMT",'full menu'!AH5="LCMT",'full menu'!AH5="LMT",'full menu'!AH5="LCIT",'full menu'!AH5="FCIT",'full menu'!AH5="LIT",'full menu'!AH5="MwERT",'full menu'!AH5="ERwMT",'full menu'!AH5="M&amp;ERT",'full menu'!AH5="MwIT",'full menu'!AH5="IwMT",'full menu'!AH5="M&amp;IT",'full menu'!AH5="IwERT",'full menu'!AH5="ERwIT",'full menu'!AH5="I&amp;ERT",'full menu'!AH5="ER&amp;M&amp;IT",'full menu'!AH5="LSD"),"subst",IF(OR('full menu'!AH5="FERT",'full menu'!AH5="FMT",'full menu'!AH5="FIT",'full menu'!AH5="WSD"),"intens",IF('full menu'!AH5="UASC","UASC","")))))</f>
        <v/>
      </c>
      <c r="AI5" s="3" t="str">
        <f>IF(OR('full menu'!AI5="MDC",'full menu'!AI5="PERF"),"rude",IF(OR('full menu'!AI5="PCB",'full menu'!AI5="AERF",'full menu'!AI5="UD"),"inter",IF(OR('full menu'!AI5="ACB",'full menu'!AI5="LCERT",'full menu'!AI5="LERT",'full menu'!AI5="FCERT",'full menu'!AI5="FCMT",'full menu'!AI5="LCMT",'full menu'!AI5="LMT",'full menu'!AI5="LCIT",'full menu'!AI5="FCIT",'full menu'!AI5="LIT",'full menu'!AI5="MwERT",'full menu'!AI5="ERwMT",'full menu'!AI5="M&amp;ERT",'full menu'!AI5="MwIT",'full menu'!AI5="IwMT",'full menu'!AI5="M&amp;IT",'full menu'!AI5="IwERT",'full menu'!AI5="ERwIT",'full menu'!AI5="I&amp;ERT",'full menu'!AI5="ER&amp;M&amp;IT",'full menu'!AI5="LSD"),"subst",IF(OR('full menu'!AI5="FERT",'full menu'!AI5="FMT",'full menu'!AI5="FIT",'full menu'!AI5="WSD"),"intens",IF('full menu'!AI5="UASC","UASC","")))))</f>
        <v/>
      </c>
      <c r="AJ5" s="3" t="str">
        <f>IF(OR('full menu'!AJ5="MDC",'full menu'!AJ5="PERF"),"rude",IF(OR('full menu'!AJ5="PCB",'full menu'!AJ5="AERF",'full menu'!AJ5="UD"),"inter",IF(OR('full menu'!AJ5="ACB",'full menu'!AJ5="LCERT",'full menu'!AJ5="LERT",'full menu'!AJ5="FCERT",'full menu'!AJ5="FCMT",'full menu'!AJ5="LCMT",'full menu'!AJ5="LMT",'full menu'!AJ5="LCIT",'full menu'!AJ5="FCIT",'full menu'!AJ5="LIT",'full menu'!AJ5="MwERT",'full menu'!AJ5="ERwMT",'full menu'!AJ5="M&amp;ERT",'full menu'!AJ5="MwIT",'full menu'!AJ5="IwMT",'full menu'!AJ5="M&amp;IT",'full menu'!AJ5="IwERT",'full menu'!AJ5="ERwIT",'full menu'!AJ5="I&amp;ERT",'full menu'!AJ5="ER&amp;M&amp;IT",'full menu'!AJ5="LSD"),"subst",IF(OR('full menu'!AJ5="FERT",'full menu'!AJ5="FMT",'full menu'!AJ5="FIT",'full menu'!AJ5="WSD"),"intens",IF('full menu'!AJ5="UASC","UASC","")))))</f>
        <v/>
      </c>
      <c r="AK5" s="3" t="str">
        <f>IF(OR('full menu'!AK5="MDC",'full menu'!AK5="PERF"),"rude",IF(OR('full menu'!AK5="PCB",'full menu'!AK5="AERF",'full menu'!AK5="UD"),"inter",IF(OR('full menu'!AK5="ACB",'full menu'!AK5="LCERT",'full menu'!AK5="LERT",'full menu'!AK5="FCERT",'full menu'!AK5="FCMT",'full menu'!AK5="LCMT",'full menu'!AK5="LMT",'full menu'!AK5="LCIT",'full menu'!AK5="FCIT",'full menu'!AK5="LIT",'full menu'!AK5="MwERT",'full menu'!AK5="ERwMT",'full menu'!AK5="M&amp;ERT",'full menu'!AK5="MwIT",'full menu'!AK5="IwMT",'full menu'!AK5="M&amp;IT",'full menu'!AK5="IwERT",'full menu'!AK5="ERwIT",'full menu'!AK5="I&amp;ERT",'full menu'!AK5="ER&amp;M&amp;IT",'full menu'!AK5="LSD"),"subst",IF(OR('full menu'!AK5="FERT",'full menu'!AK5="FMT",'full menu'!AK5="FIT",'full menu'!AK5="WSD"),"intens",IF('full menu'!AK5="UASC","UASC","")))))</f>
        <v/>
      </c>
      <c r="AL5" s="3" t="str">
        <f>IF(OR('full menu'!AL5="MDC",'full menu'!AL5="PERF"),"rude",IF(OR('full menu'!AL5="PCB",'full menu'!AL5="AERF",'full menu'!AL5="UD"),"inter",IF(OR('full menu'!AL5="ACB",'full menu'!AL5="LCERT",'full menu'!AL5="LERT",'full menu'!AL5="FCERT",'full menu'!AL5="FCMT",'full menu'!AL5="LCMT",'full menu'!AL5="LMT",'full menu'!AL5="LCIT",'full menu'!AL5="FCIT",'full menu'!AL5="LIT",'full menu'!AL5="MwERT",'full menu'!AL5="ERwMT",'full menu'!AL5="M&amp;ERT",'full menu'!AL5="MwIT",'full menu'!AL5="IwMT",'full menu'!AL5="M&amp;IT",'full menu'!AL5="IwERT",'full menu'!AL5="ERwIT",'full menu'!AL5="I&amp;ERT",'full menu'!AL5="ER&amp;M&amp;IT",'full menu'!AL5="LSD"),"subst",IF(OR('full menu'!AL5="FERT",'full menu'!AL5="FMT",'full menu'!AL5="FIT",'full menu'!AL5="WSD"),"intens",IF('full menu'!AL5="UASC","UASC","")))))</f>
        <v/>
      </c>
      <c r="AM5" s="3" t="str">
        <f>IF(OR('full menu'!AM5="MDC",'full menu'!AM5="PERF"),"rude",IF(OR('full menu'!AM5="PCB",'full menu'!AM5="AERF",'full menu'!AM5="UD"),"inter",IF(OR('full menu'!AM5="ACB",'full menu'!AM5="LCERT",'full menu'!AM5="LERT",'full menu'!AM5="FCERT",'full menu'!AM5="FCMT",'full menu'!AM5="LCMT",'full menu'!AM5="LMT",'full menu'!AM5="LCIT",'full menu'!AM5="FCIT",'full menu'!AM5="LIT",'full menu'!AM5="MwERT",'full menu'!AM5="ERwMT",'full menu'!AM5="M&amp;ERT",'full menu'!AM5="MwIT",'full menu'!AM5="IwMT",'full menu'!AM5="M&amp;IT",'full menu'!AM5="IwERT",'full menu'!AM5="ERwIT",'full menu'!AM5="I&amp;ERT",'full menu'!AM5="ER&amp;M&amp;IT",'full menu'!AM5="LSD"),"subst",IF(OR('full menu'!AM5="FERT",'full menu'!AM5="FMT",'full menu'!AM5="FIT",'full menu'!AM5="WSD"),"intens",IF('full menu'!AM5="UASC","UASC","")))))</f>
        <v/>
      </c>
      <c r="AN5" s="3" t="str">
        <f>IF(OR('full menu'!AN5="MDC",'full menu'!AN5="PERF"),"rude",IF(OR('full menu'!AN5="PCB",'full menu'!AN5="AERF",'full menu'!AN5="UD"),"inter",IF(OR('full menu'!AN5="ACB",'full menu'!AN5="LCERT",'full menu'!AN5="LERT",'full menu'!AN5="FCERT",'full menu'!AN5="FCMT",'full menu'!AN5="LCMT",'full menu'!AN5="LMT",'full menu'!AN5="LCIT",'full menu'!AN5="FCIT",'full menu'!AN5="LIT",'full menu'!AN5="MwERT",'full menu'!AN5="ERwMT",'full menu'!AN5="M&amp;ERT",'full menu'!AN5="MwIT",'full menu'!AN5="IwMT",'full menu'!AN5="M&amp;IT",'full menu'!AN5="IwERT",'full menu'!AN5="ERwIT",'full menu'!AN5="I&amp;ERT",'full menu'!AN5="ER&amp;M&amp;IT",'full menu'!AN5="LSD"),"subst",IF(OR('full menu'!AN5="FERT",'full menu'!AN5="FMT",'full menu'!AN5="FIT",'full menu'!AN5="WSD"),"intens",IF('full menu'!AN5="UASC","UASC","")))))</f>
        <v/>
      </c>
      <c r="AO5" s="3" t="str">
        <f>IF(OR('full menu'!AO5="MDC",'full menu'!AO5="PERF"),"rude",IF(OR('full menu'!AO5="PCB",'full menu'!AO5="AERF",'full menu'!AO5="UD"),"inter",IF(OR('full menu'!AO5="ACB",'full menu'!AO5="LCERT",'full menu'!AO5="LERT",'full menu'!AO5="FCERT",'full menu'!AO5="FCMT",'full menu'!AO5="LCMT",'full menu'!AO5="LMT",'full menu'!AO5="LCIT",'full menu'!AO5="FCIT",'full menu'!AO5="LIT",'full menu'!AO5="MwERT",'full menu'!AO5="ERwMT",'full menu'!AO5="M&amp;ERT",'full menu'!AO5="MwIT",'full menu'!AO5="IwMT",'full menu'!AO5="M&amp;IT",'full menu'!AO5="IwERT",'full menu'!AO5="ERwIT",'full menu'!AO5="I&amp;ERT",'full menu'!AO5="ER&amp;M&amp;IT",'full menu'!AO5="LSD"),"subst",IF(OR('full menu'!AO5="FERT",'full menu'!AO5="FMT",'full menu'!AO5="FIT",'full menu'!AO5="WSD"),"intens",IF('full menu'!AO5="UASC","UASC","")))))</f>
        <v/>
      </c>
      <c r="AP5" s="3" t="str">
        <f>IF(OR('full menu'!AP5="MDC",'full menu'!AP5="PERF"),"rude",IF(OR('full menu'!AP5="PCB",'full menu'!AP5="AERF",'full menu'!AP5="UD"),"inter",IF(OR('full menu'!AP5="ACB",'full menu'!AP5="LCERT",'full menu'!AP5="LERT",'full menu'!AP5="FCERT",'full menu'!AP5="FCMT",'full menu'!AP5="LCMT",'full menu'!AP5="LMT",'full menu'!AP5="LCIT",'full menu'!AP5="FCIT",'full menu'!AP5="LIT",'full menu'!AP5="MwERT",'full menu'!AP5="ERwMT",'full menu'!AP5="M&amp;ERT",'full menu'!AP5="MwIT",'full menu'!AP5="IwMT",'full menu'!AP5="M&amp;IT",'full menu'!AP5="IwERT",'full menu'!AP5="ERwIT",'full menu'!AP5="I&amp;ERT",'full menu'!AP5="ER&amp;M&amp;IT",'full menu'!AP5="LSD"),"subst",IF(OR('full menu'!AP5="FERT",'full menu'!AP5="FMT",'full menu'!AP5="FIT",'full menu'!AP5="WSD"),"intens",IF('full menu'!AP5="UASC","UASC","")))))</f>
        <v/>
      </c>
      <c r="AQ5" s="3" t="str">
        <f>IF(OR('full menu'!AQ5="MDC",'full menu'!AQ5="PERF"),"rude",IF(OR('full menu'!AQ5="PCB",'full menu'!AQ5="AERF",'full menu'!AQ5="UD"),"inter",IF(OR('full menu'!AQ5="ACB",'full menu'!AQ5="LCERT",'full menu'!AQ5="LERT",'full menu'!AQ5="FCERT",'full menu'!AQ5="FCMT",'full menu'!AQ5="LCMT",'full menu'!AQ5="LMT",'full menu'!AQ5="LCIT",'full menu'!AQ5="FCIT",'full menu'!AQ5="LIT",'full menu'!AQ5="MwERT",'full menu'!AQ5="ERwMT",'full menu'!AQ5="M&amp;ERT",'full menu'!AQ5="MwIT",'full menu'!AQ5="IwMT",'full menu'!AQ5="M&amp;IT",'full menu'!AQ5="IwERT",'full menu'!AQ5="ERwIT",'full menu'!AQ5="I&amp;ERT",'full menu'!AQ5="ER&amp;M&amp;IT",'full menu'!AQ5="LSD"),"subst",IF(OR('full menu'!AQ5="FERT",'full menu'!AQ5="FMT",'full menu'!AQ5="FIT",'full menu'!AQ5="WSD"),"intens",IF('full menu'!AQ5="UASC","UASC","")))))</f>
        <v/>
      </c>
      <c r="AR5" s="3" t="str">
        <f>IF(OR('full menu'!AR5="MDC",'full menu'!AR5="PERF"),"rude",IF(OR('full menu'!AR5="PCB",'full menu'!AR5="AERF",'full menu'!AR5="UD"),"inter",IF(OR('full menu'!AR5="ACB",'full menu'!AR5="LCERT",'full menu'!AR5="LERT",'full menu'!AR5="FCERT",'full menu'!AR5="FCMT",'full menu'!AR5="LCMT",'full menu'!AR5="LMT",'full menu'!AR5="LCIT",'full menu'!AR5="FCIT",'full menu'!AR5="LIT",'full menu'!AR5="MwERT",'full menu'!AR5="ERwMT",'full menu'!AR5="M&amp;ERT",'full menu'!AR5="MwIT",'full menu'!AR5="IwMT",'full menu'!AR5="M&amp;IT",'full menu'!AR5="IwERT",'full menu'!AR5="ERwIT",'full menu'!AR5="I&amp;ERT",'full menu'!AR5="ER&amp;M&amp;IT",'full menu'!AR5="LSD"),"subst",IF(OR('full menu'!AR5="FERT",'full menu'!AR5="FMT",'full menu'!AR5="FIT",'full menu'!AR5="WSD"),"intens",IF('full menu'!AR5="UASC","UASC","")))))</f>
        <v/>
      </c>
      <c r="AS5" s="3" t="str">
        <f>IF(OR('full menu'!AS5="MDC",'full menu'!AS5="PERF"),"rude",IF(OR('full menu'!AS5="PCB",'full menu'!AS5="AERF",'full menu'!AS5="UD"),"inter",IF(OR('full menu'!AS5="ACB",'full menu'!AS5="LCERT",'full menu'!AS5="LERT",'full menu'!AS5="FCERT",'full menu'!AS5="FCMT",'full menu'!AS5="LCMT",'full menu'!AS5="LMT",'full menu'!AS5="LCIT",'full menu'!AS5="FCIT",'full menu'!AS5="LIT",'full menu'!AS5="MwERT",'full menu'!AS5="ERwMT",'full menu'!AS5="M&amp;ERT",'full menu'!AS5="MwIT",'full menu'!AS5="IwMT",'full menu'!AS5="M&amp;IT",'full menu'!AS5="IwERT",'full menu'!AS5="ERwIT",'full menu'!AS5="I&amp;ERT",'full menu'!AS5="ER&amp;M&amp;IT",'full menu'!AS5="LSD"),"subst",IF(OR('full menu'!AS5="FERT",'full menu'!AS5="FMT",'full menu'!AS5="FIT",'full menu'!AS5="WSD"),"intens",IF('full menu'!AS5="UASC","UASC","")))))</f>
        <v/>
      </c>
    </row>
    <row r="6" spans="1:45" ht="15.5" x14ac:dyDescent="0.35">
      <c r="A6" t="s">
        <v>18</v>
      </c>
      <c r="B6" s="3" t="str">
        <f>IF(OR('full menu'!B6="MDC",'full menu'!B6="PERF"),"rude",IF(OR('full menu'!B6="PCB",'full menu'!B6="AERF",'full menu'!B6="UD"),"inter",IF(OR('full menu'!B6="ACB",'full menu'!B6="LCERT",'full menu'!B6="LERT",'full menu'!B6="FCERT",'full menu'!B6="FCMT",'full menu'!B6="LCMT",'full menu'!B6="LMT",'full menu'!B6="LCIT",'full menu'!B6="FCIT",'full menu'!B6="LIT",'full menu'!B6="MwERT",'full menu'!B6="ERwMT",'full menu'!B6="M&amp;ERT",'full menu'!B6="MwIT",'full menu'!B6="IwMT",'full menu'!B6="M&amp;IT",'full menu'!B6="IwERT",'full menu'!B6="ERwIT",'full menu'!B6="I&amp;ERT",'full menu'!B6="ER&amp;M&amp;IT",'full menu'!B6="LSD"),"subst",IF(OR('full menu'!B6="FERT",'full menu'!B6="FMT",'full menu'!B6="FIT",'full menu'!B6="WSD"),"intens",IF('full menu'!B6="UASC","UASC","")))))</f>
        <v>UASC</v>
      </c>
      <c r="C6" s="3" t="str">
        <f>IF(OR('full menu'!C6="MDC",'full menu'!C6="PERF"),"rude",IF(OR('full menu'!C6="PCB",'full menu'!C6="AERF",'full menu'!C6="UD"),"inter",IF(OR('full menu'!C6="ACB",'full menu'!C6="LCERT",'full menu'!C6="LERT",'full menu'!C6="FCERT",'full menu'!C6="FCMT",'full menu'!C6="LCMT",'full menu'!C6="LMT",'full menu'!C6="LCIT",'full menu'!C6="FCIT",'full menu'!C6="LIT",'full menu'!C6="MwERT",'full menu'!C6="ERwMT",'full menu'!C6="M&amp;ERT",'full menu'!C6="MwIT",'full menu'!C6="IwMT",'full menu'!C6="M&amp;IT",'full menu'!C6="IwERT",'full menu'!C6="ERwIT",'full menu'!C6="I&amp;ERT",'full menu'!C6="ER&amp;M&amp;IT",'full menu'!C6="LSD"),"subst",IF(OR('full menu'!C6="FERT",'full menu'!C6="FMT",'full menu'!C6="FIT",'full menu'!C6="WSD"),"intens",IF('full menu'!C6="UASC","UASC","")))))</f>
        <v>UASC</v>
      </c>
      <c r="D6" s="3" t="str">
        <f>IF(OR('full menu'!D6="MDC",'full menu'!D6="PERF"),"rude",IF(OR('full menu'!D6="PCB",'full menu'!D6="AERF",'full menu'!D6="UD"),"inter",IF(OR('full menu'!D6="ACB",'full menu'!D6="LCERT",'full menu'!D6="LERT",'full menu'!D6="FCERT",'full menu'!D6="FCMT",'full menu'!D6="LCMT",'full menu'!D6="LMT",'full menu'!D6="LCIT",'full menu'!D6="FCIT",'full menu'!D6="LIT",'full menu'!D6="MwERT",'full menu'!D6="ERwMT",'full menu'!D6="M&amp;ERT",'full menu'!D6="MwIT",'full menu'!D6="IwMT",'full menu'!D6="M&amp;IT",'full menu'!D6="IwERT",'full menu'!D6="ERwIT",'full menu'!D6="I&amp;ERT",'full menu'!D6="ER&amp;M&amp;IT",'full menu'!D6="LSD"),"subst",IF(OR('full menu'!D6="FERT",'full menu'!D6="FMT",'full menu'!D6="FIT",'full menu'!D6="WSD"),"intens",IF('full menu'!D6="UASC","UASC","")))))</f>
        <v>UASC</v>
      </c>
      <c r="E6" s="3" t="str">
        <f>IF(OR('full menu'!E6="MDC",'full menu'!E6="PERF"),"rude",IF(OR('full menu'!E6="PCB",'full menu'!E6="AERF",'full menu'!E6="UD"),"inter",IF(OR('full menu'!E6="ACB",'full menu'!E6="LCERT",'full menu'!E6="LERT",'full menu'!E6="FCERT",'full menu'!E6="FCMT",'full menu'!E6="LCMT",'full menu'!E6="LMT",'full menu'!E6="LCIT",'full menu'!E6="FCIT",'full menu'!E6="LIT",'full menu'!E6="MwERT",'full menu'!E6="ERwMT",'full menu'!E6="M&amp;ERT",'full menu'!E6="MwIT",'full menu'!E6="IwMT",'full menu'!E6="M&amp;IT",'full menu'!E6="IwERT",'full menu'!E6="ERwIT",'full menu'!E6="I&amp;ERT",'full menu'!E6="ER&amp;M&amp;IT",'full menu'!E6="LSD"),"subst",IF(OR('full menu'!E6="FERT",'full menu'!E6="FMT",'full menu'!E6="FIT",'full menu'!E6="WSD"),"intens",IF('full menu'!E6="UASC","UASC","")))))</f>
        <v>UASC</v>
      </c>
      <c r="F6" s="3" t="str">
        <f>IF(OR('full menu'!F6="MDC",'full menu'!F6="PERF"),"rude",IF(OR('full menu'!F6="PCB",'full menu'!F6="AERF",'full menu'!F6="UD"),"inter",IF(OR('full menu'!F6="ACB",'full menu'!F6="LCERT",'full menu'!F6="LERT",'full menu'!F6="FCERT",'full menu'!F6="FCMT",'full menu'!F6="LCMT",'full menu'!F6="LMT",'full menu'!F6="LCIT",'full menu'!F6="FCIT",'full menu'!F6="LIT",'full menu'!F6="MwERT",'full menu'!F6="ERwMT",'full menu'!F6="M&amp;ERT",'full menu'!F6="MwIT",'full menu'!F6="IwMT",'full menu'!F6="M&amp;IT",'full menu'!F6="IwERT",'full menu'!F6="ERwIT",'full menu'!F6="I&amp;ERT",'full menu'!F6="ER&amp;M&amp;IT",'full menu'!F6="LSD"),"subst",IF(OR('full menu'!F6="FERT",'full menu'!F6="FMT",'full menu'!F6="FIT",'full menu'!F6="WSD"),"intens",IF('full menu'!F6="UASC","UASC","")))))</f>
        <v>UASC</v>
      </c>
      <c r="G6" s="3" t="str">
        <f>IF(OR('full menu'!G6="MDC",'full menu'!G6="PERF"),"rude",IF(OR('full menu'!G6="PCB",'full menu'!G6="AERF",'full menu'!G6="UD"),"inter",IF(OR('full menu'!G6="ACB",'full menu'!G6="LCERT",'full menu'!G6="LERT",'full menu'!G6="FCERT",'full menu'!G6="FCMT",'full menu'!G6="LCMT",'full menu'!G6="LMT",'full menu'!G6="LCIT",'full menu'!G6="FCIT",'full menu'!G6="LIT",'full menu'!G6="MwERT",'full menu'!G6="ERwMT",'full menu'!G6="M&amp;ERT",'full menu'!G6="MwIT",'full menu'!G6="IwMT",'full menu'!G6="M&amp;IT",'full menu'!G6="IwERT",'full menu'!G6="ERwIT",'full menu'!G6="I&amp;ERT",'full menu'!G6="ER&amp;M&amp;IT",'full menu'!G6="LSD"),"subst",IF(OR('full menu'!G6="FERT",'full menu'!G6="FMT",'full menu'!G6="FIT",'full menu'!G6="WSD"),"intens",IF('full menu'!G6="UASC","UASC","")))))</f>
        <v>UASC</v>
      </c>
      <c r="H6" s="3" t="str">
        <f>IF(OR('full menu'!H6="MDC",'full menu'!H6="PERF"),"rude",IF(OR('full menu'!H6="PCB",'full menu'!H6="AERF",'full menu'!H6="UD"),"inter",IF(OR('full menu'!H6="ACB",'full menu'!H6="LCERT",'full menu'!H6="LERT",'full menu'!H6="FCERT",'full menu'!H6="FCMT",'full menu'!H6="LCMT",'full menu'!H6="LMT",'full menu'!H6="LCIT",'full menu'!H6="FCIT",'full menu'!H6="LIT",'full menu'!H6="MwERT",'full menu'!H6="ERwMT",'full menu'!H6="M&amp;ERT",'full menu'!H6="MwIT",'full menu'!H6="IwMT",'full menu'!H6="M&amp;IT",'full menu'!H6="IwERT",'full menu'!H6="ERwIT",'full menu'!H6="I&amp;ERT",'full menu'!H6="ER&amp;M&amp;IT",'full menu'!H6="LSD"),"subst",IF(OR('full menu'!H6="FERT",'full menu'!H6="FMT",'full menu'!H6="FIT",'full menu'!H6="WSD"),"intens",IF('full menu'!H6="UASC","UASC","")))))</f>
        <v>UASC</v>
      </c>
      <c r="I6" s="3" t="str">
        <f>IF(OR('full menu'!I6="MDC",'full menu'!I6="PERF"),"rude",IF(OR('full menu'!I6="PCB",'full menu'!I6="AERF",'full menu'!I6="UD"),"inter",IF(OR('full menu'!I6="ACB",'full menu'!I6="LCERT",'full menu'!I6="LERT",'full menu'!I6="FCERT",'full menu'!I6="FCMT",'full menu'!I6="LCMT",'full menu'!I6="LMT",'full menu'!I6="LCIT",'full menu'!I6="FCIT",'full menu'!I6="LIT",'full menu'!I6="MwERT",'full menu'!I6="ERwMT",'full menu'!I6="M&amp;ERT",'full menu'!I6="MwIT",'full menu'!I6="IwMT",'full menu'!I6="M&amp;IT",'full menu'!I6="IwERT",'full menu'!I6="ERwIT",'full menu'!I6="I&amp;ERT",'full menu'!I6="ER&amp;M&amp;IT",'full menu'!I6="LSD"),"subst",IF(OR('full menu'!I6="FERT",'full menu'!I6="FMT",'full menu'!I6="FIT",'full menu'!I6="WSD"),"intens",IF('full menu'!I6="UASC","UASC","")))))</f>
        <v>UASC</v>
      </c>
      <c r="J6" s="3" t="str">
        <f>IF(OR('full menu'!J6="MDC",'full menu'!J6="PERF"),"rude",IF(OR('full menu'!J6="PCB",'full menu'!J6="AERF",'full menu'!J6="UD"),"inter",IF(OR('full menu'!J6="ACB",'full menu'!J6="LCERT",'full menu'!J6="LERT",'full menu'!J6="FCERT",'full menu'!J6="FCMT",'full menu'!J6="LCMT",'full menu'!J6="LMT",'full menu'!J6="LCIT",'full menu'!J6="FCIT",'full menu'!J6="LIT",'full menu'!J6="MwERT",'full menu'!J6="ERwMT",'full menu'!J6="M&amp;ERT",'full menu'!J6="MwIT",'full menu'!J6="IwMT",'full menu'!J6="M&amp;IT",'full menu'!J6="IwERT",'full menu'!J6="ERwIT",'full menu'!J6="I&amp;ERT",'full menu'!J6="ER&amp;M&amp;IT",'full menu'!J6="LSD"),"subst",IF(OR('full menu'!J6="FERT",'full menu'!J6="FMT",'full menu'!J6="FIT",'full menu'!J6="WSD"),"intens",IF('full menu'!J6="UASC","UASC","")))))</f>
        <v>UASC</v>
      </c>
      <c r="K6" s="3" t="str">
        <f>IF(OR('full menu'!K6="MDC",'full menu'!K6="PERF"),"rude",IF(OR('full menu'!K6="PCB",'full menu'!K6="AERF",'full menu'!K6="UD"),"inter",IF(OR('full menu'!K6="ACB",'full menu'!K6="LCERT",'full menu'!K6="LERT",'full menu'!K6="FCERT",'full menu'!K6="FCMT",'full menu'!K6="LCMT",'full menu'!K6="LMT",'full menu'!K6="LCIT",'full menu'!K6="FCIT",'full menu'!K6="LIT",'full menu'!K6="MwERT",'full menu'!K6="ERwMT",'full menu'!K6="M&amp;ERT",'full menu'!K6="MwIT",'full menu'!K6="IwMT",'full menu'!K6="M&amp;IT",'full menu'!K6="IwERT",'full menu'!K6="ERwIT",'full menu'!K6="I&amp;ERT",'full menu'!K6="ER&amp;M&amp;IT",'full menu'!K6="LSD"),"subst",IF(OR('full menu'!K6="FERT",'full menu'!K6="FMT",'full menu'!K6="FIT",'full menu'!K6="WSD"),"intens",IF('full menu'!K6="UASC","UASC","")))))</f>
        <v>UASC</v>
      </c>
      <c r="L6" s="3" t="str">
        <f>IF(OR('full menu'!L6="MDC",'full menu'!L6="PERF"),"rude",IF(OR('full menu'!L6="PCB",'full menu'!L6="AERF",'full menu'!L6="UD"),"inter",IF(OR('full menu'!L6="ACB",'full menu'!L6="LCERT",'full menu'!L6="LERT",'full menu'!L6="FCERT",'full menu'!L6="FCMT",'full menu'!L6="LCMT",'full menu'!L6="LMT",'full menu'!L6="LCIT",'full menu'!L6="FCIT",'full menu'!L6="LIT",'full menu'!L6="MwERT",'full menu'!L6="ERwMT",'full menu'!L6="M&amp;ERT",'full menu'!L6="MwIT",'full menu'!L6="IwMT",'full menu'!L6="M&amp;IT",'full menu'!L6="IwERT",'full menu'!L6="ERwIT",'full menu'!L6="I&amp;ERT",'full menu'!L6="ER&amp;M&amp;IT",'full menu'!L6="LSD"),"subst",IF(OR('full menu'!L6="FERT",'full menu'!L6="FMT",'full menu'!L6="FIT",'full menu'!L6="WSD"),"intens",IF('full menu'!L6="UASC","UASC","")))))</f>
        <v>UASC</v>
      </c>
      <c r="M6" s="3" t="str">
        <f>IF(OR('full menu'!M6="MDC",'full menu'!M6="PERF"),"rude",IF(OR('full menu'!M6="PCB",'full menu'!M6="AERF",'full menu'!M6="UD"),"inter",IF(OR('full menu'!M6="ACB",'full menu'!M6="LCERT",'full menu'!M6="LERT",'full menu'!M6="FCERT",'full menu'!M6="FCMT",'full menu'!M6="LCMT",'full menu'!M6="LMT",'full menu'!M6="LCIT",'full menu'!M6="FCIT",'full menu'!M6="LIT",'full menu'!M6="MwERT",'full menu'!M6="ERwMT",'full menu'!M6="M&amp;ERT",'full menu'!M6="MwIT",'full menu'!M6="IwMT",'full menu'!M6="M&amp;IT",'full menu'!M6="IwERT",'full menu'!M6="ERwIT",'full menu'!M6="I&amp;ERT",'full menu'!M6="ER&amp;M&amp;IT",'full menu'!M6="LSD"),"subst",IF(OR('full menu'!M6="FERT",'full menu'!M6="FMT",'full menu'!M6="FIT",'full menu'!M6="WSD"),"intens",IF('full menu'!M6="UASC","UASC","")))))</f>
        <v>UASC</v>
      </c>
      <c r="N6" s="3" t="str">
        <f>IF(OR('full menu'!N6="MDC",'full menu'!N6="PERF"),"rude",IF(OR('full menu'!N6="PCB",'full menu'!N6="AERF",'full menu'!N6="UD"),"inter",IF(OR('full menu'!N6="ACB",'full menu'!N6="LCERT",'full menu'!N6="LERT",'full menu'!N6="FCERT",'full menu'!N6="FCMT",'full menu'!N6="LCMT",'full menu'!N6="LMT",'full menu'!N6="LCIT",'full menu'!N6="FCIT",'full menu'!N6="LIT",'full menu'!N6="MwERT",'full menu'!N6="ERwMT",'full menu'!N6="M&amp;ERT",'full menu'!N6="MwIT",'full menu'!N6="IwMT",'full menu'!N6="M&amp;IT",'full menu'!N6="IwERT",'full menu'!N6="ERwIT",'full menu'!N6="I&amp;ERT",'full menu'!N6="ER&amp;M&amp;IT",'full menu'!N6="LSD"),"subst",IF(OR('full menu'!N6="FERT",'full menu'!N6="FMT",'full menu'!N6="FIT",'full menu'!N6="WSD"),"intens",IF('full menu'!N6="UASC","UASC","")))))</f>
        <v>UASC</v>
      </c>
      <c r="O6" s="3" t="str">
        <f>IF(OR('full menu'!O6="MDC",'full menu'!O6="PERF"),"rude",IF(OR('full menu'!O6="PCB",'full menu'!O6="AERF",'full menu'!O6="UD"),"inter",IF(OR('full menu'!O6="ACB",'full menu'!O6="LCERT",'full menu'!O6="LERT",'full menu'!O6="FCERT",'full menu'!O6="FCMT",'full menu'!O6="LCMT",'full menu'!O6="LMT",'full menu'!O6="LCIT",'full menu'!O6="FCIT",'full menu'!O6="LIT",'full menu'!O6="MwERT",'full menu'!O6="ERwMT",'full menu'!O6="M&amp;ERT",'full menu'!O6="MwIT",'full menu'!O6="IwMT",'full menu'!O6="M&amp;IT",'full menu'!O6="IwERT",'full menu'!O6="ERwIT",'full menu'!O6="I&amp;ERT",'full menu'!O6="ER&amp;M&amp;IT",'full menu'!O6="LSD"),"subst",IF(OR('full menu'!O6="FERT",'full menu'!O6="FMT",'full menu'!O6="FIT",'full menu'!O6="WSD"),"intens",IF('full menu'!O6="UASC","UASC","")))))</f>
        <v>UASC</v>
      </c>
      <c r="P6" s="3" t="str">
        <f>IF(OR('full menu'!P6="MDC",'full menu'!P6="PERF"),"rude",IF(OR('full menu'!P6="PCB",'full menu'!P6="AERF",'full menu'!P6="UD"),"inter",IF(OR('full menu'!P6="ACB",'full menu'!P6="LCERT",'full menu'!P6="LERT",'full menu'!P6="FCERT",'full menu'!P6="FCMT",'full menu'!P6="LCMT",'full menu'!P6="LMT",'full menu'!P6="LCIT",'full menu'!P6="FCIT",'full menu'!P6="LIT",'full menu'!P6="MwERT",'full menu'!P6="ERwMT",'full menu'!P6="M&amp;ERT",'full menu'!P6="MwIT",'full menu'!P6="IwMT",'full menu'!P6="M&amp;IT",'full menu'!P6="IwERT",'full menu'!P6="ERwIT",'full menu'!P6="I&amp;ERT",'full menu'!P6="ER&amp;M&amp;IT",'full menu'!P6="LSD"),"subst",IF(OR('full menu'!P6="FERT",'full menu'!P6="FMT",'full menu'!P6="FIT",'full menu'!P6="WSD"),"intens",IF('full menu'!P6="UASC","UASC","")))))</f>
        <v>UASC</v>
      </c>
      <c r="Q6" s="3" t="str">
        <f>IF(OR('full menu'!Q6="MDC",'full menu'!Q6="PERF"),"rude",IF(OR('full menu'!Q6="PCB",'full menu'!Q6="AERF",'full menu'!Q6="UD"),"inter",IF(OR('full menu'!Q6="ACB",'full menu'!Q6="LCERT",'full menu'!Q6="LERT",'full menu'!Q6="FCERT",'full menu'!Q6="FCMT",'full menu'!Q6="LCMT",'full menu'!Q6="LMT",'full menu'!Q6="LCIT",'full menu'!Q6="FCIT",'full menu'!Q6="LIT",'full menu'!Q6="MwERT",'full menu'!Q6="ERwMT",'full menu'!Q6="M&amp;ERT",'full menu'!Q6="MwIT",'full menu'!Q6="IwMT",'full menu'!Q6="M&amp;IT",'full menu'!Q6="IwERT",'full menu'!Q6="ERwIT",'full menu'!Q6="I&amp;ERT",'full menu'!Q6="ER&amp;M&amp;IT",'full menu'!Q6="LSD"),"subst",IF(OR('full menu'!Q6="FERT",'full menu'!Q6="FMT",'full menu'!Q6="FIT",'full menu'!Q6="WSD"),"intens",IF('full menu'!Q6="UASC","UASC","")))))</f>
        <v>inter</v>
      </c>
      <c r="R6" s="3" t="str">
        <f>IF(OR('full menu'!R6="MDC",'full menu'!R6="PERF"),"rude",IF(OR('full menu'!R6="PCB",'full menu'!R6="AERF",'full menu'!R6="UD"),"inter",IF(OR('full menu'!R6="ACB",'full menu'!R6="LCERT",'full menu'!R6="LERT",'full menu'!R6="FCERT",'full menu'!R6="FCMT",'full menu'!R6="LCMT",'full menu'!R6="LMT",'full menu'!R6="LCIT",'full menu'!R6="FCIT",'full menu'!R6="LIT",'full menu'!R6="MwERT",'full menu'!R6="ERwMT",'full menu'!R6="M&amp;ERT",'full menu'!R6="MwIT",'full menu'!R6="IwMT",'full menu'!R6="M&amp;IT",'full menu'!R6="IwERT",'full menu'!R6="ERwIT",'full menu'!R6="I&amp;ERT",'full menu'!R6="ER&amp;M&amp;IT",'full menu'!R6="LSD"),"subst",IF(OR('full menu'!R6="FERT",'full menu'!R6="FMT",'full menu'!R6="FIT",'full menu'!R6="WSD"),"intens",IF('full menu'!R6="UASC","UASC","")))))</f>
        <v>inter</v>
      </c>
      <c r="S6" s="3" t="str">
        <f>IF(OR('full menu'!S6="MDC",'full menu'!S6="PERF"),"rude",IF(OR('full menu'!S6="PCB",'full menu'!S6="AERF",'full menu'!S6="UD"),"inter",IF(OR('full menu'!S6="ACB",'full menu'!S6="LCERT",'full menu'!S6="LERT",'full menu'!S6="FCERT",'full menu'!S6="FCMT",'full menu'!S6="LCMT",'full menu'!S6="LMT",'full menu'!S6="LCIT",'full menu'!S6="FCIT",'full menu'!S6="LIT",'full menu'!S6="MwERT",'full menu'!S6="ERwMT",'full menu'!S6="M&amp;ERT",'full menu'!S6="MwIT",'full menu'!S6="IwMT",'full menu'!S6="M&amp;IT",'full menu'!S6="IwERT",'full menu'!S6="ERwIT",'full menu'!S6="I&amp;ERT",'full menu'!S6="ER&amp;M&amp;IT",'full menu'!S6="LSD"),"subst",IF(OR('full menu'!S6="FERT",'full menu'!S6="FMT",'full menu'!S6="FIT",'full menu'!S6="WSD"),"intens",IF('full menu'!S6="UASC","UASC","")))))</f>
        <v>inter</v>
      </c>
      <c r="T6" s="3" t="str">
        <f>IF(OR('full menu'!T6="MDC",'full menu'!T6="PERF"),"rude",IF(OR('full menu'!T6="PCB",'full menu'!T6="AERF",'full menu'!T6="UD"),"inter",IF(OR('full menu'!T6="ACB",'full menu'!T6="LCERT",'full menu'!T6="LERT",'full menu'!T6="FCERT",'full menu'!T6="FCMT",'full menu'!T6="LCMT",'full menu'!T6="LMT",'full menu'!T6="LCIT",'full menu'!T6="FCIT",'full menu'!T6="LIT",'full menu'!T6="MwERT",'full menu'!T6="ERwMT",'full menu'!T6="M&amp;ERT",'full menu'!T6="MwIT",'full menu'!T6="IwMT",'full menu'!T6="M&amp;IT",'full menu'!T6="IwERT",'full menu'!T6="ERwIT",'full menu'!T6="I&amp;ERT",'full menu'!T6="ER&amp;M&amp;IT",'full menu'!T6="LSD"),"subst",IF(OR('full menu'!T6="FERT",'full menu'!T6="FMT",'full menu'!T6="FIT",'full menu'!T6="WSD"),"intens",IF('full menu'!T6="UASC","UASC","")))))</f>
        <v>inter</v>
      </c>
      <c r="U6" s="3" t="str">
        <f>IF(OR('full menu'!U6="MDC",'full menu'!U6="PERF"),"rude",IF(OR('full menu'!U6="PCB",'full menu'!U6="AERF",'full menu'!U6="UD"),"inter",IF(OR('full menu'!U6="ACB",'full menu'!U6="LCERT",'full menu'!U6="LERT",'full menu'!U6="FCERT",'full menu'!U6="FCMT",'full menu'!U6="LCMT",'full menu'!U6="LMT",'full menu'!U6="LCIT",'full menu'!U6="FCIT",'full menu'!U6="LIT",'full menu'!U6="MwERT",'full menu'!U6="ERwMT",'full menu'!U6="M&amp;ERT",'full menu'!U6="MwIT",'full menu'!U6="IwMT",'full menu'!U6="M&amp;IT",'full menu'!U6="IwERT",'full menu'!U6="ERwIT",'full menu'!U6="I&amp;ERT",'full menu'!U6="ER&amp;M&amp;IT",'full menu'!U6="LSD"),"subst",IF(OR('full menu'!U6="FERT",'full menu'!U6="FMT",'full menu'!U6="FIT",'full menu'!U6="WSD"),"intens",IF('full menu'!U6="UASC","UASC","")))))</f>
        <v>inter</v>
      </c>
      <c r="V6" s="3" t="str">
        <f>IF(OR('full menu'!V6="MDC",'full menu'!V6="PERF"),"rude",IF(OR('full menu'!V6="PCB",'full menu'!V6="AERF",'full menu'!V6="UD"),"inter",IF(OR('full menu'!V6="ACB",'full menu'!V6="LCERT",'full menu'!V6="LERT",'full menu'!V6="FCERT",'full menu'!V6="FCMT",'full menu'!V6="LCMT",'full menu'!V6="LMT",'full menu'!V6="LCIT",'full menu'!V6="FCIT",'full menu'!V6="LIT",'full menu'!V6="MwERT",'full menu'!V6="ERwMT",'full menu'!V6="M&amp;ERT",'full menu'!V6="MwIT",'full menu'!V6="IwMT",'full menu'!V6="M&amp;IT",'full menu'!V6="IwERT",'full menu'!V6="ERwIT",'full menu'!V6="I&amp;ERT",'full menu'!V6="ER&amp;M&amp;IT",'full menu'!V6="LSD"),"subst",IF(OR('full menu'!V6="FERT",'full menu'!V6="FMT",'full menu'!V6="FIT",'full menu'!V6="WSD"),"intens",IF('full menu'!V6="UASC","UASC","")))))</f>
        <v>inter</v>
      </c>
      <c r="W6" s="3" t="str">
        <f>IF(OR('full menu'!W6="MDC",'full menu'!W6="PERF"),"rude",IF(OR('full menu'!W6="PCB",'full menu'!W6="AERF",'full menu'!W6="UD"),"inter",IF(OR('full menu'!W6="ACB",'full menu'!W6="LCERT",'full menu'!W6="LERT",'full menu'!W6="FCERT",'full menu'!W6="FCMT",'full menu'!W6="LCMT",'full menu'!W6="LMT",'full menu'!W6="LCIT",'full menu'!W6="FCIT",'full menu'!W6="LIT",'full menu'!W6="MwERT",'full menu'!W6="ERwMT",'full menu'!W6="M&amp;ERT",'full menu'!W6="MwIT",'full menu'!W6="IwMT",'full menu'!W6="M&amp;IT",'full menu'!W6="IwERT",'full menu'!W6="ERwIT",'full menu'!W6="I&amp;ERT",'full menu'!W6="ER&amp;M&amp;IT",'full menu'!W6="LSD"),"subst",IF(OR('full menu'!W6="FERT",'full menu'!W6="FMT",'full menu'!W6="FIT",'full menu'!W6="WSD"),"intens",IF('full menu'!W6="UASC","UASC","")))))</f>
        <v>inter</v>
      </c>
      <c r="X6" s="3" t="str">
        <f>IF(OR('full menu'!X6="MDC",'full menu'!X6="PERF"),"rude",IF(OR('full menu'!X6="PCB",'full menu'!X6="AERF",'full menu'!X6="UD"),"inter",IF(OR('full menu'!X6="ACB",'full menu'!X6="LCERT",'full menu'!X6="LERT",'full menu'!X6="FCERT",'full menu'!X6="FCMT",'full menu'!X6="LCMT",'full menu'!X6="LMT",'full menu'!X6="LCIT",'full menu'!X6="FCIT",'full menu'!X6="LIT",'full menu'!X6="MwERT",'full menu'!X6="ERwMT",'full menu'!X6="M&amp;ERT",'full menu'!X6="MwIT",'full menu'!X6="IwMT",'full menu'!X6="M&amp;IT",'full menu'!X6="IwERT",'full menu'!X6="ERwIT",'full menu'!X6="I&amp;ERT",'full menu'!X6="ER&amp;M&amp;IT",'full menu'!X6="LSD"),"subst",IF(OR('full menu'!X6="FERT",'full menu'!X6="FMT",'full menu'!X6="FIT",'full menu'!X6="WSD"),"intens",IF('full menu'!X6="UASC","UASC","")))))</f>
        <v>inter</v>
      </c>
      <c r="Y6" s="3" t="str">
        <f>IF(OR('full menu'!Y6="MDC",'full menu'!Y6="PERF"),"rude",IF(OR('full menu'!Y6="PCB",'full menu'!Y6="AERF",'full menu'!Y6="UD"),"inter",IF(OR('full menu'!Y6="ACB",'full menu'!Y6="LCERT",'full menu'!Y6="LERT",'full menu'!Y6="FCERT",'full menu'!Y6="FCMT",'full menu'!Y6="LCMT",'full menu'!Y6="LMT",'full menu'!Y6="LCIT",'full menu'!Y6="FCIT",'full menu'!Y6="LIT",'full menu'!Y6="MwERT",'full menu'!Y6="ERwMT",'full menu'!Y6="M&amp;ERT",'full menu'!Y6="MwIT",'full menu'!Y6="IwMT",'full menu'!Y6="M&amp;IT",'full menu'!Y6="IwERT",'full menu'!Y6="ERwIT",'full menu'!Y6="I&amp;ERT",'full menu'!Y6="ER&amp;M&amp;IT",'full menu'!Y6="LSD"),"subst",IF(OR('full menu'!Y6="FERT",'full menu'!Y6="FMT",'full menu'!Y6="FIT",'full menu'!Y6="WSD"),"intens",IF('full menu'!Y6="UASC","UASC","")))))</f>
        <v>inter</v>
      </c>
      <c r="Z6" s="3" t="str">
        <f>IF(OR('full menu'!Z6="MDC",'full menu'!Z6="PERF"),"rude",IF(OR('full menu'!Z6="PCB",'full menu'!Z6="AERF",'full menu'!Z6="UD"),"inter",IF(OR('full menu'!Z6="ACB",'full menu'!Z6="LCERT",'full menu'!Z6="LERT",'full menu'!Z6="FCERT",'full menu'!Z6="FCMT",'full menu'!Z6="LCMT",'full menu'!Z6="LMT",'full menu'!Z6="LCIT",'full menu'!Z6="FCIT",'full menu'!Z6="LIT",'full menu'!Z6="MwERT",'full menu'!Z6="ERwMT",'full menu'!Z6="M&amp;ERT",'full menu'!Z6="MwIT",'full menu'!Z6="IwMT",'full menu'!Z6="M&amp;IT",'full menu'!Z6="IwERT",'full menu'!Z6="ERwIT",'full menu'!Z6="I&amp;ERT",'full menu'!Z6="ER&amp;M&amp;IT",'full menu'!Z6="LSD"),"subst",IF(OR('full menu'!Z6="FERT",'full menu'!Z6="FMT",'full menu'!Z6="FIT",'full menu'!Z6="WSD"),"intens",IF('full menu'!Z6="UASC","UASC","")))))</f>
        <v>inter</v>
      </c>
      <c r="AA6" s="3" t="str">
        <f>IF(OR('full menu'!AA6="MDC",'full menu'!AA6="PERF"),"rude",IF(OR('full menu'!AA6="PCB",'full menu'!AA6="AERF",'full menu'!AA6="UD"),"inter",IF(OR('full menu'!AA6="ACB",'full menu'!AA6="LCERT",'full menu'!AA6="LERT",'full menu'!AA6="FCERT",'full menu'!AA6="FCMT",'full menu'!AA6="LCMT",'full menu'!AA6="LMT",'full menu'!AA6="LCIT",'full menu'!AA6="FCIT",'full menu'!AA6="LIT",'full menu'!AA6="MwERT",'full menu'!AA6="ERwMT",'full menu'!AA6="M&amp;ERT",'full menu'!AA6="MwIT",'full menu'!AA6="IwMT",'full menu'!AA6="M&amp;IT",'full menu'!AA6="IwERT",'full menu'!AA6="ERwIT",'full menu'!AA6="I&amp;ERT",'full menu'!AA6="ER&amp;M&amp;IT",'full menu'!AA6="LSD"),"subst",IF(OR('full menu'!AA6="FERT",'full menu'!AA6="FMT",'full menu'!AA6="FIT",'full menu'!AA6="WSD"),"intens",IF('full menu'!AA6="UASC","UASC","")))))</f>
        <v>inter</v>
      </c>
      <c r="AB6" s="3" t="str">
        <f>IF(OR('full menu'!AB6="MDC",'full menu'!AB6="PERF"),"rude",IF(OR('full menu'!AB6="PCB",'full menu'!AB6="AERF",'full menu'!AB6="UD"),"inter",IF(OR('full menu'!AB6="ACB",'full menu'!AB6="LCERT",'full menu'!AB6="LERT",'full menu'!AB6="FCERT",'full menu'!AB6="FCMT",'full menu'!AB6="LCMT",'full menu'!AB6="LMT",'full menu'!AB6="LCIT",'full menu'!AB6="FCIT",'full menu'!AB6="LIT",'full menu'!AB6="MwERT",'full menu'!AB6="ERwMT",'full menu'!AB6="M&amp;ERT",'full menu'!AB6="MwIT",'full menu'!AB6="IwMT",'full menu'!AB6="M&amp;IT",'full menu'!AB6="IwERT",'full menu'!AB6="ERwIT",'full menu'!AB6="I&amp;ERT",'full menu'!AB6="ER&amp;M&amp;IT",'full menu'!AB6="LSD"),"subst",IF(OR('full menu'!AB6="FERT",'full menu'!AB6="FMT",'full menu'!AB6="FIT",'full menu'!AB6="WSD"),"intens",IF('full menu'!AB6="UASC","UASC","")))))</f>
        <v>inter</v>
      </c>
      <c r="AC6" s="3" t="str">
        <f>IF(OR('full menu'!AC6="MDC",'full menu'!AC6="PERF"),"rude",IF(OR('full menu'!AC6="PCB",'full menu'!AC6="AERF",'full menu'!AC6="UD"),"inter",IF(OR('full menu'!AC6="ACB",'full menu'!AC6="LCERT",'full menu'!AC6="LERT",'full menu'!AC6="FCERT",'full menu'!AC6="FCMT",'full menu'!AC6="LCMT",'full menu'!AC6="LMT",'full menu'!AC6="LCIT",'full menu'!AC6="FCIT",'full menu'!AC6="LIT",'full menu'!AC6="MwERT",'full menu'!AC6="ERwMT",'full menu'!AC6="M&amp;ERT",'full menu'!AC6="MwIT",'full menu'!AC6="IwMT",'full menu'!AC6="M&amp;IT",'full menu'!AC6="IwERT",'full menu'!AC6="ERwIT",'full menu'!AC6="I&amp;ERT",'full menu'!AC6="ER&amp;M&amp;IT",'full menu'!AC6="LSD"),"subst",IF(OR('full menu'!AC6="FERT",'full menu'!AC6="FMT",'full menu'!AC6="FIT",'full menu'!AC6="WSD"),"intens",IF('full menu'!AC6="UASC","UASC","")))))</f>
        <v>inter</v>
      </c>
      <c r="AD6" s="3" t="str">
        <f>IF(OR('full menu'!AD6="MDC",'full menu'!AD6="PERF"),"rude",IF(OR('full menu'!AD6="PCB",'full menu'!AD6="AERF",'full menu'!AD6="UD"),"inter",IF(OR('full menu'!AD6="ACB",'full menu'!AD6="LCERT",'full menu'!AD6="LERT",'full menu'!AD6="FCERT",'full menu'!AD6="FCMT",'full menu'!AD6="LCMT",'full menu'!AD6="LMT",'full menu'!AD6="LCIT",'full menu'!AD6="FCIT",'full menu'!AD6="LIT",'full menu'!AD6="MwERT",'full menu'!AD6="ERwMT",'full menu'!AD6="M&amp;ERT",'full menu'!AD6="MwIT",'full menu'!AD6="IwMT",'full menu'!AD6="M&amp;IT",'full menu'!AD6="IwERT",'full menu'!AD6="ERwIT",'full menu'!AD6="I&amp;ERT",'full menu'!AD6="ER&amp;M&amp;IT",'full menu'!AD6="LSD"),"subst",IF(OR('full menu'!AD6="FERT",'full menu'!AD6="FMT",'full menu'!AD6="FIT",'full menu'!AD6="WSD"),"intens",IF('full menu'!AD6="UASC","UASC","")))))</f>
        <v>inter</v>
      </c>
      <c r="AE6" s="3" t="str">
        <f>IF(OR('full menu'!AE6="MDC",'full menu'!AE6="PERF"),"rude",IF(OR('full menu'!AE6="PCB",'full menu'!AE6="AERF",'full menu'!AE6="UD"),"inter",IF(OR('full menu'!AE6="ACB",'full menu'!AE6="LCERT",'full menu'!AE6="LERT",'full menu'!AE6="FCERT",'full menu'!AE6="FCMT",'full menu'!AE6="LCMT",'full menu'!AE6="LMT",'full menu'!AE6="LCIT",'full menu'!AE6="FCIT",'full menu'!AE6="LIT",'full menu'!AE6="MwERT",'full menu'!AE6="ERwMT",'full menu'!AE6="M&amp;ERT",'full menu'!AE6="MwIT",'full menu'!AE6="IwMT",'full menu'!AE6="M&amp;IT",'full menu'!AE6="IwERT",'full menu'!AE6="ERwIT",'full menu'!AE6="I&amp;ERT",'full menu'!AE6="ER&amp;M&amp;IT",'full menu'!AE6="LSD"),"subst",IF(OR('full menu'!AE6="FERT",'full menu'!AE6="FMT",'full menu'!AE6="FIT",'full menu'!AE6="WSD"),"intens",IF('full menu'!AE6="UASC","UASC","")))))</f>
        <v>inter</v>
      </c>
      <c r="AF6" s="3" t="str">
        <f>IF(OR('full menu'!AF6="MDC",'full menu'!AF6="PERF"),"rude",IF(OR('full menu'!AF6="PCB",'full menu'!AF6="AERF",'full menu'!AF6="UD"),"inter",IF(OR('full menu'!AF6="ACB",'full menu'!AF6="LCERT",'full menu'!AF6="LERT",'full menu'!AF6="FCERT",'full menu'!AF6="FCMT",'full menu'!AF6="LCMT",'full menu'!AF6="LMT",'full menu'!AF6="LCIT",'full menu'!AF6="FCIT",'full menu'!AF6="LIT",'full menu'!AF6="MwERT",'full menu'!AF6="ERwMT",'full menu'!AF6="M&amp;ERT",'full menu'!AF6="MwIT",'full menu'!AF6="IwMT",'full menu'!AF6="M&amp;IT",'full menu'!AF6="IwERT",'full menu'!AF6="ERwIT",'full menu'!AF6="I&amp;ERT",'full menu'!AF6="ER&amp;M&amp;IT",'full menu'!AF6="LSD"),"subst",IF(OR('full menu'!AF6="FERT",'full menu'!AF6="FMT",'full menu'!AF6="FIT",'full menu'!AF6="WSD"),"intens",IF('full menu'!AF6="UASC","UASC","")))))</f>
        <v>inter</v>
      </c>
      <c r="AG6" s="3" t="str">
        <f>IF(OR('full menu'!AG6="MDC",'full menu'!AG6="PERF"),"rude",IF(OR('full menu'!AG6="PCB",'full menu'!AG6="AERF",'full menu'!AG6="UD"),"inter",IF(OR('full menu'!AG6="ACB",'full menu'!AG6="LCERT",'full menu'!AG6="LERT",'full menu'!AG6="FCERT",'full menu'!AG6="FCMT",'full menu'!AG6="LCMT",'full menu'!AG6="LMT",'full menu'!AG6="LCIT",'full menu'!AG6="FCIT",'full menu'!AG6="LIT",'full menu'!AG6="MwERT",'full menu'!AG6="ERwMT",'full menu'!AG6="M&amp;ERT",'full menu'!AG6="MwIT",'full menu'!AG6="IwMT",'full menu'!AG6="M&amp;IT",'full menu'!AG6="IwERT",'full menu'!AG6="ERwIT",'full menu'!AG6="I&amp;ERT",'full menu'!AG6="ER&amp;M&amp;IT",'full menu'!AG6="LSD"),"subst",IF(OR('full menu'!AG6="FERT",'full menu'!AG6="FMT",'full menu'!AG6="FIT",'full menu'!AG6="WSD"),"intens",IF('full menu'!AG6="UASC","UASC","")))))</f>
        <v>inter</v>
      </c>
      <c r="AH6" s="3" t="str">
        <f>IF(OR('full menu'!AH6="MDC",'full menu'!AH6="PERF"),"rude",IF(OR('full menu'!AH6="PCB",'full menu'!AH6="AERF",'full menu'!AH6="UD"),"inter",IF(OR('full menu'!AH6="ACB",'full menu'!AH6="LCERT",'full menu'!AH6="LERT",'full menu'!AH6="FCERT",'full menu'!AH6="FCMT",'full menu'!AH6="LCMT",'full menu'!AH6="LMT",'full menu'!AH6="LCIT",'full menu'!AH6="FCIT",'full menu'!AH6="LIT",'full menu'!AH6="MwERT",'full menu'!AH6="ERwMT",'full menu'!AH6="M&amp;ERT",'full menu'!AH6="MwIT",'full menu'!AH6="IwMT",'full menu'!AH6="M&amp;IT",'full menu'!AH6="IwERT",'full menu'!AH6="ERwIT",'full menu'!AH6="I&amp;ERT",'full menu'!AH6="ER&amp;M&amp;IT",'full menu'!AH6="LSD"),"subst",IF(OR('full menu'!AH6="FERT",'full menu'!AH6="FMT",'full menu'!AH6="FIT",'full menu'!AH6="WSD"),"intens",IF('full menu'!AH6="UASC","UASC","")))))</f>
        <v>inter</v>
      </c>
      <c r="AI6" s="3" t="str">
        <f>IF(OR('full menu'!AI6="MDC",'full menu'!AI6="PERF"),"rude",IF(OR('full menu'!AI6="PCB",'full menu'!AI6="AERF",'full menu'!AI6="UD"),"inter",IF(OR('full menu'!AI6="ACB",'full menu'!AI6="LCERT",'full menu'!AI6="LERT",'full menu'!AI6="FCERT",'full menu'!AI6="FCMT",'full menu'!AI6="LCMT",'full menu'!AI6="LMT",'full menu'!AI6="LCIT",'full menu'!AI6="FCIT",'full menu'!AI6="LIT",'full menu'!AI6="MwERT",'full menu'!AI6="ERwMT",'full menu'!AI6="M&amp;ERT",'full menu'!AI6="MwIT",'full menu'!AI6="IwMT",'full menu'!AI6="M&amp;IT",'full menu'!AI6="IwERT",'full menu'!AI6="ERwIT",'full menu'!AI6="I&amp;ERT",'full menu'!AI6="ER&amp;M&amp;IT",'full menu'!AI6="LSD"),"subst",IF(OR('full menu'!AI6="FERT",'full menu'!AI6="FMT",'full menu'!AI6="FIT",'full menu'!AI6="WSD"),"intens",IF('full menu'!AI6="UASC","UASC","")))))</f>
        <v>inter</v>
      </c>
      <c r="AJ6" s="3" t="str">
        <f>IF(OR('full menu'!AJ6="MDC",'full menu'!AJ6="PERF"),"rude",IF(OR('full menu'!AJ6="PCB",'full menu'!AJ6="AERF",'full menu'!AJ6="UD"),"inter",IF(OR('full menu'!AJ6="ACB",'full menu'!AJ6="LCERT",'full menu'!AJ6="LERT",'full menu'!AJ6="FCERT",'full menu'!AJ6="FCMT",'full menu'!AJ6="LCMT",'full menu'!AJ6="LMT",'full menu'!AJ6="LCIT",'full menu'!AJ6="FCIT",'full menu'!AJ6="LIT",'full menu'!AJ6="MwERT",'full menu'!AJ6="ERwMT",'full menu'!AJ6="M&amp;ERT",'full menu'!AJ6="MwIT",'full menu'!AJ6="IwMT",'full menu'!AJ6="M&amp;IT",'full menu'!AJ6="IwERT",'full menu'!AJ6="ERwIT",'full menu'!AJ6="I&amp;ERT",'full menu'!AJ6="ER&amp;M&amp;IT",'full menu'!AJ6="LSD"),"subst",IF(OR('full menu'!AJ6="FERT",'full menu'!AJ6="FMT",'full menu'!AJ6="FIT",'full menu'!AJ6="WSD"),"intens",IF('full menu'!AJ6="UASC","UASC","")))))</f>
        <v>inter</v>
      </c>
      <c r="AK6" s="3" t="str">
        <f>IF(OR('full menu'!AK6="MDC",'full menu'!AK6="PERF"),"rude",IF(OR('full menu'!AK6="PCB",'full menu'!AK6="AERF",'full menu'!AK6="UD"),"inter",IF(OR('full menu'!AK6="ACB",'full menu'!AK6="LCERT",'full menu'!AK6="LERT",'full menu'!AK6="FCERT",'full menu'!AK6="FCMT",'full menu'!AK6="LCMT",'full menu'!AK6="LMT",'full menu'!AK6="LCIT",'full menu'!AK6="FCIT",'full menu'!AK6="LIT",'full menu'!AK6="MwERT",'full menu'!AK6="ERwMT",'full menu'!AK6="M&amp;ERT",'full menu'!AK6="MwIT",'full menu'!AK6="IwMT",'full menu'!AK6="M&amp;IT",'full menu'!AK6="IwERT",'full menu'!AK6="ERwIT",'full menu'!AK6="I&amp;ERT",'full menu'!AK6="ER&amp;M&amp;IT",'full menu'!AK6="LSD"),"subst",IF(OR('full menu'!AK6="FERT",'full menu'!AK6="FMT",'full menu'!AK6="FIT",'full menu'!AK6="WSD"),"intens",IF('full menu'!AK6="UASC","UASC","")))))</f>
        <v>inter</v>
      </c>
      <c r="AL6" s="3" t="str">
        <f>IF(OR('full menu'!AL6="MDC",'full menu'!AL6="PERF"),"rude",IF(OR('full menu'!AL6="PCB",'full menu'!AL6="AERF",'full menu'!AL6="UD"),"inter",IF(OR('full menu'!AL6="ACB",'full menu'!AL6="LCERT",'full menu'!AL6="LERT",'full menu'!AL6="FCERT",'full menu'!AL6="FCMT",'full menu'!AL6="LCMT",'full menu'!AL6="LMT",'full menu'!AL6="LCIT",'full menu'!AL6="FCIT",'full menu'!AL6="LIT",'full menu'!AL6="MwERT",'full menu'!AL6="ERwMT",'full menu'!AL6="M&amp;ERT",'full menu'!AL6="MwIT",'full menu'!AL6="IwMT",'full menu'!AL6="M&amp;IT",'full menu'!AL6="IwERT",'full menu'!AL6="ERwIT",'full menu'!AL6="I&amp;ERT",'full menu'!AL6="ER&amp;M&amp;IT",'full menu'!AL6="LSD"),"subst",IF(OR('full menu'!AL6="FERT",'full menu'!AL6="FMT",'full menu'!AL6="FIT",'full menu'!AL6="WSD"),"intens",IF('full menu'!AL6="UASC","UASC","")))))</f>
        <v>inter</v>
      </c>
      <c r="AM6" s="3" t="str">
        <f>IF(OR('full menu'!AM6="MDC",'full menu'!AM6="PERF"),"rude",IF(OR('full menu'!AM6="PCB",'full menu'!AM6="AERF",'full menu'!AM6="UD"),"inter",IF(OR('full menu'!AM6="ACB",'full menu'!AM6="LCERT",'full menu'!AM6="LERT",'full menu'!AM6="FCERT",'full menu'!AM6="FCMT",'full menu'!AM6="LCMT",'full menu'!AM6="LMT",'full menu'!AM6="LCIT",'full menu'!AM6="FCIT",'full menu'!AM6="LIT",'full menu'!AM6="MwERT",'full menu'!AM6="ERwMT",'full menu'!AM6="M&amp;ERT",'full menu'!AM6="MwIT",'full menu'!AM6="IwMT",'full menu'!AM6="M&amp;IT",'full menu'!AM6="IwERT",'full menu'!AM6="ERwIT",'full menu'!AM6="I&amp;ERT",'full menu'!AM6="ER&amp;M&amp;IT",'full menu'!AM6="LSD"),"subst",IF(OR('full menu'!AM6="FERT",'full menu'!AM6="FMT",'full menu'!AM6="FIT",'full menu'!AM6="WSD"),"intens",IF('full menu'!AM6="UASC","UASC","")))))</f>
        <v>inter</v>
      </c>
      <c r="AN6" s="3" t="str">
        <f>IF(OR('full menu'!AN6="MDC",'full menu'!AN6="PERF"),"rude",IF(OR('full menu'!AN6="PCB",'full menu'!AN6="AERF",'full menu'!AN6="UD"),"inter",IF(OR('full menu'!AN6="ACB",'full menu'!AN6="LCERT",'full menu'!AN6="LERT",'full menu'!AN6="FCERT",'full menu'!AN6="FCMT",'full menu'!AN6="LCMT",'full menu'!AN6="LMT",'full menu'!AN6="LCIT",'full menu'!AN6="FCIT",'full menu'!AN6="LIT",'full menu'!AN6="MwERT",'full menu'!AN6="ERwMT",'full menu'!AN6="M&amp;ERT",'full menu'!AN6="MwIT",'full menu'!AN6="IwMT",'full menu'!AN6="M&amp;IT",'full menu'!AN6="IwERT",'full menu'!AN6="ERwIT",'full menu'!AN6="I&amp;ERT",'full menu'!AN6="ER&amp;M&amp;IT",'full menu'!AN6="LSD"),"subst",IF(OR('full menu'!AN6="FERT",'full menu'!AN6="FMT",'full menu'!AN6="FIT",'full menu'!AN6="WSD"),"intens",IF('full menu'!AN6="UASC","UASC","")))))</f>
        <v>inter</v>
      </c>
      <c r="AO6" s="3" t="str">
        <f>IF(OR('full menu'!AO6="MDC",'full menu'!AO6="PERF"),"rude",IF(OR('full menu'!AO6="PCB",'full menu'!AO6="AERF",'full menu'!AO6="UD"),"inter",IF(OR('full menu'!AO6="ACB",'full menu'!AO6="LCERT",'full menu'!AO6="LERT",'full menu'!AO6="FCERT",'full menu'!AO6="FCMT",'full menu'!AO6="LCMT",'full menu'!AO6="LMT",'full menu'!AO6="LCIT",'full menu'!AO6="FCIT",'full menu'!AO6="LIT",'full menu'!AO6="MwERT",'full menu'!AO6="ERwMT",'full menu'!AO6="M&amp;ERT",'full menu'!AO6="MwIT",'full menu'!AO6="IwMT",'full menu'!AO6="M&amp;IT",'full menu'!AO6="IwERT",'full menu'!AO6="ERwIT",'full menu'!AO6="I&amp;ERT",'full menu'!AO6="ER&amp;M&amp;IT",'full menu'!AO6="LSD"),"subst",IF(OR('full menu'!AO6="FERT",'full menu'!AO6="FMT",'full menu'!AO6="FIT",'full menu'!AO6="WSD"),"intens",IF('full menu'!AO6="UASC","UASC","")))))</f>
        <v>inter</v>
      </c>
      <c r="AP6" s="3" t="str">
        <f>IF(OR('full menu'!AP6="MDC",'full menu'!AP6="PERF"),"rude",IF(OR('full menu'!AP6="PCB",'full menu'!AP6="AERF",'full menu'!AP6="UD"),"inter",IF(OR('full menu'!AP6="ACB",'full menu'!AP6="LCERT",'full menu'!AP6="LERT",'full menu'!AP6="FCERT",'full menu'!AP6="FCMT",'full menu'!AP6="LCMT",'full menu'!AP6="LMT",'full menu'!AP6="LCIT",'full menu'!AP6="FCIT",'full menu'!AP6="LIT",'full menu'!AP6="MwERT",'full menu'!AP6="ERwMT",'full menu'!AP6="M&amp;ERT",'full menu'!AP6="MwIT",'full menu'!AP6="IwMT",'full menu'!AP6="M&amp;IT",'full menu'!AP6="IwERT",'full menu'!AP6="ERwIT",'full menu'!AP6="I&amp;ERT",'full menu'!AP6="ER&amp;M&amp;IT",'full menu'!AP6="LSD"),"subst",IF(OR('full menu'!AP6="FERT",'full menu'!AP6="FMT",'full menu'!AP6="FIT",'full menu'!AP6="WSD"),"intens",IF('full menu'!AP6="UASC","UASC","")))))</f>
        <v>inter</v>
      </c>
      <c r="AQ6" s="3" t="str">
        <f>IF(OR('full menu'!AQ6="MDC",'full menu'!AQ6="PERF"),"rude",IF(OR('full menu'!AQ6="PCB",'full menu'!AQ6="AERF",'full menu'!AQ6="UD"),"inter",IF(OR('full menu'!AQ6="ACB",'full menu'!AQ6="LCERT",'full menu'!AQ6="LERT",'full menu'!AQ6="FCERT",'full menu'!AQ6="FCMT",'full menu'!AQ6="LCMT",'full menu'!AQ6="LMT",'full menu'!AQ6="LCIT",'full menu'!AQ6="FCIT",'full menu'!AQ6="LIT",'full menu'!AQ6="MwERT",'full menu'!AQ6="ERwMT",'full menu'!AQ6="M&amp;ERT",'full menu'!AQ6="MwIT",'full menu'!AQ6="IwMT",'full menu'!AQ6="M&amp;IT",'full menu'!AQ6="IwERT",'full menu'!AQ6="ERwIT",'full menu'!AQ6="I&amp;ERT",'full menu'!AQ6="ER&amp;M&amp;IT",'full menu'!AQ6="LSD"),"subst",IF(OR('full menu'!AQ6="FERT",'full menu'!AQ6="FMT",'full menu'!AQ6="FIT",'full menu'!AQ6="WSD"),"intens",IF('full menu'!AQ6="UASC","UASC","")))))</f>
        <v>inter</v>
      </c>
      <c r="AR6" s="3" t="str">
        <f>IF(OR('full menu'!AR6="MDC",'full menu'!AR6="PERF"),"rude",IF(OR('full menu'!AR6="PCB",'full menu'!AR6="AERF",'full menu'!AR6="UD"),"inter",IF(OR('full menu'!AR6="ACB",'full menu'!AR6="LCERT",'full menu'!AR6="LERT",'full menu'!AR6="FCERT",'full menu'!AR6="FCMT",'full menu'!AR6="LCMT",'full menu'!AR6="LMT",'full menu'!AR6="LCIT",'full menu'!AR6="FCIT",'full menu'!AR6="LIT",'full menu'!AR6="MwERT",'full menu'!AR6="ERwMT",'full menu'!AR6="M&amp;ERT",'full menu'!AR6="MwIT",'full menu'!AR6="IwMT",'full menu'!AR6="M&amp;IT",'full menu'!AR6="IwERT",'full menu'!AR6="ERwIT",'full menu'!AR6="I&amp;ERT",'full menu'!AR6="ER&amp;M&amp;IT",'full menu'!AR6="LSD"),"subst",IF(OR('full menu'!AR6="FERT",'full menu'!AR6="FMT",'full menu'!AR6="FIT",'full menu'!AR6="WSD"),"intens",IF('full menu'!AR6="UASC","UASC","")))))</f>
        <v>inter</v>
      </c>
      <c r="AS6" s="3" t="str">
        <f>IF(OR('full menu'!AS6="MDC",'full menu'!AS6="PERF"),"rude",IF(OR('full menu'!AS6="PCB",'full menu'!AS6="AERF",'full menu'!AS6="UD"),"inter",IF(OR('full menu'!AS6="ACB",'full menu'!AS6="LCERT",'full menu'!AS6="LERT",'full menu'!AS6="FCERT",'full menu'!AS6="FCMT",'full menu'!AS6="LCMT",'full menu'!AS6="LMT",'full menu'!AS6="LCIT",'full menu'!AS6="FCIT",'full menu'!AS6="LIT",'full menu'!AS6="MwERT",'full menu'!AS6="ERwMT",'full menu'!AS6="M&amp;ERT",'full menu'!AS6="MwIT",'full menu'!AS6="IwMT",'full menu'!AS6="M&amp;IT",'full menu'!AS6="IwERT",'full menu'!AS6="ERwIT",'full menu'!AS6="I&amp;ERT",'full menu'!AS6="ER&amp;M&amp;IT",'full menu'!AS6="LSD"),"subst",IF(OR('full menu'!AS6="FERT",'full menu'!AS6="FMT",'full menu'!AS6="FIT",'full menu'!AS6="WSD"),"intens",IF('full menu'!AS6="UASC","UASC","")))))</f>
        <v>inter</v>
      </c>
    </row>
    <row r="7" spans="1:45" ht="15.5" x14ac:dyDescent="0.35">
      <c r="A7" t="s">
        <v>21</v>
      </c>
      <c r="B7" s="3" t="str">
        <f>IF(OR('full menu'!B7="MDC",'full menu'!B7="PERF"),"rude",IF(OR('full menu'!B7="PCB",'full menu'!B7="AERF",'full menu'!B7="UD"),"inter",IF(OR('full menu'!B7="ACB",'full menu'!B7="LCERT",'full menu'!B7="LERT",'full menu'!B7="FCERT",'full menu'!B7="FCMT",'full menu'!B7="LCMT",'full menu'!B7="LMT",'full menu'!B7="LCIT",'full menu'!B7="FCIT",'full menu'!B7="LIT",'full menu'!B7="MwERT",'full menu'!B7="ERwMT",'full menu'!B7="M&amp;ERT",'full menu'!B7="MwIT",'full menu'!B7="IwMT",'full menu'!B7="M&amp;IT",'full menu'!B7="IwERT",'full menu'!B7="ERwIT",'full menu'!B7="I&amp;ERT",'full menu'!B7="ER&amp;M&amp;IT",'full menu'!B7="LSD"),"subst",IF(OR('full menu'!B7="FERT",'full menu'!B7="FMT",'full menu'!B7="FIT",'full menu'!B7="WSD"),"intens",IF('full menu'!B7="UASC","UASC","")))))</f>
        <v/>
      </c>
      <c r="C7" s="3" t="str">
        <f>IF(OR('full menu'!C7="MDC",'full menu'!C7="PERF"),"rude",IF(OR('full menu'!C7="PCB",'full menu'!C7="AERF",'full menu'!C7="UD"),"inter",IF(OR('full menu'!C7="ACB",'full menu'!C7="LCERT",'full menu'!C7="LERT",'full menu'!C7="FCERT",'full menu'!C7="FCMT",'full menu'!C7="LCMT",'full menu'!C7="LMT",'full menu'!C7="LCIT",'full menu'!C7="FCIT",'full menu'!C7="LIT",'full menu'!C7="MwERT",'full menu'!C7="ERwMT",'full menu'!C7="M&amp;ERT",'full menu'!C7="MwIT",'full menu'!C7="IwMT",'full menu'!C7="M&amp;IT",'full menu'!C7="IwERT",'full menu'!C7="ERwIT",'full menu'!C7="I&amp;ERT",'full menu'!C7="ER&amp;M&amp;IT",'full menu'!C7="LSD"),"subst",IF(OR('full menu'!C7="FERT",'full menu'!C7="FMT",'full menu'!C7="FIT",'full menu'!C7="WSD"),"intens",IF('full menu'!C7="UASC","UASC","")))))</f>
        <v/>
      </c>
      <c r="D7" s="3" t="str">
        <f>IF(OR('full menu'!D7="MDC",'full menu'!D7="PERF"),"rude",IF(OR('full menu'!D7="PCB",'full menu'!D7="AERF",'full menu'!D7="UD"),"inter",IF(OR('full menu'!D7="ACB",'full menu'!D7="LCERT",'full menu'!D7="LERT",'full menu'!D7="FCERT",'full menu'!D7="FCMT",'full menu'!D7="LCMT",'full menu'!D7="LMT",'full menu'!D7="LCIT",'full menu'!D7="FCIT",'full menu'!D7="LIT",'full menu'!D7="MwERT",'full menu'!D7="ERwMT",'full menu'!D7="M&amp;ERT",'full menu'!D7="MwIT",'full menu'!D7="IwMT",'full menu'!D7="M&amp;IT",'full menu'!D7="IwERT",'full menu'!D7="ERwIT",'full menu'!D7="I&amp;ERT",'full menu'!D7="ER&amp;M&amp;IT",'full menu'!D7="LSD"),"subst",IF(OR('full menu'!D7="FERT",'full menu'!D7="FMT",'full menu'!D7="FIT",'full menu'!D7="WSD"),"intens",IF('full menu'!D7="UASC","UASC","")))))</f>
        <v/>
      </c>
      <c r="E7" s="3" t="str">
        <f>IF(OR('full menu'!E7="MDC",'full menu'!E7="PERF"),"rude",IF(OR('full menu'!E7="PCB",'full menu'!E7="AERF",'full menu'!E7="UD"),"inter",IF(OR('full menu'!E7="ACB",'full menu'!E7="LCERT",'full menu'!E7="LERT",'full menu'!E7="FCERT",'full menu'!E7="FCMT",'full menu'!E7="LCMT",'full menu'!E7="LMT",'full menu'!E7="LCIT",'full menu'!E7="FCIT",'full menu'!E7="LIT",'full menu'!E7="MwERT",'full menu'!E7="ERwMT",'full menu'!E7="M&amp;ERT",'full menu'!E7="MwIT",'full menu'!E7="IwMT",'full menu'!E7="M&amp;IT",'full menu'!E7="IwERT",'full menu'!E7="ERwIT",'full menu'!E7="I&amp;ERT",'full menu'!E7="ER&amp;M&amp;IT",'full menu'!E7="LSD"),"subst",IF(OR('full menu'!E7="FERT",'full menu'!E7="FMT",'full menu'!E7="FIT",'full menu'!E7="WSD"),"intens",IF('full menu'!E7="UASC","UASC","")))))</f>
        <v/>
      </c>
      <c r="F7" s="3" t="str">
        <f>IF(OR('full menu'!F7="MDC",'full menu'!F7="PERF"),"rude",IF(OR('full menu'!F7="PCB",'full menu'!F7="AERF",'full menu'!F7="UD"),"inter",IF(OR('full menu'!F7="ACB",'full menu'!F7="LCERT",'full menu'!F7="LERT",'full menu'!F7="FCERT",'full menu'!F7="FCMT",'full menu'!F7="LCMT",'full menu'!F7="LMT",'full menu'!F7="LCIT",'full menu'!F7="FCIT",'full menu'!F7="LIT",'full menu'!F7="MwERT",'full menu'!F7="ERwMT",'full menu'!F7="M&amp;ERT",'full menu'!F7="MwIT",'full menu'!F7="IwMT",'full menu'!F7="M&amp;IT",'full menu'!F7="IwERT",'full menu'!F7="ERwIT",'full menu'!F7="I&amp;ERT",'full menu'!F7="ER&amp;M&amp;IT",'full menu'!F7="LSD"),"subst",IF(OR('full menu'!F7="FERT",'full menu'!F7="FMT",'full menu'!F7="FIT",'full menu'!F7="WSD"),"intens",IF('full menu'!F7="UASC","UASC","")))))</f>
        <v/>
      </c>
      <c r="G7" s="3" t="str">
        <f>IF(OR('full menu'!G7="MDC",'full menu'!G7="PERF"),"rude",IF(OR('full menu'!G7="PCB",'full menu'!G7="AERF",'full menu'!G7="UD"),"inter",IF(OR('full menu'!G7="ACB",'full menu'!G7="LCERT",'full menu'!G7="LERT",'full menu'!G7="FCERT",'full menu'!G7="FCMT",'full menu'!G7="LCMT",'full menu'!G7="LMT",'full menu'!G7="LCIT",'full menu'!G7="FCIT",'full menu'!G7="LIT",'full menu'!G7="MwERT",'full menu'!G7="ERwMT",'full menu'!G7="M&amp;ERT",'full menu'!G7="MwIT",'full menu'!G7="IwMT",'full menu'!G7="M&amp;IT",'full menu'!G7="IwERT",'full menu'!G7="ERwIT",'full menu'!G7="I&amp;ERT",'full menu'!G7="ER&amp;M&amp;IT",'full menu'!G7="LSD"),"subst",IF(OR('full menu'!G7="FERT",'full menu'!G7="FMT",'full menu'!G7="FIT",'full menu'!G7="WSD"),"intens",IF('full menu'!G7="UASC","UASC","")))))</f>
        <v/>
      </c>
      <c r="H7" s="3" t="str">
        <f>IF(OR('full menu'!H7="MDC",'full menu'!H7="PERF"),"rude",IF(OR('full menu'!H7="PCB",'full menu'!H7="AERF",'full menu'!H7="UD"),"inter",IF(OR('full menu'!H7="ACB",'full menu'!H7="LCERT",'full menu'!H7="LERT",'full menu'!H7="FCERT",'full menu'!H7="FCMT",'full menu'!H7="LCMT",'full menu'!H7="LMT",'full menu'!H7="LCIT",'full menu'!H7="FCIT",'full menu'!H7="LIT",'full menu'!H7="MwERT",'full menu'!H7="ERwMT",'full menu'!H7="M&amp;ERT",'full menu'!H7="MwIT",'full menu'!H7="IwMT",'full menu'!H7="M&amp;IT",'full menu'!H7="IwERT",'full menu'!H7="ERwIT",'full menu'!H7="I&amp;ERT",'full menu'!H7="ER&amp;M&amp;IT",'full menu'!H7="LSD"),"subst",IF(OR('full menu'!H7="FERT",'full menu'!H7="FMT",'full menu'!H7="FIT",'full menu'!H7="WSD"),"intens",IF('full menu'!H7="UASC","UASC","")))))</f>
        <v/>
      </c>
      <c r="I7" s="3" t="str">
        <f>IF(OR('full menu'!I7="MDC",'full menu'!I7="PERF"),"rude",IF(OR('full menu'!I7="PCB",'full menu'!I7="AERF",'full menu'!I7="UD"),"inter",IF(OR('full menu'!I7="ACB",'full menu'!I7="LCERT",'full menu'!I7="LERT",'full menu'!I7="FCERT",'full menu'!I7="FCMT",'full menu'!I7="LCMT",'full menu'!I7="LMT",'full menu'!I7="LCIT",'full menu'!I7="FCIT",'full menu'!I7="LIT",'full menu'!I7="MwERT",'full menu'!I7="ERwMT",'full menu'!I7="M&amp;ERT",'full menu'!I7="MwIT",'full menu'!I7="IwMT",'full menu'!I7="M&amp;IT",'full menu'!I7="IwERT",'full menu'!I7="ERwIT",'full menu'!I7="I&amp;ERT",'full menu'!I7="ER&amp;M&amp;IT",'full menu'!I7="LSD"),"subst",IF(OR('full menu'!I7="FERT",'full menu'!I7="FMT",'full menu'!I7="FIT",'full menu'!I7="WSD"),"intens",IF('full menu'!I7="UASC","UASC","")))))</f>
        <v/>
      </c>
      <c r="J7" s="3" t="str">
        <f>IF(OR('full menu'!J7="MDC",'full menu'!J7="PERF"),"rude",IF(OR('full menu'!J7="PCB",'full menu'!J7="AERF",'full menu'!J7="UD"),"inter",IF(OR('full menu'!J7="ACB",'full menu'!J7="LCERT",'full menu'!J7="LERT",'full menu'!J7="FCERT",'full menu'!J7="FCMT",'full menu'!J7="LCMT",'full menu'!J7="LMT",'full menu'!J7="LCIT",'full menu'!J7="FCIT",'full menu'!J7="LIT",'full menu'!J7="MwERT",'full menu'!J7="ERwMT",'full menu'!J7="M&amp;ERT",'full menu'!J7="MwIT",'full menu'!J7="IwMT",'full menu'!J7="M&amp;IT",'full menu'!J7="IwERT",'full menu'!J7="ERwIT",'full menu'!J7="I&amp;ERT",'full menu'!J7="ER&amp;M&amp;IT",'full menu'!J7="LSD"),"subst",IF(OR('full menu'!J7="FERT",'full menu'!J7="FMT",'full menu'!J7="FIT",'full menu'!J7="WSD"),"intens",IF('full menu'!J7="UASC","UASC","")))))</f>
        <v/>
      </c>
      <c r="K7" s="3" t="str">
        <f>IF(OR('full menu'!K7="MDC",'full menu'!K7="PERF"),"rude",IF(OR('full menu'!K7="PCB",'full menu'!K7="AERF",'full menu'!K7="UD"),"inter",IF(OR('full menu'!K7="ACB",'full menu'!K7="LCERT",'full menu'!K7="LERT",'full menu'!K7="FCERT",'full menu'!K7="FCMT",'full menu'!K7="LCMT",'full menu'!K7="LMT",'full menu'!K7="LCIT",'full menu'!K7="FCIT",'full menu'!K7="LIT",'full menu'!K7="MwERT",'full menu'!K7="ERwMT",'full menu'!K7="M&amp;ERT",'full menu'!K7="MwIT",'full menu'!K7="IwMT",'full menu'!K7="M&amp;IT",'full menu'!K7="IwERT",'full menu'!K7="ERwIT",'full menu'!K7="I&amp;ERT",'full menu'!K7="ER&amp;M&amp;IT",'full menu'!K7="LSD"),"subst",IF(OR('full menu'!K7="FERT",'full menu'!K7="FMT",'full menu'!K7="FIT",'full menu'!K7="WSD"),"intens",IF('full menu'!K7="UASC","UASC","")))))</f>
        <v/>
      </c>
      <c r="L7" s="3" t="str">
        <f>IF(OR('full menu'!L7="MDC",'full menu'!L7="PERF"),"rude",IF(OR('full menu'!L7="PCB",'full menu'!L7="AERF",'full menu'!L7="UD"),"inter",IF(OR('full menu'!L7="ACB",'full menu'!L7="LCERT",'full menu'!L7="LERT",'full menu'!L7="FCERT",'full menu'!L7="FCMT",'full menu'!L7="LCMT",'full menu'!L7="LMT",'full menu'!L7="LCIT",'full menu'!L7="FCIT",'full menu'!L7="LIT",'full menu'!L7="MwERT",'full menu'!L7="ERwMT",'full menu'!L7="M&amp;ERT",'full menu'!L7="MwIT",'full menu'!L7="IwMT",'full menu'!L7="M&amp;IT",'full menu'!L7="IwERT",'full menu'!L7="ERwIT",'full menu'!L7="I&amp;ERT",'full menu'!L7="ER&amp;M&amp;IT",'full menu'!L7="LSD"),"subst",IF(OR('full menu'!L7="FERT",'full menu'!L7="FMT",'full menu'!L7="FIT",'full menu'!L7="WSD"),"intens",IF('full menu'!L7="UASC","UASC","")))))</f>
        <v/>
      </c>
      <c r="M7" s="3" t="str">
        <f>IF(OR('full menu'!M7="MDC",'full menu'!M7="PERF"),"rude",IF(OR('full menu'!M7="PCB",'full menu'!M7="AERF",'full menu'!M7="UD"),"inter",IF(OR('full menu'!M7="ACB",'full menu'!M7="LCERT",'full menu'!M7="LERT",'full menu'!M7="FCERT",'full menu'!M7="FCMT",'full menu'!M7="LCMT",'full menu'!M7="LMT",'full menu'!M7="LCIT",'full menu'!M7="FCIT",'full menu'!M7="LIT",'full menu'!M7="MwERT",'full menu'!M7="ERwMT",'full menu'!M7="M&amp;ERT",'full menu'!M7="MwIT",'full menu'!M7="IwMT",'full menu'!M7="M&amp;IT",'full menu'!M7="IwERT",'full menu'!M7="ERwIT",'full menu'!M7="I&amp;ERT",'full menu'!M7="ER&amp;M&amp;IT",'full menu'!M7="LSD"),"subst",IF(OR('full menu'!M7="FERT",'full menu'!M7="FMT",'full menu'!M7="FIT",'full menu'!M7="WSD"),"intens",IF('full menu'!M7="UASC","UASC","")))))</f>
        <v/>
      </c>
      <c r="N7" s="3" t="str">
        <f>IF(OR('full menu'!N7="MDC",'full menu'!N7="PERF"),"rude",IF(OR('full menu'!N7="PCB",'full menu'!N7="AERF",'full menu'!N7="UD"),"inter",IF(OR('full menu'!N7="ACB",'full menu'!N7="LCERT",'full menu'!N7="LERT",'full menu'!N7="FCERT",'full menu'!N7="FCMT",'full menu'!N7="LCMT",'full menu'!N7="LMT",'full menu'!N7="LCIT",'full menu'!N7="FCIT",'full menu'!N7="LIT",'full menu'!N7="MwERT",'full menu'!N7="ERwMT",'full menu'!N7="M&amp;ERT",'full menu'!N7="MwIT",'full menu'!N7="IwMT",'full menu'!N7="M&amp;IT",'full menu'!N7="IwERT",'full menu'!N7="ERwIT",'full menu'!N7="I&amp;ERT",'full menu'!N7="ER&amp;M&amp;IT",'full menu'!N7="LSD"),"subst",IF(OR('full menu'!N7="FERT",'full menu'!N7="FMT",'full menu'!N7="FIT",'full menu'!N7="WSD"),"intens",IF('full menu'!N7="UASC","UASC","")))))</f>
        <v/>
      </c>
      <c r="O7" s="3" t="str">
        <f>IF(OR('full menu'!O7="MDC",'full menu'!O7="PERF"),"rude",IF(OR('full menu'!O7="PCB",'full menu'!O7="AERF",'full menu'!O7="UD"),"inter",IF(OR('full menu'!O7="ACB",'full menu'!O7="LCERT",'full menu'!O7="LERT",'full menu'!O7="FCERT",'full menu'!O7="FCMT",'full menu'!O7="LCMT",'full menu'!O7="LMT",'full menu'!O7="LCIT",'full menu'!O7="FCIT",'full menu'!O7="LIT",'full menu'!O7="MwERT",'full menu'!O7="ERwMT",'full menu'!O7="M&amp;ERT",'full menu'!O7="MwIT",'full menu'!O7="IwMT",'full menu'!O7="M&amp;IT",'full menu'!O7="IwERT",'full menu'!O7="ERwIT",'full menu'!O7="I&amp;ERT",'full menu'!O7="ER&amp;M&amp;IT",'full menu'!O7="LSD"),"subst",IF(OR('full menu'!O7="FERT",'full menu'!O7="FMT",'full menu'!O7="FIT",'full menu'!O7="WSD"),"intens",IF('full menu'!O7="UASC","UASC","")))))</f>
        <v/>
      </c>
      <c r="P7" s="3" t="str">
        <f>IF(OR('full menu'!P7="MDC",'full menu'!P7="PERF"),"rude",IF(OR('full menu'!P7="PCB",'full menu'!P7="AERF",'full menu'!P7="UD"),"inter",IF(OR('full menu'!P7="ACB",'full menu'!P7="LCERT",'full menu'!P7="LERT",'full menu'!P7="FCERT",'full menu'!P7="FCMT",'full menu'!P7="LCMT",'full menu'!P7="LMT",'full menu'!P7="LCIT",'full menu'!P7="FCIT",'full menu'!P7="LIT",'full menu'!P7="MwERT",'full menu'!P7="ERwMT",'full menu'!P7="M&amp;ERT",'full menu'!P7="MwIT",'full menu'!P7="IwMT",'full menu'!P7="M&amp;IT",'full menu'!P7="IwERT",'full menu'!P7="ERwIT",'full menu'!P7="I&amp;ERT",'full menu'!P7="ER&amp;M&amp;IT",'full menu'!P7="LSD"),"subst",IF(OR('full menu'!P7="FERT",'full menu'!P7="FMT",'full menu'!P7="FIT",'full menu'!P7="WSD"),"intens",IF('full menu'!P7="UASC","UASC","")))))</f>
        <v/>
      </c>
      <c r="Q7" s="3" t="str">
        <f>IF(OR('full menu'!Q7="MDC",'full menu'!Q7="PERF"),"rude",IF(OR('full menu'!Q7="PCB",'full menu'!Q7="AERF",'full menu'!Q7="UD"),"inter",IF(OR('full menu'!Q7="ACB",'full menu'!Q7="LCERT",'full menu'!Q7="LERT",'full menu'!Q7="FCERT",'full menu'!Q7="FCMT",'full menu'!Q7="LCMT",'full menu'!Q7="LMT",'full menu'!Q7="LCIT",'full menu'!Q7="FCIT",'full menu'!Q7="LIT",'full menu'!Q7="MwERT",'full menu'!Q7="ERwMT",'full menu'!Q7="M&amp;ERT",'full menu'!Q7="MwIT",'full menu'!Q7="IwMT",'full menu'!Q7="M&amp;IT",'full menu'!Q7="IwERT",'full menu'!Q7="ERwIT",'full menu'!Q7="I&amp;ERT",'full menu'!Q7="ER&amp;M&amp;IT",'full menu'!Q7="LSD"),"subst",IF(OR('full menu'!Q7="FERT",'full menu'!Q7="FMT",'full menu'!Q7="FIT",'full menu'!Q7="WSD"),"intens",IF('full menu'!Q7="UASC","UASC","")))))</f>
        <v/>
      </c>
      <c r="R7" s="3" t="str">
        <f>IF(OR('full menu'!R7="MDC",'full menu'!R7="PERF"),"rude",IF(OR('full menu'!R7="PCB",'full menu'!R7="AERF",'full menu'!R7="UD"),"inter",IF(OR('full menu'!R7="ACB",'full menu'!R7="LCERT",'full menu'!R7="LERT",'full menu'!R7="FCERT",'full menu'!R7="FCMT",'full menu'!R7="LCMT",'full menu'!R7="LMT",'full menu'!R7="LCIT",'full menu'!R7="FCIT",'full menu'!R7="LIT",'full menu'!R7="MwERT",'full menu'!R7="ERwMT",'full menu'!R7="M&amp;ERT",'full menu'!R7="MwIT",'full menu'!R7="IwMT",'full menu'!R7="M&amp;IT",'full menu'!R7="IwERT",'full menu'!R7="ERwIT",'full menu'!R7="I&amp;ERT",'full menu'!R7="ER&amp;M&amp;IT",'full menu'!R7="LSD"),"subst",IF(OR('full menu'!R7="FERT",'full menu'!R7="FMT",'full menu'!R7="FIT",'full menu'!R7="WSD"),"intens",IF('full menu'!R7="UASC","UASC","")))))</f>
        <v/>
      </c>
      <c r="S7" s="3" t="str">
        <f>IF(OR('full menu'!S7="MDC",'full menu'!S7="PERF"),"rude",IF(OR('full menu'!S7="PCB",'full menu'!S7="AERF",'full menu'!S7="UD"),"inter",IF(OR('full menu'!S7="ACB",'full menu'!S7="LCERT",'full menu'!S7="LERT",'full menu'!S7="FCERT",'full menu'!S7="FCMT",'full menu'!S7="LCMT",'full menu'!S7="LMT",'full menu'!S7="LCIT",'full menu'!S7="FCIT",'full menu'!S7="LIT",'full menu'!S7="MwERT",'full menu'!S7="ERwMT",'full menu'!S7="M&amp;ERT",'full menu'!S7="MwIT",'full menu'!S7="IwMT",'full menu'!S7="M&amp;IT",'full menu'!S7="IwERT",'full menu'!S7="ERwIT",'full menu'!S7="I&amp;ERT",'full menu'!S7="ER&amp;M&amp;IT",'full menu'!S7="LSD"),"subst",IF(OR('full menu'!S7="FERT",'full menu'!S7="FMT",'full menu'!S7="FIT",'full menu'!S7="WSD"),"intens",IF('full menu'!S7="UASC","UASC","")))))</f>
        <v/>
      </c>
      <c r="T7" s="3" t="str">
        <f>IF(OR('full menu'!T7="MDC",'full menu'!T7="PERF"),"rude",IF(OR('full menu'!T7="PCB",'full menu'!T7="AERF",'full menu'!T7="UD"),"inter",IF(OR('full menu'!T7="ACB",'full menu'!T7="LCERT",'full menu'!T7="LERT",'full menu'!T7="FCERT",'full menu'!T7="FCMT",'full menu'!T7="LCMT",'full menu'!T7="LMT",'full menu'!T7="LCIT",'full menu'!T7="FCIT",'full menu'!T7="LIT",'full menu'!T7="MwERT",'full menu'!T7="ERwMT",'full menu'!T7="M&amp;ERT",'full menu'!T7="MwIT",'full menu'!T7="IwMT",'full menu'!T7="M&amp;IT",'full menu'!T7="IwERT",'full menu'!T7="ERwIT",'full menu'!T7="I&amp;ERT",'full menu'!T7="ER&amp;M&amp;IT",'full menu'!T7="LSD"),"subst",IF(OR('full menu'!T7="FERT",'full menu'!T7="FMT",'full menu'!T7="FIT",'full menu'!T7="WSD"),"intens",IF('full menu'!T7="UASC","UASC","")))))</f>
        <v/>
      </c>
      <c r="U7" s="3" t="str">
        <f>IF(OR('full menu'!U7="MDC",'full menu'!U7="PERF"),"rude",IF(OR('full menu'!U7="PCB",'full menu'!U7="AERF",'full menu'!U7="UD"),"inter",IF(OR('full menu'!U7="ACB",'full menu'!U7="LCERT",'full menu'!U7="LERT",'full menu'!U7="FCERT",'full menu'!U7="FCMT",'full menu'!U7="LCMT",'full menu'!U7="LMT",'full menu'!U7="LCIT",'full menu'!U7="FCIT",'full menu'!U7="LIT",'full menu'!U7="MwERT",'full menu'!U7="ERwMT",'full menu'!U7="M&amp;ERT",'full menu'!U7="MwIT",'full menu'!U7="IwMT",'full menu'!U7="M&amp;IT",'full menu'!U7="IwERT",'full menu'!U7="ERwIT",'full menu'!U7="I&amp;ERT",'full menu'!U7="ER&amp;M&amp;IT",'full menu'!U7="LSD"),"subst",IF(OR('full menu'!U7="FERT",'full menu'!U7="FMT",'full menu'!U7="FIT",'full menu'!U7="WSD"),"intens",IF('full menu'!U7="UASC","UASC","")))))</f>
        <v/>
      </c>
      <c r="V7" s="3" t="str">
        <f>IF(OR('full menu'!V7="MDC",'full menu'!V7="PERF"),"rude",IF(OR('full menu'!V7="PCB",'full menu'!V7="AERF",'full menu'!V7="UD"),"inter",IF(OR('full menu'!V7="ACB",'full menu'!V7="LCERT",'full menu'!V7="LERT",'full menu'!V7="FCERT",'full menu'!V7="FCMT",'full menu'!V7="LCMT",'full menu'!V7="LMT",'full menu'!V7="LCIT",'full menu'!V7="FCIT",'full menu'!V7="LIT",'full menu'!V7="MwERT",'full menu'!V7="ERwMT",'full menu'!V7="M&amp;ERT",'full menu'!V7="MwIT",'full menu'!V7="IwMT",'full menu'!V7="M&amp;IT",'full menu'!V7="IwERT",'full menu'!V7="ERwIT",'full menu'!V7="I&amp;ERT",'full menu'!V7="ER&amp;M&amp;IT",'full menu'!V7="LSD"),"subst",IF(OR('full menu'!V7="FERT",'full menu'!V7="FMT",'full menu'!V7="FIT",'full menu'!V7="WSD"),"intens",IF('full menu'!V7="UASC","UASC","")))))</f>
        <v/>
      </c>
      <c r="W7" s="3" t="str">
        <f>IF(OR('full menu'!W7="MDC",'full menu'!W7="PERF"),"rude",IF(OR('full menu'!W7="PCB",'full menu'!W7="AERF",'full menu'!W7="UD"),"inter",IF(OR('full menu'!W7="ACB",'full menu'!W7="LCERT",'full menu'!W7="LERT",'full menu'!W7="FCERT",'full menu'!W7="FCMT",'full menu'!W7="LCMT",'full menu'!W7="LMT",'full menu'!W7="LCIT",'full menu'!W7="FCIT",'full menu'!W7="LIT",'full menu'!W7="MwERT",'full menu'!W7="ERwMT",'full menu'!W7="M&amp;ERT",'full menu'!W7="MwIT",'full menu'!W7="IwMT",'full menu'!W7="M&amp;IT",'full menu'!W7="IwERT",'full menu'!W7="ERwIT",'full menu'!W7="I&amp;ERT",'full menu'!W7="ER&amp;M&amp;IT",'full menu'!W7="LSD"),"subst",IF(OR('full menu'!W7="FERT",'full menu'!W7="FMT",'full menu'!W7="FIT",'full menu'!W7="WSD"),"intens",IF('full menu'!W7="UASC","UASC","")))))</f>
        <v/>
      </c>
      <c r="X7" s="3" t="str">
        <f>IF(OR('full menu'!X7="MDC",'full menu'!X7="PERF"),"rude",IF(OR('full menu'!X7="PCB",'full menu'!X7="AERF",'full menu'!X7="UD"),"inter",IF(OR('full menu'!X7="ACB",'full menu'!X7="LCERT",'full menu'!X7="LERT",'full menu'!X7="FCERT",'full menu'!X7="FCMT",'full menu'!X7="LCMT",'full menu'!X7="LMT",'full menu'!X7="LCIT",'full menu'!X7="FCIT",'full menu'!X7="LIT",'full menu'!X7="MwERT",'full menu'!X7="ERwMT",'full menu'!X7="M&amp;ERT",'full menu'!X7="MwIT",'full menu'!X7="IwMT",'full menu'!X7="M&amp;IT",'full menu'!X7="IwERT",'full menu'!X7="ERwIT",'full menu'!X7="I&amp;ERT",'full menu'!X7="ER&amp;M&amp;IT",'full menu'!X7="LSD"),"subst",IF(OR('full menu'!X7="FERT",'full menu'!X7="FMT",'full menu'!X7="FIT",'full menu'!X7="WSD"),"intens",IF('full menu'!X7="UASC","UASC","")))))</f>
        <v/>
      </c>
      <c r="Y7" s="3" t="str">
        <f>IF(OR('full menu'!Y7="MDC",'full menu'!Y7="PERF"),"rude",IF(OR('full menu'!Y7="PCB",'full menu'!Y7="AERF",'full menu'!Y7="UD"),"inter",IF(OR('full menu'!Y7="ACB",'full menu'!Y7="LCERT",'full menu'!Y7="LERT",'full menu'!Y7="FCERT",'full menu'!Y7="FCMT",'full menu'!Y7="LCMT",'full menu'!Y7="LMT",'full menu'!Y7="LCIT",'full menu'!Y7="FCIT",'full menu'!Y7="LIT",'full menu'!Y7="MwERT",'full menu'!Y7="ERwMT",'full menu'!Y7="M&amp;ERT",'full menu'!Y7="MwIT",'full menu'!Y7="IwMT",'full menu'!Y7="M&amp;IT",'full menu'!Y7="IwERT",'full menu'!Y7="ERwIT",'full menu'!Y7="I&amp;ERT",'full menu'!Y7="ER&amp;M&amp;IT",'full menu'!Y7="LSD"),"subst",IF(OR('full menu'!Y7="FERT",'full menu'!Y7="FMT",'full menu'!Y7="FIT",'full menu'!Y7="WSD"),"intens",IF('full menu'!Y7="UASC","UASC","")))))</f>
        <v/>
      </c>
      <c r="Z7" s="3" t="str">
        <f>IF(OR('full menu'!Z7="MDC",'full menu'!Z7="PERF"),"rude",IF(OR('full menu'!Z7="PCB",'full menu'!Z7="AERF",'full menu'!Z7="UD"),"inter",IF(OR('full menu'!Z7="ACB",'full menu'!Z7="LCERT",'full menu'!Z7="LERT",'full menu'!Z7="FCERT",'full menu'!Z7="FCMT",'full menu'!Z7="LCMT",'full menu'!Z7="LMT",'full menu'!Z7="LCIT",'full menu'!Z7="FCIT",'full menu'!Z7="LIT",'full menu'!Z7="MwERT",'full menu'!Z7="ERwMT",'full menu'!Z7="M&amp;ERT",'full menu'!Z7="MwIT",'full menu'!Z7="IwMT",'full menu'!Z7="M&amp;IT",'full menu'!Z7="IwERT",'full menu'!Z7="ERwIT",'full menu'!Z7="I&amp;ERT",'full menu'!Z7="ER&amp;M&amp;IT",'full menu'!Z7="LSD"),"subst",IF(OR('full menu'!Z7="FERT",'full menu'!Z7="FMT",'full menu'!Z7="FIT",'full menu'!Z7="WSD"),"intens",IF('full menu'!Z7="UASC","UASC","")))))</f>
        <v/>
      </c>
      <c r="AA7" s="3" t="str">
        <f>IF(OR('full menu'!AA7="MDC",'full menu'!AA7="PERF"),"rude",IF(OR('full menu'!AA7="PCB",'full menu'!AA7="AERF",'full menu'!AA7="UD"),"inter",IF(OR('full menu'!AA7="ACB",'full menu'!AA7="LCERT",'full menu'!AA7="LERT",'full menu'!AA7="FCERT",'full menu'!AA7="FCMT",'full menu'!AA7="LCMT",'full menu'!AA7="LMT",'full menu'!AA7="LCIT",'full menu'!AA7="FCIT",'full menu'!AA7="LIT",'full menu'!AA7="MwERT",'full menu'!AA7="ERwMT",'full menu'!AA7="M&amp;ERT",'full menu'!AA7="MwIT",'full menu'!AA7="IwMT",'full menu'!AA7="M&amp;IT",'full menu'!AA7="IwERT",'full menu'!AA7="ERwIT",'full menu'!AA7="I&amp;ERT",'full menu'!AA7="ER&amp;M&amp;IT",'full menu'!AA7="LSD"),"subst",IF(OR('full menu'!AA7="FERT",'full menu'!AA7="FMT",'full menu'!AA7="FIT",'full menu'!AA7="WSD"),"intens",IF('full menu'!AA7="UASC","UASC","")))))</f>
        <v/>
      </c>
      <c r="AB7" s="3" t="str">
        <f>IF(OR('full menu'!AB7="MDC",'full menu'!AB7="PERF"),"rude",IF(OR('full menu'!AB7="PCB",'full menu'!AB7="AERF",'full menu'!AB7="UD"),"inter",IF(OR('full menu'!AB7="ACB",'full menu'!AB7="LCERT",'full menu'!AB7="LERT",'full menu'!AB7="FCERT",'full menu'!AB7="FCMT",'full menu'!AB7="LCMT",'full menu'!AB7="LMT",'full menu'!AB7="LCIT",'full menu'!AB7="FCIT",'full menu'!AB7="LIT",'full menu'!AB7="MwERT",'full menu'!AB7="ERwMT",'full menu'!AB7="M&amp;ERT",'full menu'!AB7="MwIT",'full menu'!AB7="IwMT",'full menu'!AB7="M&amp;IT",'full menu'!AB7="IwERT",'full menu'!AB7="ERwIT",'full menu'!AB7="I&amp;ERT",'full menu'!AB7="ER&amp;M&amp;IT",'full menu'!AB7="LSD"),"subst",IF(OR('full menu'!AB7="FERT",'full menu'!AB7="FMT",'full menu'!AB7="FIT",'full menu'!AB7="WSD"),"intens",IF('full menu'!AB7="UASC","UASC","")))))</f>
        <v/>
      </c>
      <c r="AC7" s="3" t="str">
        <f>IF(OR('full menu'!AC7="MDC",'full menu'!AC7="PERF"),"rude",IF(OR('full menu'!AC7="PCB",'full menu'!AC7="AERF",'full menu'!AC7="UD"),"inter",IF(OR('full menu'!AC7="ACB",'full menu'!AC7="LCERT",'full menu'!AC7="LERT",'full menu'!AC7="FCERT",'full menu'!AC7="FCMT",'full menu'!AC7="LCMT",'full menu'!AC7="LMT",'full menu'!AC7="LCIT",'full menu'!AC7="FCIT",'full menu'!AC7="LIT",'full menu'!AC7="MwERT",'full menu'!AC7="ERwMT",'full menu'!AC7="M&amp;ERT",'full menu'!AC7="MwIT",'full menu'!AC7="IwMT",'full menu'!AC7="M&amp;IT",'full menu'!AC7="IwERT",'full menu'!AC7="ERwIT",'full menu'!AC7="I&amp;ERT",'full menu'!AC7="ER&amp;M&amp;IT",'full menu'!AC7="LSD"),"subst",IF(OR('full menu'!AC7="FERT",'full menu'!AC7="FMT",'full menu'!AC7="FIT",'full menu'!AC7="WSD"),"intens",IF('full menu'!AC7="UASC","UASC","")))))</f>
        <v/>
      </c>
      <c r="AD7" s="3" t="str">
        <f>IF(OR('full menu'!AD7="MDC",'full menu'!AD7="PERF"),"rude",IF(OR('full menu'!AD7="PCB",'full menu'!AD7="AERF",'full menu'!AD7="UD"),"inter",IF(OR('full menu'!AD7="ACB",'full menu'!AD7="LCERT",'full menu'!AD7="LERT",'full menu'!AD7="FCERT",'full menu'!AD7="FCMT",'full menu'!AD7="LCMT",'full menu'!AD7="LMT",'full menu'!AD7="LCIT",'full menu'!AD7="FCIT",'full menu'!AD7="LIT",'full menu'!AD7="MwERT",'full menu'!AD7="ERwMT",'full menu'!AD7="M&amp;ERT",'full menu'!AD7="MwIT",'full menu'!AD7="IwMT",'full menu'!AD7="M&amp;IT",'full menu'!AD7="IwERT",'full menu'!AD7="ERwIT",'full menu'!AD7="I&amp;ERT",'full menu'!AD7="ER&amp;M&amp;IT",'full menu'!AD7="LSD"),"subst",IF(OR('full menu'!AD7="FERT",'full menu'!AD7="FMT",'full menu'!AD7="FIT",'full menu'!AD7="WSD"),"intens",IF('full menu'!AD7="UASC","UASC","")))))</f>
        <v/>
      </c>
      <c r="AE7" s="3" t="str">
        <f>IF(OR('full menu'!AE7="MDC",'full menu'!AE7="PERF"),"rude",IF(OR('full menu'!AE7="PCB",'full menu'!AE7="AERF",'full menu'!AE7="UD"),"inter",IF(OR('full menu'!AE7="ACB",'full menu'!AE7="LCERT",'full menu'!AE7="LERT",'full menu'!AE7="FCERT",'full menu'!AE7="FCMT",'full menu'!AE7="LCMT",'full menu'!AE7="LMT",'full menu'!AE7="LCIT",'full menu'!AE7="FCIT",'full menu'!AE7="LIT",'full menu'!AE7="MwERT",'full menu'!AE7="ERwMT",'full menu'!AE7="M&amp;ERT",'full menu'!AE7="MwIT",'full menu'!AE7="IwMT",'full menu'!AE7="M&amp;IT",'full menu'!AE7="IwERT",'full menu'!AE7="ERwIT",'full menu'!AE7="I&amp;ERT",'full menu'!AE7="ER&amp;M&amp;IT",'full menu'!AE7="LSD"),"subst",IF(OR('full menu'!AE7="FERT",'full menu'!AE7="FMT",'full menu'!AE7="FIT",'full menu'!AE7="WSD"),"intens",IF('full menu'!AE7="UASC","UASC","")))))</f>
        <v/>
      </c>
      <c r="AF7" s="3" t="str">
        <f>IF(OR('full menu'!AF7="MDC",'full menu'!AF7="PERF"),"rude",IF(OR('full menu'!AF7="PCB",'full menu'!AF7="AERF",'full menu'!AF7="UD"),"inter",IF(OR('full menu'!AF7="ACB",'full menu'!AF7="LCERT",'full menu'!AF7="LERT",'full menu'!AF7="FCERT",'full menu'!AF7="FCMT",'full menu'!AF7="LCMT",'full menu'!AF7="LMT",'full menu'!AF7="LCIT",'full menu'!AF7="FCIT",'full menu'!AF7="LIT",'full menu'!AF7="MwERT",'full menu'!AF7="ERwMT",'full menu'!AF7="M&amp;ERT",'full menu'!AF7="MwIT",'full menu'!AF7="IwMT",'full menu'!AF7="M&amp;IT",'full menu'!AF7="IwERT",'full menu'!AF7="ERwIT",'full menu'!AF7="I&amp;ERT",'full menu'!AF7="ER&amp;M&amp;IT",'full menu'!AF7="LSD"),"subst",IF(OR('full menu'!AF7="FERT",'full menu'!AF7="FMT",'full menu'!AF7="FIT",'full menu'!AF7="WSD"),"intens",IF('full menu'!AF7="UASC","UASC","")))))</f>
        <v/>
      </c>
      <c r="AG7" s="3" t="str">
        <f>IF(OR('full menu'!AG7="MDC",'full menu'!AG7="PERF"),"rude",IF(OR('full menu'!AG7="PCB",'full menu'!AG7="AERF",'full menu'!AG7="UD"),"inter",IF(OR('full menu'!AG7="ACB",'full menu'!AG7="LCERT",'full menu'!AG7="LERT",'full menu'!AG7="FCERT",'full menu'!AG7="FCMT",'full menu'!AG7="LCMT",'full menu'!AG7="LMT",'full menu'!AG7="LCIT",'full menu'!AG7="FCIT",'full menu'!AG7="LIT",'full menu'!AG7="MwERT",'full menu'!AG7="ERwMT",'full menu'!AG7="M&amp;ERT",'full menu'!AG7="MwIT",'full menu'!AG7="IwMT",'full menu'!AG7="M&amp;IT",'full menu'!AG7="IwERT",'full menu'!AG7="ERwIT",'full menu'!AG7="I&amp;ERT",'full menu'!AG7="ER&amp;M&amp;IT",'full menu'!AG7="LSD"),"subst",IF(OR('full menu'!AG7="FERT",'full menu'!AG7="FMT",'full menu'!AG7="FIT",'full menu'!AG7="WSD"),"intens",IF('full menu'!AG7="UASC","UASC","")))))</f>
        <v/>
      </c>
      <c r="AH7" s="3" t="str">
        <f>IF(OR('full menu'!AH7="MDC",'full menu'!AH7="PERF"),"rude",IF(OR('full menu'!AH7="PCB",'full menu'!AH7="AERF",'full menu'!AH7="UD"),"inter",IF(OR('full menu'!AH7="ACB",'full menu'!AH7="LCERT",'full menu'!AH7="LERT",'full menu'!AH7="FCERT",'full menu'!AH7="FCMT",'full menu'!AH7="LCMT",'full menu'!AH7="LMT",'full menu'!AH7="LCIT",'full menu'!AH7="FCIT",'full menu'!AH7="LIT",'full menu'!AH7="MwERT",'full menu'!AH7="ERwMT",'full menu'!AH7="M&amp;ERT",'full menu'!AH7="MwIT",'full menu'!AH7="IwMT",'full menu'!AH7="M&amp;IT",'full menu'!AH7="IwERT",'full menu'!AH7="ERwIT",'full menu'!AH7="I&amp;ERT",'full menu'!AH7="ER&amp;M&amp;IT",'full menu'!AH7="LSD"),"subst",IF(OR('full menu'!AH7="FERT",'full menu'!AH7="FMT",'full menu'!AH7="FIT",'full menu'!AH7="WSD"),"intens",IF('full menu'!AH7="UASC","UASC","")))))</f>
        <v/>
      </c>
      <c r="AI7" s="3" t="str">
        <f>IF(OR('full menu'!AI7="MDC",'full menu'!AI7="PERF"),"rude",IF(OR('full menu'!AI7="PCB",'full menu'!AI7="AERF",'full menu'!AI7="UD"),"inter",IF(OR('full menu'!AI7="ACB",'full menu'!AI7="LCERT",'full menu'!AI7="LERT",'full menu'!AI7="FCERT",'full menu'!AI7="FCMT",'full menu'!AI7="LCMT",'full menu'!AI7="LMT",'full menu'!AI7="LCIT",'full menu'!AI7="FCIT",'full menu'!AI7="LIT",'full menu'!AI7="MwERT",'full menu'!AI7="ERwMT",'full menu'!AI7="M&amp;ERT",'full menu'!AI7="MwIT",'full menu'!AI7="IwMT",'full menu'!AI7="M&amp;IT",'full menu'!AI7="IwERT",'full menu'!AI7="ERwIT",'full menu'!AI7="I&amp;ERT",'full menu'!AI7="ER&amp;M&amp;IT",'full menu'!AI7="LSD"),"subst",IF(OR('full menu'!AI7="FERT",'full menu'!AI7="FMT",'full menu'!AI7="FIT",'full menu'!AI7="WSD"),"intens",IF('full menu'!AI7="UASC","UASC","")))))</f>
        <v/>
      </c>
      <c r="AJ7" s="3" t="str">
        <f>IF(OR('full menu'!AJ7="MDC",'full menu'!AJ7="PERF"),"rude",IF(OR('full menu'!AJ7="PCB",'full menu'!AJ7="AERF",'full menu'!AJ7="UD"),"inter",IF(OR('full menu'!AJ7="ACB",'full menu'!AJ7="LCERT",'full menu'!AJ7="LERT",'full menu'!AJ7="FCERT",'full menu'!AJ7="FCMT",'full menu'!AJ7="LCMT",'full menu'!AJ7="LMT",'full menu'!AJ7="LCIT",'full menu'!AJ7="FCIT",'full menu'!AJ7="LIT",'full menu'!AJ7="MwERT",'full menu'!AJ7="ERwMT",'full menu'!AJ7="M&amp;ERT",'full menu'!AJ7="MwIT",'full menu'!AJ7="IwMT",'full menu'!AJ7="M&amp;IT",'full menu'!AJ7="IwERT",'full menu'!AJ7="ERwIT",'full menu'!AJ7="I&amp;ERT",'full menu'!AJ7="ER&amp;M&amp;IT",'full menu'!AJ7="LSD"),"subst",IF(OR('full menu'!AJ7="FERT",'full menu'!AJ7="FMT",'full menu'!AJ7="FIT",'full menu'!AJ7="WSD"),"intens",IF('full menu'!AJ7="UASC","UASC","")))))</f>
        <v/>
      </c>
      <c r="AK7" s="3" t="str">
        <f>IF(OR('full menu'!AK7="MDC",'full menu'!AK7="PERF"),"rude",IF(OR('full menu'!AK7="PCB",'full menu'!AK7="AERF",'full menu'!AK7="UD"),"inter",IF(OR('full menu'!AK7="ACB",'full menu'!AK7="LCERT",'full menu'!AK7="LERT",'full menu'!AK7="FCERT",'full menu'!AK7="FCMT",'full menu'!AK7="LCMT",'full menu'!AK7="LMT",'full menu'!AK7="LCIT",'full menu'!AK7="FCIT",'full menu'!AK7="LIT",'full menu'!AK7="MwERT",'full menu'!AK7="ERwMT",'full menu'!AK7="M&amp;ERT",'full menu'!AK7="MwIT",'full menu'!AK7="IwMT",'full menu'!AK7="M&amp;IT",'full menu'!AK7="IwERT",'full menu'!AK7="ERwIT",'full menu'!AK7="I&amp;ERT",'full menu'!AK7="ER&amp;M&amp;IT",'full menu'!AK7="LSD"),"subst",IF(OR('full menu'!AK7="FERT",'full menu'!AK7="FMT",'full menu'!AK7="FIT",'full menu'!AK7="WSD"),"intens",IF('full menu'!AK7="UASC","UASC","")))))</f>
        <v/>
      </c>
      <c r="AL7" s="3" t="str">
        <f>IF(OR('full menu'!AL7="MDC",'full menu'!AL7="PERF"),"rude",IF(OR('full menu'!AL7="PCB",'full menu'!AL7="AERF",'full menu'!AL7="UD"),"inter",IF(OR('full menu'!AL7="ACB",'full menu'!AL7="LCERT",'full menu'!AL7="LERT",'full menu'!AL7="FCERT",'full menu'!AL7="FCMT",'full menu'!AL7="LCMT",'full menu'!AL7="LMT",'full menu'!AL7="LCIT",'full menu'!AL7="FCIT",'full menu'!AL7="LIT",'full menu'!AL7="MwERT",'full menu'!AL7="ERwMT",'full menu'!AL7="M&amp;ERT",'full menu'!AL7="MwIT",'full menu'!AL7="IwMT",'full menu'!AL7="M&amp;IT",'full menu'!AL7="IwERT",'full menu'!AL7="ERwIT",'full menu'!AL7="I&amp;ERT",'full menu'!AL7="ER&amp;M&amp;IT",'full menu'!AL7="LSD"),"subst",IF(OR('full menu'!AL7="FERT",'full menu'!AL7="FMT",'full menu'!AL7="FIT",'full menu'!AL7="WSD"),"intens",IF('full menu'!AL7="UASC","UASC","")))))</f>
        <v/>
      </c>
      <c r="AM7" s="3" t="str">
        <f>IF(OR('full menu'!AM7="MDC",'full menu'!AM7="PERF"),"rude",IF(OR('full menu'!AM7="PCB",'full menu'!AM7="AERF",'full menu'!AM7="UD"),"inter",IF(OR('full menu'!AM7="ACB",'full menu'!AM7="LCERT",'full menu'!AM7="LERT",'full menu'!AM7="FCERT",'full menu'!AM7="FCMT",'full menu'!AM7="LCMT",'full menu'!AM7="LMT",'full menu'!AM7="LCIT",'full menu'!AM7="FCIT",'full menu'!AM7="LIT",'full menu'!AM7="MwERT",'full menu'!AM7="ERwMT",'full menu'!AM7="M&amp;ERT",'full menu'!AM7="MwIT",'full menu'!AM7="IwMT",'full menu'!AM7="M&amp;IT",'full menu'!AM7="IwERT",'full menu'!AM7="ERwIT",'full menu'!AM7="I&amp;ERT",'full menu'!AM7="ER&amp;M&amp;IT",'full menu'!AM7="LSD"),"subst",IF(OR('full menu'!AM7="FERT",'full menu'!AM7="FMT",'full menu'!AM7="FIT",'full menu'!AM7="WSD"),"intens",IF('full menu'!AM7="UASC","UASC","")))))</f>
        <v/>
      </c>
      <c r="AN7" s="3" t="str">
        <f>IF(OR('full menu'!AN7="MDC",'full menu'!AN7="PERF"),"rude",IF(OR('full menu'!AN7="PCB",'full menu'!AN7="AERF",'full menu'!AN7="UD"),"inter",IF(OR('full menu'!AN7="ACB",'full menu'!AN7="LCERT",'full menu'!AN7="LERT",'full menu'!AN7="FCERT",'full menu'!AN7="FCMT",'full menu'!AN7="LCMT",'full menu'!AN7="LMT",'full menu'!AN7="LCIT",'full menu'!AN7="FCIT",'full menu'!AN7="LIT",'full menu'!AN7="MwERT",'full menu'!AN7="ERwMT",'full menu'!AN7="M&amp;ERT",'full menu'!AN7="MwIT",'full menu'!AN7="IwMT",'full menu'!AN7="M&amp;IT",'full menu'!AN7="IwERT",'full menu'!AN7="ERwIT",'full menu'!AN7="I&amp;ERT",'full menu'!AN7="ER&amp;M&amp;IT",'full menu'!AN7="LSD"),"subst",IF(OR('full menu'!AN7="FERT",'full menu'!AN7="FMT",'full menu'!AN7="FIT",'full menu'!AN7="WSD"),"intens",IF('full menu'!AN7="UASC","UASC","")))))</f>
        <v/>
      </c>
      <c r="AO7" s="3" t="str">
        <f>IF(OR('full menu'!AO7="MDC",'full menu'!AO7="PERF"),"rude",IF(OR('full menu'!AO7="PCB",'full menu'!AO7="AERF",'full menu'!AO7="UD"),"inter",IF(OR('full menu'!AO7="ACB",'full menu'!AO7="LCERT",'full menu'!AO7="LERT",'full menu'!AO7="FCERT",'full menu'!AO7="FCMT",'full menu'!AO7="LCMT",'full menu'!AO7="LMT",'full menu'!AO7="LCIT",'full menu'!AO7="FCIT",'full menu'!AO7="LIT",'full menu'!AO7="MwERT",'full menu'!AO7="ERwMT",'full menu'!AO7="M&amp;ERT",'full menu'!AO7="MwIT",'full menu'!AO7="IwMT",'full menu'!AO7="M&amp;IT",'full menu'!AO7="IwERT",'full menu'!AO7="ERwIT",'full menu'!AO7="I&amp;ERT",'full menu'!AO7="ER&amp;M&amp;IT",'full menu'!AO7="LSD"),"subst",IF(OR('full menu'!AO7="FERT",'full menu'!AO7="FMT",'full menu'!AO7="FIT",'full menu'!AO7="WSD"),"intens",IF('full menu'!AO7="UASC","UASC","")))))</f>
        <v/>
      </c>
      <c r="AP7" s="3" t="str">
        <f>IF(OR('full menu'!AP7="MDC",'full menu'!AP7="PERF"),"rude",IF(OR('full menu'!AP7="PCB",'full menu'!AP7="AERF",'full menu'!AP7="UD"),"inter",IF(OR('full menu'!AP7="ACB",'full menu'!AP7="LCERT",'full menu'!AP7="LERT",'full menu'!AP7="FCERT",'full menu'!AP7="FCMT",'full menu'!AP7="LCMT",'full menu'!AP7="LMT",'full menu'!AP7="LCIT",'full menu'!AP7="FCIT",'full menu'!AP7="LIT",'full menu'!AP7="MwERT",'full menu'!AP7="ERwMT",'full menu'!AP7="M&amp;ERT",'full menu'!AP7="MwIT",'full menu'!AP7="IwMT",'full menu'!AP7="M&amp;IT",'full menu'!AP7="IwERT",'full menu'!AP7="ERwIT",'full menu'!AP7="I&amp;ERT",'full menu'!AP7="ER&amp;M&amp;IT",'full menu'!AP7="LSD"),"subst",IF(OR('full menu'!AP7="FERT",'full menu'!AP7="FMT",'full menu'!AP7="FIT",'full menu'!AP7="WSD"),"intens",IF('full menu'!AP7="UASC","UASC","")))))</f>
        <v/>
      </c>
      <c r="AQ7" s="3" t="str">
        <f>IF(OR('full menu'!AQ7="MDC",'full menu'!AQ7="PERF"),"rude",IF(OR('full menu'!AQ7="PCB",'full menu'!AQ7="AERF",'full menu'!AQ7="UD"),"inter",IF(OR('full menu'!AQ7="ACB",'full menu'!AQ7="LCERT",'full menu'!AQ7="LERT",'full menu'!AQ7="FCERT",'full menu'!AQ7="FCMT",'full menu'!AQ7="LCMT",'full menu'!AQ7="LMT",'full menu'!AQ7="LCIT",'full menu'!AQ7="FCIT",'full menu'!AQ7="LIT",'full menu'!AQ7="MwERT",'full menu'!AQ7="ERwMT",'full menu'!AQ7="M&amp;ERT",'full menu'!AQ7="MwIT",'full menu'!AQ7="IwMT",'full menu'!AQ7="M&amp;IT",'full menu'!AQ7="IwERT",'full menu'!AQ7="ERwIT",'full menu'!AQ7="I&amp;ERT",'full menu'!AQ7="ER&amp;M&amp;IT",'full menu'!AQ7="LSD"),"subst",IF(OR('full menu'!AQ7="FERT",'full menu'!AQ7="FMT",'full menu'!AQ7="FIT",'full menu'!AQ7="WSD"),"intens",IF('full menu'!AQ7="UASC","UASC","")))))</f>
        <v/>
      </c>
      <c r="AR7" s="3" t="str">
        <f>IF(OR('full menu'!AR7="MDC",'full menu'!AR7="PERF"),"rude",IF(OR('full menu'!AR7="PCB",'full menu'!AR7="AERF",'full menu'!AR7="UD"),"inter",IF(OR('full menu'!AR7="ACB",'full menu'!AR7="LCERT",'full menu'!AR7="LERT",'full menu'!AR7="FCERT",'full menu'!AR7="FCMT",'full menu'!AR7="LCMT",'full menu'!AR7="LMT",'full menu'!AR7="LCIT",'full menu'!AR7="FCIT",'full menu'!AR7="LIT",'full menu'!AR7="MwERT",'full menu'!AR7="ERwMT",'full menu'!AR7="M&amp;ERT",'full menu'!AR7="MwIT",'full menu'!AR7="IwMT",'full menu'!AR7="M&amp;IT",'full menu'!AR7="IwERT",'full menu'!AR7="ERwIT",'full menu'!AR7="I&amp;ERT",'full menu'!AR7="ER&amp;M&amp;IT",'full menu'!AR7="LSD"),"subst",IF(OR('full menu'!AR7="FERT",'full menu'!AR7="FMT",'full menu'!AR7="FIT",'full menu'!AR7="WSD"),"intens",IF('full menu'!AR7="UASC","UASC","")))))</f>
        <v/>
      </c>
      <c r="AS7" s="3" t="str">
        <f>IF(OR('full menu'!AS7="MDC",'full menu'!AS7="PERF"),"rude",IF(OR('full menu'!AS7="PCB",'full menu'!AS7="AERF",'full menu'!AS7="UD"),"inter",IF(OR('full menu'!AS7="ACB",'full menu'!AS7="LCERT",'full menu'!AS7="LERT",'full menu'!AS7="FCERT",'full menu'!AS7="FCMT",'full menu'!AS7="LCMT",'full menu'!AS7="LMT",'full menu'!AS7="LCIT",'full menu'!AS7="FCIT",'full menu'!AS7="LIT",'full menu'!AS7="MwERT",'full menu'!AS7="ERwMT",'full menu'!AS7="M&amp;ERT",'full menu'!AS7="MwIT",'full menu'!AS7="IwMT",'full menu'!AS7="M&amp;IT",'full menu'!AS7="IwERT",'full menu'!AS7="ERwIT",'full menu'!AS7="I&amp;ERT",'full menu'!AS7="ER&amp;M&amp;IT",'full menu'!AS7="LSD"),"subst",IF(OR('full menu'!AS7="FERT",'full menu'!AS7="FMT",'full menu'!AS7="FIT",'full menu'!AS7="WSD"),"intens",IF('full menu'!AS7="UASC","UASC","")))))</f>
        <v/>
      </c>
    </row>
    <row r="8" spans="1:45" ht="15.5" x14ac:dyDescent="0.35">
      <c r="A8" t="s">
        <v>22</v>
      </c>
      <c r="B8" s="3" t="str">
        <f>IF(OR('full menu'!B8="MDC",'full menu'!B8="PERF"),"rude",IF(OR('full menu'!B8="PCB",'full menu'!B8="AERF",'full menu'!B8="UD"),"inter",IF(OR('full menu'!B8="ACB",'full menu'!B8="LCERT",'full menu'!B8="LERT",'full menu'!B8="FCERT",'full menu'!B8="FCMT",'full menu'!B8="LCMT",'full menu'!B8="LMT",'full menu'!B8="LCIT",'full menu'!B8="FCIT",'full menu'!B8="LIT",'full menu'!B8="MwERT",'full menu'!B8="ERwMT",'full menu'!B8="M&amp;ERT",'full menu'!B8="MwIT",'full menu'!B8="IwMT",'full menu'!B8="M&amp;IT",'full menu'!B8="IwERT",'full menu'!B8="ERwIT",'full menu'!B8="I&amp;ERT",'full menu'!B8="ER&amp;M&amp;IT",'full menu'!B8="LSD"),"subst",IF(OR('full menu'!B8="FERT",'full menu'!B8="FMT",'full menu'!B8="FIT",'full menu'!B8="WSD"),"intens",IF('full menu'!B8="UASC","UASC","")))))</f>
        <v>inter</v>
      </c>
      <c r="C8" s="3" t="str">
        <f>IF(OR('full menu'!C8="MDC",'full menu'!C8="PERF"),"rude",IF(OR('full menu'!C8="PCB",'full menu'!C8="AERF",'full menu'!C8="UD"),"inter",IF(OR('full menu'!C8="ACB",'full menu'!C8="LCERT",'full menu'!C8="LERT",'full menu'!C8="FCERT",'full menu'!C8="FCMT",'full menu'!C8="LCMT",'full menu'!C8="LMT",'full menu'!C8="LCIT",'full menu'!C8="FCIT",'full menu'!C8="LIT",'full menu'!C8="MwERT",'full menu'!C8="ERwMT",'full menu'!C8="M&amp;ERT",'full menu'!C8="MwIT",'full menu'!C8="IwMT",'full menu'!C8="M&amp;IT",'full menu'!C8="IwERT",'full menu'!C8="ERwIT",'full menu'!C8="I&amp;ERT",'full menu'!C8="ER&amp;M&amp;IT",'full menu'!C8="LSD"),"subst",IF(OR('full menu'!C8="FERT",'full menu'!C8="FMT",'full menu'!C8="FIT",'full menu'!C8="WSD"),"intens",IF('full menu'!C8="UASC","UASC","")))))</f>
        <v>inter</v>
      </c>
      <c r="D8" s="3" t="str">
        <f>IF(OR('full menu'!D8="MDC",'full menu'!D8="PERF"),"rude",IF(OR('full menu'!D8="PCB",'full menu'!D8="AERF",'full menu'!D8="UD"),"inter",IF(OR('full menu'!D8="ACB",'full menu'!D8="LCERT",'full menu'!D8="LERT",'full menu'!D8="FCERT",'full menu'!D8="FCMT",'full menu'!D8="LCMT",'full menu'!D8="LMT",'full menu'!D8="LCIT",'full menu'!D8="FCIT",'full menu'!D8="LIT",'full menu'!D8="MwERT",'full menu'!D8="ERwMT",'full menu'!D8="M&amp;ERT",'full menu'!D8="MwIT",'full menu'!D8="IwMT",'full menu'!D8="M&amp;IT",'full menu'!D8="IwERT",'full menu'!D8="ERwIT",'full menu'!D8="I&amp;ERT",'full menu'!D8="ER&amp;M&amp;IT",'full menu'!D8="LSD"),"subst",IF(OR('full menu'!D8="FERT",'full menu'!D8="FMT",'full menu'!D8="FIT",'full menu'!D8="WSD"),"intens",IF('full menu'!D8="UASC","UASC","")))))</f>
        <v>inter</v>
      </c>
      <c r="E8" s="3" t="str">
        <f>IF(OR('full menu'!E8="MDC",'full menu'!E8="PERF"),"rude",IF(OR('full menu'!E8="PCB",'full menu'!E8="AERF",'full menu'!E8="UD"),"inter",IF(OR('full menu'!E8="ACB",'full menu'!E8="LCERT",'full menu'!E8="LERT",'full menu'!E8="FCERT",'full menu'!E8="FCMT",'full menu'!E8="LCMT",'full menu'!E8="LMT",'full menu'!E8="LCIT",'full menu'!E8="FCIT",'full menu'!E8="LIT",'full menu'!E8="MwERT",'full menu'!E8="ERwMT",'full menu'!E8="M&amp;ERT",'full menu'!E8="MwIT",'full menu'!E8="IwMT",'full menu'!E8="M&amp;IT",'full menu'!E8="IwERT",'full menu'!E8="ERwIT",'full menu'!E8="I&amp;ERT",'full menu'!E8="ER&amp;M&amp;IT",'full menu'!E8="LSD"),"subst",IF(OR('full menu'!E8="FERT",'full menu'!E8="FMT",'full menu'!E8="FIT",'full menu'!E8="WSD"),"intens",IF('full menu'!E8="UASC","UASC","")))))</f>
        <v>inter</v>
      </c>
      <c r="F8" s="3" t="str">
        <f>IF(OR('full menu'!F8="MDC",'full menu'!F8="PERF"),"rude",IF(OR('full menu'!F8="PCB",'full menu'!F8="AERF",'full menu'!F8="UD"),"inter",IF(OR('full menu'!F8="ACB",'full menu'!F8="LCERT",'full menu'!F8="LERT",'full menu'!F8="FCERT",'full menu'!F8="FCMT",'full menu'!F8="LCMT",'full menu'!F8="LMT",'full menu'!F8="LCIT",'full menu'!F8="FCIT",'full menu'!F8="LIT",'full menu'!F8="MwERT",'full menu'!F8="ERwMT",'full menu'!F8="M&amp;ERT",'full menu'!F8="MwIT",'full menu'!F8="IwMT",'full menu'!F8="M&amp;IT",'full menu'!F8="IwERT",'full menu'!F8="ERwIT",'full menu'!F8="I&amp;ERT",'full menu'!F8="ER&amp;M&amp;IT",'full menu'!F8="LSD"),"subst",IF(OR('full menu'!F8="FERT",'full menu'!F8="FMT",'full menu'!F8="FIT",'full menu'!F8="WSD"),"intens",IF('full menu'!F8="UASC","UASC","")))))</f>
        <v>inter</v>
      </c>
      <c r="G8" s="3" t="str">
        <f>IF(OR('full menu'!G8="MDC",'full menu'!G8="PERF"),"rude",IF(OR('full menu'!G8="PCB",'full menu'!G8="AERF",'full menu'!G8="UD"),"inter",IF(OR('full menu'!G8="ACB",'full menu'!G8="LCERT",'full menu'!G8="LERT",'full menu'!G8="FCERT",'full menu'!G8="FCMT",'full menu'!G8="LCMT",'full menu'!G8="LMT",'full menu'!G8="LCIT",'full menu'!G8="FCIT",'full menu'!G8="LIT",'full menu'!G8="MwERT",'full menu'!G8="ERwMT",'full menu'!G8="M&amp;ERT",'full menu'!G8="MwIT",'full menu'!G8="IwMT",'full menu'!G8="M&amp;IT",'full menu'!G8="IwERT",'full menu'!G8="ERwIT",'full menu'!G8="I&amp;ERT",'full menu'!G8="ER&amp;M&amp;IT",'full menu'!G8="LSD"),"subst",IF(OR('full menu'!G8="FERT",'full menu'!G8="FMT",'full menu'!G8="FIT",'full menu'!G8="WSD"),"intens",IF('full menu'!G8="UASC","UASC","")))))</f>
        <v>inter</v>
      </c>
      <c r="H8" s="3" t="str">
        <f>IF(OR('full menu'!H8="MDC",'full menu'!H8="PERF"),"rude",IF(OR('full menu'!H8="PCB",'full menu'!H8="AERF",'full menu'!H8="UD"),"inter",IF(OR('full menu'!H8="ACB",'full menu'!H8="LCERT",'full menu'!H8="LERT",'full menu'!H8="FCERT",'full menu'!H8="FCMT",'full menu'!H8="LCMT",'full menu'!H8="LMT",'full menu'!H8="LCIT",'full menu'!H8="FCIT",'full menu'!H8="LIT",'full menu'!H8="MwERT",'full menu'!H8="ERwMT",'full menu'!H8="M&amp;ERT",'full menu'!H8="MwIT",'full menu'!H8="IwMT",'full menu'!H8="M&amp;IT",'full menu'!H8="IwERT",'full menu'!H8="ERwIT",'full menu'!H8="I&amp;ERT",'full menu'!H8="ER&amp;M&amp;IT",'full menu'!H8="LSD"),"subst",IF(OR('full menu'!H8="FERT",'full menu'!H8="FMT",'full menu'!H8="FIT",'full menu'!H8="WSD"),"intens",IF('full menu'!H8="UASC","UASC","")))))</f>
        <v>inter</v>
      </c>
      <c r="I8" s="3" t="str">
        <f>IF(OR('full menu'!I8="MDC",'full menu'!I8="PERF"),"rude",IF(OR('full menu'!I8="PCB",'full menu'!I8="AERF",'full menu'!I8="UD"),"inter",IF(OR('full menu'!I8="ACB",'full menu'!I8="LCERT",'full menu'!I8="LERT",'full menu'!I8="FCERT",'full menu'!I8="FCMT",'full menu'!I8="LCMT",'full menu'!I8="LMT",'full menu'!I8="LCIT",'full menu'!I8="FCIT",'full menu'!I8="LIT",'full menu'!I8="MwERT",'full menu'!I8="ERwMT",'full menu'!I8="M&amp;ERT",'full menu'!I8="MwIT",'full menu'!I8="IwMT",'full menu'!I8="M&amp;IT",'full menu'!I8="IwERT",'full menu'!I8="ERwIT",'full menu'!I8="I&amp;ERT",'full menu'!I8="ER&amp;M&amp;IT",'full menu'!I8="LSD"),"subst",IF(OR('full menu'!I8="FERT",'full menu'!I8="FMT",'full menu'!I8="FIT",'full menu'!I8="WSD"),"intens",IF('full menu'!I8="UASC","UASC","")))))</f>
        <v>inter</v>
      </c>
      <c r="J8" s="3" t="str">
        <f>IF(OR('full menu'!J8="MDC",'full menu'!J8="PERF"),"rude",IF(OR('full menu'!J8="PCB",'full menu'!J8="AERF",'full menu'!J8="UD"),"inter",IF(OR('full menu'!J8="ACB",'full menu'!J8="LCERT",'full menu'!J8="LERT",'full menu'!J8="FCERT",'full menu'!J8="FCMT",'full menu'!J8="LCMT",'full menu'!J8="LMT",'full menu'!J8="LCIT",'full menu'!J8="FCIT",'full menu'!J8="LIT",'full menu'!J8="MwERT",'full menu'!J8="ERwMT",'full menu'!J8="M&amp;ERT",'full menu'!J8="MwIT",'full menu'!J8="IwMT",'full menu'!J8="M&amp;IT",'full menu'!J8="IwERT",'full menu'!J8="ERwIT",'full menu'!J8="I&amp;ERT",'full menu'!J8="ER&amp;M&amp;IT",'full menu'!J8="LSD"),"subst",IF(OR('full menu'!J8="FERT",'full menu'!J8="FMT",'full menu'!J8="FIT",'full menu'!J8="WSD"),"intens",IF('full menu'!J8="UASC","UASC","")))))</f>
        <v>inter</v>
      </c>
      <c r="K8" s="3" t="str">
        <f>IF(OR('full menu'!K8="MDC",'full menu'!K8="PERF"),"rude",IF(OR('full menu'!K8="PCB",'full menu'!K8="AERF",'full menu'!K8="UD"),"inter",IF(OR('full menu'!K8="ACB",'full menu'!K8="LCERT",'full menu'!K8="LERT",'full menu'!K8="FCERT",'full menu'!K8="FCMT",'full menu'!K8="LCMT",'full menu'!K8="LMT",'full menu'!K8="LCIT",'full menu'!K8="FCIT",'full menu'!K8="LIT",'full menu'!K8="MwERT",'full menu'!K8="ERwMT",'full menu'!K8="M&amp;ERT",'full menu'!K8="MwIT",'full menu'!K8="IwMT",'full menu'!K8="M&amp;IT",'full menu'!K8="IwERT",'full menu'!K8="ERwIT",'full menu'!K8="I&amp;ERT",'full menu'!K8="ER&amp;M&amp;IT",'full menu'!K8="LSD"),"subst",IF(OR('full menu'!K8="FERT",'full menu'!K8="FMT",'full menu'!K8="FIT",'full menu'!K8="WSD"),"intens",IF('full menu'!K8="UASC","UASC","")))))</f>
        <v>inter</v>
      </c>
      <c r="L8" s="3" t="str">
        <f>IF(OR('full menu'!L8="MDC",'full menu'!L8="PERF"),"rude",IF(OR('full menu'!L8="PCB",'full menu'!L8="AERF",'full menu'!L8="UD"),"inter",IF(OR('full menu'!L8="ACB",'full menu'!L8="LCERT",'full menu'!L8="LERT",'full menu'!L8="FCERT",'full menu'!L8="FCMT",'full menu'!L8="LCMT",'full menu'!L8="LMT",'full menu'!L8="LCIT",'full menu'!L8="FCIT",'full menu'!L8="LIT",'full menu'!L8="MwERT",'full menu'!L8="ERwMT",'full menu'!L8="M&amp;ERT",'full menu'!L8="MwIT",'full menu'!L8="IwMT",'full menu'!L8="M&amp;IT",'full menu'!L8="IwERT",'full menu'!L8="ERwIT",'full menu'!L8="I&amp;ERT",'full menu'!L8="ER&amp;M&amp;IT",'full menu'!L8="LSD"),"subst",IF(OR('full menu'!L8="FERT",'full menu'!L8="FMT",'full menu'!L8="FIT",'full menu'!L8="WSD"),"intens",IF('full menu'!L8="UASC","UASC","")))))</f>
        <v>inter</v>
      </c>
      <c r="M8" s="3" t="str">
        <f>IF(OR('full menu'!M8="MDC",'full menu'!M8="PERF"),"rude",IF(OR('full menu'!M8="PCB",'full menu'!M8="AERF",'full menu'!M8="UD"),"inter",IF(OR('full menu'!M8="ACB",'full menu'!M8="LCERT",'full menu'!M8="LERT",'full menu'!M8="FCERT",'full menu'!M8="FCMT",'full menu'!M8="LCMT",'full menu'!M8="LMT",'full menu'!M8="LCIT",'full menu'!M8="FCIT",'full menu'!M8="LIT",'full menu'!M8="MwERT",'full menu'!M8="ERwMT",'full menu'!M8="M&amp;ERT",'full menu'!M8="MwIT",'full menu'!M8="IwMT",'full menu'!M8="M&amp;IT",'full menu'!M8="IwERT",'full menu'!M8="ERwIT",'full menu'!M8="I&amp;ERT",'full menu'!M8="ER&amp;M&amp;IT",'full menu'!M8="LSD"),"subst",IF(OR('full menu'!M8="FERT",'full menu'!M8="FMT",'full menu'!M8="FIT",'full menu'!M8="WSD"),"intens",IF('full menu'!M8="UASC","UASC","")))))</f>
        <v>inter</v>
      </c>
      <c r="N8" s="3" t="str">
        <f>IF(OR('full menu'!N8="MDC",'full menu'!N8="PERF"),"rude",IF(OR('full menu'!N8="PCB",'full menu'!N8="AERF",'full menu'!N8="UD"),"inter",IF(OR('full menu'!N8="ACB",'full menu'!N8="LCERT",'full menu'!N8="LERT",'full menu'!N8="FCERT",'full menu'!N8="FCMT",'full menu'!N8="LCMT",'full menu'!N8="LMT",'full menu'!N8="LCIT",'full menu'!N8="FCIT",'full menu'!N8="LIT",'full menu'!N8="MwERT",'full menu'!N8="ERwMT",'full menu'!N8="M&amp;ERT",'full menu'!N8="MwIT",'full menu'!N8="IwMT",'full menu'!N8="M&amp;IT",'full menu'!N8="IwERT",'full menu'!N8="ERwIT",'full menu'!N8="I&amp;ERT",'full menu'!N8="ER&amp;M&amp;IT",'full menu'!N8="LSD"),"subst",IF(OR('full menu'!N8="FERT",'full menu'!N8="FMT",'full menu'!N8="FIT",'full menu'!N8="WSD"),"intens",IF('full menu'!N8="UASC","UASC","")))))</f>
        <v>inter</v>
      </c>
      <c r="O8" s="3" t="str">
        <f>IF(OR('full menu'!O8="MDC",'full menu'!O8="PERF"),"rude",IF(OR('full menu'!O8="PCB",'full menu'!O8="AERF",'full menu'!O8="UD"),"inter",IF(OR('full menu'!O8="ACB",'full menu'!O8="LCERT",'full menu'!O8="LERT",'full menu'!O8="FCERT",'full menu'!O8="FCMT",'full menu'!O8="LCMT",'full menu'!O8="LMT",'full menu'!O8="LCIT",'full menu'!O8="FCIT",'full menu'!O8="LIT",'full menu'!O8="MwERT",'full menu'!O8="ERwMT",'full menu'!O8="M&amp;ERT",'full menu'!O8="MwIT",'full menu'!O8="IwMT",'full menu'!O8="M&amp;IT",'full menu'!O8="IwERT",'full menu'!O8="ERwIT",'full menu'!O8="I&amp;ERT",'full menu'!O8="ER&amp;M&amp;IT",'full menu'!O8="LSD"),"subst",IF(OR('full menu'!O8="FERT",'full menu'!O8="FMT",'full menu'!O8="FIT",'full menu'!O8="WSD"),"intens",IF('full menu'!O8="UASC","UASC","")))))</f>
        <v>subst</v>
      </c>
      <c r="P8" s="3" t="str">
        <f>IF(OR('full menu'!P8="MDC",'full menu'!P8="PERF"),"rude",IF(OR('full menu'!P8="PCB",'full menu'!P8="AERF",'full menu'!P8="UD"),"inter",IF(OR('full menu'!P8="ACB",'full menu'!P8="LCERT",'full menu'!P8="LERT",'full menu'!P8="FCERT",'full menu'!P8="FCMT",'full menu'!P8="LCMT",'full menu'!P8="LMT",'full menu'!P8="LCIT",'full menu'!P8="FCIT",'full menu'!P8="LIT",'full menu'!P8="MwERT",'full menu'!P8="ERwMT",'full menu'!P8="M&amp;ERT",'full menu'!P8="MwIT",'full menu'!P8="IwMT",'full menu'!P8="M&amp;IT",'full menu'!P8="IwERT",'full menu'!P8="ERwIT",'full menu'!P8="I&amp;ERT",'full menu'!P8="ER&amp;M&amp;IT",'full menu'!P8="LSD"),"subst",IF(OR('full menu'!P8="FERT",'full menu'!P8="FMT",'full menu'!P8="FIT",'full menu'!P8="WSD"),"intens",IF('full menu'!P8="UASC","UASC","")))))</f>
        <v>subst</v>
      </c>
      <c r="Q8" s="3" t="str">
        <f>IF(OR('full menu'!Q8="MDC",'full menu'!Q8="PERF"),"rude",IF(OR('full menu'!Q8="PCB",'full menu'!Q8="AERF",'full menu'!Q8="UD"),"inter",IF(OR('full menu'!Q8="ACB",'full menu'!Q8="LCERT",'full menu'!Q8="LERT",'full menu'!Q8="FCERT",'full menu'!Q8="FCMT",'full menu'!Q8="LCMT",'full menu'!Q8="LMT",'full menu'!Q8="LCIT",'full menu'!Q8="FCIT",'full menu'!Q8="LIT",'full menu'!Q8="MwERT",'full menu'!Q8="ERwMT",'full menu'!Q8="M&amp;ERT",'full menu'!Q8="MwIT",'full menu'!Q8="IwMT",'full menu'!Q8="M&amp;IT",'full menu'!Q8="IwERT",'full menu'!Q8="ERwIT",'full menu'!Q8="I&amp;ERT",'full menu'!Q8="ER&amp;M&amp;IT",'full menu'!Q8="LSD"),"subst",IF(OR('full menu'!Q8="FERT",'full menu'!Q8="FMT",'full menu'!Q8="FIT",'full menu'!Q8="WSD"),"intens",IF('full menu'!Q8="UASC","UASC","")))))</f>
        <v>subst</v>
      </c>
      <c r="R8" s="3" t="str">
        <f>IF(OR('full menu'!R8="MDC",'full menu'!R8="PERF"),"rude",IF(OR('full menu'!R8="PCB",'full menu'!R8="AERF",'full menu'!R8="UD"),"inter",IF(OR('full menu'!R8="ACB",'full menu'!R8="LCERT",'full menu'!R8="LERT",'full menu'!R8="FCERT",'full menu'!R8="FCMT",'full menu'!R8="LCMT",'full menu'!R8="LMT",'full menu'!R8="LCIT",'full menu'!R8="FCIT",'full menu'!R8="LIT",'full menu'!R8="MwERT",'full menu'!R8="ERwMT",'full menu'!R8="M&amp;ERT",'full menu'!R8="MwIT",'full menu'!R8="IwMT",'full menu'!R8="M&amp;IT",'full menu'!R8="IwERT",'full menu'!R8="ERwIT",'full menu'!R8="I&amp;ERT",'full menu'!R8="ER&amp;M&amp;IT",'full menu'!R8="LSD"),"subst",IF(OR('full menu'!R8="FERT",'full menu'!R8="FMT",'full menu'!R8="FIT",'full menu'!R8="WSD"),"intens",IF('full menu'!R8="UASC","UASC","")))))</f>
        <v>subst</v>
      </c>
      <c r="S8" s="3" t="str">
        <f>IF(OR('full menu'!S8="MDC",'full menu'!S8="PERF"),"rude",IF(OR('full menu'!S8="PCB",'full menu'!S8="AERF",'full menu'!S8="UD"),"inter",IF(OR('full menu'!S8="ACB",'full menu'!S8="LCERT",'full menu'!S8="LERT",'full menu'!S8="FCERT",'full menu'!S8="FCMT",'full menu'!S8="LCMT",'full menu'!S8="LMT",'full menu'!S8="LCIT",'full menu'!S8="FCIT",'full menu'!S8="LIT",'full menu'!S8="MwERT",'full menu'!S8="ERwMT",'full menu'!S8="M&amp;ERT",'full menu'!S8="MwIT",'full menu'!S8="IwMT",'full menu'!S8="M&amp;IT",'full menu'!S8="IwERT",'full menu'!S8="ERwIT",'full menu'!S8="I&amp;ERT",'full menu'!S8="ER&amp;M&amp;IT",'full menu'!S8="LSD"),"subst",IF(OR('full menu'!S8="FERT",'full menu'!S8="FMT",'full menu'!S8="FIT",'full menu'!S8="WSD"),"intens",IF('full menu'!S8="UASC","UASC","")))))</f>
        <v>subst</v>
      </c>
      <c r="T8" s="3" t="str">
        <f>IF(OR('full menu'!T8="MDC",'full menu'!T8="PERF"),"rude",IF(OR('full menu'!T8="PCB",'full menu'!T8="AERF",'full menu'!T8="UD"),"inter",IF(OR('full menu'!T8="ACB",'full menu'!T8="LCERT",'full menu'!T8="LERT",'full menu'!T8="FCERT",'full menu'!T8="FCMT",'full menu'!T8="LCMT",'full menu'!T8="LMT",'full menu'!T8="LCIT",'full menu'!T8="FCIT",'full menu'!T8="LIT",'full menu'!T8="MwERT",'full menu'!T8="ERwMT",'full menu'!T8="M&amp;ERT",'full menu'!T8="MwIT",'full menu'!T8="IwMT",'full menu'!T8="M&amp;IT",'full menu'!T8="IwERT",'full menu'!T8="ERwIT",'full menu'!T8="I&amp;ERT",'full menu'!T8="ER&amp;M&amp;IT",'full menu'!T8="LSD"),"subst",IF(OR('full menu'!T8="FERT",'full menu'!T8="FMT",'full menu'!T8="FIT",'full menu'!T8="WSD"),"intens",IF('full menu'!T8="UASC","UASC","")))))</f>
        <v>subst</v>
      </c>
      <c r="U8" s="3" t="str">
        <f>IF(OR('full menu'!U8="MDC",'full menu'!U8="PERF"),"rude",IF(OR('full menu'!U8="PCB",'full menu'!U8="AERF",'full menu'!U8="UD"),"inter",IF(OR('full menu'!U8="ACB",'full menu'!U8="LCERT",'full menu'!U8="LERT",'full menu'!U8="FCERT",'full menu'!U8="FCMT",'full menu'!U8="LCMT",'full menu'!U8="LMT",'full menu'!U8="LCIT",'full menu'!U8="FCIT",'full menu'!U8="LIT",'full menu'!U8="MwERT",'full menu'!U8="ERwMT",'full menu'!U8="M&amp;ERT",'full menu'!U8="MwIT",'full menu'!U8="IwMT",'full menu'!U8="M&amp;IT",'full menu'!U8="IwERT",'full menu'!U8="ERwIT",'full menu'!U8="I&amp;ERT",'full menu'!U8="ER&amp;M&amp;IT",'full menu'!U8="LSD"),"subst",IF(OR('full menu'!U8="FERT",'full menu'!U8="FMT",'full menu'!U8="FIT",'full menu'!U8="WSD"),"intens",IF('full menu'!U8="UASC","UASC","")))))</f>
        <v>subst</v>
      </c>
      <c r="V8" s="3" t="str">
        <f>IF(OR('full menu'!V8="MDC",'full menu'!V8="PERF"),"rude",IF(OR('full menu'!V8="PCB",'full menu'!V8="AERF",'full menu'!V8="UD"),"inter",IF(OR('full menu'!V8="ACB",'full menu'!V8="LCERT",'full menu'!V8="LERT",'full menu'!V8="FCERT",'full menu'!V8="FCMT",'full menu'!V8="LCMT",'full menu'!V8="LMT",'full menu'!V8="LCIT",'full menu'!V8="FCIT",'full menu'!V8="LIT",'full menu'!V8="MwERT",'full menu'!V8="ERwMT",'full menu'!V8="M&amp;ERT",'full menu'!V8="MwIT",'full menu'!V8="IwMT",'full menu'!V8="M&amp;IT",'full menu'!V8="IwERT",'full menu'!V8="ERwIT",'full menu'!V8="I&amp;ERT",'full menu'!V8="ER&amp;M&amp;IT",'full menu'!V8="LSD"),"subst",IF(OR('full menu'!V8="FERT",'full menu'!V8="FMT",'full menu'!V8="FIT",'full menu'!V8="WSD"),"intens",IF('full menu'!V8="UASC","UASC","")))))</f>
        <v>subst</v>
      </c>
      <c r="W8" s="3" t="str">
        <f>IF(OR('full menu'!W8="MDC",'full menu'!W8="PERF"),"rude",IF(OR('full menu'!W8="PCB",'full menu'!W8="AERF",'full menu'!W8="UD"),"inter",IF(OR('full menu'!W8="ACB",'full menu'!W8="LCERT",'full menu'!W8="LERT",'full menu'!W8="FCERT",'full menu'!W8="FCMT",'full menu'!W8="LCMT",'full menu'!W8="LMT",'full menu'!W8="LCIT",'full menu'!W8="FCIT",'full menu'!W8="LIT",'full menu'!W8="MwERT",'full menu'!W8="ERwMT",'full menu'!W8="M&amp;ERT",'full menu'!W8="MwIT",'full menu'!W8="IwMT",'full menu'!W8="M&amp;IT",'full menu'!W8="IwERT",'full menu'!W8="ERwIT",'full menu'!W8="I&amp;ERT",'full menu'!W8="ER&amp;M&amp;IT",'full menu'!W8="LSD"),"subst",IF(OR('full menu'!W8="FERT",'full menu'!W8="FMT",'full menu'!W8="FIT",'full menu'!W8="WSD"),"intens",IF('full menu'!W8="UASC","UASC","")))))</f>
        <v>subst</v>
      </c>
      <c r="X8" s="3" t="str">
        <f>IF(OR('full menu'!X8="MDC",'full menu'!X8="PERF"),"rude",IF(OR('full menu'!X8="PCB",'full menu'!X8="AERF",'full menu'!X8="UD"),"inter",IF(OR('full menu'!X8="ACB",'full menu'!X8="LCERT",'full menu'!X8="LERT",'full menu'!X8="FCERT",'full menu'!X8="FCMT",'full menu'!X8="LCMT",'full menu'!X8="LMT",'full menu'!X8="LCIT",'full menu'!X8="FCIT",'full menu'!X8="LIT",'full menu'!X8="MwERT",'full menu'!X8="ERwMT",'full menu'!X8="M&amp;ERT",'full menu'!X8="MwIT",'full menu'!X8="IwMT",'full menu'!X8="M&amp;IT",'full menu'!X8="IwERT",'full menu'!X8="ERwIT",'full menu'!X8="I&amp;ERT",'full menu'!X8="ER&amp;M&amp;IT",'full menu'!X8="LSD"),"subst",IF(OR('full menu'!X8="FERT",'full menu'!X8="FMT",'full menu'!X8="FIT",'full menu'!X8="WSD"),"intens",IF('full menu'!X8="UASC","UASC","")))))</f>
        <v>subst</v>
      </c>
      <c r="Y8" s="3" t="str">
        <f>IF(OR('full menu'!Y8="MDC",'full menu'!Y8="PERF"),"rude",IF(OR('full menu'!Y8="PCB",'full menu'!Y8="AERF",'full menu'!Y8="UD"),"inter",IF(OR('full menu'!Y8="ACB",'full menu'!Y8="LCERT",'full menu'!Y8="LERT",'full menu'!Y8="FCERT",'full menu'!Y8="FCMT",'full menu'!Y8="LCMT",'full menu'!Y8="LMT",'full menu'!Y8="LCIT",'full menu'!Y8="FCIT",'full menu'!Y8="LIT",'full menu'!Y8="MwERT",'full menu'!Y8="ERwMT",'full menu'!Y8="M&amp;ERT",'full menu'!Y8="MwIT",'full menu'!Y8="IwMT",'full menu'!Y8="M&amp;IT",'full menu'!Y8="IwERT",'full menu'!Y8="ERwIT",'full menu'!Y8="I&amp;ERT",'full menu'!Y8="ER&amp;M&amp;IT",'full menu'!Y8="LSD"),"subst",IF(OR('full menu'!Y8="FERT",'full menu'!Y8="FMT",'full menu'!Y8="FIT",'full menu'!Y8="WSD"),"intens",IF('full menu'!Y8="UASC","UASC","")))))</f>
        <v>subst</v>
      </c>
      <c r="Z8" s="3" t="str">
        <f>IF(OR('full menu'!Z8="MDC",'full menu'!Z8="PERF"),"rude",IF(OR('full menu'!Z8="PCB",'full menu'!Z8="AERF",'full menu'!Z8="UD"),"inter",IF(OR('full menu'!Z8="ACB",'full menu'!Z8="LCERT",'full menu'!Z8="LERT",'full menu'!Z8="FCERT",'full menu'!Z8="FCMT",'full menu'!Z8="LCMT",'full menu'!Z8="LMT",'full menu'!Z8="LCIT",'full menu'!Z8="FCIT",'full menu'!Z8="LIT",'full menu'!Z8="MwERT",'full menu'!Z8="ERwMT",'full menu'!Z8="M&amp;ERT",'full menu'!Z8="MwIT",'full menu'!Z8="IwMT",'full menu'!Z8="M&amp;IT",'full menu'!Z8="IwERT",'full menu'!Z8="ERwIT",'full menu'!Z8="I&amp;ERT",'full menu'!Z8="ER&amp;M&amp;IT",'full menu'!Z8="LSD"),"subst",IF(OR('full menu'!Z8="FERT",'full menu'!Z8="FMT",'full menu'!Z8="FIT",'full menu'!Z8="WSD"),"intens",IF('full menu'!Z8="UASC","UASC","")))))</f>
        <v>subst</v>
      </c>
      <c r="AA8" s="3" t="str">
        <f>IF(OR('full menu'!AA8="MDC",'full menu'!AA8="PERF"),"rude",IF(OR('full menu'!AA8="PCB",'full menu'!AA8="AERF",'full menu'!AA8="UD"),"inter",IF(OR('full menu'!AA8="ACB",'full menu'!AA8="LCERT",'full menu'!AA8="LERT",'full menu'!AA8="FCERT",'full menu'!AA8="FCMT",'full menu'!AA8="LCMT",'full menu'!AA8="LMT",'full menu'!AA8="LCIT",'full menu'!AA8="FCIT",'full menu'!AA8="LIT",'full menu'!AA8="MwERT",'full menu'!AA8="ERwMT",'full menu'!AA8="M&amp;ERT",'full menu'!AA8="MwIT",'full menu'!AA8="IwMT",'full menu'!AA8="M&amp;IT",'full menu'!AA8="IwERT",'full menu'!AA8="ERwIT",'full menu'!AA8="I&amp;ERT",'full menu'!AA8="ER&amp;M&amp;IT",'full menu'!AA8="LSD"),"subst",IF(OR('full menu'!AA8="FERT",'full menu'!AA8="FMT",'full menu'!AA8="FIT",'full menu'!AA8="WSD"),"intens",IF('full menu'!AA8="UASC","UASC","")))))</f>
        <v>subst</v>
      </c>
      <c r="AB8" s="3" t="str">
        <f>IF(OR('full menu'!AB8="MDC",'full menu'!AB8="PERF"),"rude",IF(OR('full menu'!AB8="PCB",'full menu'!AB8="AERF",'full menu'!AB8="UD"),"inter",IF(OR('full menu'!AB8="ACB",'full menu'!AB8="LCERT",'full menu'!AB8="LERT",'full menu'!AB8="FCERT",'full menu'!AB8="FCMT",'full menu'!AB8="LCMT",'full menu'!AB8="LMT",'full menu'!AB8="LCIT",'full menu'!AB8="FCIT",'full menu'!AB8="LIT",'full menu'!AB8="MwERT",'full menu'!AB8="ERwMT",'full menu'!AB8="M&amp;ERT",'full menu'!AB8="MwIT",'full menu'!AB8="IwMT",'full menu'!AB8="M&amp;IT",'full menu'!AB8="IwERT",'full menu'!AB8="ERwIT",'full menu'!AB8="I&amp;ERT",'full menu'!AB8="ER&amp;M&amp;IT",'full menu'!AB8="LSD"),"subst",IF(OR('full menu'!AB8="FERT",'full menu'!AB8="FMT",'full menu'!AB8="FIT",'full menu'!AB8="WSD"),"intens",IF('full menu'!AB8="UASC","UASC","")))))</f>
        <v>subst</v>
      </c>
      <c r="AC8" s="3" t="str">
        <f>IF(OR('full menu'!AC8="MDC",'full menu'!AC8="PERF"),"rude",IF(OR('full menu'!AC8="PCB",'full menu'!AC8="AERF",'full menu'!AC8="UD"),"inter",IF(OR('full menu'!AC8="ACB",'full menu'!AC8="LCERT",'full menu'!AC8="LERT",'full menu'!AC8="FCERT",'full menu'!AC8="FCMT",'full menu'!AC8="LCMT",'full menu'!AC8="LMT",'full menu'!AC8="LCIT",'full menu'!AC8="FCIT",'full menu'!AC8="LIT",'full menu'!AC8="MwERT",'full menu'!AC8="ERwMT",'full menu'!AC8="M&amp;ERT",'full menu'!AC8="MwIT",'full menu'!AC8="IwMT",'full menu'!AC8="M&amp;IT",'full menu'!AC8="IwERT",'full menu'!AC8="ERwIT",'full menu'!AC8="I&amp;ERT",'full menu'!AC8="ER&amp;M&amp;IT",'full menu'!AC8="LSD"),"subst",IF(OR('full menu'!AC8="FERT",'full menu'!AC8="FMT",'full menu'!AC8="FIT",'full menu'!AC8="WSD"),"intens",IF('full menu'!AC8="UASC","UASC","")))))</f>
        <v>subst</v>
      </c>
      <c r="AD8" s="3" t="str">
        <f>IF(OR('full menu'!AD8="MDC",'full menu'!AD8="PERF"),"rude",IF(OR('full menu'!AD8="PCB",'full menu'!AD8="AERF",'full menu'!AD8="UD"),"inter",IF(OR('full menu'!AD8="ACB",'full menu'!AD8="LCERT",'full menu'!AD8="LERT",'full menu'!AD8="FCERT",'full menu'!AD8="FCMT",'full menu'!AD8="LCMT",'full menu'!AD8="LMT",'full menu'!AD8="LCIT",'full menu'!AD8="FCIT",'full menu'!AD8="LIT",'full menu'!AD8="MwERT",'full menu'!AD8="ERwMT",'full menu'!AD8="M&amp;ERT",'full menu'!AD8="MwIT",'full menu'!AD8="IwMT",'full menu'!AD8="M&amp;IT",'full menu'!AD8="IwERT",'full menu'!AD8="ERwIT",'full menu'!AD8="I&amp;ERT",'full menu'!AD8="ER&amp;M&amp;IT",'full menu'!AD8="LSD"),"subst",IF(OR('full menu'!AD8="FERT",'full menu'!AD8="FMT",'full menu'!AD8="FIT",'full menu'!AD8="WSD"),"intens",IF('full menu'!AD8="UASC","UASC","")))))</f>
        <v>subst</v>
      </c>
      <c r="AE8" s="3" t="str">
        <f>IF(OR('full menu'!AE8="MDC",'full menu'!AE8="PERF"),"rude",IF(OR('full menu'!AE8="PCB",'full menu'!AE8="AERF",'full menu'!AE8="UD"),"inter",IF(OR('full menu'!AE8="ACB",'full menu'!AE8="LCERT",'full menu'!AE8="LERT",'full menu'!AE8="FCERT",'full menu'!AE8="FCMT",'full menu'!AE8="LCMT",'full menu'!AE8="LMT",'full menu'!AE8="LCIT",'full menu'!AE8="FCIT",'full menu'!AE8="LIT",'full menu'!AE8="MwERT",'full menu'!AE8="ERwMT",'full menu'!AE8="M&amp;ERT",'full menu'!AE8="MwIT",'full menu'!AE8="IwMT",'full menu'!AE8="M&amp;IT",'full menu'!AE8="IwERT",'full menu'!AE8="ERwIT",'full menu'!AE8="I&amp;ERT",'full menu'!AE8="ER&amp;M&amp;IT",'full menu'!AE8="LSD"),"subst",IF(OR('full menu'!AE8="FERT",'full menu'!AE8="FMT",'full menu'!AE8="FIT",'full menu'!AE8="WSD"),"intens",IF('full menu'!AE8="UASC","UASC","")))))</f>
        <v>subst</v>
      </c>
      <c r="AF8" s="3" t="str">
        <f>IF(OR('full menu'!AF8="MDC",'full menu'!AF8="PERF"),"rude",IF(OR('full menu'!AF8="PCB",'full menu'!AF8="AERF",'full menu'!AF8="UD"),"inter",IF(OR('full menu'!AF8="ACB",'full menu'!AF8="LCERT",'full menu'!AF8="LERT",'full menu'!AF8="FCERT",'full menu'!AF8="FCMT",'full menu'!AF8="LCMT",'full menu'!AF8="LMT",'full menu'!AF8="LCIT",'full menu'!AF8="FCIT",'full menu'!AF8="LIT",'full menu'!AF8="MwERT",'full menu'!AF8="ERwMT",'full menu'!AF8="M&amp;ERT",'full menu'!AF8="MwIT",'full menu'!AF8="IwMT",'full menu'!AF8="M&amp;IT",'full menu'!AF8="IwERT",'full menu'!AF8="ERwIT",'full menu'!AF8="I&amp;ERT",'full menu'!AF8="ER&amp;M&amp;IT",'full menu'!AF8="LSD"),"subst",IF(OR('full menu'!AF8="FERT",'full menu'!AF8="FMT",'full menu'!AF8="FIT",'full menu'!AF8="WSD"),"intens",IF('full menu'!AF8="UASC","UASC","")))))</f>
        <v>subst</v>
      </c>
      <c r="AG8" s="3" t="str">
        <f>IF(OR('full menu'!AG8="MDC",'full menu'!AG8="PERF"),"rude",IF(OR('full menu'!AG8="PCB",'full menu'!AG8="AERF",'full menu'!AG8="UD"),"inter",IF(OR('full menu'!AG8="ACB",'full menu'!AG8="LCERT",'full menu'!AG8="LERT",'full menu'!AG8="FCERT",'full menu'!AG8="FCMT",'full menu'!AG8="LCMT",'full menu'!AG8="LMT",'full menu'!AG8="LCIT",'full menu'!AG8="FCIT",'full menu'!AG8="LIT",'full menu'!AG8="MwERT",'full menu'!AG8="ERwMT",'full menu'!AG8="M&amp;ERT",'full menu'!AG8="MwIT",'full menu'!AG8="IwMT",'full menu'!AG8="M&amp;IT",'full menu'!AG8="IwERT",'full menu'!AG8="ERwIT",'full menu'!AG8="I&amp;ERT",'full menu'!AG8="ER&amp;M&amp;IT",'full menu'!AG8="LSD"),"subst",IF(OR('full menu'!AG8="FERT",'full menu'!AG8="FMT",'full menu'!AG8="FIT",'full menu'!AG8="WSD"),"intens",IF('full menu'!AG8="UASC","UASC","")))))</f>
        <v>subst</v>
      </c>
      <c r="AH8" s="3" t="str">
        <f>IF(OR('full menu'!AH8="MDC",'full menu'!AH8="PERF"),"rude",IF(OR('full menu'!AH8="PCB",'full menu'!AH8="AERF",'full menu'!AH8="UD"),"inter",IF(OR('full menu'!AH8="ACB",'full menu'!AH8="LCERT",'full menu'!AH8="LERT",'full menu'!AH8="FCERT",'full menu'!AH8="FCMT",'full menu'!AH8="LCMT",'full menu'!AH8="LMT",'full menu'!AH8="LCIT",'full menu'!AH8="FCIT",'full menu'!AH8="LIT",'full menu'!AH8="MwERT",'full menu'!AH8="ERwMT",'full menu'!AH8="M&amp;ERT",'full menu'!AH8="MwIT",'full menu'!AH8="IwMT",'full menu'!AH8="M&amp;IT",'full menu'!AH8="IwERT",'full menu'!AH8="ERwIT",'full menu'!AH8="I&amp;ERT",'full menu'!AH8="ER&amp;M&amp;IT",'full menu'!AH8="LSD"),"subst",IF(OR('full menu'!AH8="FERT",'full menu'!AH8="FMT",'full menu'!AH8="FIT",'full menu'!AH8="WSD"),"intens",IF('full menu'!AH8="UASC","UASC","")))))</f>
        <v>subst</v>
      </c>
      <c r="AI8" s="3" t="str">
        <f>IF(OR('full menu'!AI8="MDC",'full menu'!AI8="PERF"),"rude",IF(OR('full menu'!AI8="PCB",'full menu'!AI8="AERF",'full menu'!AI8="UD"),"inter",IF(OR('full menu'!AI8="ACB",'full menu'!AI8="LCERT",'full menu'!AI8="LERT",'full menu'!AI8="FCERT",'full menu'!AI8="FCMT",'full menu'!AI8="LCMT",'full menu'!AI8="LMT",'full menu'!AI8="LCIT",'full menu'!AI8="FCIT",'full menu'!AI8="LIT",'full menu'!AI8="MwERT",'full menu'!AI8="ERwMT",'full menu'!AI8="M&amp;ERT",'full menu'!AI8="MwIT",'full menu'!AI8="IwMT",'full menu'!AI8="M&amp;IT",'full menu'!AI8="IwERT",'full menu'!AI8="ERwIT",'full menu'!AI8="I&amp;ERT",'full menu'!AI8="ER&amp;M&amp;IT",'full menu'!AI8="LSD"),"subst",IF(OR('full menu'!AI8="FERT",'full menu'!AI8="FMT",'full menu'!AI8="FIT",'full menu'!AI8="WSD"),"intens",IF('full menu'!AI8="UASC","UASC","")))))</f>
        <v>subst</v>
      </c>
      <c r="AJ8" s="3" t="str">
        <f>IF(OR('full menu'!AJ8="MDC",'full menu'!AJ8="PERF"),"rude",IF(OR('full menu'!AJ8="PCB",'full menu'!AJ8="AERF",'full menu'!AJ8="UD"),"inter",IF(OR('full menu'!AJ8="ACB",'full menu'!AJ8="LCERT",'full menu'!AJ8="LERT",'full menu'!AJ8="FCERT",'full menu'!AJ8="FCMT",'full menu'!AJ8="LCMT",'full menu'!AJ8="LMT",'full menu'!AJ8="LCIT",'full menu'!AJ8="FCIT",'full menu'!AJ8="LIT",'full menu'!AJ8="MwERT",'full menu'!AJ8="ERwMT",'full menu'!AJ8="M&amp;ERT",'full menu'!AJ8="MwIT",'full menu'!AJ8="IwMT",'full menu'!AJ8="M&amp;IT",'full menu'!AJ8="IwERT",'full menu'!AJ8="ERwIT",'full menu'!AJ8="I&amp;ERT",'full menu'!AJ8="ER&amp;M&amp;IT",'full menu'!AJ8="LSD"),"subst",IF(OR('full menu'!AJ8="FERT",'full menu'!AJ8="FMT",'full menu'!AJ8="FIT",'full menu'!AJ8="WSD"),"intens",IF('full menu'!AJ8="UASC","UASC","")))))</f>
        <v>subst</v>
      </c>
      <c r="AK8" s="3" t="str">
        <f>IF(OR('full menu'!AK8="MDC",'full menu'!AK8="PERF"),"rude",IF(OR('full menu'!AK8="PCB",'full menu'!AK8="AERF",'full menu'!AK8="UD"),"inter",IF(OR('full menu'!AK8="ACB",'full menu'!AK8="LCERT",'full menu'!AK8="LERT",'full menu'!AK8="FCERT",'full menu'!AK8="FCMT",'full menu'!AK8="LCMT",'full menu'!AK8="LMT",'full menu'!AK8="LCIT",'full menu'!AK8="FCIT",'full menu'!AK8="LIT",'full menu'!AK8="MwERT",'full menu'!AK8="ERwMT",'full menu'!AK8="M&amp;ERT",'full menu'!AK8="MwIT",'full menu'!AK8="IwMT",'full menu'!AK8="M&amp;IT",'full menu'!AK8="IwERT",'full menu'!AK8="ERwIT",'full menu'!AK8="I&amp;ERT",'full menu'!AK8="ER&amp;M&amp;IT",'full menu'!AK8="LSD"),"subst",IF(OR('full menu'!AK8="FERT",'full menu'!AK8="FMT",'full menu'!AK8="FIT",'full menu'!AK8="WSD"),"intens",IF('full menu'!AK8="UASC","UASC","")))))</f>
        <v>subst</v>
      </c>
      <c r="AL8" s="3" t="str">
        <f>IF(OR('full menu'!AL8="MDC",'full menu'!AL8="PERF"),"rude",IF(OR('full menu'!AL8="PCB",'full menu'!AL8="AERF",'full menu'!AL8="UD"),"inter",IF(OR('full menu'!AL8="ACB",'full menu'!AL8="LCERT",'full menu'!AL8="LERT",'full menu'!AL8="FCERT",'full menu'!AL8="FCMT",'full menu'!AL8="LCMT",'full menu'!AL8="LMT",'full menu'!AL8="LCIT",'full menu'!AL8="FCIT",'full menu'!AL8="LIT",'full menu'!AL8="MwERT",'full menu'!AL8="ERwMT",'full menu'!AL8="M&amp;ERT",'full menu'!AL8="MwIT",'full menu'!AL8="IwMT",'full menu'!AL8="M&amp;IT",'full menu'!AL8="IwERT",'full menu'!AL8="ERwIT",'full menu'!AL8="I&amp;ERT",'full menu'!AL8="ER&amp;M&amp;IT",'full menu'!AL8="LSD"),"subst",IF(OR('full menu'!AL8="FERT",'full menu'!AL8="FMT",'full menu'!AL8="FIT",'full menu'!AL8="WSD"),"intens",IF('full menu'!AL8="UASC","UASC","")))))</f>
        <v>subst</v>
      </c>
      <c r="AM8" s="3" t="str">
        <f>IF(OR('full menu'!AM8="MDC",'full menu'!AM8="PERF"),"rude",IF(OR('full menu'!AM8="PCB",'full menu'!AM8="AERF",'full menu'!AM8="UD"),"inter",IF(OR('full menu'!AM8="ACB",'full menu'!AM8="LCERT",'full menu'!AM8="LERT",'full menu'!AM8="FCERT",'full menu'!AM8="FCMT",'full menu'!AM8="LCMT",'full menu'!AM8="LMT",'full menu'!AM8="LCIT",'full menu'!AM8="FCIT",'full menu'!AM8="LIT",'full menu'!AM8="MwERT",'full menu'!AM8="ERwMT",'full menu'!AM8="M&amp;ERT",'full menu'!AM8="MwIT",'full menu'!AM8="IwMT",'full menu'!AM8="M&amp;IT",'full menu'!AM8="IwERT",'full menu'!AM8="ERwIT",'full menu'!AM8="I&amp;ERT",'full menu'!AM8="ER&amp;M&amp;IT",'full menu'!AM8="LSD"),"subst",IF(OR('full menu'!AM8="FERT",'full menu'!AM8="FMT",'full menu'!AM8="FIT",'full menu'!AM8="WSD"),"intens",IF('full menu'!AM8="UASC","UASC","")))))</f>
        <v>subst</v>
      </c>
      <c r="AN8" s="3" t="str">
        <f>IF(OR('full menu'!AN8="MDC",'full menu'!AN8="PERF"),"rude",IF(OR('full menu'!AN8="PCB",'full menu'!AN8="AERF",'full menu'!AN8="UD"),"inter",IF(OR('full menu'!AN8="ACB",'full menu'!AN8="LCERT",'full menu'!AN8="LERT",'full menu'!AN8="FCERT",'full menu'!AN8="FCMT",'full menu'!AN8="LCMT",'full menu'!AN8="LMT",'full menu'!AN8="LCIT",'full menu'!AN8="FCIT",'full menu'!AN8="LIT",'full menu'!AN8="MwERT",'full menu'!AN8="ERwMT",'full menu'!AN8="M&amp;ERT",'full menu'!AN8="MwIT",'full menu'!AN8="IwMT",'full menu'!AN8="M&amp;IT",'full menu'!AN8="IwERT",'full menu'!AN8="ERwIT",'full menu'!AN8="I&amp;ERT",'full menu'!AN8="ER&amp;M&amp;IT",'full menu'!AN8="LSD"),"subst",IF(OR('full menu'!AN8="FERT",'full menu'!AN8="FMT",'full menu'!AN8="FIT",'full menu'!AN8="WSD"),"intens",IF('full menu'!AN8="UASC","UASC","")))))</f>
        <v>subst</v>
      </c>
      <c r="AO8" s="3" t="str">
        <f>IF(OR('full menu'!AO8="MDC",'full menu'!AO8="PERF"),"rude",IF(OR('full menu'!AO8="PCB",'full menu'!AO8="AERF",'full menu'!AO8="UD"),"inter",IF(OR('full menu'!AO8="ACB",'full menu'!AO8="LCERT",'full menu'!AO8="LERT",'full menu'!AO8="FCERT",'full menu'!AO8="FCMT",'full menu'!AO8="LCMT",'full menu'!AO8="LMT",'full menu'!AO8="LCIT",'full menu'!AO8="FCIT",'full menu'!AO8="LIT",'full menu'!AO8="MwERT",'full menu'!AO8="ERwMT",'full menu'!AO8="M&amp;ERT",'full menu'!AO8="MwIT",'full menu'!AO8="IwMT",'full menu'!AO8="M&amp;IT",'full menu'!AO8="IwERT",'full menu'!AO8="ERwIT",'full menu'!AO8="I&amp;ERT",'full menu'!AO8="ER&amp;M&amp;IT",'full menu'!AO8="LSD"),"subst",IF(OR('full menu'!AO8="FERT",'full menu'!AO8="FMT",'full menu'!AO8="FIT",'full menu'!AO8="WSD"),"intens",IF('full menu'!AO8="UASC","UASC","")))))</f>
        <v>subst</v>
      </c>
      <c r="AP8" s="3" t="str">
        <f>IF(OR('full menu'!AP8="MDC",'full menu'!AP8="PERF"),"rude",IF(OR('full menu'!AP8="PCB",'full menu'!AP8="AERF",'full menu'!AP8="UD"),"inter",IF(OR('full menu'!AP8="ACB",'full menu'!AP8="LCERT",'full menu'!AP8="LERT",'full menu'!AP8="FCERT",'full menu'!AP8="FCMT",'full menu'!AP8="LCMT",'full menu'!AP8="LMT",'full menu'!AP8="LCIT",'full menu'!AP8="FCIT",'full menu'!AP8="LIT",'full menu'!AP8="MwERT",'full menu'!AP8="ERwMT",'full menu'!AP8="M&amp;ERT",'full menu'!AP8="MwIT",'full menu'!AP8="IwMT",'full menu'!AP8="M&amp;IT",'full menu'!AP8="IwERT",'full menu'!AP8="ERwIT",'full menu'!AP8="I&amp;ERT",'full menu'!AP8="ER&amp;M&amp;IT",'full menu'!AP8="LSD"),"subst",IF(OR('full menu'!AP8="FERT",'full menu'!AP8="FMT",'full menu'!AP8="FIT",'full menu'!AP8="WSD"),"intens",IF('full menu'!AP8="UASC","UASC","")))))</f>
        <v>subst</v>
      </c>
      <c r="AQ8" s="3" t="str">
        <f>IF(OR('full menu'!AQ8="MDC",'full menu'!AQ8="PERF"),"rude",IF(OR('full menu'!AQ8="PCB",'full menu'!AQ8="AERF",'full menu'!AQ8="UD"),"inter",IF(OR('full menu'!AQ8="ACB",'full menu'!AQ8="LCERT",'full menu'!AQ8="LERT",'full menu'!AQ8="FCERT",'full menu'!AQ8="FCMT",'full menu'!AQ8="LCMT",'full menu'!AQ8="LMT",'full menu'!AQ8="LCIT",'full menu'!AQ8="FCIT",'full menu'!AQ8="LIT",'full menu'!AQ8="MwERT",'full menu'!AQ8="ERwMT",'full menu'!AQ8="M&amp;ERT",'full menu'!AQ8="MwIT",'full menu'!AQ8="IwMT",'full menu'!AQ8="M&amp;IT",'full menu'!AQ8="IwERT",'full menu'!AQ8="ERwIT",'full menu'!AQ8="I&amp;ERT",'full menu'!AQ8="ER&amp;M&amp;IT",'full menu'!AQ8="LSD"),"subst",IF(OR('full menu'!AQ8="FERT",'full menu'!AQ8="FMT",'full menu'!AQ8="FIT",'full menu'!AQ8="WSD"),"intens",IF('full menu'!AQ8="UASC","UASC","")))))</f>
        <v>subst</v>
      </c>
      <c r="AR8" s="3" t="str">
        <f>IF(OR('full menu'!AR8="MDC",'full menu'!AR8="PERF"),"rude",IF(OR('full menu'!AR8="PCB",'full menu'!AR8="AERF",'full menu'!AR8="UD"),"inter",IF(OR('full menu'!AR8="ACB",'full menu'!AR8="LCERT",'full menu'!AR8="LERT",'full menu'!AR8="FCERT",'full menu'!AR8="FCMT",'full menu'!AR8="LCMT",'full menu'!AR8="LMT",'full menu'!AR8="LCIT",'full menu'!AR8="FCIT",'full menu'!AR8="LIT",'full menu'!AR8="MwERT",'full menu'!AR8="ERwMT",'full menu'!AR8="M&amp;ERT",'full menu'!AR8="MwIT",'full menu'!AR8="IwMT",'full menu'!AR8="M&amp;IT",'full menu'!AR8="IwERT",'full menu'!AR8="ERwIT",'full menu'!AR8="I&amp;ERT",'full menu'!AR8="ER&amp;M&amp;IT",'full menu'!AR8="LSD"),"subst",IF(OR('full menu'!AR8="FERT",'full menu'!AR8="FMT",'full menu'!AR8="FIT",'full menu'!AR8="WSD"),"intens",IF('full menu'!AR8="UASC","UASC","")))))</f>
        <v>subst</v>
      </c>
      <c r="AS8" s="3" t="str">
        <f>IF(OR('full menu'!AS8="MDC",'full menu'!AS8="PERF"),"rude",IF(OR('full menu'!AS8="PCB",'full menu'!AS8="AERF",'full menu'!AS8="UD"),"inter",IF(OR('full menu'!AS8="ACB",'full menu'!AS8="LCERT",'full menu'!AS8="LERT",'full menu'!AS8="FCERT",'full menu'!AS8="FCMT",'full menu'!AS8="LCMT",'full menu'!AS8="LMT",'full menu'!AS8="LCIT",'full menu'!AS8="FCIT",'full menu'!AS8="LIT",'full menu'!AS8="MwERT",'full menu'!AS8="ERwMT",'full menu'!AS8="M&amp;ERT",'full menu'!AS8="MwIT",'full menu'!AS8="IwMT",'full menu'!AS8="M&amp;IT",'full menu'!AS8="IwERT",'full menu'!AS8="ERwIT",'full menu'!AS8="I&amp;ERT",'full menu'!AS8="ER&amp;M&amp;IT",'full menu'!AS8="LSD"),"subst",IF(OR('full menu'!AS8="FERT",'full menu'!AS8="FMT",'full menu'!AS8="FIT",'full menu'!AS8="WSD"),"intens",IF('full menu'!AS8="UASC","UASC","")))))</f>
        <v>subst</v>
      </c>
    </row>
    <row r="9" spans="1:45" ht="15.5" x14ac:dyDescent="0.35">
      <c r="A9" t="s">
        <v>23</v>
      </c>
      <c r="B9" s="3" t="str">
        <f>IF(OR('full menu'!B9="MDC",'full menu'!B9="PERF"),"rude",IF(OR('full menu'!B9="PCB",'full menu'!B9="AERF",'full menu'!B9="UD"),"inter",IF(OR('full menu'!B9="ACB",'full menu'!B9="LCERT",'full menu'!B9="LERT",'full menu'!B9="FCERT",'full menu'!B9="FCMT",'full menu'!B9="LCMT",'full menu'!B9="LMT",'full menu'!B9="LCIT",'full menu'!B9="FCIT",'full menu'!B9="LIT",'full menu'!B9="MwERT",'full menu'!B9="ERwMT",'full menu'!B9="M&amp;ERT",'full menu'!B9="MwIT",'full menu'!B9="IwMT",'full menu'!B9="M&amp;IT",'full menu'!B9="IwERT",'full menu'!B9="ERwIT",'full menu'!B9="I&amp;ERT",'full menu'!B9="ER&amp;M&amp;IT",'full menu'!B9="LSD"),"subst",IF(OR('full menu'!B9="FERT",'full menu'!B9="FMT",'full menu'!B9="FIT",'full menu'!B9="WSD"),"intens",IF('full menu'!B9="UASC","UASC","")))))</f>
        <v>inter</v>
      </c>
      <c r="C9" s="3" t="str">
        <f>IF(OR('full menu'!C9="MDC",'full menu'!C9="PERF"),"rude",IF(OR('full menu'!C9="PCB",'full menu'!C9="AERF",'full menu'!C9="UD"),"inter",IF(OR('full menu'!C9="ACB",'full menu'!C9="LCERT",'full menu'!C9="LERT",'full menu'!C9="FCERT",'full menu'!C9="FCMT",'full menu'!C9="LCMT",'full menu'!C9="LMT",'full menu'!C9="LCIT",'full menu'!C9="FCIT",'full menu'!C9="LIT",'full menu'!C9="MwERT",'full menu'!C9="ERwMT",'full menu'!C9="M&amp;ERT",'full menu'!C9="MwIT",'full menu'!C9="IwMT",'full menu'!C9="M&amp;IT",'full menu'!C9="IwERT",'full menu'!C9="ERwIT",'full menu'!C9="I&amp;ERT",'full menu'!C9="ER&amp;M&amp;IT",'full menu'!C9="LSD"),"subst",IF(OR('full menu'!C9="FERT",'full menu'!C9="FMT",'full menu'!C9="FIT",'full menu'!C9="WSD"),"intens",IF('full menu'!C9="UASC","UASC","")))))</f>
        <v>inter</v>
      </c>
      <c r="D9" s="3" t="str">
        <f>IF(OR('full menu'!D9="MDC",'full menu'!D9="PERF"),"rude",IF(OR('full menu'!D9="PCB",'full menu'!D9="AERF",'full menu'!D9="UD"),"inter",IF(OR('full menu'!D9="ACB",'full menu'!D9="LCERT",'full menu'!D9="LERT",'full menu'!D9="FCERT",'full menu'!D9="FCMT",'full menu'!D9="LCMT",'full menu'!D9="LMT",'full menu'!D9="LCIT",'full menu'!D9="FCIT",'full menu'!D9="LIT",'full menu'!D9="MwERT",'full menu'!D9="ERwMT",'full menu'!D9="M&amp;ERT",'full menu'!D9="MwIT",'full menu'!D9="IwMT",'full menu'!D9="M&amp;IT",'full menu'!D9="IwERT",'full menu'!D9="ERwIT",'full menu'!D9="I&amp;ERT",'full menu'!D9="ER&amp;M&amp;IT",'full menu'!D9="LSD"),"subst",IF(OR('full menu'!D9="FERT",'full menu'!D9="FMT",'full menu'!D9="FIT",'full menu'!D9="WSD"),"intens",IF('full menu'!D9="UASC","UASC","")))))</f>
        <v>inter</v>
      </c>
      <c r="E9" s="3" t="str">
        <f>IF(OR('full menu'!E9="MDC",'full menu'!E9="PERF"),"rude",IF(OR('full menu'!E9="PCB",'full menu'!E9="AERF",'full menu'!E9="UD"),"inter",IF(OR('full menu'!E9="ACB",'full menu'!E9="LCERT",'full menu'!E9="LERT",'full menu'!E9="FCERT",'full menu'!E9="FCMT",'full menu'!E9="LCMT",'full menu'!E9="LMT",'full menu'!E9="LCIT",'full menu'!E9="FCIT",'full menu'!E9="LIT",'full menu'!E9="MwERT",'full menu'!E9="ERwMT",'full menu'!E9="M&amp;ERT",'full menu'!E9="MwIT",'full menu'!E9="IwMT",'full menu'!E9="M&amp;IT",'full menu'!E9="IwERT",'full menu'!E9="ERwIT",'full menu'!E9="I&amp;ERT",'full menu'!E9="ER&amp;M&amp;IT",'full menu'!E9="LSD"),"subst",IF(OR('full menu'!E9="FERT",'full menu'!E9="FMT",'full menu'!E9="FIT",'full menu'!E9="WSD"),"intens",IF('full menu'!E9="UASC","UASC","")))))</f>
        <v>inter</v>
      </c>
      <c r="F9" s="3" t="str">
        <f>IF(OR('full menu'!F9="MDC",'full menu'!F9="PERF"),"rude",IF(OR('full menu'!F9="PCB",'full menu'!F9="AERF",'full menu'!F9="UD"),"inter",IF(OR('full menu'!F9="ACB",'full menu'!F9="LCERT",'full menu'!F9="LERT",'full menu'!F9="FCERT",'full menu'!F9="FCMT",'full menu'!F9="LCMT",'full menu'!F9="LMT",'full menu'!F9="LCIT",'full menu'!F9="FCIT",'full menu'!F9="LIT",'full menu'!F9="MwERT",'full menu'!F9="ERwMT",'full menu'!F9="M&amp;ERT",'full menu'!F9="MwIT",'full menu'!F9="IwMT",'full menu'!F9="M&amp;IT",'full menu'!F9="IwERT",'full menu'!F9="ERwIT",'full menu'!F9="I&amp;ERT",'full menu'!F9="ER&amp;M&amp;IT",'full menu'!F9="LSD"),"subst",IF(OR('full menu'!F9="FERT",'full menu'!F9="FMT",'full menu'!F9="FIT",'full menu'!F9="WSD"),"intens",IF('full menu'!F9="UASC","UASC","")))))</f>
        <v>inter</v>
      </c>
      <c r="G9" s="3" t="str">
        <f>IF(OR('full menu'!G9="MDC",'full menu'!G9="PERF"),"rude",IF(OR('full menu'!G9="PCB",'full menu'!G9="AERF",'full menu'!G9="UD"),"inter",IF(OR('full menu'!G9="ACB",'full menu'!G9="LCERT",'full menu'!G9="LERT",'full menu'!G9="FCERT",'full menu'!G9="FCMT",'full menu'!G9="LCMT",'full menu'!G9="LMT",'full menu'!G9="LCIT",'full menu'!G9="FCIT",'full menu'!G9="LIT",'full menu'!G9="MwERT",'full menu'!G9="ERwMT",'full menu'!G9="M&amp;ERT",'full menu'!G9="MwIT",'full menu'!G9="IwMT",'full menu'!G9="M&amp;IT",'full menu'!G9="IwERT",'full menu'!G9="ERwIT",'full menu'!G9="I&amp;ERT",'full menu'!G9="ER&amp;M&amp;IT",'full menu'!G9="LSD"),"subst",IF(OR('full menu'!G9="FERT",'full menu'!G9="FMT",'full menu'!G9="FIT",'full menu'!G9="WSD"),"intens",IF('full menu'!G9="UASC","UASC","")))))</f>
        <v>inter</v>
      </c>
      <c r="H9" s="3" t="str">
        <f>IF(OR('full menu'!H9="MDC",'full menu'!H9="PERF"),"rude",IF(OR('full menu'!H9="PCB",'full menu'!H9="AERF",'full menu'!H9="UD"),"inter",IF(OR('full menu'!H9="ACB",'full menu'!H9="LCERT",'full menu'!H9="LERT",'full menu'!H9="FCERT",'full menu'!H9="FCMT",'full menu'!H9="LCMT",'full menu'!H9="LMT",'full menu'!H9="LCIT",'full menu'!H9="FCIT",'full menu'!H9="LIT",'full menu'!H9="MwERT",'full menu'!H9="ERwMT",'full menu'!H9="M&amp;ERT",'full menu'!H9="MwIT",'full menu'!H9="IwMT",'full menu'!H9="M&amp;IT",'full menu'!H9="IwERT",'full menu'!H9="ERwIT",'full menu'!H9="I&amp;ERT",'full menu'!H9="ER&amp;M&amp;IT",'full menu'!H9="LSD"),"subst",IF(OR('full menu'!H9="FERT",'full menu'!H9="FMT",'full menu'!H9="FIT",'full menu'!H9="WSD"),"intens",IF('full menu'!H9="UASC","UASC","")))))</f>
        <v>inter</v>
      </c>
      <c r="I9" s="3" t="str">
        <f>IF(OR('full menu'!I9="MDC",'full menu'!I9="PERF"),"rude",IF(OR('full menu'!I9="PCB",'full menu'!I9="AERF",'full menu'!I9="UD"),"inter",IF(OR('full menu'!I9="ACB",'full menu'!I9="LCERT",'full menu'!I9="LERT",'full menu'!I9="FCERT",'full menu'!I9="FCMT",'full menu'!I9="LCMT",'full menu'!I9="LMT",'full menu'!I9="LCIT",'full menu'!I9="FCIT",'full menu'!I9="LIT",'full menu'!I9="MwERT",'full menu'!I9="ERwMT",'full menu'!I9="M&amp;ERT",'full menu'!I9="MwIT",'full menu'!I9="IwMT",'full menu'!I9="M&amp;IT",'full menu'!I9="IwERT",'full menu'!I9="ERwIT",'full menu'!I9="I&amp;ERT",'full menu'!I9="ER&amp;M&amp;IT",'full menu'!I9="LSD"),"subst",IF(OR('full menu'!I9="FERT",'full menu'!I9="FMT",'full menu'!I9="FIT",'full menu'!I9="WSD"),"intens",IF('full menu'!I9="UASC","UASC","")))))</f>
        <v>inter</v>
      </c>
      <c r="J9" s="3" t="str">
        <f>IF(OR('full menu'!J9="MDC",'full menu'!J9="PERF"),"rude",IF(OR('full menu'!J9="PCB",'full menu'!J9="AERF",'full menu'!J9="UD"),"inter",IF(OR('full menu'!J9="ACB",'full menu'!J9="LCERT",'full menu'!J9="LERT",'full menu'!J9="FCERT",'full menu'!J9="FCMT",'full menu'!J9="LCMT",'full menu'!J9="LMT",'full menu'!J9="LCIT",'full menu'!J9="FCIT",'full menu'!J9="LIT",'full menu'!J9="MwERT",'full menu'!J9="ERwMT",'full menu'!J9="M&amp;ERT",'full menu'!J9="MwIT",'full menu'!J9="IwMT",'full menu'!J9="M&amp;IT",'full menu'!J9="IwERT",'full menu'!J9="ERwIT",'full menu'!J9="I&amp;ERT",'full menu'!J9="ER&amp;M&amp;IT",'full menu'!J9="LSD"),"subst",IF(OR('full menu'!J9="FERT",'full menu'!J9="FMT",'full menu'!J9="FIT",'full menu'!J9="WSD"),"intens",IF('full menu'!J9="UASC","UASC","")))))</f>
        <v>inter</v>
      </c>
      <c r="K9" s="3" t="str">
        <f>IF(OR('full menu'!K9="MDC",'full menu'!K9="PERF"),"rude",IF(OR('full menu'!K9="PCB",'full menu'!K9="AERF",'full menu'!K9="UD"),"inter",IF(OR('full menu'!K9="ACB",'full menu'!K9="LCERT",'full menu'!K9="LERT",'full menu'!K9="FCERT",'full menu'!K9="FCMT",'full menu'!K9="LCMT",'full menu'!K9="LMT",'full menu'!K9="LCIT",'full menu'!K9="FCIT",'full menu'!K9="LIT",'full menu'!K9="MwERT",'full menu'!K9="ERwMT",'full menu'!K9="M&amp;ERT",'full menu'!K9="MwIT",'full menu'!K9="IwMT",'full menu'!K9="M&amp;IT",'full menu'!K9="IwERT",'full menu'!K9="ERwIT",'full menu'!K9="I&amp;ERT",'full menu'!K9="ER&amp;M&amp;IT",'full menu'!K9="LSD"),"subst",IF(OR('full menu'!K9="FERT",'full menu'!K9="FMT",'full menu'!K9="FIT",'full menu'!K9="WSD"),"intens",IF('full menu'!K9="UASC","UASC","")))))</f>
        <v>inter</v>
      </c>
      <c r="L9" s="3" t="str">
        <f>IF(OR('full menu'!L9="MDC",'full menu'!L9="PERF"),"rude",IF(OR('full menu'!L9="PCB",'full menu'!L9="AERF",'full menu'!L9="UD"),"inter",IF(OR('full menu'!L9="ACB",'full menu'!L9="LCERT",'full menu'!L9="LERT",'full menu'!L9="FCERT",'full menu'!L9="FCMT",'full menu'!L9="LCMT",'full menu'!L9="LMT",'full menu'!L9="LCIT",'full menu'!L9="FCIT",'full menu'!L9="LIT",'full menu'!L9="MwERT",'full menu'!L9="ERwMT",'full menu'!L9="M&amp;ERT",'full menu'!L9="MwIT",'full menu'!L9="IwMT",'full menu'!L9="M&amp;IT",'full menu'!L9="IwERT",'full menu'!L9="ERwIT",'full menu'!L9="I&amp;ERT",'full menu'!L9="ER&amp;M&amp;IT",'full menu'!L9="LSD"),"subst",IF(OR('full menu'!L9="FERT",'full menu'!L9="FMT",'full menu'!L9="FIT",'full menu'!L9="WSD"),"intens",IF('full menu'!L9="UASC","UASC","")))))</f>
        <v>inter</v>
      </c>
      <c r="M9" s="3" t="str">
        <f>IF(OR('full menu'!M9="MDC",'full menu'!M9="PERF"),"rude",IF(OR('full menu'!M9="PCB",'full menu'!M9="AERF",'full menu'!M9="UD"),"inter",IF(OR('full menu'!M9="ACB",'full menu'!M9="LCERT",'full menu'!M9="LERT",'full menu'!M9="FCERT",'full menu'!M9="FCMT",'full menu'!M9="LCMT",'full menu'!M9="LMT",'full menu'!M9="LCIT",'full menu'!M9="FCIT",'full menu'!M9="LIT",'full menu'!M9="MwERT",'full menu'!M9="ERwMT",'full menu'!M9="M&amp;ERT",'full menu'!M9="MwIT",'full menu'!M9="IwMT",'full menu'!M9="M&amp;IT",'full menu'!M9="IwERT",'full menu'!M9="ERwIT",'full menu'!M9="I&amp;ERT",'full menu'!M9="ER&amp;M&amp;IT",'full menu'!M9="LSD"),"subst",IF(OR('full menu'!M9="FERT",'full menu'!M9="FMT",'full menu'!M9="FIT",'full menu'!M9="WSD"),"intens",IF('full menu'!M9="UASC","UASC","")))))</f>
        <v>inter</v>
      </c>
      <c r="N9" s="3" t="str">
        <f>IF(OR('full menu'!N9="MDC",'full menu'!N9="PERF"),"rude",IF(OR('full menu'!N9="PCB",'full menu'!N9="AERF",'full menu'!N9="UD"),"inter",IF(OR('full menu'!N9="ACB",'full menu'!N9="LCERT",'full menu'!N9="LERT",'full menu'!N9="FCERT",'full menu'!N9="FCMT",'full menu'!N9="LCMT",'full menu'!N9="LMT",'full menu'!N9="LCIT",'full menu'!N9="FCIT",'full menu'!N9="LIT",'full menu'!N9="MwERT",'full menu'!N9="ERwMT",'full menu'!N9="M&amp;ERT",'full menu'!N9="MwIT",'full menu'!N9="IwMT",'full menu'!N9="M&amp;IT",'full menu'!N9="IwERT",'full menu'!N9="ERwIT",'full menu'!N9="I&amp;ERT",'full menu'!N9="ER&amp;M&amp;IT",'full menu'!N9="LSD"),"subst",IF(OR('full menu'!N9="FERT",'full menu'!N9="FMT",'full menu'!N9="FIT",'full menu'!N9="WSD"),"intens",IF('full menu'!N9="UASC","UASC","")))))</f>
        <v>inter</v>
      </c>
      <c r="O9" s="3" t="str">
        <f>IF(OR('full menu'!O9="MDC",'full menu'!O9="PERF"),"rude",IF(OR('full menu'!O9="PCB",'full menu'!O9="AERF",'full menu'!O9="UD"),"inter",IF(OR('full menu'!O9="ACB",'full menu'!O9="LCERT",'full menu'!O9="LERT",'full menu'!O9="FCERT",'full menu'!O9="FCMT",'full menu'!O9="LCMT",'full menu'!O9="LMT",'full menu'!O9="LCIT",'full menu'!O9="FCIT",'full menu'!O9="LIT",'full menu'!O9="MwERT",'full menu'!O9="ERwMT",'full menu'!O9="M&amp;ERT",'full menu'!O9="MwIT",'full menu'!O9="IwMT",'full menu'!O9="M&amp;IT",'full menu'!O9="IwERT",'full menu'!O9="ERwIT",'full menu'!O9="I&amp;ERT",'full menu'!O9="ER&amp;M&amp;IT",'full menu'!O9="LSD"),"subst",IF(OR('full menu'!O9="FERT",'full menu'!O9="FMT",'full menu'!O9="FIT",'full menu'!O9="WSD"),"intens",IF('full menu'!O9="UASC","UASC","")))))</f>
        <v>inter</v>
      </c>
      <c r="P9" s="3" t="str">
        <f>IF(OR('full menu'!P9="MDC",'full menu'!P9="PERF"),"rude",IF(OR('full menu'!P9="PCB",'full menu'!P9="AERF",'full menu'!P9="UD"),"inter",IF(OR('full menu'!P9="ACB",'full menu'!P9="LCERT",'full menu'!P9="LERT",'full menu'!P9="FCERT",'full menu'!P9="FCMT",'full menu'!P9="LCMT",'full menu'!P9="LMT",'full menu'!P9="LCIT",'full menu'!P9="FCIT",'full menu'!P9="LIT",'full menu'!P9="MwERT",'full menu'!P9="ERwMT",'full menu'!P9="M&amp;ERT",'full menu'!P9="MwIT",'full menu'!P9="IwMT",'full menu'!P9="M&amp;IT",'full menu'!P9="IwERT",'full menu'!P9="ERwIT",'full menu'!P9="I&amp;ERT",'full menu'!P9="ER&amp;M&amp;IT",'full menu'!P9="LSD"),"subst",IF(OR('full menu'!P9="FERT",'full menu'!P9="FMT",'full menu'!P9="FIT",'full menu'!P9="WSD"),"intens",IF('full menu'!P9="UASC","UASC","")))))</f>
        <v>inter</v>
      </c>
      <c r="Q9" s="3" t="str">
        <f>IF(OR('full menu'!Q9="MDC",'full menu'!Q9="PERF"),"rude",IF(OR('full menu'!Q9="PCB",'full menu'!Q9="AERF",'full menu'!Q9="UD"),"inter",IF(OR('full menu'!Q9="ACB",'full menu'!Q9="LCERT",'full menu'!Q9="LERT",'full menu'!Q9="FCERT",'full menu'!Q9="FCMT",'full menu'!Q9="LCMT",'full menu'!Q9="LMT",'full menu'!Q9="LCIT",'full menu'!Q9="FCIT",'full menu'!Q9="LIT",'full menu'!Q9="MwERT",'full menu'!Q9="ERwMT",'full menu'!Q9="M&amp;ERT",'full menu'!Q9="MwIT",'full menu'!Q9="IwMT",'full menu'!Q9="M&amp;IT",'full menu'!Q9="IwERT",'full menu'!Q9="ERwIT",'full menu'!Q9="I&amp;ERT",'full menu'!Q9="ER&amp;M&amp;IT",'full menu'!Q9="LSD"),"subst",IF(OR('full menu'!Q9="FERT",'full menu'!Q9="FMT",'full menu'!Q9="FIT",'full menu'!Q9="WSD"),"intens",IF('full menu'!Q9="UASC","UASC","")))))</f>
        <v>inter</v>
      </c>
      <c r="R9" s="3" t="str">
        <f>IF(OR('full menu'!R9="MDC",'full menu'!R9="PERF"),"rude",IF(OR('full menu'!R9="PCB",'full menu'!R9="AERF",'full menu'!R9="UD"),"inter",IF(OR('full menu'!R9="ACB",'full menu'!R9="LCERT",'full menu'!R9="LERT",'full menu'!R9="FCERT",'full menu'!R9="FCMT",'full menu'!R9="LCMT",'full menu'!R9="LMT",'full menu'!R9="LCIT",'full menu'!R9="FCIT",'full menu'!R9="LIT",'full menu'!R9="MwERT",'full menu'!R9="ERwMT",'full menu'!R9="M&amp;ERT",'full menu'!R9="MwIT",'full menu'!R9="IwMT",'full menu'!R9="M&amp;IT",'full menu'!R9="IwERT",'full menu'!R9="ERwIT",'full menu'!R9="I&amp;ERT",'full menu'!R9="ER&amp;M&amp;IT",'full menu'!R9="LSD"),"subst",IF(OR('full menu'!R9="FERT",'full menu'!R9="FMT",'full menu'!R9="FIT",'full menu'!R9="WSD"),"intens",IF('full menu'!R9="UASC","UASC","")))))</f>
        <v>inter</v>
      </c>
      <c r="S9" s="3" t="str">
        <f>IF(OR('full menu'!S9="MDC",'full menu'!S9="PERF"),"rude",IF(OR('full menu'!S9="PCB",'full menu'!S9="AERF",'full menu'!S9="UD"),"inter",IF(OR('full menu'!S9="ACB",'full menu'!S9="LCERT",'full menu'!S9="LERT",'full menu'!S9="FCERT",'full menu'!S9="FCMT",'full menu'!S9="LCMT",'full menu'!S9="LMT",'full menu'!S9="LCIT",'full menu'!S9="FCIT",'full menu'!S9="LIT",'full menu'!S9="MwERT",'full menu'!S9="ERwMT",'full menu'!S9="M&amp;ERT",'full menu'!S9="MwIT",'full menu'!S9="IwMT",'full menu'!S9="M&amp;IT",'full menu'!S9="IwERT",'full menu'!S9="ERwIT",'full menu'!S9="I&amp;ERT",'full menu'!S9="ER&amp;M&amp;IT",'full menu'!S9="LSD"),"subst",IF(OR('full menu'!S9="FERT",'full menu'!S9="FMT",'full menu'!S9="FIT",'full menu'!S9="WSD"),"intens",IF('full menu'!S9="UASC","UASC","")))))</f>
        <v>inter</v>
      </c>
      <c r="T9" s="3" t="str">
        <f>IF(OR('full menu'!T9="MDC",'full menu'!T9="PERF"),"rude",IF(OR('full menu'!T9="PCB",'full menu'!T9="AERF",'full menu'!T9="UD"),"inter",IF(OR('full menu'!T9="ACB",'full menu'!T9="LCERT",'full menu'!T9="LERT",'full menu'!T9="FCERT",'full menu'!T9="FCMT",'full menu'!T9="LCMT",'full menu'!T9="LMT",'full menu'!T9="LCIT",'full menu'!T9="FCIT",'full menu'!T9="LIT",'full menu'!T9="MwERT",'full menu'!T9="ERwMT",'full menu'!T9="M&amp;ERT",'full menu'!T9="MwIT",'full menu'!T9="IwMT",'full menu'!T9="M&amp;IT",'full menu'!T9="IwERT",'full menu'!T9="ERwIT",'full menu'!T9="I&amp;ERT",'full menu'!T9="ER&amp;M&amp;IT",'full menu'!T9="LSD"),"subst",IF(OR('full menu'!T9="FERT",'full menu'!T9="FMT",'full menu'!T9="FIT",'full menu'!T9="WSD"),"intens",IF('full menu'!T9="UASC","UASC","")))))</f>
        <v>inter</v>
      </c>
      <c r="U9" s="3" t="str">
        <f>IF(OR('full menu'!U9="MDC",'full menu'!U9="PERF"),"rude",IF(OR('full menu'!U9="PCB",'full menu'!U9="AERF",'full menu'!U9="UD"),"inter",IF(OR('full menu'!U9="ACB",'full menu'!U9="LCERT",'full menu'!U9="LERT",'full menu'!U9="FCERT",'full menu'!U9="FCMT",'full menu'!U9="LCMT",'full menu'!U9="LMT",'full menu'!U9="LCIT",'full menu'!U9="FCIT",'full menu'!U9="LIT",'full menu'!U9="MwERT",'full menu'!U9="ERwMT",'full menu'!U9="M&amp;ERT",'full menu'!U9="MwIT",'full menu'!U9="IwMT",'full menu'!U9="M&amp;IT",'full menu'!U9="IwERT",'full menu'!U9="ERwIT",'full menu'!U9="I&amp;ERT",'full menu'!U9="ER&amp;M&amp;IT",'full menu'!U9="LSD"),"subst",IF(OR('full menu'!U9="FERT",'full menu'!U9="FMT",'full menu'!U9="FIT",'full menu'!U9="WSD"),"intens",IF('full menu'!U9="UASC","UASC","")))))</f>
        <v>inter</v>
      </c>
      <c r="V9" s="3" t="str">
        <f>IF(OR('full menu'!V9="MDC",'full menu'!V9="PERF"),"rude",IF(OR('full menu'!V9="PCB",'full menu'!V9="AERF",'full menu'!V9="UD"),"inter",IF(OR('full menu'!V9="ACB",'full menu'!V9="LCERT",'full menu'!V9="LERT",'full menu'!V9="FCERT",'full menu'!V9="FCMT",'full menu'!V9="LCMT",'full menu'!V9="LMT",'full menu'!V9="LCIT",'full menu'!V9="FCIT",'full menu'!V9="LIT",'full menu'!V9="MwERT",'full menu'!V9="ERwMT",'full menu'!V9="M&amp;ERT",'full menu'!V9="MwIT",'full menu'!V9="IwMT",'full menu'!V9="M&amp;IT",'full menu'!V9="IwERT",'full menu'!V9="ERwIT",'full menu'!V9="I&amp;ERT",'full menu'!V9="ER&amp;M&amp;IT",'full menu'!V9="LSD"),"subst",IF(OR('full menu'!V9="FERT",'full menu'!V9="FMT",'full menu'!V9="FIT",'full menu'!V9="WSD"),"intens",IF('full menu'!V9="UASC","UASC","")))))</f>
        <v>inter</v>
      </c>
      <c r="W9" s="3" t="str">
        <f>IF(OR('full menu'!W9="MDC",'full menu'!W9="PERF"),"rude",IF(OR('full menu'!W9="PCB",'full menu'!W9="AERF",'full menu'!W9="UD"),"inter",IF(OR('full menu'!W9="ACB",'full menu'!W9="LCERT",'full menu'!W9="LERT",'full menu'!W9="FCERT",'full menu'!W9="FCMT",'full menu'!W9="LCMT",'full menu'!W9="LMT",'full menu'!W9="LCIT",'full menu'!W9="FCIT",'full menu'!W9="LIT",'full menu'!W9="MwERT",'full menu'!W9="ERwMT",'full menu'!W9="M&amp;ERT",'full menu'!W9="MwIT",'full menu'!W9="IwMT",'full menu'!W9="M&amp;IT",'full menu'!W9="IwERT",'full menu'!W9="ERwIT",'full menu'!W9="I&amp;ERT",'full menu'!W9="ER&amp;M&amp;IT",'full menu'!W9="LSD"),"subst",IF(OR('full menu'!W9="FERT",'full menu'!W9="FMT",'full menu'!W9="FIT",'full menu'!W9="WSD"),"intens",IF('full menu'!W9="UASC","UASC","")))))</f>
        <v>inter</v>
      </c>
      <c r="X9" s="3" t="str">
        <f>IF(OR('full menu'!X9="MDC",'full menu'!X9="PERF"),"rude",IF(OR('full menu'!X9="PCB",'full menu'!X9="AERF",'full menu'!X9="UD"),"inter",IF(OR('full menu'!X9="ACB",'full menu'!X9="LCERT",'full menu'!X9="LERT",'full menu'!X9="FCERT",'full menu'!X9="FCMT",'full menu'!X9="LCMT",'full menu'!X9="LMT",'full menu'!X9="LCIT",'full menu'!X9="FCIT",'full menu'!X9="LIT",'full menu'!X9="MwERT",'full menu'!X9="ERwMT",'full menu'!X9="M&amp;ERT",'full menu'!X9="MwIT",'full menu'!X9="IwMT",'full menu'!X9="M&amp;IT",'full menu'!X9="IwERT",'full menu'!X9="ERwIT",'full menu'!X9="I&amp;ERT",'full menu'!X9="ER&amp;M&amp;IT",'full menu'!X9="LSD"),"subst",IF(OR('full menu'!X9="FERT",'full menu'!X9="FMT",'full menu'!X9="FIT",'full menu'!X9="WSD"),"intens",IF('full menu'!X9="UASC","UASC","")))))</f>
        <v>inter</v>
      </c>
      <c r="Y9" s="3" t="str">
        <f>IF(OR('full menu'!Y9="MDC",'full menu'!Y9="PERF"),"rude",IF(OR('full menu'!Y9="PCB",'full menu'!Y9="AERF",'full menu'!Y9="UD"),"inter",IF(OR('full menu'!Y9="ACB",'full menu'!Y9="LCERT",'full menu'!Y9="LERT",'full menu'!Y9="FCERT",'full menu'!Y9="FCMT",'full menu'!Y9="LCMT",'full menu'!Y9="LMT",'full menu'!Y9="LCIT",'full menu'!Y9="FCIT",'full menu'!Y9="LIT",'full menu'!Y9="MwERT",'full menu'!Y9="ERwMT",'full menu'!Y9="M&amp;ERT",'full menu'!Y9="MwIT",'full menu'!Y9="IwMT",'full menu'!Y9="M&amp;IT",'full menu'!Y9="IwERT",'full menu'!Y9="ERwIT",'full menu'!Y9="I&amp;ERT",'full menu'!Y9="ER&amp;M&amp;IT",'full menu'!Y9="LSD"),"subst",IF(OR('full menu'!Y9="FERT",'full menu'!Y9="FMT",'full menu'!Y9="FIT",'full menu'!Y9="WSD"),"intens",IF('full menu'!Y9="UASC","UASC","")))))</f>
        <v>inter</v>
      </c>
      <c r="Z9" s="3" t="str">
        <f>IF(OR('full menu'!Z9="MDC",'full menu'!Z9="PERF"),"rude",IF(OR('full menu'!Z9="PCB",'full menu'!Z9="AERF",'full menu'!Z9="UD"),"inter",IF(OR('full menu'!Z9="ACB",'full menu'!Z9="LCERT",'full menu'!Z9="LERT",'full menu'!Z9="FCERT",'full menu'!Z9="FCMT",'full menu'!Z9="LCMT",'full menu'!Z9="LMT",'full menu'!Z9="LCIT",'full menu'!Z9="FCIT",'full menu'!Z9="LIT",'full menu'!Z9="MwERT",'full menu'!Z9="ERwMT",'full menu'!Z9="M&amp;ERT",'full menu'!Z9="MwIT",'full menu'!Z9="IwMT",'full menu'!Z9="M&amp;IT",'full menu'!Z9="IwERT",'full menu'!Z9="ERwIT",'full menu'!Z9="I&amp;ERT",'full menu'!Z9="ER&amp;M&amp;IT",'full menu'!Z9="LSD"),"subst",IF(OR('full menu'!Z9="FERT",'full menu'!Z9="FMT",'full menu'!Z9="FIT",'full menu'!Z9="WSD"),"intens",IF('full menu'!Z9="UASC","UASC","")))))</f>
        <v>inter</v>
      </c>
      <c r="AA9" s="3" t="str">
        <f>IF(OR('full menu'!AA9="MDC",'full menu'!AA9="PERF"),"rude",IF(OR('full menu'!AA9="PCB",'full menu'!AA9="AERF",'full menu'!AA9="UD"),"inter",IF(OR('full menu'!AA9="ACB",'full menu'!AA9="LCERT",'full menu'!AA9="LERT",'full menu'!AA9="FCERT",'full menu'!AA9="FCMT",'full menu'!AA9="LCMT",'full menu'!AA9="LMT",'full menu'!AA9="LCIT",'full menu'!AA9="FCIT",'full menu'!AA9="LIT",'full menu'!AA9="MwERT",'full menu'!AA9="ERwMT",'full menu'!AA9="M&amp;ERT",'full menu'!AA9="MwIT",'full menu'!AA9="IwMT",'full menu'!AA9="M&amp;IT",'full menu'!AA9="IwERT",'full menu'!AA9="ERwIT",'full menu'!AA9="I&amp;ERT",'full menu'!AA9="ER&amp;M&amp;IT",'full menu'!AA9="LSD"),"subst",IF(OR('full menu'!AA9="FERT",'full menu'!AA9="FMT",'full menu'!AA9="FIT",'full menu'!AA9="WSD"),"intens",IF('full menu'!AA9="UASC","UASC","")))))</f>
        <v>inter</v>
      </c>
      <c r="AB9" s="3" t="str">
        <f>IF(OR('full menu'!AB9="MDC",'full menu'!AB9="PERF"),"rude",IF(OR('full menu'!AB9="PCB",'full menu'!AB9="AERF",'full menu'!AB9="UD"),"inter",IF(OR('full menu'!AB9="ACB",'full menu'!AB9="LCERT",'full menu'!AB9="LERT",'full menu'!AB9="FCERT",'full menu'!AB9="FCMT",'full menu'!AB9="LCMT",'full menu'!AB9="LMT",'full menu'!AB9="LCIT",'full menu'!AB9="FCIT",'full menu'!AB9="LIT",'full menu'!AB9="MwERT",'full menu'!AB9="ERwMT",'full menu'!AB9="M&amp;ERT",'full menu'!AB9="MwIT",'full menu'!AB9="IwMT",'full menu'!AB9="M&amp;IT",'full menu'!AB9="IwERT",'full menu'!AB9="ERwIT",'full menu'!AB9="I&amp;ERT",'full menu'!AB9="ER&amp;M&amp;IT",'full menu'!AB9="LSD"),"subst",IF(OR('full menu'!AB9="FERT",'full menu'!AB9="FMT",'full menu'!AB9="FIT",'full menu'!AB9="WSD"),"intens",IF('full menu'!AB9="UASC","UASC","")))))</f>
        <v>inter</v>
      </c>
      <c r="AC9" s="3" t="str">
        <f>IF(OR('full menu'!AC9="MDC",'full menu'!AC9="PERF"),"rude",IF(OR('full menu'!AC9="PCB",'full menu'!AC9="AERF",'full menu'!AC9="UD"),"inter",IF(OR('full menu'!AC9="ACB",'full menu'!AC9="LCERT",'full menu'!AC9="LERT",'full menu'!AC9="FCERT",'full menu'!AC9="FCMT",'full menu'!AC9="LCMT",'full menu'!AC9="LMT",'full menu'!AC9="LCIT",'full menu'!AC9="FCIT",'full menu'!AC9="LIT",'full menu'!AC9="MwERT",'full menu'!AC9="ERwMT",'full menu'!AC9="M&amp;ERT",'full menu'!AC9="MwIT",'full menu'!AC9="IwMT",'full menu'!AC9="M&amp;IT",'full menu'!AC9="IwERT",'full menu'!AC9="ERwIT",'full menu'!AC9="I&amp;ERT",'full menu'!AC9="ER&amp;M&amp;IT",'full menu'!AC9="LSD"),"subst",IF(OR('full menu'!AC9="FERT",'full menu'!AC9="FMT",'full menu'!AC9="FIT",'full menu'!AC9="WSD"),"intens",IF('full menu'!AC9="UASC","UASC","")))))</f>
        <v>inter</v>
      </c>
      <c r="AD9" s="3" t="str">
        <f>IF(OR('full menu'!AD9="MDC",'full menu'!AD9="PERF"),"rude",IF(OR('full menu'!AD9="PCB",'full menu'!AD9="AERF",'full menu'!AD9="UD"),"inter",IF(OR('full menu'!AD9="ACB",'full menu'!AD9="LCERT",'full menu'!AD9="LERT",'full menu'!AD9="FCERT",'full menu'!AD9="FCMT",'full menu'!AD9="LCMT",'full menu'!AD9="LMT",'full menu'!AD9="LCIT",'full menu'!AD9="FCIT",'full menu'!AD9="LIT",'full menu'!AD9="MwERT",'full menu'!AD9="ERwMT",'full menu'!AD9="M&amp;ERT",'full menu'!AD9="MwIT",'full menu'!AD9="IwMT",'full menu'!AD9="M&amp;IT",'full menu'!AD9="IwERT",'full menu'!AD9="ERwIT",'full menu'!AD9="I&amp;ERT",'full menu'!AD9="ER&amp;M&amp;IT",'full menu'!AD9="LSD"),"subst",IF(OR('full menu'!AD9="FERT",'full menu'!AD9="FMT",'full menu'!AD9="FIT",'full menu'!AD9="WSD"),"intens",IF('full menu'!AD9="UASC","UASC","")))))</f>
        <v>inter</v>
      </c>
      <c r="AE9" s="3" t="str">
        <f>IF(OR('full menu'!AE9="MDC",'full menu'!AE9="PERF"),"rude",IF(OR('full menu'!AE9="PCB",'full menu'!AE9="AERF",'full menu'!AE9="UD"),"inter",IF(OR('full menu'!AE9="ACB",'full menu'!AE9="LCERT",'full menu'!AE9="LERT",'full menu'!AE9="FCERT",'full menu'!AE9="FCMT",'full menu'!AE9="LCMT",'full menu'!AE9="LMT",'full menu'!AE9="LCIT",'full menu'!AE9="FCIT",'full menu'!AE9="LIT",'full menu'!AE9="MwERT",'full menu'!AE9="ERwMT",'full menu'!AE9="M&amp;ERT",'full menu'!AE9="MwIT",'full menu'!AE9="IwMT",'full menu'!AE9="M&amp;IT",'full menu'!AE9="IwERT",'full menu'!AE9="ERwIT",'full menu'!AE9="I&amp;ERT",'full menu'!AE9="ER&amp;M&amp;IT",'full menu'!AE9="LSD"),"subst",IF(OR('full menu'!AE9="FERT",'full menu'!AE9="FMT",'full menu'!AE9="FIT",'full menu'!AE9="WSD"),"intens",IF('full menu'!AE9="UASC","UASC","")))))</f>
        <v>inter</v>
      </c>
      <c r="AF9" s="3" t="str">
        <f>IF(OR('full menu'!AF9="MDC",'full menu'!AF9="PERF"),"rude",IF(OR('full menu'!AF9="PCB",'full menu'!AF9="AERF",'full menu'!AF9="UD"),"inter",IF(OR('full menu'!AF9="ACB",'full menu'!AF9="LCERT",'full menu'!AF9="LERT",'full menu'!AF9="FCERT",'full menu'!AF9="FCMT",'full menu'!AF9="LCMT",'full menu'!AF9="LMT",'full menu'!AF9="LCIT",'full menu'!AF9="FCIT",'full menu'!AF9="LIT",'full menu'!AF9="MwERT",'full menu'!AF9="ERwMT",'full menu'!AF9="M&amp;ERT",'full menu'!AF9="MwIT",'full menu'!AF9="IwMT",'full menu'!AF9="M&amp;IT",'full menu'!AF9="IwERT",'full menu'!AF9="ERwIT",'full menu'!AF9="I&amp;ERT",'full menu'!AF9="ER&amp;M&amp;IT",'full menu'!AF9="LSD"),"subst",IF(OR('full menu'!AF9="FERT",'full menu'!AF9="FMT",'full menu'!AF9="FIT",'full menu'!AF9="WSD"),"intens",IF('full menu'!AF9="UASC","UASC","")))))</f>
        <v>inter</v>
      </c>
      <c r="AG9" s="3" t="str">
        <f>IF(OR('full menu'!AG9="MDC",'full menu'!AG9="PERF"),"rude",IF(OR('full menu'!AG9="PCB",'full menu'!AG9="AERF",'full menu'!AG9="UD"),"inter",IF(OR('full menu'!AG9="ACB",'full menu'!AG9="LCERT",'full menu'!AG9="LERT",'full menu'!AG9="FCERT",'full menu'!AG9="FCMT",'full menu'!AG9="LCMT",'full menu'!AG9="LMT",'full menu'!AG9="LCIT",'full menu'!AG9="FCIT",'full menu'!AG9="LIT",'full menu'!AG9="MwERT",'full menu'!AG9="ERwMT",'full menu'!AG9="M&amp;ERT",'full menu'!AG9="MwIT",'full menu'!AG9="IwMT",'full menu'!AG9="M&amp;IT",'full menu'!AG9="IwERT",'full menu'!AG9="ERwIT",'full menu'!AG9="I&amp;ERT",'full menu'!AG9="ER&amp;M&amp;IT",'full menu'!AG9="LSD"),"subst",IF(OR('full menu'!AG9="FERT",'full menu'!AG9="FMT",'full menu'!AG9="FIT",'full menu'!AG9="WSD"),"intens",IF('full menu'!AG9="UASC","UASC","")))))</f>
        <v>inter</v>
      </c>
      <c r="AH9" s="3" t="str">
        <f>IF(OR('full menu'!AH9="MDC",'full menu'!AH9="PERF"),"rude",IF(OR('full menu'!AH9="PCB",'full menu'!AH9="AERF",'full menu'!AH9="UD"),"inter",IF(OR('full menu'!AH9="ACB",'full menu'!AH9="LCERT",'full menu'!AH9="LERT",'full menu'!AH9="FCERT",'full menu'!AH9="FCMT",'full menu'!AH9="LCMT",'full menu'!AH9="LMT",'full menu'!AH9="LCIT",'full menu'!AH9="FCIT",'full menu'!AH9="LIT",'full menu'!AH9="MwERT",'full menu'!AH9="ERwMT",'full menu'!AH9="M&amp;ERT",'full menu'!AH9="MwIT",'full menu'!AH9="IwMT",'full menu'!AH9="M&amp;IT",'full menu'!AH9="IwERT",'full menu'!AH9="ERwIT",'full menu'!AH9="I&amp;ERT",'full menu'!AH9="ER&amp;M&amp;IT",'full menu'!AH9="LSD"),"subst",IF(OR('full menu'!AH9="FERT",'full menu'!AH9="FMT",'full menu'!AH9="FIT",'full menu'!AH9="WSD"),"intens",IF('full menu'!AH9="UASC","UASC","")))))</f>
        <v>inter</v>
      </c>
      <c r="AI9" s="3" t="str">
        <f>IF(OR('full menu'!AI9="MDC",'full menu'!AI9="PERF"),"rude",IF(OR('full menu'!AI9="PCB",'full menu'!AI9="AERF",'full menu'!AI9="UD"),"inter",IF(OR('full menu'!AI9="ACB",'full menu'!AI9="LCERT",'full menu'!AI9="LERT",'full menu'!AI9="FCERT",'full menu'!AI9="FCMT",'full menu'!AI9="LCMT",'full menu'!AI9="LMT",'full menu'!AI9="LCIT",'full menu'!AI9="FCIT",'full menu'!AI9="LIT",'full menu'!AI9="MwERT",'full menu'!AI9="ERwMT",'full menu'!AI9="M&amp;ERT",'full menu'!AI9="MwIT",'full menu'!AI9="IwMT",'full menu'!AI9="M&amp;IT",'full menu'!AI9="IwERT",'full menu'!AI9="ERwIT",'full menu'!AI9="I&amp;ERT",'full menu'!AI9="ER&amp;M&amp;IT",'full menu'!AI9="LSD"),"subst",IF(OR('full menu'!AI9="FERT",'full menu'!AI9="FMT",'full menu'!AI9="FIT",'full menu'!AI9="WSD"),"intens",IF('full menu'!AI9="UASC","UASC","")))))</f>
        <v>inter</v>
      </c>
      <c r="AJ9" s="3" t="str">
        <f>IF(OR('full menu'!AJ9="MDC",'full menu'!AJ9="PERF"),"rude",IF(OR('full menu'!AJ9="PCB",'full menu'!AJ9="AERF",'full menu'!AJ9="UD"),"inter",IF(OR('full menu'!AJ9="ACB",'full menu'!AJ9="LCERT",'full menu'!AJ9="LERT",'full menu'!AJ9="FCERT",'full menu'!AJ9="FCMT",'full menu'!AJ9="LCMT",'full menu'!AJ9="LMT",'full menu'!AJ9="LCIT",'full menu'!AJ9="FCIT",'full menu'!AJ9="LIT",'full menu'!AJ9="MwERT",'full menu'!AJ9="ERwMT",'full menu'!AJ9="M&amp;ERT",'full menu'!AJ9="MwIT",'full menu'!AJ9="IwMT",'full menu'!AJ9="M&amp;IT",'full menu'!AJ9="IwERT",'full menu'!AJ9="ERwIT",'full menu'!AJ9="I&amp;ERT",'full menu'!AJ9="ER&amp;M&amp;IT",'full menu'!AJ9="LSD"),"subst",IF(OR('full menu'!AJ9="FERT",'full menu'!AJ9="FMT",'full menu'!AJ9="FIT",'full menu'!AJ9="WSD"),"intens",IF('full menu'!AJ9="UASC","UASC","")))))</f>
        <v>inter</v>
      </c>
      <c r="AK9" s="3" t="str">
        <f>IF(OR('full menu'!AK9="MDC",'full menu'!AK9="PERF"),"rude",IF(OR('full menu'!AK9="PCB",'full menu'!AK9="AERF",'full menu'!AK9="UD"),"inter",IF(OR('full menu'!AK9="ACB",'full menu'!AK9="LCERT",'full menu'!AK9="LERT",'full menu'!AK9="FCERT",'full menu'!AK9="FCMT",'full menu'!AK9="LCMT",'full menu'!AK9="LMT",'full menu'!AK9="LCIT",'full menu'!AK9="FCIT",'full menu'!AK9="LIT",'full menu'!AK9="MwERT",'full menu'!AK9="ERwMT",'full menu'!AK9="M&amp;ERT",'full menu'!AK9="MwIT",'full menu'!AK9="IwMT",'full menu'!AK9="M&amp;IT",'full menu'!AK9="IwERT",'full menu'!AK9="ERwIT",'full menu'!AK9="I&amp;ERT",'full menu'!AK9="ER&amp;M&amp;IT",'full menu'!AK9="LSD"),"subst",IF(OR('full menu'!AK9="FERT",'full menu'!AK9="FMT",'full menu'!AK9="FIT",'full menu'!AK9="WSD"),"intens",IF('full menu'!AK9="UASC","UASC","")))))</f>
        <v>inter</v>
      </c>
      <c r="AL9" s="3" t="str">
        <f>IF(OR('full menu'!AL9="MDC",'full menu'!AL9="PERF"),"rude",IF(OR('full menu'!AL9="PCB",'full menu'!AL9="AERF",'full menu'!AL9="UD"),"inter",IF(OR('full menu'!AL9="ACB",'full menu'!AL9="LCERT",'full menu'!AL9="LERT",'full menu'!AL9="FCERT",'full menu'!AL9="FCMT",'full menu'!AL9="LCMT",'full menu'!AL9="LMT",'full menu'!AL9="LCIT",'full menu'!AL9="FCIT",'full menu'!AL9="LIT",'full menu'!AL9="MwERT",'full menu'!AL9="ERwMT",'full menu'!AL9="M&amp;ERT",'full menu'!AL9="MwIT",'full menu'!AL9="IwMT",'full menu'!AL9="M&amp;IT",'full menu'!AL9="IwERT",'full menu'!AL9="ERwIT",'full menu'!AL9="I&amp;ERT",'full menu'!AL9="ER&amp;M&amp;IT",'full menu'!AL9="LSD"),"subst",IF(OR('full menu'!AL9="FERT",'full menu'!AL9="FMT",'full menu'!AL9="FIT",'full menu'!AL9="WSD"),"intens",IF('full menu'!AL9="UASC","UASC","")))))</f>
        <v>inter</v>
      </c>
      <c r="AM9" s="3" t="str">
        <f>IF(OR('full menu'!AM9="MDC",'full menu'!AM9="PERF"),"rude",IF(OR('full menu'!AM9="PCB",'full menu'!AM9="AERF",'full menu'!AM9="UD"),"inter",IF(OR('full menu'!AM9="ACB",'full menu'!AM9="LCERT",'full menu'!AM9="LERT",'full menu'!AM9="FCERT",'full menu'!AM9="FCMT",'full menu'!AM9="LCMT",'full menu'!AM9="LMT",'full menu'!AM9="LCIT",'full menu'!AM9="FCIT",'full menu'!AM9="LIT",'full menu'!AM9="MwERT",'full menu'!AM9="ERwMT",'full menu'!AM9="M&amp;ERT",'full menu'!AM9="MwIT",'full menu'!AM9="IwMT",'full menu'!AM9="M&amp;IT",'full menu'!AM9="IwERT",'full menu'!AM9="ERwIT",'full menu'!AM9="I&amp;ERT",'full menu'!AM9="ER&amp;M&amp;IT",'full menu'!AM9="LSD"),"subst",IF(OR('full menu'!AM9="FERT",'full menu'!AM9="FMT",'full menu'!AM9="FIT",'full menu'!AM9="WSD"),"intens",IF('full menu'!AM9="UASC","UASC","")))))</f>
        <v>inter</v>
      </c>
      <c r="AN9" s="3" t="str">
        <f>IF(OR('full menu'!AN9="MDC",'full menu'!AN9="PERF"),"rude",IF(OR('full menu'!AN9="PCB",'full menu'!AN9="AERF",'full menu'!AN9="UD"),"inter",IF(OR('full menu'!AN9="ACB",'full menu'!AN9="LCERT",'full menu'!AN9="LERT",'full menu'!AN9="FCERT",'full menu'!AN9="FCMT",'full menu'!AN9="LCMT",'full menu'!AN9="LMT",'full menu'!AN9="LCIT",'full menu'!AN9="FCIT",'full menu'!AN9="LIT",'full menu'!AN9="MwERT",'full menu'!AN9="ERwMT",'full menu'!AN9="M&amp;ERT",'full menu'!AN9="MwIT",'full menu'!AN9="IwMT",'full menu'!AN9="M&amp;IT",'full menu'!AN9="IwERT",'full menu'!AN9="ERwIT",'full menu'!AN9="I&amp;ERT",'full menu'!AN9="ER&amp;M&amp;IT",'full menu'!AN9="LSD"),"subst",IF(OR('full menu'!AN9="FERT",'full menu'!AN9="FMT",'full menu'!AN9="FIT",'full menu'!AN9="WSD"),"intens",IF('full menu'!AN9="UASC","UASC","")))))</f>
        <v>inter</v>
      </c>
      <c r="AO9" s="3" t="str">
        <f>IF(OR('full menu'!AO9="MDC",'full menu'!AO9="PERF"),"rude",IF(OR('full menu'!AO9="PCB",'full menu'!AO9="AERF",'full menu'!AO9="UD"),"inter",IF(OR('full menu'!AO9="ACB",'full menu'!AO9="LCERT",'full menu'!AO9="LERT",'full menu'!AO9="FCERT",'full menu'!AO9="FCMT",'full menu'!AO9="LCMT",'full menu'!AO9="LMT",'full menu'!AO9="LCIT",'full menu'!AO9="FCIT",'full menu'!AO9="LIT",'full menu'!AO9="MwERT",'full menu'!AO9="ERwMT",'full menu'!AO9="M&amp;ERT",'full menu'!AO9="MwIT",'full menu'!AO9="IwMT",'full menu'!AO9="M&amp;IT",'full menu'!AO9="IwERT",'full menu'!AO9="ERwIT",'full menu'!AO9="I&amp;ERT",'full menu'!AO9="ER&amp;M&amp;IT",'full menu'!AO9="LSD"),"subst",IF(OR('full menu'!AO9="FERT",'full menu'!AO9="FMT",'full menu'!AO9="FIT",'full menu'!AO9="WSD"),"intens",IF('full menu'!AO9="UASC","UASC","")))))</f>
        <v>inter</v>
      </c>
      <c r="AP9" s="3" t="str">
        <f>IF(OR('full menu'!AP9="MDC",'full menu'!AP9="PERF"),"rude",IF(OR('full menu'!AP9="PCB",'full menu'!AP9="AERF",'full menu'!AP9="UD"),"inter",IF(OR('full menu'!AP9="ACB",'full menu'!AP9="LCERT",'full menu'!AP9="LERT",'full menu'!AP9="FCERT",'full menu'!AP9="FCMT",'full menu'!AP9="LCMT",'full menu'!AP9="LMT",'full menu'!AP9="LCIT",'full menu'!AP9="FCIT",'full menu'!AP9="LIT",'full menu'!AP9="MwERT",'full menu'!AP9="ERwMT",'full menu'!AP9="M&amp;ERT",'full menu'!AP9="MwIT",'full menu'!AP9="IwMT",'full menu'!AP9="M&amp;IT",'full menu'!AP9="IwERT",'full menu'!AP9="ERwIT",'full menu'!AP9="I&amp;ERT",'full menu'!AP9="ER&amp;M&amp;IT",'full menu'!AP9="LSD"),"subst",IF(OR('full menu'!AP9="FERT",'full menu'!AP9="FMT",'full menu'!AP9="FIT",'full menu'!AP9="WSD"),"intens",IF('full menu'!AP9="UASC","UASC","")))))</f>
        <v>inter</v>
      </c>
      <c r="AQ9" s="3" t="str">
        <f>IF(OR('full menu'!AQ9="MDC",'full menu'!AQ9="PERF"),"rude",IF(OR('full menu'!AQ9="PCB",'full menu'!AQ9="AERF",'full menu'!AQ9="UD"),"inter",IF(OR('full menu'!AQ9="ACB",'full menu'!AQ9="LCERT",'full menu'!AQ9="LERT",'full menu'!AQ9="FCERT",'full menu'!AQ9="FCMT",'full menu'!AQ9="LCMT",'full menu'!AQ9="LMT",'full menu'!AQ9="LCIT",'full menu'!AQ9="FCIT",'full menu'!AQ9="LIT",'full menu'!AQ9="MwERT",'full menu'!AQ9="ERwMT",'full menu'!AQ9="M&amp;ERT",'full menu'!AQ9="MwIT",'full menu'!AQ9="IwMT",'full menu'!AQ9="M&amp;IT",'full menu'!AQ9="IwERT",'full menu'!AQ9="ERwIT",'full menu'!AQ9="I&amp;ERT",'full menu'!AQ9="ER&amp;M&amp;IT",'full menu'!AQ9="LSD"),"subst",IF(OR('full menu'!AQ9="FERT",'full menu'!AQ9="FMT",'full menu'!AQ9="FIT",'full menu'!AQ9="WSD"),"intens",IF('full menu'!AQ9="UASC","UASC","")))))</f>
        <v>inter</v>
      </c>
      <c r="AR9" s="3" t="str">
        <f>IF(OR('full menu'!AR9="MDC",'full menu'!AR9="PERF"),"rude",IF(OR('full menu'!AR9="PCB",'full menu'!AR9="AERF",'full menu'!AR9="UD"),"inter",IF(OR('full menu'!AR9="ACB",'full menu'!AR9="LCERT",'full menu'!AR9="LERT",'full menu'!AR9="FCERT",'full menu'!AR9="FCMT",'full menu'!AR9="LCMT",'full menu'!AR9="LMT",'full menu'!AR9="LCIT",'full menu'!AR9="FCIT",'full menu'!AR9="LIT",'full menu'!AR9="MwERT",'full menu'!AR9="ERwMT",'full menu'!AR9="M&amp;ERT",'full menu'!AR9="MwIT",'full menu'!AR9="IwMT",'full menu'!AR9="M&amp;IT",'full menu'!AR9="IwERT",'full menu'!AR9="ERwIT",'full menu'!AR9="I&amp;ERT",'full menu'!AR9="ER&amp;M&amp;IT",'full menu'!AR9="LSD"),"subst",IF(OR('full menu'!AR9="FERT",'full menu'!AR9="FMT",'full menu'!AR9="FIT",'full menu'!AR9="WSD"),"intens",IF('full menu'!AR9="UASC","UASC","")))))</f>
        <v>inter</v>
      </c>
      <c r="AS9" s="3" t="str">
        <f>IF(OR('full menu'!AS9="MDC",'full menu'!AS9="PERF"),"rude",IF(OR('full menu'!AS9="PCB",'full menu'!AS9="AERF",'full menu'!AS9="UD"),"inter",IF(OR('full menu'!AS9="ACB",'full menu'!AS9="LCERT",'full menu'!AS9="LERT",'full menu'!AS9="FCERT",'full menu'!AS9="FCMT",'full menu'!AS9="LCMT",'full menu'!AS9="LMT",'full menu'!AS9="LCIT",'full menu'!AS9="FCIT",'full menu'!AS9="LIT",'full menu'!AS9="MwERT",'full menu'!AS9="ERwMT",'full menu'!AS9="M&amp;ERT",'full menu'!AS9="MwIT",'full menu'!AS9="IwMT",'full menu'!AS9="M&amp;IT",'full menu'!AS9="IwERT",'full menu'!AS9="ERwIT",'full menu'!AS9="I&amp;ERT",'full menu'!AS9="ER&amp;M&amp;IT",'full menu'!AS9="LSD"),"subst",IF(OR('full menu'!AS9="FERT",'full menu'!AS9="FMT",'full menu'!AS9="FIT",'full menu'!AS9="WSD"),"intens",IF('full menu'!AS9="UASC","UASC","")))))</f>
        <v>inter</v>
      </c>
    </row>
    <row r="10" spans="1:45" ht="15.5" x14ac:dyDescent="0.35">
      <c r="A10" t="s">
        <v>24</v>
      </c>
      <c r="B10" s="3" t="str">
        <f>IF(OR('full menu'!B10="MDC",'full menu'!B10="PERF"),"rude",IF(OR('full menu'!B10="PCB",'full menu'!B10="AERF",'full menu'!B10="UD"),"inter",IF(OR('full menu'!B10="ACB",'full menu'!B10="LCERT",'full menu'!B10="LERT",'full menu'!B10="FCERT",'full menu'!B10="FCMT",'full menu'!B10="LCMT",'full menu'!B10="LMT",'full menu'!B10="LCIT",'full menu'!B10="FCIT",'full menu'!B10="LIT",'full menu'!B10="MwERT",'full menu'!B10="ERwMT",'full menu'!B10="M&amp;ERT",'full menu'!B10="MwIT",'full menu'!B10="IwMT",'full menu'!B10="M&amp;IT",'full menu'!B10="IwERT",'full menu'!B10="ERwIT",'full menu'!B10="I&amp;ERT",'full menu'!B10="ER&amp;M&amp;IT",'full menu'!B10="LSD"),"subst",IF(OR('full menu'!B10="FERT",'full menu'!B10="FMT",'full menu'!B10="FIT",'full menu'!B10="WSD"),"intens",IF('full menu'!B10="UASC","UASC","")))))</f>
        <v>inter</v>
      </c>
      <c r="C10" s="3" t="str">
        <f>IF(OR('full menu'!C10="MDC",'full menu'!C10="PERF"),"rude",IF(OR('full menu'!C10="PCB",'full menu'!C10="AERF",'full menu'!C10="UD"),"inter",IF(OR('full menu'!C10="ACB",'full menu'!C10="LCERT",'full menu'!C10="LERT",'full menu'!C10="FCERT",'full menu'!C10="FCMT",'full menu'!C10="LCMT",'full menu'!C10="LMT",'full menu'!C10="LCIT",'full menu'!C10="FCIT",'full menu'!C10="LIT",'full menu'!C10="MwERT",'full menu'!C10="ERwMT",'full menu'!C10="M&amp;ERT",'full menu'!C10="MwIT",'full menu'!C10="IwMT",'full menu'!C10="M&amp;IT",'full menu'!C10="IwERT",'full menu'!C10="ERwIT",'full menu'!C10="I&amp;ERT",'full menu'!C10="ER&amp;M&amp;IT",'full menu'!C10="LSD"),"subst",IF(OR('full menu'!C10="FERT",'full menu'!C10="FMT",'full menu'!C10="FIT",'full menu'!C10="WSD"),"intens",IF('full menu'!C10="UASC","UASC","")))))</f>
        <v>inter</v>
      </c>
      <c r="D10" s="3" t="str">
        <f>IF(OR('full menu'!D10="MDC",'full menu'!D10="PERF"),"rude",IF(OR('full menu'!D10="PCB",'full menu'!D10="AERF",'full menu'!D10="UD"),"inter",IF(OR('full menu'!D10="ACB",'full menu'!D10="LCERT",'full menu'!D10="LERT",'full menu'!D10="FCERT",'full menu'!D10="FCMT",'full menu'!D10="LCMT",'full menu'!D10="LMT",'full menu'!D10="LCIT",'full menu'!D10="FCIT",'full menu'!D10="LIT",'full menu'!D10="MwERT",'full menu'!D10="ERwMT",'full menu'!D10="M&amp;ERT",'full menu'!D10="MwIT",'full menu'!D10="IwMT",'full menu'!D10="M&amp;IT",'full menu'!D10="IwERT",'full menu'!D10="ERwIT",'full menu'!D10="I&amp;ERT",'full menu'!D10="ER&amp;M&amp;IT",'full menu'!D10="LSD"),"subst",IF(OR('full menu'!D10="FERT",'full menu'!D10="FMT",'full menu'!D10="FIT",'full menu'!D10="WSD"),"intens",IF('full menu'!D10="UASC","UASC","")))))</f>
        <v>inter</v>
      </c>
      <c r="E10" s="3" t="str">
        <f>IF(OR('full menu'!E10="MDC",'full menu'!E10="PERF"),"rude",IF(OR('full menu'!E10="PCB",'full menu'!E10="AERF",'full menu'!E10="UD"),"inter",IF(OR('full menu'!E10="ACB",'full menu'!E10="LCERT",'full menu'!E10="LERT",'full menu'!E10="FCERT",'full menu'!E10="FCMT",'full menu'!E10="LCMT",'full menu'!E10="LMT",'full menu'!E10="LCIT",'full menu'!E10="FCIT",'full menu'!E10="LIT",'full menu'!E10="MwERT",'full menu'!E10="ERwMT",'full menu'!E10="M&amp;ERT",'full menu'!E10="MwIT",'full menu'!E10="IwMT",'full menu'!E10="M&amp;IT",'full menu'!E10="IwERT",'full menu'!E10="ERwIT",'full menu'!E10="I&amp;ERT",'full menu'!E10="ER&amp;M&amp;IT",'full menu'!E10="LSD"),"subst",IF(OR('full menu'!E10="FERT",'full menu'!E10="FMT",'full menu'!E10="FIT",'full menu'!E10="WSD"),"intens",IF('full menu'!E10="UASC","UASC","")))))</f>
        <v>inter</v>
      </c>
      <c r="F10" s="3" t="str">
        <f>IF(OR('full menu'!F10="MDC",'full menu'!F10="PERF"),"rude",IF(OR('full menu'!F10="PCB",'full menu'!F10="AERF",'full menu'!F10="UD"),"inter",IF(OR('full menu'!F10="ACB",'full menu'!F10="LCERT",'full menu'!F10="LERT",'full menu'!F10="FCERT",'full menu'!F10="FCMT",'full menu'!F10="LCMT",'full menu'!F10="LMT",'full menu'!F10="LCIT",'full menu'!F10="FCIT",'full menu'!F10="LIT",'full menu'!F10="MwERT",'full menu'!F10="ERwMT",'full menu'!F10="M&amp;ERT",'full menu'!F10="MwIT",'full menu'!F10="IwMT",'full menu'!F10="M&amp;IT",'full menu'!F10="IwERT",'full menu'!F10="ERwIT",'full menu'!F10="I&amp;ERT",'full menu'!F10="ER&amp;M&amp;IT",'full menu'!F10="LSD"),"subst",IF(OR('full menu'!F10="FERT",'full menu'!F10="FMT",'full menu'!F10="FIT",'full menu'!F10="WSD"),"intens",IF('full menu'!F10="UASC","UASC","")))))</f>
        <v>inter</v>
      </c>
      <c r="G10" s="3" t="str">
        <f>IF(OR('full menu'!G10="MDC",'full menu'!G10="PERF"),"rude",IF(OR('full menu'!G10="PCB",'full menu'!G10="AERF",'full menu'!G10="UD"),"inter",IF(OR('full menu'!G10="ACB",'full menu'!G10="LCERT",'full menu'!G10="LERT",'full menu'!G10="FCERT",'full menu'!G10="FCMT",'full menu'!G10="LCMT",'full menu'!G10="LMT",'full menu'!G10="LCIT",'full menu'!G10="FCIT",'full menu'!G10="LIT",'full menu'!G10="MwERT",'full menu'!G10="ERwMT",'full menu'!G10="M&amp;ERT",'full menu'!G10="MwIT",'full menu'!G10="IwMT",'full menu'!G10="M&amp;IT",'full menu'!G10="IwERT",'full menu'!G10="ERwIT",'full menu'!G10="I&amp;ERT",'full menu'!G10="ER&amp;M&amp;IT",'full menu'!G10="LSD"),"subst",IF(OR('full menu'!G10="FERT",'full menu'!G10="FMT",'full menu'!G10="FIT",'full menu'!G10="WSD"),"intens",IF('full menu'!G10="UASC","UASC","")))))</f>
        <v>inter</v>
      </c>
      <c r="H10" s="3" t="str">
        <f>IF(OR('full menu'!H10="MDC",'full menu'!H10="PERF"),"rude",IF(OR('full menu'!H10="PCB",'full menu'!H10="AERF",'full menu'!H10="UD"),"inter",IF(OR('full menu'!H10="ACB",'full menu'!H10="LCERT",'full menu'!H10="LERT",'full menu'!H10="FCERT",'full menu'!H10="FCMT",'full menu'!H10="LCMT",'full menu'!H10="LMT",'full menu'!H10="LCIT",'full menu'!H10="FCIT",'full menu'!H10="LIT",'full menu'!H10="MwERT",'full menu'!H10="ERwMT",'full menu'!H10="M&amp;ERT",'full menu'!H10="MwIT",'full menu'!H10="IwMT",'full menu'!H10="M&amp;IT",'full menu'!H10="IwERT",'full menu'!H10="ERwIT",'full menu'!H10="I&amp;ERT",'full menu'!H10="ER&amp;M&amp;IT",'full menu'!H10="LSD"),"subst",IF(OR('full menu'!H10="FERT",'full menu'!H10="FMT",'full menu'!H10="FIT",'full menu'!H10="WSD"),"intens",IF('full menu'!H10="UASC","UASC","")))))</f>
        <v>inter</v>
      </c>
      <c r="I10" s="3" t="str">
        <f>IF(OR('full menu'!I10="MDC",'full menu'!I10="PERF"),"rude",IF(OR('full menu'!I10="PCB",'full menu'!I10="AERF",'full menu'!I10="UD"),"inter",IF(OR('full menu'!I10="ACB",'full menu'!I10="LCERT",'full menu'!I10="LERT",'full menu'!I10="FCERT",'full menu'!I10="FCMT",'full menu'!I10="LCMT",'full menu'!I10="LMT",'full menu'!I10="LCIT",'full menu'!I10="FCIT",'full menu'!I10="LIT",'full menu'!I10="MwERT",'full menu'!I10="ERwMT",'full menu'!I10="M&amp;ERT",'full menu'!I10="MwIT",'full menu'!I10="IwMT",'full menu'!I10="M&amp;IT",'full menu'!I10="IwERT",'full menu'!I10="ERwIT",'full menu'!I10="I&amp;ERT",'full menu'!I10="ER&amp;M&amp;IT",'full menu'!I10="LSD"),"subst",IF(OR('full menu'!I10="FERT",'full menu'!I10="FMT",'full menu'!I10="FIT",'full menu'!I10="WSD"),"intens",IF('full menu'!I10="UASC","UASC","")))))</f>
        <v>inter</v>
      </c>
      <c r="J10" s="3" t="str">
        <f>IF(OR('full menu'!J10="MDC",'full menu'!J10="PERF"),"rude",IF(OR('full menu'!J10="PCB",'full menu'!J10="AERF",'full menu'!J10="UD"),"inter",IF(OR('full menu'!J10="ACB",'full menu'!J10="LCERT",'full menu'!J10="LERT",'full menu'!J10="FCERT",'full menu'!J10="FCMT",'full menu'!J10="LCMT",'full menu'!J10="LMT",'full menu'!J10="LCIT",'full menu'!J10="FCIT",'full menu'!J10="LIT",'full menu'!J10="MwERT",'full menu'!J10="ERwMT",'full menu'!J10="M&amp;ERT",'full menu'!J10="MwIT",'full menu'!J10="IwMT",'full menu'!J10="M&amp;IT",'full menu'!J10="IwERT",'full menu'!J10="ERwIT",'full menu'!J10="I&amp;ERT",'full menu'!J10="ER&amp;M&amp;IT",'full menu'!J10="LSD"),"subst",IF(OR('full menu'!J10="FERT",'full menu'!J10="FMT",'full menu'!J10="FIT",'full menu'!J10="WSD"),"intens",IF('full menu'!J10="UASC","UASC","")))))</f>
        <v>inter</v>
      </c>
      <c r="K10" s="3" t="str">
        <f>IF(OR('full menu'!K10="MDC",'full menu'!K10="PERF"),"rude",IF(OR('full menu'!K10="PCB",'full menu'!K10="AERF",'full menu'!K10="UD"),"inter",IF(OR('full menu'!K10="ACB",'full menu'!K10="LCERT",'full menu'!K10="LERT",'full menu'!K10="FCERT",'full menu'!K10="FCMT",'full menu'!K10="LCMT",'full menu'!K10="LMT",'full menu'!K10="LCIT",'full menu'!K10="FCIT",'full menu'!K10="LIT",'full menu'!K10="MwERT",'full menu'!K10="ERwMT",'full menu'!K10="M&amp;ERT",'full menu'!K10="MwIT",'full menu'!K10="IwMT",'full menu'!K10="M&amp;IT",'full menu'!K10="IwERT",'full menu'!K10="ERwIT",'full menu'!K10="I&amp;ERT",'full menu'!K10="ER&amp;M&amp;IT",'full menu'!K10="LSD"),"subst",IF(OR('full menu'!K10="FERT",'full menu'!K10="FMT",'full menu'!K10="FIT",'full menu'!K10="WSD"),"intens",IF('full menu'!K10="UASC","UASC","")))))</f>
        <v>inter</v>
      </c>
      <c r="L10" s="3" t="str">
        <f>IF(OR('full menu'!L10="MDC",'full menu'!L10="PERF"),"rude",IF(OR('full menu'!L10="PCB",'full menu'!L10="AERF",'full menu'!L10="UD"),"inter",IF(OR('full menu'!L10="ACB",'full menu'!L10="LCERT",'full menu'!L10="LERT",'full menu'!L10="FCERT",'full menu'!L10="FCMT",'full menu'!L10="LCMT",'full menu'!L10="LMT",'full menu'!L10="LCIT",'full menu'!L10="FCIT",'full menu'!L10="LIT",'full menu'!L10="MwERT",'full menu'!L10="ERwMT",'full menu'!L10="M&amp;ERT",'full menu'!L10="MwIT",'full menu'!L10="IwMT",'full menu'!L10="M&amp;IT",'full menu'!L10="IwERT",'full menu'!L10="ERwIT",'full menu'!L10="I&amp;ERT",'full menu'!L10="ER&amp;M&amp;IT",'full menu'!L10="LSD"),"subst",IF(OR('full menu'!L10="FERT",'full menu'!L10="FMT",'full menu'!L10="FIT",'full menu'!L10="WSD"),"intens",IF('full menu'!L10="UASC","UASC","")))))</f>
        <v>inter</v>
      </c>
      <c r="M10" s="3" t="str">
        <f>IF(OR('full menu'!M10="MDC",'full menu'!M10="PERF"),"rude",IF(OR('full menu'!M10="PCB",'full menu'!M10="AERF",'full menu'!M10="UD"),"inter",IF(OR('full menu'!M10="ACB",'full menu'!M10="LCERT",'full menu'!M10="LERT",'full menu'!M10="FCERT",'full menu'!M10="FCMT",'full menu'!M10="LCMT",'full menu'!M10="LMT",'full menu'!M10="LCIT",'full menu'!M10="FCIT",'full menu'!M10="LIT",'full menu'!M10="MwERT",'full menu'!M10="ERwMT",'full menu'!M10="M&amp;ERT",'full menu'!M10="MwIT",'full menu'!M10="IwMT",'full menu'!M10="M&amp;IT",'full menu'!M10="IwERT",'full menu'!M10="ERwIT",'full menu'!M10="I&amp;ERT",'full menu'!M10="ER&amp;M&amp;IT",'full menu'!M10="LSD"),"subst",IF(OR('full menu'!M10="FERT",'full menu'!M10="FMT",'full menu'!M10="FIT",'full menu'!M10="WSD"),"intens",IF('full menu'!M10="UASC","UASC","")))))</f>
        <v>inter</v>
      </c>
      <c r="N10" s="3" t="str">
        <f>IF(OR('full menu'!N10="MDC",'full menu'!N10="PERF"),"rude",IF(OR('full menu'!N10="PCB",'full menu'!N10="AERF",'full menu'!N10="UD"),"inter",IF(OR('full menu'!N10="ACB",'full menu'!N10="LCERT",'full menu'!N10="LERT",'full menu'!N10="FCERT",'full menu'!N10="FCMT",'full menu'!N10="LCMT",'full menu'!N10="LMT",'full menu'!N10="LCIT",'full menu'!N10="FCIT",'full menu'!N10="LIT",'full menu'!N10="MwERT",'full menu'!N10="ERwMT",'full menu'!N10="M&amp;ERT",'full menu'!N10="MwIT",'full menu'!N10="IwMT",'full menu'!N10="M&amp;IT",'full menu'!N10="IwERT",'full menu'!N10="ERwIT",'full menu'!N10="I&amp;ERT",'full menu'!N10="ER&amp;M&amp;IT",'full menu'!N10="LSD"),"subst",IF(OR('full menu'!N10="FERT",'full menu'!N10="FMT",'full menu'!N10="FIT",'full menu'!N10="WSD"),"intens",IF('full menu'!N10="UASC","UASC","")))))</f>
        <v>inter</v>
      </c>
      <c r="O10" s="3" t="str">
        <f>IF(OR('full menu'!O10="MDC",'full menu'!O10="PERF"),"rude",IF(OR('full menu'!O10="PCB",'full menu'!O10="AERF",'full menu'!O10="UD"),"inter",IF(OR('full menu'!O10="ACB",'full menu'!O10="LCERT",'full menu'!O10="LERT",'full menu'!O10="FCERT",'full menu'!O10="FCMT",'full menu'!O10="LCMT",'full menu'!O10="LMT",'full menu'!O10="LCIT",'full menu'!O10="FCIT",'full menu'!O10="LIT",'full menu'!O10="MwERT",'full menu'!O10="ERwMT",'full menu'!O10="M&amp;ERT",'full menu'!O10="MwIT",'full menu'!O10="IwMT",'full menu'!O10="M&amp;IT",'full menu'!O10="IwERT",'full menu'!O10="ERwIT",'full menu'!O10="I&amp;ERT",'full menu'!O10="ER&amp;M&amp;IT",'full menu'!O10="LSD"),"subst",IF(OR('full menu'!O10="FERT",'full menu'!O10="FMT",'full menu'!O10="FIT",'full menu'!O10="WSD"),"intens",IF('full menu'!O10="UASC","UASC","")))))</f>
        <v>inter</v>
      </c>
      <c r="P10" s="3" t="str">
        <f>IF(OR('full menu'!P10="MDC",'full menu'!P10="PERF"),"rude",IF(OR('full menu'!P10="PCB",'full menu'!P10="AERF",'full menu'!P10="UD"),"inter",IF(OR('full menu'!P10="ACB",'full menu'!P10="LCERT",'full menu'!P10="LERT",'full menu'!P10="FCERT",'full menu'!P10="FCMT",'full menu'!P10="LCMT",'full menu'!P10="LMT",'full menu'!P10="LCIT",'full menu'!P10="FCIT",'full menu'!P10="LIT",'full menu'!P10="MwERT",'full menu'!P10="ERwMT",'full menu'!P10="M&amp;ERT",'full menu'!P10="MwIT",'full menu'!P10="IwMT",'full menu'!P10="M&amp;IT",'full menu'!P10="IwERT",'full menu'!P10="ERwIT",'full menu'!P10="I&amp;ERT",'full menu'!P10="ER&amp;M&amp;IT",'full menu'!P10="LSD"),"subst",IF(OR('full menu'!P10="FERT",'full menu'!P10="FMT",'full menu'!P10="FIT",'full menu'!P10="WSD"),"intens",IF('full menu'!P10="UASC","UASC","")))))</f>
        <v>inter</v>
      </c>
      <c r="Q10" s="3" t="str">
        <f>IF(OR('full menu'!Q10="MDC",'full menu'!Q10="PERF"),"rude",IF(OR('full menu'!Q10="PCB",'full menu'!Q10="AERF",'full menu'!Q10="UD"),"inter",IF(OR('full menu'!Q10="ACB",'full menu'!Q10="LCERT",'full menu'!Q10="LERT",'full menu'!Q10="FCERT",'full menu'!Q10="FCMT",'full menu'!Q10="LCMT",'full menu'!Q10="LMT",'full menu'!Q10="LCIT",'full menu'!Q10="FCIT",'full menu'!Q10="LIT",'full menu'!Q10="MwERT",'full menu'!Q10="ERwMT",'full menu'!Q10="M&amp;ERT",'full menu'!Q10="MwIT",'full menu'!Q10="IwMT",'full menu'!Q10="M&amp;IT",'full menu'!Q10="IwERT",'full menu'!Q10="ERwIT",'full menu'!Q10="I&amp;ERT",'full menu'!Q10="ER&amp;M&amp;IT",'full menu'!Q10="LSD"),"subst",IF(OR('full menu'!Q10="FERT",'full menu'!Q10="FMT",'full menu'!Q10="FIT",'full menu'!Q10="WSD"),"intens",IF('full menu'!Q10="UASC","UASC","")))))</f>
        <v>inter</v>
      </c>
      <c r="R10" s="3" t="str">
        <f>IF(OR('full menu'!R10="MDC",'full menu'!R10="PERF"),"rude",IF(OR('full menu'!R10="PCB",'full menu'!R10="AERF",'full menu'!R10="UD"),"inter",IF(OR('full menu'!R10="ACB",'full menu'!R10="LCERT",'full menu'!R10="LERT",'full menu'!R10="FCERT",'full menu'!R10="FCMT",'full menu'!R10="LCMT",'full menu'!R10="LMT",'full menu'!R10="LCIT",'full menu'!R10="FCIT",'full menu'!R10="LIT",'full menu'!R10="MwERT",'full menu'!R10="ERwMT",'full menu'!R10="M&amp;ERT",'full menu'!R10="MwIT",'full menu'!R10="IwMT",'full menu'!R10="M&amp;IT",'full menu'!R10="IwERT",'full menu'!R10="ERwIT",'full menu'!R10="I&amp;ERT",'full menu'!R10="ER&amp;M&amp;IT",'full menu'!R10="LSD"),"subst",IF(OR('full menu'!R10="FERT",'full menu'!R10="FMT",'full menu'!R10="FIT",'full menu'!R10="WSD"),"intens",IF('full menu'!R10="UASC","UASC","")))))</f>
        <v>inter</v>
      </c>
      <c r="S10" s="3" t="str">
        <f>IF(OR('full menu'!S10="MDC",'full menu'!S10="PERF"),"rude",IF(OR('full menu'!S10="PCB",'full menu'!S10="AERF",'full menu'!S10="UD"),"inter",IF(OR('full menu'!S10="ACB",'full menu'!S10="LCERT",'full menu'!S10="LERT",'full menu'!S10="FCERT",'full menu'!S10="FCMT",'full menu'!S10="LCMT",'full menu'!S10="LMT",'full menu'!S10="LCIT",'full menu'!S10="FCIT",'full menu'!S10="LIT",'full menu'!S10="MwERT",'full menu'!S10="ERwMT",'full menu'!S10="M&amp;ERT",'full menu'!S10="MwIT",'full menu'!S10="IwMT",'full menu'!S10="M&amp;IT",'full menu'!S10="IwERT",'full menu'!S10="ERwIT",'full menu'!S10="I&amp;ERT",'full menu'!S10="ER&amp;M&amp;IT",'full menu'!S10="LSD"),"subst",IF(OR('full menu'!S10="FERT",'full menu'!S10="FMT",'full menu'!S10="FIT",'full menu'!S10="WSD"),"intens",IF('full menu'!S10="UASC","UASC","")))))</f>
        <v>inter</v>
      </c>
      <c r="T10" s="3" t="str">
        <f>IF(OR('full menu'!T10="MDC",'full menu'!T10="PERF"),"rude",IF(OR('full menu'!T10="PCB",'full menu'!T10="AERF",'full menu'!T10="UD"),"inter",IF(OR('full menu'!T10="ACB",'full menu'!T10="LCERT",'full menu'!T10="LERT",'full menu'!T10="FCERT",'full menu'!T10="FCMT",'full menu'!T10="LCMT",'full menu'!T10="LMT",'full menu'!T10="LCIT",'full menu'!T10="FCIT",'full menu'!T10="LIT",'full menu'!T10="MwERT",'full menu'!T10="ERwMT",'full menu'!T10="M&amp;ERT",'full menu'!T10="MwIT",'full menu'!T10="IwMT",'full menu'!T10="M&amp;IT",'full menu'!T10="IwERT",'full menu'!T10="ERwIT",'full menu'!T10="I&amp;ERT",'full menu'!T10="ER&amp;M&amp;IT",'full menu'!T10="LSD"),"subst",IF(OR('full menu'!T10="FERT",'full menu'!T10="FMT",'full menu'!T10="FIT",'full menu'!T10="WSD"),"intens",IF('full menu'!T10="UASC","UASC","")))))</f>
        <v>inter</v>
      </c>
      <c r="U10" s="3" t="str">
        <f>IF(OR('full menu'!U10="MDC",'full menu'!U10="PERF"),"rude",IF(OR('full menu'!U10="PCB",'full menu'!U10="AERF",'full menu'!U10="UD"),"inter",IF(OR('full menu'!U10="ACB",'full menu'!U10="LCERT",'full menu'!U10="LERT",'full menu'!U10="FCERT",'full menu'!U10="FCMT",'full menu'!U10="LCMT",'full menu'!U10="LMT",'full menu'!U10="LCIT",'full menu'!U10="FCIT",'full menu'!U10="LIT",'full menu'!U10="MwERT",'full menu'!U10="ERwMT",'full menu'!U10="M&amp;ERT",'full menu'!U10="MwIT",'full menu'!U10="IwMT",'full menu'!U10="M&amp;IT",'full menu'!U10="IwERT",'full menu'!U10="ERwIT",'full menu'!U10="I&amp;ERT",'full menu'!U10="ER&amp;M&amp;IT",'full menu'!U10="LSD"),"subst",IF(OR('full menu'!U10="FERT",'full menu'!U10="FMT",'full menu'!U10="FIT",'full menu'!U10="WSD"),"intens",IF('full menu'!U10="UASC","UASC","")))))</f>
        <v>subst</v>
      </c>
      <c r="V10" s="3" t="str">
        <f>IF(OR('full menu'!V10="MDC",'full menu'!V10="PERF"),"rude",IF(OR('full menu'!V10="PCB",'full menu'!V10="AERF",'full menu'!V10="UD"),"inter",IF(OR('full menu'!V10="ACB",'full menu'!V10="LCERT",'full menu'!V10="LERT",'full menu'!V10="FCERT",'full menu'!V10="FCMT",'full menu'!V10="LCMT",'full menu'!V10="LMT",'full menu'!V10="LCIT",'full menu'!V10="FCIT",'full menu'!V10="LIT",'full menu'!V10="MwERT",'full menu'!V10="ERwMT",'full menu'!V10="M&amp;ERT",'full menu'!V10="MwIT",'full menu'!V10="IwMT",'full menu'!V10="M&amp;IT",'full menu'!V10="IwERT",'full menu'!V10="ERwIT",'full menu'!V10="I&amp;ERT",'full menu'!V10="ER&amp;M&amp;IT",'full menu'!V10="LSD"),"subst",IF(OR('full menu'!V10="FERT",'full menu'!V10="FMT",'full menu'!V10="FIT",'full menu'!V10="WSD"),"intens",IF('full menu'!V10="UASC","UASC","")))))</f>
        <v>subst</v>
      </c>
      <c r="W10" s="3" t="str">
        <f>IF(OR('full menu'!W10="MDC",'full menu'!W10="PERF"),"rude",IF(OR('full menu'!W10="PCB",'full menu'!W10="AERF",'full menu'!W10="UD"),"inter",IF(OR('full menu'!W10="ACB",'full menu'!W10="LCERT",'full menu'!W10="LERT",'full menu'!W10="FCERT",'full menu'!W10="FCMT",'full menu'!W10="LCMT",'full menu'!W10="LMT",'full menu'!W10="LCIT",'full menu'!W10="FCIT",'full menu'!W10="LIT",'full menu'!W10="MwERT",'full menu'!W10="ERwMT",'full menu'!W10="M&amp;ERT",'full menu'!W10="MwIT",'full menu'!W10="IwMT",'full menu'!W10="M&amp;IT",'full menu'!W10="IwERT",'full menu'!W10="ERwIT",'full menu'!W10="I&amp;ERT",'full menu'!W10="ER&amp;M&amp;IT",'full menu'!W10="LSD"),"subst",IF(OR('full menu'!W10="FERT",'full menu'!W10="FMT",'full menu'!W10="FIT",'full menu'!W10="WSD"),"intens",IF('full menu'!W10="UASC","UASC","")))))</f>
        <v>subst</v>
      </c>
      <c r="X10" s="3" t="str">
        <f>IF(OR('full menu'!X10="MDC",'full menu'!X10="PERF"),"rude",IF(OR('full menu'!X10="PCB",'full menu'!X10="AERF",'full menu'!X10="UD"),"inter",IF(OR('full menu'!X10="ACB",'full menu'!X10="LCERT",'full menu'!X10="LERT",'full menu'!X10="FCERT",'full menu'!X10="FCMT",'full menu'!X10="LCMT",'full menu'!X10="LMT",'full menu'!X10="LCIT",'full menu'!X10="FCIT",'full menu'!X10="LIT",'full menu'!X10="MwERT",'full menu'!X10="ERwMT",'full menu'!X10="M&amp;ERT",'full menu'!X10="MwIT",'full menu'!X10="IwMT",'full menu'!X10="M&amp;IT",'full menu'!X10="IwERT",'full menu'!X10="ERwIT",'full menu'!X10="I&amp;ERT",'full menu'!X10="ER&amp;M&amp;IT",'full menu'!X10="LSD"),"subst",IF(OR('full menu'!X10="FERT",'full menu'!X10="FMT",'full menu'!X10="FIT",'full menu'!X10="WSD"),"intens",IF('full menu'!X10="UASC","UASC","")))))</f>
        <v>subst</v>
      </c>
      <c r="Y10" s="3" t="str">
        <f>IF(OR('full menu'!Y10="MDC",'full menu'!Y10="PERF"),"rude",IF(OR('full menu'!Y10="PCB",'full menu'!Y10="AERF",'full menu'!Y10="UD"),"inter",IF(OR('full menu'!Y10="ACB",'full menu'!Y10="LCERT",'full menu'!Y10="LERT",'full menu'!Y10="FCERT",'full menu'!Y10="FCMT",'full menu'!Y10="LCMT",'full menu'!Y10="LMT",'full menu'!Y10="LCIT",'full menu'!Y10="FCIT",'full menu'!Y10="LIT",'full menu'!Y10="MwERT",'full menu'!Y10="ERwMT",'full menu'!Y10="M&amp;ERT",'full menu'!Y10="MwIT",'full menu'!Y10="IwMT",'full menu'!Y10="M&amp;IT",'full menu'!Y10="IwERT",'full menu'!Y10="ERwIT",'full menu'!Y10="I&amp;ERT",'full menu'!Y10="ER&amp;M&amp;IT",'full menu'!Y10="LSD"),"subst",IF(OR('full menu'!Y10="FERT",'full menu'!Y10="FMT",'full menu'!Y10="FIT",'full menu'!Y10="WSD"),"intens",IF('full menu'!Y10="UASC","UASC","")))))</f>
        <v>subst</v>
      </c>
      <c r="Z10" s="3" t="str">
        <f>IF(OR('full menu'!Z10="MDC",'full menu'!Z10="PERF"),"rude",IF(OR('full menu'!Z10="PCB",'full menu'!Z10="AERF",'full menu'!Z10="UD"),"inter",IF(OR('full menu'!Z10="ACB",'full menu'!Z10="LCERT",'full menu'!Z10="LERT",'full menu'!Z10="FCERT",'full menu'!Z10="FCMT",'full menu'!Z10="LCMT",'full menu'!Z10="LMT",'full menu'!Z10="LCIT",'full menu'!Z10="FCIT",'full menu'!Z10="LIT",'full menu'!Z10="MwERT",'full menu'!Z10="ERwMT",'full menu'!Z10="M&amp;ERT",'full menu'!Z10="MwIT",'full menu'!Z10="IwMT",'full menu'!Z10="M&amp;IT",'full menu'!Z10="IwERT",'full menu'!Z10="ERwIT",'full menu'!Z10="I&amp;ERT",'full menu'!Z10="ER&amp;M&amp;IT",'full menu'!Z10="LSD"),"subst",IF(OR('full menu'!Z10="FERT",'full menu'!Z10="FMT",'full menu'!Z10="FIT",'full menu'!Z10="WSD"),"intens",IF('full menu'!Z10="UASC","UASC","")))))</f>
        <v>subst</v>
      </c>
      <c r="AA10" s="3" t="str">
        <f>IF(OR('full menu'!AA10="MDC",'full menu'!AA10="PERF"),"rude",IF(OR('full menu'!AA10="PCB",'full menu'!AA10="AERF",'full menu'!AA10="UD"),"inter",IF(OR('full menu'!AA10="ACB",'full menu'!AA10="LCERT",'full menu'!AA10="LERT",'full menu'!AA10="FCERT",'full menu'!AA10="FCMT",'full menu'!AA10="LCMT",'full menu'!AA10="LMT",'full menu'!AA10="LCIT",'full menu'!AA10="FCIT",'full menu'!AA10="LIT",'full menu'!AA10="MwERT",'full menu'!AA10="ERwMT",'full menu'!AA10="M&amp;ERT",'full menu'!AA10="MwIT",'full menu'!AA10="IwMT",'full menu'!AA10="M&amp;IT",'full menu'!AA10="IwERT",'full menu'!AA10="ERwIT",'full menu'!AA10="I&amp;ERT",'full menu'!AA10="ER&amp;M&amp;IT",'full menu'!AA10="LSD"),"subst",IF(OR('full menu'!AA10="FERT",'full menu'!AA10="FMT",'full menu'!AA10="FIT",'full menu'!AA10="WSD"),"intens",IF('full menu'!AA10="UASC","UASC","")))))</f>
        <v>subst</v>
      </c>
      <c r="AB10" s="3" t="str">
        <f>IF(OR('full menu'!AB10="MDC",'full menu'!AB10="PERF"),"rude",IF(OR('full menu'!AB10="PCB",'full menu'!AB10="AERF",'full menu'!AB10="UD"),"inter",IF(OR('full menu'!AB10="ACB",'full menu'!AB10="LCERT",'full menu'!AB10="LERT",'full menu'!AB10="FCERT",'full menu'!AB10="FCMT",'full menu'!AB10="LCMT",'full menu'!AB10="LMT",'full menu'!AB10="LCIT",'full menu'!AB10="FCIT",'full menu'!AB10="LIT",'full menu'!AB10="MwERT",'full menu'!AB10="ERwMT",'full menu'!AB10="M&amp;ERT",'full menu'!AB10="MwIT",'full menu'!AB10="IwMT",'full menu'!AB10="M&amp;IT",'full menu'!AB10="IwERT",'full menu'!AB10="ERwIT",'full menu'!AB10="I&amp;ERT",'full menu'!AB10="ER&amp;M&amp;IT",'full menu'!AB10="LSD"),"subst",IF(OR('full menu'!AB10="FERT",'full menu'!AB10="FMT",'full menu'!AB10="FIT",'full menu'!AB10="WSD"),"intens",IF('full menu'!AB10="UASC","UASC","")))))</f>
        <v>subst</v>
      </c>
      <c r="AC10" s="3" t="str">
        <f>IF(OR('full menu'!AC10="MDC",'full menu'!AC10="PERF"),"rude",IF(OR('full menu'!AC10="PCB",'full menu'!AC10="AERF",'full menu'!AC10="UD"),"inter",IF(OR('full menu'!AC10="ACB",'full menu'!AC10="LCERT",'full menu'!AC10="LERT",'full menu'!AC10="FCERT",'full menu'!AC10="FCMT",'full menu'!AC10="LCMT",'full menu'!AC10="LMT",'full menu'!AC10="LCIT",'full menu'!AC10="FCIT",'full menu'!AC10="LIT",'full menu'!AC10="MwERT",'full menu'!AC10="ERwMT",'full menu'!AC10="M&amp;ERT",'full menu'!AC10="MwIT",'full menu'!AC10="IwMT",'full menu'!AC10="M&amp;IT",'full menu'!AC10="IwERT",'full menu'!AC10="ERwIT",'full menu'!AC10="I&amp;ERT",'full menu'!AC10="ER&amp;M&amp;IT",'full menu'!AC10="LSD"),"subst",IF(OR('full menu'!AC10="FERT",'full menu'!AC10="FMT",'full menu'!AC10="FIT",'full menu'!AC10="WSD"),"intens",IF('full menu'!AC10="UASC","UASC","")))))</f>
        <v>subst</v>
      </c>
      <c r="AD10" s="3" t="str">
        <f>IF(OR('full menu'!AD10="MDC",'full menu'!AD10="PERF"),"rude",IF(OR('full menu'!AD10="PCB",'full menu'!AD10="AERF",'full menu'!AD10="UD"),"inter",IF(OR('full menu'!AD10="ACB",'full menu'!AD10="LCERT",'full menu'!AD10="LERT",'full menu'!AD10="FCERT",'full menu'!AD10="FCMT",'full menu'!AD10="LCMT",'full menu'!AD10="LMT",'full menu'!AD10="LCIT",'full menu'!AD10="FCIT",'full menu'!AD10="LIT",'full menu'!AD10="MwERT",'full menu'!AD10="ERwMT",'full menu'!AD10="M&amp;ERT",'full menu'!AD10="MwIT",'full menu'!AD10="IwMT",'full menu'!AD10="M&amp;IT",'full menu'!AD10="IwERT",'full menu'!AD10="ERwIT",'full menu'!AD10="I&amp;ERT",'full menu'!AD10="ER&amp;M&amp;IT",'full menu'!AD10="LSD"),"subst",IF(OR('full menu'!AD10="FERT",'full menu'!AD10="FMT",'full menu'!AD10="FIT",'full menu'!AD10="WSD"),"intens",IF('full menu'!AD10="UASC","UASC","")))))</f>
        <v>subst</v>
      </c>
      <c r="AE10" s="3" t="str">
        <f>IF(OR('full menu'!AE10="MDC",'full menu'!AE10="PERF"),"rude",IF(OR('full menu'!AE10="PCB",'full menu'!AE10="AERF",'full menu'!AE10="UD"),"inter",IF(OR('full menu'!AE10="ACB",'full menu'!AE10="LCERT",'full menu'!AE10="LERT",'full menu'!AE10="FCERT",'full menu'!AE10="FCMT",'full menu'!AE10="LCMT",'full menu'!AE10="LMT",'full menu'!AE10="LCIT",'full menu'!AE10="FCIT",'full menu'!AE10="LIT",'full menu'!AE10="MwERT",'full menu'!AE10="ERwMT",'full menu'!AE10="M&amp;ERT",'full menu'!AE10="MwIT",'full menu'!AE10="IwMT",'full menu'!AE10="M&amp;IT",'full menu'!AE10="IwERT",'full menu'!AE10="ERwIT",'full menu'!AE10="I&amp;ERT",'full menu'!AE10="ER&amp;M&amp;IT",'full menu'!AE10="LSD"),"subst",IF(OR('full menu'!AE10="FERT",'full menu'!AE10="FMT",'full menu'!AE10="FIT",'full menu'!AE10="WSD"),"intens",IF('full menu'!AE10="UASC","UASC","")))))</f>
        <v>subst</v>
      </c>
      <c r="AF10" s="3" t="str">
        <f>IF(OR('full menu'!AF10="MDC",'full menu'!AF10="PERF"),"rude",IF(OR('full menu'!AF10="PCB",'full menu'!AF10="AERF",'full menu'!AF10="UD"),"inter",IF(OR('full menu'!AF10="ACB",'full menu'!AF10="LCERT",'full menu'!AF10="LERT",'full menu'!AF10="FCERT",'full menu'!AF10="FCMT",'full menu'!AF10="LCMT",'full menu'!AF10="LMT",'full menu'!AF10="LCIT",'full menu'!AF10="FCIT",'full menu'!AF10="LIT",'full menu'!AF10="MwERT",'full menu'!AF10="ERwMT",'full menu'!AF10="M&amp;ERT",'full menu'!AF10="MwIT",'full menu'!AF10="IwMT",'full menu'!AF10="M&amp;IT",'full menu'!AF10="IwERT",'full menu'!AF10="ERwIT",'full menu'!AF10="I&amp;ERT",'full menu'!AF10="ER&amp;M&amp;IT",'full menu'!AF10="LSD"),"subst",IF(OR('full menu'!AF10="FERT",'full menu'!AF10="FMT",'full menu'!AF10="FIT",'full menu'!AF10="WSD"),"intens",IF('full menu'!AF10="UASC","UASC","")))))</f>
        <v>subst</v>
      </c>
      <c r="AG10" s="3" t="str">
        <f>IF(OR('full menu'!AG10="MDC",'full menu'!AG10="PERF"),"rude",IF(OR('full menu'!AG10="PCB",'full menu'!AG10="AERF",'full menu'!AG10="UD"),"inter",IF(OR('full menu'!AG10="ACB",'full menu'!AG10="LCERT",'full menu'!AG10="LERT",'full menu'!AG10="FCERT",'full menu'!AG10="FCMT",'full menu'!AG10="LCMT",'full menu'!AG10="LMT",'full menu'!AG10="LCIT",'full menu'!AG10="FCIT",'full menu'!AG10="LIT",'full menu'!AG10="MwERT",'full menu'!AG10="ERwMT",'full menu'!AG10="M&amp;ERT",'full menu'!AG10="MwIT",'full menu'!AG10="IwMT",'full menu'!AG10="M&amp;IT",'full menu'!AG10="IwERT",'full menu'!AG10="ERwIT",'full menu'!AG10="I&amp;ERT",'full menu'!AG10="ER&amp;M&amp;IT",'full menu'!AG10="LSD"),"subst",IF(OR('full menu'!AG10="FERT",'full menu'!AG10="FMT",'full menu'!AG10="FIT",'full menu'!AG10="WSD"),"intens",IF('full menu'!AG10="UASC","UASC","")))))</f>
        <v>subst</v>
      </c>
      <c r="AH10" s="3" t="str">
        <f>IF(OR('full menu'!AH10="MDC",'full menu'!AH10="PERF"),"rude",IF(OR('full menu'!AH10="PCB",'full menu'!AH10="AERF",'full menu'!AH10="UD"),"inter",IF(OR('full menu'!AH10="ACB",'full menu'!AH10="LCERT",'full menu'!AH10="LERT",'full menu'!AH10="FCERT",'full menu'!AH10="FCMT",'full menu'!AH10="LCMT",'full menu'!AH10="LMT",'full menu'!AH10="LCIT",'full menu'!AH10="FCIT",'full menu'!AH10="LIT",'full menu'!AH10="MwERT",'full menu'!AH10="ERwMT",'full menu'!AH10="M&amp;ERT",'full menu'!AH10="MwIT",'full menu'!AH10="IwMT",'full menu'!AH10="M&amp;IT",'full menu'!AH10="IwERT",'full menu'!AH10="ERwIT",'full menu'!AH10="I&amp;ERT",'full menu'!AH10="ER&amp;M&amp;IT",'full menu'!AH10="LSD"),"subst",IF(OR('full menu'!AH10="FERT",'full menu'!AH10="FMT",'full menu'!AH10="FIT",'full menu'!AH10="WSD"),"intens",IF('full menu'!AH10="UASC","UASC","")))))</f>
        <v>subst</v>
      </c>
      <c r="AI10" s="3" t="str">
        <f>IF(OR('full menu'!AI10="MDC",'full menu'!AI10="PERF"),"rude",IF(OR('full menu'!AI10="PCB",'full menu'!AI10="AERF",'full menu'!AI10="UD"),"inter",IF(OR('full menu'!AI10="ACB",'full menu'!AI10="LCERT",'full menu'!AI10="LERT",'full menu'!AI10="FCERT",'full menu'!AI10="FCMT",'full menu'!AI10="LCMT",'full menu'!AI10="LMT",'full menu'!AI10="LCIT",'full menu'!AI10="FCIT",'full menu'!AI10="LIT",'full menu'!AI10="MwERT",'full menu'!AI10="ERwMT",'full menu'!AI10="M&amp;ERT",'full menu'!AI10="MwIT",'full menu'!AI10="IwMT",'full menu'!AI10="M&amp;IT",'full menu'!AI10="IwERT",'full menu'!AI10="ERwIT",'full menu'!AI10="I&amp;ERT",'full menu'!AI10="ER&amp;M&amp;IT",'full menu'!AI10="LSD"),"subst",IF(OR('full menu'!AI10="FERT",'full menu'!AI10="FMT",'full menu'!AI10="FIT",'full menu'!AI10="WSD"),"intens",IF('full menu'!AI10="UASC","UASC","")))))</f>
        <v>subst</v>
      </c>
      <c r="AJ10" s="3" t="str">
        <f>IF(OR('full menu'!AJ10="MDC",'full menu'!AJ10="PERF"),"rude",IF(OR('full menu'!AJ10="PCB",'full menu'!AJ10="AERF",'full menu'!AJ10="UD"),"inter",IF(OR('full menu'!AJ10="ACB",'full menu'!AJ10="LCERT",'full menu'!AJ10="LERT",'full menu'!AJ10="FCERT",'full menu'!AJ10="FCMT",'full menu'!AJ10="LCMT",'full menu'!AJ10="LMT",'full menu'!AJ10="LCIT",'full menu'!AJ10="FCIT",'full menu'!AJ10="LIT",'full menu'!AJ10="MwERT",'full menu'!AJ10="ERwMT",'full menu'!AJ10="M&amp;ERT",'full menu'!AJ10="MwIT",'full menu'!AJ10="IwMT",'full menu'!AJ10="M&amp;IT",'full menu'!AJ10="IwERT",'full menu'!AJ10="ERwIT",'full menu'!AJ10="I&amp;ERT",'full menu'!AJ10="ER&amp;M&amp;IT",'full menu'!AJ10="LSD"),"subst",IF(OR('full menu'!AJ10="FERT",'full menu'!AJ10="FMT",'full menu'!AJ10="FIT",'full menu'!AJ10="WSD"),"intens",IF('full menu'!AJ10="UASC","UASC","")))))</f>
        <v>subst</v>
      </c>
      <c r="AK10" s="3" t="str">
        <f>IF(OR('full menu'!AK10="MDC",'full menu'!AK10="PERF"),"rude",IF(OR('full menu'!AK10="PCB",'full menu'!AK10="AERF",'full menu'!AK10="UD"),"inter",IF(OR('full menu'!AK10="ACB",'full menu'!AK10="LCERT",'full menu'!AK10="LERT",'full menu'!AK10="FCERT",'full menu'!AK10="FCMT",'full menu'!AK10="LCMT",'full menu'!AK10="LMT",'full menu'!AK10="LCIT",'full menu'!AK10="FCIT",'full menu'!AK10="LIT",'full menu'!AK10="MwERT",'full menu'!AK10="ERwMT",'full menu'!AK10="M&amp;ERT",'full menu'!AK10="MwIT",'full menu'!AK10="IwMT",'full menu'!AK10="M&amp;IT",'full menu'!AK10="IwERT",'full menu'!AK10="ERwIT",'full menu'!AK10="I&amp;ERT",'full menu'!AK10="ER&amp;M&amp;IT",'full menu'!AK10="LSD"),"subst",IF(OR('full menu'!AK10="FERT",'full menu'!AK10="FMT",'full menu'!AK10="FIT",'full menu'!AK10="WSD"),"intens",IF('full menu'!AK10="UASC","UASC","")))))</f>
        <v>subst</v>
      </c>
      <c r="AL10" s="3" t="str">
        <f>IF(OR('full menu'!AL10="MDC",'full menu'!AL10="PERF"),"rude",IF(OR('full menu'!AL10="PCB",'full menu'!AL10="AERF",'full menu'!AL10="UD"),"inter",IF(OR('full menu'!AL10="ACB",'full menu'!AL10="LCERT",'full menu'!AL10="LERT",'full menu'!AL10="FCERT",'full menu'!AL10="FCMT",'full menu'!AL10="LCMT",'full menu'!AL10="LMT",'full menu'!AL10="LCIT",'full menu'!AL10="FCIT",'full menu'!AL10="LIT",'full menu'!AL10="MwERT",'full menu'!AL10="ERwMT",'full menu'!AL10="M&amp;ERT",'full menu'!AL10="MwIT",'full menu'!AL10="IwMT",'full menu'!AL10="M&amp;IT",'full menu'!AL10="IwERT",'full menu'!AL10="ERwIT",'full menu'!AL10="I&amp;ERT",'full menu'!AL10="ER&amp;M&amp;IT",'full menu'!AL10="LSD"),"subst",IF(OR('full menu'!AL10="FERT",'full menu'!AL10="FMT",'full menu'!AL10="FIT",'full menu'!AL10="WSD"),"intens",IF('full menu'!AL10="UASC","UASC","")))))</f>
        <v>subst</v>
      </c>
      <c r="AM10" s="3" t="str">
        <f>IF(OR('full menu'!AM10="MDC",'full menu'!AM10="PERF"),"rude",IF(OR('full menu'!AM10="PCB",'full menu'!AM10="AERF",'full menu'!AM10="UD"),"inter",IF(OR('full menu'!AM10="ACB",'full menu'!AM10="LCERT",'full menu'!AM10="LERT",'full menu'!AM10="FCERT",'full menu'!AM10="FCMT",'full menu'!AM10="LCMT",'full menu'!AM10="LMT",'full menu'!AM10="LCIT",'full menu'!AM10="FCIT",'full menu'!AM10="LIT",'full menu'!AM10="MwERT",'full menu'!AM10="ERwMT",'full menu'!AM10="M&amp;ERT",'full menu'!AM10="MwIT",'full menu'!AM10="IwMT",'full menu'!AM10="M&amp;IT",'full menu'!AM10="IwERT",'full menu'!AM10="ERwIT",'full menu'!AM10="I&amp;ERT",'full menu'!AM10="ER&amp;M&amp;IT",'full menu'!AM10="LSD"),"subst",IF(OR('full menu'!AM10="FERT",'full menu'!AM10="FMT",'full menu'!AM10="FIT",'full menu'!AM10="WSD"),"intens",IF('full menu'!AM10="UASC","UASC","")))))</f>
        <v>subst</v>
      </c>
      <c r="AN10" s="3" t="str">
        <f>IF(OR('full menu'!AN10="MDC",'full menu'!AN10="PERF"),"rude",IF(OR('full menu'!AN10="PCB",'full menu'!AN10="AERF",'full menu'!AN10="UD"),"inter",IF(OR('full menu'!AN10="ACB",'full menu'!AN10="LCERT",'full menu'!AN10="LERT",'full menu'!AN10="FCERT",'full menu'!AN10="FCMT",'full menu'!AN10="LCMT",'full menu'!AN10="LMT",'full menu'!AN10="LCIT",'full menu'!AN10="FCIT",'full menu'!AN10="LIT",'full menu'!AN10="MwERT",'full menu'!AN10="ERwMT",'full menu'!AN10="M&amp;ERT",'full menu'!AN10="MwIT",'full menu'!AN10="IwMT",'full menu'!AN10="M&amp;IT",'full menu'!AN10="IwERT",'full menu'!AN10="ERwIT",'full menu'!AN10="I&amp;ERT",'full menu'!AN10="ER&amp;M&amp;IT",'full menu'!AN10="LSD"),"subst",IF(OR('full menu'!AN10="FERT",'full menu'!AN10="FMT",'full menu'!AN10="FIT",'full menu'!AN10="WSD"),"intens",IF('full menu'!AN10="UASC","UASC","")))))</f>
        <v>subst</v>
      </c>
      <c r="AO10" s="3" t="str">
        <f>IF(OR('full menu'!AO10="MDC",'full menu'!AO10="PERF"),"rude",IF(OR('full menu'!AO10="PCB",'full menu'!AO10="AERF",'full menu'!AO10="UD"),"inter",IF(OR('full menu'!AO10="ACB",'full menu'!AO10="LCERT",'full menu'!AO10="LERT",'full menu'!AO10="FCERT",'full menu'!AO10="FCMT",'full menu'!AO10="LCMT",'full menu'!AO10="LMT",'full menu'!AO10="LCIT",'full menu'!AO10="FCIT",'full menu'!AO10="LIT",'full menu'!AO10="MwERT",'full menu'!AO10="ERwMT",'full menu'!AO10="M&amp;ERT",'full menu'!AO10="MwIT",'full menu'!AO10="IwMT",'full menu'!AO10="M&amp;IT",'full menu'!AO10="IwERT",'full menu'!AO10="ERwIT",'full menu'!AO10="I&amp;ERT",'full menu'!AO10="ER&amp;M&amp;IT",'full menu'!AO10="LSD"),"subst",IF(OR('full menu'!AO10="FERT",'full menu'!AO10="FMT",'full menu'!AO10="FIT",'full menu'!AO10="WSD"),"intens",IF('full menu'!AO10="UASC","UASC","")))))</f>
        <v>subst</v>
      </c>
      <c r="AP10" s="3" t="str">
        <f>IF(OR('full menu'!AP10="MDC",'full menu'!AP10="PERF"),"rude",IF(OR('full menu'!AP10="PCB",'full menu'!AP10="AERF",'full menu'!AP10="UD"),"inter",IF(OR('full menu'!AP10="ACB",'full menu'!AP10="LCERT",'full menu'!AP10="LERT",'full menu'!AP10="FCERT",'full menu'!AP10="FCMT",'full menu'!AP10="LCMT",'full menu'!AP10="LMT",'full menu'!AP10="LCIT",'full menu'!AP10="FCIT",'full menu'!AP10="LIT",'full menu'!AP10="MwERT",'full menu'!AP10="ERwMT",'full menu'!AP10="M&amp;ERT",'full menu'!AP10="MwIT",'full menu'!AP10="IwMT",'full menu'!AP10="M&amp;IT",'full menu'!AP10="IwERT",'full menu'!AP10="ERwIT",'full menu'!AP10="I&amp;ERT",'full menu'!AP10="ER&amp;M&amp;IT",'full menu'!AP10="LSD"),"subst",IF(OR('full menu'!AP10="FERT",'full menu'!AP10="FMT",'full menu'!AP10="FIT",'full menu'!AP10="WSD"),"intens",IF('full menu'!AP10="UASC","UASC","")))))</f>
        <v>subst</v>
      </c>
      <c r="AQ10" s="3" t="str">
        <f>IF(OR('full menu'!AQ10="MDC",'full menu'!AQ10="PERF"),"rude",IF(OR('full menu'!AQ10="PCB",'full menu'!AQ10="AERF",'full menu'!AQ10="UD"),"inter",IF(OR('full menu'!AQ10="ACB",'full menu'!AQ10="LCERT",'full menu'!AQ10="LERT",'full menu'!AQ10="FCERT",'full menu'!AQ10="FCMT",'full menu'!AQ10="LCMT",'full menu'!AQ10="LMT",'full menu'!AQ10="LCIT",'full menu'!AQ10="FCIT",'full menu'!AQ10="LIT",'full menu'!AQ10="MwERT",'full menu'!AQ10="ERwMT",'full menu'!AQ10="M&amp;ERT",'full menu'!AQ10="MwIT",'full menu'!AQ10="IwMT",'full menu'!AQ10="M&amp;IT",'full menu'!AQ10="IwERT",'full menu'!AQ10="ERwIT",'full menu'!AQ10="I&amp;ERT",'full menu'!AQ10="ER&amp;M&amp;IT",'full menu'!AQ10="LSD"),"subst",IF(OR('full menu'!AQ10="FERT",'full menu'!AQ10="FMT",'full menu'!AQ10="FIT",'full menu'!AQ10="WSD"),"intens",IF('full menu'!AQ10="UASC","UASC","")))))</f>
        <v>subst</v>
      </c>
      <c r="AR10" s="3" t="str">
        <f>IF(OR('full menu'!AR10="MDC",'full menu'!AR10="PERF"),"rude",IF(OR('full menu'!AR10="PCB",'full menu'!AR10="AERF",'full menu'!AR10="UD"),"inter",IF(OR('full menu'!AR10="ACB",'full menu'!AR10="LCERT",'full menu'!AR10="LERT",'full menu'!AR10="FCERT",'full menu'!AR10="FCMT",'full menu'!AR10="LCMT",'full menu'!AR10="LMT",'full menu'!AR10="LCIT",'full menu'!AR10="FCIT",'full menu'!AR10="LIT",'full menu'!AR10="MwERT",'full menu'!AR10="ERwMT",'full menu'!AR10="M&amp;ERT",'full menu'!AR10="MwIT",'full menu'!AR10="IwMT",'full menu'!AR10="M&amp;IT",'full menu'!AR10="IwERT",'full menu'!AR10="ERwIT",'full menu'!AR10="I&amp;ERT",'full menu'!AR10="ER&amp;M&amp;IT",'full menu'!AR10="LSD"),"subst",IF(OR('full menu'!AR10="FERT",'full menu'!AR10="FMT",'full menu'!AR10="FIT",'full menu'!AR10="WSD"),"intens",IF('full menu'!AR10="UASC","UASC","")))))</f>
        <v>subst</v>
      </c>
      <c r="AS10" s="3" t="str">
        <f>IF(OR('full menu'!AS10="MDC",'full menu'!AS10="PERF"),"rude",IF(OR('full menu'!AS10="PCB",'full menu'!AS10="AERF",'full menu'!AS10="UD"),"inter",IF(OR('full menu'!AS10="ACB",'full menu'!AS10="LCERT",'full menu'!AS10="LERT",'full menu'!AS10="FCERT",'full menu'!AS10="FCMT",'full menu'!AS10="LCMT",'full menu'!AS10="LMT",'full menu'!AS10="LCIT",'full menu'!AS10="FCIT",'full menu'!AS10="LIT",'full menu'!AS10="MwERT",'full menu'!AS10="ERwMT",'full menu'!AS10="M&amp;ERT",'full menu'!AS10="MwIT",'full menu'!AS10="IwMT",'full menu'!AS10="M&amp;IT",'full menu'!AS10="IwERT",'full menu'!AS10="ERwIT",'full menu'!AS10="I&amp;ERT",'full menu'!AS10="ER&amp;M&amp;IT",'full menu'!AS10="LSD"),"subst",IF(OR('full menu'!AS10="FERT",'full menu'!AS10="FMT",'full menu'!AS10="FIT",'full menu'!AS10="WSD"),"intens",IF('full menu'!AS10="UASC","UASC","")))))</f>
        <v>subst</v>
      </c>
    </row>
    <row r="11" spans="1:45" ht="15.5" x14ac:dyDescent="0.35">
      <c r="A11" t="s">
        <v>26</v>
      </c>
      <c r="B11" s="3" t="str">
        <f>IF(OR('full menu'!B11="MDC",'full menu'!B11="PERF"),"rude",IF(OR('full menu'!B11="PCB",'full menu'!B11="AERF",'full menu'!B11="UD"),"inter",IF(OR('full menu'!B11="ACB",'full menu'!B11="LCERT",'full menu'!B11="LERT",'full menu'!B11="FCERT",'full menu'!B11="FCMT",'full menu'!B11="LCMT",'full menu'!B11="LMT",'full menu'!B11="LCIT",'full menu'!B11="FCIT",'full menu'!B11="LIT",'full menu'!B11="MwERT",'full menu'!B11="ERwMT",'full menu'!B11="M&amp;ERT",'full menu'!B11="MwIT",'full menu'!B11="IwMT",'full menu'!B11="M&amp;IT",'full menu'!B11="IwERT",'full menu'!B11="ERwIT",'full menu'!B11="I&amp;ERT",'full menu'!B11="ER&amp;M&amp;IT",'full menu'!B11="LSD"),"subst",IF(OR('full menu'!B11="FERT",'full menu'!B11="FMT",'full menu'!B11="FIT",'full menu'!B11="WSD"),"intens",IF('full menu'!B11="UASC","UASC","")))))</f>
        <v/>
      </c>
      <c r="C11" s="3" t="str">
        <f>IF(OR('full menu'!C11="MDC",'full menu'!C11="PERF"),"rude",IF(OR('full menu'!C11="PCB",'full menu'!C11="AERF",'full menu'!C11="UD"),"inter",IF(OR('full menu'!C11="ACB",'full menu'!C11="LCERT",'full menu'!C11="LERT",'full menu'!C11="FCERT",'full menu'!C11="FCMT",'full menu'!C11="LCMT",'full menu'!C11="LMT",'full menu'!C11="LCIT",'full menu'!C11="FCIT",'full menu'!C11="LIT",'full menu'!C11="MwERT",'full menu'!C11="ERwMT",'full menu'!C11="M&amp;ERT",'full menu'!C11="MwIT",'full menu'!C11="IwMT",'full menu'!C11="M&amp;IT",'full menu'!C11="IwERT",'full menu'!C11="ERwIT",'full menu'!C11="I&amp;ERT",'full menu'!C11="ER&amp;M&amp;IT",'full menu'!C11="LSD"),"subst",IF(OR('full menu'!C11="FERT",'full menu'!C11="FMT",'full menu'!C11="FIT",'full menu'!C11="WSD"),"intens",IF('full menu'!C11="UASC","UASC","")))))</f>
        <v/>
      </c>
      <c r="D11" s="3" t="str">
        <f>IF(OR('full menu'!D11="MDC",'full menu'!D11="PERF"),"rude",IF(OR('full menu'!D11="PCB",'full menu'!D11="AERF",'full menu'!D11="UD"),"inter",IF(OR('full menu'!D11="ACB",'full menu'!D11="LCERT",'full menu'!D11="LERT",'full menu'!D11="FCERT",'full menu'!D11="FCMT",'full menu'!D11="LCMT",'full menu'!D11="LMT",'full menu'!D11="LCIT",'full menu'!D11="FCIT",'full menu'!D11="LIT",'full menu'!D11="MwERT",'full menu'!D11="ERwMT",'full menu'!D11="M&amp;ERT",'full menu'!D11="MwIT",'full menu'!D11="IwMT",'full menu'!D11="M&amp;IT",'full menu'!D11="IwERT",'full menu'!D11="ERwIT",'full menu'!D11="I&amp;ERT",'full menu'!D11="ER&amp;M&amp;IT",'full menu'!D11="LSD"),"subst",IF(OR('full menu'!D11="FERT",'full menu'!D11="FMT",'full menu'!D11="FIT",'full menu'!D11="WSD"),"intens",IF('full menu'!D11="UASC","UASC","")))))</f>
        <v/>
      </c>
      <c r="E11" s="3" t="str">
        <f>IF(OR('full menu'!E11="MDC",'full menu'!E11="PERF"),"rude",IF(OR('full menu'!E11="PCB",'full menu'!E11="AERF",'full menu'!E11="UD"),"inter",IF(OR('full menu'!E11="ACB",'full menu'!E11="LCERT",'full menu'!E11="LERT",'full menu'!E11="FCERT",'full menu'!E11="FCMT",'full menu'!E11="LCMT",'full menu'!E11="LMT",'full menu'!E11="LCIT",'full menu'!E11="FCIT",'full menu'!E11="LIT",'full menu'!E11="MwERT",'full menu'!E11="ERwMT",'full menu'!E11="M&amp;ERT",'full menu'!E11="MwIT",'full menu'!E11="IwMT",'full menu'!E11="M&amp;IT",'full menu'!E11="IwERT",'full menu'!E11="ERwIT",'full menu'!E11="I&amp;ERT",'full menu'!E11="ER&amp;M&amp;IT",'full menu'!E11="LSD"),"subst",IF(OR('full menu'!E11="FERT",'full menu'!E11="FMT",'full menu'!E11="FIT",'full menu'!E11="WSD"),"intens",IF('full menu'!E11="UASC","UASC","")))))</f>
        <v/>
      </c>
      <c r="F11" s="3" t="str">
        <f>IF(OR('full menu'!F11="MDC",'full menu'!F11="PERF"),"rude",IF(OR('full menu'!F11="PCB",'full menu'!F11="AERF",'full menu'!F11="UD"),"inter",IF(OR('full menu'!F11="ACB",'full menu'!F11="LCERT",'full menu'!F11="LERT",'full menu'!F11="FCERT",'full menu'!F11="FCMT",'full menu'!F11="LCMT",'full menu'!F11="LMT",'full menu'!F11="LCIT",'full menu'!F11="FCIT",'full menu'!F11="LIT",'full menu'!F11="MwERT",'full menu'!F11="ERwMT",'full menu'!F11="M&amp;ERT",'full menu'!F11="MwIT",'full menu'!F11="IwMT",'full menu'!F11="M&amp;IT",'full menu'!F11="IwERT",'full menu'!F11="ERwIT",'full menu'!F11="I&amp;ERT",'full menu'!F11="ER&amp;M&amp;IT",'full menu'!F11="LSD"),"subst",IF(OR('full menu'!F11="FERT",'full menu'!F11="FMT",'full menu'!F11="FIT",'full menu'!F11="WSD"),"intens",IF('full menu'!F11="UASC","UASC","")))))</f>
        <v/>
      </c>
      <c r="G11" s="3" t="str">
        <f>IF(OR('full menu'!G11="MDC",'full menu'!G11="PERF"),"rude",IF(OR('full menu'!G11="PCB",'full menu'!G11="AERF",'full menu'!G11="UD"),"inter",IF(OR('full menu'!G11="ACB",'full menu'!G11="LCERT",'full menu'!G11="LERT",'full menu'!G11="FCERT",'full menu'!G11="FCMT",'full menu'!G11="LCMT",'full menu'!G11="LMT",'full menu'!G11="LCIT",'full menu'!G11="FCIT",'full menu'!G11="LIT",'full menu'!G11="MwERT",'full menu'!G11="ERwMT",'full menu'!G11="M&amp;ERT",'full menu'!G11="MwIT",'full menu'!G11="IwMT",'full menu'!G11="M&amp;IT",'full menu'!G11="IwERT",'full menu'!G11="ERwIT",'full menu'!G11="I&amp;ERT",'full menu'!G11="ER&amp;M&amp;IT",'full menu'!G11="LSD"),"subst",IF(OR('full menu'!G11="FERT",'full menu'!G11="FMT",'full menu'!G11="FIT",'full menu'!G11="WSD"),"intens",IF('full menu'!G11="UASC","UASC","")))))</f>
        <v/>
      </c>
      <c r="H11" s="3" t="str">
        <f>IF(OR('full menu'!H11="MDC",'full menu'!H11="PERF"),"rude",IF(OR('full menu'!H11="PCB",'full menu'!H11="AERF",'full menu'!H11="UD"),"inter",IF(OR('full menu'!H11="ACB",'full menu'!H11="LCERT",'full menu'!H11="LERT",'full menu'!H11="FCERT",'full menu'!H11="FCMT",'full menu'!H11="LCMT",'full menu'!H11="LMT",'full menu'!H11="LCIT",'full menu'!H11="FCIT",'full menu'!H11="LIT",'full menu'!H11="MwERT",'full menu'!H11="ERwMT",'full menu'!H11="M&amp;ERT",'full menu'!H11="MwIT",'full menu'!H11="IwMT",'full menu'!H11="M&amp;IT",'full menu'!H11="IwERT",'full menu'!H11="ERwIT",'full menu'!H11="I&amp;ERT",'full menu'!H11="ER&amp;M&amp;IT",'full menu'!H11="LSD"),"subst",IF(OR('full menu'!H11="FERT",'full menu'!H11="FMT",'full menu'!H11="FIT",'full menu'!H11="WSD"),"intens",IF('full menu'!H11="UASC","UASC","")))))</f>
        <v/>
      </c>
      <c r="I11" s="3" t="str">
        <f>IF(OR('full menu'!I11="MDC",'full menu'!I11="PERF"),"rude",IF(OR('full menu'!I11="PCB",'full menu'!I11="AERF",'full menu'!I11="UD"),"inter",IF(OR('full menu'!I11="ACB",'full menu'!I11="LCERT",'full menu'!I11="LERT",'full menu'!I11="FCERT",'full menu'!I11="FCMT",'full menu'!I11="LCMT",'full menu'!I11="LMT",'full menu'!I11="LCIT",'full menu'!I11="FCIT",'full menu'!I11="LIT",'full menu'!I11="MwERT",'full menu'!I11="ERwMT",'full menu'!I11="M&amp;ERT",'full menu'!I11="MwIT",'full menu'!I11="IwMT",'full menu'!I11="M&amp;IT",'full menu'!I11="IwERT",'full menu'!I11="ERwIT",'full menu'!I11="I&amp;ERT",'full menu'!I11="ER&amp;M&amp;IT",'full menu'!I11="LSD"),"subst",IF(OR('full menu'!I11="FERT",'full menu'!I11="FMT",'full menu'!I11="FIT",'full menu'!I11="WSD"),"intens",IF('full menu'!I11="UASC","UASC","")))))</f>
        <v/>
      </c>
      <c r="J11" s="3" t="str">
        <f>IF(OR('full menu'!J11="MDC",'full menu'!J11="PERF"),"rude",IF(OR('full menu'!J11="PCB",'full menu'!J11="AERF",'full menu'!J11="UD"),"inter",IF(OR('full menu'!J11="ACB",'full menu'!J11="LCERT",'full menu'!J11="LERT",'full menu'!J11="FCERT",'full menu'!J11="FCMT",'full menu'!J11="LCMT",'full menu'!J11="LMT",'full menu'!J11="LCIT",'full menu'!J11="FCIT",'full menu'!J11="LIT",'full menu'!J11="MwERT",'full menu'!J11="ERwMT",'full menu'!J11="M&amp;ERT",'full menu'!J11="MwIT",'full menu'!J11="IwMT",'full menu'!J11="M&amp;IT",'full menu'!J11="IwERT",'full menu'!J11="ERwIT",'full menu'!J11="I&amp;ERT",'full menu'!J11="ER&amp;M&amp;IT",'full menu'!J11="LSD"),"subst",IF(OR('full menu'!J11="FERT",'full menu'!J11="FMT",'full menu'!J11="FIT",'full menu'!J11="WSD"),"intens",IF('full menu'!J11="UASC","UASC","")))))</f>
        <v/>
      </c>
      <c r="K11" s="3" t="str">
        <f>IF(OR('full menu'!K11="MDC",'full menu'!K11="PERF"),"rude",IF(OR('full menu'!K11="PCB",'full menu'!K11="AERF",'full menu'!K11="UD"),"inter",IF(OR('full menu'!K11="ACB",'full menu'!K11="LCERT",'full menu'!K11="LERT",'full menu'!K11="FCERT",'full menu'!K11="FCMT",'full menu'!K11="LCMT",'full menu'!K11="LMT",'full menu'!K11="LCIT",'full menu'!K11="FCIT",'full menu'!K11="LIT",'full menu'!K11="MwERT",'full menu'!K11="ERwMT",'full menu'!K11="M&amp;ERT",'full menu'!K11="MwIT",'full menu'!K11="IwMT",'full menu'!K11="M&amp;IT",'full menu'!K11="IwERT",'full menu'!K11="ERwIT",'full menu'!K11="I&amp;ERT",'full menu'!K11="ER&amp;M&amp;IT",'full menu'!K11="LSD"),"subst",IF(OR('full menu'!K11="FERT",'full menu'!K11="FMT",'full menu'!K11="FIT",'full menu'!K11="WSD"),"intens",IF('full menu'!K11="UASC","UASC","")))))</f>
        <v/>
      </c>
      <c r="L11" s="3" t="str">
        <f>IF(OR('full menu'!L11="MDC",'full menu'!L11="PERF"),"rude",IF(OR('full menu'!L11="PCB",'full menu'!L11="AERF",'full menu'!L11="UD"),"inter",IF(OR('full menu'!L11="ACB",'full menu'!L11="LCERT",'full menu'!L11="LERT",'full menu'!L11="FCERT",'full menu'!L11="FCMT",'full menu'!L11="LCMT",'full menu'!L11="LMT",'full menu'!L11="LCIT",'full menu'!L11="FCIT",'full menu'!L11="LIT",'full menu'!L11="MwERT",'full menu'!L11="ERwMT",'full menu'!L11="M&amp;ERT",'full menu'!L11="MwIT",'full menu'!L11="IwMT",'full menu'!L11="M&amp;IT",'full menu'!L11="IwERT",'full menu'!L11="ERwIT",'full menu'!L11="I&amp;ERT",'full menu'!L11="ER&amp;M&amp;IT",'full menu'!L11="LSD"),"subst",IF(OR('full menu'!L11="FERT",'full menu'!L11="FMT",'full menu'!L11="FIT",'full menu'!L11="WSD"),"intens",IF('full menu'!L11="UASC","UASC","")))))</f>
        <v/>
      </c>
      <c r="M11" s="3" t="str">
        <f>IF(OR('full menu'!M11="MDC",'full menu'!M11="PERF"),"rude",IF(OR('full menu'!M11="PCB",'full menu'!M11="AERF",'full menu'!M11="UD"),"inter",IF(OR('full menu'!M11="ACB",'full menu'!M11="LCERT",'full menu'!M11="LERT",'full menu'!M11="FCERT",'full menu'!M11="FCMT",'full menu'!M11="LCMT",'full menu'!M11="LMT",'full menu'!M11="LCIT",'full menu'!M11="FCIT",'full menu'!M11="LIT",'full menu'!M11="MwERT",'full menu'!M11="ERwMT",'full menu'!M11="M&amp;ERT",'full menu'!M11="MwIT",'full menu'!M11="IwMT",'full menu'!M11="M&amp;IT",'full menu'!M11="IwERT",'full menu'!M11="ERwIT",'full menu'!M11="I&amp;ERT",'full menu'!M11="ER&amp;M&amp;IT",'full menu'!M11="LSD"),"subst",IF(OR('full menu'!M11="FERT",'full menu'!M11="FMT",'full menu'!M11="FIT",'full menu'!M11="WSD"),"intens",IF('full menu'!M11="UASC","UASC","")))))</f>
        <v/>
      </c>
      <c r="N11" s="3" t="str">
        <f>IF(OR('full menu'!N11="MDC",'full menu'!N11="PERF"),"rude",IF(OR('full menu'!N11="PCB",'full menu'!N11="AERF",'full menu'!N11="UD"),"inter",IF(OR('full menu'!N11="ACB",'full menu'!N11="LCERT",'full menu'!N11="LERT",'full menu'!N11="FCERT",'full menu'!N11="FCMT",'full menu'!N11="LCMT",'full menu'!N11="LMT",'full menu'!N11="LCIT",'full menu'!N11="FCIT",'full menu'!N11="LIT",'full menu'!N11="MwERT",'full menu'!N11="ERwMT",'full menu'!N11="M&amp;ERT",'full menu'!N11="MwIT",'full menu'!N11="IwMT",'full menu'!N11="M&amp;IT",'full menu'!N11="IwERT",'full menu'!N11="ERwIT",'full menu'!N11="I&amp;ERT",'full menu'!N11="ER&amp;M&amp;IT",'full menu'!N11="LSD"),"subst",IF(OR('full menu'!N11="FERT",'full menu'!N11="FMT",'full menu'!N11="FIT",'full menu'!N11="WSD"),"intens",IF('full menu'!N11="UASC","UASC","")))))</f>
        <v/>
      </c>
      <c r="O11" s="3" t="str">
        <f>IF(OR('full menu'!O11="MDC",'full menu'!O11="PERF"),"rude",IF(OR('full menu'!O11="PCB",'full menu'!O11="AERF",'full menu'!O11="UD"),"inter",IF(OR('full menu'!O11="ACB",'full menu'!O11="LCERT",'full menu'!O11="LERT",'full menu'!O11="FCERT",'full menu'!O11="FCMT",'full menu'!O11="LCMT",'full menu'!O11="LMT",'full menu'!O11="LCIT",'full menu'!O11="FCIT",'full menu'!O11="LIT",'full menu'!O11="MwERT",'full menu'!O11="ERwMT",'full menu'!O11="M&amp;ERT",'full menu'!O11="MwIT",'full menu'!O11="IwMT",'full menu'!O11="M&amp;IT",'full menu'!O11="IwERT",'full menu'!O11="ERwIT",'full menu'!O11="I&amp;ERT",'full menu'!O11="ER&amp;M&amp;IT",'full menu'!O11="LSD"),"subst",IF(OR('full menu'!O11="FERT",'full menu'!O11="FMT",'full menu'!O11="FIT",'full menu'!O11="WSD"),"intens",IF('full menu'!O11="UASC","UASC","")))))</f>
        <v/>
      </c>
      <c r="P11" s="3" t="str">
        <f>IF(OR('full menu'!P11="MDC",'full menu'!P11="PERF"),"rude",IF(OR('full menu'!P11="PCB",'full menu'!P11="AERF",'full menu'!P11="UD"),"inter",IF(OR('full menu'!P11="ACB",'full menu'!P11="LCERT",'full menu'!P11="LERT",'full menu'!P11="FCERT",'full menu'!P11="FCMT",'full menu'!P11="LCMT",'full menu'!P11="LMT",'full menu'!P11="LCIT",'full menu'!P11="FCIT",'full menu'!P11="LIT",'full menu'!P11="MwERT",'full menu'!P11="ERwMT",'full menu'!P11="M&amp;ERT",'full menu'!P11="MwIT",'full menu'!P11="IwMT",'full menu'!P11="M&amp;IT",'full menu'!P11="IwERT",'full menu'!P11="ERwIT",'full menu'!P11="I&amp;ERT",'full menu'!P11="ER&amp;M&amp;IT",'full menu'!P11="LSD"),"subst",IF(OR('full menu'!P11="FERT",'full menu'!P11="FMT",'full menu'!P11="FIT",'full menu'!P11="WSD"),"intens",IF('full menu'!P11="UASC","UASC","")))))</f>
        <v/>
      </c>
      <c r="Q11" s="3" t="str">
        <f>IF(OR('full menu'!Q11="MDC",'full menu'!Q11="PERF"),"rude",IF(OR('full menu'!Q11="PCB",'full menu'!Q11="AERF",'full menu'!Q11="UD"),"inter",IF(OR('full menu'!Q11="ACB",'full menu'!Q11="LCERT",'full menu'!Q11="LERT",'full menu'!Q11="FCERT",'full menu'!Q11="FCMT",'full menu'!Q11="LCMT",'full menu'!Q11="LMT",'full menu'!Q11="LCIT",'full menu'!Q11="FCIT",'full menu'!Q11="LIT",'full menu'!Q11="MwERT",'full menu'!Q11="ERwMT",'full menu'!Q11="M&amp;ERT",'full menu'!Q11="MwIT",'full menu'!Q11="IwMT",'full menu'!Q11="M&amp;IT",'full menu'!Q11="IwERT",'full menu'!Q11="ERwIT",'full menu'!Q11="I&amp;ERT",'full menu'!Q11="ER&amp;M&amp;IT",'full menu'!Q11="LSD"),"subst",IF(OR('full menu'!Q11="FERT",'full menu'!Q11="FMT",'full menu'!Q11="FIT",'full menu'!Q11="WSD"),"intens",IF('full menu'!Q11="UASC","UASC","")))))</f>
        <v/>
      </c>
      <c r="R11" s="3" t="str">
        <f>IF(OR('full menu'!R11="MDC",'full menu'!R11="PERF"),"rude",IF(OR('full menu'!R11="PCB",'full menu'!R11="AERF",'full menu'!R11="UD"),"inter",IF(OR('full menu'!R11="ACB",'full menu'!R11="LCERT",'full menu'!R11="LERT",'full menu'!R11="FCERT",'full menu'!R11="FCMT",'full menu'!R11="LCMT",'full menu'!R11="LMT",'full menu'!R11="LCIT",'full menu'!R11="FCIT",'full menu'!R11="LIT",'full menu'!R11="MwERT",'full menu'!R11="ERwMT",'full menu'!R11="M&amp;ERT",'full menu'!R11="MwIT",'full menu'!R11="IwMT",'full menu'!R11="M&amp;IT",'full menu'!R11="IwERT",'full menu'!R11="ERwIT",'full menu'!R11="I&amp;ERT",'full menu'!R11="ER&amp;M&amp;IT",'full menu'!R11="LSD"),"subst",IF(OR('full menu'!R11="FERT",'full menu'!R11="FMT",'full menu'!R11="FIT",'full menu'!R11="WSD"),"intens",IF('full menu'!R11="UASC","UASC","")))))</f>
        <v/>
      </c>
      <c r="S11" s="3" t="str">
        <f>IF(OR('full menu'!S11="MDC",'full menu'!S11="PERF"),"rude",IF(OR('full menu'!S11="PCB",'full menu'!S11="AERF",'full menu'!S11="UD"),"inter",IF(OR('full menu'!S11="ACB",'full menu'!S11="LCERT",'full menu'!S11="LERT",'full menu'!S11="FCERT",'full menu'!S11="FCMT",'full menu'!S11="LCMT",'full menu'!S11="LMT",'full menu'!S11="LCIT",'full menu'!S11="FCIT",'full menu'!S11="LIT",'full menu'!S11="MwERT",'full menu'!S11="ERwMT",'full menu'!S11="M&amp;ERT",'full menu'!S11="MwIT",'full menu'!S11="IwMT",'full menu'!S11="M&amp;IT",'full menu'!S11="IwERT",'full menu'!S11="ERwIT",'full menu'!S11="I&amp;ERT",'full menu'!S11="ER&amp;M&amp;IT",'full menu'!S11="LSD"),"subst",IF(OR('full menu'!S11="FERT",'full menu'!S11="FMT",'full menu'!S11="FIT",'full menu'!S11="WSD"),"intens",IF('full menu'!S11="UASC","UASC","")))))</f>
        <v/>
      </c>
      <c r="T11" s="3" t="str">
        <f>IF(OR('full menu'!T11="MDC",'full menu'!T11="PERF"),"rude",IF(OR('full menu'!T11="PCB",'full menu'!T11="AERF",'full menu'!T11="UD"),"inter",IF(OR('full menu'!T11="ACB",'full menu'!T11="LCERT",'full menu'!T11="LERT",'full menu'!T11="FCERT",'full menu'!T11="FCMT",'full menu'!T11="LCMT",'full menu'!T11="LMT",'full menu'!T11="LCIT",'full menu'!T11="FCIT",'full menu'!T11="LIT",'full menu'!T11="MwERT",'full menu'!T11="ERwMT",'full menu'!T11="M&amp;ERT",'full menu'!T11="MwIT",'full menu'!T11="IwMT",'full menu'!T11="M&amp;IT",'full menu'!T11="IwERT",'full menu'!T11="ERwIT",'full menu'!T11="I&amp;ERT",'full menu'!T11="ER&amp;M&amp;IT",'full menu'!T11="LSD"),"subst",IF(OR('full menu'!T11="FERT",'full menu'!T11="FMT",'full menu'!T11="FIT",'full menu'!T11="WSD"),"intens",IF('full menu'!T11="UASC","UASC","")))))</f>
        <v/>
      </c>
      <c r="U11" s="3" t="str">
        <f>IF(OR('full menu'!U11="MDC",'full menu'!U11="PERF"),"rude",IF(OR('full menu'!U11="PCB",'full menu'!U11="AERF",'full menu'!U11="UD"),"inter",IF(OR('full menu'!U11="ACB",'full menu'!U11="LCERT",'full menu'!U11="LERT",'full menu'!U11="FCERT",'full menu'!U11="FCMT",'full menu'!U11="LCMT",'full menu'!U11="LMT",'full menu'!U11="LCIT",'full menu'!U11="FCIT",'full menu'!U11="LIT",'full menu'!U11="MwERT",'full menu'!U11="ERwMT",'full menu'!U11="M&amp;ERT",'full menu'!U11="MwIT",'full menu'!U11="IwMT",'full menu'!U11="M&amp;IT",'full menu'!U11="IwERT",'full menu'!U11="ERwIT",'full menu'!U11="I&amp;ERT",'full menu'!U11="ER&amp;M&amp;IT",'full menu'!U11="LSD"),"subst",IF(OR('full menu'!U11="FERT",'full menu'!U11="FMT",'full menu'!U11="FIT",'full menu'!U11="WSD"),"intens",IF('full menu'!U11="UASC","UASC","")))))</f>
        <v/>
      </c>
      <c r="V11" s="3" t="str">
        <f>IF(OR('full menu'!V11="MDC",'full menu'!V11="PERF"),"rude",IF(OR('full menu'!V11="PCB",'full menu'!V11="AERF",'full menu'!V11="UD"),"inter",IF(OR('full menu'!V11="ACB",'full menu'!V11="LCERT",'full menu'!V11="LERT",'full menu'!V11="FCERT",'full menu'!V11="FCMT",'full menu'!V11="LCMT",'full menu'!V11="LMT",'full menu'!V11="LCIT",'full menu'!V11="FCIT",'full menu'!V11="LIT",'full menu'!V11="MwERT",'full menu'!V11="ERwMT",'full menu'!V11="M&amp;ERT",'full menu'!V11="MwIT",'full menu'!V11="IwMT",'full menu'!V11="M&amp;IT",'full menu'!V11="IwERT",'full menu'!V11="ERwIT",'full menu'!V11="I&amp;ERT",'full menu'!V11="ER&amp;M&amp;IT",'full menu'!V11="LSD"),"subst",IF(OR('full menu'!V11="FERT",'full menu'!V11="FMT",'full menu'!V11="FIT",'full menu'!V11="WSD"),"intens",IF('full menu'!V11="UASC","UASC","")))))</f>
        <v/>
      </c>
      <c r="W11" s="3" t="str">
        <f>IF(OR('full menu'!W11="MDC",'full menu'!W11="PERF"),"rude",IF(OR('full menu'!W11="PCB",'full menu'!W11="AERF",'full menu'!W11="UD"),"inter",IF(OR('full menu'!W11="ACB",'full menu'!W11="LCERT",'full menu'!W11="LERT",'full menu'!W11="FCERT",'full menu'!W11="FCMT",'full menu'!W11="LCMT",'full menu'!W11="LMT",'full menu'!W11="LCIT",'full menu'!W11="FCIT",'full menu'!W11="LIT",'full menu'!W11="MwERT",'full menu'!W11="ERwMT",'full menu'!W11="M&amp;ERT",'full menu'!W11="MwIT",'full menu'!W11="IwMT",'full menu'!W11="M&amp;IT",'full menu'!W11="IwERT",'full menu'!W11="ERwIT",'full menu'!W11="I&amp;ERT",'full menu'!W11="ER&amp;M&amp;IT",'full menu'!W11="LSD"),"subst",IF(OR('full menu'!W11="FERT",'full menu'!W11="FMT",'full menu'!W11="FIT",'full menu'!W11="WSD"),"intens",IF('full menu'!W11="UASC","UASC","")))))</f>
        <v/>
      </c>
      <c r="X11" s="3" t="str">
        <f>IF(OR('full menu'!X11="MDC",'full menu'!X11="PERF"),"rude",IF(OR('full menu'!X11="PCB",'full menu'!X11="AERF",'full menu'!X11="UD"),"inter",IF(OR('full menu'!X11="ACB",'full menu'!X11="LCERT",'full menu'!X11="LERT",'full menu'!X11="FCERT",'full menu'!X11="FCMT",'full menu'!X11="LCMT",'full menu'!X11="LMT",'full menu'!X11="LCIT",'full menu'!X11="FCIT",'full menu'!X11="LIT",'full menu'!X11="MwERT",'full menu'!X11="ERwMT",'full menu'!X11="M&amp;ERT",'full menu'!X11="MwIT",'full menu'!X11="IwMT",'full menu'!X11="M&amp;IT",'full menu'!X11="IwERT",'full menu'!X11="ERwIT",'full menu'!X11="I&amp;ERT",'full menu'!X11="ER&amp;M&amp;IT",'full menu'!X11="LSD"),"subst",IF(OR('full menu'!X11="FERT",'full menu'!X11="FMT",'full menu'!X11="FIT",'full menu'!X11="WSD"),"intens",IF('full menu'!X11="UASC","UASC","")))))</f>
        <v/>
      </c>
      <c r="Y11" s="3" t="str">
        <f>IF(OR('full menu'!Y11="MDC",'full menu'!Y11="PERF"),"rude",IF(OR('full menu'!Y11="PCB",'full menu'!Y11="AERF",'full menu'!Y11="UD"),"inter",IF(OR('full menu'!Y11="ACB",'full menu'!Y11="LCERT",'full menu'!Y11="LERT",'full menu'!Y11="FCERT",'full menu'!Y11="FCMT",'full menu'!Y11="LCMT",'full menu'!Y11="LMT",'full menu'!Y11="LCIT",'full menu'!Y11="FCIT",'full menu'!Y11="LIT",'full menu'!Y11="MwERT",'full menu'!Y11="ERwMT",'full menu'!Y11="M&amp;ERT",'full menu'!Y11="MwIT",'full menu'!Y11="IwMT",'full menu'!Y11="M&amp;IT",'full menu'!Y11="IwERT",'full menu'!Y11="ERwIT",'full menu'!Y11="I&amp;ERT",'full menu'!Y11="ER&amp;M&amp;IT",'full menu'!Y11="LSD"),"subst",IF(OR('full menu'!Y11="FERT",'full menu'!Y11="FMT",'full menu'!Y11="FIT",'full menu'!Y11="WSD"),"intens",IF('full menu'!Y11="UASC","UASC","")))))</f>
        <v/>
      </c>
      <c r="Z11" s="3" t="str">
        <f>IF(OR('full menu'!Z11="MDC",'full menu'!Z11="PERF"),"rude",IF(OR('full menu'!Z11="PCB",'full menu'!Z11="AERF",'full menu'!Z11="UD"),"inter",IF(OR('full menu'!Z11="ACB",'full menu'!Z11="LCERT",'full menu'!Z11="LERT",'full menu'!Z11="FCERT",'full menu'!Z11="FCMT",'full menu'!Z11="LCMT",'full menu'!Z11="LMT",'full menu'!Z11="LCIT",'full menu'!Z11="FCIT",'full menu'!Z11="LIT",'full menu'!Z11="MwERT",'full menu'!Z11="ERwMT",'full menu'!Z11="M&amp;ERT",'full menu'!Z11="MwIT",'full menu'!Z11="IwMT",'full menu'!Z11="M&amp;IT",'full menu'!Z11="IwERT",'full menu'!Z11="ERwIT",'full menu'!Z11="I&amp;ERT",'full menu'!Z11="ER&amp;M&amp;IT",'full menu'!Z11="LSD"),"subst",IF(OR('full menu'!Z11="FERT",'full menu'!Z11="FMT",'full menu'!Z11="FIT",'full menu'!Z11="WSD"),"intens",IF('full menu'!Z11="UASC","UASC","")))))</f>
        <v/>
      </c>
      <c r="AA11" s="3" t="str">
        <f>IF(OR('full menu'!AA11="MDC",'full menu'!AA11="PERF"),"rude",IF(OR('full menu'!AA11="PCB",'full menu'!AA11="AERF",'full menu'!AA11="UD"),"inter",IF(OR('full menu'!AA11="ACB",'full menu'!AA11="LCERT",'full menu'!AA11="LERT",'full menu'!AA11="FCERT",'full menu'!AA11="FCMT",'full menu'!AA11="LCMT",'full menu'!AA11="LMT",'full menu'!AA11="LCIT",'full menu'!AA11="FCIT",'full menu'!AA11="LIT",'full menu'!AA11="MwERT",'full menu'!AA11="ERwMT",'full menu'!AA11="M&amp;ERT",'full menu'!AA11="MwIT",'full menu'!AA11="IwMT",'full menu'!AA11="M&amp;IT",'full menu'!AA11="IwERT",'full menu'!AA11="ERwIT",'full menu'!AA11="I&amp;ERT",'full menu'!AA11="ER&amp;M&amp;IT",'full menu'!AA11="LSD"),"subst",IF(OR('full menu'!AA11="FERT",'full menu'!AA11="FMT",'full menu'!AA11="FIT",'full menu'!AA11="WSD"),"intens",IF('full menu'!AA11="UASC","UASC","")))))</f>
        <v/>
      </c>
      <c r="AB11" s="3" t="str">
        <f>IF(OR('full menu'!AB11="MDC",'full menu'!AB11="PERF"),"rude",IF(OR('full menu'!AB11="PCB",'full menu'!AB11="AERF",'full menu'!AB11="UD"),"inter",IF(OR('full menu'!AB11="ACB",'full menu'!AB11="LCERT",'full menu'!AB11="LERT",'full menu'!AB11="FCERT",'full menu'!AB11="FCMT",'full menu'!AB11="LCMT",'full menu'!AB11="LMT",'full menu'!AB11="LCIT",'full menu'!AB11="FCIT",'full menu'!AB11="LIT",'full menu'!AB11="MwERT",'full menu'!AB11="ERwMT",'full menu'!AB11="M&amp;ERT",'full menu'!AB11="MwIT",'full menu'!AB11="IwMT",'full menu'!AB11="M&amp;IT",'full menu'!AB11="IwERT",'full menu'!AB11="ERwIT",'full menu'!AB11="I&amp;ERT",'full menu'!AB11="ER&amp;M&amp;IT",'full menu'!AB11="LSD"),"subst",IF(OR('full menu'!AB11="FERT",'full menu'!AB11="FMT",'full menu'!AB11="FIT",'full menu'!AB11="WSD"),"intens",IF('full menu'!AB11="UASC","UASC","")))))</f>
        <v/>
      </c>
      <c r="AC11" s="3" t="str">
        <f>IF(OR('full menu'!AC11="MDC",'full menu'!AC11="PERF"),"rude",IF(OR('full menu'!AC11="PCB",'full menu'!AC11="AERF",'full menu'!AC11="UD"),"inter",IF(OR('full menu'!AC11="ACB",'full menu'!AC11="LCERT",'full menu'!AC11="LERT",'full menu'!AC11="FCERT",'full menu'!AC11="FCMT",'full menu'!AC11="LCMT",'full menu'!AC11="LMT",'full menu'!AC11="LCIT",'full menu'!AC11="FCIT",'full menu'!AC11="LIT",'full menu'!AC11="MwERT",'full menu'!AC11="ERwMT",'full menu'!AC11="M&amp;ERT",'full menu'!AC11="MwIT",'full menu'!AC11="IwMT",'full menu'!AC11="M&amp;IT",'full menu'!AC11="IwERT",'full menu'!AC11="ERwIT",'full menu'!AC11="I&amp;ERT",'full menu'!AC11="ER&amp;M&amp;IT",'full menu'!AC11="LSD"),"subst",IF(OR('full menu'!AC11="FERT",'full menu'!AC11="FMT",'full menu'!AC11="FIT",'full menu'!AC11="WSD"),"intens",IF('full menu'!AC11="UASC","UASC","")))))</f>
        <v/>
      </c>
      <c r="AD11" s="3" t="str">
        <f>IF(OR('full menu'!AD11="MDC",'full menu'!AD11="PERF"),"rude",IF(OR('full menu'!AD11="PCB",'full menu'!AD11="AERF",'full menu'!AD11="UD"),"inter",IF(OR('full menu'!AD11="ACB",'full menu'!AD11="LCERT",'full menu'!AD11="LERT",'full menu'!AD11="FCERT",'full menu'!AD11="FCMT",'full menu'!AD11="LCMT",'full menu'!AD11="LMT",'full menu'!AD11="LCIT",'full menu'!AD11="FCIT",'full menu'!AD11="LIT",'full menu'!AD11="MwERT",'full menu'!AD11="ERwMT",'full menu'!AD11="M&amp;ERT",'full menu'!AD11="MwIT",'full menu'!AD11="IwMT",'full menu'!AD11="M&amp;IT",'full menu'!AD11="IwERT",'full menu'!AD11="ERwIT",'full menu'!AD11="I&amp;ERT",'full menu'!AD11="ER&amp;M&amp;IT",'full menu'!AD11="LSD"),"subst",IF(OR('full menu'!AD11="FERT",'full menu'!AD11="FMT",'full menu'!AD11="FIT",'full menu'!AD11="WSD"),"intens",IF('full menu'!AD11="UASC","UASC","")))))</f>
        <v/>
      </c>
      <c r="AE11" s="3" t="str">
        <f>IF(OR('full menu'!AE11="MDC",'full menu'!AE11="PERF"),"rude",IF(OR('full menu'!AE11="PCB",'full menu'!AE11="AERF",'full menu'!AE11="UD"),"inter",IF(OR('full menu'!AE11="ACB",'full menu'!AE11="LCERT",'full menu'!AE11="LERT",'full menu'!AE11="FCERT",'full menu'!AE11="FCMT",'full menu'!AE11="LCMT",'full menu'!AE11="LMT",'full menu'!AE11="LCIT",'full menu'!AE11="FCIT",'full menu'!AE11="LIT",'full menu'!AE11="MwERT",'full menu'!AE11="ERwMT",'full menu'!AE11="M&amp;ERT",'full menu'!AE11="MwIT",'full menu'!AE11="IwMT",'full menu'!AE11="M&amp;IT",'full menu'!AE11="IwERT",'full menu'!AE11="ERwIT",'full menu'!AE11="I&amp;ERT",'full menu'!AE11="ER&amp;M&amp;IT",'full menu'!AE11="LSD"),"subst",IF(OR('full menu'!AE11="FERT",'full menu'!AE11="FMT",'full menu'!AE11="FIT",'full menu'!AE11="WSD"),"intens",IF('full menu'!AE11="UASC","UASC","")))))</f>
        <v/>
      </c>
      <c r="AF11" s="3" t="str">
        <f>IF(OR('full menu'!AF11="MDC",'full menu'!AF11="PERF"),"rude",IF(OR('full menu'!AF11="PCB",'full menu'!AF11="AERF",'full menu'!AF11="UD"),"inter",IF(OR('full menu'!AF11="ACB",'full menu'!AF11="LCERT",'full menu'!AF11="LERT",'full menu'!AF11="FCERT",'full menu'!AF11="FCMT",'full menu'!AF11="LCMT",'full menu'!AF11="LMT",'full menu'!AF11="LCIT",'full menu'!AF11="FCIT",'full menu'!AF11="LIT",'full menu'!AF11="MwERT",'full menu'!AF11="ERwMT",'full menu'!AF11="M&amp;ERT",'full menu'!AF11="MwIT",'full menu'!AF11="IwMT",'full menu'!AF11="M&amp;IT",'full menu'!AF11="IwERT",'full menu'!AF11="ERwIT",'full menu'!AF11="I&amp;ERT",'full menu'!AF11="ER&amp;M&amp;IT",'full menu'!AF11="LSD"),"subst",IF(OR('full menu'!AF11="FERT",'full menu'!AF11="FMT",'full menu'!AF11="FIT",'full menu'!AF11="WSD"),"intens",IF('full menu'!AF11="UASC","UASC","")))))</f>
        <v/>
      </c>
      <c r="AG11" s="3" t="str">
        <f>IF(OR('full menu'!AG11="MDC",'full menu'!AG11="PERF"),"rude",IF(OR('full menu'!AG11="PCB",'full menu'!AG11="AERF",'full menu'!AG11="UD"),"inter",IF(OR('full menu'!AG11="ACB",'full menu'!AG11="LCERT",'full menu'!AG11="LERT",'full menu'!AG11="FCERT",'full menu'!AG11="FCMT",'full menu'!AG11="LCMT",'full menu'!AG11="LMT",'full menu'!AG11="LCIT",'full menu'!AG11="FCIT",'full menu'!AG11="LIT",'full menu'!AG11="MwERT",'full menu'!AG11="ERwMT",'full menu'!AG11="M&amp;ERT",'full menu'!AG11="MwIT",'full menu'!AG11="IwMT",'full menu'!AG11="M&amp;IT",'full menu'!AG11="IwERT",'full menu'!AG11="ERwIT",'full menu'!AG11="I&amp;ERT",'full menu'!AG11="ER&amp;M&amp;IT",'full menu'!AG11="LSD"),"subst",IF(OR('full menu'!AG11="FERT",'full menu'!AG11="FMT",'full menu'!AG11="FIT",'full menu'!AG11="WSD"),"intens",IF('full menu'!AG11="UASC","UASC","")))))</f>
        <v/>
      </c>
      <c r="AH11" s="3" t="str">
        <f>IF(OR('full menu'!AH11="MDC",'full menu'!AH11="PERF"),"rude",IF(OR('full menu'!AH11="PCB",'full menu'!AH11="AERF",'full menu'!AH11="UD"),"inter",IF(OR('full menu'!AH11="ACB",'full menu'!AH11="LCERT",'full menu'!AH11="LERT",'full menu'!AH11="FCERT",'full menu'!AH11="FCMT",'full menu'!AH11="LCMT",'full menu'!AH11="LMT",'full menu'!AH11="LCIT",'full menu'!AH11="FCIT",'full menu'!AH11="LIT",'full menu'!AH11="MwERT",'full menu'!AH11="ERwMT",'full menu'!AH11="M&amp;ERT",'full menu'!AH11="MwIT",'full menu'!AH11="IwMT",'full menu'!AH11="M&amp;IT",'full menu'!AH11="IwERT",'full menu'!AH11="ERwIT",'full menu'!AH11="I&amp;ERT",'full menu'!AH11="ER&amp;M&amp;IT",'full menu'!AH11="LSD"),"subst",IF(OR('full menu'!AH11="FERT",'full menu'!AH11="FMT",'full menu'!AH11="FIT",'full menu'!AH11="WSD"),"intens",IF('full menu'!AH11="UASC","UASC","")))))</f>
        <v/>
      </c>
      <c r="AI11" s="3" t="str">
        <f>IF(OR('full menu'!AI11="MDC",'full menu'!AI11="PERF"),"rude",IF(OR('full menu'!AI11="PCB",'full menu'!AI11="AERF",'full menu'!AI11="UD"),"inter",IF(OR('full menu'!AI11="ACB",'full menu'!AI11="LCERT",'full menu'!AI11="LERT",'full menu'!AI11="FCERT",'full menu'!AI11="FCMT",'full menu'!AI11="LCMT",'full menu'!AI11="LMT",'full menu'!AI11="LCIT",'full menu'!AI11="FCIT",'full menu'!AI11="LIT",'full menu'!AI11="MwERT",'full menu'!AI11="ERwMT",'full menu'!AI11="M&amp;ERT",'full menu'!AI11="MwIT",'full menu'!AI11="IwMT",'full menu'!AI11="M&amp;IT",'full menu'!AI11="IwERT",'full menu'!AI11="ERwIT",'full menu'!AI11="I&amp;ERT",'full menu'!AI11="ER&amp;M&amp;IT",'full menu'!AI11="LSD"),"subst",IF(OR('full menu'!AI11="FERT",'full menu'!AI11="FMT",'full menu'!AI11="FIT",'full menu'!AI11="WSD"),"intens",IF('full menu'!AI11="UASC","UASC","")))))</f>
        <v/>
      </c>
      <c r="AJ11" s="3" t="str">
        <f>IF(OR('full menu'!AJ11="MDC",'full menu'!AJ11="PERF"),"rude",IF(OR('full menu'!AJ11="PCB",'full menu'!AJ11="AERF",'full menu'!AJ11="UD"),"inter",IF(OR('full menu'!AJ11="ACB",'full menu'!AJ11="LCERT",'full menu'!AJ11="LERT",'full menu'!AJ11="FCERT",'full menu'!AJ11="FCMT",'full menu'!AJ11="LCMT",'full menu'!AJ11="LMT",'full menu'!AJ11="LCIT",'full menu'!AJ11="FCIT",'full menu'!AJ11="LIT",'full menu'!AJ11="MwERT",'full menu'!AJ11="ERwMT",'full menu'!AJ11="M&amp;ERT",'full menu'!AJ11="MwIT",'full menu'!AJ11="IwMT",'full menu'!AJ11="M&amp;IT",'full menu'!AJ11="IwERT",'full menu'!AJ11="ERwIT",'full menu'!AJ11="I&amp;ERT",'full menu'!AJ11="ER&amp;M&amp;IT",'full menu'!AJ11="LSD"),"subst",IF(OR('full menu'!AJ11="FERT",'full menu'!AJ11="FMT",'full menu'!AJ11="FIT",'full menu'!AJ11="WSD"),"intens",IF('full menu'!AJ11="UASC","UASC","")))))</f>
        <v/>
      </c>
      <c r="AK11" s="3" t="str">
        <f>IF(OR('full menu'!AK11="MDC",'full menu'!AK11="PERF"),"rude",IF(OR('full menu'!AK11="PCB",'full menu'!AK11="AERF",'full menu'!AK11="UD"),"inter",IF(OR('full menu'!AK11="ACB",'full menu'!AK11="LCERT",'full menu'!AK11="LERT",'full menu'!AK11="FCERT",'full menu'!AK11="FCMT",'full menu'!AK11="LCMT",'full menu'!AK11="LMT",'full menu'!AK11="LCIT",'full menu'!AK11="FCIT",'full menu'!AK11="LIT",'full menu'!AK11="MwERT",'full menu'!AK11="ERwMT",'full menu'!AK11="M&amp;ERT",'full menu'!AK11="MwIT",'full menu'!AK11="IwMT",'full menu'!AK11="M&amp;IT",'full menu'!AK11="IwERT",'full menu'!AK11="ERwIT",'full menu'!AK11="I&amp;ERT",'full menu'!AK11="ER&amp;M&amp;IT",'full menu'!AK11="LSD"),"subst",IF(OR('full menu'!AK11="FERT",'full menu'!AK11="FMT",'full menu'!AK11="FIT",'full menu'!AK11="WSD"),"intens",IF('full menu'!AK11="UASC","UASC","")))))</f>
        <v/>
      </c>
      <c r="AL11" s="3" t="str">
        <f>IF(OR('full menu'!AL11="MDC",'full menu'!AL11="PERF"),"rude",IF(OR('full menu'!AL11="PCB",'full menu'!AL11="AERF",'full menu'!AL11="UD"),"inter",IF(OR('full menu'!AL11="ACB",'full menu'!AL11="LCERT",'full menu'!AL11="LERT",'full menu'!AL11="FCERT",'full menu'!AL11="FCMT",'full menu'!AL11="LCMT",'full menu'!AL11="LMT",'full menu'!AL11="LCIT",'full menu'!AL11="FCIT",'full menu'!AL11="LIT",'full menu'!AL11="MwERT",'full menu'!AL11="ERwMT",'full menu'!AL11="M&amp;ERT",'full menu'!AL11="MwIT",'full menu'!AL11="IwMT",'full menu'!AL11="M&amp;IT",'full menu'!AL11="IwERT",'full menu'!AL11="ERwIT",'full menu'!AL11="I&amp;ERT",'full menu'!AL11="ER&amp;M&amp;IT",'full menu'!AL11="LSD"),"subst",IF(OR('full menu'!AL11="FERT",'full menu'!AL11="FMT",'full menu'!AL11="FIT",'full menu'!AL11="WSD"),"intens",IF('full menu'!AL11="UASC","UASC","")))))</f>
        <v/>
      </c>
      <c r="AM11" s="3" t="str">
        <f>IF(OR('full menu'!AM11="MDC",'full menu'!AM11="PERF"),"rude",IF(OR('full menu'!AM11="PCB",'full menu'!AM11="AERF",'full menu'!AM11="UD"),"inter",IF(OR('full menu'!AM11="ACB",'full menu'!AM11="LCERT",'full menu'!AM11="LERT",'full menu'!AM11="FCERT",'full menu'!AM11="FCMT",'full menu'!AM11="LCMT",'full menu'!AM11="LMT",'full menu'!AM11="LCIT",'full menu'!AM11="FCIT",'full menu'!AM11="LIT",'full menu'!AM11="MwERT",'full menu'!AM11="ERwMT",'full menu'!AM11="M&amp;ERT",'full menu'!AM11="MwIT",'full menu'!AM11="IwMT",'full menu'!AM11="M&amp;IT",'full menu'!AM11="IwERT",'full menu'!AM11="ERwIT",'full menu'!AM11="I&amp;ERT",'full menu'!AM11="ER&amp;M&amp;IT",'full menu'!AM11="LSD"),"subst",IF(OR('full menu'!AM11="FERT",'full menu'!AM11="FMT",'full menu'!AM11="FIT",'full menu'!AM11="WSD"),"intens",IF('full menu'!AM11="UASC","UASC","")))))</f>
        <v/>
      </c>
      <c r="AN11" s="3" t="str">
        <f>IF(OR('full menu'!AN11="MDC",'full menu'!AN11="PERF"),"rude",IF(OR('full menu'!AN11="PCB",'full menu'!AN11="AERF",'full menu'!AN11="UD"),"inter",IF(OR('full menu'!AN11="ACB",'full menu'!AN11="LCERT",'full menu'!AN11="LERT",'full menu'!AN11="FCERT",'full menu'!AN11="FCMT",'full menu'!AN11="LCMT",'full menu'!AN11="LMT",'full menu'!AN11="LCIT",'full menu'!AN11="FCIT",'full menu'!AN11="LIT",'full menu'!AN11="MwERT",'full menu'!AN11="ERwMT",'full menu'!AN11="M&amp;ERT",'full menu'!AN11="MwIT",'full menu'!AN11="IwMT",'full menu'!AN11="M&amp;IT",'full menu'!AN11="IwERT",'full menu'!AN11="ERwIT",'full menu'!AN11="I&amp;ERT",'full menu'!AN11="ER&amp;M&amp;IT",'full menu'!AN11="LSD"),"subst",IF(OR('full menu'!AN11="FERT",'full menu'!AN11="FMT",'full menu'!AN11="FIT",'full menu'!AN11="WSD"),"intens",IF('full menu'!AN11="UASC","UASC","")))))</f>
        <v/>
      </c>
      <c r="AO11" s="3" t="str">
        <f>IF(OR('full menu'!AO11="MDC",'full menu'!AO11="PERF"),"rude",IF(OR('full menu'!AO11="PCB",'full menu'!AO11="AERF",'full menu'!AO11="UD"),"inter",IF(OR('full menu'!AO11="ACB",'full menu'!AO11="LCERT",'full menu'!AO11="LERT",'full menu'!AO11="FCERT",'full menu'!AO11="FCMT",'full menu'!AO11="LCMT",'full menu'!AO11="LMT",'full menu'!AO11="LCIT",'full menu'!AO11="FCIT",'full menu'!AO11="LIT",'full menu'!AO11="MwERT",'full menu'!AO11="ERwMT",'full menu'!AO11="M&amp;ERT",'full menu'!AO11="MwIT",'full menu'!AO11="IwMT",'full menu'!AO11="M&amp;IT",'full menu'!AO11="IwERT",'full menu'!AO11="ERwIT",'full menu'!AO11="I&amp;ERT",'full menu'!AO11="ER&amp;M&amp;IT",'full menu'!AO11="LSD"),"subst",IF(OR('full menu'!AO11="FERT",'full menu'!AO11="FMT",'full menu'!AO11="FIT",'full menu'!AO11="WSD"),"intens",IF('full menu'!AO11="UASC","UASC","")))))</f>
        <v/>
      </c>
      <c r="AP11" s="3" t="str">
        <f>IF(OR('full menu'!AP11="MDC",'full menu'!AP11="PERF"),"rude",IF(OR('full menu'!AP11="PCB",'full menu'!AP11="AERF",'full menu'!AP11="UD"),"inter",IF(OR('full menu'!AP11="ACB",'full menu'!AP11="LCERT",'full menu'!AP11="LERT",'full menu'!AP11="FCERT",'full menu'!AP11="FCMT",'full menu'!AP11="LCMT",'full menu'!AP11="LMT",'full menu'!AP11="LCIT",'full menu'!AP11="FCIT",'full menu'!AP11="LIT",'full menu'!AP11="MwERT",'full menu'!AP11="ERwMT",'full menu'!AP11="M&amp;ERT",'full menu'!AP11="MwIT",'full menu'!AP11="IwMT",'full menu'!AP11="M&amp;IT",'full menu'!AP11="IwERT",'full menu'!AP11="ERwIT",'full menu'!AP11="I&amp;ERT",'full menu'!AP11="ER&amp;M&amp;IT",'full menu'!AP11="LSD"),"subst",IF(OR('full menu'!AP11="FERT",'full menu'!AP11="FMT",'full menu'!AP11="FIT",'full menu'!AP11="WSD"),"intens",IF('full menu'!AP11="UASC","UASC","")))))</f>
        <v/>
      </c>
      <c r="AQ11" s="3" t="str">
        <f>IF(OR('full menu'!AQ11="MDC",'full menu'!AQ11="PERF"),"rude",IF(OR('full menu'!AQ11="PCB",'full menu'!AQ11="AERF",'full menu'!AQ11="UD"),"inter",IF(OR('full menu'!AQ11="ACB",'full menu'!AQ11="LCERT",'full menu'!AQ11="LERT",'full menu'!AQ11="FCERT",'full menu'!AQ11="FCMT",'full menu'!AQ11="LCMT",'full menu'!AQ11="LMT",'full menu'!AQ11="LCIT",'full menu'!AQ11="FCIT",'full menu'!AQ11="LIT",'full menu'!AQ11="MwERT",'full menu'!AQ11="ERwMT",'full menu'!AQ11="M&amp;ERT",'full menu'!AQ11="MwIT",'full menu'!AQ11="IwMT",'full menu'!AQ11="M&amp;IT",'full menu'!AQ11="IwERT",'full menu'!AQ11="ERwIT",'full menu'!AQ11="I&amp;ERT",'full menu'!AQ11="ER&amp;M&amp;IT",'full menu'!AQ11="LSD"),"subst",IF(OR('full menu'!AQ11="FERT",'full menu'!AQ11="FMT",'full menu'!AQ11="FIT",'full menu'!AQ11="WSD"),"intens",IF('full menu'!AQ11="UASC","UASC","")))))</f>
        <v/>
      </c>
      <c r="AR11" s="3" t="str">
        <f>IF(OR('full menu'!AR11="MDC",'full menu'!AR11="PERF"),"rude",IF(OR('full menu'!AR11="PCB",'full menu'!AR11="AERF",'full menu'!AR11="UD"),"inter",IF(OR('full menu'!AR11="ACB",'full menu'!AR11="LCERT",'full menu'!AR11="LERT",'full menu'!AR11="FCERT",'full menu'!AR11="FCMT",'full menu'!AR11="LCMT",'full menu'!AR11="LMT",'full menu'!AR11="LCIT",'full menu'!AR11="FCIT",'full menu'!AR11="LIT",'full menu'!AR11="MwERT",'full menu'!AR11="ERwMT",'full menu'!AR11="M&amp;ERT",'full menu'!AR11="MwIT",'full menu'!AR11="IwMT",'full menu'!AR11="M&amp;IT",'full menu'!AR11="IwERT",'full menu'!AR11="ERwIT",'full menu'!AR11="I&amp;ERT",'full menu'!AR11="ER&amp;M&amp;IT",'full menu'!AR11="LSD"),"subst",IF(OR('full menu'!AR11="FERT",'full menu'!AR11="FMT",'full menu'!AR11="FIT",'full menu'!AR11="WSD"),"intens",IF('full menu'!AR11="UASC","UASC","")))))</f>
        <v/>
      </c>
      <c r="AS11" s="3" t="str">
        <f>IF(OR('full menu'!AS11="MDC",'full menu'!AS11="PERF"),"rude",IF(OR('full menu'!AS11="PCB",'full menu'!AS11="AERF",'full menu'!AS11="UD"),"inter",IF(OR('full menu'!AS11="ACB",'full menu'!AS11="LCERT",'full menu'!AS11="LERT",'full menu'!AS11="FCERT",'full menu'!AS11="FCMT",'full menu'!AS11="LCMT",'full menu'!AS11="LMT",'full menu'!AS11="LCIT",'full menu'!AS11="FCIT",'full menu'!AS11="LIT",'full menu'!AS11="MwERT",'full menu'!AS11="ERwMT",'full menu'!AS11="M&amp;ERT",'full menu'!AS11="MwIT",'full menu'!AS11="IwMT",'full menu'!AS11="M&amp;IT",'full menu'!AS11="IwERT",'full menu'!AS11="ERwIT",'full menu'!AS11="I&amp;ERT",'full menu'!AS11="ER&amp;M&amp;IT",'full menu'!AS11="LSD"),"subst",IF(OR('full menu'!AS11="FERT",'full menu'!AS11="FMT",'full menu'!AS11="FIT",'full menu'!AS11="WSD"),"intens",IF('full menu'!AS11="UASC","UASC","")))))</f>
        <v/>
      </c>
    </row>
    <row r="12" spans="1:45" ht="15.5" x14ac:dyDescent="0.35">
      <c r="A12" t="s">
        <v>27</v>
      </c>
      <c r="B12" s="3" t="str">
        <f>IF(OR('full menu'!B12="MDC",'full menu'!B12="PERF"),"rude",IF(OR('full menu'!B12="PCB",'full menu'!B12="AERF",'full menu'!B12="UD"),"inter",IF(OR('full menu'!B12="ACB",'full menu'!B12="LCERT",'full menu'!B12="LERT",'full menu'!B12="FCERT",'full menu'!B12="FCMT",'full menu'!B12="LCMT",'full menu'!B12="LMT",'full menu'!B12="LCIT",'full menu'!B12="FCIT",'full menu'!B12="LIT",'full menu'!B12="MwERT",'full menu'!B12="ERwMT",'full menu'!B12="M&amp;ERT",'full menu'!B12="MwIT",'full menu'!B12="IwMT",'full menu'!B12="M&amp;IT",'full menu'!B12="IwERT",'full menu'!B12="ERwIT",'full menu'!B12="I&amp;ERT",'full menu'!B12="ER&amp;M&amp;IT",'full menu'!B12="LSD"),"subst",IF(OR('full menu'!B12="FERT",'full menu'!B12="FMT",'full menu'!B12="FIT",'full menu'!B12="WSD"),"intens",IF('full menu'!B12="UASC","UASC","")))))</f>
        <v/>
      </c>
      <c r="C12" s="3" t="str">
        <f>IF(OR('full menu'!C12="MDC",'full menu'!C12="PERF"),"rude",IF(OR('full menu'!C12="PCB",'full menu'!C12="AERF",'full menu'!C12="UD"),"inter",IF(OR('full menu'!C12="ACB",'full menu'!C12="LCERT",'full menu'!C12="LERT",'full menu'!C12="FCERT",'full menu'!C12="FCMT",'full menu'!C12="LCMT",'full menu'!C12="LMT",'full menu'!C12="LCIT",'full menu'!C12="FCIT",'full menu'!C12="LIT",'full menu'!C12="MwERT",'full menu'!C12="ERwMT",'full menu'!C12="M&amp;ERT",'full menu'!C12="MwIT",'full menu'!C12="IwMT",'full menu'!C12="M&amp;IT",'full menu'!C12="IwERT",'full menu'!C12="ERwIT",'full menu'!C12="I&amp;ERT",'full menu'!C12="ER&amp;M&amp;IT",'full menu'!C12="LSD"),"subst",IF(OR('full menu'!C12="FERT",'full menu'!C12="FMT",'full menu'!C12="FIT",'full menu'!C12="WSD"),"intens",IF('full menu'!C12="UASC","UASC","")))))</f>
        <v/>
      </c>
      <c r="D12" s="3" t="str">
        <f>IF(OR('full menu'!D12="MDC",'full menu'!D12="PERF"),"rude",IF(OR('full menu'!D12="PCB",'full menu'!D12="AERF",'full menu'!D12="UD"),"inter",IF(OR('full menu'!D12="ACB",'full menu'!D12="LCERT",'full menu'!D12="LERT",'full menu'!D12="FCERT",'full menu'!D12="FCMT",'full menu'!D12="LCMT",'full menu'!D12="LMT",'full menu'!D12="LCIT",'full menu'!D12="FCIT",'full menu'!D12="LIT",'full menu'!D12="MwERT",'full menu'!D12="ERwMT",'full menu'!D12="M&amp;ERT",'full menu'!D12="MwIT",'full menu'!D12="IwMT",'full menu'!D12="M&amp;IT",'full menu'!D12="IwERT",'full menu'!D12="ERwIT",'full menu'!D12="I&amp;ERT",'full menu'!D12="ER&amp;M&amp;IT",'full menu'!D12="LSD"),"subst",IF(OR('full menu'!D12="FERT",'full menu'!D12="FMT",'full menu'!D12="FIT",'full menu'!D12="WSD"),"intens",IF('full menu'!D12="UASC","UASC","")))))</f>
        <v/>
      </c>
      <c r="E12" s="3" t="str">
        <f>IF(OR('full menu'!E12="MDC",'full menu'!E12="PERF"),"rude",IF(OR('full menu'!E12="PCB",'full menu'!E12="AERF",'full menu'!E12="UD"),"inter",IF(OR('full menu'!E12="ACB",'full menu'!E12="LCERT",'full menu'!E12="LERT",'full menu'!E12="FCERT",'full menu'!E12="FCMT",'full menu'!E12="LCMT",'full menu'!E12="LMT",'full menu'!E12="LCIT",'full menu'!E12="FCIT",'full menu'!E12="LIT",'full menu'!E12="MwERT",'full menu'!E12="ERwMT",'full menu'!E12="M&amp;ERT",'full menu'!E12="MwIT",'full menu'!E12="IwMT",'full menu'!E12="M&amp;IT",'full menu'!E12="IwERT",'full menu'!E12="ERwIT",'full menu'!E12="I&amp;ERT",'full menu'!E12="ER&amp;M&amp;IT",'full menu'!E12="LSD"),"subst",IF(OR('full menu'!E12="FERT",'full menu'!E12="FMT",'full menu'!E12="FIT",'full menu'!E12="WSD"),"intens",IF('full menu'!E12="UASC","UASC","")))))</f>
        <v/>
      </c>
      <c r="F12" s="3" t="str">
        <f>IF(OR('full menu'!F12="MDC",'full menu'!F12="PERF"),"rude",IF(OR('full menu'!F12="PCB",'full menu'!F12="AERF",'full menu'!F12="UD"),"inter",IF(OR('full menu'!F12="ACB",'full menu'!F12="LCERT",'full menu'!F12="LERT",'full menu'!F12="FCERT",'full menu'!F12="FCMT",'full menu'!F12="LCMT",'full menu'!F12="LMT",'full menu'!F12="LCIT",'full menu'!F12="FCIT",'full menu'!F12="LIT",'full menu'!F12="MwERT",'full menu'!F12="ERwMT",'full menu'!F12="M&amp;ERT",'full menu'!F12="MwIT",'full menu'!F12="IwMT",'full menu'!F12="M&amp;IT",'full menu'!F12="IwERT",'full menu'!F12="ERwIT",'full menu'!F12="I&amp;ERT",'full menu'!F12="ER&amp;M&amp;IT",'full menu'!F12="LSD"),"subst",IF(OR('full menu'!F12="FERT",'full menu'!F12="FMT",'full menu'!F12="FIT",'full menu'!F12="WSD"),"intens",IF('full menu'!F12="UASC","UASC","")))))</f>
        <v/>
      </c>
      <c r="G12" s="3" t="str">
        <f>IF(OR('full menu'!G12="MDC",'full menu'!G12="PERF"),"rude",IF(OR('full menu'!G12="PCB",'full menu'!G12="AERF",'full menu'!G12="UD"),"inter",IF(OR('full menu'!G12="ACB",'full menu'!G12="LCERT",'full menu'!G12="LERT",'full menu'!G12="FCERT",'full menu'!G12="FCMT",'full menu'!G12="LCMT",'full menu'!G12="LMT",'full menu'!G12="LCIT",'full menu'!G12="FCIT",'full menu'!G12="LIT",'full menu'!G12="MwERT",'full menu'!G12="ERwMT",'full menu'!G12="M&amp;ERT",'full menu'!G12="MwIT",'full menu'!G12="IwMT",'full menu'!G12="M&amp;IT",'full menu'!G12="IwERT",'full menu'!G12="ERwIT",'full menu'!G12="I&amp;ERT",'full menu'!G12="ER&amp;M&amp;IT",'full menu'!G12="LSD"),"subst",IF(OR('full menu'!G12="FERT",'full menu'!G12="FMT",'full menu'!G12="FIT",'full menu'!G12="WSD"),"intens",IF('full menu'!G12="UASC","UASC","")))))</f>
        <v/>
      </c>
      <c r="H12" s="3" t="str">
        <f>IF(OR('full menu'!H12="MDC",'full menu'!H12="PERF"),"rude",IF(OR('full menu'!H12="PCB",'full menu'!H12="AERF",'full menu'!H12="UD"),"inter",IF(OR('full menu'!H12="ACB",'full menu'!H12="LCERT",'full menu'!H12="LERT",'full menu'!H12="FCERT",'full menu'!H12="FCMT",'full menu'!H12="LCMT",'full menu'!H12="LMT",'full menu'!H12="LCIT",'full menu'!H12="FCIT",'full menu'!H12="LIT",'full menu'!H12="MwERT",'full menu'!H12="ERwMT",'full menu'!H12="M&amp;ERT",'full menu'!H12="MwIT",'full menu'!H12="IwMT",'full menu'!H12="M&amp;IT",'full menu'!H12="IwERT",'full menu'!H12="ERwIT",'full menu'!H12="I&amp;ERT",'full menu'!H12="ER&amp;M&amp;IT",'full menu'!H12="LSD"),"subst",IF(OR('full menu'!H12="FERT",'full menu'!H12="FMT",'full menu'!H12="FIT",'full menu'!H12="WSD"),"intens",IF('full menu'!H12="UASC","UASC","")))))</f>
        <v/>
      </c>
      <c r="I12" s="3" t="str">
        <f>IF(OR('full menu'!I12="MDC",'full menu'!I12="PERF"),"rude",IF(OR('full menu'!I12="PCB",'full menu'!I12="AERF",'full menu'!I12="UD"),"inter",IF(OR('full menu'!I12="ACB",'full menu'!I12="LCERT",'full menu'!I12="LERT",'full menu'!I12="FCERT",'full menu'!I12="FCMT",'full menu'!I12="LCMT",'full menu'!I12="LMT",'full menu'!I12="LCIT",'full menu'!I12="FCIT",'full menu'!I12="LIT",'full menu'!I12="MwERT",'full menu'!I12="ERwMT",'full menu'!I12="M&amp;ERT",'full menu'!I12="MwIT",'full menu'!I12="IwMT",'full menu'!I12="M&amp;IT",'full menu'!I12="IwERT",'full menu'!I12="ERwIT",'full menu'!I12="I&amp;ERT",'full menu'!I12="ER&amp;M&amp;IT",'full menu'!I12="LSD"),"subst",IF(OR('full menu'!I12="FERT",'full menu'!I12="FMT",'full menu'!I12="FIT",'full menu'!I12="WSD"),"intens",IF('full menu'!I12="UASC","UASC","")))))</f>
        <v/>
      </c>
      <c r="J12" s="3" t="str">
        <f>IF(OR('full menu'!J12="MDC",'full menu'!J12="PERF"),"rude",IF(OR('full menu'!J12="PCB",'full menu'!J12="AERF",'full menu'!J12="UD"),"inter",IF(OR('full menu'!J12="ACB",'full menu'!J12="LCERT",'full menu'!J12="LERT",'full menu'!J12="FCERT",'full menu'!J12="FCMT",'full menu'!J12="LCMT",'full menu'!J12="LMT",'full menu'!J12="LCIT",'full menu'!J12="FCIT",'full menu'!J12="LIT",'full menu'!J12="MwERT",'full menu'!J12="ERwMT",'full menu'!J12="M&amp;ERT",'full menu'!J12="MwIT",'full menu'!J12="IwMT",'full menu'!J12="M&amp;IT",'full menu'!J12="IwERT",'full menu'!J12="ERwIT",'full menu'!J12="I&amp;ERT",'full menu'!J12="ER&amp;M&amp;IT",'full menu'!J12="LSD"),"subst",IF(OR('full menu'!J12="FERT",'full menu'!J12="FMT",'full menu'!J12="FIT",'full menu'!J12="WSD"),"intens",IF('full menu'!J12="UASC","UASC","")))))</f>
        <v/>
      </c>
      <c r="K12" s="3" t="str">
        <f>IF(OR('full menu'!K12="MDC",'full menu'!K12="PERF"),"rude",IF(OR('full menu'!K12="PCB",'full menu'!K12="AERF",'full menu'!K12="UD"),"inter",IF(OR('full menu'!K12="ACB",'full menu'!K12="LCERT",'full menu'!K12="LERT",'full menu'!K12="FCERT",'full menu'!K12="FCMT",'full menu'!K12="LCMT",'full menu'!K12="LMT",'full menu'!K12="LCIT",'full menu'!K12="FCIT",'full menu'!K12="LIT",'full menu'!K12="MwERT",'full menu'!K12="ERwMT",'full menu'!K12="M&amp;ERT",'full menu'!K12="MwIT",'full menu'!K12="IwMT",'full menu'!K12="M&amp;IT",'full menu'!K12="IwERT",'full menu'!K12="ERwIT",'full menu'!K12="I&amp;ERT",'full menu'!K12="ER&amp;M&amp;IT",'full menu'!K12="LSD"),"subst",IF(OR('full menu'!K12="FERT",'full menu'!K12="FMT",'full menu'!K12="FIT",'full menu'!K12="WSD"),"intens",IF('full menu'!K12="UASC","UASC","")))))</f>
        <v/>
      </c>
      <c r="L12" s="3" t="str">
        <f>IF(OR('full menu'!L12="MDC",'full menu'!L12="PERF"),"rude",IF(OR('full menu'!L12="PCB",'full menu'!L12="AERF",'full menu'!L12="UD"),"inter",IF(OR('full menu'!L12="ACB",'full menu'!L12="LCERT",'full menu'!L12="LERT",'full menu'!L12="FCERT",'full menu'!L12="FCMT",'full menu'!L12="LCMT",'full menu'!L12="LMT",'full menu'!L12="LCIT",'full menu'!L12="FCIT",'full menu'!L12="LIT",'full menu'!L12="MwERT",'full menu'!L12="ERwMT",'full menu'!L12="M&amp;ERT",'full menu'!L12="MwIT",'full menu'!L12="IwMT",'full menu'!L12="M&amp;IT",'full menu'!L12="IwERT",'full menu'!L12="ERwIT",'full menu'!L12="I&amp;ERT",'full menu'!L12="ER&amp;M&amp;IT",'full menu'!L12="LSD"),"subst",IF(OR('full menu'!L12="FERT",'full menu'!L12="FMT",'full menu'!L12="FIT",'full menu'!L12="WSD"),"intens",IF('full menu'!L12="UASC","UASC","")))))</f>
        <v/>
      </c>
      <c r="M12" s="3" t="str">
        <f>IF(OR('full menu'!M12="MDC",'full menu'!M12="PERF"),"rude",IF(OR('full menu'!M12="PCB",'full menu'!M12="AERF",'full menu'!M12="UD"),"inter",IF(OR('full menu'!M12="ACB",'full menu'!M12="LCERT",'full menu'!M12="LERT",'full menu'!M12="FCERT",'full menu'!M12="FCMT",'full menu'!M12="LCMT",'full menu'!M12="LMT",'full menu'!M12="LCIT",'full menu'!M12="FCIT",'full menu'!M12="LIT",'full menu'!M12="MwERT",'full menu'!M12="ERwMT",'full menu'!M12="M&amp;ERT",'full menu'!M12="MwIT",'full menu'!M12="IwMT",'full menu'!M12="M&amp;IT",'full menu'!M12="IwERT",'full menu'!M12="ERwIT",'full menu'!M12="I&amp;ERT",'full menu'!M12="ER&amp;M&amp;IT",'full menu'!M12="LSD"),"subst",IF(OR('full menu'!M12="FERT",'full menu'!M12="FMT",'full menu'!M12="FIT",'full menu'!M12="WSD"),"intens",IF('full menu'!M12="UASC","UASC","")))))</f>
        <v/>
      </c>
      <c r="N12" s="3" t="str">
        <f>IF(OR('full menu'!N12="MDC",'full menu'!N12="PERF"),"rude",IF(OR('full menu'!N12="PCB",'full menu'!N12="AERF",'full menu'!N12="UD"),"inter",IF(OR('full menu'!N12="ACB",'full menu'!N12="LCERT",'full menu'!N12="LERT",'full menu'!N12="FCERT",'full menu'!N12="FCMT",'full menu'!N12="LCMT",'full menu'!N12="LMT",'full menu'!N12="LCIT",'full menu'!N12="FCIT",'full menu'!N12="LIT",'full menu'!N12="MwERT",'full menu'!N12="ERwMT",'full menu'!N12="M&amp;ERT",'full menu'!N12="MwIT",'full menu'!N12="IwMT",'full menu'!N12="M&amp;IT",'full menu'!N12="IwERT",'full menu'!N12="ERwIT",'full menu'!N12="I&amp;ERT",'full menu'!N12="ER&amp;M&amp;IT",'full menu'!N12="LSD"),"subst",IF(OR('full menu'!N12="FERT",'full menu'!N12="FMT",'full menu'!N12="FIT",'full menu'!N12="WSD"),"intens",IF('full menu'!N12="UASC","UASC","")))))</f>
        <v/>
      </c>
      <c r="O12" s="3" t="str">
        <f>IF(OR('full menu'!O12="MDC",'full menu'!O12="PERF"),"rude",IF(OR('full menu'!O12="PCB",'full menu'!O12="AERF",'full menu'!O12="UD"),"inter",IF(OR('full menu'!O12="ACB",'full menu'!O12="LCERT",'full menu'!O12="LERT",'full menu'!O12="FCERT",'full menu'!O12="FCMT",'full menu'!O12="LCMT",'full menu'!O12="LMT",'full menu'!O12="LCIT",'full menu'!O12="FCIT",'full menu'!O12="LIT",'full menu'!O12="MwERT",'full menu'!O12="ERwMT",'full menu'!O12="M&amp;ERT",'full menu'!O12="MwIT",'full menu'!O12="IwMT",'full menu'!O12="M&amp;IT",'full menu'!O12="IwERT",'full menu'!O12="ERwIT",'full menu'!O12="I&amp;ERT",'full menu'!O12="ER&amp;M&amp;IT",'full menu'!O12="LSD"),"subst",IF(OR('full menu'!O12="FERT",'full menu'!O12="FMT",'full menu'!O12="FIT",'full menu'!O12="WSD"),"intens",IF('full menu'!O12="UASC","UASC","")))))</f>
        <v/>
      </c>
      <c r="P12" s="3" t="str">
        <f>IF(OR('full menu'!P12="MDC",'full menu'!P12="PERF"),"rude",IF(OR('full menu'!P12="PCB",'full menu'!P12="AERF",'full menu'!P12="UD"),"inter",IF(OR('full menu'!P12="ACB",'full menu'!P12="LCERT",'full menu'!P12="LERT",'full menu'!P12="FCERT",'full menu'!P12="FCMT",'full menu'!P12="LCMT",'full menu'!P12="LMT",'full menu'!P12="LCIT",'full menu'!P12="FCIT",'full menu'!P12="LIT",'full menu'!P12="MwERT",'full menu'!P12="ERwMT",'full menu'!P12="M&amp;ERT",'full menu'!P12="MwIT",'full menu'!P12="IwMT",'full menu'!P12="M&amp;IT",'full menu'!P12="IwERT",'full menu'!P12="ERwIT",'full menu'!P12="I&amp;ERT",'full menu'!P12="ER&amp;M&amp;IT",'full menu'!P12="LSD"),"subst",IF(OR('full menu'!P12="FERT",'full menu'!P12="FMT",'full menu'!P12="FIT",'full menu'!P12="WSD"),"intens",IF('full menu'!P12="UASC","UASC","")))))</f>
        <v/>
      </c>
      <c r="Q12" s="3" t="str">
        <f>IF(OR('full menu'!Q12="MDC",'full menu'!Q12="PERF"),"rude",IF(OR('full menu'!Q12="PCB",'full menu'!Q12="AERF",'full menu'!Q12="UD"),"inter",IF(OR('full menu'!Q12="ACB",'full menu'!Q12="LCERT",'full menu'!Q12="LERT",'full menu'!Q12="FCERT",'full menu'!Q12="FCMT",'full menu'!Q12="LCMT",'full menu'!Q12="LMT",'full menu'!Q12="LCIT",'full menu'!Q12="FCIT",'full menu'!Q12="LIT",'full menu'!Q12="MwERT",'full menu'!Q12="ERwMT",'full menu'!Q12="M&amp;ERT",'full menu'!Q12="MwIT",'full menu'!Q12="IwMT",'full menu'!Q12="M&amp;IT",'full menu'!Q12="IwERT",'full menu'!Q12="ERwIT",'full menu'!Q12="I&amp;ERT",'full menu'!Q12="ER&amp;M&amp;IT",'full menu'!Q12="LSD"),"subst",IF(OR('full menu'!Q12="FERT",'full menu'!Q12="FMT",'full menu'!Q12="FIT",'full menu'!Q12="WSD"),"intens",IF('full menu'!Q12="UASC","UASC","")))))</f>
        <v/>
      </c>
      <c r="R12" s="3" t="str">
        <f>IF(OR('full menu'!R12="MDC",'full menu'!R12="PERF"),"rude",IF(OR('full menu'!R12="PCB",'full menu'!R12="AERF",'full menu'!R12="UD"),"inter",IF(OR('full menu'!R12="ACB",'full menu'!R12="LCERT",'full menu'!R12="LERT",'full menu'!R12="FCERT",'full menu'!R12="FCMT",'full menu'!R12="LCMT",'full menu'!R12="LMT",'full menu'!R12="LCIT",'full menu'!R12="FCIT",'full menu'!R12="LIT",'full menu'!R12="MwERT",'full menu'!R12="ERwMT",'full menu'!R12="M&amp;ERT",'full menu'!R12="MwIT",'full menu'!R12="IwMT",'full menu'!R12="M&amp;IT",'full menu'!R12="IwERT",'full menu'!R12="ERwIT",'full menu'!R12="I&amp;ERT",'full menu'!R12="ER&amp;M&amp;IT",'full menu'!R12="LSD"),"subst",IF(OR('full menu'!R12="FERT",'full menu'!R12="FMT",'full menu'!R12="FIT",'full menu'!R12="WSD"),"intens",IF('full menu'!R12="UASC","UASC","")))))</f>
        <v/>
      </c>
      <c r="S12" s="3" t="str">
        <f>IF(OR('full menu'!S12="MDC",'full menu'!S12="PERF"),"rude",IF(OR('full menu'!S12="PCB",'full menu'!S12="AERF",'full menu'!S12="UD"),"inter",IF(OR('full menu'!S12="ACB",'full menu'!S12="LCERT",'full menu'!S12="LERT",'full menu'!S12="FCERT",'full menu'!S12="FCMT",'full menu'!S12="LCMT",'full menu'!S12="LMT",'full menu'!S12="LCIT",'full menu'!S12="FCIT",'full menu'!S12="LIT",'full menu'!S12="MwERT",'full menu'!S12="ERwMT",'full menu'!S12="M&amp;ERT",'full menu'!S12="MwIT",'full menu'!S12="IwMT",'full menu'!S12="M&amp;IT",'full menu'!S12="IwERT",'full menu'!S12="ERwIT",'full menu'!S12="I&amp;ERT",'full menu'!S12="ER&amp;M&amp;IT",'full menu'!S12="LSD"),"subst",IF(OR('full menu'!S12="FERT",'full menu'!S12="FMT",'full menu'!S12="FIT",'full menu'!S12="WSD"),"intens",IF('full menu'!S12="UASC","UASC","")))))</f>
        <v/>
      </c>
      <c r="T12" s="3" t="str">
        <f>IF(OR('full menu'!T12="MDC",'full menu'!T12="PERF"),"rude",IF(OR('full menu'!T12="PCB",'full menu'!T12="AERF",'full menu'!T12="UD"),"inter",IF(OR('full menu'!T12="ACB",'full menu'!T12="LCERT",'full menu'!T12="LERT",'full menu'!T12="FCERT",'full menu'!T12="FCMT",'full menu'!T12="LCMT",'full menu'!T12="LMT",'full menu'!T12="LCIT",'full menu'!T12="FCIT",'full menu'!T12="LIT",'full menu'!T12="MwERT",'full menu'!T12="ERwMT",'full menu'!T12="M&amp;ERT",'full menu'!T12="MwIT",'full menu'!T12="IwMT",'full menu'!T12="M&amp;IT",'full menu'!T12="IwERT",'full menu'!T12="ERwIT",'full menu'!T12="I&amp;ERT",'full menu'!T12="ER&amp;M&amp;IT",'full menu'!T12="LSD"),"subst",IF(OR('full menu'!T12="FERT",'full menu'!T12="FMT",'full menu'!T12="FIT",'full menu'!T12="WSD"),"intens",IF('full menu'!T12="UASC","UASC","")))))</f>
        <v/>
      </c>
      <c r="U12" s="3" t="str">
        <f>IF(OR('full menu'!U12="MDC",'full menu'!U12="PERF"),"rude",IF(OR('full menu'!U12="PCB",'full menu'!U12="AERF",'full menu'!U12="UD"),"inter",IF(OR('full menu'!U12="ACB",'full menu'!U12="LCERT",'full menu'!U12="LERT",'full menu'!U12="FCERT",'full menu'!U12="FCMT",'full menu'!U12="LCMT",'full menu'!U12="LMT",'full menu'!U12="LCIT",'full menu'!U12="FCIT",'full menu'!U12="LIT",'full menu'!U12="MwERT",'full menu'!U12="ERwMT",'full menu'!U12="M&amp;ERT",'full menu'!U12="MwIT",'full menu'!U12="IwMT",'full menu'!U12="M&amp;IT",'full menu'!U12="IwERT",'full menu'!U12="ERwIT",'full menu'!U12="I&amp;ERT",'full menu'!U12="ER&amp;M&amp;IT",'full menu'!U12="LSD"),"subst",IF(OR('full menu'!U12="FERT",'full menu'!U12="FMT",'full menu'!U12="FIT",'full menu'!U12="WSD"),"intens",IF('full menu'!U12="UASC","UASC","")))))</f>
        <v/>
      </c>
      <c r="V12" s="3" t="str">
        <f>IF(OR('full menu'!V12="MDC",'full menu'!V12="PERF"),"rude",IF(OR('full menu'!V12="PCB",'full menu'!V12="AERF",'full menu'!V12="UD"),"inter",IF(OR('full menu'!V12="ACB",'full menu'!V12="LCERT",'full menu'!V12="LERT",'full menu'!V12="FCERT",'full menu'!V12="FCMT",'full menu'!V12="LCMT",'full menu'!V12="LMT",'full menu'!V12="LCIT",'full menu'!V12="FCIT",'full menu'!V12="LIT",'full menu'!V12="MwERT",'full menu'!V12="ERwMT",'full menu'!V12="M&amp;ERT",'full menu'!V12="MwIT",'full menu'!V12="IwMT",'full menu'!V12="M&amp;IT",'full menu'!V12="IwERT",'full menu'!V12="ERwIT",'full menu'!V12="I&amp;ERT",'full menu'!V12="ER&amp;M&amp;IT",'full menu'!V12="LSD"),"subst",IF(OR('full menu'!V12="FERT",'full menu'!V12="FMT",'full menu'!V12="FIT",'full menu'!V12="WSD"),"intens",IF('full menu'!V12="UASC","UASC","")))))</f>
        <v/>
      </c>
      <c r="W12" s="3" t="str">
        <f>IF(OR('full menu'!W12="MDC",'full menu'!W12="PERF"),"rude",IF(OR('full menu'!W12="PCB",'full menu'!W12="AERF",'full menu'!W12="UD"),"inter",IF(OR('full menu'!W12="ACB",'full menu'!W12="LCERT",'full menu'!W12="LERT",'full menu'!W12="FCERT",'full menu'!W12="FCMT",'full menu'!W12="LCMT",'full menu'!W12="LMT",'full menu'!W12="LCIT",'full menu'!W12="FCIT",'full menu'!W12="LIT",'full menu'!W12="MwERT",'full menu'!W12="ERwMT",'full menu'!W12="M&amp;ERT",'full menu'!W12="MwIT",'full menu'!W12="IwMT",'full menu'!W12="M&amp;IT",'full menu'!W12="IwERT",'full menu'!W12="ERwIT",'full menu'!W12="I&amp;ERT",'full menu'!W12="ER&amp;M&amp;IT",'full menu'!W12="LSD"),"subst",IF(OR('full menu'!W12="FERT",'full menu'!W12="FMT",'full menu'!W12="FIT",'full menu'!W12="WSD"),"intens",IF('full menu'!W12="UASC","UASC","")))))</f>
        <v/>
      </c>
      <c r="X12" s="3" t="str">
        <f>IF(OR('full menu'!X12="MDC",'full menu'!X12="PERF"),"rude",IF(OR('full menu'!X12="PCB",'full menu'!X12="AERF",'full menu'!X12="UD"),"inter",IF(OR('full menu'!X12="ACB",'full menu'!X12="LCERT",'full menu'!X12="LERT",'full menu'!X12="FCERT",'full menu'!X12="FCMT",'full menu'!X12="LCMT",'full menu'!X12="LMT",'full menu'!X12="LCIT",'full menu'!X12="FCIT",'full menu'!X12="LIT",'full menu'!X12="MwERT",'full menu'!X12="ERwMT",'full menu'!X12="M&amp;ERT",'full menu'!X12="MwIT",'full menu'!X12="IwMT",'full menu'!X12="M&amp;IT",'full menu'!X12="IwERT",'full menu'!X12="ERwIT",'full menu'!X12="I&amp;ERT",'full menu'!X12="ER&amp;M&amp;IT",'full menu'!X12="LSD"),"subst",IF(OR('full menu'!X12="FERT",'full menu'!X12="FMT",'full menu'!X12="FIT",'full menu'!X12="WSD"),"intens",IF('full menu'!X12="UASC","UASC","")))))</f>
        <v/>
      </c>
      <c r="Y12" s="3" t="str">
        <f>IF(OR('full menu'!Y12="MDC",'full menu'!Y12="PERF"),"rude",IF(OR('full menu'!Y12="PCB",'full menu'!Y12="AERF",'full menu'!Y12="UD"),"inter",IF(OR('full menu'!Y12="ACB",'full menu'!Y12="LCERT",'full menu'!Y12="LERT",'full menu'!Y12="FCERT",'full menu'!Y12="FCMT",'full menu'!Y12="LCMT",'full menu'!Y12="LMT",'full menu'!Y12="LCIT",'full menu'!Y12="FCIT",'full menu'!Y12="LIT",'full menu'!Y12="MwERT",'full menu'!Y12="ERwMT",'full menu'!Y12="M&amp;ERT",'full menu'!Y12="MwIT",'full menu'!Y12="IwMT",'full menu'!Y12="M&amp;IT",'full menu'!Y12="IwERT",'full menu'!Y12="ERwIT",'full menu'!Y12="I&amp;ERT",'full menu'!Y12="ER&amp;M&amp;IT",'full menu'!Y12="LSD"),"subst",IF(OR('full menu'!Y12="FERT",'full menu'!Y12="FMT",'full menu'!Y12="FIT",'full menu'!Y12="WSD"),"intens",IF('full menu'!Y12="UASC","UASC","")))))</f>
        <v/>
      </c>
      <c r="Z12" s="3" t="str">
        <f>IF(OR('full menu'!Z12="MDC",'full menu'!Z12="PERF"),"rude",IF(OR('full menu'!Z12="PCB",'full menu'!Z12="AERF",'full menu'!Z12="UD"),"inter",IF(OR('full menu'!Z12="ACB",'full menu'!Z12="LCERT",'full menu'!Z12="LERT",'full menu'!Z12="FCERT",'full menu'!Z12="FCMT",'full menu'!Z12="LCMT",'full menu'!Z12="LMT",'full menu'!Z12="LCIT",'full menu'!Z12="FCIT",'full menu'!Z12="LIT",'full menu'!Z12="MwERT",'full menu'!Z12="ERwMT",'full menu'!Z12="M&amp;ERT",'full menu'!Z12="MwIT",'full menu'!Z12="IwMT",'full menu'!Z12="M&amp;IT",'full menu'!Z12="IwERT",'full menu'!Z12="ERwIT",'full menu'!Z12="I&amp;ERT",'full menu'!Z12="ER&amp;M&amp;IT",'full menu'!Z12="LSD"),"subst",IF(OR('full menu'!Z12="FERT",'full menu'!Z12="FMT",'full menu'!Z12="FIT",'full menu'!Z12="WSD"),"intens",IF('full menu'!Z12="UASC","UASC","")))))</f>
        <v/>
      </c>
      <c r="AA12" s="3" t="str">
        <f>IF(OR('full menu'!AA12="MDC",'full menu'!AA12="PERF"),"rude",IF(OR('full menu'!AA12="PCB",'full menu'!AA12="AERF",'full menu'!AA12="UD"),"inter",IF(OR('full menu'!AA12="ACB",'full menu'!AA12="LCERT",'full menu'!AA12="LERT",'full menu'!AA12="FCERT",'full menu'!AA12="FCMT",'full menu'!AA12="LCMT",'full menu'!AA12="LMT",'full menu'!AA12="LCIT",'full menu'!AA12="FCIT",'full menu'!AA12="LIT",'full menu'!AA12="MwERT",'full menu'!AA12="ERwMT",'full menu'!AA12="M&amp;ERT",'full menu'!AA12="MwIT",'full menu'!AA12="IwMT",'full menu'!AA12="M&amp;IT",'full menu'!AA12="IwERT",'full menu'!AA12="ERwIT",'full menu'!AA12="I&amp;ERT",'full menu'!AA12="ER&amp;M&amp;IT",'full menu'!AA12="LSD"),"subst",IF(OR('full menu'!AA12="FERT",'full menu'!AA12="FMT",'full menu'!AA12="FIT",'full menu'!AA12="WSD"),"intens",IF('full menu'!AA12="UASC","UASC","")))))</f>
        <v/>
      </c>
      <c r="AB12" s="3" t="str">
        <f>IF(OR('full menu'!AB12="MDC",'full menu'!AB12="PERF"),"rude",IF(OR('full menu'!AB12="PCB",'full menu'!AB12="AERF",'full menu'!AB12="UD"),"inter",IF(OR('full menu'!AB12="ACB",'full menu'!AB12="LCERT",'full menu'!AB12="LERT",'full menu'!AB12="FCERT",'full menu'!AB12="FCMT",'full menu'!AB12="LCMT",'full menu'!AB12="LMT",'full menu'!AB12="LCIT",'full menu'!AB12="FCIT",'full menu'!AB12="LIT",'full menu'!AB12="MwERT",'full menu'!AB12="ERwMT",'full menu'!AB12="M&amp;ERT",'full menu'!AB12="MwIT",'full menu'!AB12="IwMT",'full menu'!AB12="M&amp;IT",'full menu'!AB12="IwERT",'full menu'!AB12="ERwIT",'full menu'!AB12="I&amp;ERT",'full menu'!AB12="ER&amp;M&amp;IT",'full menu'!AB12="LSD"),"subst",IF(OR('full menu'!AB12="FERT",'full menu'!AB12="FMT",'full menu'!AB12="FIT",'full menu'!AB12="WSD"),"intens",IF('full menu'!AB12="UASC","UASC","")))))</f>
        <v/>
      </c>
      <c r="AC12" s="3" t="str">
        <f>IF(OR('full menu'!AC12="MDC",'full menu'!AC12="PERF"),"rude",IF(OR('full menu'!AC12="PCB",'full menu'!AC12="AERF",'full menu'!AC12="UD"),"inter",IF(OR('full menu'!AC12="ACB",'full menu'!AC12="LCERT",'full menu'!AC12="LERT",'full menu'!AC12="FCERT",'full menu'!AC12="FCMT",'full menu'!AC12="LCMT",'full menu'!AC12="LMT",'full menu'!AC12="LCIT",'full menu'!AC12="FCIT",'full menu'!AC12="LIT",'full menu'!AC12="MwERT",'full menu'!AC12="ERwMT",'full menu'!AC12="M&amp;ERT",'full menu'!AC12="MwIT",'full menu'!AC12="IwMT",'full menu'!AC12="M&amp;IT",'full menu'!AC12="IwERT",'full menu'!AC12="ERwIT",'full menu'!AC12="I&amp;ERT",'full menu'!AC12="ER&amp;M&amp;IT",'full menu'!AC12="LSD"),"subst",IF(OR('full menu'!AC12="FERT",'full menu'!AC12="FMT",'full menu'!AC12="FIT",'full menu'!AC12="WSD"),"intens",IF('full menu'!AC12="UASC","UASC","")))))</f>
        <v/>
      </c>
      <c r="AD12" s="3" t="str">
        <f>IF(OR('full menu'!AD12="MDC",'full menu'!AD12="PERF"),"rude",IF(OR('full menu'!AD12="PCB",'full menu'!AD12="AERF",'full menu'!AD12="UD"),"inter",IF(OR('full menu'!AD12="ACB",'full menu'!AD12="LCERT",'full menu'!AD12="LERT",'full menu'!AD12="FCERT",'full menu'!AD12="FCMT",'full menu'!AD12="LCMT",'full menu'!AD12="LMT",'full menu'!AD12="LCIT",'full menu'!AD12="FCIT",'full menu'!AD12="LIT",'full menu'!AD12="MwERT",'full menu'!AD12="ERwMT",'full menu'!AD12="M&amp;ERT",'full menu'!AD12="MwIT",'full menu'!AD12="IwMT",'full menu'!AD12="M&amp;IT",'full menu'!AD12="IwERT",'full menu'!AD12="ERwIT",'full menu'!AD12="I&amp;ERT",'full menu'!AD12="ER&amp;M&amp;IT",'full menu'!AD12="LSD"),"subst",IF(OR('full menu'!AD12="FERT",'full menu'!AD12="FMT",'full menu'!AD12="FIT",'full menu'!AD12="WSD"),"intens",IF('full menu'!AD12="UASC","UASC","")))))</f>
        <v/>
      </c>
      <c r="AE12" s="3" t="str">
        <f>IF(OR('full menu'!AE12="MDC",'full menu'!AE12="PERF"),"rude",IF(OR('full menu'!AE12="PCB",'full menu'!AE12="AERF",'full menu'!AE12="UD"),"inter",IF(OR('full menu'!AE12="ACB",'full menu'!AE12="LCERT",'full menu'!AE12="LERT",'full menu'!AE12="FCERT",'full menu'!AE12="FCMT",'full menu'!AE12="LCMT",'full menu'!AE12="LMT",'full menu'!AE12="LCIT",'full menu'!AE12="FCIT",'full menu'!AE12="LIT",'full menu'!AE12="MwERT",'full menu'!AE12="ERwMT",'full menu'!AE12="M&amp;ERT",'full menu'!AE12="MwIT",'full menu'!AE12="IwMT",'full menu'!AE12="M&amp;IT",'full menu'!AE12="IwERT",'full menu'!AE12="ERwIT",'full menu'!AE12="I&amp;ERT",'full menu'!AE12="ER&amp;M&amp;IT",'full menu'!AE12="LSD"),"subst",IF(OR('full menu'!AE12="FERT",'full menu'!AE12="FMT",'full menu'!AE12="FIT",'full menu'!AE12="WSD"),"intens",IF('full menu'!AE12="UASC","UASC","")))))</f>
        <v/>
      </c>
      <c r="AF12" s="3" t="str">
        <f>IF(OR('full menu'!AF12="MDC",'full menu'!AF12="PERF"),"rude",IF(OR('full menu'!AF12="PCB",'full menu'!AF12="AERF",'full menu'!AF12="UD"),"inter",IF(OR('full menu'!AF12="ACB",'full menu'!AF12="LCERT",'full menu'!AF12="LERT",'full menu'!AF12="FCERT",'full menu'!AF12="FCMT",'full menu'!AF12="LCMT",'full menu'!AF12="LMT",'full menu'!AF12="LCIT",'full menu'!AF12="FCIT",'full menu'!AF12="LIT",'full menu'!AF12="MwERT",'full menu'!AF12="ERwMT",'full menu'!AF12="M&amp;ERT",'full menu'!AF12="MwIT",'full menu'!AF12="IwMT",'full menu'!AF12="M&amp;IT",'full menu'!AF12="IwERT",'full menu'!AF12="ERwIT",'full menu'!AF12="I&amp;ERT",'full menu'!AF12="ER&amp;M&amp;IT",'full menu'!AF12="LSD"),"subst",IF(OR('full menu'!AF12="FERT",'full menu'!AF12="FMT",'full menu'!AF12="FIT",'full menu'!AF12="WSD"),"intens",IF('full menu'!AF12="UASC","UASC","")))))</f>
        <v/>
      </c>
      <c r="AG12" s="3" t="str">
        <f>IF(OR('full menu'!AG12="MDC",'full menu'!AG12="PERF"),"rude",IF(OR('full menu'!AG12="PCB",'full menu'!AG12="AERF",'full menu'!AG12="UD"),"inter",IF(OR('full menu'!AG12="ACB",'full menu'!AG12="LCERT",'full menu'!AG12="LERT",'full menu'!AG12="FCERT",'full menu'!AG12="FCMT",'full menu'!AG12="LCMT",'full menu'!AG12="LMT",'full menu'!AG12="LCIT",'full menu'!AG12="FCIT",'full menu'!AG12="LIT",'full menu'!AG12="MwERT",'full menu'!AG12="ERwMT",'full menu'!AG12="M&amp;ERT",'full menu'!AG12="MwIT",'full menu'!AG12="IwMT",'full menu'!AG12="M&amp;IT",'full menu'!AG12="IwERT",'full menu'!AG12="ERwIT",'full menu'!AG12="I&amp;ERT",'full menu'!AG12="ER&amp;M&amp;IT",'full menu'!AG12="LSD"),"subst",IF(OR('full menu'!AG12="FERT",'full menu'!AG12="FMT",'full menu'!AG12="FIT",'full menu'!AG12="WSD"),"intens",IF('full menu'!AG12="UASC","UASC","")))))</f>
        <v/>
      </c>
      <c r="AH12" s="3" t="str">
        <f>IF(OR('full menu'!AH12="MDC",'full menu'!AH12="PERF"),"rude",IF(OR('full menu'!AH12="PCB",'full menu'!AH12="AERF",'full menu'!AH12="UD"),"inter",IF(OR('full menu'!AH12="ACB",'full menu'!AH12="LCERT",'full menu'!AH12="LERT",'full menu'!AH12="FCERT",'full menu'!AH12="FCMT",'full menu'!AH12="LCMT",'full menu'!AH12="LMT",'full menu'!AH12="LCIT",'full menu'!AH12="FCIT",'full menu'!AH12="LIT",'full menu'!AH12="MwERT",'full menu'!AH12="ERwMT",'full menu'!AH12="M&amp;ERT",'full menu'!AH12="MwIT",'full menu'!AH12="IwMT",'full menu'!AH12="M&amp;IT",'full menu'!AH12="IwERT",'full menu'!AH12="ERwIT",'full menu'!AH12="I&amp;ERT",'full menu'!AH12="ER&amp;M&amp;IT",'full menu'!AH12="LSD"),"subst",IF(OR('full menu'!AH12="FERT",'full menu'!AH12="FMT",'full menu'!AH12="FIT",'full menu'!AH12="WSD"),"intens",IF('full menu'!AH12="UASC","UASC","")))))</f>
        <v/>
      </c>
      <c r="AI12" s="3" t="str">
        <f>IF(OR('full menu'!AI12="MDC",'full menu'!AI12="PERF"),"rude",IF(OR('full menu'!AI12="PCB",'full menu'!AI12="AERF",'full menu'!AI12="UD"),"inter",IF(OR('full menu'!AI12="ACB",'full menu'!AI12="LCERT",'full menu'!AI12="LERT",'full menu'!AI12="FCERT",'full menu'!AI12="FCMT",'full menu'!AI12="LCMT",'full menu'!AI12="LMT",'full menu'!AI12="LCIT",'full menu'!AI12="FCIT",'full menu'!AI12="LIT",'full menu'!AI12="MwERT",'full menu'!AI12="ERwMT",'full menu'!AI12="M&amp;ERT",'full menu'!AI12="MwIT",'full menu'!AI12="IwMT",'full menu'!AI12="M&amp;IT",'full menu'!AI12="IwERT",'full menu'!AI12="ERwIT",'full menu'!AI12="I&amp;ERT",'full menu'!AI12="ER&amp;M&amp;IT",'full menu'!AI12="LSD"),"subst",IF(OR('full menu'!AI12="FERT",'full menu'!AI12="FMT",'full menu'!AI12="FIT",'full menu'!AI12="WSD"),"intens",IF('full menu'!AI12="UASC","UASC","")))))</f>
        <v/>
      </c>
      <c r="AJ12" s="3" t="str">
        <f>IF(OR('full menu'!AJ12="MDC",'full menu'!AJ12="PERF"),"rude",IF(OR('full menu'!AJ12="PCB",'full menu'!AJ12="AERF",'full menu'!AJ12="UD"),"inter",IF(OR('full menu'!AJ12="ACB",'full menu'!AJ12="LCERT",'full menu'!AJ12="LERT",'full menu'!AJ12="FCERT",'full menu'!AJ12="FCMT",'full menu'!AJ12="LCMT",'full menu'!AJ12="LMT",'full menu'!AJ12="LCIT",'full menu'!AJ12="FCIT",'full menu'!AJ12="LIT",'full menu'!AJ12="MwERT",'full menu'!AJ12="ERwMT",'full menu'!AJ12="M&amp;ERT",'full menu'!AJ12="MwIT",'full menu'!AJ12="IwMT",'full menu'!AJ12="M&amp;IT",'full menu'!AJ12="IwERT",'full menu'!AJ12="ERwIT",'full menu'!AJ12="I&amp;ERT",'full menu'!AJ12="ER&amp;M&amp;IT",'full menu'!AJ12="LSD"),"subst",IF(OR('full menu'!AJ12="FERT",'full menu'!AJ12="FMT",'full menu'!AJ12="FIT",'full menu'!AJ12="WSD"),"intens",IF('full menu'!AJ12="UASC","UASC","")))))</f>
        <v/>
      </c>
      <c r="AK12" s="3" t="str">
        <f>IF(OR('full menu'!AK12="MDC",'full menu'!AK12="PERF"),"rude",IF(OR('full menu'!AK12="PCB",'full menu'!AK12="AERF",'full menu'!AK12="UD"),"inter",IF(OR('full menu'!AK12="ACB",'full menu'!AK12="LCERT",'full menu'!AK12="LERT",'full menu'!AK12="FCERT",'full menu'!AK12="FCMT",'full menu'!AK12="LCMT",'full menu'!AK12="LMT",'full menu'!AK12="LCIT",'full menu'!AK12="FCIT",'full menu'!AK12="LIT",'full menu'!AK12="MwERT",'full menu'!AK12="ERwMT",'full menu'!AK12="M&amp;ERT",'full menu'!AK12="MwIT",'full menu'!AK12="IwMT",'full menu'!AK12="M&amp;IT",'full menu'!AK12="IwERT",'full menu'!AK12="ERwIT",'full menu'!AK12="I&amp;ERT",'full menu'!AK12="ER&amp;M&amp;IT",'full menu'!AK12="LSD"),"subst",IF(OR('full menu'!AK12="FERT",'full menu'!AK12="FMT",'full menu'!AK12="FIT",'full menu'!AK12="WSD"),"intens",IF('full menu'!AK12="UASC","UASC","")))))</f>
        <v/>
      </c>
      <c r="AL12" s="3" t="str">
        <f>IF(OR('full menu'!AL12="MDC",'full menu'!AL12="PERF"),"rude",IF(OR('full menu'!AL12="PCB",'full menu'!AL12="AERF",'full menu'!AL12="UD"),"inter",IF(OR('full menu'!AL12="ACB",'full menu'!AL12="LCERT",'full menu'!AL12="LERT",'full menu'!AL12="FCERT",'full menu'!AL12="FCMT",'full menu'!AL12="LCMT",'full menu'!AL12="LMT",'full menu'!AL12="LCIT",'full menu'!AL12="FCIT",'full menu'!AL12="LIT",'full menu'!AL12="MwERT",'full menu'!AL12="ERwMT",'full menu'!AL12="M&amp;ERT",'full menu'!AL12="MwIT",'full menu'!AL12="IwMT",'full menu'!AL12="M&amp;IT",'full menu'!AL12="IwERT",'full menu'!AL12="ERwIT",'full menu'!AL12="I&amp;ERT",'full menu'!AL12="ER&amp;M&amp;IT",'full menu'!AL12="LSD"),"subst",IF(OR('full menu'!AL12="FERT",'full menu'!AL12="FMT",'full menu'!AL12="FIT",'full menu'!AL12="WSD"),"intens",IF('full menu'!AL12="UASC","UASC","")))))</f>
        <v/>
      </c>
      <c r="AM12" s="3" t="str">
        <f>IF(OR('full menu'!AM12="MDC",'full menu'!AM12="PERF"),"rude",IF(OR('full menu'!AM12="PCB",'full menu'!AM12="AERF",'full menu'!AM12="UD"),"inter",IF(OR('full menu'!AM12="ACB",'full menu'!AM12="LCERT",'full menu'!AM12="LERT",'full menu'!AM12="FCERT",'full menu'!AM12="FCMT",'full menu'!AM12="LCMT",'full menu'!AM12="LMT",'full menu'!AM12="LCIT",'full menu'!AM12="FCIT",'full menu'!AM12="LIT",'full menu'!AM12="MwERT",'full menu'!AM12="ERwMT",'full menu'!AM12="M&amp;ERT",'full menu'!AM12="MwIT",'full menu'!AM12="IwMT",'full menu'!AM12="M&amp;IT",'full menu'!AM12="IwERT",'full menu'!AM12="ERwIT",'full menu'!AM12="I&amp;ERT",'full menu'!AM12="ER&amp;M&amp;IT",'full menu'!AM12="LSD"),"subst",IF(OR('full menu'!AM12="FERT",'full menu'!AM12="FMT",'full menu'!AM12="FIT",'full menu'!AM12="WSD"),"intens",IF('full menu'!AM12="UASC","UASC","")))))</f>
        <v/>
      </c>
      <c r="AN12" s="3" t="str">
        <f>IF(OR('full menu'!AN12="MDC",'full menu'!AN12="PERF"),"rude",IF(OR('full menu'!AN12="PCB",'full menu'!AN12="AERF",'full menu'!AN12="UD"),"inter",IF(OR('full menu'!AN12="ACB",'full menu'!AN12="LCERT",'full menu'!AN12="LERT",'full menu'!AN12="FCERT",'full menu'!AN12="FCMT",'full menu'!AN12="LCMT",'full menu'!AN12="LMT",'full menu'!AN12="LCIT",'full menu'!AN12="FCIT",'full menu'!AN12="LIT",'full menu'!AN12="MwERT",'full menu'!AN12="ERwMT",'full menu'!AN12="M&amp;ERT",'full menu'!AN12="MwIT",'full menu'!AN12="IwMT",'full menu'!AN12="M&amp;IT",'full menu'!AN12="IwERT",'full menu'!AN12="ERwIT",'full menu'!AN12="I&amp;ERT",'full menu'!AN12="ER&amp;M&amp;IT",'full menu'!AN12="LSD"),"subst",IF(OR('full menu'!AN12="FERT",'full menu'!AN12="FMT",'full menu'!AN12="FIT",'full menu'!AN12="WSD"),"intens",IF('full menu'!AN12="UASC","UASC","")))))</f>
        <v/>
      </c>
      <c r="AO12" s="3" t="str">
        <f>IF(OR('full menu'!AO12="MDC",'full menu'!AO12="PERF"),"rude",IF(OR('full menu'!AO12="PCB",'full menu'!AO12="AERF",'full menu'!AO12="UD"),"inter",IF(OR('full menu'!AO12="ACB",'full menu'!AO12="LCERT",'full menu'!AO12="LERT",'full menu'!AO12="FCERT",'full menu'!AO12="FCMT",'full menu'!AO12="LCMT",'full menu'!AO12="LMT",'full menu'!AO12="LCIT",'full menu'!AO12="FCIT",'full menu'!AO12="LIT",'full menu'!AO12="MwERT",'full menu'!AO12="ERwMT",'full menu'!AO12="M&amp;ERT",'full menu'!AO12="MwIT",'full menu'!AO12="IwMT",'full menu'!AO12="M&amp;IT",'full menu'!AO12="IwERT",'full menu'!AO12="ERwIT",'full menu'!AO12="I&amp;ERT",'full menu'!AO12="ER&amp;M&amp;IT",'full menu'!AO12="LSD"),"subst",IF(OR('full menu'!AO12="FERT",'full menu'!AO12="FMT",'full menu'!AO12="FIT",'full menu'!AO12="WSD"),"intens",IF('full menu'!AO12="UASC","UASC","")))))</f>
        <v/>
      </c>
      <c r="AP12" s="3" t="str">
        <f>IF(OR('full menu'!AP12="MDC",'full menu'!AP12="PERF"),"rude",IF(OR('full menu'!AP12="PCB",'full menu'!AP12="AERF",'full menu'!AP12="UD"),"inter",IF(OR('full menu'!AP12="ACB",'full menu'!AP12="LCERT",'full menu'!AP12="LERT",'full menu'!AP12="FCERT",'full menu'!AP12="FCMT",'full menu'!AP12="LCMT",'full menu'!AP12="LMT",'full menu'!AP12="LCIT",'full menu'!AP12="FCIT",'full menu'!AP12="LIT",'full menu'!AP12="MwERT",'full menu'!AP12="ERwMT",'full menu'!AP12="M&amp;ERT",'full menu'!AP12="MwIT",'full menu'!AP12="IwMT",'full menu'!AP12="M&amp;IT",'full menu'!AP12="IwERT",'full menu'!AP12="ERwIT",'full menu'!AP12="I&amp;ERT",'full menu'!AP12="ER&amp;M&amp;IT",'full menu'!AP12="LSD"),"subst",IF(OR('full menu'!AP12="FERT",'full menu'!AP12="FMT",'full menu'!AP12="FIT",'full menu'!AP12="WSD"),"intens",IF('full menu'!AP12="UASC","UASC","")))))</f>
        <v/>
      </c>
      <c r="AQ12" s="3" t="str">
        <f>IF(OR('full menu'!AQ12="MDC",'full menu'!AQ12="PERF"),"rude",IF(OR('full menu'!AQ12="PCB",'full menu'!AQ12="AERF",'full menu'!AQ12="UD"),"inter",IF(OR('full menu'!AQ12="ACB",'full menu'!AQ12="LCERT",'full menu'!AQ12="LERT",'full menu'!AQ12="FCERT",'full menu'!AQ12="FCMT",'full menu'!AQ12="LCMT",'full menu'!AQ12="LMT",'full menu'!AQ12="LCIT",'full menu'!AQ12="FCIT",'full menu'!AQ12="LIT",'full menu'!AQ12="MwERT",'full menu'!AQ12="ERwMT",'full menu'!AQ12="M&amp;ERT",'full menu'!AQ12="MwIT",'full menu'!AQ12="IwMT",'full menu'!AQ12="M&amp;IT",'full menu'!AQ12="IwERT",'full menu'!AQ12="ERwIT",'full menu'!AQ12="I&amp;ERT",'full menu'!AQ12="ER&amp;M&amp;IT",'full menu'!AQ12="LSD"),"subst",IF(OR('full menu'!AQ12="FERT",'full menu'!AQ12="FMT",'full menu'!AQ12="FIT",'full menu'!AQ12="WSD"),"intens",IF('full menu'!AQ12="UASC","UASC","")))))</f>
        <v/>
      </c>
      <c r="AR12" s="3" t="str">
        <f>IF(OR('full menu'!AR12="MDC",'full menu'!AR12="PERF"),"rude",IF(OR('full menu'!AR12="PCB",'full menu'!AR12="AERF",'full menu'!AR12="UD"),"inter",IF(OR('full menu'!AR12="ACB",'full menu'!AR12="LCERT",'full menu'!AR12="LERT",'full menu'!AR12="FCERT",'full menu'!AR12="FCMT",'full menu'!AR12="LCMT",'full menu'!AR12="LMT",'full menu'!AR12="LCIT",'full menu'!AR12="FCIT",'full menu'!AR12="LIT",'full menu'!AR12="MwERT",'full menu'!AR12="ERwMT",'full menu'!AR12="M&amp;ERT",'full menu'!AR12="MwIT",'full menu'!AR12="IwMT",'full menu'!AR12="M&amp;IT",'full menu'!AR12="IwERT",'full menu'!AR12="ERwIT",'full menu'!AR12="I&amp;ERT",'full menu'!AR12="ER&amp;M&amp;IT",'full menu'!AR12="LSD"),"subst",IF(OR('full menu'!AR12="FERT",'full menu'!AR12="FMT",'full menu'!AR12="FIT",'full menu'!AR12="WSD"),"intens",IF('full menu'!AR12="UASC","UASC","")))))</f>
        <v/>
      </c>
      <c r="AS12" s="3" t="str">
        <f>IF(OR('full menu'!AS12="MDC",'full menu'!AS12="PERF"),"rude",IF(OR('full menu'!AS12="PCB",'full menu'!AS12="AERF",'full menu'!AS12="UD"),"inter",IF(OR('full menu'!AS12="ACB",'full menu'!AS12="LCERT",'full menu'!AS12="LERT",'full menu'!AS12="FCERT",'full menu'!AS12="FCMT",'full menu'!AS12="LCMT",'full menu'!AS12="LMT",'full menu'!AS12="LCIT",'full menu'!AS12="FCIT",'full menu'!AS12="LIT",'full menu'!AS12="MwERT",'full menu'!AS12="ERwMT",'full menu'!AS12="M&amp;ERT",'full menu'!AS12="MwIT",'full menu'!AS12="IwMT",'full menu'!AS12="M&amp;IT",'full menu'!AS12="IwERT",'full menu'!AS12="ERwIT",'full menu'!AS12="I&amp;ERT",'full menu'!AS12="ER&amp;M&amp;IT",'full menu'!AS12="LSD"),"subst",IF(OR('full menu'!AS12="FERT",'full menu'!AS12="FMT",'full menu'!AS12="FIT",'full menu'!AS12="WSD"),"intens",IF('full menu'!AS12="UASC","UASC","")))))</f>
        <v/>
      </c>
    </row>
    <row r="13" spans="1:45" ht="15.5" x14ac:dyDescent="0.35">
      <c r="A13" t="s">
        <v>29</v>
      </c>
      <c r="B13" s="3" t="str">
        <f>IF(OR('full menu'!B13="MDC",'full menu'!B13="PERF"),"rude",IF(OR('full menu'!B13="PCB",'full menu'!B13="AERF",'full menu'!B13="UD"),"inter",IF(OR('full menu'!B13="ACB",'full menu'!B13="LCERT",'full menu'!B13="LERT",'full menu'!B13="FCERT",'full menu'!B13="FCMT",'full menu'!B13="LCMT",'full menu'!B13="LMT",'full menu'!B13="LCIT",'full menu'!B13="FCIT",'full menu'!B13="LIT",'full menu'!B13="MwERT",'full menu'!B13="ERwMT",'full menu'!B13="M&amp;ERT",'full menu'!B13="MwIT",'full menu'!B13="IwMT",'full menu'!B13="M&amp;IT",'full menu'!B13="IwERT",'full menu'!B13="ERwIT",'full menu'!B13="I&amp;ERT",'full menu'!B13="ER&amp;M&amp;IT",'full menu'!B13="LSD"),"subst",IF(OR('full menu'!B13="FERT",'full menu'!B13="FMT",'full menu'!B13="FIT",'full menu'!B13="WSD"),"intens",IF('full menu'!B13="UASC","UASC","")))))</f>
        <v/>
      </c>
      <c r="C13" s="3" t="str">
        <f>IF(OR('full menu'!C13="MDC",'full menu'!C13="PERF"),"rude",IF(OR('full menu'!C13="PCB",'full menu'!C13="AERF",'full menu'!C13="UD"),"inter",IF(OR('full menu'!C13="ACB",'full menu'!C13="LCERT",'full menu'!C13="LERT",'full menu'!C13="FCERT",'full menu'!C13="FCMT",'full menu'!C13="LCMT",'full menu'!C13="LMT",'full menu'!C13="LCIT",'full menu'!C13="FCIT",'full menu'!C13="LIT",'full menu'!C13="MwERT",'full menu'!C13="ERwMT",'full menu'!C13="M&amp;ERT",'full menu'!C13="MwIT",'full menu'!C13="IwMT",'full menu'!C13="M&amp;IT",'full menu'!C13="IwERT",'full menu'!C13="ERwIT",'full menu'!C13="I&amp;ERT",'full menu'!C13="ER&amp;M&amp;IT",'full menu'!C13="LSD"),"subst",IF(OR('full menu'!C13="FERT",'full menu'!C13="FMT",'full menu'!C13="FIT",'full menu'!C13="WSD"),"intens",IF('full menu'!C13="UASC","UASC","")))))</f>
        <v/>
      </c>
      <c r="D13" s="3" t="str">
        <f>IF(OR('full menu'!D13="MDC",'full menu'!D13="PERF"),"rude",IF(OR('full menu'!D13="PCB",'full menu'!D13="AERF",'full menu'!D13="UD"),"inter",IF(OR('full menu'!D13="ACB",'full menu'!D13="LCERT",'full menu'!D13="LERT",'full menu'!D13="FCERT",'full menu'!D13="FCMT",'full menu'!D13="LCMT",'full menu'!D13="LMT",'full menu'!D13="LCIT",'full menu'!D13="FCIT",'full menu'!D13="LIT",'full menu'!D13="MwERT",'full menu'!D13="ERwMT",'full menu'!D13="M&amp;ERT",'full menu'!D13="MwIT",'full menu'!D13="IwMT",'full menu'!D13="M&amp;IT",'full menu'!D13="IwERT",'full menu'!D13="ERwIT",'full menu'!D13="I&amp;ERT",'full menu'!D13="ER&amp;M&amp;IT",'full menu'!D13="LSD"),"subst",IF(OR('full menu'!D13="FERT",'full menu'!D13="FMT",'full menu'!D13="FIT",'full menu'!D13="WSD"),"intens",IF('full menu'!D13="UASC","UASC","")))))</f>
        <v>inter</v>
      </c>
      <c r="E13" s="3" t="str">
        <f>IF(OR('full menu'!E13="MDC",'full menu'!E13="PERF"),"rude",IF(OR('full menu'!E13="PCB",'full menu'!E13="AERF",'full menu'!E13="UD"),"inter",IF(OR('full menu'!E13="ACB",'full menu'!E13="LCERT",'full menu'!E13="LERT",'full menu'!E13="FCERT",'full menu'!E13="FCMT",'full menu'!E13="LCMT",'full menu'!E13="LMT",'full menu'!E13="LCIT",'full menu'!E13="FCIT",'full menu'!E13="LIT",'full menu'!E13="MwERT",'full menu'!E13="ERwMT",'full menu'!E13="M&amp;ERT",'full menu'!E13="MwIT",'full menu'!E13="IwMT",'full menu'!E13="M&amp;IT",'full menu'!E13="IwERT",'full menu'!E13="ERwIT",'full menu'!E13="I&amp;ERT",'full menu'!E13="ER&amp;M&amp;IT",'full menu'!E13="LSD"),"subst",IF(OR('full menu'!E13="FERT",'full menu'!E13="FMT",'full menu'!E13="FIT",'full menu'!E13="WSD"),"intens",IF('full menu'!E13="UASC","UASC","")))))</f>
        <v>inter</v>
      </c>
      <c r="F13" s="3" t="str">
        <f>IF(OR('full menu'!F13="MDC",'full menu'!F13="PERF"),"rude",IF(OR('full menu'!F13="PCB",'full menu'!F13="AERF",'full menu'!F13="UD"),"inter",IF(OR('full menu'!F13="ACB",'full menu'!F13="LCERT",'full menu'!F13="LERT",'full menu'!F13="FCERT",'full menu'!F13="FCMT",'full menu'!F13="LCMT",'full menu'!F13="LMT",'full menu'!F13="LCIT",'full menu'!F13="FCIT",'full menu'!F13="LIT",'full menu'!F13="MwERT",'full menu'!F13="ERwMT",'full menu'!F13="M&amp;ERT",'full menu'!F13="MwIT",'full menu'!F13="IwMT",'full menu'!F13="M&amp;IT",'full menu'!F13="IwERT",'full menu'!F13="ERwIT",'full menu'!F13="I&amp;ERT",'full menu'!F13="ER&amp;M&amp;IT",'full menu'!F13="LSD"),"subst",IF(OR('full menu'!F13="FERT",'full menu'!F13="FMT",'full menu'!F13="FIT",'full menu'!F13="WSD"),"intens",IF('full menu'!F13="UASC","UASC","")))))</f>
        <v>inter</v>
      </c>
      <c r="G13" s="3" t="str">
        <f>IF(OR('full menu'!G13="MDC",'full menu'!G13="PERF"),"rude",IF(OR('full menu'!G13="PCB",'full menu'!G13="AERF",'full menu'!G13="UD"),"inter",IF(OR('full menu'!G13="ACB",'full menu'!G13="LCERT",'full menu'!G13="LERT",'full menu'!G13="FCERT",'full menu'!G13="FCMT",'full menu'!G13="LCMT",'full menu'!G13="LMT",'full menu'!G13="LCIT",'full menu'!G13="FCIT",'full menu'!G13="LIT",'full menu'!G13="MwERT",'full menu'!G13="ERwMT",'full menu'!G13="M&amp;ERT",'full menu'!G13="MwIT",'full menu'!G13="IwMT",'full menu'!G13="M&amp;IT",'full menu'!G13="IwERT",'full menu'!G13="ERwIT",'full menu'!G13="I&amp;ERT",'full menu'!G13="ER&amp;M&amp;IT",'full menu'!G13="LSD"),"subst",IF(OR('full menu'!G13="FERT",'full menu'!G13="FMT",'full menu'!G13="FIT",'full menu'!G13="WSD"),"intens",IF('full menu'!G13="UASC","UASC","")))))</f>
        <v>inter</v>
      </c>
      <c r="H13" s="3" t="str">
        <f>IF(OR('full menu'!H13="MDC",'full menu'!H13="PERF"),"rude",IF(OR('full menu'!H13="PCB",'full menu'!H13="AERF",'full menu'!H13="UD"),"inter",IF(OR('full menu'!H13="ACB",'full menu'!H13="LCERT",'full menu'!H13="LERT",'full menu'!H13="FCERT",'full menu'!H13="FCMT",'full menu'!H13="LCMT",'full menu'!H13="LMT",'full menu'!H13="LCIT",'full menu'!H13="FCIT",'full menu'!H13="LIT",'full menu'!H13="MwERT",'full menu'!H13="ERwMT",'full menu'!H13="M&amp;ERT",'full menu'!H13="MwIT",'full menu'!H13="IwMT",'full menu'!H13="M&amp;IT",'full menu'!H13="IwERT",'full menu'!H13="ERwIT",'full menu'!H13="I&amp;ERT",'full menu'!H13="ER&amp;M&amp;IT",'full menu'!H13="LSD"),"subst",IF(OR('full menu'!H13="FERT",'full menu'!H13="FMT",'full menu'!H13="FIT",'full menu'!H13="WSD"),"intens",IF('full menu'!H13="UASC","UASC","")))))</f>
        <v>inter</v>
      </c>
      <c r="I13" s="3" t="str">
        <f>IF(OR('full menu'!I13="MDC",'full menu'!I13="PERF"),"rude",IF(OR('full menu'!I13="PCB",'full menu'!I13="AERF",'full menu'!I13="UD"),"inter",IF(OR('full menu'!I13="ACB",'full menu'!I13="LCERT",'full menu'!I13="LERT",'full menu'!I13="FCERT",'full menu'!I13="FCMT",'full menu'!I13="LCMT",'full menu'!I13="LMT",'full menu'!I13="LCIT",'full menu'!I13="FCIT",'full menu'!I13="LIT",'full menu'!I13="MwERT",'full menu'!I13="ERwMT",'full menu'!I13="M&amp;ERT",'full menu'!I13="MwIT",'full menu'!I13="IwMT",'full menu'!I13="M&amp;IT",'full menu'!I13="IwERT",'full menu'!I13="ERwIT",'full menu'!I13="I&amp;ERT",'full menu'!I13="ER&amp;M&amp;IT",'full menu'!I13="LSD"),"subst",IF(OR('full menu'!I13="FERT",'full menu'!I13="FMT",'full menu'!I13="FIT",'full menu'!I13="WSD"),"intens",IF('full menu'!I13="UASC","UASC","")))))</f>
        <v>inter</v>
      </c>
      <c r="J13" s="3" t="str">
        <f>IF(OR('full menu'!J13="MDC",'full menu'!J13="PERF"),"rude",IF(OR('full menu'!J13="PCB",'full menu'!J13="AERF",'full menu'!J13="UD"),"inter",IF(OR('full menu'!J13="ACB",'full menu'!J13="LCERT",'full menu'!J13="LERT",'full menu'!J13="FCERT",'full menu'!J13="FCMT",'full menu'!J13="LCMT",'full menu'!J13="LMT",'full menu'!J13="LCIT",'full menu'!J13="FCIT",'full menu'!J13="LIT",'full menu'!J13="MwERT",'full menu'!J13="ERwMT",'full menu'!J13="M&amp;ERT",'full menu'!J13="MwIT",'full menu'!J13="IwMT",'full menu'!J13="M&amp;IT",'full menu'!J13="IwERT",'full menu'!J13="ERwIT",'full menu'!J13="I&amp;ERT",'full menu'!J13="ER&amp;M&amp;IT",'full menu'!J13="LSD"),"subst",IF(OR('full menu'!J13="FERT",'full menu'!J13="FMT",'full menu'!J13="FIT",'full menu'!J13="WSD"),"intens",IF('full menu'!J13="UASC","UASC","")))))</f>
        <v>inter</v>
      </c>
      <c r="K13" s="3" t="str">
        <f>IF(OR('full menu'!K13="MDC",'full menu'!K13="PERF"),"rude",IF(OR('full menu'!K13="PCB",'full menu'!K13="AERF",'full menu'!K13="UD"),"inter",IF(OR('full menu'!K13="ACB",'full menu'!K13="LCERT",'full menu'!K13="LERT",'full menu'!K13="FCERT",'full menu'!K13="FCMT",'full menu'!K13="LCMT",'full menu'!K13="LMT",'full menu'!K13="LCIT",'full menu'!K13="FCIT",'full menu'!K13="LIT",'full menu'!K13="MwERT",'full menu'!K13="ERwMT",'full menu'!K13="M&amp;ERT",'full menu'!K13="MwIT",'full menu'!K13="IwMT",'full menu'!K13="M&amp;IT",'full menu'!K13="IwERT",'full menu'!K13="ERwIT",'full menu'!K13="I&amp;ERT",'full menu'!K13="ER&amp;M&amp;IT",'full menu'!K13="LSD"),"subst",IF(OR('full menu'!K13="FERT",'full menu'!K13="FMT",'full menu'!K13="FIT",'full menu'!K13="WSD"),"intens",IF('full menu'!K13="UASC","UASC","")))))</f>
        <v>inter</v>
      </c>
      <c r="L13" s="3" t="str">
        <f>IF(OR('full menu'!L13="MDC",'full menu'!L13="PERF"),"rude",IF(OR('full menu'!L13="PCB",'full menu'!L13="AERF",'full menu'!L13="UD"),"inter",IF(OR('full menu'!L13="ACB",'full menu'!L13="LCERT",'full menu'!L13="LERT",'full menu'!L13="FCERT",'full menu'!L13="FCMT",'full menu'!L13="LCMT",'full menu'!L13="LMT",'full menu'!L13="LCIT",'full menu'!L13="FCIT",'full menu'!L13="LIT",'full menu'!L13="MwERT",'full menu'!L13="ERwMT",'full menu'!L13="M&amp;ERT",'full menu'!L13="MwIT",'full menu'!L13="IwMT",'full menu'!L13="M&amp;IT",'full menu'!L13="IwERT",'full menu'!L13="ERwIT",'full menu'!L13="I&amp;ERT",'full menu'!L13="ER&amp;M&amp;IT",'full menu'!L13="LSD"),"subst",IF(OR('full menu'!L13="FERT",'full menu'!L13="FMT",'full menu'!L13="FIT",'full menu'!L13="WSD"),"intens",IF('full menu'!L13="UASC","UASC","")))))</f>
        <v>inter</v>
      </c>
      <c r="M13" s="3" t="str">
        <f>IF(OR('full menu'!M13="MDC",'full menu'!M13="PERF"),"rude",IF(OR('full menu'!M13="PCB",'full menu'!M13="AERF",'full menu'!M13="UD"),"inter",IF(OR('full menu'!M13="ACB",'full menu'!M13="LCERT",'full menu'!M13="LERT",'full menu'!M13="FCERT",'full menu'!M13="FCMT",'full menu'!M13="LCMT",'full menu'!M13="LMT",'full menu'!M13="LCIT",'full menu'!M13="FCIT",'full menu'!M13="LIT",'full menu'!M13="MwERT",'full menu'!M13="ERwMT",'full menu'!M13="M&amp;ERT",'full menu'!M13="MwIT",'full menu'!M13="IwMT",'full menu'!M13="M&amp;IT",'full menu'!M13="IwERT",'full menu'!M13="ERwIT",'full menu'!M13="I&amp;ERT",'full menu'!M13="ER&amp;M&amp;IT",'full menu'!M13="LSD"),"subst",IF(OR('full menu'!M13="FERT",'full menu'!M13="FMT",'full menu'!M13="FIT",'full menu'!M13="WSD"),"intens",IF('full menu'!M13="UASC","UASC","")))))</f>
        <v>inter</v>
      </c>
      <c r="N13" s="3" t="str">
        <f>IF(OR('full menu'!N13="MDC",'full menu'!N13="PERF"),"rude",IF(OR('full menu'!N13="PCB",'full menu'!N13="AERF",'full menu'!N13="UD"),"inter",IF(OR('full menu'!N13="ACB",'full menu'!N13="LCERT",'full menu'!N13="LERT",'full menu'!N13="FCERT",'full menu'!N13="FCMT",'full menu'!N13="LCMT",'full menu'!N13="LMT",'full menu'!N13="LCIT",'full menu'!N13="FCIT",'full menu'!N13="LIT",'full menu'!N13="MwERT",'full menu'!N13="ERwMT",'full menu'!N13="M&amp;ERT",'full menu'!N13="MwIT",'full menu'!N13="IwMT",'full menu'!N13="M&amp;IT",'full menu'!N13="IwERT",'full menu'!N13="ERwIT",'full menu'!N13="I&amp;ERT",'full menu'!N13="ER&amp;M&amp;IT",'full menu'!N13="LSD"),"subst",IF(OR('full menu'!N13="FERT",'full menu'!N13="FMT",'full menu'!N13="FIT",'full menu'!N13="WSD"),"intens",IF('full menu'!N13="UASC","UASC","")))))</f>
        <v>inter</v>
      </c>
      <c r="O13" s="3" t="str">
        <f>IF(OR('full menu'!O13="MDC",'full menu'!O13="PERF"),"rude",IF(OR('full menu'!O13="PCB",'full menu'!O13="AERF",'full menu'!O13="UD"),"inter",IF(OR('full menu'!O13="ACB",'full menu'!O13="LCERT",'full menu'!O13="LERT",'full menu'!O13="FCERT",'full menu'!O13="FCMT",'full menu'!O13="LCMT",'full menu'!O13="LMT",'full menu'!O13="LCIT",'full menu'!O13="FCIT",'full menu'!O13="LIT",'full menu'!O13="MwERT",'full menu'!O13="ERwMT",'full menu'!O13="M&amp;ERT",'full menu'!O13="MwIT",'full menu'!O13="IwMT",'full menu'!O13="M&amp;IT",'full menu'!O13="IwERT",'full menu'!O13="ERwIT",'full menu'!O13="I&amp;ERT",'full menu'!O13="ER&amp;M&amp;IT",'full menu'!O13="LSD"),"subst",IF(OR('full menu'!O13="FERT",'full menu'!O13="FMT",'full menu'!O13="FIT",'full menu'!O13="WSD"),"intens",IF('full menu'!O13="UASC","UASC","")))))</f>
        <v>inter</v>
      </c>
      <c r="P13" s="3" t="str">
        <f>IF(OR('full menu'!P13="MDC",'full menu'!P13="PERF"),"rude",IF(OR('full menu'!P13="PCB",'full menu'!P13="AERF",'full menu'!P13="UD"),"inter",IF(OR('full menu'!P13="ACB",'full menu'!P13="LCERT",'full menu'!P13="LERT",'full menu'!P13="FCERT",'full menu'!P13="FCMT",'full menu'!P13="LCMT",'full menu'!P13="LMT",'full menu'!P13="LCIT",'full menu'!P13="FCIT",'full menu'!P13="LIT",'full menu'!P13="MwERT",'full menu'!P13="ERwMT",'full menu'!P13="M&amp;ERT",'full menu'!P13="MwIT",'full menu'!P13="IwMT",'full menu'!P13="M&amp;IT",'full menu'!P13="IwERT",'full menu'!P13="ERwIT",'full menu'!P13="I&amp;ERT",'full menu'!P13="ER&amp;M&amp;IT",'full menu'!P13="LSD"),"subst",IF(OR('full menu'!P13="FERT",'full menu'!P13="FMT",'full menu'!P13="FIT",'full menu'!P13="WSD"),"intens",IF('full menu'!P13="UASC","UASC","")))))</f>
        <v>inter</v>
      </c>
      <c r="Q13" s="3" t="str">
        <f>IF(OR('full menu'!Q13="MDC",'full menu'!Q13="PERF"),"rude",IF(OR('full menu'!Q13="PCB",'full menu'!Q13="AERF",'full menu'!Q13="UD"),"inter",IF(OR('full menu'!Q13="ACB",'full menu'!Q13="LCERT",'full menu'!Q13="LERT",'full menu'!Q13="FCERT",'full menu'!Q13="FCMT",'full menu'!Q13="LCMT",'full menu'!Q13="LMT",'full menu'!Q13="LCIT",'full menu'!Q13="FCIT",'full menu'!Q13="LIT",'full menu'!Q13="MwERT",'full menu'!Q13="ERwMT",'full menu'!Q13="M&amp;ERT",'full menu'!Q13="MwIT",'full menu'!Q13="IwMT",'full menu'!Q13="M&amp;IT",'full menu'!Q13="IwERT",'full menu'!Q13="ERwIT",'full menu'!Q13="I&amp;ERT",'full menu'!Q13="ER&amp;M&amp;IT",'full menu'!Q13="LSD"),"subst",IF(OR('full menu'!Q13="FERT",'full menu'!Q13="FMT",'full menu'!Q13="FIT",'full menu'!Q13="WSD"),"intens",IF('full menu'!Q13="UASC","UASC","")))))</f>
        <v>inter</v>
      </c>
      <c r="R13" s="3" t="str">
        <f>IF(OR('full menu'!R13="MDC",'full menu'!R13="PERF"),"rude",IF(OR('full menu'!R13="PCB",'full menu'!R13="AERF",'full menu'!R13="UD"),"inter",IF(OR('full menu'!R13="ACB",'full menu'!R13="LCERT",'full menu'!R13="LERT",'full menu'!R13="FCERT",'full menu'!R13="FCMT",'full menu'!R13="LCMT",'full menu'!R13="LMT",'full menu'!R13="LCIT",'full menu'!R13="FCIT",'full menu'!R13="LIT",'full menu'!R13="MwERT",'full menu'!R13="ERwMT",'full menu'!R13="M&amp;ERT",'full menu'!R13="MwIT",'full menu'!R13="IwMT",'full menu'!R13="M&amp;IT",'full menu'!R13="IwERT",'full menu'!R13="ERwIT",'full menu'!R13="I&amp;ERT",'full menu'!R13="ER&amp;M&amp;IT",'full menu'!R13="LSD"),"subst",IF(OR('full menu'!R13="FERT",'full menu'!R13="FMT",'full menu'!R13="FIT",'full menu'!R13="WSD"),"intens",IF('full menu'!R13="UASC","UASC","")))))</f>
        <v>inter</v>
      </c>
      <c r="S13" s="3" t="str">
        <f>IF(OR('full menu'!S13="MDC",'full menu'!S13="PERF"),"rude",IF(OR('full menu'!S13="PCB",'full menu'!S13="AERF",'full menu'!S13="UD"),"inter",IF(OR('full menu'!S13="ACB",'full menu'!S13="LCERT",'full menu'!S13="LERT",'full menu'!S13="FCERT",'full menu'!S13="FCMT",'full menu'!S13="LCMT",'full menu'!S13="LMT",'full menu'!S13="LCIT",'full menu'!S13="FCIT",'full menu'!S13="LIT",'full menu'!S13="MwERT",'full menu'!S13="ERwMT",'full menu'!S13="M&amp;ERT",'full menu'!S13="MwIT",'full menu'!S13="IwMT",'full menu'!S13="M&amp;IT",'full menu'!S13="IwERT",'full menu'!S13="ERwIT",'full menu'!S13="I&amp;ERT",'full menu'!S13="ER&amp;M&amp;IT",'full menu'!S13="LSD"),"subst",IF(OR('full menu'!S13="FERT",'full menu'!S13="FMT",'full menu'!S13="FIT",'full menu'!S13="WSD"),"intens",IF('full menu'!S13="UASC","UASC","")))))</f>
        <v>inter</v>
      </c>
      <c r="T13" s="3" t="str">
        <f>IF(OR('full menu'!T13="MDC",'full menu'!T13="PERF"),"rude",IF(OR('full menu'!T13="PCB",'full menu'!T13="AERF",'full menu'!T13="UD"),"inter",IF(OR('full menu'!T13="ACB",'full menu'!T13="LCERT",'full menu'!T13="LERT",'full menu'!T13="FCERT",'full menu'!T13="FCMT",'full menu'!T13="LCMT",'full menu'!T13="LMT",'full menu'!T13="LCIT",'full menu'!T13="FCIT",'full menu'!T13="LIT",'full menu'!T13="MwERT",'full menu'!T13="ERwMT",'full menu'!T13="M&amp;ERT",'full menu'!T13="MwIT",'full menu'!T13="IwMT",'full menu'!T13="M&amp;IT",'full menu'!T13="IwERT",'full menu'!T13="ERwIT",'full menu'!T13="I&amp;ERT",'full menu'!T13="ER&amp;M&amp;IT",'full menu'!T13="LSD"),"subst",IF(OR('full menu'!T13="FERT",'full menu'!T13="FMT",'full menu'!T13="FIT",'full menu'!T13="WSD"),"intens",IF('full menu'!T13="UASC","UASC","")))))</f>
        <v>inter</v>
      </c>
      <c r="U13" s="3" t="str">
        <f>IF(OR('full menu'!U13="MDC",'full menu'!U13="PERF"),"rude",IF(OR('full menu'!U13="PCB",'full menu'!U13="AERF",'full menu'!U13="UD"),"inter",IF(OR('full menu'!U13="ACB",'full menu'!U13="LCERT",'full menu'!U13="LERT",'full menu'!U13="FCERT",'full menu'!U13="FCMT",'full menu'!U13="LCMT",'full menu'!U13="LMT",'full menu'!U13="LCIT",'full menu'!U13="FCIT",'full menu'!U13="LIT",'full menu'!U13="MwERT",'full menu'!U13="ERwMT",'full menu'!U13="M&amp;ERT",'full menu'!U13="MwIT",'full menu'!U13="IwMT",'full menu'!U13="M&amp;IT",'full menu'!U13="IwERT",'full menu'!U13="ERwIT",'full menu'!U13="I&amp;ERT",'full menu'!U13="ER&amp;M&amp;IT",'full menu'!U13="LSD"),"subst",IF(OR('full menu'!U13="FERT",'full menu'!U13="FMT",'full menu'!U13="FIT",'full menu'!U13="WSD"),"intens",IF('full menu'!U13="UASC","UASC","")))))</f>
        <v>inter</v>
      </c>
      <c r="V13" s="3" t="str">
        <f>IF(OR('full menu'!V13="MDC",'full menu'!V13="PERF"),"rude",IF(OR('full menu'!V13="PCB",'full menu'!V13="AERF",'full menu'!V13="UD"),"inter",IF(OR('full menu'!V13="ACB",'full menu'!V13="LCERT",'full menu'!V13="LERT",'full menu'!V13="FCERT",'full menu'!V13="FCMT",'full menu'!V13="LCMT",'full menu'!V13="LMT",'full menu'!V13="LCIT",'full menu'!V13="FCIT",'full menu'!V13="LIT",'full menu'!V13="MwERT",'full menu'!V13="ERwMT",'full menu'!V13="M&amp;ERT",'full menu'!V13="MwIT",'full menu'!V13="IwMT",'full menu'!V13="M&amp;IT",'full menu'!V13="IwERT",'full menu'!V13="ERwIT",'full menu'!V13="I&amp;ERT",'full menu'!V13="ER&amp;M&amp;IT",'full menu'!V13="LSD"),"subst",IF(OR('full menu'!V13="FERT",'full menu'!V13="FMT",'full menu'!V13="FIT",'full menu'!V13="WSD"),"intens",IF('full menu'!V13="UASC","UASC","")))))</f>
        <v>inter</v>
      </c>
      <c r="W13" s="3" t="str">
        <f>IF(OR('full menu'!W13="MDC",'full menu'!W13="PERF"),"rude",IF(OR('full menu'!W13="PCB",'full menu'!W13="AERF",'full menu'!W13="UD"),"inter",IF(OR('full menu'!W13="ACB",'full menu'!W13="LCERT",'full menu'!W13="LERT",'full menu'!W13="FCERT",'full menu'!W13="FCMT",'full menu'!W13="LCMT",'full menu'!W13="LMT",'full menu'!W13="LCIT",'full menu'!W13="FCIT",'full menu'!W13="LIT",'full menu'!W13="MwERT",'full menu'!W13="ERwMT",'full menu'!W13="M&amp;ERT",'full menu'!W13="MwIT",'full menu'!W13="IwMT",'full menu'!W13="M&amp;IT",'full menu'!W13="IwERT",'full menu'!W13="ERwIT",'full menu'!W13="I&amp;ERT",'full menu'!W13="ER&amp;M&amp;IT",'full menu'!W13="LSD"),"subst",IF(OR('full menu'!W13="FERT",'full menu'!W13="FMT",'full menu'!W13="FIT",'full menu'!W13="WSD"),"intens",IF('full menu'!W13="UASC","UASC","")))))</f>
        <v>inter</v>
      </c>
      <c r="X13" s="3" t="str">
        <f>IF(OR('full menu'!X13="MDC",'full menu'!X13="PERF"),"rude",IF(OR('full menu'!X13="PCB",'full menu'!X13="AERF",'full menu'!X13="UD"),"inter",IF(OR('full menu'!X13="ACB",'full menu'!X13="LCERT",'full menu'!X13="LERT",'full menu'!X13="FCERT",'full menu'!X13="FCMT",'full menu'!X13="LCMT",'full menu'!X13="LMT",'full menu'!X13="LCIT",'full menu'!X13="FCIT",'full menu'!X13="LIT",'full menu'!X13="MwERT",'full menu'!X13="ERwMT",'full menu'!X13="M&amp;ERT",'full menu'!X13="MwIT",'full menu'!X13="IwMT",'full menu'!X13="M&amp;IT",'full menu'!X13="IwERT",'full menu'!X13="ERwIT",'full menu'!X13="I&amp;ERT",'full menu'!X13="ER&amp;M&amp;IT",'full menu'!X13="LSD"),"subst",IF(OR('full menu'!X13="FERT",'full menu'!X13="FMT",'full menu'!X13="FIT",'full menu'!X13="WSD"),"intens",IF('full menu'!X13="UASC","UASC","")))))</f>
        <v>inter</v>
      </c>
      <c r="Y13" s="3" t="str">
        <f>IF(OR('full menu'!Y13="MDC",'full menu'!Y13="PERF"),"rude",IF(OR('full menu'!Y13="PCB",'full menu'!Y13="AERF",'full menu'!Y13="UD"),"inter",IF(OR('full menu'!Y13="ACB",'full menu'!Y13="LCERT",'full menu'!Y13="LERT",'full menu'!Y13="FCERT",'full menu'!Y13="FCMT",'full menu'!Y13="LCMT",'full menu'!Y13="LMT",'full menu'!Y13="LCIT",'full menu'!Y13="FCIT",'full menu'!Y13="LIT",'full menu'!Y13="MwERT",'full menu'!Y13="ERwMT",'full menu'!Y13="M&amp;ERT",'full menu'!Y13="MwIT",'full menu'!Y13="IwMT",'full menu'!Y13="M&amp;IT",'full menu'!Y13="IwERT",'full menu'!Y13="ERwIT",'full menu'!Y13="I&amp;ERT",'full menu'!Y13="ER&amp;M&amp;IT",'full menu'!Y13="LSD"),"subst",IF(OR('full menu'!Y13="FERT",'full menu'!Y13="FMT",'full menu'!Y13="FIT",'full menu'!Y13="WSD"),"intens",IF('full menu'!Y13="UASC","UASC","")))))</f>
        <v>inter</v>
      </c>
      <c r="Z13" s="3" t="str">
        <f>IF(OR('full menu'!Z13="MDC",'full menu'!Z13="PERF"),"rude",IF(OR('full menu'!Z13="PCB",'full menu'!Z13="AERF",'full menu'!Z13="UD"),"inter",IF(OR('full menu'!Z13="ACB",'full menu'!Z13="LCERT",'full menu'!Z13="LERT",'full menu'!Z13="FCERT",'full menu'!Z13="FCMT",'full menu'!Z13="LCMT",'full menu'!Z13="LMT",'full menu'!Z13="LCIT",'full menu'!Z13="FCIT",'full menu'!Z13="LIT",'full menu'!Z13="MwERT",'full menu'!Z13="ERwMT",'full menu'!Z13="M&amp;ERT",'full menu'!Z13="MwIT",'full menu'!Z13="IwMT",'full menu'!Z13="M&amp;IT",'full menu'!Z13="IwERT",'full menu'!Z13="ERwIT",'full menu'!Z13="I&amp;ERT",'full menu'!Z13="ER&amp;M&amp;IT",'full menu'!Z13="LSD"),"subst",IF(OR('full menu'!Z13="FERT",'full menu'!Z13="FMT",'full menu'!Z13="FIT",'full menu'!Z13="WSD"),"intens",IF('full menu'!Z13="UASC","UASC","")))))</f>
        <v>inter</v>
      </c>
      <c r="AA13" s="3" t="str">
        <f>IF(OR('full menu'!AA13="MDC",'full menu'!AA13="PERF"),"rude",IF(OR('full menu'!AA13="PCB",'full menu'!AA13="AERF",'full menu'!AA13="UD"),"inter",IF(OR('full menu'!AA13="ACB",'full menu'!AA13="LCERT",'full menu'!AA13="LERT",'full menu'!AA13="FCERT",'full menu'!AA13="FCMT",'full menu'!AA13="LCMT",'full menu'!AA13="LMT",'full menu'!AA13="LCIT",'full menu'!AA13="FCIT",'full menu'!AA13="LIT",'full menu'!AA13="MwERT",'full menu'!AA13="ERwMT",'full menu'!AA13="M&amp;ERT",'full menu'!AA13="MwIT",'full menu'!AA13="IwMT",'full menu'!AA13="M&amp;IT",'full menu'!AA13="IwERT",'full menu'!AA13="ERwIT",'full menu'!AA13="I&amp;ERT",'full menu'!AA13="ER&amp;M&amp;IT",'full menu'!AA13="LSD"),"subst",IF(OR('full menu'!AA13="FERT",'full menu'!AA13="FMT",'full menu'!AA13="FIT",'full menu'!AA13="WSD"),"intens",IF('full menu'!AA13="UASC","UASC","")))))</f>
        <v>inter</v>
      </c>
      <c r="AB13" s="3" t="str">
        <f>IF(OR('full menu'!AB13="MDC",'full menu'!AB13="PERF"),"rude",IF(OR('full menu'!AB13="PCB",'full menu'!AB13="AERF",'full menu'!AB13="UD"),"inter",IF(OR('full menu'!AB13="ACB",'full menu'!AB13="LCERT",'full menu'!AB13="LERT",'full menu'!AB13="FCERT",'full menu'!AB13="FCMT",'full menu'!AB13="LCMT",'full menu'!AB13="LMT",'full menu'!AB13="LCIT",'full menu'!AB13="FCIT",'full menu'!AB13="LIT",'full menu'!AB13="MwERT",'full menu'!AB13="ERwMT",'full menu'!AB13="M&amp;ERT",'full menu'!AB13="MwIT",'full menu'!AB13="IwMT",'full menu'!AB13="M&amp;IT",'full menu'!AB13="IwERT",'full menu'!AB13="ERwIT",'full menu'!AB13="I&amp;ERT",'full menu'!AB13="ER&amp;M&amp;IT",'full menu'!AB13="LSD"),"subst",IF(OR('full menu'!AB13="FERT",'full menu'!AB13="FMT",'full menu'!AB13="FIT",'full menu'!AB13="WSD"),"intens",IF('full menu'!AB13="UASC","UASC","")))))</f>
        <v>inter</v>
      </c>
      <c r="AC13" s="3" t="str">
        <f>IF(OR('full menu'!AC13="MDC",'full menu'!AC13="PERF"),"rude",IF(OR('full menu'!AC13="PCB",'full menu'!AC13="AERF",'full menu'!AC13="UD"),"inter",IF(OR('full menu'!AC13="ACB",'full menu'!AC13="LCERT",'full menu'!AC13="LERT",'full menu'!AC13="FCERT",'full menu'!AC13="FCMT",'full menu'!AC13="LCMT",'full menu'!AC13="LMT",'full menu'!AC13="LCIT",'full menu'!AC13="FCIT",'full menu'!AC13="LIT",'full menu'!AC13="MwERT",'full menu'!AC13="ERwMT",'full menu'!AC13="M&amp;ERT",'full menu'!AC13="MwIT",'full menu'!AC13="IwMT",'full menu'!AC13="M&amp;IT",'full menu'!AC13="IwERT",'full menu'!AC13="ERwIT",'full menu'!AC13="I&amp;ERT",'full menu'!AC13="ER&amp;M&amp;IT",'full menu'!AC13="LSD"),"subst",IF(OR('full menu'!AC13="FERT",'full menu'!AC13="FMT",'full menu'!AC13="FIT",'full menu'!AC13="WSD"),"intens",IF('full menu'!AC13="UASC","UASC","")))))</f>
        <v>inter</v>
      </c>
      <c r="AD13" s="3" t="str">
        <f>IF(OR('full menu'!AD13="MDC",'full menu'!AD13="PERF"),"rude",IF(OR('full menu'!AD13="PCB",'full menu'!AD13="AERF",'full menu'!AD13="UD"),"inter",IF(OR('full menu'!AD13="ACB",'full menu'!AD13="LCERT",'full menu'!AD13="LERT",'full menu'!AD13="FCERT",'full menu'!AD13="FCMT",'full menu'!AD13="LCMT",'full menu'!AD13="LMT",'full menu'!AD13="LCIT",'full menu'!AD13="FCIT",'full menu'!AD13="LIT",'full menu'!AD13="MwERT",'full menu'!AD13="ERwMT",'full menu'!AD13="M&amp;ERT",'full menu'!AD13="MwIT",'full menu'!AD13="IwMT",'full menu'!AD13="M&amp;IT",'full menu'!AD13="IwERT",'full menu'!AD13="ERwIT",'full menu'!AD13="I&amp;ERT",'full menu'!AD13="ER&amp;M&amp;IT",'full menu'!AD13="LSD"),"subst",IF(OR('full menu'!AD13="FERT",'full menu'!AD13="FMT",'full menu'!AD13="FIT",'full menu'!AD13="WSD"),"intens",IF('full menu'!AD13="UASC","UASC","")))))</f>
        <v>inter</v>
      </c>
      <c r="AE13" s="3" t="str">
        <f>IF(OR('full menu'!AE13="MDC",'full menu'!AE13="PERF"),"rude",IF(OR('full menu'!AE13="PCB",'full menu'!AE13="AERF",'full menu'!AE13="UD"),"inter",IF(OR('full menu'!AE13="ACB",'full menu'!AE13="LCERT",'full menu'!AE13="LERT",'full menu'!AE13="FCERT",'full menu'!AE13="FCMT",'full menu'!AE13="LCMT",'full menu'!AE13="LMT",'full menu'!AE13="LCIT",'full menu'!AE13="FCIT",'full menu'!AE13="LIT",'full menu'!AE13="MwERT",'full menu'!AE13="ERwMT",'full menu'!AE13="M&amp;ERT",'full menu'!AE13="MwIT",'full menu'!AE13="IwMT",'full menu'!AE13="M&amp;IT",'full menu'!AE13="IwERT",'full menu'!AE13="ERwIT",'full menu'!AE13="I&amp;ERT",'full menu'!AE13="ER&amp;M&amp;IT",'full menu'!AE13="LSD"),"subst",IF(OR('full menu'!AE13="FERT",'full menu'!AE13="FMT",'full menu'!AE13="FIT",'full menu'!AE13="WSD"),"intens",IF('full menu'!AE13="UASC","UASC","")))))</f>
        <v>inter</v>
      </c>
      <c r="AF13" s="3" t="str">
        <f>IF(OR('full menu'!AF13="MDC",'full menu'!AF13="PERF"),"rude",IF(OR('full menu'!AF13="PCB",'full menu'!AF13="AERF",'full menu'!AF13="UD"),"inter",IF(OR('full menu'!AF13="ACB",'full menu'!AF13="LCERT",'full menu'!AF13="LERT",'full menu'!AF13="FCERT",'full menu'!AF13="FCMT",'full menu'!AF13="LCMT",'full menu'!AF13="LMT",'full menu'!AF13="LCIT",'full menu'!AF13="FCIT",'full menu'!AF13="LIT",'full menu'!AF13="MwERT",'full menu'!AF13="ERwMT",'full menu'!AF13="M&amp;ERT",'full menu'!AF13="MwIT",'full menu'!AF13="IwMT",'full menu'!AF13="M&amp;IT",'full menu'!AF13="IwERT",'full menu'!AF13="ERwIT",'full menu'!AF13="I&amp;ERT",'full menu'!AF13="ER&amp;M&amp;IT",'full menu'!AF13="LSD"),"subst",IF(OR('full menu'!AF13="FERT",'full menu'!AF13="FMT",'full menu'!AF13="FIT",'full menu'!AF13="WSD"),"intens",IF('full menu'!AF13="UASC","UASC","")))))</f>
        <v>inter</v>
      </c>
      <c r="AG13" s="3" t="str">
        <f>IF(OR('full menu'!AG13="MDC",'full menu'!AG13="PERF"),"rude",IF(OR('full menu'!AG13="PCB",'full menu'!AG13="AERF",'full menu'!AG13="UD"),"inter",IF(OR('full menu'!AG13="ACB",'full menu'!AG13="LCERT",'full menu'!AG13="LERT",'full menu'!AG13="FCERT",'full menu'!AG13="FCMT",'full menu'!AG13="LCMT",'full menu'!AG13="LMT",'full menu'!AG13="LCIT",'full menu'!AG13="FCIT",'full menu'!AG13="LIT",'full menu'!AG13="MwERT",'full menu'!AG13="ERwMT",'full menu'!AG13="M&amp;ERT",'full menu'!AG13="MwIT",'full menu'!AG13="IwMT",'full menu'!AG13="M&amp;IT",'full menu'!AG13="IwERT",'full menu'!AG13="ERwIT",'full menu'!AG13="I&amp;ERT",'full menu'!AG13="ER&amp;M&amp;IT",'full menu'!AG13="LSD"),"subst",IF(OR('full menu'!AG13="FERT",'full menu'!AG13="FMT",'full menu'!AG13="FIT",'full menu'!AG13="WSD"),"intens",IF('full menu'!AG13="UASC","UASC","")))))</f>
        <v>inter</v>
      </c>
      <c r="AH13" s="3" t="str">
        <f>IF(OR('full menu'!AH13="MDC",'full menu'!AH13="PERF"),"rude",IF(OR('full menu'!AH13="PCB",'full menu'!AH13="AERF",'full menu'!AH13="UD"),"inter",IF(OR('full menu'!AH13="ACB",'full menu'!AH13="LCERT",'full menu'!AH13="LERT",'full menu'!AH13="FCERT",'full menu'!AH13="FCMT",'full menu'!AH13="LCMT",'full menu'!AH13="LMT",'full menu'!AH13="LCIT",'full menu'!AH13="FCIT",'full menu'!AH13="LIT",'full menu'!AH13="MwERT",'full menu'!AH13="ERwMT",'full menu'!AH13="M&amp;ERT",'full menu'!AH13="MwIT",'full menu'!AH13="IwMT",'full menu'!AH13="M&amp;IT",'full menu'!AH13="IwERT",'full menu'!AH13="ERwIT",'full menu'!AH13="I&amp;ERT",'full menu'!AH13="ER&amp;M&amp;IT",'full menu'!AH13="LSD"),"subst",IF(OR('full menu'!AH13="FERT",'full menu'!AH13="FMT",'full menu'!AH13="FIT",'full menu'!AH13="WSD"),"intens",IF('full menu'!AH13="UASC","UASC","")))))</f>
        <v>inter</v>
      </c>
      <c r="AI13" s="3" t="str">
        <f>IF(OR('full menu'!AI13="MDC",'full menu'!AI13="PERF"),"rude",IF(OR('full menu'!AI13="PCB",'full menu'!AI13="AERF",'full menu'!AI13="UD"),"inter",IF(OR('full menu'!AI13="ACB",'full menu'!AI13="LCERT",'full menu'!AI13="LERT",'full menu'!AI13="FCERT",'full menu'!AI13="FCMT",'full menu'!AI13="LCMT",'full menu'!AI13="LMT",'full menu'!AI13="LCIT",'full menu'!AI13="FCIT",'full menu'!AI13="LIT",'full menu'!AI13="MwERT",'full menu'!AI13="ERwMT",'full menu'!AI13="M&amp;ERT",'full menu'!AI13="MwIT",'full menu'!AI13="IwMT",'full menu'!AI13="M&amp;IT",'full menu'!AI13="IwERT",'full menu'!AI13="ERwIT",'full menu'!AI13="I&amp;ERT",'full menu'!AI13="ER&amp;M&amp;IT",'full menu'!AI13="LSD"),"subst",IF(OR('full menu'!AI13="FERT",'full menu'!AI13="FMT",'full menu'!AI13="FIT",'full menu'!AI13="WSD"),"intens",IF('full menu'!AI13="UASC","UASC","")))))</f>
        <v>inter</v>
      </c>
      <c r="AJ13" s="3" t="str">
        <f>IF(OR('full menu'!AJ13="MDC",'full menu'!AJ13="PERF"),"rude",IF(OR('full menu'!AJ13="PCB",'full menu'!AJ13="AERF",'full menu'!AJ13="UD"),"inter",IF(OR('full menu'!AJ13="ACB",'full menu'!AJ13="LCERT",'full menu'!AJ13="LERT",'full menu'!AJ13="FCERT",'full menu'!AJ13="FCMT",'full menu'!AJ13="LCMT",'full menu'!AJ13="LMT",'full menu'!AJ13="LCIT",'full menu'!AJ13="FCIT",'full menu'!AJ13="LIT",'full menu'!AJ13="MwERT",'full menu'!AJ13="ERwMT",'full menu'!AJ13="M&amp;ERT",'full menu'!AJ13="MwIT",'full menu'!AJ13="IwMT",'full menu'!AJ13="M&amp;IT",'full menu'!AJ13="IwERT",'full menu'!AJ13="ERwIT",'full menu'!AJ13="I&amp;ERT",'full menu'!AJ13="ER&amp;M&amp;IT",'full menu'!AJ13="LSD"),"subst",IF(OR('full menu'!AJ13="FERT",'full menu'!AJ13="FMT",'full menu'!AJ13="FIT",'full menu'!AJ13="WSD"),"intens",IF('full menu'!AJ13="UASC","UASC","")))))</f>
        <v>inter</v>
      </c>
      <c r="AK13" s="3" t="str">
        <f>IF(OR('full menu'!AK13="MDC",'full menu'!AK13="PERF"),"rude",IF(OR('full menu'!AK13="PCB",'full menu'!AK13="AERF",'full menu'!AK13="UD"),"inter",IF(OR('full menu'!AK13="ACB",'full menu'!AK13="LCERT",'full menu'!AK13="LERT",'full menu'!AK13="FCERT",'full menu'!AK13="FCMT",'full menu'!AK13="LCMT",'full menu'!AK13="LMT",'full menu'!AK13="LCIT",'full menu'!AK13="FCIT",'full menu'!AK13="LIT",'full menu'!AK13="MwERT",'full menu'!AK13="ERwMT",'full menu'!AK13="M&amp;ERT",'full menu'!AK13="MwIT",'full menu'!AK13="IwMT",'full menu'!AK13="M&amp;IT",'full menu'!AK13="IwERT",'full menu'!AK13="ERwIT",'full menu'!AK13="I&amp;ERT",'full menu'!AK13="ER&amp;M&amp;IT",'full menu'!AK13="LSD"),"subst",IF(OR('full menu'!AK13="FERT",'full menu'!AK13="FMT",'full menu'!AK13="FIT",'full menu'!AK13="WSD"),"intens",IF('full menu'!AK13="UASC","UASC","")))))</f>
        <v>inter</v>
      </c>
      <c r="AL13" s="3" t="str">
        <f>IF(OR('full menu'!AL13="MDC",'full menu'!AL13="PERF"),"rude",IF(OR('full menu'!AL13="PCB",'full menu'!AL13="AERF",'full menu'!AL13="UD"),"inter",IF(OR('full menu'!AL13="ACB",'full menu'!AL13="LCERT",'full menu'!AL13="LERT",'full menu'!AL13="FCERT",'full menu'!AL13="FCMT",'full menu'!AL13="LCMT",'full menu'!AL13="LMT",'full menu'!AL13="LCIT",'full menu'!AL13="FCIT",'full menu'!AL13="LIT",'full menu'!AL13="MwERT",'full menu'!AL13="ERwMT",'full menu'!AL13="M&amp;ERT",'full menu'!AL13="MwIT",'full menu'!AL13="IwMT",'full menu'!AL13="M&amp;IT",'full menu'!AL13="IwERT",'full menu'!AL13="ERwIT",'full menu'!AL13="I&amp;ERT",'full menu'!AL13="ER&amp;M&amp;IT",'full menu'!AL13="LSD"),"subst",IF(OR('full menu'!AL13="FERT",'full menu'!AL13="FMT",'full menu'!AL13="FIT",'full menu'!AL13="WSD"),"intens",IF('full menu'!AL13="UASC","UASC","")))))</f>
        <v>inter</v>
      </c>
      <c r="AM13" s="3" t="str">
        <f>IF(OR('full menu'!AM13="MDC",'full menu'!AM13="PERF"),"rude",IF(OR('full menu'!AM13="PCB",'full menu'!AM13="AERF",'full menu'!AM13="UD"),"inter",IF(OR('full menu'!AM13="ACB",'full menu'!AM13="LCERT",'full menu'!AM13="LERT",'full menu'!AM13="FCERT",'full menu'!AM13="FCMT",'full menu'!AM13="LCMT",'full menu'!AM13="LMT",'full menu'!AM13="LCIT",'full menu'!AM13="FCIT",'full menu'!AM13="LIT",'full menu'!AM13="MwERT",'full menu'!AM13="ERwMT",'full menu'!AM13="M&amp;ERT",'full menu'!AM13="MwIT",'full menu'!AM13="IwMT",'full menu'!AM13="M&amp;IT",'full menu'!AM13="IwERT",'full menu'!AM13="ERwIT",'full menu'!AM13="I&amp;ERT",'full menu'!AM13="ER&amp;M&amp;IT",'full menu'!AM13="LSD"),"subst",IF(OR('full menu'!AM13="FERT",'full menu'!AM13="FMT",'full menu'!AM13="FIT",'full menu'!AM13="WSD"),"intens",IF('full menu'!AM13="UASC","UASC","")))))</f>
        <v>inter</v>
      </c>
      <c r="AN13" s="3" t="str">
        <f>IF(OR('full menu'!AN13="MDC",'full menu'!AN13="PERF"),"rude",IF(OR('full menu'!AN13="PCB",'full menu'!AN13="AERF",'full menu'!AN13="UD"),"inter",IF(OR('full menu'!AN13="ACB",'full menu'!AN13="LCERT",'full menu'!AN13="LERT",'full menu'!AN13="FCERT",'full menu'!AN13="FCMT",'full menu'!AN13="LCMT",'full menu'!AN13="LMT",'full menu'!AN13="LCIT",'full menu'!AN13="FCIT",'full menu'!AN13="LIT",'full menu'!AN13="MwERT",'full menu'!AN13="ERwMT",'full menu'!AN13="M&amp;ERT",'full menu'!AN13="MwIT",'full menu'!AN13="IwMT",'full menu'!AN13="M&amp;IT",'full menu'!AN13="IwERT",'full menu'!AN13="ERwIT",'full menu'!AN13="I&amp;ERT",'full menu'!AN13="ER&amp;M&amp;IT",'full menu'!AN13="LSD"),"subst",IF(OR('full menu'!AN13="FERT",'full menu'!AN13="FMT",'full menu'!AN13="FIT",'full menu'!AN13="WSD"),"intens",IF('full menu'!AN13="UASC","UASC","")))))</f>
        <v>inter</v>
      </c>
      <c r="AO13" s="3" t="str">
        <f>IF(OR('full menu'!AO13="MDC",'full menu'!AO13="PERF"),"rude",IF(OR('full menu'!AO13="PCB",'full menu'!AO13="AERF",'full menu'!AO13="UD"),"inter",IF(OR('full menu'!AO13="ACB",'full menu'!AO13="LCERT",'full menu'!AO13="LERT",'full menu'!AO13="FCERT",'full menu'!AO13="FCMT",'full menu'!AO13="LCMT",'full menu'!AO13="LMT",'full menu'!AO13="LCIT",'full menu'!AO13="FCIT",'full menu'!AO13="LIT",'full menu'!AO13="MwERT",'full menu'!AO13="ERwMT",'full menu'!AO13="M&amp;ERT",'full menu'!AO13="MwIT",'full menu'!AO13="IwMT",'full menu'!AO13="M&amp;IT",'full menu'!AO13="IwERT",'full menu'!AO13="ERwIT",'full menu'!AO13="I&amp;ERT",'full menu'!AO13="ER&amp;M&amp;IT",'full menu'!AO13="LSD"),"subst",IF(OR('full menu'!AO13="FERT",'full menu'!AO13="FMT",'full menu'!AO13="FIT",'full menu'!AO13="WSD"),"intens",IF('full menu'!AO13="UASC","UASC","")))))</f>
        <v>inter</v>
      </c>
      <c r="AP13" s="3" t="str">
        <f>IF(OR('full menu'!AP13="MDC",'full menu'!AP13="PERF"),"rude",IF(OR('full menu'!AP13="PCB",'full menu'!AP13="AERF",'full menu'!AP13="UD"),"inter",IF(OR('full menu'!AP13="ACB",'full menu'!AP13="LCERT",'full menu'!AP13="LERT",'full menu'!AP13="FCERT",'full menu'!AP13="FCMT",'full menu'!AP13="LCMT",'full menu'!AP13="LMT",'full menu'!AP13="LCIT",'full menu'!AP13="FCIT",'full menu'!AP13="LIT",'full menu'!AP13="MwERT",'full menu'!AP13="ERwMT",'full menu'!AP13="M&amp;ERT",'full menu'!AP13="MwIT",'full menu'!AP13="IwMT",'full menu'!AP13="M&amp;IT",'full menu'!AP13="IwERT",'full menu'!AP13="ERwIT",'full menu'!AP13="I&amp;ERT",'full menu'!AP13="ER&amp;M&amp;IT",'full menu'!AP13="LSD"),"subst",IF(OR('full menu'!AP13="FERT",'full menu'!AP13="FMT",'full menu'!AP13="FIT",'full menu'!AP13="WSD"),"intens",IF('full menu'!AP13="UASC","UASC","")))))</f>
        <v>inter</v>
      </c>
      <c r="AQ13" s="3" t="str">
        <f>IF(OR('full menu'!AQ13="MDC",'full menu'!AQ13="PERF"),"rude",IF(OR('full menu'!AQ13="PCB",'full menu'!AQ13="AERF",'full menu'!AQ13="UD"),"inter",IF(OR('full menu'!AQ13="ACB",'full menu'!AQ13="LCERT",'full menu'!AQ13="LERT",'full menu'!AQ13="FCERT",'full menu'!AQ13="FCMT",'full menu'!AQ13="LCMT",'full menu'!AQ13="LMT",'full menu'!AQ13="LCIT",'full menu'!AQ13="FCIT",'full menu'!AQ13="LIT",'full menu'!AQ13="MwERT",'full menu'!AQ13="ERwMT",'full menu'!AQ13="M&amp;ERT",'full menu'!AQ13="MwIT",'full menu'!AQ13="IwMT",'full menu'!AQ13="M&amp;IT",'full menu'!AQ13="IwERT",'full menu'!AQ13="ERwIT",'full menu'!AQ13="I&amp;ERT",'full menu'!AQ13="ER&amp;M&amp;IT",'full menu'!AQ13="LSD"),"subst",IF(OR('full menu'!AQ13="FERT",'full menu'!AQ13="FMT",'full menu'!AQ13="FIT",'full menu'!AQ13="WSD"),"intens",IF('full menu'!AQ13="UASC","UASC","")))))</f>
        <v>inter</v>
      </c>
      <c r="AR13" s="3" t="str">
        <f>IF(OR('full menu'!AR13="MDC",'full menu'!AR13="PERF"),"rude",IF(OR('full menu'!AR13="PCB",'full menu'!AR13="AERF",'full menu'!AR13="UD"),"inter",IF(OR('full menu'!AR13="ACB",'full menu'!AR13="LCERT",'full menu'!AR13="LERT",'full menu'!AR13="FCERT",'full menu'!AR13="FCMT",'full menu'!AR13="LCMT",'full menu'!AR13="LMT",'full menu'!AR13="LCIT",'full menu'!AR13="FCIT",'full menu'!AR13="LIT",'full menu'!AR13="MwERT",'full menu'!AR13="ERwMT",'full menu'!AR13="M&amp;ERT",'full menu'!AR13="MwIT",'full menu'!AR13="IwMT",'full menu'!AR13="M&amp;IT",'full menu'!AR13="IwERT",'full menu'!AR13="ERwIT",'full menu'!AR13="I&amp;ERT",'full menu'!AR13="ER&amp;M&amp;IT",'full menu'!AR13="LSD"),"subst",IF(OR('full menu'!AR13="FERT",'full menu'!AR13="FMT",'full menu'!AR13="FIT",'full menu'!AR13="WSD"),"intens",IF('full menu'!AR13="UASC","UASC","")))))</f>
        <v>inter</v>
      </c>
      <c r="AS13" s="3" t="str">
        <f>IF(OR('full menu'!AS13="MDC",'full menu'!AS13="PERF"),"rude",IF(OR('full menu'!AS13="PCB",'full menu'!AS13="AERF",'full menu'!AS13="UD"),"inter",IF(OR('full menu'!AS13="ACB",'full menu'!AS13="LCERT",'full menu'!AS13="LERT",'full menu'!AS13="FCERT",'full menu'!AS13="FCMT",'full menu'!AS13="LCMT",'full menu'!AS13="LMT",'full menu'!AS13="LCIT",'full menu'!AS13="FCIT",'full menu'!AS13="LIT",'full menu'!AS13="MwERT",'full menu'!AS13="ERwMT",'full menu'!AS13="M&amp;ERT",'full menu'!AS13="MwIT",'full menu'!AS13="IwMT",'full menu'!AS13="M&amp;IT",'full menu'!AS13="IwERT",'full menu'!AS13="ERwIT",'full menu'!AS13="I&amp;ERT",'full menu'!AS13="ER&amp;M&amp;IT",'full menu'!AS13="LSD"),"subst",IF(OR('full menu'!AS13="FERT",'full menu'!AS13="FMT",'full menu'!AS13="FIT",'full menu'!AS13="WSD"),"intens",IF('full menu'!AS13="UASC","UASC","")))))</f>
        <v>inter</v>
      </c>
    </row>
    <row r="14" spans="1:45" ht="15.5" x14ac:dyDescent="0.35">
      <c r="A14" t="s">
        <v>30</v>
      </c>
      <c r="B14" s="3" t="str">
        <f>IF(OR('full menu'!B14="MDC",'full menu'!B14="PERF"),"rude",IF(OR('full menu'!B14="PCB",'full menu'!B14="AERF",'full menu'!B14="UD"),"inter",IF(OR('full menu'!B14="ACB",'full menu'!B14="LCERT",'full menu'!B14="LERT",'full menu'!B14="FCERT",'full menu'!B14="FCMT",'full menu'!B14="LCMT",'full menu'!B14="LMT",'full menu'!B14="LCIT",'full menu'!B14="FCIT",'full menu'!B14="LIT",'full menu'!B14="MwERT",'full menu'!B14="ERwMT",'full menu'!B14="M&amp;ERT",'full menu'!B14="MwIT",'full menu'!B14="IwMT",'full menu'!B14="M&amp;IT",'full menu'!B14="IwERT",'full menu'!B14="ERwIT",'full menu'!B14="I&amp;ERT",'full menu'!B14="ER&amp;M&amp;IT",'full menu'!B14="LSD"),"subst",IF(OR('full menu'!B14="FERT",'full menu'!B14="FMT",'full menu'!B14="FIT",'full menu'!B14="WSD"),"intens",IF('full menu'!B14="UASC","UASC","")))))</f>
        <v>inter</v>
      </c>
      <c r="C14" s="3" t="str">
        <f>IF(OR('full menu'!C14="MDC",'full menu'!C14="PERF"),"rude",IF(OR('full menu'!C14="PCB",'full menu'!C14="AERF",'full menu'!C14="UD"),"inter",IF(OR('full menu'!C14="ACB",'full menu'!C14="LCERT",'full menu'!C14="LERT",'full menu'!C14="FCERT",'full menu'!C14="FCMT",'full menu'!C14="LCMT",'full menu'!C14="LMT",'full menu'!C14="LCIT",'full menu'!C14="FCIT",'full menu'!C14="LIT",'full menu'!C14="MwERT",'full menu'!C14="ERwMT",'full menu'!C14="M&amp;ERT",'full menu'!C14="MwIT",'full menu'!C14="IwMT",'full menu'!C14="M&amp;IT",'full menu'!C14="IwERT",'full menu'!C14="ERwIT",'full menu'!C14="I&amp;ERT",'full menu'!C14="ER&amp;M&amp;IT",'full menu'!C14="LSD"),"subst",IF(OR('full menu'!C14="FERT",'full menu'!C14="FMT",'full menu'!C14="FIT",'full menu'!C14="WSD"),"intens",IF('full menu'!C14="UASC","UASC","")))))</f>
        <v>inter</v>
      </c>
      <c r="D14" s="3" t="str">
        <f>IF(OR('full menu'!D14="MDC",'full menu'!D14="PERF"),"rude",IF(OR('full menu'!D14="PCB",'full menu'!D14="AERF",'full menu'!D14="UD"),"inter",IF(OR('full menu'!D14="ACB",'full menu'!D14="LCERT",'full menu'!D14="LERT",'full menu'!D14="FCERT",'full menu'!D14="FCMT",'full menu'!D14="LCMT",'full menu'!D14="LMT",'full menu'!D14="LCIT",'full menu'!D14="FCIT",'full menu'!D14="LIT",'full menu'!D14="MwERT",'full menu'!D14="ERwMT",'full menu'!D14="M&amp;ERT",'full menu'!D14="MwIT",'full menu'!D14="IwMT",'full menu'!D14="M&amp;IT",'full menu'!D14="IwERT",'full menu'!D14="ERwIT",'full menu'!D14="I&amp;ERT",'full menu'!D14="ER&amp;M&amp;IT",'full menu'!D14="LSD"),"subst",IF(OR('full menu'!D14="FERT",'full menu'!D14="FMT",'full menu'!D14="FIT",'full menu'!D14="WSD"),"intens",IF('full menu'!D14="UASC","UASC","")))))</f>
        <v>inter</v>
      </c>
      <c r="E14" s="3" t="str">
        <f>IF(OR('full menu'!E14="MDC",'full menu'!E14="PERF"),"rude",IF(OR('full menu'!E14="PCB",'full menu'!E14="AERF",'full menu'!E14="UD"),"inter",IF(OR('full menu'!E14="ACB",'full menu'!E14="LCERT",'full menu'!E14="LERT",'full menu'!E14="FCERT",'full menu'!E14="FCMT",'full menu'!E14="LCMT",'full menu'!E14="LMT",'full menu'!E14="LCIT",'full menu'!E14="FCIT",'full menu'!E14="LIT",'full menu'!E14="MwERT",'full menu'!E14="ERwMT",'full menu'!E14="M&amp;ERT",'full menu'!E14="MwIT",'full menu'!E14="IwMT",'full menu'!E14="M&amp;IT",'full menu'!E14="IwERT",'full menu'!E14="ERwIT",'full menu'!E14="I&amp;ERT",'full menu'!E14="ER&amp;M&amp;IT",'full menu'!E14="LSD"),"subst",IF(OR('full menu'!E14="FERT",'full menu'!E14="FMT",'full menu'!E14="FIT",'full menu'!E14="WSD"),"intens",IF('full menu'!E14="UASC","UASC","")))))</f>
        <v>inter</v>
      </c>
      <c r="F14" s="3" t="str">
        <f>IF(OR('full menu'!F14="MDC",'full menu'!F14="PERF"),"rude",IF(OR('full menu'!F14="PCB",'full menu'!F14="AERF",'full menu'!F14="UD"),"inter",IF(OR('full menu'!F14="ACB",'full menu'!F14="LCERT",'full menu'!F14="LERT",'full menu'!F14="FCERT",'full menu'!F14="FCMT",'full menu'!F14="LCMT",'full menu'!F14="LMT",'full menu'!F14="LCIT",'full menu'!F14="FCIT",'full menu'!F14="LIT",'full menu'!F14="MwERT",'full menu'!F14="ERwMT",'full menu'!F14="M&amp;ERT",'full menu'!F14="MwIT",'full menu'!F14="IwMT",'full menu'!F14="M&amp;IT",'full menu'!F14="IwERT",'full menu'!F14="ERwIT",'full menu'!F14="I&amp;ERT",'full menu'!F14="ER&amp;M&amp;IT",'full menu'!F14="LSD"),"subst",IF(OR('full menu'!F14="FERT",'full menu'!F14="FMT",'full menu'!F14="FIT",'full menu'!F14="WSD"),"intens",IF('full menu'!F14="UASC","UASC","")))))</f>
        <v>inter</v>
      </c>
      <c r="G14" s="3" t="str">
        <f>IF(OR('full menu'!G14="MDC",'full menu'!G14="PERF"),"rude",IF(OR('full menu'!G14="PCB",'full menu'!G14="AERF",'full menu'!G14="UD"),"inter",IF(OR('full menu'!G14="ACB",'full menu'!G14="LCERT",'full menu'!G14="LERT",'full menu'!G14="FCERT",'full menu'!G14="FCMT",'full menu'!G14="LCMT",'full menu'!G14="LMT",'full menu'!G14="LCIT",'full menu'!G14="FCIT",'full menu'!G14="LIT",'full menu'!G14="MwERT",'full menu'!G14="ERwMT",'full menu'!G14="M&amp;ERT",'full menu'!G14="MwIT",'full menu'!G14="IwMT",'full menu'!G14="M&amp;IT",'full menu'!G14="IwERT",'full menu'!G14="ERwIT",'full menu'!G14="I&amp;ERT",'full menu'!G14="ER&amp;M&amp;IT",'full menu'!G14="LSD"),"subst",IF(OR('full menu'!G14="FERT",'full menu'!G14="FMT",'full menu'!G14="FIT",'full menu'!G14="WSD"),"intens",IF('full menu'!G14="UASC","UASC","")))))</f>
        <v>subst</v>
      </c>
      <c r="H14" s="3" t="str">
        <f>IF(OR('full menu'!H14="MDC",'full menu'!H14="PERF"),"rude",IF(OR('full menu'!H14="PCB",'full menu'!H14="AERF",'full menu'!H14="UD"),"inter",IF(OR('full menu'!H14="ACB",'full menu'!H14="LCERT",'full menu'!H14="LERT",'full menu'!H14="FCERT",'full menu'!H14="FCMT",'full menu'!H14="LCMT",'full menu'!H14="LMT",'full menu'!H14="LCIT",'full menu'!H14="FCIT",'full menu'!H14="LIT",'full menu'!H14="MwERT",'full menu'!H14="ERwMT",'full menu'!H14="M&amp;ERT",'full menu'!H14="MwIT",'full menu'!H14="IwMT",'full menu'!H14="M&amp;IT",'full menu'!H14="IwERT",'full menu'!H14="ERwIT",'full menu'!H14="I&amp;ERT",'full menu'!H14="ER&amp;M&amp;IT",'full menu'!H14="LSD"),"subst",IF(OR('full menu'!H14="FERT",'full menu'!H14="FMT",'full menu'!H14="FIT",'full menu'!H14="WSD"),"intens",IF('full menu'!H14="UASC","UASC","")))))</f>
        <v>subst</v>
      </c>
      <c r="I14" s="3" t="str">
        <f>IF(OR('full menu'!I14="MDC",'full menu'!I14="PERF"),"rude",IF(OR('full menu'!I14="PCB",'full menu'!I14="AERF",'full menu'!I14="UD"),"inter",IF(OR('full menu'!I14="ACB",'full menu'!I14="LCERT",'full menu'!I14="LERT",'full menu'!I14="FCERT",'full menu'!I14="FCMT",'full menu'!I14="LCMT",'full menu'!I14="LMT",'full menu'!I14="LCIT",'full menu'!I14="FCIT",'full menu'!I14="LIT",'full menu'!I14="MwERT",'full menu'!I14="ERwMT",'full menu'!I14="M&amp;ERT",'full menu'!I14="MwIT",'full menu'!I14="IwMT",'full menu'!I14="M&amp;IT",'full menu'!I14="IwERT",'full menu'!I14="ERwIT",'full menu'!I14="I&amp;ERT",'full menu'!I14="ER&amp;M&amp;IT",'full menu'!I14="LSD"),"subst",IF(OR('full menu'!I14="FERT",'full menu'!I14="FMT",'full menu'!I14="FIT",'full menu'!I14="WSD"),"intens",IF('full menu'!I14="UASC","UASC","")))))</f>
        <v>subst</v>
      </c>
      <c r="J14" s="3" t="str">
        <f>IF(OR('full menu'!J14="MDC",'full menu'!J14="PERF"),"rude",IF(OR('full menu'!J14="PCB",'full menu'!J14="AERF",'full menu'!J14="UD"),"inter",IF(OR('full menu'!J14="ACB",'full menu'!J14="LCERT",'full menu'!J14="LERT",'full menu'!J14="FCERT",'full menu'!J14="FCMT",'full menu'!J14="LCMT",'full menu'!J14="LMT",'full menu'!J14="LCIT",'full menu'!J14="FCIT",'full menu'!J14="LIT",'full menu'!J14="MwERT",'full menu'!J14="ERwMT",'full menu'!J14="M&amp;ERT",'full menu'!J14="MwIT",'full menu'!J14="IwMT",'full menu'!J14="M&amp;IT",'full menu'!J14="IwERT",'full menu'!J14="ERwIT",'full menu'!J14="I&amp;ERT",'full menu'!J14="ER&amp;M&amp;IT",'full menu'!J14="LSD"),"subst",IF(OR('full menu'!J14="FERT",'full menu'!J14="FMT",'full menu'!J14="FIT",'full menu'!J14="WSD"),"intens",IF('full menu'!J14="UASC","UASC","")))))</f>
        <v>subst</v>
      </c>
      <c r="K14" s="3" t="str">
        <f>IF(OR('full menu'!K14="MDC",'full menu'!K14="PERF"),"rude",IF(OR('full menu'!K14="PCB",'full menu'!K14="AERF",'full menu'!K14="UD"),"inter",IF(OR('full menu'!K14="ACB",'full menu'!K14="LCERT",'full menu'!K14="LERT",'full menu'!K14="FCERT",'full menu'!K14="FCMT",'full menu'!K14="LCMT",'full menu'!K14="LMT",'full menu'!K14="LCIT",'full menu'!K14="FCIT",'full menu'!K14="LIT",'full menu'!K14="MwERT",'full menu'!K14="ERwMT",'full menu'!K14="M&amp;ERT",'full menu'!K14="MwIT",'full menu'!K14="IwMT",'full menu'!K14="M&amp;IT",'full menu'!K14="IwERT",'full menu'!K14="ERwIT",'full menu'!K14="I&amp;ERT",'full menu'!K14="ER&amp;M&amp;IT",'full menu'!K14="LSD"),"subst",IF(OR('full menu'!K14="FERT",'full menu'!K14="FMT",'full menu'!K14="FIT",'full menu'!K14="WSD"),"intens",IF('full menu'!K14="UASC","UASC","")))))</f>
        <v>subst</v>
      </c>
      <c r="L14" s="3" t="str">
        <f>IF(OR('full menu'!L14="MDC",'full menu'!L14="PERF"),"rude",IF(OR('full menu'!L14="PCB",'full menu'!L14="AERF",'full menu'!L14="UD"),"inter",IF(OR('full menu'!L14="ACB",'full menu'!L14="LCERT",'full menu'!L14="LERT",'full menu'!L14="FCERT",'full menu'!L14="FCMT",'full menu'!L14="LCMT",'full menu'!L14="LMT",'full menu'!L14="LCIT",'full menu'!L14="FCIT",'full menu'!L14="LIT",'full menu'!L14="MwERT",'full menu'!L14="ERwMT",'full menu'!L14="M&amp;ERT",'full menu'!L14="MwIT",'full menu'!L14="IwMT",'full menu'!L14="M&amp;IT",'full menu'!L14="IwERT",'full menu'!L14="ERwIT",'full menu'!L14="I&amp;ERT",'full menu'!L14="ER&amp;M&amp;IT",'full menu'!L14="LSD"),"subst",IF(OR('full menu'!L14="FERT",'full menu'!L14="FMT",'full menu'!L14="FIT",'full menu'!L14="WSD"),"intens",IF('full menu'!L14="UASC","UASC","")))))</f>
        <v>subst</v>
      </c>
      <c r="M14" s="3" t="str">
        <f>IF(OR('full menu'!M14="MDC",'full menu'!M14="PERF"),"rude",IF(OR('full menu'!M14="PCB",'full menu'!M14="AERF",'full menu'!M14="UD"),"inter",IF(OR('full menu'!M14="ACB",'full menu'!M14="LCERT",'full menu'!M14="LERT",'full menu'!M14="FCERT",'full menu'!M14="FCMT",'full menu'!M14="LCMT",'full menu'!M14="LMT",'full menu'!M14="LCIT",'full menu'!M14="FCIT",'full menu'!M14="LIT",'full menu'!M14="MwERT",'full menu'!M14="ERwMT",'full menu'!M14="M&amp;ERT",'full menu'!M14="MwIT",'full menu'!M14="IwMT",'full menu'!M14="M&amp;IT",'full menu'!M14="IwERT",'full menu'!M14="ERwIT",'full menu'!M14="I&amp;ERT",'full menu'!M14="ER&amp;M&amp;IT",'full menu'!M14="LSD"),"subst",IF(OR('full menu'!M14="FERT",'full menu'!M14="FMT",'full menu'!M14="FIT",'full menu'!M14="WSD"),"intens",IF('full menu'!M14="UASC","UASC","")))))</f>
        <v>subst</v>
      </c>
      <c r="N14" s="3" t="str">
        <f>IF(OR('full menu'!N14="MDC",'full menu'!N14="PERF"),"rude",IF(OR('full menu'!N14="PCB",'full menu'!N14="AERF",'full menu'!N14="UD"),"inter",IF(OR('full menu'!N14="ACB",'full menu'!N14="LCERT",'full menu'!N14="LERT",'full menu'!N14="FCERT",'full menu'!N14="FCMT",'full menu'!N14="LCMT",'full menu'!N14="LMT",'full menu'!N14="LCIT",'full menu'!N14="FCIT",'full menu'!N14="LIT",'full menu'!N14="MwERT",'full menu'!N14="ERwMT",'full menu'!N14="M&amp;ERT",'full menu'!N14="MwIT",'full menu'!N14="IwMT",'full menu'!N14="M&amp;IT",'full menu'!N14="IwERT",'full menu'!N14="ERwIT",'full menu'!N14="I&amp;ERT",'full menu'!N14="ER&amp;M&amp;IT",'full menu'!N14="LSD"),"subst",IF(OR('full menu'!N14="FERT",'full menu'!N14="FMT",'full menu'!N14="FIT",'full menu'!N14="WSD"),"intens",IF('full menu'!N14="UASC","UASC","")))))</f>
        <v>subst</v>
      </c>
      <c r="O14" s="3" t="str">
        <f>IF(OR('full menu'!O14="MDC",'full menu'!O14="PERF"),"rude",IF(OR('full menu'!O14="PCB",'full menu'!O14="AERF",'full menu'!O14="UD"),"inter",IF(OR('full menu'!O14="ACB",'full menu'!O14="LCERT",'full menu'!O14="LERT",'full menu'!O14="FCERT",'full menu'!O14="FCMT",'full menu'!O14="LCMT",'full menu'!O14="LMT",'full menu'!O14="LCIT",'full menu'!O14="FCIT",'full menu'!O14="LIT",'full menu'!O14="MwERT",'full menu'!O14="ERwMT",'full menu'!O14="M&amp;ERT",'full menu'!O14="MwIT",'full menu'!O14="IwMT",'full menu'!O14="M&amp;IT",'full menu'!O14="IwERT",'full menu'!O14="ERwIT",'full menu'!O14="I&amp;ERT",'full menu'!O14="ER&amp;M&amp;IT",'full menu'!O14="LSD"),"subst",IF(OR('full menu'!O14="FERT",'full menu'!O14="FMT",'full menu'!O14="FIT",'full menu'!O14="WSD"),"intens",IF('full menu'!O14="UASC","UASC","")))))</f>
        <v>subst</v>
      </c>
      <c r="P14" s="3" t="str">
        <f>IF(OR('full menu'!P14="MDC",'full menu'!P14="PERF"),"rude",IF(OR('full menu'!P14="PCB",'full menu'!P14="AERF",'full menu'!P14="UD"),"inter",IF(OR('full menu'!P14="ACB",'full menu'!P14="LCERT",'full menu'!P14="LERT",'full menu'!P14="FCERT",'full menu'!P14="FCMT",'full menu'!P14="LCMT",'full menu'!P14="LMT",'full menu'!P14="LCIT",'full menu'!P14="FCIT",'full menu'!P14="LIT",'full menu'!P14="MwERT",'full menu'!P14="ERwMT",'full menu'!P14="M&amp;ERT",'full menu'!P14="MwIT",'full menu'!P14="IwMT",'full menu'!P14="M&amp;IT",'full menu'!P14="IwERT",'full menu'!P14="ERwIT",'full menu'!P14="I&amp;ERT",'full menu'!P14="ER&amp;M&amp;IT",'full menu'!P14="LSD"),"subst",IF(OR('full menu'!P14="FERT",'full menu'!P14="FMT",'full menu'!P14="FIT",'full menu'!P14="WSD"),"intens",IF('full menu'!P14="UASC","UASC","")))))</f>
        <v>subst</v>
      </c>
      <c r="Q14" s="3" t="str">
        <f>IF(OR('full menu'!Q14="MDC",'full menu'!Q14="PERF"),"rude",IF(OR('full menu'!Q14="PCB",'full menu'!Q14="AERF",'full menu'!Q14="UD"),"inter",IF(OR('full menu'!Q14="ACB",'full menu'!Q14="LCERT",'full menu'!Q14="LERT",'full menu'!Q14="FCERT",'full menu'!Q14="FCMT",'full menu'!Q14="LCMT",'full menu'!Q14="LMT",'full menu'!Q14="LCIT",'full menu'!Q14="FCIT",'full menu'!Q14="LIT",'full menu'!Q14="MwERT",'full menu'!Q14="ERwMT",'full menu'!Q14="M&amp;ERT",'full menu'!Q14="MwIT",'full menu'!Q14="IwMT",'full menu'!Q14="M&amp;IT",'full menu'!Q14="IwERT",'full menu'!Q14="ERwIT",'full menu'!Q14="I&amp;ERT",'full menu'!Q14="ER&amp;M&amp;IT",'full menu'!Q14="LSD"),"subst",IF(OR('full menu'!Q14="FERT",'full menu'!Q14="FMT",'full menu'!Q14="FIT",'full menu'!Q14="WSD"),"intens",IF('full menu'!Q14="UASC","UASC","")))))</f>
        <v>subst</v>
      </c>
      <c r="R14" s="3" t="str">
        <f>IF(OR('full menu'!R14="MDC",'full menu'!R14="PERF"),"rude",IF(OR('full menu'!R14="PCB",'full menu'!R14="AERF",'full menu'!R14="UD"),"inter",IF(OR('full menu'!R14="ACB",'full menu'!R14="LCERT",'full menu'!R14="LERT",'full menu'!R14="FCERT",'full menu'!R14="FCMT",'full menu'!R14="LCMT",'full menu'!R14="LMT",'full menu'!R14="LCIT",'full menu'!R14="FCIT",'full menu'!R14="LIT",'full menu'!R14="MwERT",'full menu'!R14="ERwMT",'full menu'!R14="M&amp;ERT",'full menu'!R14="MwIT",'full menu'!R14="IwMT",'full menu'!R14="M&amp;IT",'full menu'!R14="IwERT",'full menu'!R14="ERwIT",'full menu'!R14="I&amp;ERT",'full menu'!R14="ER&amp;M&amp;IT",'full menu'!R14="LSD"),"subst",IF(OR('full menu'!R14="FERT",'full menu'!R14="FMT",'full menu'!R14="FIT",'full menu'!R14="WSD"),"intens",IF('full menu'!R14="UASC","UASC","")))))</f>
        <v>inter</v>
      </c>
      <c r="S14" s="3" t="str">
        <f>IF(OR('full menu'!S14="MDC",'full menu'!S14="PERF"),"rude",IF(OR('full menu'!S14="PCB",'full menu'!S14="AERF",'full menu'!S14="UD"),"inter",IF(OR('full menu'!S14="ACB",'full menu'!S14="LCERT",'full menu'!S14="LERT",'full menu'!S14="FCERT",'full menu'!S14="FCMT",'full menu'!S14="LCMT",'full menu'!S14="LMT",'full menu'!S14="LCIT",'full menu'!S14="FCIT",'full menu'!S14="LIT",'full menu'!S14="MwERT",'full menu'!S14="ERwMT",'full menu'!S14="M&amp;ERT",'full menu'!S14="MwIT",'full menu'!S14="IwMT",'full menu'!S14="M&amp;IT",'full menu'!S14="IwERT",'full menu'!S14="ERwIT",'full menu'!S14="I&amp;ERT",'full menu'!S14="ER&amp;M&amp;IT",'full menu'!S14="LSD"),"subst",IF(OR('full menu'!S14="FERT",'full menu'!S14="FMT",'full menu'!S14="FIT",'full menu'!S14="WSD"),"intens",IF('full menu'!S14="UASC","UASC","")))))</f>
        <v>inter</v>
      </c>
      <c r="T14" s="3" t="str">
        <f>IF(OR('full menu'!T14="MDC",'full menu'!T14="PERF"),"rude",IF(OR('full menu'!T14="PCB",'full menu'!T14="AERF",'full menu'!T14="UD"),"inter",IF(OR('full menu'!T14="ACB",'full menu'!T14="LCERT",'full menu'!T14="LERT",'full menu'!T14="FCERT",'full menu'!T14="FCMT",'full menu'!T14="LCMT",'full menu'!T14="LMT",'full menu'!T14="LCIT",'full menu'!T14="FCIT",'full menu'!T14="LIT",'full menu'!T14="MwERT",'full menu'!T14="ERwMT",'full menu'!T14="M&amp;ERT",'full menu'!T14="MwIT",'full menu'!T14="IwMT",'full menu'!T14="M&amp;IT",'full menu'!T14="IwERT",'full menu'!T14="ERwIT",'full menu'!T14="I&amp;ERT",'full menu'!T14="ER&amp;M&amp;IT",'full menu'!T14="LSD"),"subst",IF(OR('full menu'!T14="FERT",'full menu'!T14="FMT",'full menu'!T14="FIT",'full menu'!T14="WSD"),"intens",IF('full menu'!T14="UASC","UASC","")))))</f>
        <v>inter</v>
      </c>
      <c r="U14" s="3" t="str">
        <f>IF(OR('full menu'!U14="MDC",'full menu'!U14="PERF"),"rude",IF(OR('full menu'!U14="PCB",'full menu'!U14="AERF",'full menu'!U14="UD"),"inter",IF(OR('full menu'!U14="ACB",'full menu'!U14="LCERT",'full menu'!U14="LERT",'full menu'!U14="FCERT",'full menu'!U14="FCMT",'full menu'!U14="LCMT",'full menu'!U14="LMT",'full menu'!U14="LCIT",'full menu'!U14="FCIT",'full menu'!U14="LIT",'full menu'!U14="MwERT",'full menu'!U14="ERwMT",'full menu'!U14="M&amp;ERT",'full menu'!U14="MwIT",'full menu'!U14="IwMT",'full menu'!U14="M&amp;IT",'full menu'!U14="IwERT",'full menu'!U14="ERwIT",'full menu'!U14="I&amp;ERT",'full menu'!U14="ER&amp;M&amp;IT",'full menu'!U14="LSD"),"subst",IF(OR('full menu'!U14="FERT",'full menu'!U14="FMT",'full menu'!U14="FIT",'full menu'!U14="WSD"),"intens",IF('full menu'!U14="UASC","UASC","")))))</f>
        <v>inter</v>
      </c>
      <c r="V14" s="3" t="str">
        <f>IF(OR('full menu'!V14="MDC",'full menu'!V14="PERF"),"rude",IF(OR('full menu'!V14="PCB",'full menu'!V14="AERF",'full menu'!V14="UD"),"inter",IF(OR('full menu'!V14="ACB",'full menu'!V14="LCERT",'full menu'!V14="LERT",'full menu'!V14="FCERT",'full menu'!V14="FCMT",'full menu'!V14="LCMT",'full menu'!V14="LMT",'full menu'!V14="LCIT",'full menu'!V14="FCIT",'full menu'!V14="LIT",'full menu'!V14="MwERT",'full menu'!V14="ERwMT",'full menu'!V14="M&amp;ERT",'full menu'!V14="MwIT",'full menu'!V14="IwMT",'full menu'!V14="M&amp;IT",'full menu'!V14="IwERT",'full menu'!V14="ERwIT",'full menu'!V14="I&amp;ERT",'full menu'!V14="ER&amp;M&amp;IT",'full menu'!V14="LSD"),"subst",IF(OR('full menu'!V14="FERT",'full menu'!V14="FMT",'full menu'!V14="FIT",'full menu'!V14="WSD"),"intens",IF('full menu'!V14="UASC","UASC","")))))</f>
        <v>inter</v>
      </c>
      <c r="W14" s="3" t="str">
        <f>IF(OR('full menu'!W14="MDC",'full menu'!W14="PERF"),"rude",IF(OR('full menu'!W14="PCB",'full menu'!W14="AERF",'full menu'!W14="UD"),"inter",IF(OR('full menu'!W14="ACB",'full menu'!W14="LCERT",'full menu'!W14="LERT",'full menu'!W14="FCERT",'full menu'!W14="FCMT",'full menu'!W14="LCMT",'full menu'!W14="LMT",'full menu'!W14="LCIT",'full menu'!W14="FCIT",'full menu'!W14="LIT",'full menu'!W14="MwERT",'full menu'!W14="ERwMT",'full menu'!W14="M&amp;ERT",'full menu'!W14="MwIT",'full menu'!W14="IwMT",'full menu'!W14="M&amp;IT",'full menu'!W14="IwERT",'full menu'!W14="ERwIT",'full menu'!W14="I&amp;ERT",'full menu'!W14="ER&amp;M&amp;IT",'full menu'!W14="LSD"),"subst",IF(OR('full menu'!W14="FERT",'full menu'!W14="FMT",'full menu'!W14="FIT",'full menu'!W14="WSD"),"intens",IF('full menu'!W14="UASC","UASC","")))))</f>
        <v>inter</v>
      </c>
      <c r="X14" s="3" t="str">
        <f>IF(OR('full menu'!X14="MDC",'full menu'!X14="PERF"),"rude",IF(OR('full menu'!X14="PCB",'full menu'!X14="AERF",'full menu'!X14="UD"),"inter",IF(OR('full menu'!X14="ACB",'full menu'!X14="LCERT",'full menu'!X14="LERT",'full menu'!X14="FCERT",'full menu'!X14="FCMT",'full menu'!X14="LCMT",'full menu'!X14="LMT",'full menu'!X14="LCIT",'full menu'!X14="FCIT",'full menu'!X14="LIT",'full menu'!X14="MwERT",'full menu'!X14="ERwMT",'full menu'!X14="M&amp;ERT",'full menu'!X14="MwIT",'full menu'!X14="IwMT",'full menu'!X14="M&amp;IT",'full menu'!X14="IwERT",'full menu'!X14="ERwIT",'full menu'!X14="I&amp;ERT",'full menu'!X14="ER&amp;M&amp;IT",'full menu'!X14="LSD"),"subst",IF(OR('full menu'!X14="FERT",'full menu'!X14="FMT",'full menu'!X14="FIT",'full menu'!X14="WSD"),"intens",IF('full menu'!X14="UASC","UASC","")))))</f>
        <v>inter</v>
      </c>
      <c r="Y14" s="3" t="str">
        <f>IF(OR('full menu'!Y14="MDC",'full menu'!Y14="PERF"),"rude",IF(OR('full menu'!Y14="PCB",'full menu'!Y14="AERF",'full menu'!Y14="UD"),"inter",IF(OR('full menu'!Y14="ACB",'full menu'!Y14="LCERT",'full menu'!Y14="LERT",'full menu'!Y14="FCERT",'full menu'!Y14="FCMT",'full menu'!Y14="LCMT",'full menu'!Y14="LMT",'full menu'!Y14="LCIT",'full menu'!Y14="FCIT",'full menu'!Y14="LIT",'full menu'!Y14="MwERT",'full menu'!Y14="ERwMT",'full menu'!Y14="M&amp;ERT",'full menu'!Y14="MwIT",'full menu'!Y14="IwMT",'full menu'!Y14="M&amp;IT",'full menu'!Y14="IwERT",'full menu'!Y14="ERwIT",'full menu'!Y14="I&amp;ERT",'full menu'!Y14="ER&amp;M&amp;IT",'full menu'!Y14="LSD"),"subst",IF(OR('full menu'!Y14="FERT",'full menu'!Y14="FMT",'full menu'!Y14="FIT",'full menu'!Y14="WSD"),"intens",IF('full menu'!Y14="UASC","UASC","")))))</f>
        <v>inter</v>
      </c>
      <c r="Z14" s="3" t="str">
        <f>IF(OR('full menu'!Z14="MDC",'full menu'!Z14="PERF"),"rude",IF(OR('full menu'!Z14="PCB",'full menu'!Z14="AERF",'full menu'!Z14="UD"),"inter",IF(OR('full menu'!Z14="ACB",'full menu'!Z14="LCERT",'full menu'!Z14="LERT",'full menu'!Z14="FCERT",'full menu'!Z14="FCMT",'full menu'!Z14="LCMT",'full menu'!Z14="LMT",'full menu'!Z14="LCIT",'full menu'!Z14="FCIT",'full menu'!Z14="LIT",'full menu'!Z14="MwERT",'full menu'!Z14="ERwMT",'full menu'!Z14="M&amp;ERT",'full menu'!Z14="MwIT",'full menu'!Z14="IwMT",'full menu'!Z14="M&amp;IT",'full menu'!Z14="IwERT",'full menu'!Z14="ERwIT",'full menu'!Z14="I&amp;ERT",'full menu'!Z14="ER&amp;M&amp;IT",'full menu'!Z14="LSD"),"subst",IF(OR('full menu'!Z14="FERT",'full menu'!Z14="FMT",'full menu'!Z14="FIT",'full menu'!Z14="WSD"),"intens",IF('full menu'!Z14="UASC","UASC","")))))</f>
        <v>inter</v>
      </c>
      <c r="AA14" s="3" t="str">
        <f>IF(OR('full menu'!AA14="MDC",'full menu'!AA14="PERF"),"rude",IF(OR('full menu'!AA14="PCB",'full menu'!AA14="AERF",'full menu'!AA14="UD"),"inter",IF(OR('full menu'!AA14="ACB",'full menu'!AA14="LCERT",'full menu'!AA14="LERT",'full menu'!AA14="FCERT",'full menu'!AA14="FCMT",'full menu'!AA14="LCMT",'full menu'!AA14="LMT",'full menu'!AA14="LCIT",'full menu'!AA14="FCIT",'full menu'!AA14="LIT",'full menu'!AA14="MwERT",'full menu'!AA14="ERwMT",'full menu'!AA14="M&amp;ERT",'full menu'!AA14="MwIT",'full menu'!AA14="IwMT",'full menu'!AA14="M&amp;IT",'full menu'!AA14="IwERT",'full menu'!AA14="ERwIT",'full menu'!AA14="I&amp;ERT",'full menu'!AA14="ER&amp;M&amp;IT",'full menu'!AA14="LSD"),"subst",IF(OR('full menu'!AA14="FERT",'full menu'!AA14="FMT",'full menu'!AA14="FIT",'full menu'!AA14="WSD"),"intens",IF('full menu'!AA14="UASC","UASC","")))))</f>
        <v>inter</v>
      </c>
      <c r="AB14" s="3" t="str">
        <f>IF(OR('full menu'!AB14="MDC",'full menu'!AB14="PERF"),"rude",IF(OR('full menu'!AB14="PCB",'full menu'!AB14="AERF",'full menu'!AB14="UD"),"inter",IF(OR('full menu'!AB14="ACB",'full menu'!AB14="LCERT",'full menu'!AB14="LERT",'full menu'!AB14="FCERT",'full menu'!AB14="FCMT",'full menu'!AB14="LCMT",'full menu'!AB14="LMT",'full menu'!AB14="LCIT",'full menu'!AB14="FCIT",'full menu'!AB14="LIT",'full menu'!AB14="MwERT",'full menu'!AB14="ERwMT",'full menu'!AB14="M&amp;ERT",'full menu'!AB14="MwIT",'full menu'!AB14="IwMT",'full menu'!AB14="M&amp;IT",'full menu'!AB14="IwERT",'full menu'!AB14="ERwIT",'full menu'!AB14="I&amp;ERT",'full menu'!AB14="ER&amp;M&amp;IT",'full menu'!AB14="LSD"),"subst",IF(OR('full menu'!AB14="FERT",'full menu'!AB14="FMT",'full menu'!AB14="FIT",'full menu'!AB14="WSD"),"intens",IF('full menu'!AB14="UASC","UASC","")))))</f>
        <v>inter</v>
      </c>
      <c r="AC14" s="3" t="str">
        <f>IF(OR('full menu'!AC14="MDC",'full menu'!AC14="PERF"),"rude",IF(OR('full menu'!AC14="PCB",'full menu'!AC14="AERF",'full menu'!AC14="UD"),"inter",IF(OR('full menu'!AC14="ACB",'full menu'!AC14="LCERT",'full menu'!AC14="LERT",'full menu'!AC14="FCERT",'full menu'!AC14="FCMT",'full menu'!AC14="LCMT",'full menu'!AC14="LMT",'full menu'!AC14="LCIT",'full menu'!AC14="FCIT",'full menu'!AC14="LIT",'full menu'!AC14="MwERT",'full menu'!AC14="ERwMT",'full menu'!AC14="M&amp;ERT",'full menu'!AC14="MwIT",'full menu'!AC14="IwMT",'full menu'!AC14="M&amp;IT",'full menu'!AC14="IwERT",'full menu'!AC14="ERwIT",'full menu'!AC14="I&amp;ERT",'full menu'!AC14="ER&amp;M&amp;IT",'full menu'!AC14="LSD"),"subst",IF(OR('full menu'!AC14="FERT",'full menu'!AC14="FMT",'full menu'!AC14="FIT",'full menu'!AC14="WSD"),"intens",IF('full menu'!AC14="UASC","UASC","")))))</f>
        <v>subst</v>
      </c>
      <c r="AD14" s="3" t="str">
        <f>IF(OR('full menu'!AD14="MDC",'full menu'!AD14="PERF"),"rude",IF(OR('full menu'!AD14="PCB",'full menu'!AD14="AERF",'full menu'!AD14="UD"),"inter",IF(OR('full menu'!AD14="ACB",'full menu'!AD14="LCERT",'full menu'!AD14="LERT",'full menu'!AD14="FCERT",'full menu'!AD14="FCMT",'full menu'!AD14="LCMT",'full menu'!AD14="LMT",'full menu'!AD14="LCIT",'full menu'!AD14="FCIT",'full menu'!AD14="LIT",'full menu'!AD14="MwERT",'full menu'!AD14="ERwMT",'full menu'!AD14="M&amp;ERT",'full menu'!AD14="MwIT",'full menu'!AD14="IwMT",'full menu'!AD14="M&amp;IT",'full menu'!AD14="IwERT",'full menu'!AD14="ERwIT",'full menu'!AD14="I&amp;ERT",'full menu'!AD14="ER&amp;M&amp;IT",'full menu'!AD14="LSD"),"subst",IF(OR('full menu'!AD14="FERT",'full menu'!AD14="FMT",'full menu'!AD14="FIT",'full menu'!AD14="WSD"),"intens",IF('full menu'!AD14="UASC","UASC","")))))</f>
        <v>subst</v>
      </c>
      <c r="AE14" s="3" t="str">
        <f>IF(OR('full menu'!AE14="MDC",'full menu'!AE14="PERF"),"rude",IF(OR('full menu'!AE14="PCB",'full menu'!AE14="AERF",'full menu'!AE14="UD"),"inter",IF(OR('full menu'!AE14="ACB",'full menu'!AE14="LCERT",'full menu'!AE14="LERT",'full menu'!AE14="FCERT",'full menu'!AE14="FCMT",'full menu'!AE14="LCMT",'full menu'!AE14="LMT",'full menu'!AE14="LCIT",'full menu'!AE14="FCIT",'full menu'!AE14="LIT",'full menu'!AE14="MwERT",'full menu'!AE14="ERwMT",'full menu'!AE14="M&amp;ERT",'full menu'!AE14="MwIT",'full menu'!AE14="IwMT",'full menu'!AE14="M&amp;IT",'full menu'!AE14="IwERT",'full menu'!AE14="ERwIT",'full menu'!AE14="I&amp;ERT",'full menu'!AE14="ER&amp;M&amp;IT",'full menu'!AE14="LSD"),"subst",IF(OR('full menu'!AE14="FERT",'full menu'!AE14="FMT",'full menu'!AE14="FIT",'full menu'!AE14="WSD"),"intens",IF('full menu'!AE14="UASC","UASC","")))))</f>
        <v>subst</v>
      </c>
      <c r="AF14" s="3" t="str">
        <f>IF(OR('full menu'!AF14="MDC",'full menu'!AF14="PERF"),"rude",IF(OR('full menu'!AF14="PCB",'full menu'!AF14="AERF",'full menu'!AF14="UD"),"inter",IF(OR('full menu'!AF14="ACB",'full menu'!AF14="LCERT",'full menu'!AF14="LERT",'full menu'!AF14="FCERT",'full menu'!AF14="FCMT",'full menu'!AF14="LCMT",'full menu'!AF14="LMT",'full menu'!AF14="LCIT",'full menu'!AF14="FCIT",'full menu'!AF14="LIT",'full menu'!AF14="MwERT",'full menu'!AF14="ERwMT",'full menu'!AF14="M&amp;ERT",'full menu'!AF14="MwIT",'full menu'!AF14="IwMT",'full menu'!AF14="M&amp;IT",'full menu'!AF14="IwERT",'full menu'!AF14="ERwIT",'full menu'!AF14="I&amp;ERT",'full menu'!AF14="ER&amp;M&amp;IT",'full menu'!AF14="LSD"),"subst",IF(OR('full menu'!AF14="FERT",'full menu'!AF14="FMT",'full menu'!AF14="FIT",'full menu'!AF14="WSD"),"intens",IF('full menu'!AF14="UASC","UASC","")))))</f>
        <v>subst</v>
      </c>
      <c r="AG14" s="3" t="str">
        <f>IF(OR('full menu'!AG14="MDC",'full menu'!AG14="PERF"),"rude",IF(OR('full menu'!AG14="PCB",'full menu'!AG14="AERF",'full menu'!AG14="UD"),"inter",IF(OR('full menu'!AG14="ACB",'full menu'!AG14="LCERT",'full menu'!AG14="LERT",'full menu'!AG14="FCERT",'full menu'!AG14="FCMT",'full menu'!AG14="LCMT",'full menu'!AG14="LMT",'full menu'!AG14="LCIT",'full menu'!AG14="FCIT",'full menu'!AG14="LIT",'full menu'!AG14="MwERT",'full menu'!AG14="ERwMT",'full menu'!AG14="M&amp;ERT",'full menu'!AG14="MwIT",'full menu'!AG14="IwMT",'full menu'!AG14="M&amp;IT",'full menu'!AG14="IwERT",'full menu'!AG14="ERwIT",'full menu'!AG14="I&amp;ERT",'full menu'!AG14="ER&amp;M&amp;IT",'full menu'!AG14="LSD"),"subst",IF(OR('full menu'!AG14="FERT",'full menu'!AG14="FMT",'full menu'!AG14="FIT",'full menu'!AG14="WSD"),"intens",IF('full menu'!AG14="UASC","UASC","")))))</f>
        <v>subst</v>
      </c>
      <c r="AH14" s="3" t="str">
        <f>IF(OR('full menu'!AH14="MDC",'full menu'!AH14="PERF"),"rude",IF(OR('full menu'!AH14="PCB",'full menu'!AH14="AERF",'full menu'!AH14="UD"),"inter",IF(OR('full menu'!AH14="ACB",'full menu'!AH14="LCERT",'full menu'!AH14="LERT",'full menu'!AH14="FCERT",'full menu'!AH14="FCMT",'full menu'!AH14="LCMT",'full menu'!AH14="LMT",'full menu'!AH14="LCIT",'full menu'!AH14="FCIT",'full menu'!AH14="LIT",'full menu'!AH14="MwERT",'full menu'!AH14="ERwMT",'full menu'!AH14="M&amp;ERT",'full menu'!AH14="MwIT",'full menu'!AH14="IwMT",'full menu'!AH14="M&amp;IT",'full menu'!AH14="IwERT",'full menu'!AH14="ERwIT",'full menu'!AH14="I&amp;ERT",'full menu'!AH14="ER&amp;M&amp;IT",'full menu'!AH14="LSD"),"subst",IF(OR('full menu'!AH14="FERT",'full menu'!AH14="FMT",'full menu'!AH14="FIT",'full menu'!AH14="WSD"),"intens",IF('full menu'!AH14="UASC","UASC","")))))</f>
        <v>subst</v>
      </c>
      <c r="AI14" s="3" t="str">
        <f>IF(OR('full menu'!AI14="MDC",'full menu'!AI14="PERF"),"rude",IF(OR('full menu'!AI14="PCB",'full menu'!AI14="AERF",'full menu'!AI14="UD"),"inter",IF(OR('full menu'!AI14="ACB",'full menu'!AI14="LCERT",'full menu'!AI14="LERT",'full menu'!AI14="FCERT",'full menu'!AI14="FCMT",'full menu'!AI14="LCMT",'full menu'!AI14="LMT",'full menu'!AI14="LCIT",'full menu'!AI14="FCIT",'full menu'!AI14="LIT",'full menu'!AI14="MwERT",'full menu'!AI14="ERwMT",'full menu'!AI14="M&amp;ERT",'full menu'!AI14="MwIT",'full menu'!AI14="IwMT",'full menu'!AI14="M&amp;IT",'full menu'!AI14="IwERT",'full menu'!AI14="ERwIT",'full menu'!AI14="I&amp;ERT",'full menu'!AI14="ER&amp;M&amp;IT",'full menu'!AI14="LSD"),"subst",IF(OR('full menu'!AI14="FERT",'full menu'!AI14="FMT",'full menu'!AI14="FIT",'full menu'!AI14="WSD"),"intens",IF('full menu'!AI14="UASC","UASC","")))))</f>
        <v>subst</v>
      </c>
      <c r="AJ14" s="3" t="str">
        <f>IF(OR('full menu'!AJ14="MDC",'full menu'!AJ14="PERF"),"rude",IF(OR('full menu'!AJ14="PCB",'full menu'!AJ14="AERF",'full menu'!AJ14="UD"),"inter",IF(OR('full menu'!AJ14="ACB",'full menu'!AJ14="LCERT",'full menu'!AJ14="LERT",'full menu'!AJ14="FCERT",'full menu'!AJ14="FCMT",'full menu'!AJ14="LCMT",'full menu'!AJ14="LMT",'full menu'!AJ14="LCIT",'full menu'!AJ14="FCIT",'full menu'!AJ14="LIT",'full menu'!AJ14="MwERT",'full menu'!AJ14="ERwMT",'full menu'!AJ14="M&amp;ERT",'full menu'!AJ14="MwIT",'full menu'!AJ14="IwMT",'full menu'!AJ14="M&amp;IT",'full menu'!AJ14="IwERT",'full menu'!AJ14="ERwIT",'full menu'!AJ14="I&amp;ERT",'full menu'!AJ14="ER&amp;M&amp;IT",'full menu'!AJ14="LSD"),"subst",IF(OR('full menu'!AJ14="FERT",'full menu'!AJ14="FMT",'full menu'!AJ14="FIT",'full menu'!AJ14="WSD"),"intens",IF('full menu'!AJ14="UASC","UASC","")))))</f>
        <v>subst</v>
      </c>
      <c r="AK14" s="3" t="str">
        <f>IF(OR('full menu'!AK14="MDC",'full menu'!AK14="PERF"),"rude",IF(OR('full menu'!AK14="PCB",'full menu'!AK14="AERF",'full menu'!AK14="UD"),"inter",IF(OR('full menu'!AK14="ACB",'full menu'!AK14="LCERT",'full menu'!AK14="LERT",'full menu'!AK14="FCERT",'full menu'!AK14="FCMT",'full menu'!AK14="LCMT",'full menu'!AK14="LMT",'full menu'!AK14="LCIT",'full menu'!AK14="FCIT",'full menu'!AK14="LIT",'full menu'!AK14="MwERT",'full menu'!AK14="ERwMT",'full menu'!AK14="M&amp;ERT",'full menu'!AK14="MwIT",'full menu'!AK14="IwMT",'full menu'!AK14="M&amp;IT",'full menu'!AK14="IwERT",'full menu'!AK14="ERwIT",'full menu'!AK14="I&amp;ERT",'full menu'!AK14="ER&amp;M&amp;IT",'full menu'!AK14="LSD"),"subst",IF(OR('full menu'!AK14="FERT",'full menu'!AK14="FMT",'full menu'!AK14="FIT",'full menu'!AK14="WSD"),"intens",IF('full menu'!AK14="UASC","UASC","")))))</f>
        <v>subst</v>
      </c>
      <c r="AL14" s="3" t="str">
        <f>IF(OR('full menu'!AL14="MDC",'full menu'!AL14="PERF"),"rude",IF(OR('full menu'!AL14="PCB",'full menu'!AL14="AERF",'full menu'!AL14="UD"),"inter",IF(OR('full menu'!AL14="ACB",'full menu'!AL14="LCERT",'full menu'!AL14="LERT",'full menu'!AL14="FCERT",'full menu'!AL14="FCMT",'full menu'!AL14="LCMT",'full menu'!AL14="LMT",'full menu'!AL14="LCIT",'full menu'!AL14="FCIT",'full menu'!AL14="LIT",'full menu'!AL14="MwERT",'full menu'!AL14="ERwMT",'full menu'!AL14="M&amp;ERT",'full menu'!AL14="MwIT",'full menu'!AL14="IwMT",'full menu'!AL14="M&amp;IT",'full menu'!AL14="IwERT",'full menu'!AL14="ERwIT",'full menu'!AL14="I&amp;ERT",'full menu'!AL14="ER&amp;M&amp;IT",'full menu'!AL14="LSD"),"subst",IF(OR('full menu'!AL14="FERT",'full menu'!AL14="FMT",'full menu'!AL14="FIT",'full menu'!AL14="WSD"),"intens",IF('full menu'!AL14="UASC","UASC","")))))</f>
        <v>subst</v>
      </c>
      <c r="AM14" s="3" t="str">
        <f>IF(OR('full menu'!AM14="MDC",'full menu'!AM14="PERF"),"rude",IF(OR('full menu'!AM14="PCB",'full menu'!AM14="AERF",'full menu'!AM14="UD"),"inter",IF(OR('full menu'!AM14="ACB",'full menu'!AM14="LCERT",'full menu'!AM14="LERT",'full menu'!AM14="FCERT",'full menu'!AM14="FCMT",'full menu'!AM14="LCMT",'full menu'!AM14="LMT",'full menu'!AM14="LCIT",'full menu'!AM14="FCIT",'full menu'!AM14="LIT",'full menu'!AM14="MwERT",'full menu'!AM14="ERwMT",'full menu'!AM14="M&amp;ERT",'full menu'!AM14="MwIT",'full menu'!AM14="IwMT",'full menu'!AM14="M&amp;IT",'full menu'!AM14="IwERT",'full menu'!AM14="ERwIT",'full menu'!AM14="I&amp;ERT",'full menu'!AM14="ER&amp;M&amp;IT",'full menu'!AM14="LSD"),"subst",IF(OR('full menu'!AM14="FERT",'full menu'!AM14="FMT",'full menu'!AM14="FIT",'full menu'!AM14="WSD"),"intens",IF('full menu'!AM14="UASC","UASC","")))))</f>
        <v>subst</v>
      </c>
      <c r="AN14" s="3" t="str">
        <f>IF(OR('full menu'!AN14="MDC",'full menu'!AN14="PERF"),"rude",IF(OR('full menu'!AN14="PCB",'full menu'!AN14="AERF",'full menu'!AN14="UD"),"inter",IF(OR('full menu'!AN14="ACB",'full menu'!AN14="LCERT",'full menu'!AN14="LERT",'full menu'!AN14="FCERT",'full menu'!AN14="FCMT",'full menu'!AN14="LCMT",'full menu'!AN14="LMT",'full menu'!AN14="LCIT",'full menu'!AN14="FCIT",'full menu'!AN14="LIT",'full menu'!AN14="MwERT",'full menu'!AN14="ERwMT",'full menu'!AN14="M&amp;ERT",'full menu'!AN14="MwIT",'full menu'!AN14="IwMT",'full menu'!AN14="M&amp;IT",'full menu'!AN14="IwERT",'full menu'!AN14="ERwIT",'full menu'!AN14="I&amp;ERT",'full menu'!AN14="ER&amp;M&amp;IT",'full menu'!AN14="LSD"),"subst",IF(OR('full menu'!AN14="FERT",'full menu'!AN14="FMT",'full menu'!AN14="FIT",'full menu'!AN14="WSD"),"intens",IF('full menu'!AN14="UASC","UASC","")))))</f>
        <v>subst</v>
      </c>
      <c r="AO14" s="3" t="str">
        <f>IF(OR('full menu'!AO14="MDC",'full menu'!AO14="PERF"),"rude",IF(OR('full menu'!AO14="PCB",'full menu'!AO14="AERF",'full menu'!AO14="UD"),"inter",IF(OR('full menu'!AO14="ACB",'full menu'!AO14="LCERT",'full menu'!AO14="LERT",'full menu'!AO14="FCERT",'full menu'!AO14="FCMT",'full menu'!AO14="LCMT",'full menu'!AO14="LMT",'full menu'!AO14="LCIT",'full menu'!AO14="FCIT",'full menu'!AO14="LIT",'full menu'!AO14="MwERT",'full menu'!AO14="ERwMT",'full menu'!AO14="M&amp;ERT",'full menu'!AO14="MwIT",'full menu'!AO14="IwMT",'full menu'!AO14="M&amp;IT",'full menu'!AO14="IwERT",'full menu'!AO14="ERwIT",'full menu'!AO14="I&amp;ERT",'full menu'!AO14="ER&amp;M&amp;IT",'full menu'!AO14="LSD"),"subst",IF(OR('full menu'!AO14="FERT",'full menu'!AO14="FMT",'full menu'!AO14="FIT",'full menu'!AO14="WSD"),"intens",IF('full menu'!AO14="UASC","UASC","")))))</f>
        <v>subst</v>
      </c>
      <c r="AP14" s="3" t="str">
        <f>IF(OR('full menu'!AP14="MDC",'full menu'!AP14="PERF"),"rude",IF(OR('full menu'!AP14="PCB",'full menu'!AP14="AERF",'full menu'!AP14="UD"),"inter",IF(OR('full menu'!AP14="ACB",'full menu'!AP14="LCERT",'full menu'!AP14="LERT",'full menu'!AP14="FCERT",'full menu'!AP14="FCMT",'full menu'!AP14="LCMT",'full menu'!AP14="LMT",'full menu'!AP14="LCIT",'full menu'!AP14="FCIT",'full menu'!AP14="LIT",'full menu'!AP14="MwERT",'full menu'!AP14="ERwMT",'full menu'!AP14="M&amp;ERT",'full menu'!AP14="MwIT",'full menu'!AP14="IwMT",'full menu'!AP14="M&amp;IT",'full menu'!AP14="IwERT",'full menu'!AP14="ERwIT",'full menu'!AP14="I&amp;ERT",'full menu'!AP14="ER&amp;M&amp;IT",'full menu'!AP14="LSD"),"subst",IF(OR('full menu'!AP14="FERT",'full menu'!AP14="FMT",'full menu'!AP14="FIT",'full menu'!AP14="WSD"),"intens",IF('full menu'!AP14="UASC","UASC","")))))</f>
        <v>subst</v>
      </c>
      <c r="AQ14" s="3" t="str">
        <f>IF(OR('full menu'!AQ14="MDC",'full menu'!AQ14="PERF"),"rude",IF(OR('full menu'!AQ14="PCB",'full menu'!AQ14="AERF",'full menu'!AQ14="UD"),"inter",IF(OR('full menu'!AQ14="ACB",'full menu'!AQ14="LCERT",'full menu'!AQ14="LERT",'full menu'!AQ14="FCERT",'full menu'!AQ14="FCMT",'full menu'!AQ14="LCMT",'full menu'!AQ14="LMT",'full menu'!AQ14="LCIT",'full menu'!AQ14="FCIT",'full menu'!AQ14="LIT",'full menu'!AQ14="MwERT",'full menu'!AQ14="ERwMT",'full menu'!AQ14="M&amp;ERT",'full menu'!AQ14="MwIT",'full menu'!AQ14="IwMT",'full menu'!AQ14="M&amp;IT",'full menu'!AQ14="IwERT",'full menu'!AQ14="ERwIT",'full menu'!AQ14="I&amp;ERT",'full menu'!AQ14="ER&amp;M&amp;IT",'full menu'!AQ14="LSD"),"subst",IF(OR('full menu'!AQ14="FERT",'full menu'!AQ14="FMT",'full menu'!AQ14="FIT",'full menu'!AQ14="WSD"),"intens",IF('full menu'!AQ14="UASC","UASC","")))))</f>
        <v>subst</v>
      </c>
      <c r="AR14" s="3" t="str">
        <f>IF(OR('full menu'!AR14="MDC",'full menu'!AR14="PERF"),"rude",IF(OR('full menu'!AR14="PCB",'full menu'!AR14="AERF",'full menu'!AR14="UD"),"inter",IF(OR('full menu'!AR14="ACB",'full menu'!AR14="LCERT",'full menu'!AR14="LERT",'full menu'!AR14="FCERT",'full menu'!AR14="FCMT",'full menu'!AR14="LCMT",'full menu'!AR14="LMT",'full menu'!AR14="LCIT",'full menu'!AR14="FCIT",'full menu'!AR14="LIT",'full menu'!AR14="MwERT",'full menu'!AR14="ERwMT",'full menu'!AR14="M&amp;ERT",'full menu'!AR14="MwIT",'full menu'!AR14="IwMT",'full menu'!AR14="M&amp;IT",'full menu'!AR14="IwERT",'full menu'!AR14="ERwIT",'full menu'!AR14="I&amp;ERT",'full menu'!AR14="ER&amp;M&amp;IT",'full menu'!AR14="LSD"),"subst",IF(OR('full menu'!AR14="FERT",'full menu'!AR14="FMT",'full menu'!AR14="FIT",'full menu'!AR14="WSD"),"intens",IF('full menu'!AR14="UASC","UASC","")))))</f>
        <v>subst</v>
      </c>
      <c r="AS14" s="3" t="str">
        <f>IF(OR('full menu'!AS14="MDC",'full menu'!AS14="PERF"),"rude",IF(OR('full menu'!AS14="PCB",'full menu'!AS14="AERF",'full menu'!AS14="UD"),"inter",IF(OR('full menu'!AS14="ACB",'full menu'!AS14="LCERT",'full menu'!AS14="LERT",'full menu'!AS14="FCERT",'full menu'!AS14="FCMT",'full menu'!AS14="LCMT",'full menu'!AS14="LMT",'full menu'!AS14="LCIT",'full menu'!AS14="FCIT",'full menu'!AS14="LIT",'full menu'!AS14="MwERT",'full menu'!AS14="ERwMT",'full menu'!AS14="M&amp;ERT",'full menu'!AS14="MwIT",'full menu'!AS14="IwMT",'full menu'!AS14="M&amp;IT",'full menu'!AS14="IwERT",'full menu'!AS14="ERwIT",'full menu'!AS14="I&amp;ERT",'full menu'!AS14="ER&amp;M&amp;IT",'full menu'!AS14="LSD"),"subst",IF(OR('full menu'!AS14="FERT",'full menu'!AS14="FMT",'full menu'!AS14="FIT",'full menu'!AS14="WSD"),"intens",IF('full menu'!AS14="UASC","UASC","")))))</f>
        <v>subst</v>
      </c>
    </row>
    <row r="15" spans="1:45" ht="15.5" x14ac:dyDescent="0.35">
      <c r="A15" t="s">
        <v>32</v>
      </c>
      <c r="B15" s="3" t="str">
        <f>IF(OR('full menu'!B15="MDC",'full menu'!B15="PERF"),"rude",IF(OR('full menu'!B15="PCB",'full menu'!B15="AERF",'full menu'!B15="UD"),"inter",IF(OR('full menu'!B15="ACB",'full menu'!B15="LCERT",'full menu'!B15="LERT",'full menu'!B15="FCERT",'full menu'!B15="FCMT",'full menu'!B15="LCMT",'full menu'!B15="LMT",'full menu'!B15="LCIT",'full menu'!B15="FCIT",'full menu'!B15="LIT",'full menu'!B15="MwERT",'full menu'!B15="ERwMT",'full menu'!B15="M&amp;ERT",'full menu'!B15="MwIT",'full menu'!B15="IwMT",'full menu'!B15="M&amp;IT",'full menu'!B15="IwERT",'full menu'!B15="ERwIT",'full menu'!B15="I&amp;ERT",'full menu'!B15="ER&amp;M&amp;IT",'full menu'!B15="LSD"),"subst",IF(OR('full menu'!B15="FERT",'full menu'!B15="FMT",'full menu'!B15="FIT",'full menu'!B15="WSD"),"intens",IF('full menu'!B15="UASC","UASC","")))))</f>
        <v/>
      </c>
      <c r="C15" s="3" t="str">
        <f>IF(OR('full menu'!C15="MDC",'full menu'!C15="PERF"),"rude",IF(OR('full menu'!C15="PCB",'full menu'!C15="AERF",'full menu'!C15="UD"),"inter",IF(OR('full menu'!C15="ACB",'full menu'!C15="LCERT",'full menu'!C15="LERT",'full menu'!C15="FCERT",'full menu'!C15="FCMT",'full menu'!C15="LCMT",'full menu'!C15="LMT",'full menu'!C15="LCIT",'full menu'!C15="FCIT",'full menu'!C15="LIT",'full menu'!C15="MwERT",'full menu'!C15="ERwMT",'full menu'!C15="M&amp;ERT",'full menu'!C15="MwIT",'full menu'!C15="IwMT",'full menu'!C15="M&amp;IT",'full menu'!C15="IwERT",'full menu'!C15="ERwIT",'full menu'!C15="I&amp;ERT",'full menu'!C15="ER&amp;M&amp;IT",'full menu'!C15="LSD"),"subst",IF(OR('full menu'!C15="FERT",'full menu'!C15="FMT",'full menu'!C15="FIT",'full menu'!C15="WSD"),"intens",IF('full menu'!C15="UASC","UASC","")))))</f>
        <v/>
      </c>
      <c r="D15" s="3" t="str">
        <f>IF(OR('full menu'!D15="MDC",'full menu'!D15="PERF"),"rude",IF(OR('full menu'!D15="PCB",'full menu'!D15="AERF",'full menu'!D15="UD"),"inter",IF(OR('full menu'!D15="ACB",'full menu'!D15="LCERT",'full menu'!D15="LERT",'full menu'!D15="FCERT",'full menu'!D15="FCMT",'full menu'!D15="LCMT",'full menu'!D15="LMT",'full menu'!D15="LCIT",'full menu'!D15="FCIT",'full menu'!D15="LIT",'full menu'!D15="MwERT",'full menu'!D15="ERwMT",'full menu'!D15="M&amp;ERT",'full menu'!D15="MwIT",'full menu'!D15="IwMT",'full menu'!D15="M&amp;IT",'full menu'!D15="IwERT",'full menu'!D15="ERwIT",'full menu'!D15="I&amp;ERT",'full menu'!D15="ER&amp;M&amp;IT",'full menu'!D15="LSD"),"subst",IF(OR('full menu'!D15="FERT",'full menu'!D15="FMT",'full menu'!D15="FIT",'full menu'!D15="WSD"),"intens",IF('full menu'!D15="UASC","UASC","")))))</f>
        <v/>
      </c>
      <c r="E15" s="3" t="str">
        <f>IF(OR('full menu'!E15="MDC",'full menu'!E15="PERF"),"rude",IF(OR('full menu'!E15="PCB",'full menu'!E15="AERF",'full menu'!E15="UD"),"inter",IF(OR('full menu'!E15="ACB",'full menu'!E15="LCERT",'full menu'!E15="LERT",'full menu'!E15="FCERT",'full menu'!E15="FCMT",'full menu'!E15="LCMT",'full menu'!E15="LMT",'full menu'!E15="LCIT",'full menu'!E15="FCIT",'full menu'!E15="LIT",'full menu'!E15="MwERT",'full menu'!E15="ERwMT",'full menu'!E15="M&amp;ERT",'full menu'!E15="MwIT",'full menu'!E15="IwMT",'full menu'!E15="M&amp;IT",'full menu'!E15="IwERT",'full menu'!E15="ERwIT",'full menu'!E15="I&amp;ERT",'full menu'!E15="ER&amp;M&amp;IT",'full menu'!E15="LSD"),"subst",IF(OR('full menu'!E15="FERT",'full menu'!E15="FMT",'full menu'!E15="FIT",'full menu'!E15="WSD"),"intens",IF('full menu'!E15="UASC","UASC","")))))</f>
        <v/>
      </c>
      <c r="F15" s="3" t="str">
        <f>IF(OR('full menu'!F15="MDC",'full menu'!F15="PERF"),"rude",IF(OR('full menu'!F15="PCB",'full menu'!F15="AERF",'full menu'!F15="UD"),"inter",IF(OR('full menu'!F15="ACB",'full menu'!F15="LCERT",'full menu'!F15="LERT",'full menu'!F15="FCERT",'full menu'!F15="FCMT",'full menu'!F15="LCMT",'full menu'!F15="LMT",'full menu'!F15="LCIT",'full menu'!F15="FCIT",'full menu'!F15="LIT",'full menu'!F15="MwERT",'full menu'!F15="ERwMT",'full menu'!F15="M&amp;ERT",'full menu'!F15="MwIT",'full menu'!F15="IwMT",'full menu'!F15="M&amp;IT",'full menu'!F15="IwERT",'full menu'!F15="ERwIT",'full menu'!F15="I&amp;ERT",'full menu'!F15="ER&amp;M&amp;IT",'full menu'!F15="LSD"),"subst",IF(OR('full menu'!F15="FERT",'full menu'!F15="FMT",'full menu'!F15="FIT",'full menu'!F15="WSD"),"intens",IF('full menu'!F15="UASC","UASC","")))))</f>
        <v/>
      </c>
      <c r="G15" s="3" t="str">
        <f>IF(OR('full menu'!G15="MDC",'full menu'!G15="PERF"),"rude",IF(OR('full menu'!G15="PCB",'full menu'!G15="AERF",'full menu'!G15="UD"),"inter",IF(OR('full menu'!G15="ACB",'full menu'!G15="LCERT",'full menu'!G15="LERT",'full menu'!G15="FCERT",'full menu'!G15="FCMT",'full menu'!G15="LCMT",'full menu'!G15="LMT",'full menu'!G15="LCIT",'full menu'!G15="FCIT",'full menu'!G15="LIT",'full menu'!G15="MwERT",'full menu'!G15="ERwMT",'full menu'!G15="M&amp;ERT",'full menu'!G15="MwIT",'full menu'!G15="IwMT",'full menu'!G15="M&amp;IT",'full menu'!G15="IwERT",'full menu'!G15="ERwIT",'full menu'!G15="I&amp;ERT",'full menu'!G15="ER&amp;M&amp;IT",'full menu'!G15="LSD"),"subst",IF(OR('full menu'!G15="FERT",'full menu'!G15="FMT",'full menu'!G15="FIT",'full menu'!G15="WSD"),"intens",IF('full menu'!G15="UASC","UASC","")))))</f>
        <v/>
      </c>
      <c r="H15" s="3" t="str">
        <f>IF(OR('full menu'!H15="MDC",'full menu'!H15="PERF"),"rude",IF(OR('full menu'!H15="PCB",'full menu'!H15="AERF",'full menu'!H15="UD"),"inter",IF(OR('full menu'!H15="ACB",'full menu'!H15="LCERT",'full menu'!H15="LERT",'full menu'!H15="FCERT",'full menu'!H15="FCMT",'full menu'!H15="LCMT",'full menu'!H15="LMT",'full menu'!H15="LCIT",'full menu'!H15="FCIT",'full menu'!H15="LIT",'full menu'!H15="MwERT",'full menu'!H15="ERwMT",'full menu'!H15="M&amp;ERT",'full menu'!H15="MwIT",'full menu'!H15="IwMT",'full menu'!H15="M&amp;IT",'full menu'!H15="IwERT",'full menu'!H15="ERwIT",'full menu'!H15="I&amp;ERT",'full menu'!H15="ER&amp;M&amp;IT",'full menu'!H15="LSD"),"subst",IF(OR('full menu'!H15="FERT",'full menu'!H15="FMT",'full menu'!H15="FIT",'full menu'!H15="WSD"),"intens",IF('full menu'!H15="UASC","UASC","")))))</f>
        <v/>
      </c>
      <c r="I15" s="3" t="str">
        <f>IF(OR('full menu'!I15="MDC",'full menu'!I15="PERF"),"rude",IF(OR('full menu'!I15="PCB",'full menu'!I15="AERF",'full menu'!I15="UD"),"inter",IF(OR('full menu'!I15="ACB",'full menu'!I15="LCERT",'full menu'!I15="LERT",'full menu'!I15="FCERT",'full menu'!I15="FCMT",'full menu'!I15="LCMT",'full menu'!I15="LMT",'full menu'!I15="LCIT",'full menu'!I15="FCIT",'full menu'!I15="LIT",'full menu'!I15="MwERT",'full menu'!I15="ERwMT",'full menu'!I15="M&amp;ERT",'full menu'!I15="MwIT",'full menu'!I15="IwMT",'full menu'!I15="M&amp;IT",'full menu'!I15="IwERT",'full menu'!I15="ERwIT",'full menu'!I15="I&amp;ERT",'full menu'!I15="ER&amp;M&amp;IT",'full menu'!I15="LSD"),"subst",IF(OR('full menu'!I15="FERT",'full menu'!I15="FMT",'full menu'!I15="FIT",'full menu'!I15="WSD"),"intens",IF('full menu'!I15="UASC","UASC","")))))</f>
        <v/>
      </c>
      <c r="J15" s="3" t="str">
        <f>IF(OR('full menu'!J15="MDC",'full menu'!J15="PERF"),"rude",IF(OR('full menu'!J15="PCB",'full menu'!J15="AERF",'full menu'!J15="UD"),"inter",IF(OR('full menu'!J15="ACB",'full menu'!J15="LCERT",'full menu'!J15="LERT",'full menu'!J15="FCERT",'full menu'!J15="FCMT",'full menu'!J15="LCMT",'full menu'!J15="LMT",'full menu'!J15="LCIT",'full menu'!J15="FCIT",'full menu'!J15="LIT",'full menu'!J15="MwERT",'full menu'!J15="ERwMT",'full menu'!J15="M&amp;ERT",'full menu'!J15="MwIT",'full menu'!J15="IwMT",'full menu'!J15="M&amp;IT",'full menu'!J15="IwERT",'full menu'!J15="ERwIT",'full menu'!J15="I&amp;ERT",'full menu'!J15="ER&amp;M&amp;IT",'full menu'!J15="LSD"),"subst",IF(OR('full menu'!J15="FERT",'full menu'!J15="FMT",'full menu'!J15="FIT",'full menu'!J15="WSD"),"intens",IF('full menu'!J15="UASC","UASC","")))))</f>
        <v/>
      </c>
      <c r="K15" s="3" t="str">
        <f>IF(OR('full menu'!K15="MDC",'full menu'!K15="PERF"),"rude",IF(OR('full menu'!K15="PCB",'full menu'!K15="AERF",'full menu'!K15="UD"),"inter",IF(OR('full menu'!K15="ACB",'full menu'!K15="LCERT",'full menu'!K15="LERT",'full menu'!K15="FCERT",'full menu'!K15="FCMT",'full menu'!K15="LCMT",'full menu'!K15="LMT",'full menu'!K15="LCIT",'full menu'!K15="FCIT",'full menu'!K15="LIT",'full menu'!K15="MwERT",'full menu'!K15="ERwMT",'full menu'!K15="M&amp;ERT",'full menu'!K15="MwIT",'full menu'!K15="IwMT",'full menu'!K15="M&amp;IT",'full menu'!K15="IwERT",'full menu'!K15="ERwIT",'full menu'!K15="I&amp;ERT",'full menu'!K15="ER&amp;M&amp;IT",'full menu'!K15="LSD"),"subst",IF(OR('full menu'!K15="FERT",'full menu'!K15="FMT",'full menu'!K15="FIT",'full menu'!K15="WSD"),"intens",IF('full menu'!K15="UASC","UASC","")))))</f>
        <v/>
      </c>
      <c r="L15" s="3" t="str">
        <f>IF(OR('full menu'!L15="MDC",'full menu'!L15="PERF"),"rude",IF(OR('full menu'!L15="PCB",'full menu'!L15="AERF",'full menu'!L15="UD"),"inter",IF(OR('full menu'!L15="ACB",'full menu'!L15="LCERT",'full menu'!L15="LERT",'full menu'!L15="FCERT",'full menu'!L15="FCMT",'full menu'!L15="LCMT",'full menu'!L15="LMT",'full menu'!L15="LCIT",'full menu'!L15="FCIT",'full menu'!L15="LIT",'full menu'!L15="MwERT",'full menu'!L15="ERwMT",'full menu'!L15="M&amp;ERT",'full menu'!L15="MwIT",'full menu'!L15="IwMT",'full menu'!L15="M&amp;IT",'full menu'!L15="IwERT",'full menu'!L15="ERwIT",'full menu'!L15="I&amp;ERT",'full menu'!L15="ER&amp;M&amp;IT",'full menu'!L15="LSD"),"subst",IF(OR('full menu'!L15="FERT",'full menu'!L15="FMT",'full menu'!L15="FIT",'full menu'!L15="WSD"),"intens",IF('full menu'!L15="UASC","UASC","")))))</f>
        <v/>
      </c>
      <c r="M15" s="3" t="str">
        <f>IF(OR('full menu'!M15="MDC",'full menu'!M15="PERF"),"rude",IF(OR('full menu'!M15="PCB",'full menu'!M15="AERF",'full menu'!M15="UD"),"inter",IF(OR('full menu'!M15="ACB",'full menu'!M15="LCERT",'full menu'!M15="LERT",'full menu'!M15="FCERT",'full menu'!M15="FCMT",'full menu'!M15="LCMT",'full menu'!M15="LMT",'full menu'!M15="LCIT",'full menu'!M15="FCIT",'full menu'!M15="LIT",'full menu'!M15="MwERT",'full menu'!M15="ERwMT",'full menu'!M15="M&amp;ERT",'full menu'!M15="MwIT",'full menu'!M15="IwMT",'full menu'!M15="M&amp;IT",'full menu'!M15="IwERT",'full menu'!M15="ERwIT",'full menu'!M15="I&amp;ERT",'full menu'!M15="ER&amp;M&amp;IT",'full menu'!M15="LSD"),"subst",IF(OR('full menu'!M15="FERT",'full menu'!M15="FMT",'full menu'!M15="FIT",'full menu'!M15="WSD"),"intens",IF('full menu'!M15="UASC","UASC","")))))</f>
        <v/>
      </c>
      <c r="N15" s="3" t="str">
        <f>IF(OR('full menu'!N15="MDC",'full menu'!N15="PERF"),"rude",IF(OR('full menu'!N15="PCB",'full menu'!N15="AERF",'full menu'!N15="UD"),"inter",IF(OR('full menu'!N15="ACB",'full menu'!N15="LCERT",'full menu'!N15="LERT",'full menu'!N15="FCERT",'full menu'!N15="FCMT",'full menu'!N15="LCMT",'full menu'!N15="LMT",'full menu'!N15="LCIT",'full menu'!N15="FCIT",'full menu'!N15="LIT",'full menu'!N15="MwERT",'full menu'!N15="ERwMT",'full menu'!N15="M&amp;ERT",'full menu'!N15="MwIT",'full menu'!N15="IwMT",'full menu'!N15="M&amp;IT",'full menu'!N15="IwERT",'full menu'!N15="ERwIT",'full menu'!N15="I&amp;ERT",'full menu'!N15="ER&amp;M&amp;IT",'full menu'!N15="LSD"),"subst",IF(OR('full menu'!N15="FERT",'full menu'!N15="FMT",'full menu'!N15="FIT",'full menu'!N15="WSD"),"intens",IF('full menu'!N15="UASC","UASC","")))))</f>
        <v/>
      </c>
      <c r="O15" s="3" t="str">
        <f>IF(OR('full menu'!O15="MDC",'full menu'!O15="PERF"),"rude",IF(OR('full menu'!O15="PCB",'full menu'!O15="AERF",'full menu'!O15="UD"),"inter",IF(OR('full menu'!O15="ACB",'full menu'!O15="LCERT",'full menu'!O15="LERT",'full menu'!O15="FCERT",'full menu'!O15="FCMT",'full menu'!O15="LCMT",'full menu'!O15="LMT",'full menu'!O15="LCIT",'full menu'!O15="FCIT",'full menu'!O15="LIT",'full menu'!O15="MwERT",'full menu'!O15="ERwMT",'full menu'!O15="M&amp;ERT",'full menu'!O15="MwIT",'full menu'!O15="IwMT",'full menu'!O15="M&amp;IT",'full menu'!O15="IwERT",'full menu'!O15="ERwIT",'full menu'!O15="I&amp;ERT",'full menu'!O15="ER&amp;M&amp;IT",'full menu'!O15="LSD"),"subst",IF(OR('full menu'!O15="FERT",'full menu'!O15="FMT",'full menu'!O15="FIT",'full menu'!O15="WSD"),"intens",IF('full menu'!O15="UASC","UASC","")))))</f>
        <v/>
      </c>
      <c r="P15" s="3" t="str">
        <f>IF(OR('full menu'!P15="MDC",'full menu'!P15="PERF"),"rude",IF(OR('full menu'!P15="PCB",'full menu'!P15="AERF",'full menu'!P15="UD"),"inter",IF(OR('full menu'!P15="ACB",'full menu'!P15="LCERT",'full menu'!P15="LERT",'full menu'!P15="FCERT",'full menu'!P15="FCMT",'full menu'!P15="LCMT",'full menu'!P15="LMT",'full menu'!P15="LCIT",'full menu'!P15="FCIT",'full menu'!P15="LIT",'full menu'!P15="MwERT",'full menu'!P15="ERwMT",'full menu'!P15="M&amp;ERT",'full menu'!P15="MwIT",'full menu'!P15="IwMT",'full menu'!P15="M&amp;IT",'full menu'!P15="IwERT",'full menu'!P15="ERwIT",'full menu'!P15="I&amp;ERT",'full menu'!P15="ER&amp;M&amp;IT",'full menu'!P15="LSD"),"subst",IF(OR('full menu'!P15="FERT",'full menu'!P15="FMT",'full menu'!P15="FIT",'full menu'!P15="WSD"),"intens",IF('full menu'!P15="UASC","UASC","")))))</f>
        <v/>
      </c>
      <c r="Q15" s="3" t="str">
        <f>IF(OR('full menu'!Q15="MDC",'full menu'!Q15="PERF"),"rude",IF(OR('full menu'!Q15="PCB",'full menu'!Q15="AERF",'full menu'!Q15="UD"),"inter",IF(OR('full menu'!Q15="ACB",'full menu'!Q15="LCERT",'full menu'!Q15="LERT",'full menu'!Q15="FCERT",'full menu'!Q15="FCMT",'full menu'!Q15="LCMT",'full menu'!Q15="LMT",'full menu'!Q15="LCIT",'full menu'!Q15="FCIT",'full menu'!Q15="LIT",'full menu'!Q15="MwERT",'full menu'!Q15="ERwMT",'full menu'!Q15="M&amp;ERT",'full menu'!Q15="MwIT",'full menu'!Q15="IwMT",'full menu'!Q15="M&amp;IT",'full menu'!Q15="IwERT",'full menu'!Q15="ERwIT",'full menu'!Q15="I&amp;ERT",'full menu'!Q15="ER&amp;M&amp;IT",'full menu'!Q15="LSD"),"subst",IF(OR('full menu'!Q15="FERT",'full menu'!Q15="FMT",'full menu'!Q15="FIT",'full menu'!Q15="WSD"),"intens",IF('full menu'!Q15="UASC","UASC","")))))</f>
        <v/>
      </c>
      <c r="R15" s="3" t="str">
        <f>IF(OR('full menu'!R15="MDC",'full menu'!R15="PERF"),"rude",IF(OR('full menu'!R15="PCB",'full menu'!R15="AERF",'full menu'!R15="UD"),"inter",IF(OR('full menu'!R15="ACB",'full menu'!R15="LCERT",'full menu'!R15="LERT",'full menu'!R15="FCERT",'full menu'!R15="FCMT",'full menu'!R15="LCMT",'full menu'!R15="LMT",'full menu'!R15="LCIT",'full menu'!R15="FCIT",'full menu'!R15="LIT",'full menu'!R15="MwERT",'full menu'!R15="ERwMT",'full menu'!R15="M&amp;ERT",'full menu'!R15="MwIT",'full menu'!R15="IwMT",'full menu'!R15="M&amp;IT",'full menu'!R15="IwERT",'full menu'!R15="ERwIT",'full menu'!R15="I&amp;ERT",'full menu'!R15="ER&amp;M&amp;IT",'full menu'!R15="LSD"),"subst",IF(OR('full menu'!R15="FERT",'full menu'!R15="FMT",'full menu'!R15="FIT",'full menu'!R15="WSD"),"intens",IF('full menu'!R15="UASC","UASC","")))))</f>
        <v/>
      </c>
      <c r="S15" s="3" t="str">
        <f>IF(OR('full menu'!S15="MDC",'full menu'!S15="PERF"),"rude",IF(OR('full menu'!S15="PCB",'full menu'!S15="AERF",'full menu'!S15="UD"),"inter",IF(OR('full menu'!S15="ACB",'full menu'!S15="LCERT",'full menu'!S15="LERT",'full menu'!S15="FCERT",'full menu'!S15="FCMT",'full menu'!S15="LCMT",'full menu'!S15="LMT",'full menu'!S15="LCIT",'full menu'!S15="FCIT",'full menu'!S15="LIT",'full menu'!S15="MwERT",'full menu'!S15="ERwMT",'full menu'!S15="M&amp;ERT",'full menu'!S15="MwIT",'full menu'!S15="IwMT",'full menu'!S15="M&amp;IT",'full menu'!S15="IwERT",'full menu'!S15="ERwIT",'full menu'!S15="I&amp;ERT",'full menu'!S15="ER&amp;M&amp;IT",'full menu'!S15="LSD"),"subst",IF(OR('full menu'!S15="FERT",'full menu'!S15="FMT",'full menu'!S15="FIT",'full menu'!S15="WSD"),"intens",IF('full menu'!S15="UASC","UASC","")))))</f>
        <v/>
      </c>
      <c r="T15" s="3" t="str">
        <f>IF(OR('full menu'!T15="MDC",'full menu'!T15="PERF"),"rude",IF(OR('full menu'!T15="PCB",'full menu'!T15="AERF",'full menu'!T15="UD"),"inter",IF(OR('full menu'!T15="ACB",'full menu'!T15="LCERT",'full menu'!T15="LERT",'full menu'!T15="FCERT",'full menu'!T15="FCMT",'full menu'!T15="LCMT",'full menu'!T15="LMT",'full menu'!T15="LCIT",'full menu'!T15="FCIT",'full menu'!T15="LIT",'full menu'!T15="MwERT",'full menu'!T15="ERwMT",'full menu'!T15="M&amp;ERT",'full menu'!T15="MwIT",'full menu'!T15="IwMT",'full menu'!T15="M&amp;IT",'full menu'!T15="IwERT",'full menu'!T15="ERwIT",'full menu'!T15="I&amp;ERT",'full menu'!T15="ER&amp;M&amp;IT",'full menu'!T15="LSD"),"subst",IF(OR('full menu'!T15="FERT",'full menu'!T15="FMT",'full menu'!T15="FIT",'full menu'!T15="WSD"),"intens",IF('full menu'!T15="UASC","UASC","")))))</f>
        <v/>
      </c>
      <c r="U15" s="3" t="str">
        <f>IF(OR('full menu'!U15="MDC",'full menu'!U15="PERF"),"rude",IF(OR('full menu'!U15="PCB",'full menu'!U15="AERF",'full menu'!U15="UD"),"inter",IF(OR('full menu'!U15="ACB",'full menu'!U15="LCERT",'full menu'!U15="LERT",'full menu'!U15="FCERT",'full menu'!U15="FCMT",'full menu'!U15="LCMT",'full menu'!U15="LMT",'full menu'!U15="LCIT",'full menu'!U15="FCIT",'full menu'!U15="LIT",'full menu'!U15="MwERT",'full menu'!U15="ERwMT",'full menu'!U15="M&amp;ERT",'full menu'!U15="MwIT",'full menu'!U15="IwMT",'full menu'!U15="M&amp;IT",'full menu'!U15="IwERT",'full menu'!U15="ERwIT",'full menu'!U15="I&amp;ERT",'full menu'!U15="ER&amp;M&amp;IT",'full menu'!U15="LSD"),"subst",IF(OR('full menu'!U15="FERT",'full menu'!U15="FMT",'full menu'!U15="FIT",'full menu'!U15="WSD"),"intens",IF('full menu'!U15="UASC","UASC","")))))</f>
        <v/>
      </c>
      <c r="V15" s="3" t="str">
        <f>IF(OR('full menu'!V15="MDC",'full menu'!V15="PERF"),"rude",IF(OR('full menu'!V15="PCB",'full menu'!V15="AERF",'full menu'!V15="UD"),"inter",IF(OR('full menu'!V15="ACB",'full menu'!V15="LCERT",'full menu'!V15="LERT",'full menu'!V15="FCERT",'full menu'!V15="FCMT",'full menu'!V15="LCMT",'full menu'!V15="LMT",'full menu'!V15="LCIT",'full menu'!V15="FCIT",'full menu'!V15="LIT",'full menu'!V15="MwERT",'full menu'!V15="ERwMT",'full menu'!V15="M&amp;ERT",'full menu'!V15="MwIT",'full menu'!V15="IwMT",'full menu'!V15="M&amp;IT",'full menu'!V15="IwERT",'full menu'!V15="ERwIT",'full menu'!V15="I&amp;ERT",'full menu'!V15="ER&amp;M&amp;IT",'full menu'!V15="LSD"),"subst",IF(OR('full menu'!V15="FERT",'full menu'!V15="FMT",'full menu'!V15="FIT",'full menu'!V15="WSD"),"intens",IF('full menu'!V15="UASC","UASC","")))))</f>
        <v/>
      </c>
      <c r="W15" s="3" t="str">
        <f>IF(OR('full menu'!W15="MDC",'full menu'!W15="PERF"),"rude",IF(OR('full menu'!W15="PCB",'full menu'!W15="AERF",'full menu'!W15="UD"),"inter",IF(OR('full menu'!W15="ACB",'full menu'!W15="LCERT",'full menu'!W15="LERT",'full menu'!W15="FCERT",'full menu'!W15="FCMT",'full menu'!W15="LCMT",'full menu'!W15="LMT",'full menu'!W15="LCIT",'full menu'!W15="FCIT",'full menu'!W15="LIT",'full menu'!W15="MwERT",'full menu'!W15="ERwMT",'full menu'!W15="M&amp;ERT",'full menu'!W15="MwIT",'full menu'!W15="IwMT",'full menu'!W15="M&amp;IT",'full menu'!W15="IwERT",'full menu'!W15="ERwIT",'full menu'!W15="I&amp;ERT",'full menu'!W15="ER&amp;M&amp;IT",'full menu'!W15="LSD"),"subst",IF(OR('full menu'!W15="FERT",'full menu'!W15="FMT",'full menu'!W15="FIT",'full menu'!W15="WSD"),"intens",IF('full menu'!W15="UASC","UASC","")))))</f>
        <v/>
      </c>
      <c r="X15" s="3" t="str">
        <f>IF(OR('full menu'!X15="MDC",'full menu'!X15="PERF"),"rude",IF(OR('full menu'!X15="PCB",'full menu'!X15="AERF",'full menu'!X15="UD"),"inter",IF(OR('full menu'!X15="ACB",'full menu'!X15="LCERT",'full menu'!X15="LERT",'full menu'!X15="FCERT",'full menu'!X15="FCMT",'full menu'!X15="LCMT",'full menu'!X15="LMT",'full menu'!X15="LCIT",'full menu'!X15="FCIT",'full menu'!X15="LIT",'full menu'!X15="MwERT",'full menu'!X15="ERwMT",'full menu'!X15="M&amp;ERT",'full menu'!X15="MwIT",'full menu'!X15="IwMT",'full menu'!X15="M&amp;IT",'full menu'!X15="IwERT",'full menu'!X15="ERwIT",'full menu'!X15="I&amp;ERT",'full menu'!X15="ER&amp;M&amp;IT",'full menu'!X15="LSD"),"subst",IF(OR('full menu'!X15="FERT",'full menu'!X15="FMT",'full menu'!X15="FIT",'full menu'!X15="WSD"),"intens",IF('full menu'!X15="UASC","UASC","")))))</f>
        <v/>
      </c>
      <c r="Y15" s="3" t="str">
        <f>IF(OR('full menu'!Y15="MDC",'full menu'!Y15="PERF"),"rude",IF(OR('full menu'!Y15="PCB",'full menu'!Y15="AERF",'full menu'!Y15="UD"),"inter",IF(OR('full menu'!Y15="ACB",'full menu'!Y15="LCERT",'full menu'!Y15="LERT",'full menu'!Y15="FCERT",'full menu'!Y15="FCMT",'full menu'!Y15="LCMT",'full menu'!Y15="LMT",'full menu'!Y15="LCIT",'full menu'!Y15="FCIT",'full menu'!Y15="LIT",'full menu'!Y15="MwERT",'full menu'!Y15="ERwMT",'full menu'!Y15="M&amp;ERT",'full menu'!Y15="MwIT",'full menu'!Y15="IwMT",'full menu'!Y15="M&amp;IT",'full menu'!Y15="IwERT",'full menu'!Y15="ERwIT",'full menu'!Y15="I&amp;ERT",'full menu'!Y15="ER&amp;M&amp;IT",'full menu'!Y15="LSD"),"subst",IF(OR('full menu'!Y15="FERT",'full menu'!Y15="FMT",'full menu'!Y15="FIT",'full menu'!Y15="WSD"),"intens",IF('full menu'!Y15="UASC","UASC","")))))</f>
        <v/>
      </c>
      <c r="Z15" s="3" t="str">
        <f>IF(OR('full menu'!Z15="MDC",'full menu'!Z15="PERF"),"rude",IF(OR('full menu'!Z15="PCB",'full menu'!Z15="AERF",'full menu'!Z15="UD"),"inter",IF(OR('full menu'!Z15="ACB",'full menu'!Z15="LCERT",'full menu'!Z15="LERT",'full menu'!Z15="FCERT",'full menu'!Z15="FCMT",'full menu'!Z15="LCMT",'full menu'!Z15="LMT",'full menu'!Z15="LCIT",'full menu'!Z15="FCIT",'full menu'!Z15="LIT",'full menu'!Z15="MwERT",'full menu'!Z15="ERwMT",'full menu'!Z15="M&amp;ERT",'full menu'!Z15="MwIT",'full menu'!Z15="IwMT",'full menu'!Z15="M&amp;IT",'full menu'!Z15="IwERT",'full menu'!Z15="ERwIT",'full menu'!Z15="I&amp;ERT",'full menu'!Z15="ER&amp;M&amp;IT",'full menu'!Z15="LSD"),"subst",IF(OR('full menu'!Z15="FERT",'full menu'!Z15="FMT",'full menu'!Z15="FIT",'full menu'!Z15="WSD"),"intens",IF('full menu'!Z15="UASC","UASC","")))))</f>
        <v/>
      </c>
      <c r="AA15" s="3" t="str">
        <f>IF(OR('full menu'!AA15="MDC",'full menu'!AA15="PERF"),"rude",IF(OR('full menu'!AA15="PCB",'full menu'!AA15="AERF",'full menu'!AA15="UD"),"inter",IF(OR('full menu'!AA15="ACB",'full menu'!AA15="LCERT",'full menu'!AA15="LERT",'full menu'!AA15="FCERT",'full menu'!AA15="FCMT",'full menu'!AA15="LCMT",'full menu'!AA15="LMT",'full menu'!AA15="LCIT",'full menu'!AA15="FCIT",'full menu'!AA15="LIT",'full menu'!AA15="MwERT",'full menu'!AA15="ERwMT",'full menu'!AA15="M&amp;ERT",'full menu'!AA15="MwIT",'full menu'!AA15="IwMT",'full menu'!AA15="M&amp;IT",'full menu'!AA15="IwERT",'full menu'!AA15="ERwIT",'full menu'!AA15="I&amp;ERT",'full menu'!AA15="ER&amp;M&amp;IT",'full menu'!AA15="LSD"),"subst",IF(OR('full menu'!AA15="FERT",'full menu'!AA15="FMT",'full menu'!AA15="FIT",'full menu'!AA15="WSD"),"intens",IF('full menu'!AA15="UASC","UASC","")))))</f>
        <v/>
      </c>
      <c r="AB15" s="3" t="str">
        <f>IF(OR('full menu'!AB15="MDC",'full menu'!AB15="PERF"),"rude",IF(OR('full menu'!AB15="PCB",'full menu'!AB15="AERF",'full menu'!AB15="UD"),"inter",IF(OR('full menu'!AB15="ACB",'full menu'!AB15="LCERT",'full menu'!AB15="LERT",'full menu'!AB15="FCERT",'full menu'!AB15="FCMT",'full menu'!AB15="LCMT",'full menu'!AB15="LMT",'full menu'!AB15="LCIT",'full menu'!AB15="FCIT",'full menu'!AB15="LIT",'full menu'!AB15="MwERT",'full menu'!AB15="ERwMT",'full menu'!AB15="M&amp;ERT",'full menu'!AB15="MwIT",'full menu'!AB15="IwMT",'full menu'!AB15="M&amp;IT",'full menu'!AB15="IwERT",'full menu'!AB15="ERwIT",'full menu'!AB15="I&amp;ERT",'full menu'!AB15="ER&amp;M&amp;IT",'full menu'!AB15="LSD"),"subst",IF(OR('full menu'!AB15="FERT",'full menu'!AB15="FMT",'full menu'!AB15="FIT",'full menu'!AB15="WSD"),"intens",IF('full menu'!AB15="UASC","UASC","")))))</f>
        <v/>
      </c>
      <c r="AC15" s="3" t="str">
        <f>IF(OR('full menu'!AC15="MDC",'full menu'!AC15="PERF"),"rude",IF(OR('full menu'!AC15="PCB",'full menu'!AC15="AERF",'full menu'!AC15="UD"),"inter",IF(OR('full menu'!AC15="ACB",'full menu'!AC15="LCERT",'full menu'!AC15="LERT",'full menu'!AC15="FCERT",'full menu'!AC15="FCMT",'full menu'!AC15="LCMT",'full menu'!AC15="LMT",'full menu'!AC15="LCIT",'full menu'!AC15="FCIT",'full menu'!AC15="LIT",'full menu'!AC15="MwERT",'full menu'!AC15="ERwMT",'full menu'!AC15="M&amp;ERT",'full menu'!AC15="MwIT",'full menu'!AC15="IwMT",'full menu'!AC15="M&amp;IT",'full menu'!AC15="IwERT",'full menu'!AC15="ERwIT",'full menu'!AC15="I&amp;ERT",'full menu'!AC15="ER&amp;M&amp;IT",'full menu'!AC15="LSD"),"subst",IF(OR('full menu'!AC15="FERT",'full menu'!AC15="FMT",'full menu'!AC15="FIT",'full menu'!AC15="WSD"),"intens",IF('full menu'!AC15="UASC","UASC","")))))</f>
        <v/>
      </c>
      <c r="AD15" s="3" t="str">
        <f>IF(OR('full menu'!AD15="MDC",'full menu'!AD15="PERF"),"rude",IF(OR('full menu'!AD15="PCB",'full menu'!AD15="AERF",'full menu'!AD15="UD"),"inter",IF(OR('full menu'!AD15="ACB",'full menu'!AD15="LCERT",'full menu'!AD15="LERT",'full menu'!AD15="FCERT",'full menu'!AD15="FCMT",'full menu'!AD15="LCMT",'full menu'!AD15="LMT",'full menu'!AD15="LCIT",'full menu'!AD15="FCIT",'full menu'!AD15="LIT",'full menu'!AD15="MwERT",'full menu'!AD15="ERwMT",'full menu'!AD15="M&amp;ERT",'full menu'!AD15="MwIT",'full menu'!AD15="IwMT",'full menu'!AD15="M&amp;IT",'full menu'!AD15="IwERT",'full menu'!AD15="ERwIT",'full menu'!AD15="I&amp;ERT",'full menu'!AD15="ER&amp;M&amp;IT",'full menu'!AD15="LSD"),"subst",IF(OR('full menu'!AD15="FERT",'full menu'!AD15="FMT",'full menu'!AD15="FIT",'full menu'!AD15="WSD"),"intens",IF('full menu'!AD15="UASC","UASC","")))))</f>
        <v/>
      </c>
      <c r="AE15" s="3" t="str">
        <f>IF(OR('full menu'!AE15="MDC",'full menu'!AE15="PERF"),"rude",IF(OR('full menu'!AE15="PCB",'full menu'!AE15="AERF",'full menu'!AE15="UD"),"inter",IF(OR('full menu'!AE15="ACB",'full menu'!AE15="LCERT",'full menu'!AE15="LERT",'full menu'!AE15="FCERT",'full menu'!AE15="FCMT",'full menu'!AE15="LCMT",'full menu'!AE15="LMT",'full menu'!AE15="LCIT",'full menu'!AE15="FCIT",'full menu'!AE15="LIT",'full menu'!AE15="MwERT",'full menu'!AE15="ERwMT",'full menu'!AE15="M&amp;ERT",'full menu'!AE15="MwIT",'full menu'!AE15="IwMT",'full menu'!AE15="M&amp;IT",'full menu'!AE15="IwERT",'full menu'!AE15="ERwIT",'full menu'!AE15="I&amp;ERT",'full menu'!AE15="ER&amp;M&amp;IT",'full menu'!AE15="LSD"),"subst",IF(OR('full menu'!AE15="FERT",'full menu'!AE15="FMT",'full menu'!AE15="FIT",'full menu'!AE15="WSD"),"intens",IF('full menu'!AE15="UASC","UASC","")))))</f>
        <v/>
      </c>
      <c r="AF15" s="3" t="str">
        <f>IF(OR('full menu'!AF15="MDC",'full menu'!AF15="PERF"),"rude",IF(OR('full menu'!AF15="PCB",'full menu'!AF15="AERF",'full menu'!AF15="UD"),"inter",IF(OR('full menu'!AF15="ACB",'full menu'!AF15="LCERT",'full menu'!AF15="LERT",'full menu'!AF15="FCERT",'full menu'!AF15="FCMT",'full menu'!AF15="LCMT",'full menu'!AF15="LMT",'full menu'!AF15="LCIT",'full menu'!AF15="FCIT",'full menu'!AF15="LIT",'full menu'!AF15="MwERT",'full menu'!AF15="ERwMT",'full menu'!AF15="M&amp;ERT",'full menu'!AF15="MwIT",'full menu'!AF15="IwMT",'full menu'!AF15="M&amp;IT",'full menu'!AF15="IwERT",'full menu'!AF15="ERwIT",'full menu'!AF15="I&amp;ERT",'full menu'!AF15="ER&amp;M&amp;IT",'full menu'!AF15="LSD"),"subst",IF(OR('full menu'!AF15="FERT",'full menu'!AF15="FMT",'full menu'!AF15="FIT",'full menu'!AF15="WSD"),"intens",IF('full menu'!AF15="UASC","UASC","")))))</f>
        <v/>
      </c>
      <c r="AG15" s="3" t="str">
        <f>IF(OR('full menu'!AG15="MDC",'full menu'!AG15="PERF"),"rude",IF(OR('full menu'!AG15="PCB",'full menu'!AG15="AERF",'full menu'!AG15="UD"),"inter",IF(OR('full menu'!AG15="ACB",'full menu'!AG15="LCERT",'full menu'!AG15="LERT",'full menu'!AG15="FCERT",'full menu'!AG15="FCMT",'full menu'!AG15="LCMT",'full menu'!AG15="LMT",'full menu'!AG15="LCIT",'full menu'!AG15="FCIT",'full menu'!AG15="LIT",'full menu'!AG15="MwERT",'full menu'!AG15="ERwMT",'full menu'!AG15="M&amp;ERT",'full menu'!AG15="MwIT",'full menu'!AG15="IwMT",'full menu'!AG15="M&amp;IT",'full menu'!AG15="IwERT",'full menu'!AG15="ERwIT",'full menu'!AG15="I&amp;ERT",'full menu'!AG15="ER&amp;M&amp;IT",'full menu'!AG15="LSD"),"subst",IF(OR('full menu'!AG15="FERT",'full menu'!AG15="FMT",'full menu'!AG15="FIT",'full menu'!AG15="WSD"),"intens",IF('full menu'!AG15="UASC","UASC","")))))</f>
        <v/>
      </c>
      <c r="AH15" s="3" t="str">
        <f>IF(OR('full menu'!AH15="MDC",'full menu'!AH15="PERF"),"rude",IF(OR('full menu'!AH15="PCB",'full menu'!AH15="AERF",'full menu'!AH15="UD"),"inter",IF(OR('full menu'!AH15="ACB",'full menu'!AH15="LCERT",'full menu'!AH15="LERT",'full menu'!AH15="FCERT",'full menu'!AH15="FCMT",'full menu'!AH15="LCMT",'full menu'!AH15="LMT",'full menu'!AH15="LCIT",'full menu'!AH15="FCIT",'full menu'!AH15="LIT",'full menu'!AH15="MwERT",'full menu'!AH15="ERwMT",'full menu'!AH15="M&amp;ERT",'full menu'!AH15="MwIT",'full menu'!AH15="IwMT",'full menu'!AH15="M&amp;IT",'full menu'!AH15="IwERT",'full menu'!AH15="ERwIT",'full menu'!AH15="I&amp;ERT",'full menu'!AH15="ER&amp;M&amp;IT",'full menu'!AH15="LSD"),"subst",IF(OR('full menu'!AH15="FERT",'full menu'!AH15="FMT",'full menu'!AH15="FIT",'full menu'!AH15="WSD"),"intens",IF('full menu'!AH15="UASC","UASC","")))))</f>
        <v/>
      </c>
      <c r="AI15" s="3" t="str">
        <f>IF(OR('full menu'!AI15="MDC",'full menu'!AI15="PERF"),"rude",IF(OR('full menu'!AI15="PCB",'full menu'!AI15="AERF",'full menu'!AI15="UD"),"inter",IF(OR('full menu'!AI15="ACB",'full menu'!AI15="LCERT",'full menu'!AI15="LERT",'full menu'!AI15="FCERT",'full menu'!AI15="FCMT",'full menu'!AI15="LCMT",'full menu'!AI15="LMT",'full menu'!AI15="LCIT",'full menu'!AI15="FCIT",'full menu'!AI15="LIT",'full menu'!AI15="MwERT",'full menu'!AI15="ERwMT",'full menu'!AI15="M&amp;ERT",'full menu'!AI15="MwIT",'full menu'!AI15="IwMT",'full menu'!AI15="M&amp;IT",'full menu'!AI15="IwERT",'full menu'!AI15="ERwIT",'full menu'!AI15="I&amp;ERT",'full menu'!AI15="ER&amp;M&amp;IT",'full menu'!AI15="LSD"),"subst",IF(OR('full menu'!AI15="FERT",'full menu'!AI15="FMT",'full menu'!AI15="FIT",'full menu'!AI15="WSD"),"intens",IF('full menu'!AI15="UASC","UASC","")))))</f>
        <v/>
      </c>
      <c r="AJ15" s="3" t="str">
        <f>IF(OR('full menu'!AJ15="MDC",'full menu'!AJ15="PERF"),"rude",IF(OR('full menu'!AJ15="PCB",'full menu'!AJ15="AERF",'full menu'!AJ15="UD"),"inter",IF(OR('full menu'!AJ15="ACB",'full menu'!AJ15="LCERT",'full menu'!AJ15="LERT",'full menu'!AJ15="FCERT",'full menu'!AJ15="FCMT",'full menu'!AJ15="LCMT",'full menu'!AJ15="LMT",'full menu'!AJ15="LCIT",'full menu'!AJ15="FCIT",'full menu'!AJ15="LIT",'full menu'!AJ15="MwERT",'full menu'!AJ15="ERwMT",'full menu'!AJ15="M&amp;ERT",'full menu'!AJ15="MwIT",'full menu'!AJ15="IwMT",'full menu'!AJ15="M&amp;IT",'full menu'!AJ15="IwERT",'full menu'!AJ15="ERwIT",'full menu'!AJ15="I&amp;ERT",'full menu'!AJ15="ER&amp;M&amp;IT",'full menu'!AJ15="LSD"),"subst",IF(OR('full menu'!AJ15="FERT",'full menu'!AJ15="FMT",'full menu'!AJ15="FIT",'full menu'!AJ15="WSD"),"intens",IF('full menu'!AJ15="UASC","UASC","")))))</f>
        <v/>
      </c>
      <c r="AK15" s="3" t="str">
        <f>IF(OR('full menu'!AK15="MDC",'full menu'!AK15="PERF"),"rude",IF(OR('full menu'!AK15="PCB",'full menu'!AK15="AERF",'full menu'!AK15="UD"),"inter",IF(OR('full menu'!AK15="ACB",'full menu'!AK15="LCERT",'full menu'!AK15="LERT",'full menu'!AK15="FCERT",'full menu'!AK15="FCMT",'full menu'!AK15="LCMT",'full menu'!AK15="LMT",'full menu'!AK15="LCIT",'full menu'!AK15="FCIT",'full menu'!AK15="LIT",'full menu'!AK15="MwERT",'full menu'!AK15="ERwMT",'full menu'!AK15="M&amp;ERT",'full menu'!AK15="MwIT",'full menu'!AK15="IwMT",'full menu'!AK15="M&amp;IT",'full menu'!AK15="IwERT",'full menu'!AK15="ERwIT",'full menu'!AK15="I&amp;ERT",'full menu'!AK15="ER&amp;M&amp;IT",'full menu'!AK15="LSD"),"subst",IF(OR('full menu'!AK15="FERT",'full menu'!AK15="FMT",'full menu'!AK15="FIT",'full menu'!AK15="WSD"),"intens",IF('full menu'!AK15="UASC","UASC","")))))</f>
        <v/>
      </c>
      <c r="AL15" s="3" t="str">
        <f>IF(OR('full menu'!AL15="MDC",'full menu'!AL15="PERF"),"rude",IF(OR('full menu'!AL15="PCB",'full menu'!AL15="AERF",'full menu'!AL15="UD"),"inter",IF(OR('full menu'!AL15="ACB",'full menu'!AL15="LCERT",'full menu'!AL15="LERT",'full menu'!AL15="FCERT",'full menu'!AL15="FCMT",'full menu'!AL15="LCMT",'full menu'!AL15="LMT",'full menu'!AL15="LCIT",'full menu'!AL15="FCIT",'full menu'!AL15="LIT",'full menu'!AL15="MwERT",'full menu'!AL15="ERwMT",'full menu'!AL15="M&amp;ERT",'full menu'!AL15="MwIT",'full menu'!AL15="IwMT",'full menu'!AL15="M&amp;IT",'full menu'!AL15="IwERT",'full menu'!AL15="ERwIT",'full menu'!AL15="I&amp;ERT",'full menu'!AL15="ER&amp;M&amp;IT",'full menu'!AL15="LSD"),"subst",IF(OR('full menu'!AL15="FERT",'full menu'!AL15="FMT",'full menu'!AL15="FIT",'full menu'!AL15="WSD"),"intens",IF('full menu'!AL15="UASC","UASC","")))))</f>
        <v/>
      </c>
      <c r="AM15" s="3" t="str">
        <f>IF(OR('full menu'!AM15="MDC",'full menu'!AM15="PERF"),"rude",IF(OR('full menu'!AM15="PCB",'full menu'!AM15="AERF",'full menu'!AM15="UD"),"inter",IF(OR('full menu'!AM15="ACB",'full menu'!AM15="LCERT",'full menu'!AM15="LERT",'full menu'!AM15="FCERT",'full menu'!AM15="FCMT",'full menu'!AM15="LCMT",'full menu'!AM15="LMT",'full menu'!AM15="LCIT",'full menu'!AM15="FCIT",'full menu'!AM15="LIT",'full menu'!AM15="MwERT",'full menu'!AM15="ERwMT",'full menu'!AM15="M&amp;ERT",'full menu'!AM15="MwIT",'full menu'!AM15="IwMT",'full menu'!AM15="M&amp;IT",'full menu'!AM15="IwERT",'full menu'!AM15="ERwIT",'full menu'!AM15="I&amp;ERT",'full menu'!AM15="ER&amp;M&amp;IT",'full menu'!AM15="LSD"),"subst",IF(OR('full menu'!AM15="FERT",'full menu'!AM15="FMT",'full menu'!AM15="FIT",'full menu'!AM15="WSD"),"intens",IF('full menu'!AM15="UASC","UASC","")))))</f>
        <v/>
      </c>
      <c r="AN15" s="3" t="str">
        <f>IF(OR('full menu'!AN15="MDC",'full menu'!AN15="PERF"),"rude",IF(OR('full menu'!AN15="PCB",'full menu'!AN15="AERF",'full menu'!AN15="UD"),"inter",IF(OR('full menu'!AN15="ACB",'full menu'!AN15="LCERT",'full menu'!AN15="LERT",'full menu'!AN15="FCERT",'full menu'!AN15="FCMT",'full menu'!AN15="LCMT",'full menu'!AN15="LMT",'full menu'!AN15="LCIT",'full menu'!AN15="FCIT",'full menu'!AN15="LIT",'full menu'!AN15="MwERT",'full menu'!AN15="ERwMT",'full menu'!AN15="M&amp;ERT",'full menu'!AN15="MwIT",'full menu'!AN15="IwMT",'full menu'!AN15="M&amp;IT",'full menu'!AN15="IwERT",'full menu'!AN15="ERwIT",'full menu'!AN15="I&amp;ERT",'full menu'!AN15="ER&amp;M&amp;IT",'full menu'!AN15="LSD"),"subst",IF(OR('full menu'!AN15="FERT",'full menu'!AN15="FMT",'full menu'!AN15="FIT",'full menu'!AN15="WSD"),"intens",IF('full menu'!AN15="UASC","UASC","")))))</f>
        <v/>
      </c>
      <c r="AO15" s="3" t="str">
        <f>IF(OR('full menu'!AO15="MDC",'full menu'!AO15="PERF"),"rude",IF(OR('full menu'!AO15="PCB",'full menu'!AO15="AERF",'full menu'!AO15="UD"),"inter",IF(OR('full menu'!AO15="ACB",'full menu'!AO15="LCERT",'full menu'!AO15="LERT",'full menu'!AO15="FCERT",'full menu'!AO15="FCMT",'full menu'!AO15="LCMT",'full menu'!AO15="LMT",'full menu'!AO15="LCIT",'full menu'!AO15="FCIT",'full menu'!AO15="LIT",'full menu'!AO15="MwERT",'full menu'!AO15="ERwMT",'full menu'!AO15="M&amp;ERT",'full menu'!AO15="MwIT",'full menu'!AO15="IwMT",'full menu'!AO15="M&amp;IT",'full menu'!AO15="IwERT",'full menu'!AO15="ERwIT",'full menu'!AO15="I&amp;ERT",'full menu'!AO15="ER&amp;M&amp;IT",'full menu'!AO15="LSD"),"subst",IF(OR('full menu'!AO15="FERT",'full menu'!AO15="FMT",'full menu'!AO15="FIT",'full menu'!AO15="WSD"),"intens",IF('full menu'!AO15="UASC","UASC","")))))</f>
        <v/>
      </c>
      <c r="AP15" s="3" t="str">
        <f>IF(OR('full menu'!AP15="MDC",'full menu'!AP15="PERF"),"rude",IF(OR('full menu'!AP15="PCB",'full menu'!AP15="AERF",'full menu'!AP15="UD"),"inter",IF(OR('full menu'!AP15="ACB",'full menu'!AP15="LCERT",'full menu'!AP15="LERT",'full menu'!AP15="FCERT",'full menu'!AP15="FCMT",'full menu'!AP15="LCMT",'full menu'!AP15="LMT",'full menu'!AP15="LCIT",'full menu'!AP15="FCIT",'full menu'!AP15="LIT",'full menu'!AP15="MwERT",'full menu'!AP15="ERwMT",'full menu'!AP15="M&amp;ERT",'full menu'!AP15="MwIT",'full menu'!AP15="IwMT",'full menu'!AP15="M&amp;IT",'full menu'!AP15="IwERT",'full menu'!AP15="ERwIT",'full menu'!AP15="I&amp;ERT",'full menu'!AP15="ER&amp;M&amp;IT",'full menu'!AP15="LSD"),"subst",IF(OR('full menu'!AP15="FERT",'full menu'!AP15="FMT",'full menu'!AP15="FIT",'full menu'!AP15="WSD"),"intens",IF('full menu'!AP15="UASC","UASC","")))))</f>
        <v/>
      </c>
      <c r="AQ15" s="3" t="str">
        <f>IF(OR('full menu'!AQ15="MDC",'full menu'!AQ15="PERF"),"rude",IF(OR('full menu'!AQ15="PCB",'full menu'!AQ15="AERF",'full menu'!AQ15="UD"),"inter",IF(OR('full menu'!AQ15="ACB",'full menu'!AQ15="LCERT",'full menu'!AQ15="LERT",'full menu'!AQ15="FCERT",'full menu'!AQ15="FCMT",'full menu'!AQ15="LCMT",'full menu'!AQ15="LMT",'full menu'!AQ15="LCIT",'full menu'!AQ15="FCIT",'full menu'!AQ15="LIT",'full menu'!AQ15="MwERT",'full menu'!AQ15="ERwMT",'full menu'!AQ15="M&amp;ERT",'full menu'!AQ15="MwIT",'full menu'!AQ15="IwMT",'full menu'!AQ15="M&amp;IT",'full menu'!AQ15="IwERT",'full menu'!AQ15="ERwIT",'full menu'!AQ15="I&amp;ERT",'full menu'!AQ15="ER&amp;M&amp;IT",'full menu'!AQ15="LSD"),"subst",IF(OR('full menu'!AQ15="FERT",'full menu'!AQ15="FMT",'full menu'!AQ15="FIT",'full menu'!AQ15="WSD"),"intens",IF('full menu'!AQ15="UASC","UASC","")))))</f>
        <v/>
      </c>
      <c r="AR15" s="3" t="str">
        <f>IF(OR('full menu'!AR15="MDC",'full menu'!AR15="PERF"),"rude",IF(OR('full menu'!AR15="PCB",'full menu'!AR15="AERF",'full menu'!AR15="UD"),"inter",IF(OR('full menu'!AR15="ACB",'full menu'!AR15="LCERT",'full menu'!AR15="LERT",'full menu'!AR15="FCERT",'full menu'!AR15="FCMT",'full menu'!AR15="LCMT",'full menu'!AR15="LMT",'full menu'!AR15="LCIT",'full menu'!AR15="FCIT",'full menu'!AR15="LIT",'full menu'!AR15="MwERT",'full menu'!AR15="ERwMT",'full menu'!AR15="M&amp;ERT",'full menu'!AR15="MwIT",'full menu'!AR15="IwMT",'full menu'!AR15="M&amp;IT",'full menu'!AR15="IwERT",'full menu'!AR15="ERwIT",'full menu'!AR15="I&amp;ERT",'full menu'!AR15="ER&amp;M&amp;IT",'full menu'!AR15="LSD"),"subst",IF(OR('full menu'!AR15="FERT",'full menu'!AR15="FMT",'full menu'!AR15="FIT",'full menu'!AR15="WSD"),"intens",IF('full menu'!AR15="UASC","UASC","")))))</f>
        <v/>
      </c>
      <c r="AS15" s="3" t="str">
        <f>IF(OR('full menu'!AS15="MDC",'full menu'!AS15="PERF"),"rude",IF(OR('full menu'!AS15="PCB",'full menu'!AS15="AERF",'full menu'!AS15="UD"),"inter",IF(OR('full menu'!AS15="ACB",'full menu'!AS15="LCERT",'full menu'!AS15="LERT",'full menu'!AS15="FCERT",'full menu'!AS15="FCMT",'full menu'!AS15="LCMT",'full menu'!AS15="LMT",'full menu'!AS15="LCIT",'full menu'!AS15="FCIT",'full menu'!AS15="LIT",'full menu'!AS15="MwERT",'full menu'!AS15="ERwMT",'full menu'!AS15="M&amp;ERT",'full menu'!AS15="MwIT",'full menu'!AS15="IwMT",'full menu'!AS15="M&amp;IT",'full menu'!AS15="IwERT",'full menu'!AS15="ERwIT",'full menu'!AS15="I&amp;ERT",'full menu'!AS15="ER&amp;M&amp;IT",'full menu'!AS15="LSD"),"subst",IF(OR('full menu'!AS15="FERT",'full menu'!AS15="FMT",'full menu'!AS15="FIT",'full menu'!AS15="WSD"),"intens",IF('full menu'!AS15="UASC","UASC","")))))</f>
        <v/>
      </c>
    </row>
    <row r="16" spans="1:45" ht="15.5" x14ac:dyDescent="0.35">
      <c r="A16" t="s">
        <v>33</v>
      </c>
      <c r="B16" s="3" t="str">
        <f>IF(OR('full menu'!B16="MDC",'full menu'!B16="PERF"),"rude",IF(OR('full menu'!B16="PCB",'full menu'!B16="AERF",'full menu'!B16="UD"),"inter",IF(OR('full menu'!B16="ACB",'full menu'!B16="LCERT",'full menu'!B16="LERT",'full menu'!B16="FCERT",'full menu'!B16="FCMT",'full menu'!B16="LCMT",'full menu'!B16="LMT",'full menu'!B16="LCIT",'full menu'!B16="FCIT",'full menu'!B16="LIT",'full menu'!B16="MwERT",'full menu'!B16="ERwMT",'full menu'!B16="M&amp;ERT",'full menu'!B16="MwIT",'full menu'!B16="IwMT",'full menu'!B16="M&amp;IT",'full menu'!B16="IwERT",'full menu'!B16="ERwIT",'full menu'!B16="I&amp;ERT",'full menu'!B16="ER&amp;M&amp;IT",'full menu'!B16="LSD"),"subst",IF(OR('full menu'!B16="FERT",'full menu'!B16="FMT",'full menu'!B16="FIT",'full menu'!B16="WSD"),"intens",IF('full menu'!B16="UASC","UASC","")))))</f>
        <v/>
      </c>
      <c r="C16" s="3" t="str">
        <f>IF(OR('full menu'!C16="MDC",'full menu'!C16="PERF"),"rude",IF(OR('full menu'!C16="PCB",'full menu'!C16="AERF",'full menu'!C16="UD"),"inter",IF(OR('full menu'!C16="ACB",'full menu'!C16="LCERT",'full menu'!C16="LERT",'full menu'!C16="FCERT",'full menu'!C16="FCMT",'full menu'!C16="LCMT",'full menu'!C16="LMT",'full menu'!C16="LCIT",'full menu'!C16="FCIT",'full menu'!C16="LIT",'full menu'!C16="MwERT",'full menu'!C16="ERwMT",'full menu'!C16="M&amp;ERT",'full menu'!C16="MwIT",'full menu'!C16="IwMT",'full menu'!C16="M&amp;IT",'full menu'!C16="IwERT",'full menu'!C16="ERwIT",'full menu'!C16="I&amp;ERT",'full menu'!C16="ER&amp;M&amp;IT",'full menu'!C16="LSD"),"subst",IF(OR('full menu'!C16="FERT",'full menu'!C16="FMT",'full menu'!C16="FIT",'full menu'!C16="WSD"),"intens",IF('full menu'!C16="UASC","UASC","")))))</f>
        <v/>
      </c>
      <c r="D16" s="3" t="str">
        <f>IF(OR('full menu'!D16="MDC",'full menu'!D16="PERF"),"rude",IF(OR('full menu'!D16="PCB",'full menu'!D16="AERF",'full menu'!D16="UD"),"inter",IF(OR('full menu'!D16="ACB",'full menu'!D16="LCERT",'full menu'!D16="LERT",'full menu'!D16="FCERT",'full menu'!D16="FCMT",'full menu'!D16="LCMT",'full menu'!D16="LMT",'full menu'!D16="LCIT",'full menu'!D16="FCIT",'full menu'!D16="LIT",'full menu'!D16="MwERT",'full menu'!D16="ERwMT",'full menu'!D16="M&amp;ERT",'full menu'!D16="MwIT",'full menu'!D16="IwMT",'full menu'!D16="M&amp;IT",'full menu'!D16="IwERT",'full menu'!D16="ERwIT",'full menu'!D16="I&amp;ERT",'full menu'!D16="ER&amp;M&amp;IT",'full menu'!D16="LSD"),"subst",IF(OR('full menu'!D16="FERT",'full menu'!D16="FMT",'full menu'!D16="FIT",'full menu'!D16="WSD"),"intens",IF('full menu'!D16="UASC","UASC","")))))</f>
        <v/>
      </c>
      <c r="E16" s="3" t="str">
        <f>IF(OR('full menu'!E16="MDC",'full menu'!E16="PERF"),"rude",IF(OR('full menu'!E16="PCB",'full menu'!E16="AERF",'full menu'!E16="UD"),"inter",IF(OR('full menu'!E16="ACB",'full menu'!E16="LCERT",'full menu'!E16="LERT",'full menu'!E16="FCERT",'full menu'!E16="FCMT",'full menu'!E16="LCMT",'full menu'!E16="LMT",'full menu'!E16="LCIT",'full menu'!E16="FCIT",'full menu'!E16="LIT",'full menu'!E16="MwERT",'full menu'!E16="ERwMT",'full menu'!E16="M&amp;ERT",'full menu'!E16="MwIT",'full menu'!E16="IwMT",'full menu'!E16="M&amp;IT",'full menu'!E16="IwERT",'full menu'!E16="ERwIT",'full menu'!E16="I&amp;ERT",'full menu'!E16="ER&amp;M&amp;IT",'full menu'!E16="LSD"),"subst",IF(OR('full menu'!E16="FERT",'full menu'!E16="FMT",'full menu'!E16="FIT",'full menu'!E16="WSD"),"intens",IF('full menu'!E16="UASC","UASC","")))))</f>
        <v/>
      </c>
      <c r="F16" s="3" t="str">
        <f>IF(OR('full menu'!F16="MDC",'full menu'!F16="PERF"),"rude",IF(OR('full menu'!F16="PCB",'full menu'!F16="AERF",'full menu'!F16="UD"),"inter",IF(OR('full menu'!F16="ACB",'full menu'!F16="LCERT",'full menu'!F16="LERT",'full menu'!F16="FCERT",'full menu'!F16="FCMT",'full menu'!F16="LCMT",'full menu'!F16="LMT",'full menu'!F16="LCIT",'full menu'!F16="FCIT",'full menu'!F16="LIT",'full menu'!F16="MwERT",'full menu'!F16="ERwMT",'full menu'!F16="M&amp;ERT",'full menu'!F16="MwIT",'full menu'!F16="IwMT",'full menu'!F16="M&amp;IT",'full menu'!F16="IwERT",'full menu'!F16="ERwIT",'full menu'!F16="I&amp;ERT",'full menu'!F16="ER&amp;M&amp;IT",'full menu'!F16="LSD"),"subst",IF(OR('full menu'!F16="FERT",'full menu'!F16="FMT",'full menu'!F16="FIT",'full menu'!F16="WSD"),"intens",IF('full menu'!F16="UASC","UASC","")))))</f>
        <v/>
      </c>
      <c r="G16" s="3" t="str">
        <f>IF(OR('full menu'!G16="MDC",'full menu'!G16="PERF"),"rude",IF(OR('full menu'!G16="PCB",'full menu'!G16="AERF",'full menu'!G16="UD"),"inter",IF(OR('full menu'!G16="ACB",'full menu'!G16="LCERT",'full menu'!G16="LERT",'full menu'!G16="FCERT",'full menu'!G16="FCMT",'full menu'!G16="LCMT",'full menu'!G16="LMT",'full menu'!G16="LCIT",'full menu'!G16="FCIT",'full menu'!G16="LIT",'full menu'!G16="MwERT",'full menu'!G16="ERwMT",'full menu'!G16="M&amp;ERT",'full menu'!G16="MwIT",'full menu'!G16="IwMT",'full menu'!G16="M&amp;IT",'full menu'!G16="IwERT",'full menu'!G16="ERwIT",'full menu'!G16="I&amp;ERT",'full menu'!G16="ER&amp;M&amp;IT",'full menu'!G16="LSD"),"subst",IF(OR('full menu'!G16="FERT",'full menu'!G16="FMT",'full menu'!G16="FIT",'full menu'!G16="WSD"),"intens",IF('full menu'!G16="UASC","UASC","")))))</f>
        <v/>
      </c>
      <c r="H16" s="3" t="str">
        <f>IF(OR('full menu'!H16="MDC",'full menu'!H16="PERF"),"rude",IF(OR('full menu'!H16="PCB",'full menu'!H16="AERF",'full menu'!H16="UD"),"inter",IF(OR('full menu'!H16="ACB",'full menu'!H16="LCERT",'full menu'!H16="LERT",'full menu'!H16="FCERT",'full menu'!H16="FCMT",'full menu'!H16="LCMT",'full menu'!H16="LMT",'full menu'!H16="LCIT",'full menu'!H16="FCIT",'full menu'!H16="LIT",'full menu'!H16="MwERT",'full menu'!H16="ERwMT",'full menu'!H16="M&amp;ERT",'full menu'!H16="MwIT",'full menu'!H16="IwMT",'full menu'!H16="M&amp;IT",'full menu'!H16="IwERT",'full menu'!H16="ERwIT",'full menu'!H16="I&amp;ERT",'full menu'!H16="ER&amp;M&amp;IT",'full menu'!H16="LSD"),"subst",IF(OR('full menu'!H16="FERT",'full menu'!H16="FMT",'full menu'!H16="FIT",'full menu'!H16="WSD"),"intens",IF('full menu'!H16="UASC","UASC","")))))</f>
        <v/>
      </c>
      <c r="I16" s="3" t="str">
        <f>IF(OR('full menu'!I16="MDC",'full menu'!I16="PERF"),"rude",IF(OR('full menu'!I16="PCB",'full menu'!I16="AERF",'full menu'!I16="UD"),"inter",IF(OR('full menu'!I16="ACB",'full menu'!I16="LCERT",'full menu'!I16="LERT",'full menu'!I16="FCERT",'full menu'!I16="FCMT",'full menu'!I16="LCMT",'full menu'!I16="LMT",'full menu'!I16="LCIT",'full menu'!I16="FCIT",'full menu'!I16="LIT",'full menu'!I16="MwERT",'full menu'!I16="ERwMT",'full menu'!I16="M&amp;ERT",'full menu'!I16="MwIT",'full menu'!I16="IwMT",'full menu'!I16="M&amp;IT",'full menu'!I16="IwERT",'full menu'!I16="ERwIT",'full menu'!I16="I&amp;ERT",'full menu'!I16="ER&amp;M&amp;IT",'full menu'!I16="LSD"),"subst",IF(OR('full menu'!I16="FERT",'full menu'!I16="FMT",'full menu'!I16="FIT",'full menu'!I16="WSD"),"intens",IF('full menu'!I16="UASC","UASC","")))))</f>
        <v/>
      </c>
      <c r="J16" s="3" t="str">
        <f>IF(OR('full menu'!J16="MDC",'full menu'!J16="PERF"),"rude",IF(OR('full menu'!J16="PCB",'full menu'!J16="AERF",'full menu'!J16="UD"),"inter",IF(OR('full menu'!J16="ACB",'full menu'!J16="LCERT",'full menu'!J16="LERT",'full menu'!J16="FCERT",'full menu'!J16="FCMT",'full menu'!J16="LCMT",'full menu'!J16="LMT",'full menu'!J16="LCIT",'full menu'!J16="FCIT",'full menu'!J16="LIT",'full menu'!J16="MwERT",'full menu'!J16="ERwMT",'full menu'!J16="M&amp;ERT",'full menu'!J16="MwIT",'full menu'!J16="IwMT",'full menu'!J16="M&amp;IT",'full menu'!J16="IwERT",'full menu'!J16="ERwIT",'full menu'!J16="I&amp;ERT",'full menu'!J16="ER&amp;M&amp;IT",'full menu'!J16="LSD"),"subst",IF(OR('full menu'!J16="FERT",'full menu'!J16="FMT",'full menu'!J16="FIT",'full menu'!J16="WSD"),"intens",IF('full menu'!J16="UASC","UASC","")))))</f>
        <v/>
      </c>
      <c r="K16" s="3" t="str">
        <f>IF(OR('full menu'!K16="MDC",'full menu'!K16="PERF"),"rude",IF(OR('full menu'!K16="PCB",'full menu'!K16="AERF",'full menu'!K16="UD"),"inter",IF(OR('full menu'!K16="ACB",'full menu'!K16="LCERT",'full menu'!K16="LERT",'full menu'!K16="FCERT",'full menu'!K16="FCMT",'full menu'!K16="LCMT",'full menu'!K16="LMT",'full menu'!K16="LCIT",'full menu'!K16="FCIT",'full menu'!K16="LIT",'full menu'!K16="MwERT",'full menu'!K16="ERwMT",'full menu'!K16="M&amp;ERT",'full menu'!K16="MwIT",'full menu'!K16="IwMT",'full menu'!K16="M&amp;IT",'full menu'!K16="IwERT",'full menu'!K16="ERwIT",'full menu'!K16="I&amp;ERT",'full menu'!K16="ER&amp;M&amp;IT",'full menu'!K16="LSD"),"subst",IF(OR('full menu'!K16="FERT",'full menu'!K16="FMT",'full menu'!K16="FIT",'full menu'!K16="WSD"),"intens",IF('full menu'!K16="UASC","UASC","")))))</f>
        <v/>
      </c>
      <c r="L16" s="3" t="str">
        <f>IF(OR('full menu'!L16="MDC",'full menu'!L16="PERF"),"rude",IF(OR('full menu'!L16="PCB",'full menu'!L16="AERF",'full menu'!L16="UD"),"inter",IF(OR('full menu'!L16="ACB",'full menu'!L16="LCERT",'full menu'!L16="LERT",'full menu'!L16="FCERT",'full menu'!L16="FCMT",'full menu'!L16="LCMT",'full menu'!L16="LMT",'full menu'!L16="LCIT",'full menu'!L16="FCIT",'full menu'!L16="LIT",'full menu'!L16="MwERT",'full menu'!L16="ERwMT",'full menu'!L16="M&amp;ERT",'full menu'!L16="MwIT",'full menu'!L16="IwMT",'full menu'!L16="M&amp;IT",'full menu'!L16="IwERT",'full menu'!L16="ERwIT",'full menu'!L16="I&amp;ERT",'full menu'!L16="ER&amp;M&amp;IT",'full menu'!L16="LSD"),"subst",IF(OR('full menu'!L16="FERT",'full menu'!L16="FMT",'full menu'!L16="FIT",'full menu'!L16="WSD"),"intens",IF('full menu'!L16="UASC","UASC","")))))</f>
        <v/>
      </c>
      <c r="M16" s="3" t="str">
        <f>IF(OR('full menu'!M16="MDC",'full menu'!M16="PERF"),"rude",IF(OR('full menu'!M16="PCB",'full menu'!M16="AERF",'full menu'!M16="UD"),"inter",IF(OR('full menu'!M16="ACB",'full menu'!M16="LCERT",'full menu'!M16="LERT",'full menu'!M16="FCERT",'full menu'!M16="FCMT",'full menu'!M16="LCMT",'full menu'!M16="LMT",'full menu'!M16="LCIT",'full menu'!M16="FCIT",'full menu'!M16="LIT",'full menu'!M16="MwERT",'full menu'!M16="ERwMT",'full menu'!M16="M&amp;ERT",'full menu'!M16="MwIT",'full menu'!M16="IwMT",'full menu'!M16="M&amp;IT",'full menu'!M16="IwERT",'full menu'!M16="ERwIT",'full menu'!M16="I&amp;ERT",'full menu'!M16="ER&amp;M&amp;IT",'full menu'!M16="LSD"),"subst",IF(OR('full menu'!M16="FERT",'full menu'!M16="FMT",'full menu'!M16="FIT",'full menu'!M16="WSD"),"intens",IF('full menu'!M16="UASC","UASC","")))))</f>
        <v/>
      </c>
      <c r="N16" s="3" t="str">
        <f>IF(OR('full menu'!N16="MDC",'full menu'!N16="PERF"),"rude",IF(OR('full menu'!N16="PCB",'full menu'!N16="AERF",'full menu'!N16="UD"),"inter",IF(OR('full menu'!N16="ACB",'full menu'!N16="LCERT",'full menu'!N16="LERT",'full menu'!N16="FCERT",'full menu'!N16="FCMT",'full menu'!N16="LCMT",'full menu'!N16="LMT",'full menu'!N16="LCIT",'full menu'!N16="FCIT",'full menu'!N16="LIT",'full menu'!N16="MwERT",'full menu'!N16="ERwMT",'full menu'!N16="M&amp;ERT",'full menu'!N16="MwIT",'full menu'!N16="IwMT",'full menu'!N16="M&amp;IT",'full menu'!N16="IwERT",'full menu'!N16="ERwIT",'full menu'!N16="I&amp;ERT",'full menu'!N16="ER&amp;M&amp;IT",'full menu'!N16="LSD"),"subst",IF(OR('full menu'!N16="FERT",'full menu'!N16="FMT",'full menu'!N16="FIT",'full menu'!N16="WSD"),"intens",IF('full menu'!N16="UASC","UASC","")))))</f>
        <v/>
      </c>
      <c r="O16" s="3" t="str">
        <f>IF(OR('full menu'!O16="MDC",'full menu'!O16="PERF"),"rude",IF(OR('full menu'!O16="PCB",'full menu'!O16="AERF",'full menu'!O16="UD"),"inter",IF(OR('full menu'!O16="ACB",'full menu'!O16="LCERT",'full menu'!O16="LERT",'full menu'!O16="FCERT",'full menu'!O16="FCMT",'full menu'!O16="LCMT",'full menu'!O16="LMT",'full menu'!O16="LCIT",'full menu'!O16="FCIT",'full menu'!O16="LIT",'full menu'!O16="MwERT",'full menu'!O16="ERwMT",'full menu'!O16="M&amp;ERT",'full menu'!O16="MwIT",'full menu'!O16="IwMT",'full menu'!O16="M&amp;IT",'full menu'!O16="IwERT",'full menu'!O16="ERwIT",'full menu'!O16="I&amp;ERT",'full menu'!O16="ER&amp;M&amp;IT",'full menu'!O16="LSD"),"subst",IF(OR('full menu'!O16="FERT",'full menu'!O16="FMT",'full menu'!O16="FIT",'full menu'!O16="WSD"),"intens",IF('full menu'!O16="UASC","UASC","")))))</f>
        <v/>
      </c>
      <c r="P16" s="3" t="str">
        <f>IF(OR('full menu'!P16="MDC",'full menu'!P16="PERF"),"rude",IF(OR('full menu'!P16="PCB",'full menu'!P16="AERF",'full menu'!P16="UD"),"inter",IF(OR('full menu'!P16="ACB",'full menu'!P16="LCERT",'full menu'!P16="LERT",'full menu'!P16="FCERT",'full menu'!P16="FCMT",'full menu'!P16="LCMT",'full menu'!P16="LMT",'full menu'!P16="LCIT",'full menu'!P16="FCIT",'full menu'!P16="LIT",'full menu'!P16="MwERT",'full menu'!P16="ERwMT",'full menu'!P16="M&amp;ERT",'full menu'!P16="MwIT",'full menu'!P16="IwMT",'full menu'!P16="M&amp;IT",'full menu'!P16="IwERT",'full menu'!P16="ERwIT",'full menu'!P16="I&amp;ERT",'full menu'!P16="ER&amp;M&amp;IT",'full menu'!P16="LSD"),"subst",IF(OR('full menu'!P16="FERT",'full menu'!P16="FMT",'full menu'!P16="FIT",'full menu'!P16="WSD"),"intens",IF('full menu'!P16="UASC","UASC","")))))</f>
        <v/>
      </c>
      <c r="Q16" s="3" t="str">
        <f>IF(OR('full menu'!Q16="MDC",'full menu'!Q16="PERF"),"rude",IF(OR('full menu'!Q16="PCB",'full menu'!Q16="AERF",'full menu'!Q16="UD"),"inter",IF(OR('full menu'!Q16="ACB",'full menu'!Q16="LCERT",'full menu'!Q16="LERT",'full menu'!Q16="FCERT",'full menu'!Q16="FCMT",'full menu'!Q16="LCMT",'full menu'!Q16="LMT",'full menu'!Q16="LCIT",'full menu'!Q16="FCIT",'full menu'!Q16="LIT",'full menu'!Q16="MwERT",'full menu'!Q16="ERwMT",'full menu'!Q16="M&amp;ERT",'full menu'!Q16="MwIT",'full menu'!Q16="IwMT",'full menu'!Q16="M&amp;IT",'full menu'!Q16="IwERT",'full menu'!Q16="ERwIT",'full menu'!Q16="I&amp;ERT",'full menu'!Q16="ER&amp;M&amp;IT",'full menu'!Q16="LSD"),"subst",IF(OR('full menu'!Q16="FERT",'full menu'!Q16="FMT",'full menu'!Q16="FIT",'full menu'!Q16="WSD"),"intens",IF('full menu'!Q16="UASC","UASC","")))))</f>
        <v/>
      </c>
      <c r="R16" s="3" t="str">
        <f>IF(OR('full menu'!R16="MDC",'full menu'!R16="PERF"),"rude",IF(OR('full menu'!R16="PCB",'full menu'!R16="AERF",'full menu'!R16="UD"),"inter",IF(OR('full menu'!R16="ACB",'full menu'!R16="LCERT",'full menu'!R16="LERT",'full menu'!R16="FCERT",'full menu'!R16="FCMT",'full menu'!R16="LCMT",'full menu'!R16="LMT",'full menu'!R16="LCIT",'full menu'!R16="FCIT",'full menu'!R16="LIT",'full menu'!R16="MwERT",'full menu'!R16="ERwMT",'full menu'!R16="M&amp;ERT",'full menu'!R16="MwIT",'full menu'!R16="IwMT",'full menu'!R16="M&amp;IT",'full menu'!R16="IwERT",'full menu'!R16="ERwIT",'full menu'!R16="I&amp;ERT",'full menu'!R16="ER&amp;M&amp;IT",'full menu'!R16="LSD"),"subst",IF(OR('full menu'!R16="FERT",'full menu'!R16="FMT",'full menu'!R16="FIT",'full menu'!R16="WSD"),"intens",IF('full menu'!R16="UASC","UASC","")))))</f>
        <v/>
      </c>
      <c r="S16" s="3" t="str">
        <f>IF(OR('full menu'!S16="MDC",'full menu'!S16="PERF"),"rude",IF(OR('full menu'!S16="PCB",'full menu'!S16="AERF",'full menu'!S16="UD"),"inter",IF(OR('full menu'!S16="ACB",'full menu'!S16="LCERT",'full menu'!S16="LERT",'full menu'!S16="FCERT",'full menu'!S16="FCMT",'full menu'!S16="LCMT",'full menu'!S16="LMT",'full menu'!S16="LCIT",'full menu'!S16="FCIT",'full menu'!S16="LIT",'full menu'!S16="MwERT",'full menu'!S16="ERwMT",'full menu'!S16="M&amp;ERT",'full menu'!S16="MwIT",'full menu'!S16="IwMT",'full menu'!S16="M&amp;IT",'full menu'!S16="IwERT",'full menu'!S16="ERwIT",'full menu'!S16="I&amp;ERT",'full menu'!S16="ER&amp;M&amp;IT",'full menu'!S16="LSD"),"subst",IF(OR('full menu'!S16="FERT",'full menu'!S16="FMT",'full menu'!S16="FIT",'full menu'!S16="WSD"),"intens",IF('full menu'!S16="UASC","UASC","")))))</f>
        <v/>
      </c>
      <c r="T16" s="3" t="str">
        <f>IF(OR('full menu'!T16="MDC",'full menu'!T16="PERF"),"rude",IF(OR('full menu'!T16="PCB",'full menu'!T16="AERF",'full menu'!T16="UD"),"inter",IF(OR('full menu'!T16="ACB",'full menu'!T16="LCERT",'full menu'!T16="LERT",'full menu'!T16="FCERT",'full menu'!T16="FCMT",'full menu'!T16="LCMT",'full menu'!T16="LMT",'full menu'!T16="LCIT",'full menu'!T16="FCIT",'full menu'!T16="LIT",'full menu'!T16="MwERT",'full menu'!T16="ERwMT",'full menu'!T16="M&amp;ERT",'full menu'!T16="MwIT",'full menu'!T16="IwMT",'full menu'!T16="M&amp;IT",'full menu'!T16="IwERT",'full menu'!T16="ERwIT",'full menu'!T16="I&amp;ERT",'full menu'!T16="ER&amp;M&amp;IT",'full menu'!T16="LSD"),"subst",IF(OR('full menu'!T16="FERT",'full menu'!T16="FMT",'full menu'!T16="FIT",'full menu'!T16="WSD"),"intens",IF('full menu'!T16="UASC","UASC","")))))</f>
        <v/>
      </c>
      <c r="U16" s="3" t="str">
        <f>IF(OR('full menu'!U16="MDC",'full menu'!U16="PERF"),"rude",IF(OR('full menu'!U16="PCB",'full menu'!U16="AERF",'full menu'!U16="UD"),"inter",IF(OR('full menu'!U16="ACB",'full menu'!U16="LCERT",'full menu'!U16="LERT",'full menu'!U16="FCERT",'full menu'!U16="FCMT",'full menu'!U16="LCMT",'full menu'!U16="LMT",'full menu'!U16="LCIT",'full menu'!U16="FCIT",'full menu'!U16="LIT",'full menu'!U16="MwERT",'full menu'!U16="ERwMT",'full menu'!U16="M&amp;ERT",'full menu'!U16="MwIT",'full menu'!U16="IwMT",'full menu'!U16="M&amp;IT",'full menu'!U16="IwERT",'full menu'!U16="ERwIT",'full menu'!U16="I&amp;ERT",'full menu'!U16="ER&amp;M&amp;IT",'full menu'!U16="LSD"),"subst",IF(OR('full menu'!U16="FERT",'full menu'!U16="FMT",'full menu'!U16="FIT",'full menu'!U16="WSD"),"intens",IF('full menu'!U16="UASC","UASC","")))))</f>
        <v>UASC</v>
      </c>
      <c r="V16" s="3" t="str">
        <f>IF(OR('full menu'!V16="MDC",'full menu'!V16="PERF"),"rude",IF(OR('full menu'!V16="PCB",'full menu'!V16="AERF",'full menu'!V16="UD"),"inter",IF(OR('full menu'!V16="ACB",'full menu'!V16="LCERT",'full menu'!V16="LERT",'full menu'!V16="FCERT",'full menu'!V16="FCMT",'full menu'!V16="LCMT",'full menu'!V16="LMT",'full menu'!V16="LCIT",'full menu'!V16="FCIT",'full menu'!V16="LIT",'full menu'!V16="MwERT",'full menu'!V16="ERwMT",'full menu'!V16="M&amp;ERT",'full menu'!V16="MwIT",'full menu'!V16="IwMT",'full menu'!V16="M&amp;IT",'full menu'!V16="IwERT",'full menu'!V16="ERwIT",'full menu'!V16="I&amp;ERT",'full menu'!V16="ER&amp;M&amp;IT",'full menu'!V16="LSD"),"subst",IF(OR('full menu'!V16="FERT",'full menu'!V16="FMT",'full menu'!V16="FIT",'full menu'!V16="WSD"),"intens",IF('full menu'!V16="UASC","UASC","")))))</f>
        <v>UASC</v>
      </c>
      <c r="W16" s="3" t="str">
        <f>IF(OR('full menu'!W16="MDC",'full menu'!W16="PERF"),"rude",IF(OR('full menu'!W16="PCB",'full menu'!W16="AERF",'full menu'!W16="UD"),"inter",IF(OR('full menu'!W16="ACB",'full menu'!W16="LCERT",'full menu'!W16="LERT",'full menu'!W16="FCERT",'full menu'!W16="FCMT",'full menu'!W16="LCMT",'full menu'!W16="LMT",'full menu'!W16="LCIT",'full menu'!W16="FCIT",'full menu'!W16="LIT",'full menu'!W16="MwERT",'full menu'!W16="ERwMT",'full menu'!W16="M&amp;ERT",'full menu'!W16="MwIT",'full menu'!W16="IwMT",'full menu'!W16="M&amp;IT",'full menu'!W16="IwERT",'full menu'!W16="ERwIT",'full menu'!W16="I&amp;ERT",'full menu'!W16="ER&amp;M&amp;IT",'full menu'!W16="LSD"),"subst",IF(OR('full menu'!W16="FERT",'full menu'!W16="FMT",'full menu'!W16="FIT",'full menu'!W16="WSD"),"intens",IF('full menu'!W16="UASC","UASC","")))))</f>
        <v>UASC</v>
      </c>
      <c r="X16" s="3" t="str">
        <f>IF(OR('full menu'!X16="MDC",'full menu'!X16="PERF"),"rude",IF(OR('full menu'!X16="PCB",'full menu'!X16="AERF",'full menu'!X16="UD"),"inter",IF(OR('full menu'!X16="ACB",'full menu'!X16="LCERT",'full menu'!X16="LERT",'full menu'!X16="FCERT",'full menu'!X16="FCMT",'full menu'!X16="LCMT",'full menu'!X16="LMT",'full menu'!X16="LCIT",'full menu'!X16="FCIT",'full menu'!X16="LIT",'full menu'!X16="MwERT",'full menu'!X16="ERwMT",'full menu'!X16="M&amp;ERT",'full menu'!X16="MwIT",'full menu'!X16="IwMT",'full menu'!X16="M&amp;IT",'full menu'!X16="IwERT",'full menu'!X16="ERwIT",'full menu'!X16="I&amp;ERT",'full menu'!X16="ER&amp;M&amp;IT",'full menu'!X16="LSD"),"subst",IF(OR('full menu'!X16="FERT",'full menu'!X16="FMT",'full menu'!X16="FIT",'full menu'!X16="WSD"),"intens",IF('full menu'!X16="UASC","UASC","")))))</f>
        <v>UASC</v>
      </c>
      <c r="Y16" s="3" t="str">
        <f>IF(OR('full menu'!Y16="MDC",'full menu'!Y16="PERF"),"rude",IF(OR('full menu'!Y16="PCB",'full menu'!Y16="AERF",'full menu'!Y16="UD"),"inter",IF(OR('full menu'!Y16="ACB",'full menu'!Y16="LCERT",'full menu'!Y16="LERT",'full menu'!Y16="FCERT",'full menu'!Y16="FCMT",'full menu'!Y16="LCMT",'full menu'!Y16="LMT",'full menu'!Y16="LCIT",'full menu'!Y16="FCIT",'full menu'!Y16="LIT",'full menu'!Y16="MwERT",'full menu'!Y16="ERwMT",'full menu'!Y16="M&amp;ERT",'full menu'!Y16="MwIT",'full menu'!Y16="IwMT",'full menu'!Y16="M&amp;IT",'full menu'!Y16="IwERT",'full menu'!Y16="ERwIT",'full menu'!Y16="I&amp;ERT",'full menu'!Y16="ER&amp;M&amp;IT",'full menu'!Y16="LSD"),"subst",IF(OR('full menu'!Y16="FERT",'full menu'!Y16="FMT",'full menu'!Y16="FIT",'full menu'!Y16="WSD"),"intens",IF('full menu'!Y16="UASC","UASC","")))))</f>
        <v>UASC</v>
      </c>
      <c r="Z16" s="3" t="str">
        <f>IF(OR('full menu'!Z16="MDC",'full menu'!Z16="PERF"),"rude",IF(OR('full menu'!Z16="PCB",'full menu'!Z16="AERF",'full menu'!Z16="UD"),"inter",IF(OR('full menu'!Z16="ACB",'full menu'!Z16="LCERT",'full menu'!Z16="LERT",'full menu'!Z16="FCERT",'full menu'!Z16="FCMT",'full menu'!Z16="LCMT",'full menu'!Z16="LMT",'full menu'!Z16="LCIT",'full menu'!Z16="FCIT",'full menu'!Z16="LIT",'full menu'!Z16="MwERT",'full menu'!Z16="ERwMT",'full menu'!Z16="M&amp;ERT",'full menu'!Z16="MwIT",'full menu'!Z16="IwMT",'full menu'!Z16="M&amp;IT",'full menu'!Z16="IwERT",'full menu'!Z16="ERwIT",'full menu'!Z16="I&amp;ERT",'full menu'!Z16="ER&amp;M&amp;IT",'full menu'!Z16="LSD"),"subst",IF(OR('full menu'!Z16="FERT",'full menu'!Z16="FMT",'full menu'!Z16="FIT",'full menu'!Z16="WSD"),"intens",IF('full menu'!Z16="UASC","UASC","")))))</f>
        <v>subst</v>
      </c>
      <c r="AA16" s="3" t="str">
        <f>IF(OR('full menu'!AA16="MDC",'full menu'!AA16="PERF"),"rude",IF(OR('full menu'!AA16="PCB",'full menu'!AA16="AERF",'full menu'!AA16="UD"),"inter",IF(OR('full menu'!AA16="ACB",'full menu'!AA16="LCERT",'full menu'!AA16="LERT",'full menu'!AA16="FCERT",'full menu'!AA16="FCMT",'full menu'!AA16="LCMT",'full menu'!AA16="LMT",'full menu'!AA16="LCIT",'full menu'!AA16="FCIT",'full menu'!AA16="LIT",'full menu'!AA16="MwERT",'full menu'!AA16="ERwMT",'full menu'!AA16="M&amp;ERT",'full menu'!AA16="MwIT",'full menu'!AA16="IwMT",'full menu'!AA16="M&amp;IT",'full menu'!AA16="IwERT",'full menu'!AA16="ERwIT",'full menu'!AA16="I&amp;ERT",'full menu'!AA16="ER&amp;M&amp;IT",'full menu'!AA16="LSD"),"subst",IF(OR('full menu'!AA16="FERT",'full menu'!AA16="FMT",'full menu'!AA16="FIT",'full menu'!AA16="WSD"),"intens",IF('full menu'!AA16="UASC","UASC","")))))</f>
        <v>subst</v>
      </c>
      <c r="AB16" s="3" t="str">
        <f>IF(OR('full menu'!AB16="MDC",'full menu'!AB16="PERF"),"rude",IF(OR('full menu'!AB16="PCB",'full menu'!AB16="AERF",'full menu'!AB16="UD"),"inter",IF(OR('full menu'!AB16="ACB",'full menu'!AB16="LCERT",'full menu'!AB16="LERT",'full menu'!AB16="FCERT",'full menu'!AB16="FCMT",'full menu'!AB16="LCMT",'full menu'!AB16="LMT",'full menu'!AB16="LCIT",'full menu'!AB16="FCIT",'full menu'!AB16="LIT",'full menu'!AB16="MwERT",'full menu'!AB16="ERwMT",'full menu'!AB16="M&amp;ERT",'full menu'!AB16="MwIT",'full menu'!AB16="IwMT",'full menu'!AB16="M&amp;IT",'full menu'!AB16="IwERT",'full menu'!AB16="ERwIT",'full menu'!AB16="I&amp;ERT",'full menu'!AB16="ER&amp;M&amp;IT",'full menu'!AB16="LSD"),"subst",IF(OR('full menu'!AB16="FERT",'full menu'!AB16="FMT",'full menu'!AB16="FIT",'full menu'!AB16="WSD"),"intens",IF('full menu'!AB16="UASC","UASC","")))))</f>
        <v>subst</v>
      </c>
      <c r="AC16" s="3" t="str">
        <f>IF(OR('full menu'!AC16="MDC",'full menu'!AC16="PERF"),"rude",IF(OR('full menu'!AC16="PCB",'full menu'!AC16="AERF",'full menu'!AC16="UD"),"inter",IF(OR('full menu'!AC16="ACB",'full menu'!AC16="LCERT",'full menu'!AC16="LERT",'full menu'!AC16="FCERT",'full menu'!AC16="FCMT",'full menu'!AC16="LCMT",'full menu'!AC16="LMT",'full menu'!AC16="LCIT",'full menu'!AC16="FCIT",'full menu'!AC16="LIT",'full menu'!AC16="MwERT",'full menu'!AC16="ERwMT",'full menu'!AC16="M&amp;ERT",'full menu'!AC16="MwIT",'full menu'!AC16="IwMT",'full menu'!AC16="M&amp;IT",'full menu'!AC16="IwERT",'full menu'!AC16="ERwIT",'full menu'!AC16="I&amp;ERT",'full menu'!AC16="ER&amp;M&amp;IT",'full menu'!AC16="LSD"),"subst",IF(OR('full menu'!AC16="FERT",'full menu'!AC16="FMT",'full menu'!AC16="FIT",'full menu'!AC16="WSD"),"intens",IF('full menu'!AC16="UASC","UASC","")))))</f>
        <v>subst</v>
      </c>
      <c r="AD16" s="3" t="str">
        <f>IF(OR('full menu'!AD16="MDC",'full menu'!AD16="PERF"),"rude",IF(OR('full menu'!AD16="PCB",'full menu'!AD16="AERF",'full menu'!AD16="UD"),"inter",IF(OR('full menu'!AD16="ACB",'full menu'!AD16="LCERT",'full menu'!AD16="LERT",'full menu'!AD16="FCERT",'full menu'!AD16="FCMT",'full menu'!AD16="LCMT",'full menu'!AD16="LMT",'full menu'!AD16="LCIT",'full menu'!AD16="FCIT",'full menu'!AD16="LIT",'full menu'!AD16="MwERT",'full menu'!AD16="ERwMT",'full menu'!AD16="M&amp;ERT",'full menu'!AD16="MwIT",'full menu'!AD16="IwMT",'full menu'!AD16="M&amp;IT",'full menu'!AD16="IwERT",'full menu'!AD16="ERwIT",'full menu'!AD16="I&amp;ERT",'full menu'!AD16="ER&amp;M&amp;IT",'full menu'!AD16="LSD"),"subst",IF(OR('full menu'!AD16="FERT",'full menu'!AD16="FMT",'full menu'!AD16="FIT",'full menu'!AD16="WSD"),"intens",IF('full menu'!AD16="UASC","UASC","")))))</f>
        <v>subst</v>
      </c>
      <c r="AE16" s="3" t="str">
        <f>IF(OR('full menu'!AE16="MDC",'full menu'!AE16="PERF"),"rude",IF(OR('full menu'!AE16="PCB",'full menu'!AE16="AERF",'full menu'!AE16="UD"),"inter",IF(OR('full menu'!AE16="ACB",'full menu'!AE16="LCERT",'full menu'!AE16="LERT",'full menu'!AE16="FCERT",'full menu'!AE16="FCMT",'full menu'!AE16="LCMT",'full menu'!AE16="LMT",'full menu'!AE16="LCIT",'full menu'!AE16="FCIT",'full menu'!AE16="LIT",'full menu'!AE16="MwERT",'full menu'!AE16="ERwMT",'full menu'!AE16="M&amp;ERT",'full menu'!AE16="MwIT",'full menu'!AE16="IwMT",'full menu'!AE16="M&amp;IT",'full menu'!AE16="IwERT",'full menu'!AE16="ERwIT",'full menu'!AE16="I&amp;ERT",'full menu'!AE16="ER&amp;M&amp;IT",'full menu'!AE16="LSD"),"subst",IF(OR('full menu'!AE16="FERT",'full menu'!AE16="FMT",'full menu'!AE16="FIT",'full menu'!AE16="WSD"),"intens",IF('full menu'!AE16="UASC","UASC","")))))</f>
        <v>subst</v>
      </c>
      <c r="AF16" s="3" t="str">
        <f>IF(OR('full menu'!AF16="MDC",'full menu'!AF16="PERF"),"rude",IF(OR('full menu'!AF16="PCB",'full menu'!AF16="AERF",'full menu'!AF16="UD"),"inter",IF(OR('full menu'!AF16="ACB",'full menu'!AF16="LCERT",'full menu'!AF16="LERT",'full menu'!AF16="FCERT",'full menu'!AF16="FCMT",'full menu'!AF16="LCMT",'full menu'!AF16="LMT",'full menu'!AF16="LCIT",'full menu'!AF16="FCIT",'full menu'!AF16="LIT",'full menu'!AF16="MwERT",'full menu'!AF16="ERwMT",'full menu'!AF16="M&amp;ERT",'full menu'!AF16="MwIT",'full menu'!AF16="IwMT",'full menu'!AF16="M&amp;IT",'full menu'!AF16="IwERT",'full menu'!AF16="ERwIT",'full menu'!AF16="I&amp;ERT",'full menu'!AF16="ER&amp;M&amp;IT",'full menu'!AF16="LSD"),"subst",IF(OR('full menu'!AF16="FERT",'full menu'!AF16="FMT",'full menu'!AF16="FIT",'full menu'!AF16="WSD"),"intens",IF('full menu'!AF16="UASC","UASC","")))))</f>
        <v>subst</v>
      </c>
      <c r="AG16" s="3" t="str">
        <f>IF(OR('full menu'!AG16="MDC",'full menu'!AG16="PERF"),"rude",IF(OR('full menu'!AG16="PCB",'full menu'!AG16="AERF",'full menu'!AG16="UD"),"inter",IF(OR('full menu'!AG16="ACB",'full menu'!AG16="LCERT",'full menu'!AG16="LERT",'full menu'!AG16="FCERT",'full menu'!AG16="FCMT",'full menu'!AG16="LCMT",'full menu'!AG16="LMT",'full menu'!AG16="LCIT",'full menu'!AG16="FCIT",'full menu'!AG16="LIT",'full menu'!AG16="MwERT",'full menu'!AG16="ERwMT",'full menu'!AG16="M&amp;ERT",'full menu'!AG16="MwIT",'full menu'!AG16="IwMT",'full menu'!AG16="M&amp;IT",'full menu'!AG16="IwERT",'full menu'!AG16="ERwIT",'full menu'!AG16="I&amp;ERT",'full menu'!AG16="ER&amp;M&amp;IT",'full menu'!AG16="LSD"),"subst",IF(OR('full menu'!AG16="FERT",'full menu'!AG16="FMT",'full menu'!AG16="FIT",'full menu'!AG16="WSD"),"intens",IF('full menu'!AG16="UASC","UASC","")))))</f>
        <v>inter</v>
      </c>
      <c r="AH16" s="3" t="str">
        <f>IF(OR('full menu'!AH16="MDC",'full menu'!AH16="PERF"),"rude",IF(OR('full menu'!AH16="PCB",'full menu'!AH16="AERF",'full menu'!AH16="UD"),"inter",IF(OR('full menu'!AH16="ACB",'full menu'!AH16="LCERT",'full menu'!AH16="LERT",'full menu'!AH16="FCERT",'full menu'!AH16="FCMT",'full menu'!AH16="LCMT",'full menu'!AH16="LMT",'full menu'!AH16="LCIT",'full menu'!AH16="FCIT",'full menu'!AH16="LIT",'full menu'!AH16="MwERT",'full menu'!AH16="ERwMT",'full menu'!AH16="M&amp;ERT",'full menu'!AH16="MwIT",'full menu'!AH16="IwMT",'full menu'!AH16="M&amp;IT",'full menu'!AH16="IwERT",'full menu'!AH16="ERwIT",'full menu'!AH16="I&amp;ERT",'full menu'!AH16="ER&amp;M&amp;IT",'full menu'!AH16="LSD"),"subst",IF(OR('full menu'!AH16="FERT",'full menu'!AH16="FMT",'full menu'!AH16="FIT",'full menu'!AH16="WSD"),"intens",IF('full menu'!AH16="UASC","UASC","")))))</f>
        <v>inter</v>
      </c>
      <c r="AI16" s="3" t="str">
        <f>IF(OR('full menu'!AI16="MDC",'full menu'!AI16="PERF"),"rude",IF(OR('full menu'!AI16="PCB",'full menu'!AI16="AERF",'full menu'!AI16="UD"),"inter",IF(OR('full menu'!AI16="ACB",'full menu'!AI16="LCERT",'full menu'!AI16="LERT",'full menu'!AI16="FCERT",'full menu'!AI16="FCMT",'full menu'!AI16="LCMT",'full menu'!AI16="LMT",'full menu'!AI16="LCIT",'full menu'!AI16="FCIT",'full menu'!AI16="LIT",'full menu'!AI16="MwERT",'full menu'!AI16="ERwMT",'full menu'!AI16="M&amp;ERT",'full menu'!AI16="MwIT",'full menu'!AI16="IwMT",'full menu'!AI16="M&amp;IT",'full menu'!AI16="IwERT",'full menu'!AI16="ERwIT",'full menu'!AI16="I&amp;ERT",'full menu'!AI16="ER&amp;M&amp;IT",'full menu'!AI16="LSD"),"subst",IF(OR('full menu'!AI16="FERT",'full menu'!AI16="FMT",'full menu'!AI16="FIT",'full menu'!AI16="WSD"),"intens",IF('full menu'!AI16="UASC","UASC","")))))</f>
        <v>inter</v>
      </c>
      <c r="AJ16" s="3" t="str">
        <f>IF(OR('full menu'!AJ16="MDC",'full menu'!AJ16="PERF"),"rude",IF(OR('full menu'!AJ16="PCB",'full menu'!AJ16="AERF",'full menu'!AJ16="UD"),"inter",IF(OR('full menu'!AJ16="ACB",'full menu'!AJ16="LCERT",'full menu'!AJ16="LERT",'full menu'!AJ16="FCERT",'full menu'!AJ16="FCMT",'full menu'!AJ16="LCMT",'full menu'!AJ16="LMT",'full menu'!AJ16="LCIT",'full menu'!AJ16="FCIT",'full menu'!AJ16="LIT",'full menu'!AJ16="MwERT",'full menu'!AJ16="ERwMT",'full menu'!AJ16="M&amp;ERT",'full menu'!AJ16="MwIT",'full menu'!AJ16="IwMT",'full menu'!AJ16="M&amp;IT",'full menu'!AJ16="IwERT",'full menu'!AJ16="ERwIT",'full menu'!AJ16="I&amp;ERT",'full menu'!AJ16="ER&amp;M&amp;IT",'full menu'!AJ16="LSD"),"subst",IF(OR('full menu'!AJ16="FERT",'full menu'!AJ16="FMT",'full menu'!AJ16="FIT",'full menu'!AJ16="WSD"),"intens",IF('full menu'!AJ16="UASC","UASC","")))))</f>
        <v>inter</v>
      </c>
      <c r="AK16" s="3" t="str">
        <f>IF(OR('full menu'!AK16="MDC",'full menu'!AK16="PERF"),"rude",IF(OR('full menu'!AK16="PCB",'full menu'!AK16="AERF",'full menu'!AK16="UD"),"inter",IF(OR('full menu'!AK16="ACB",'full menu'!AK16="LCERT",'full menu'!AK16="LERT",'full menu'!AK16="FCERT",'full menu'!AK16="FCMT",'full menu'!AK16="LCMT",'full menu'!AK16="LMT",'full menu'!AK16="LCIT",'full menu'!AK16="FCIT",'full menu'!AK16="LIT",'full menu'!AK16="MwERT",'full menu'!AK16="ERwMT",'full menu'!AK16="M&amp;ERT",'full menu'!AK16="MwIT",'full menu'!AK16="IwMT",'full menu'!AK16="M&amp;IT",'full menu'!AK16="IwERT",'full menu'!AK16="ERwIT",'full menu'!AK16="I&amp;ERT",'full menu'!AK16="ER&amp;M&amp;IT",'full menu'!AK16="LSD"),"subst",IF(OR('full menu'!AK16="FERT",'full menu'!AK16="FMT",'full menu'!AK16="FIT",'full menu'!AK16="WSD"),"intens",IF('full menu'!AK16="UASC","UASC","")))))</f>
        <v>inter</v>
      </c>
      <c r="AL16" s="3" t="str">
        <f>IF(OR('full menu'!AL16="MDC",'full menu'!AL16="PERF"),"rude",IF(OR('full menu'!AL16="PCB",'full menu'!AL16="AERF",'full menu'!AL16="UD"),"inter",IF(OR('full menu'!AL16="ACB",'full menu'!AL16="LCERT",'full menu'!AL16="LERT",'full menu'!AL16="FCERT",'full menu'!AL16="FCMT",'full menu'!AL16="LCMT",'full menu'!AL16="LMT",'full menu'!AL16="LCIT",'full menu'!AL16="FCIT",'full menu'!AL16="LIT",'full menu'!AL16="MwERT",'full menu'!AL16="ERwMT",'full menu'!AL16="M&amp;ERT",'full menu'!AL16="MwIT",'full menu'!AL16="IwMT",'full menu'!AL16="M&amp;IT",'full menu'!AL16="IwERT",'full menu'!AL16="ERwIT",'full menu'!AL16="I&amp;ERT",'full menu'!AL16="ER&amp;M&amp;IT",'full menu'!AL16="LSD"),"subst",IF(OR('full menu'!AL16="FERT",'full menu'!AL16="FMT",'full menu'!AL16="FIT",'full menu'!AL16="WSD"),"intens",IF('full menu'!AL16="UASC","UASC","")))))</f>
        <v>inter</v>
      </c>
      <c r="AM16" s="3" t="str">
        <f>IF(OR('full menu'!AM16="MDC",'full menu'!AM16="PERF"),"rude",IF(OR('full menu'!AM16="PCB",'full menu'!AM16="AERF",'full menu'!AM16="UD"),"inter",IF(OR('full menu'!AM16="ACB",'full menu'!AM16="LCERT",'full menu'!AM16="LERT",'full menu'!AM16="FCERT",'full menu'!AM16="FCMT",'full menu'!AM16="LCMT",'full menu'!AM16="LMT",'full menu'!AM16="LCIT",'full menu'!AM16="FCIT",'full menu'!AM16="LIT",'full menu'!AM16="MwERT",'full menu'!AM16="ERwMT",'full menu'!AM16="M&amp;ERT",'full menu'!AM16="MwIT",'full menu'!AM16="IwMT",'full menu'!AM16="M&amp;IT",'full menu'!AM16="IwERT",'full menu'!AM16="ERwIT",'full menu'!AM16="I&amp;ERT",'full menu'!AM16="ER&amp;M&amp;IT",'full menu'!AM16="LSD"),"subst",IF(OR('full menu'!AM16="FERT",'full menu'!AM16="FMT",'full menu'!AM16="FIT",'full menu'!AM16="WSD"),"intens",IF('full menu'!AM16="UASC","UASC","")))))</f>
        <v>inter</v>
      </c>
      <c r="AN16" s="3" t="str">
        <f>IF(OR('full menu'!AN16="MDC",'full menu'!AN16="PERF"),"rude",IF(OR('full menu'!AN16="PCB",'full menu'!AN16="AERF",'full menu'!AN16="UD"),"inter",IF(OR('full menu'!AN16="ACB",'full menu'!AN16="LCERT",'full menu'!AN16="LERT",'full menu'!AN16="FCERT",'full menu'!AN16="FCMT",'full menu'!AN16="LCMT",'full menu'!AN16="LMT",'full menu'!AN16="LCIT",'full menu'!AN16="FCIT",'full menu'!AN16="LIT",'full menu'!AN16="MwERT",'full menu'!AN16="ERwMT",'full menu'!AN16="M&amp;ERT",'full menu'!AN16="MwIT",'full menu'!AN16="IwMT",'full menu'!AN16="M&amp;IT",'full menu'!AN16="IwERT",'full menu'!AN16="ERwIT",'full menu'!AN16="I&amp;ERT",'full menu'!AN16="ER&amp;M&amp;IT",'full menu'!AN16="LSD"),"subst",IF(OR('full menu'!AN16="FERT",'full menu'!AN16="FMT",'full menu'!AN16="FIT",'full menu'!AN16="WSD"),"intens",IF('full menu'!AN16="UASC","UASC","")))))</f>
        <v>inter</v>
      </c>
      <c r="AO16" s="3" t="str">
        <f>IF(OR('full menu'!AO16="MDC",'full menu'!AO16="PERF"),"rude",IF(OR('full menu'!AO16="PCB",'full menu'!AO16="AERF",'full menu'!AO16="UD"),"inter",IF(OR('full menu'!AO16="ACB",'full menu'!AO16="LCERT",'full menu'!AO16="LERT",'full menu'!AO16="FCERT",'full menu'!AO16="FCMT",'full menu'!AO16="LCMT",'full menu'!AO16="LMT",'full menu'!AO16="LCIT",'full menu'!AO16="FCIT",'full menu'!AO16="LIT",'full menu'!AO16="MwERT",'full menu'!AO16="ERwMT",'full menu'!AO16="M&amp;ERT",'full menu'!AO16="MwIT",'full menu'!AO16="IwMT",'full menu'!AO16="M&amp;IT",'full menu'!AO16="IwERT",'full menu'!AO16="ERwIT",'full menu'!AO16="I&amp;ERT",'full menu'!AO16="ER&amp;M&amp;IT",'full menu'!AO16="LSD"),"subst",IF(OR('full menu'!AO16="FERT",'full menu'!AO16="FMT",'full menu'!AO16="FIT",'full menu'!AO16="WSD"),"intens",IF('full menu'!AO16="UASC","UASC","")))))</f>
        <v>inter</v>
      </c>
      <c r="AP16" s="3" t="str">
        <f>IF(OR('full menu'!AP16="MDC",'full menu'!AP16="PERF"),"rude",IF(OR('full menu'!AP16="PCB",'full menu'!AP16="AERF",'full menu'!AP16="UD"),"inter",IF(OR('full menu'!AP16="ACB",'full menu'!AP16="LCERT",'full menu'!AP16="LERT",'full menu'!AP16="FCERT",'full menu'!AP16="FCMT",'full menu'!AP16="LCMT",'full menu'!AP16="LMT",'full menu'!AP16="LCIT",'full menu'!AP16="FCIT",'full menu'!AP16="LIT",'full menu'!AP16="MwERT",'full menu'!AP16="ERwMT",'full menu'!AP16="M&amp;ERT",'full menu'!AP16="MwIT",'full menu'!AP16="IwMT",'full menu'!AP16="M&amp;IT",'full menu'!AP16="IwERT",'full menu'!AP16="ERwIT",'full menu'!AP16="I&amp;ERT",'full menu'!AP16="ER&amp;M&amp;IT",'full menu'!AP16="LSD"),"subst",IF(OR('full menu'!AP16="FERT",'full menu'!AP16="FMT",'full menu'!AP16="FIT",'full menu'!AP16="WSD"),"intens",IF('full menu'!AP16="UASC","UASC","")))))</f>
        <v>inter</v>
      </c>
      <c r="AQ16" s="3" t="str">
        <f>IF(OR('full menu'!AQ16="MDC",'full menu'!AQ16="PERF"),"rude",IF(OR('full menu'!AQ16="PCB",'full menu'!AQ16="AERF",'full menu'!AQ16="UD"),"inter",IF(OR('full menu'!AQ16="ACB",'full menu'!AQ16="LCERT",'full menu'!AQ16="LERT",'full menu'!AQ16="FCERT",'full menu'!AQ16="FCMT",'full menu'!AQ16="LCMT",'full menu'!AQ16="LMT",'full menu'!AQ16="LCIT",'full menu'!AQ16="FCIT",'full menu'!AQ16="LIT",'full menu'!AQ16="MwERT",'full menu'!AQ16="ERwMT",'full menu'!AQ16="M&amp;ERT",'full menu'!AQ16="MwIT",'full menu'!AQ16="IwMT",'full menu'!AQ16="M&amp;IT",'full menu'!AQ16="IwERT",'full menu'!AQ16="ERwIT",'full menu'!AQ16="I&amp;ERT",'full menu'!AQ16="ER&amp;M&amp;IT",'full menu'!AQ16="LSD"),"subst",IF(OR('full menu'!AQ16="FERT",'full menu'!AQ16="FMT",'full menu'!AQ16="FIT",'full menu'!AQ16="WSD"),"intens",IF('full menu'!AQ16="UASC","UASC","")))))</f>
        <v>inter</v>
      </c>
      <c r="AR16" s="3" t="str">
        <f>IF(OR('full menu'!AR16="MDC",'full menu'!AR16="PERF"),"rude",IF(OR('full menu'!AR16="PCB",'full menu'!AR16="AERF",'full menu'!AR16="UD"),"inter",IF(OR('full menu'!AR16="ACB",'full menu'!AR16="LCERT",'full menu'!AR16="LERT",'full menu'!AR16="FCERT",'full menu'!AR16="FCMT",'full menu'!AR16="LCMT",'full menu'!AR16="LMT",'full menu'!AR16="LCIT",'full menu'!AR16="FCIT",'full menu'!AR16="LIT",'full menu'!AR16="MwERT",'full menu'!AR16="ERwMT",'full menu'!AR16="M&amp;ERT",'full menu'!AR16="MwIT",'full menu'!AR16="IwMT",'full menu'!AR16="M&amp;IT",'full menu'!AR16="IwERT",'full menu'!AR16="ERwIT",'full menu'!AR16="I&amp;ERT",'full menu'!AR16="ER&amp;M&amp;IT",'full menu'!AR16="LSD"),"subst",IF(OR('full menu'!AR16="FERT",'full menu'!AR16="FMT",'full menu'!AR16="FIT",'full menu'!AR16="WSD"),"intens",IF('full menu'!AR16="UASC","UASC","")))))</f>
        <v>inter</v>
      </c>
      <c r="AS16" s="3" t="str">
        <f>IF(OR('full menu'!AS16="MDC",'full menu'!AS16="PERF"),"rude",IF(OR('full menu'!AS16="PCB",'full menu'!AS16="AERF",'full menu'!AS16="UD"),"inter",IF(OR('full menu'!AS16="ACB",'full menu'!AS16="LCERT",'full menu'!AS16="LERT",'full menu'!AS16="FCERT",'full menu'!AS16="FCMT",'full menu'!AS16="LCMT",'full menu'!AS16="LMT",'full menu'!AS16="LCIT",'full menu'!AS16="FCIT",'full menu'!AS16="LIT",'full menu'!AS16="MwERT",'full menu'!AS16="ERwMT",'full menu'!AS16="M&amp;ERT",'full menu'!AS16="MwIT",'full menu'!AS16="IwMT",'full menu'!AS16="M&amp;IT",'full menu'!AS16="IwERT",'full menu'!AS16="ERwIT",'full menu'!AS16="I&amp;ERT",'full menu'!AS16="ER&amp;M&amp;IT",'full menu'!AS16="LSD"),"subst",IF(OR('full menu'!AS16="FERT",'full menu'!AS16="FMT",'full menu'!AS16="FIT",'full menu'!AS16="WSD"),"intens",IF('full menu'!AS16="UASC","UASC","")))))</f>
        <v>inter</v>
      </c>
    </row>
    <row r="17" spans="1:45" ht="15.5" x14ac:dyDescent="0.35">
      <c r="A17" t="s">
        <v>34</v>
      </c>
      <c r="B17" s="3" t="str">
        <f>IF(OR('full menu'!B17="MDC",'full menu'!B17="PERF"),"rude",IF(OR('full menu'!B17="PCB",'full menu'!B17="AERF",'full menu'!B17="UD"),"inter",IF(OR('full menu'!B17="ACB",'full menu'!B17="LCERT",'full menu'!B17="LERT",'full menu'!B17="FCERT",'full menu'!B17="FCMT",'full menu'!B17="LCMT",'full menu'!B17="LMT",'full menu'!B17="LCIT",'full menu'!B17="FCIT",'full menu'!B17="LIT",'full menu'!B17="MwERT",'full menu'!B17="ERwMT",'full menu'!B17="M&amp;ERT",'full menu'!B17="MwIT",'full menu'!B17="IwMT",'full menu'!B17="M&amp;IT",'full menu'!B17="IwERT",'full menu'!B17="ERwIT",'full menu'!B17="I&amp;ERT",'full menu'!B17="ER&amp;M&amp;IT",'full menu'!B17="LSD"),"subst",IF(OR('full menu'!B17="FERT",'full menu'!B17="FMT",'full menu'!B17="FIT",'full menu'!B17="WSD"),"intens",IF('full menu'!B17="UASC","UASC","")))))</f>
        <v>inter</v>
      </c>
      <c r="C17" s="3" t="str">
        <f>IF(OR('full menu'!C17="MDC",'full menu'!C17="PERF"),"rude",IF(OR('full menu'!C17="PCB",'full menu'!C17="AERF",'full menu'!C17="UD"),"inter",IF(OR('full menu'!C17="ACB",'full menu'!C17="LCERT",'full menu'!C17="LERT",'full menu'!C17="FCERT",'full menu'!C17="FCMT",'full menu'!C17="LCMT",'full menu'!C17="LMT",'full menu'!C17="LCIT",'full menu'!C17="FCIT",'full menu'!C17="LIT",'full menu'!C17="MwERT",'full menu'!C17="ERwMT",'full menu'!C17="M&amp;ERT",'full menu'!C17="MwIT",'full menu'!C17="IwMT",'full menu'!C17="M&amp;IT",'full menu'!C17="IwERT",'full menu'!C17="ERwIT",'full menu'!C17="I&amp;ERT",'full menu'!C17="ER&amp;M&amp;IT",'full menu'!C17="LSD"),"subst",IF(OR('full menu'!C17="FERT",'full menu'!C17="FMT",'full menu'!C17="FIT",'full menu'!C17="WSD"),"intens",IF('full menu'!C17="UASC","UASC","")))))</f>
        <v>rude</v>
      </c>
      <c r="D17" s="3" t="str">
        <f>IF(OR('full menu'!D17="MDC",'full menu'!D17="PERF"),"rude",IF(OR('full menu'!D17="PCB",'full menu'!D17="AERF",'full menu'!D17="UD"),"inter",IF(OR('full menu'!D17="ACB",'full menu'!D17="LCERT",'full menu'!D17="LERT",'full menu'!D17="FCERT",'full menu'!D17="FCMT",'full menu'!D17="LCMT",'full menu'!D17="LMT",'full menu'!D17="LCIT",'full menu'!D17="FCIT",'full menu'!D17="LIT",'full menu'!D17="MwERT",'full menu'!D17="ERwMT",'full menu'!D17="M&amp;ERT",'full menu'!D17="MwIT",'full menu'!D17="IwMT",'full menu'!D17="M&amp;IT",'full menu'!D17="IwERT",'full menu'!D17="ERwIT",'full menu'!D17="I&amp;ERT",'full menu'!D17="ER&amp;M&amp;IT",'full menu'!D17="LSD"),"subst",IF(OR('full menu'!D17="FERT",'full menu'!D17="FMT",'full menu'!D17="FIT",'full menu'!D17="WSD"),"intens",IF('full menu'!D17="UASC","UASC","")))))</f>
        <v>rude</v>
      </c>
      <c r="E17" s="3" t="str">
        <f>IF(OR('full menu'!E17="MDC",'full menu'!E17="PERF"),"rude",IF(OR('full menu'!E17="PCB",'full menu'!E17="AERF",'full menu'!E17="UD"),"inter",IF(OR('full menu'!E17="ACB",'full menu'!E17="LCERT",'full menu'!E17="LERT",'full menu'!E17="FCERT",'full menu'!E17="FCMT",'full menu'!E17="LCMT",'full menu'!E17="LMT",'full menu'!E17="LCIT",'full menu'!E17="FCIT",'full menu'!E17="LIT",'full menu'!E17="MwERT",'full menu'!E17="ERwMT",'full menu'!E17="M&amp;ERT",'full menu'!E17="MwIT",'full menu'!E17="IwMT",'full menu'!E17="M&amp;IT",'full menu'!E17="IwERT",'full menu'!E17="ERwIT",'full menu'!E17="I&amp;ERT",'full menu'!E17="ER&amp;M&amp;IT",'full menu'!E17="LSD"),"subst",IF(OR('full menu'!E17="FERT",'full menu'!E17="FMT",'full menu'!E17="FIT",'full menu'!E17="WSD"),"intens",IF('full menu'!E17="UASC","UASC","")))))</f>
        <v>rude</v>
      </c>
      <c r="F17" s="3" t="str">
        <f>IF(OR('full menu'!F17="MDC",'full menu'!F17="PERF"),"rude",IF(OR('full menu'!F17="PCB",'full menu'!F17="AERF",'full menu'!F17="UD"),"inter",IF(OR('full menu'!F17="ACB",'full menu'!F17="LCERT",'full menu'!F17="LERT",'full menu'!F17="FCERT",'full menu'!F17="FCMT",'full menu'!F17="LCMT",'full menu'!F17="LMT",'full menu'!F17="LCIT",'full menu'!F17="FCIT",'full menu'!F17="LIT",'full menu'!F17="MwERT",'full menu'!F17="ERwMT",'full menu'!F17="M&amp;ERT",'full menu'!F17="MwIT",'full menu'!F17="IwMT",'full menu'!F17="M&amp;IT",'full menu'!F17="IwERT",'full menu'!F17="ERwIT",'full menu'!F17="I&amp;ERT",'full menu'!F17="ER&amp;M&amp;IT",'full menu'!F17="LSD"),"subst",IF(OR('full menu'!F17="FERT",'full menu'!F17="FMT",'full menu'!F17="FIT",'full menu'!F17="WSD"),"intens",IF('full menu'!F17="UASC","UASC","")))))</f>
        <v>rude</v>
      </c>
      <c r="G17" s="3" t="str">
        <f>IF(OR('full menu'!G17="MDC",'full menu'!G17="PERF"),"rude",IF(OR('full menu'!G17="PCB",'full menu'!G17="AERF",'full menu'!G17="UD"),"inter",IF(OR('full menu'!G17="ACB",'full menu'!G17="LCERT",'full menu'!G17="LERT",'full menu'!G17="FCERT",'full menu'!G17="FCMT",'full menu'!G17="LCMT",'full menu'!G17="LMT",'full menu'!G17="LCIT",'full menu'!G17="FCIT",'full menu'!G17="LIT",'full menu'!G17="MwERT",'full menu'!G17="ERwMT",'full menu'!G17="M&amp;ERT",'full menu'!G17="MwIT",'full menu'!G17="IwMT",'full menu'!G17="M&amp;IT",'full menu'!G17="IwERT",'full menu'!G17="ERwIT",'full menu'!G17="I&amp;ERT",'full menu'!G17="ER&amp;M&amp;IT",'full menu'!G17="LSD"),"subst",IF(OR('full menu'!G17="FERT",'full menu'!G17="FMT",'full menu'!G17="FIT",'full menu'!G17="WSD"),"intens",IF('full menu'!G17="UASC","UASC","")))))</f>
        <v>rude</v>
      </c>
      <c r="H17" s="3" t="str">
        <f>IF(OR('full menu'!H17="MDC",'full menu'!H17="PERF"),"rude",IF(OR('full menu'!H17="PCB",'full menu'!H17="AERF",'full menu'!H17="UD"),"inter",IF(OR('full menu'!H17="ACB",'full menu'!H17="LCERT",'full menu'!H17="LERT",'full menu'!H17="FCERT",'full menu'!H17="FCMT",'full menu'!H17="LCMT",'full menu'!H17="LMT",'full menu'!H17="LCIT",'full menu'!H17="FCIT",'full menu'!H17="LIT",'full menu'!H17="MwERT",'full menu'!H17="ERwMT",'full menu'!H17="M&amp;ERT",'full menu'!H17="MwIT",'full menu'!H17="IwMT",'full menu'!H17="M&amp;IT",'full menu'!H17="IwERT",'full menu'!H17="ERwIT",'full menu'!H17="I&amp;ERT",'full menu'!H17="ER&amp;M&amp;IT",'full menu'!H17="LSD"),"subst",IF(OR('full menu'!H17="FERT",'full menu'!H17="FMT",'full menu'!H17="FIT",'full menu'!H17="WSD"),"intens",IF('full menu'!H17="UASC","UASC","")))))</f>
        <v>rude</v>
      </c>
      <c r="I17" s="3" t="str">
        <f>IF(OR('full menu'!I17="MDC",'full menu'!I17="PERF"),"rude",IF(OR('full menu'!I17="PCB",'full menu'!I17="AERF",'full menu'!I17="UD"),"inter",IF(OR('full menu'!I17="ACB",'full menu'!I17="LCERT",'full menu'!I17="LERT",'full menu'!I17="FCERT",'full menu'!I17="FCMT",'full menu'!I17="LCMT",'full menu'!I17="LMT",'full menu'!I17="LCIT",'full menu'!I17="FCIT",'full menu'!I17="LIT",'full menu'!I17="MwERT",'full menu'!I17="ERwMT",'full menu'!I17="M&amp;ERT",'full menu'!I17="MwIT",'full menu'!I17="IwMT",'full menu'!I17="M&amp;IT",'full menu'!I17="IwERT",'full menu'!I17="ERwIT",'full menu'!I17="I&amp;ERT",'full menu'!I17="ER&amp;M&amp;IT",'full menu'!I17="LSD"),"subst",IF(OR('full menu'!I17="FERT",'full menu'!I17="FMT",'full menu'!I17="FIT",'full menu'!I17="WSD"),"intens",IF('full menu'!I17="UASC","UASC","")))))</f>
        <v>rude</v>
      </c>
      <c r="J17" s="3" t="str">
        <f>IF(OR('full menu'!J17="MDC",'full menu'!J17="PERF"),"rude",IF(OR('full menu'!J17="PCB",'full menu'!J17="AERF",'full menu'!J17="UD"),"inter",IF(OR('full menu'!J17="ACB",'full menu'!J17="LCERT",'full menu'!J17="LERT",'full menu'!J17="FCERT",'full menu'!J17="FCMT",'full menu'!J17="LCMT",'full menu'!J17="LMT",'full menu'!J17="LCIT",'full menu'!J17="FCIT",'full menu'!J17="LIT",'full menu'!J17="MwERT",'full menu'!J17="ERwMT",'full menu'!J17="M&amp;ERT",'full menu'!J17="MwIT",'full menu'!J17="IwMT",'full menu'!J17="M&amp;IT",'full menu'!J17="IwERT",'full menu'!J17="ERwIT",'full menu'!J17="I&amp;ERT",'full menu'!J17="ER&amp;M&amp;IT",'full menu'!J17="LSD"),"subst",IF(OR('full menu'!J17="FERT",'full menu'!J17="FMT",'full menu'!J17="FIT",'full menu'!J17="WSD"),"intens",IF('full menu'!J17="UASC","UASC","")))))</f>
        <v>rude</v>
      </c>
      <c r="K17" s="3" t="str">
        <f>IF(OR('full menu'!K17="MDC",'full menu'!K17="PERF"),"rude",IF(OR('full menu'!K17="PCB",'full menu'!K17="AERF",'full menu'!K17="UD"),"inter",IF(OR('full menu'!K17="ACB",'full menu'!K17="LCERT",'full menu'!K17="LERT",'full menu'!K17="FCERT",'full menu'!K17="FCMT",'full menu'!K17="LCMT",'full menu'!K17="LMT",'full menu'!K17="LCIT",'full menu'!K17="FCIT",'full menu'!K17="LIT",'full menu'!K17="MwERT",'full menu'!K17="ERwMT",'full menu'!K17="M&amp;ERT",'full menu'!K17="MwIT",'full menu'!K17="IwMT",'full menu'!K17="M&amp;IT",'full menu'!K17="IwERT",'full menu'!K17="ERwIT",'full menu'!K17="I&amp;ERT",'full menu'!K17="ER&amp;M&amp;IT",'full menu'!K17="LSD"),"subst",IF(OR('full menu'!K17="FERT",'full menu'!K17="FMT",'full menu'!K17="FIT",'full menu'!K17="WSD"),"intens",IF('full menu'!K17="UASC","UASC","")))))</f>
        <v>rude</v>
      </c>
      <c r="L17" s="3" t="str">
        <f>IF(OR('full menu'!L17="MDC",'full menu'!L17="PERF"),"rude",IF(OR('full menu'!L17="PCB",'full menu'!L17="AERF",'full menu'!L17="UD"),"inter",IF(OR('full menu'!L17="ACB",'full menu'!L17="LCERT",'full menu'!L17="LERT",'full menu'!L17="FCERT",'full menu'!L17="FCMT",'full menu'!L17="LCMT",'full menu'!L17="LMT",'full menu'!L17="LCIT",'full menu'!L17="FCIT",'full menu'!L17="LIT",'full menu'!L17="MwERT",'full menu'!L17="ERwMT",'full menu'!L17="M&amp;ERT",'full menu'!L17="MwIT",'full menu'!L17="IwMT",'full menu'!L17="M&amp;IT",'full menu'!L17="IwERT",'full menu'!L17="ERwIT",'full menu'!L17="I&amp;ERT",'full menu'!L17="ER&amp;M&amp;IT",'full menu'!L17="LSD"),"subst",IF(OR('full menu'!L17="FERT",'full menu'!L17="FMT",'full menu'!L17="FIT",'full menu'!L17="WSD"),"intens",IF('full menu'!L17="UASC","UASC","")))))</f>
        <v>rude</v>
      </c>
      <c r="M17" s="3" t="str">
        <f>IF(OR('full menu'!M17="MDC",'full menu'!M17="PERF"),"rude",IF(OR('full menu'!M17="PCB",'full menu'!M17="AERF",'full menu'!M17="UD"),"inter",IF(OR('full menu'!M17="ACB",'full menu'!M17="LCERT",'full menu'!M17="LERT",'full menu'!M17="FCERT",'full menu'!M17="FCMT",'full menu'!M17="LCMT",'full menu'!M17="LMT",'full menu'!M17="LCIT",'full menu'!M17="FCIT",'full menu'!M17="LIT",'full menu'!M17="MwERT",'full menu'!M17="ERwMT",'full menu'!M17="M&amp;ERT",'full menu'!M17="MwIT",'full menu'!M17="IwMT",'full menu'!M17="M&amp;IT",'full menu'!M17="IwERT",'full menu'!M17="ERwIT",'full menu'!M17="I&amp;ERT",'full menu'!M17="ER&amp;M&amp;IT",'full menu'!M17="LSD"),"subst",IF(OR('full menu'!M17="FERT",'full menu'!M17="FMT",'full menu'!M17="FIT",'full menu'!M17="WSD"),"intens",IF('full menu'!M17="UASC","UASC","")))))</f>
        <v>rude</v>
      </c>
      <c r="N17" s="3" t="str">
        <f>IF(OR('full menu'!N17="MDC",'full menu'!N17="PERF"),"rude",IF(OR('full menu'!N17="PCB",'full menu'!N17="AERF",'full menu'!N17="UD"),"inter",IF(OR('full menu'!N17="ACB",'full menu'!N17="LCERT",'full menu'!N17="LERT",'full menu'!N17="FCERT",'full menu'!N17="FCMT",'full menu'!N17="LCMT",'full menu'!N17="LMT",'full menu'!N17="LCIT",'full menu'!N17="FCIT",'full menu'!N17="LIT",'full menu'!N17="MwERT",'full menu'!N17="ERwMT",'full menu'!N17="M&amp;ERT",'full menu'!N17="MwIT",'full menu'!N17="IwMT",'full menu'!N17="M&amp;IT",'full menu'!N17="IwERT",'full menu'!N17="ERwIT",'full menu'!N17="I&amp;ERT",'full menu'!N17="ER&amp;M&amp;IT",'full menu'!N17="LSD"),"subst",IF(OR('full menu'!N17="FERT",'full menu'!N17="FMT",'full menu'!N17="FIT",'full menu'!N17="WSD"),"intens",IF('full menu'!N17="UASC","UASC","")))))</f>
        <v>rude</v>
      </c>
      <c r="O17" s="3" t="str">
        <f>IF(OR('full menu'!O17="MDC",'full menu'!O17="PERF"),"rude",IF(OR('full menu'!O17="PCB",'full menu'!O17="AERF",'full menu'!O17="UD"),"inter",IF(OR('full menu'!O17="ACB",'full menu'!O17="LCERT",'full menu'!O17="LERT",'full menu'!O17="FCERT",'full menu'!O17="FCMT",'full menu'!O17="LCMT",'full menu'!O17="LMT",'full menu'!O17="LCIT",'full menu'!O17="FCIT",'full menu'!O17="LIT",'full menu'!O17="MwERT",'full menu'!O17="ERwMT",'full menu'!O17="M&amp;ERT",'full menu'!O17="MwIT",'full menu'!O17="IwMT",'full menu'!O17="M&amp;IT",'full menu'!O17="IwERT",'full menu'!O17="ERwIT",'full menu'!O17="I&amp;ERT",'full menu'!O17="ER&amp;M&amp;IT",'full menu'!O17="LSD"),"subst",IF(OR('full menu'!O17="FERT",'full menu'!O17="FMT",'full menu'!O17="FIT",'full menu'!O17="WSD"),"intens",IF('full menu'!O17="UASC","UASC","")))))</f>
        <v>rude</v>
      </c>
      <c r="P17" s="3" t="str">
        <f>IF(OR('full menu'!P17="MDC",'full menu'!P17="PERF"),"rude",IF(OR('full menu'!P17="PCB",'full menu'!P17="AERF",'full menu'!P17="UD"),"inter",IF(OR('full menu'!P17="ACB",'full menu'!P17="LCERT",'full menu'!P17="LERT",'full menu'!P17="FCERT",'full menu'!P17="FCMT",'full menu'!P17="LCMT",'full menu'!P17="LMT",'full menu'!P17="LCIT",'full menu'!P17="FCIT",'full menu'!P17="LIT",'full menu'!P17="MwERT",'full menu'!P17="ERwMT",'full menu'!P17="M&amp;ERT",'full menu'!P17="MwIT",'full menu'!P17="IwMT",'full menu'!P17="M&amp;IT",'full menu'!P17="IwERT",'full menu'!P17="ERwIT",'full menu'!P17="I&amp;ERT",'full menu'!P17="ER&amp;M&amp;IT",'full menu'!P17="LSD"),"subst",IF(OR('full menu'!P17="FERT",'full menu'!P17="FMT",'full menu'!P17="FIT",'full menu'!P17="WSD"),"intens",IF('full menu'!P17="UASC","UASC","")))))</f>
        <v>rude</v>
      </c>
      <c r="Q17" s="3" t="str">
        <f>IF(OR('full menu'!Q17="MDC",'full menu'!Q17="PERF"),"rude",IF(OR('full menu'!Q17="PCB",'full menu'!Q17="AERF",'full menu'!Q17="UD"),"inter",IF(OR('full menu'!Q17="ACB",'full menu'!Q17="LCERT",'full menu'!Q17="LERT",'full menu'!Q17="FCERT",'full menu'!Q17="FCMT",'full menu'!Q17="LCMT",'full menu'!Q17="LMT",'full menu'!Q17="LCIT",'full menu'!Q17="FCIT",'full menu'!Q17="LIT",'full menu'!Q17="MwERT",'full menu'!Q17="ERwMT",'full menu'!Q17="M&amp;ERT",'full menu'!Q17="MwIT",'full menu'!Q17="IwMT",'full menu'!Q17="M&amp;IT",'full menu'!Q17="IwERT",'full menu'!Q17="ERwIT",'full menu'!Q17="I&amp;ERT",'full menu'!Q17="ER&amp;M&amp;IT",'full menu'!Q17="LSD"),"subst",IF(OR('full menu'!Q17="FERT",'full menu'!Q17="FMT",'full menu'!Q17="FIT",'full menu'!Q17="WSD"),"intens",IF('full menu'!Q17="UASC","UASC","")))))</f>
        <v>rude</v>
      </c>
      <c r="R17" s="3" t="str">
        <f>IF(OR('full menu'!R17="MDC",'full menu'!R17="PERF"),"rude",IF(OR('full menu'!R17="PCB",'full menu'!R17="AERF",'full menu'!R17="UD"),"inter",IF(OR('full menu'!R17="ACB",'full menu'!R17="LCERT",'full menu'!R17="LERT",'full menu'!R17="FCERT",'full menu'!R17="FCMT",'full menu'!R17="LCMT",'full menu'!R17="LMT",'full menu'!R17="LCIT",'full menu'!R17="FCIT",'full menu'!R17="LIT",'full menu'!R17="MwERT",'full menu'!R17="ERwMT",'full menu'!R17="M&amp;ERT",'full menu'!R17="MwIT",'full menu'!R17="IwMT",'full menu'!R17="M&amp;IT",'full menu'!R17="IwERT",'full menu'!R17="ERwIT",'full menu'!R17="I&amp;ERT",'full menu'!R17="ER&amp;M&amp;IT",'full menu'!R17="LSD"),"subst",IF(OR('full menu'!R17="FERT",'full menu'!R17="FMT",'full menu'!R17="FIT",'full menu'!R17="WSD"),"intens",IF('full menu'!R17="UASC","UASC","")))))</f>
        <v>rude</v>
      </c>
      <c r="S17" s="3" t="str">
        <f>IF(OR('full menu'!S17="MDC",'full menu'!S17="PERF"),"rude",IF(OR('full menu'!S17="PCB",'full menu'!S17="AERF",'full menu'!S17="UD"),"inter",IF(OR('full menu'!S17="ACB",'full menu'!S17="LCERT",'full menu'!S17="LERT",'full menu'!S17="FCERT",'full menu'!S17="FCMT",'full menu'!S17="LCMT",'full menu'!S17="LMT",'full menu'!S17="LCIT",'full menu'!S17="FCIT",'full menu'!S17="LIT",'full menu'!S17="MwERT",'full menu'!S17="ERwMT",'full menu'!S17="M&amp;ERT",'full menu'!S17="MwIT",'full menu'!S17="IwMT",'full menu'!S17="M&amp;IT",'full menu'!S17="IwERT",'full menu'!S17="ERwIT",'full menu'!S17="I&amp;ERT",'full menu'!S17="ER&amp;M&amp;IT",'full menu'!S17="LSD"),"subst",IF(OR('full menu'!S17="FERT",'full menu'!S17="FMT",'full menu'!S17="FIT",'full menu'!S17="WSD"),"intens",IF('full menu'!S17="UASC","UASC","")))))</f>
        <v>subst</v>
      </c>
      <c r="T17" s="3" t="str">
        <f>IF(OR('full menu'!T17="MDC",'full menu'!T17="PERF"),"rude",IF(OR('full menu'!T17="PCB",'full menu'!T17="AERF",'full menu'!T17="UD"),"inter",IF(OR('full menu'!T17="ACB",'full menu'!T17="LCERT",'full menu'!T17="LERT",'full menu'!T17="FCERT",'full menu'!T17="FCMT",'full menu'!T17="LCMT",'full menu'!T17="LMT",'full menu'!T17="LCIT",'full menu'!T17="FCIT",'full menu'!T17="LIT",'full menu'!T17="MwERT",'full menu'!T17="ERwMT",'full menu'!T17="M&amp;ERT",'full menu'!T17="MwIT",'full menu'!T17="IwMT",'full menu'!T17="M&amp;IT",'full menu'!T17="IwERT",'full menu'!T17="ERwIT",'full menu'!T17="I&amp;ERT",'full menu'!T17="ER&amp;M&amp;IT",'full menu'!T17="LSD"),"subst",IF(OR('full menu'!T17="FERT",'full menu'!T17="FMT",'full menu'!T17="FIT",'full menu'!T17="WSD"),"intens",IF('full menu'!T17="UASC","UASC","")))))</f>
        <v>subst</v>
      </c>
      <c r="U17" s="3" t="str">
        <f>IF(OR('full menu'!U17="MDC",'full menu'!U17="PERF"),"rude",IF(OR('full menu'!U17="PCB",'full menu'!U17="AERF",'full menu'!U17="UD"),"inter",IF(OR('full menu'!U17="ACB",'full menu'!U17="LCERT",'full menu'!U17="LERT",'full menu'!U17="FCERT",'full menu'!U17="FCMT",'full menu'!U17="LCMT",'full menu'!U17="LMT",'full menu'!U17="LCIT",'full menu'!U17="FCIT",'full menu'!U17="LIT",'full menu'!U17="MwERT",'full menu'!U17="ERwMT",'full menu'!U17="M&amp;ERT",'full menu'!U17="MwIT",'full menu'!U17="IwMT",'full menu'!U17="M&amp;IT",'full menu'!U17="IwERT",'full menu'!U17="ERwIT",'full menu'!U17="I&amp;ERT",'full menu'!U17="ER&amp;M&amp;IT",'full menu'!U17="LSD"),"subst",IF(OR('full menu'!U17="FERT",'full menu'!U17="FMT",'full menu'!U17="FIT",'full menu'!U17="WSD"),"intens",IF('full menu'!U17="UASC","UASC","")))))</f>
        <v>subst</v>
      </c>
      <c r="V17" s="3" t="str">
        <f>IF(OR('full menu'!V17="MDC",'full menu'!V17="PERF"),"rude",IF(OR('full menu'!V17="PCB",'full menu'!V17="AERF",'full menu'!V17="UD"),"inter",IF(OR('full menu'!V17="ACB",'full menu'!V17="LCERT",'full menu'!V17="LERT",'full menu'!V17="FCERT",'full menu'!V17="FCMT",'full menu'!V17="LCMT",'full menu'!V17="LMT",'full menu'!V17="LCIT",'full menu'!V17="FCIT",'full menu'!V17="LIT",'full menu'!V17="MwERT",'full menu'!V17="ERwMT",'full menu'!V17="M&amp;ERT",'full menu'!V17="MwIT",'full menu'!V17="IwMT",'full menu'!V17="M&amp;IT",'full menu'!V17="IwERT",'full menu'!V17="ERwIT",'full menu'!V17="I&amp;ERT",'full menu'!V17="ER&amp;M&amp;IT",'full menu'!V17="LSD"),"subst",IF(OR('full menu'!V17="FERT",'full menu'!V17="FMT",'full menu'!V17="FIT",'full menu'!V17="WSD"),"intens",IF('full menu'!V17="UASC","UASC","")))))</f>
        <v>subst</v>
      </c>
      <c r="W17" s="3" t="str">
        <f>IF(OR('full menu'!W17="MDC",'full menu'!W17="PERF"),"rude",IF(OR('full menu'!W17="PCB",'full menu'!W17="AERF",'full menu'!W17="UD"),"inter",IF(OR('full menu'!W17="ACB",'full menu'!W17="LCERT",'full menu'!W17="LERT",'full menu'!W17="FCERT",'full menu'!W17="FCMT",'full menu'!W17="LCMT",'full menu'!W17="LMT",'full menu'!W17="LCIT",'full menu'!W17="FCIT",'full menu'!W17="LIT",'full menu'!W17="MwERT",'full menu'!W17="ERwMT",'full menu'!W17="M&amp;ERT",'full menu'!W17="MwIT",'full menu'!W17="IwMT",'full menu'!W17="M&amp;IT",'full menu'!W17="IwERT",'full menu'!W17="ERwIT",'full menu'!W17="I&amp;ERT",'full menu'!W17="ER&amp;M&amp;IT",'full menu'!W17="LSD"),"subst",IF(OR('full menu'!W17="FERT",'full menu'!W17="FMT",'full menu'!W17="FIT",'full menu'!W17="WSD"),"intens",IF('full menu'!W17="UASC","UASC","")))))</f>
        <v>subst</v>
      </c>
      <c r="X17" s="3" t="str">
        <f>IF(OR('full menu'!X17="MDC",'full menu'!X17="PERF"),"rude",IF(OR('full menu'!X17="PCB",'full menu'!X17="AERF",'full menu'!X17="UD"),"inter",IF(OR('full menu'!X17="ACB",'full menu'!X17="LCERT",'full menu'!X17="LERT",'full menu'!X17="FCERT",'full menu'!X17="FCMT",'full menu'!X17="LCMT",'full menu'!X17="LMT",'full menu'!X17="LCIT",'full menu'!X17="FCIT",'full menu'!X17="LIT",'full menu'!X17="MwERT",'full menu'!X17="ERwMT",'full menu'!X17="M&amp;ERT",'full menu'!X17="MwIT",'full menu'!X17="IwMT",'full menu'!X17="M&amp;IT",'full menu'!X17="IwERT",'full menu'!X17="ERwIT",'full menu'!X17="I&amp;ERT",'full menu'!X17="ER&amp;M&amp;IT",'full menu'!X17="LSD"),"subst",IF(OR('full menu'!X17="FERT",'full menu'!X17="FMT",'full menu'!X17="FIT",'full menu'!X17="WSD"),"intens",IF('full menu'!X17="UASC","UASC","")))))</f>
        <v>subst</v>
      </c>
      <c r="Y17" s="3" t="str">
        <f>IF(OR('full menu'!Y17="MDC",'full menu'!Y17="PERF"),"rude",IF(OR('full menu'!Y17="PCB",'full menu'!Y17="AERF",'full menu'!Y17="UD"),"inter",IF(OR('full menu'!Y17="ACB",'full menu'!Y17="LCERT",'full menu'!Y17="LERT",'full menu'!Y17="FCERT",'full menu'!Y17="FCMT",'full menu'!Y17="LCMT",'full menu'!Y17="LMT",'full menu'!Y17="LCIT",'full menu'!Y17="FCIT",'full menu'!Y17="LIT",'full menu'!Y17="MwERT",'full menu'!Y17="ERwMT",'full menu'!Y17="M&amp;ERT",'full menu'!Y17="MwIT",'full menu'!Y17="IwMT",'full menu'!Y17="M&amp;IT",'full menu'!Y17="IwERT",'full menu'!Y17="ERwIT",'full menu'!Y17="I&amp;ERT",'full menu'!Y17="ER&amp;M&amp;IT",'full menu'!Y17="LSD"),"subst",IF(OR('full menu'!Y17="FERT",'full menu'!Y17="FMT",'full menu'!Y17="FIT",'full menu'!Y17="WSD"),"intens",IF('full menu'!Y17="UASC","UASC","")))))</f>
        <v>subst</v>
      </c>
      <c r="Z17" s="3" t="str">
        <f>IF(OR('full menu'!Z17="MDC",'full menu'!Z17="PERF"),"rude",IF(OR('full menu'!Z17="PCB",'full menu'!Z17="AERF",'full menu'!Z17="UD"),"inter",IF(OR('full menu'!Z17="ACB",'full menu'!Z17="LCERT",'full menu'!Z17="LERT",'full menu'!Z17="FCERT",'full menu'!Z17="FCMT",'full menu'!Z17="LCMT",'full menu'!Z17="LMT",'full menu'!Z17="LCIT",'full menu'!Z17="FCIT",'full menu'!Z17="LIT",'full menu'!Z17="MwERT",'full menu'!Z17="ERwMT",'full menu'!Z17="M&amp;ERT",'full menu'!Z17="MwIT",'full menu'!Z17="IwMT",'full menu'!Z17="M&amp;IT",'full menu'!Z17="IwERT",'full menu'!Z17="ERwIT",'full menu'!Z17="I&amp;ERT",'full menu'!Z17="ER&amp;M&amp;IT",'full menu'!Z17="LSD"),"subst",IF(OR('full menu'!Z17="FERT",'full menu'!Z17="FMT",'full menu'!Z17="FIT",'full menu'!Z17="WSD"),"intens",IF('full menu'!Z17="UASC","UASC","")))))</f>
        <v>subst</v>
      </c>
      <c r="AA17" s="3" t="str">
        <f>IF(OR('full menu'!AA17="MDC",'full menu'!AA17="PERF"),"rude",IF(OR('full menu'!AA17="PCB",'full menu'!AA17="AERF",'full menu'!AA17="UD"),"inter",IF(OR('full menu'!AA17="ACB",'full menu'!AA17="LCERT",'full menu'!AA17="LERT",'full menu'!AA17="FCERT",'full menu'!AA17="FCMT",'full menu'!AA17="LCMT",'full menu'!AA17="LMT",'full menu'!AA17="LCIT",'full menu'!AA17="FCIT",'full menu'!AA17="LIT",'full menu'!AA17="MwERT",'full menu'!AA17="ERwMT",'full menu'!AA17="M&amp;ERT",'full menu'!AA17="MwIT",'full menu'!AA17="IwMT",'full menu'!AA17="M&amp;IT",'full menu'!AA17="IwERT",'full menu'!AA17="ERwIT",'full menu'!AA17="I&amp;ERT",'full menu'!AA17="ER&amp;M&amp;IT",'full menu'!AA17="LSD"),"subst",IF(OR('full menu'!AA17="FERT",'full menu'!AA17="FMT",'full menu'!AA17="FIT",'full menu'!AA17="WSD"),"intens",IF('full menu'!AA17="UASC","UASC","")))))</f>
        <v>subst</v>
      </c>
      <c r="AB17" s="3" t="str">
        <f>IF(OR('full menu'!AB17="MDC",'full menu'!AB17="PERF"),"rude",IF(OR('full menu'!AB17="PCB",'full menu'!AB17="AERF",'full menu'!AB17="UD"),"inter",IF(OR('full menu'!AB17="ACB",'full menu'!AB17="LCERT",'full menu'!AB17="LERT",'full menu'!AB17="FCERT",'full menu'!AB17="FCMT",'full menu'!AB17="LCMT",'full menu'!AB17="LMT",'full menu'!AB17="LCIT",'full menu'!AB17="FCIT",'full menu'!AB17="LIT",'full menu'!AB17="MwERT",'full menu'!AB17="ERwMT",'full menu'!AB17="M&amp;ERT",'full menu'!AB17="MwIT",'full menu'!AB17="IwMT",'full menu'!AB17="M&amp;IT",'full menu'!AB17="IwERT",'full menu'!AB17="ERwIT",'full menu'!AB17="I&amp;ERT",'full menu'!AB17="ER&amp;M&amp;IT",'full menu'!AB17="LSD"),"subst",IF(OR('full menu'!AB17="FERT",'full menu'!AB17="FMT",'full menu'!AB17="FIT",'full menu'!AB17="WSD"),"intens",IF('full menu'!AB17="UASC","UASC","")))))</f>
        <v>subst</v>
      </c>
      <c r="AC17" s="3" t="str">
        <f>IF(OR('full menu'!AC17="MDC",'full menu'!AC17="PERF"),"rude",IF(OR('full menu'!AC17="PCB",'full menu'!AC17="AERF",'full menu'!AC17="UD"),"inter",IF(OR('full menu'!AC17="ACB",'full menu'!AC17="LCERT",'full menu'!AC17="LERT",'full menu'!AC17="FCERT",'full menu'!AC17="FCMT",'full menu'!AC17="LCMT",'full menu'!AC17="LMT",'full menu'!AC17="LCIT",'full menu'!AC17="FCIT",'full menu'!AC17="LIT",'full menu'!AC17="MwERT",'full menu'!AC17="ERwMT",'full menu'!AC17="M&amp;ERT",'full menu'!AC17="MwIT",'full menu'!AC17="IwMT",'full menu'!AC17="M&amp;IT",'full menu'!AC17="IwERT",'full menu'!AC17="ERwIT",'full menu'!AC17="I&amp;ERT",'full menu'!AC17="ER&amp;M&amp;IT",'full menu'!AC17="LSD"),"subst",IF(OR('full menu'!AC17="FERT",'full menu'!AC17="FMT",'full menu'!AC17="FIT",'full menu'!AC17="WSD"),"intens",IF('full menu'!AC17="UASC","UASC","")))))</f>
        <v>subst</v>
      </c>
      <c r="AD17" s="3" t="str">
        <f>IF(OR('full menu'!AD17="MDC",'full menu'!AD17="PERF"),"rude",IF(OR('full menu'!AD17="PCB",'full menu'!AD17="AERF",'full menu'!AD17="UD"),"inter",IF(OR('full menu'!AD17="ACB",'full menu'!AD17="LCERT",'full menu'!AD17="LERT",'full menu'!AD17="FCERT",'full menu'!AD17="FCMT",'full menu'!AD17="LCMT",'full menu'!AD17="LMT",'full menu'!AD17="LCIT",'full menu'!AD17="FCIT",'full menu'!AD17="LIT",'full menu'!AD17="MwERT",'full menu'!AD17="ERwMT",'full menu'!AD17="M&amp;ERT",'full menu'!AD17="MwIT",'full menu'!AD17="IwMT",'full menu'!AD17="M&amp;IT",'full menu'!AD17="IwERT",'full menu'!AD17="ERwIT",'full menu'!AD17="I&amp;ERT",'full menu'!AD17="ER&amp;M&amp;IT",'full menu'!AD17="LSD"),"subst",IF(OR('full menu'!AD17="FERT",'full menu'!AD17="FMT",'full menu'!AD17="FIT",'full menu'!AD17="WSD"),"intens",IF('full menu'!AD17="UASC","UASC","")))))</f>
        <v>subst</v>
      </c>
      <c r="AE17" s="3" t="str">
        <f>IF(OR('full menu'!AE17="MDC",'full menu'!AE17="PERF"),"rude",IF(OR('full menu'!AE17="PCB",'full menu'!AE17="AERF",'full menu'!AE17="UD"),"inter",IF(OR('full menu'!AE17="ACB",'full menu'!AE17="LCERT",'full menu'!AE17="LERT",'full menu'!AE17="FCERT",'full menu'!AE17="FCMT",'full menu'!AE17="LCMT",'full menu'!AE17="LMT",'full menu'!AE17="LCIT",'full menu'!AE17="FCIT",'full menu'!AE17="LIT",'full menu'!AE17="MwERT",'full menu'!AE17="ERwMT",'full menu'!AE17="M&amp;ERT",'full menu'!AE17="MwIT",'full menu'!AE17="IwMT",'full menu'!AE17="M&amp;IT",'full menu'!AE17="IwERT",'full menu'!AE17="ERwIT",'full menu'!AE17="I&amp;ERT",'full menu'!AE17="ER&amp;M&amp;IT",'full menu'!AE17="LSD"),"subst",IF(OR('full menu'!AE17="FERT",'full menu'!AE17="FMT",'full menu'!AE17="FIT",'full menu'!AE17="WSD"),"intens",IF('full menu'!AE17="UASC","UASC","")))))</f>
        <v>subst</v>
      </c>
      <c r="AF17" s="3" t="str">
        <f>IF(OR('full menu'!AF17="MDC",'full menu'!AF17="PERF"),"rude",IF(OR('full menu'!AF17="PCB",'full menu'!AF17="AERF",'full menu'!AF17="UD"),"inter",IF(OR('full menu'!AF17="ACB",'full menu'!AF17="LCERT",'full menu'!AF17="LERT",'full menu'!AF17="FCERT",'full menu'!AF17="FCMT",'full menu'!AF17="LCMT",'full menu'!AF17="LMT",'full menu'!AF17="LCIT",'full menu'!AF17="FCIT",'full menu'!AF17="LIT",'full menu'!AF17="MwERT",'full menu'!AF17="ERwMT",'full menu'!AF17="M&amp;ERT",'full menu'!AF17="MwIT",'full menu'!AF17="IwMT",'full menu'!AF17="M&amp;IT",'full menu'!AF17="IwERT",'full menu'!AF17="ERwIT",'full menu'!AF17="I&amp;ERT",'full menu'!AF17="ER&amp;M&amp;IT",'full menu'!AF17="LSD"),"subst",IF(OR('full menu'!AF17="FERT",'full menu'!AF17="FMT",'full menu'!AF17="FIT",'full menu'!AF17="WSD"),"intens",IF('full menu'!AF17="UASC","UASC","")))))</f>
        <v>subst</v>
      </c>
      <c r="AG17" s="3" t="str">
        <f>IF(OR('full menu'!AG17="MDC",'full menu'!AG17="PERF"),"rude",IF(OR('full menu'!AG17="PCB",'full menu'!AG17="AERF",'full menu'!AG17="UD"),"inter",IF(OR('full menu'!AG17="ACB",'full menu'!AG17="LCERT",'full menu'!AG17="LERT",'full menu'!AG17="FCERT",'full menu'!AG17="FCMT",'full menu'!AG17="LCMT",'full menu'!AG17="LMT",'full menu'!AG17="LCIT",'full menu'!AG17="FCIT",'full menu'!AG17="LIT",'full menu'!AG17="MwERT",'full menu'!AG17="ERwMT",'full menu'!AG17="M&amp;ERT",'full menu'!AG17="MwIT",'full menu'!AG17="IwMT",'full menu'!AG17="M&amp;IT",'full menu'!AG17="IwERT",'full menu'!AG17="ERwIT",'full menu'!AG17="I&amp;ERT",'full menu'!AG17="ER&amp;M&amp;IT",'full menu'!AG17="LSD"),"subst",IF(OR('full menu'!AG17="FERT",'full menu'!AG17="FMT",'full menu'!AG17="FIT",'full menu'!AG17="WSD"),"intens",IF('full menu'!AG17="UASC","UASC","")))))</f>
        <v>subst</v>
      </c>
      <c r="AH17" s="3" t="str">
        <f>IF(OR('full menu'!AH17="MDC",'full menu'!AH17="PERF"),"rude",IF(OR('full menu'!AH17="PCB",'full menu'!AH17="AERF",'full menu'!AH17="UD"),"inter",IF(OR('full menu'!AH17="ACB",'full menu'!AH17="LCERT",'full menu'!AH17="LERT",'full menu'!AH17="FCERT",'full menu'!AH17="FCMT",'full menu'!AH17="LCMT",'full menu'!AH17="LMT",'full menu'!AH17="LCIT",'full menu'!AH17="FCIT",'full menu'!AH17="LIT",'full menu'!AH17="MwERT",'full menu'!AH17="ERwMT",'full menu'!AH17="M&amp;ERT",'full menu'!AH17="MwIT",'full menu'!AH17="IwMT",'full menu'!AH17="M&amp;IT",'full menu'!AH17="IwERT",'full menu'!AH17="ERwIT",'full menu'!AH17="I&amp;ERT",'full menu'!AH17="ER&amp;M&amp;IT",'full menu'!AH17="LSD"),"subst",IF(OR('full menu'!AH17="FERT",'full menu'!AH17="FMT",'full menu'!AH17="FIT",'full menu'!AH17="WSD"),"intens",IF('full menu'!AH17="UASC","UASC","")))))</f>
        <v>subst</v>
      </c>
      <c r="AI17" s="3" t="str">
        <f>IF(OR('full menu'!AI17="MDC",'full menu'!AI17="PERF"),"rude",IF(OR('full menu'!AI17="PCB",'full menu'!AI17="AERF",'full menu'!AI17="UD"),"inter",IF(OR('full menu'!AI17="ACB",'full menu'!AI17="LCERT",'full menu'!AI17="LERT",'full menu'!AI17="FCERT",'full menu'!AI17="FCMT",'full menu'!AI17="LCMT",'full menu'!AI17="LMT",'full menu'!AI17="LCIT",'full menu'!AI17="FCIT",'full menu'!AI17="LIT",'full menu'!AI17="MwERT",'full menu'!AI17="ERwMT",'full menu'!AI17="M&amp;ERT",'full menu'!AI17="MwIT",'full menu'!AI17="IwMT",'full menu'!AI17="M&amp;IT",'full menu'!AI17="IwERT",'full menu'!AI17="ERwIT",'full menu'!AI17="I&amp;ERT",'full menu'!AI17="ER&amp;M&amp;IT",'full menu'!AI17="LSD"),"subst",IF(OR('full menu'!AI17="FERT",'full menu'!AI17="FMT",'full menu'!AI17="FIT",'full menu'!AI17="WSD"),"intens",IF('full menu'!AI17="UASC","UASC","")))))</f>
        <v>subst</v>
      </c>
      <c r="AJ17" s="3" t="str">
        <f>IF(OR('full menu'!AJ17="MDC",'full menu'!AJ17="PERF"),"rude",IF(OR('full menu'!AJ17="PCB",'full menu'!AJ17="AERF",'full menu'!AJ17="UD"),"inter",IF(OR('full menu'!AJ17="ACB",'full menu'!AJ17="LCERT",'full menu'!AJ17="LERT",'full menu'!AJ17="FCERT",'full menu'!AJ17="FCMT",'full menu'!AJ17="LCMT",'full menu'!AJ17="LMT",'full menu'!AJ17="LCIT",'full menu'!AJ17="FCIT",'full menu'!AJ17="LIT",'full menu'!AJ17="MwERT",'full menu'!AJ17="ERwMT",'full menu'!AJ17="M&amp;ERT",'full menu'!AJ17="MwIT",'full menu'!AJ17="IwMT",'full menu'!AJ17="M&amp;IT",'full menu'!AJ17="IwERT",'full menu'!AJ17="ERwIT",'full menu'!AJ17="I&amp;ERT",'full menu'!AJ17="ER&amp;M&amp;IT",'full menu'!AJ17="LSD"),"subst",IF(OR('full menu'!AJ17="FERT",'full menu'!AJ17="FMT",'full menu'!AJ17="FIT",'full menu'!AJ17="WSD"),"intens",IF('full menu'!AJ17="UASC","UASC","")))))</f>
        <v>subst</v>
      </c>
      <c r="AK17" s="3" t="str">
        <f>IF(OR('full menu'!AK17="MDC",'full menu'!AK17="PERF"),"rude",IF(OR('full menu'!AK17="PCB",'full menu'!AK17="AERF",'full menu'!AK17="UD"),"inter",IF(OR('full menu'!AK17="ACB",'full menu'!AK17="LCERT",'full menu'!AK17="LERT",'full menu'!AK17="FCERT",'full menu'!AK17="FCMT",'full menu'!AK17="LCMT",'full menu'!AK17="LMT",'full menu'!AK17="LCIT",'full menu'!AK17="FCIT",'full menu'!AK17="LIT",'full menu'!AK17="MwERT",'full menu'!AK17="ERwMT",'full menu'!AK17="M&amp;ERT",'full menu'!AK17="MwIT",'full menu'!AK17="IwMT",'full menu'!AK17="M&amp;IT",'full menu'!AK17="IwERT",'full menu'!AK17="ERwIT",'full menu'!AK17="I&amp;ERT",'full menu'!AK17="ER&amp;M&amp;IT",'full menu'!AK17="LSD"),"subst",IF(OR('full menu'!AK17="FERT",'full menu'!AK17="FMT",'full menu'!AK17="FIT",'full menu'!AK17="WSD"),"intens",IF('full menu'!AK17="UASC","UASC","")))))</f>
        <v>subst</v>
      </c>
      <c r="AL17" s="3" t="str">
        <f>IF(OR('full menu'!AL17="MDC",'full menu'!AL17="PERF"),"rude",IF(OR('full menu'!AL17="PCB",'full menu'!AL17="AERF",'full menu'!AL17="UD"),"inter",IF(OR('full menu'!AL17="ACB",'full menu'!AL17="LCERT",'full menu'!AL17="LERT",'full menu'!AL17="FCERT",'full menu'!AL17="FCMT",'full menu'!AL17="LCMT",'full menu'!AL17="LMT",'full menu'!AL17="LCIT",'full menu'!AL17="FCIT",'full menu'!AL17="LIT",'full menu'!AL17="MwERT",'full menu'!AL17="ERwMT",'full menu'!AL17="M&amp;ERT",'full menu'!AL17="MwIT",'full menu'!AL17="IwMT",'full menu'!AL17="M&amp;IT",'full menu'!AL17="IwERT",'full menu'!AL17="ERwIT",'full menu'!AL17="I&amp;ERT",'full menu'!AL17="ER&amp;M&amp;IT",'full menu'!AL17="LSD"),"subst",IF(OR('full menu'!AL17="FERT",'full menu'!AL17="FMT",'full menu'!AL17="FIT",'full menu'!AL17="WSD"),"intens",IF('full menu'!AL17="UASC","UASC","")))))</f>
        <v>subst</v>
      </c>
      <c r="AM17" s="3" t="str">
        <f>IF(OR('full menu'!AM17="MDC",'full menu'!AM17="PERF"),"rude",IF(OR('full menu'!AM17="PCB",'full menu'!AM17="AERF",'full menu'!AM17="UD"),"inter",IF(OR('full menu'!AM17="ACB",'full menu'!AM17="LCERT",'full menu'!AM17="LERT",'full menu'!AM17="FCERT",'full menu'!AM17="FCMT",'full menu'!AM17="LCMT",'full menu'!AM17="LMT",'full menu'!AM17="LCIT",'full menu'!AM17="FCIT",'full menu'!AM17="LIT",'full menu'!AM17="MwERT",'full menu'!AM17="ERwMT",'full menu'!AM17="M&amp;ERT",'full menu'!AM17="MwIT",'full menu'!AM17="IwMT",'full menu'!AM17="M&amp;IT",'full menu'!AM17="IwERT",'full menu'!AM17="ERwIT",'full menu'!AM17="I&amp;ERT",'full menu'!AM17="ER&amp;M&amp;IT",'full menu'!AM17="LSD"),"subst",IF(OR('full menu'!AM17="FERT",'full menu'!AM17="FMT",'full menu'!AM17="FIT",'full menu'!AM17="WSD"),"intens",IF('full menu'!AM17="UASC","UASC","")))))</f>
        <v>subst</v>
      </c>
      <c r="AN17" s="3" t="str">
        <f>IF(OR('full menu'!AN17="MDC",'full menu'!AN17="PERF"),"rude",IF(OR('full menu'!AN17="PCB",'full menu'!AN17="AERF",'full menu'!AN17="UD"),"inter",IF(OR('full menu'!AN17="ACB",'full menu'!AN17="LCERT",'full menu'!AN17="LERT",'full menu'!AN17="FCERT",'full menu'!AN17="FCMT",'full menu'!AN17="LCMT",'full menu'!AN17="LMT",'full menu'!AN17="LCIT",'full menu'!AN17="FCIT",'full menu'!AN17="LIT",'full menu'!AN17="MwERT",'full menu'!AN17="ERwMT",'full menu'!AN17="M&amp;ERT",'full menu'!AN17="MwIT",'full menu'!AN17="IwMT",'full menu'!AN17="M&amp;IT",'full menu'!AN17="IwERT",'full menu'!AN17="ERwIT",'full menu'!AN17="I&amp;ERT",'full menu'!AN17="ER&amp;M&amp;IT",'full menu'!AN17="LSD"),"subst",IF(OR('full menu'!AN17="FERT",'full menu'!AN17="FMT",'full menu'!AN17="FIT",'full menu'!AN17="WSD"),"intens",IF('full menu'!AN17="UASC","UASC","")))))</f>
        <v>subst</v>
      </c>
      <c r="AO17" s="3" t="str">
        <f>IF(OR('full menu'!AO17="MDC",'full menu'!AO17="PERF"),"rude",IF(OR('full menu'!AO17="PCB",'full menu'!AO17="AERF",'full menu'!AO17="UD"),"inter",IF(OR('full menu'!AO17="ACB",'full menu'!AO17="LCERT",'full menu'!AO17="LERT",'full menu'!AO17="FCERT",'full menu'!AO17="FCMT",'full menu'!AO17="LCMT",'full menu'!AO17="LMT",'full menu'!AO17="LCIT",'full menu'!AO17="FCIT",'full menu'!AO17="LIT",'full menu'!AO17="MwERT",'full menu'!AO17="ERwMT",'full menu'!AO17="M&amp;ERT",'full menu'!AO17="MwIT",'full menu'!AO17="IwMT",'full menu'!AO17="M&amp;IT",'full menu'!AO17="IwERT",'full menu'!AO17="ERwIT",'full menu'!AO17="I&amp;ERT",'full menu'!AO17="ER&amp;M&amp;IT",'full menu'!AO17="LSD"),"subst",IF(OR('full menu'!AO17="FERT",'full menu'!AO17="FMT",'full menu'!AO17="FIT",'full menu'!AO17="WSD"),"intens",IF('full menu'!AO17="UASC","UASC","")))))</f>
        <v>subst</v>
      </c>
      <c r="AP17" s="3" t="str">
        <f>IF(OR('full menu'!AP17="MDC",'full menu'!AP17="PERF"),"rude",IF(OR('full menu'!AP17="PCB",'full menu'!AP17="AERF",'full menu'!AP17="UD"),"inter",IF(OR('full menu'!AP17="ACB",'full menu'!AP17="LCERT",'full menu'!AP17="LERT",'full menu'!AP17="FCERT",'full menu'!AP17="FCMT",'full menu'!AP17="LCMT",'full menu'!AP17="LMT",'full menu'!AP17="LCIT",'full menu'!AP17="FCIT",'full menu'!AP17="LIT",'full menu'!AP17="MwERT",'full menu'!AP17="ERwMT",'full menu'!AP17="M&amp;ERT",'full menu'!AP17="MwIT",'full menu'!AP17="IwMT",'full menu'!AP17="M&amp;IT",'full menu'!AP17="IwERT",'full menu'!AP17="ERwIT",'full menu'!AP17="I&amp;ERT",'full menu'!AP17="ER&amp;M&amp;IT",'full menu'!AP17="LSD"),"subst",IF(OR('full menu'!AP17="FERT",'full menu'!AP17="FMT",'full menu'!AP17="FIT",'full menu'!AP17="WSD"),"intens",IF('full menu'!AP17="UASC","UASC","")))))</f>
        <v>subst</v>
      </c>
      <c r="AQ17" s="3" t="str">
        <f>IF(OR('full menu'!AQ17="MDC",'full menu'!AQ17="PERF"),"rude",IF(OR('full menu'!AQ17="PCB",'full menu'!AQ17="AERF",'full menu'!AQ17="UD"),"inter",IF(OR('full menu'!AQ17="ACB",'full menu'!AQ17="LCERT",'full menu'!AQ17="LERT",'full menu'!AQ17="FCERT",'full menu'!AQ17="FCMT",'full menu'!AQ17="LCMT",'full menu'!AQ17="LMT",'full menu'!AQ17="LCIT",'full menu'!AQ17="FCIT",'full menu'!AQ17="LIT",'full menu'!AQ17="MwERT",'full menu'!AQ17="ERwMT",'full menu'!AQ17="M&amp;ERT",'full menu'!AQ17="MwIT",'full menu'!AQ17="IwMT",'full menu'!AQ17="M&amp;IT",'full menu'!AQ17="IwERT",'full menu'!AQ17="ERwIT",'full menu'!AQ17="I&amp;ERT",'full menu'!AQ17="ER&amp;M&amp;IT",'full menu'!AQ17="LSD"),"subst",IF(OR('full menu'!AQ17="FERT",'full menu'!AQ17="FMT",'full menu'!AQ17="FIT",'full menu'!AQ17="WSD"),"intens",IF('full menu'!AQ17="UASC","UASC","")))))</f>
        <v>subst</v>
      </c>
      <c r="AR17" s="3" t="str">
        <f>IF(OR('full menu'!AR17="MDC",'full menu'!AR17="PERF"),"rude",IF(OR('full menu'!AR17="PCB",'full menu'!AR17="AERF",'full menu'!AR17="UD"),"inter",IF(OR('full menu'!AR17="ACB",'full menu'!AR17="LCERT",'full menu'!AR17="LERT",'full menu'!AR17="FCERT",'full menu'!AR17="FCMT",'full menu'!AR17="LCMT",'full menu'!AR17="LMT",'full menu'!AR17="LCIT",'full menu'!AR17="FCIT",'full menu'!AR17="LIT",'full menu'!AR17="MwERT",'full menu'!AR17="ERwMT",'full menu'!AR17="M&amp;ERT",'full menu'!AR17="MwIT",'full menu'!AR17="IwMT",'full menu'!AR17="M&amp;IT",'full menu'!AR17="IwERT",'full menu'!AR17="ERwIT",'full menu'!AR17="I&amp;ERT",'full menu'!AR17="ER&amp;M&amp;IT",'full menu'!AR17="LSD"),"subst",IF(OR('full menu'!AR17="FERT",'full menu'!AR17="FMT",'full menu'!AR17="FIT",'full menu'!AR17="WSD"),"intens",IF('full menu'!AR17="UASC","UASC","")))))</f>
        <v>subst</v>
      </c>
      <c r="AS17" s="3" t="str">
        <f>IF(OR('full menu'!AS17="MDC",'full menu'!AS17="PERF"),"rude",IF(OR('full menu'!AS17="PCB",'full menu'!AS17="AERF",'full menu'!AS17="UD"),"inter",IF(OR('full menu'!AS17="ACB",'full menu'!AS17="LCERT",'full menu'!AS17="LERT",'full menu'!AS17="FCERT",'full menu'!AS17="FCMT",'full menu'!AS17="LCMT",'full menu'!AS17="LMT",'full menu'!AS17="LCIT",'full menu'!AS17="FCIT",'full menu'!AS17="LIT",'full menu'!AS17="MwERT",'full menu'!AS17="ERwMT",'full menu'!AS17="M&amp;ERT",'full menu'!AS17="MwIT",'full menu'!AS17="IwMT",'full menu'!AS17="M&amp;IT",'full menu'!AS17="IwERT",'full menu'!AS17="ERwIT",'full menu'!AS17="I&amp;ERT",'full menu'!AS17="ER&amp;M&amp;IT",'full menu'!AS17="LSD"),"subst",IF(OR('full menu'!AS17="FERT",'full menu'!AS17="FMT",'full menu'!AS17="FIT",'full menu'!AS17="WSD"),"intens",IF('full menu'!AS17="UASC","UASC","")))))</f>
        <v>subst</v>
      </c>
    </row>
    <row r="18" spans="1:45" ht="15.5" x14ac:dyDescent="0.35">
      <c r="A18" t="s">
        <v>38</v>
      </c>
      <c r="B18" s="3" t="str">
        <f>IF(OR('full menu'!B18="MDC",'full menu'!B18="PERF"),"rude",IF(OR('full menu'!B18="PCB",'full menu'!B18="AERF",'full menu'!B18="UD"),"inter",IF(OR('full menu'!B18="ACB",'full menu'!B18="LCERT",'full menu'!B18="LERT",'full menu'!B18="FCERT",'full menu'!B18="FCMT",'full menu'!B18="LCMT",'full menu'!B18="LMT",'full menu'!B18="LCIT",'full menu'!B18="FCIT",'full menu'!B18="LIT",'full menu'!B18="MwERT",'full menu'!B18="ERwMT",'full menu'!B18="M&amp;ERT",'full menu'!B18="MwIT",'full menu'!B18="IwMT",'full menu'!B18="M&amp;IT",'full menu'!B18="IwERT",'full menu'!B18="ERwIT",'full menu'!B18="I&amp;ERT",'full menu'!B18="ER&amp;M&amp;IT",'full menu'!B18="LSD"),"subst",IF(OR('full menu'!B18="FERT",'full menu'!B18="FMT",'full menu'!B18="FIT",'full menu'!B18="WSD"),"intens",IF('full menu'!B18="UASC","UASC","")))))</f>
        <v>inter</v>
      </c>
      <c r="C18" s="3" t="str">
        <f>IF(OR('full menu'!C18="MDC",'full menu'!C18="PERF"),"rude",IF(OR('full menu'!C18="PCB",'full menu'!C18="AERF",'full menu'!C18="UD"),"inter",IF(OR('full menu'!C18="ACB",'full menu'!C18="LCERT",'full menu'!C18="LERT",'full menu'!C18="FCERT",'full menu'!C18="FCMT",'full menu'!C18="LCMT",'full menu'!C18="LMT",'full menu'!C18="LCIT",'full menu'!C18="FCIT",'full menu'!C18="LIT",'full menu'!C18="MwERT",'full menu'!C18="ERwMT",'full menu'!C18="M&amp;ERT",'full menu'!C18="MwIT",'full menu'!C18="IwMT",'full menu'!C18="M&amp;IT",'full menu'!C18="IwERT",'full menu'!C18="ERwIT",'full menu'!C18="I&amp;ERT",'full menu'!C18="ER&amp;M&amp;IT",'full menu'!C18="LSD"),"subst",IF(OR('full menu'!C18="FERT",'full menu'!C18="FMT",'full menu'!C18="FIT",'full menu'!C18="WSD"),"intens",IF('full menu'!C18="UASC","UASC","")))))</f>
        <v>inter</v>
      </c>
      <c r="D18" s="3" t="str">
        <f>IF(OR('full menu'!D18="MDC",'full menu'!D18="PERF"),"rude",IF(OR('full menu'!D18="PCB",'full menu'!D18="AERF",'full menu'!D18="UD"),"inter",IF(OR('full menu'!D18="ACB",'full menu'!D18="LCERT",'full menu'!D18="LERT",'full menu'!D18="FCERT",'full menu'!D18="FCMT",'full menu'!D18="LCMT",'full menu'!D18="LMT",'full menu'!D18="LCIT",'full menu'!D18="FCIT",'full menu'!D18="LIT",'full menu'!D18="MwERT",'full menu'!D18="ERwMT",'full menu'!D18="M&amp;ERT",'full menu'!D18="MwIT",'full menu'!D18="IwMT",'full menu'!D18="M&amp;IT",'full menu'!D18="IwERT",'full menu'!D18="ERwIT",'full menu'!D18="I&amp;ERT",'full menu'!D18="ER&amp;M&amp;IT",'full menu'!D18="LSD"),"subst",IF(OR('full menu'!D18="FERT",'full menu'!D18="FMT",'full menu'!D18="FIT",'full menu'!D18="WSD"),"intens",IF('full menu'!D18="UASC","UASC","")))))</f>
        <v>inter</v>
      </c>
      <c r="E18" s="3" t="str">
        <f>IF(OR('full menu'!E18="MDC",'full menu'!E18="PERF"),"rude",IF(OR('full menu'!E18="PCB",'full menu'!E18="AERF",'full menu'!E18="UD"),"inter",IF(OR('full menu'!E18="ACB",'full menu'!E18="LCERT",'full menu'!E18="LERT",'full menu'!E18="FCERT",'full menu'!E18="FCMT",'full menu'!E18="LCMT",'full menu'!E18="LMT",'full menu'!E18="LCIT",'full menu'!E18="FCIT",'full menu'!E18="LIT",'full menu'!E18="MwERT",'full menu'!E18="ERwMT",'full menu'!E18="M&amp;ERT",'full menu'!E18="MwIT",'full menu'!E18="IwMT",'full menu'!E18="M&amp;IT",'full menu'!E18="IwERT",'full menu'!E18="ERwIT",'full menu'!E18="I&amp;ERT",'full menu'!E18="ER&amp;M&amp;IT",'full menu'!E18="LSD"),"subst",IF(OR('full menu'!E18="FERT",'full menu'!E18="FMT",'full menu'!E18="FIT",'full menu'!E18="WSD"),"intens",IF('full menu'!E18="UASC","UASC","")))))</f>
        <v>inter</v>
      </c>
      <c r="F18" s="3" t="str">
        <f>IF(OR('full menu'!F18="MDC",'full menu'!F18="PERF"),"rude",IF(OR('full menu'!F18="PCB",'full menu'!F18="AERF",'full menu'!F18="UD"),"inter",IF(OR('full menu'!F18="ACB",'full menu'!F18="LCERT",'full menu'!F18="LERT",'full menu'!F18="FCERT",'full menu'!F18="FCMT",'full menu'!F18="LCMT",'full menu'!F18="LMT",'full menu'!F18="LCIT",'full menu'!F18="FCIT",'full menu'!F18="LIT",'full menu'!F18="MwERT",'full menu'!F18="ERwMT",'full menu'!F18="M&amp;ERT",'full menu'!F18="MwIT",'full menu'!F18="IwMT",'full menu'!F18="M&amp;IT",'full menu'!F18="IwERT",'full menu'!F18="ERwIT",'full menu'!F18="I&amp;ERT",'full menu'!F18="ER&amp;M&amp;IT",'full menu'!F18="LSD"),"subst",IF(OR('full menu'!F18="FERT",'full menu'!F18="FMT",'full menu'!F18="FIT",'full menu'!F18="WSD"),"intens",IF('full menu'!F18="UASC","UASC","")))))</f>
        <v>inter</v>
      </c>
      <c r="G18" s="3" t="str">
        <f>IF(OR('full menu'!G18="MDC",'full menu'!G18="PERF"),"rude",IF(OR('full menu'!G18="PCB",'full menu'!G18="AERF",'full menu'!G18="UD"),"inter",IF(OR('full menu'!G18="ACB",'full menu'!G18="LCERT",'full menu'!G18="LERT",'full menu'!G18="FCERT",'full menu'!G18="FCMT",'full menu'!G18="LCMT",'full menu'!G18="LMT",'full menu'!G18="LCIT",'full menu'!G18="FCIT",'full menu'!G18="LIT",'full menu'!G18="MwERT",'full menu'!G18="ERwMT",'full menu'!G18="M&amp;ERT",'full menu'!G18="MwIT",'full menu'!G18="IwMT",'full menu'!G18="M&amp;IT",'full menu'!G18="IwERT",'full menu'!G18="ERwIT",'full menu'!G18="I&amp;ERT",'full menu'!G18="ER&amp;M&amp;IT",'full menu'!G18="LSD"),"subst",IF(OR('full menu'!G18="FERT",'full menu'!G18="FMT",'full menu'!G18="FIT",'full menu'!G18="WSD"),"intens",IF('full menu'!G18="UASC","UASC","")))))</f>
        <v>inter</v>
      </c>
      <c r="H18" s="3" t="str">
        <f>IF(OR('full menu'!H18="MDC",'full menu'!H18="PERF"),"rude",IF(OR('full menu'!H18="PCB",'full menu'!H18="AERF",'full menu'!H18="UD"),"inter",IF(OR('full menu'!H18="ACB",'full menu'!H18="LCERT",'full menu'!H18="LERT",'full menu'!H18="FCERT",'full menu'!H18="FCMT",'full menu'!H18="LCMT",'full menu'!H18="LMT",'full menu'!H18="LCIT",'full menu'!H18="FCIT",'full menu'!H18="LIT",'full menu'!H18="MwERT",'full menu'!H18="ERwMT",'full menu'!H18="M&amp;ERT",'full menu'!H18="MwIT",'full menu'!H18="IwMT",'full menu'!H18="M&amp;IT",'full menu'!H18="IwERT",'full menu'!H18="ERwIT",'full menu'!H18="I&amp;ERT",'full menu'!H18="ER&amp;M&amp;IT",'full menu'!H18="LSD"),"subst",IF(OR('full menu'!H18="FERT",'full menu'!H18="FMT",'full menu'!H18="FIT",'full menu'!H18="WSD"),"intens",IF('full menu'!H18="UASC","UASC","")))))</f>
        <v>inter</v>
      </c>
      <c r="I18" s="3" t="str">
        <f>IF(OR('full menu'!I18="MDC",'full menu'!I18="PERF"),"rude",IF(OR('full menu'!I18="PCB",'full menu'!I18="AERF",'full menu'!I18="UD"),"inter",IF(OR('full menu'!I18="ACB",'full menu'!I18="LCERT",'full menu'!I18="LERT",'full menu'!I18="FCERT",'full menu'!I18="FCMT",'full menu'!I18="LCMT",'full menu'!I18="LMT",'full menu'!I18="LCIT",'full menu'!I18="FCIT",'full menu'!I18="LIT",'full menu'!I18="MwERT",'full menu'!I18="ERwMT",'full menu'!I18="M&amp;ERT",'full menu'!I18="MwIT",'full menu'!I18="IwMT",'full menu'!I18="M&amp;IT",'full menu'!I18="IwERT",'full menu'!I18="ERwIT",'full menu'!I18="I&amp;ERT",'full menu'!I18="ER&amp;M&amp;IT",'full menu'!I18="LSD"),"subst",IF(OR('full menu'!I18="FERT",'full menu'!I18="FMT",'full menu'!I18="FIT",'full menu'!I18="WSD"),"intens",IF('full menu'!I18="UASC","UASC","")))))</f>
        <v>inter</v>
      </c>
      <c r="J18" s="3" t="str">
        <f>IF(OR('full menu'!J18="MDC",'full menu'!J18="PERF"),"rude",IF(OR('full menu'!J18="PCB",'full menu'!J18="AERF",'full menu'!J18="UD"),"inter",IF(OR('full menu'!J18="ACB",'full menu'!J18="LCERT",'full menu'!J18="LERT",'full menu'!J18="FCERT",'full menu'!J18="FCMT",'full menu'!J18="LCMT",'full menu'!J18="LMT",'full menu'!J18="LCIT",'full menu'!J18="FCIT",'full menu'!J18="LIT",'full menu'!J18="MwERT",'full menu'!J18="ERwMT",'full menu'!J18="M&amp;ERT",'full menu'!J18="MwIT",'full menu'!J18="IwMT",'full menu'!J18="M&amp;IT",'full menu'!J18="IwERT",'full menu'!J18="ERwIT",'full menu'!J18="I&amp;ERT",'full menu'!J18="ER&amp;M&amp;IT",'full menu'!J18="LSD"),"subst",IF(OR('full menu'!J18="FERT",'full menu'!J18="FMT",'full menu'!J18="FIT",'full menu'!J18="WSD"),"intens",IF('full menu'!J18="UASC","UASC","")))))</f>
        <v>inter</v>
      </c>
      <c r="K18" s="3" t="str">
        <f>IF(OR('full menu'!K18="MDC",'full menu'!K18="PERF"),"rude",IF(OR('full menu'!K18="PCB",'full menu'!K18="AERF",'full menu'!K18="UD"),"inter",IF(OR('full menu'!K18="ACB",'full menu'!K18="LCERT",'full menu'!K18="LERT",'full menu'!K18="FCERT",'full menu'!K18="FCMT",'full menu'!K18="LCMT",'full menu'!K18="LMT",'full menu'!K18="LCIT",'full menu'!K18="FCIT",'full menu'!K18="LIT",'full menu'!K18="MwERT",'full menu'!K18="ERwMT",'full menu'!K18="M&amp;ERT",'full menu'!K18="MwIT",'full menu'!K18="IwMT",'full menu'!K18="M&amp;IT",'full menu'!K18="IwERT",'full menu'!K18="ERwIT",'full menu'!K18="I&amp;ERT",'full menu'!K18="ER&amp;M&amp;IT",'full menu'!K18="LSD"),"subst",IF(OR('full menu'!K18="FERT",'full menu'!K18="FMT",'full menu'!K18="FIT",'full menu'!K18="WSD"),"intens",IF('full menu'!K18="UASC","UASC","")))))</f>
        <v>inter</v>
      </c>
      <c r="L18" s="3" t="str">
        <f>IF(OR('full menu'!L18="MDC",'full menu'!L18="PERF"),"rude",IF(OR('full menu'!L18="PCB",'full menu'!L18="AERF",'full menu'!L18="UD"),"inter",IF(OR('full menu'!L18="ACB",'full menu'!L18="LCERT",'full menu'!L18="LERT",'full menu'!L18="FCERT",'full menu'!L18="FCMT",'full menu'!L18="LCMT",'full menu'!L18="LMT",'full menu'!L18="LCIT",'full menu'!L18="FCIT",'full menu'!L18="LIT",'full menu'!L18="MwERT",'full menu'!L18="ERwMT",'full menu'!L18="M&amp;ERT",'full menu'!L18="MwIT",'full menu'!L18="IwMT",'full menu'!L18="M&amp;IT",'full menu'!L18="IwERT",'full menu'!L18="ERwIT",'full menu'!L18="I&amp;ERT",'full menu'!L18="ER&amp;M&amp;IT",'full menu'!L18="LSD"),"subst",IF(OR('full menu'!L18="FERT",'full menu'!L18="FMT",'full menu'!L18="FIT",'full menu'!L18="WSD"),"intens",IF('full menu'!L18="UASC","UASC","")))))</f>
        <v>inter</v>
      </c>
      <c r="M18" s="3" t="str">
        <f>IF(OR('full menu'!M18="MDC",'full menu'!M18="PERF"),"rude",IF(OR('full menu'!M18="PCB",'full menu'!M18="AERF",'full menu'!M18="UD"),"inter",IF(OR('full menu'!M18="ACB",'full menu'!M18="LCERT",'full menu'!M18="LERT",'full menu'!M18="FCERT",'full menu'!M18="FCMT",'full menu'!M18="LCMT",'full menu'!M18="LMT",'full menu'!M18="LCIT",'full menu'!M18="FCIT",'full menu'!M18="LIT",'full menu'!M18="MwERT",'full menu'!M18="ERwMT",'full menu'!M18="M&amp;ERT",'full menu'!M18="MwIT",'full menu'!M18="IwMT",'full menu'!M18="M&amp;IT",'full menu'!M18="IwERT",'full menu'!M18="ERwIT",'full menu'!M18="I&amp;ERT",'full menu'!M18="ER&amp;M&amp;IT",'full menu'!M18="LSD"),"subst",IF(OR('full menu'!M18="FERT",'full menu'!M18="FMT",'full menu'!M18="FIT",'full menu'!M18="WSD"),"intens",IF('full menu'!M18="UASC","UASC","")))))</f>
        <v>inter</v>
      </c>
      <c r="N18" s="3" t="str">
        <f>IF(OR('full menu'!N18="MDC",'full menu'!N18="PERF"),"rude",IF(OR('full menu'!N18="PCB",'full menu'!N18="AERF",'full menu'!N18="UD"),"inter",IF(OR('full menu'!N18="ACB",'full menu'!N18="LCERT",'full menu'!N18="LERT",'full menu'!N18="FCERT",'full menu'!N18="FCMT",'full menu'!N18="LCMT",'full menu'!N18="LMT",'full menu'!N18="LCIT",'full menu'!N18="FCIT",'full menu'!N18="LIT",'full menu'!N18="MwERT",'full menu'!N18="ERwMT",'full menu'!N18="M&amp;ERT",'full menu'!N18="MwIT",'full menu'!N18="IwMT",'full menu'!N18="M&amp;IT",'full menu'!N18="IwERT",'full menu'!N18="ERwIT",'full menu'!N18="I&amp;ERT",'full menu'!N18="ER&amp;M&amp;IT",'full menu'!N18="LSD"),"subst",IF(OR('full menu'!N18="FERT",'full menu'!N18="FMT",'full menu'!N18="FIT",'full menu'!N18="WSD"),"intens",IF('full menu'!N18="UASC","UASC","")))))</f>
        <v>subst</v>
      </c>
      <c r="O18" s="3" t="str">
        <f>IF(OR('full menu'!O18="MDC",'full menu'!O18="PERF"),"rude",IF(OR('full menu'!O18="PCB",'full menu'!O18="AERF",'full menu'!O18="UD"),"inter",IF(OR('full menu'!O18="ACB",'full menu'!O18="LCERT",'full menu'!O18="LERT",'full menu'!O18="FCERT",'full menu'!O18="FCMT",'full menu'!O18="LCMT",'full menu'!O18="LMT",'full menu'!O18="LCIT",'full menu'!O18="FCIT",'full menu'!O18="LIT",'full menu'!O18="MwERT",'full menu'!O18="ERwMT",'full menu'!O18="M&amp;ERT",'full menu'!O18="MwIT",'full menu'!O18="IwMT",'full menu'!O18="M&amp;IT",'full menu'!O18="IwERT",'full menu'!O18="ERwIT",'full menu'!O18="I&amp;ERT",'full menu'!O18="ER&amp;M&amp;IT",'full menu'!O18="LSD"),"subst",IF(OR('full menu'!O18="FERT",'full menu'!O18="FMT",'full menu'!O18="FIT",'full menu'!O18="WSD"),"intens",IF('full menu'!O18="UASC","UASC","")))))</f>
        <v>subst</v>
      </c>
      <c r="P18" s="3" t="str">
        <f>IF(OR('full menu'!P18="MDC",'full menu'!P18="PERF"),"rude",IF(OR('full menu'!P18="PCB",'full menu'!P18="AERF",'full menu'!P18="UD"),"inter",IF(OR('full menu'!P18="ACB",'full menu'!P18="LCERT",'full menu'!P18="LERT",'full menu'!P18="FCERT",'full menu'!P18="FCMT",'full menu'!P18="LCMT",'full menu'!P18="LMT",'full menu'!P18="LCIT",'full menu'!P18="FCIT",'full menu'!P18="LIT",'full menu'!P18="MwERT",'full menu'!P18="ERwMT",'full menu'!P18="M&amp;ERT",'full menu'!P18="MwIT",'full menu'!P18="IwMT",'full menu'!P18="M&amp;IT",'full menu'!P18="IwERT",'full menu'!P18="ERwIT",'full menu'!P18="I&amp;ERT",'full menu'!P18="ER&amp;M&amp;IT",'full menu'!P18="LSD"),"subst",IF(OR('full menu'!P18="FERT",'full menu'!P18="FMT",'full menu'!P18="FIT",'full menu'!P18="WSD"),"intens",IF('full menu'!P18="UASC","UASC","")))))</f>
        <v>subst</v>
      </c>
      <c r="Q18" s="3" t="str">
        <f>IF(OR('full menu'!Q18="MDC",'full menu'!Q18="PERF"),"rude",IF(OR('full menu'!Q18="PCB",'full menu'!Q18="AERF",'full menu'!Q18="UD"),"inter",IF(OR('full menu'!Q18="ACB",'full menu'!Q18="LCERT",'full menu'!Q18="LERT",'full menu'!Q18="FCERT",'full menu'!Q18="FCMT",'full menu'!Q18="LCMT",'full menu'!Q18="LMT",'full menu'!Q18="LCIT",'full menu'!Q18="FCIT",'full menu'!Q18="LIT",'full menu'!Q18="MwERT",'full menu'!Q18="ERwMT",'full menu'!Q18="M&amp;ERT",'full menu'!Q18="MwIT",'full menu'!Q18="IwMT",'full menu'!Q18="M&amp;IT",'full menu'!Q18="IwERT",'full menu'!Q18="ERwIT",'full menu'!Q18="I&amp;ERT",'full menu'!Q18="ER&amp;M&amp;IT",'full menu'!Q18="LSD"),"subst",IF(OR('full menu'!Q18="FERT",'full menu'!Q18="FMT",'full menu'!Q18="FIT",'full menu'!Q18="WSD"),"intens",IF('full menu'!Q18="UASC","UASC","")))))</f>
        <v>subst</v>
      </c>
      <c r="R18" s="3" t="str">
        <f>IF(OR('full menu'!R18="MDC",'full menu'!R18="PERF"),"rude",IF(OR('full menu'!R18="PCB",'full menu'!R18="AERF",'full menu'!R18="UD"),"inter",IF(OR('full menu'!R18="ACB",'full menu'!R18="LCERT",'full menu'!R18="LERT",'full menu'!R18="FCERT",'full menu'!R18="FCMT",'full menu'!R18="LCMT",'full menu'!R18="LMT",'full menu'!R18="LCIT",'full menu'!R18="FCIT",'full menu'!R18="LIT",'full menu'!R18="MwERT",'full menu'!R18="ERwMT",'full menu'!R18="M&amp;ERT",'full menu'!R18="MwIT",'full menu'!R18="IwMT",'full menu'!R18="M&amp;IT",'full menu'!R18="IwERT",'full menu'!R18="ERwIT",'full menu'!R18="I&amp;ERT",'full menu'!R18="ER&amp;M&amp;IT",'full menu'!R18="LSD"),"subst",IF(OR('full menu'!R18="FERT",'full menu'!R18="FMT",'full menu'!R18="FIT",'full menu'!R18="WSD"),"intens",IF('full menu'!R18="UASC","UASC","")))))</f>
        <v>subst</v>
      </c>
      <c r="S18" s="3" t="str">
        <f>IF(OR('full menu'!S18="MDC",'full menu'!S18="PERF"),"rude",IF(OR('full menu'!S18="PCB",'full menu'!S18="AERF",'full menu'!S18="UD"),"inter",IF(OR('full menu'!S18="ACB",'full menu'!S18="LCERT",'full menu'!S18="LERT",'full menu'!S18="FCERT",'full menu'!S18="FCMT",'full menu'!S18="LCMT",'full menu'!S18="LMT",'full menu'!S18="LCIT",'full menu'!S18="FCIT",'full menu'!S18="LIT",'full menu'!S18="MwERT",'full menu'!S18="ERwMT",'full menu'!S18="M&amp;ERT",'full menu'!S18="MwIT",'full menu'!S18="IwMT",'full menu'!S18="M&amp;IT",'full menu'!S18="IwERT",'full menu'!S18="ERwIT",'full menu'!S18="I&amp;ERT",'full menu'!S18="ER&amp;M&amp;IT",'full menu'!S18="LSD"),"subst",IF(OR('full menu'!S18="FERT",'full menu'!S18="FMT",'full menu'!S18="FIT",'full menu'!S18="WSD"),"intens",IF('full menu'!S18="UASC","UASC","")))))</f>
        <v>subst</v>
      </c>
      <c r="T18" s="3" t="str">
        <f>IF(OR('full menu'!T18="MDC",'full menu'!T18="PERF"),"rude",IF(OR('full menu'!T18="PCB",'full menu'!T18="AERF",'full menu'!T18="UD"),"inter",IF(OR('full menu'!T18="ACB",'full menu'!T18="LCERT",'full menu'!T18="LERT",'full menu'!T18="FCERT",'full menu'!T18="FCMT",'full menu'!T18="LCMT",'full menu'!T18="LMT",'full menu'!T18="LCIT",'full menu'!T18="FCIT",'full menu'!T18="LIT",'full menu'!T18="MwERT",'full menu'!T18="ERwMT",'full menu'!T18="M&amp;ERT",'full menu'!T18="MwIT",'full menu'!T18="IwMT",'full menu'!T18="M&amp;IT",'full menu'!T18="IwERT",'full menu'!T18="ERwIT",'full menu'!T18="I&amp;ERT",'full menu'!T18="ER&amp;M&amp;IT",'full menu'!T18="LSD"),"subst",IF(OR('full menu'!T18="FERT",'full menu'!T18="FMT",'full menu'!T18="FIT",'full menu'!T18="WSD"),"intens",IF('full menu'!T18="UASC","UASC","")))))</f>
        <v>subst</v>
      </c>
      <c r="U18" s="3" t="str">
        <f>IF(OR('full menu'!U18="MDC",'full menu'!U18="PERF"),"rude",IF(OR('full menu'!U18="PCB",'full menu'!U18="AERF",'full menu'!U18="UD"),"inter",IF(OR('full menu'!U18="ACB",'full menu'!U18="LCERT",'full menu'!U18="LERT",'full menu'!U18="FCERT",'full menu'!U18="FCMT",'full menu'!U18="LCMT",'full menu'!U18="LMT",'full menu'!U18="LCIT",'full menu'!U18="FCIT",'full menu'!U18="LIT",'full menu'!U18="MwERT",'full menu'!U18="ERwMT",'full menu'!U18="M&amp;ERT",'full menu'!U18="MwIT",'full menu'!U18="IwMT",'full menu'!U18="M&amp;IT",'full menu'!U18="IwERT",'full menu'!U18="ERwIT",'full menu'!U18="I&amp;ERT",'full menu'!U18="ER&amp;M&amp;IT",'full menu'!U18="LSD"),"subst",IF(OR('full menu'!U18="FERT",'full menu'!U18="FMT",'full menu'!U18="FIT",'full menu'!U18="WSD"),"intens",IF('full menu'!U18="UASC","UASC","")))))</f>
        <v>subst</v>
      </c>
      <c r="V18" s="3" t="str">
        <f>IF(OR('full menu'!V18="MDC",'full menu'!V18="PERF"),"rude",IF(OR('full menu'!V18="PCB",'full menu'!V18="AERF",'full menu'!V18="UD"),"inter",IF(OR('full menu'!V18="ACB",'full menu'!V18="LCERT",'full menu'!V18="LERT",'full menu'!V18="FCERT",'full menu'!V18="FCMT",'full menu'!V18="LCMT",'full menu'!V18="LMT",'full menu'!V18="LCIT",'full menu'!V18="FCIT",'full menu'!V18="LIT",'full menu'!V18="MwERT",'full menu'!V18="ERwMT",'full menu'!V18="M&amp;ERT",'full menu'!V18="MwIT",'full menu'!V18="IwMT",'full menu'!V18="M&amp;IT",'full menu'!V18="IwERT",'full menu'!V18="ERwIT",'full menu'!V18="I&amp;ERT",'full menu'!V18="ER&amp;M&amp;IT",'full menu'!V18="LSD"),"subst",IF(OR('full menu'!V18="FERT",'full menu'!V18="FMT",'full menu'!V18="FIT",'full menu'!V18="WSD"),"intens",IF('full menu'!V18="UASC","UASC","")))))</f>
        <v>subst</v>
      </c>
      <c r="W18" s="3" t="str">
        <f>IF(OR('full menu'!W18="MDC",'full menu'!W18="PERF"),"rude",IF(OR('full menu'!W18="PCB",'full menu'!W18="AERF",'full menu'!W18="UD"),"inter",IF(OR('full menu'!W18="ACB",'full menu'!W18="LCERT",'full menu'!W18="LERT",'full menu'!W18="FCERT",'full menu'!W18="FCMT",'full menu'!W18="LCMT",'full menu'!W18="LMT",'full menu'!W18="LCIT",'full menu'!W18="FCIT",'full menu'!W18="LIT",'full menu'!W18="MwERT",'full menu'!W18="ERwMT",'full menu'!W18="M&amp;ERT",'full menu'!W18="MwIT",'full menu'!W18="IwMT",'full menu'!W18="M&amp;IT",'full menu'!W18="IwERT",'full menu'!W18="ERwIT",'full menu'!W18="I&amp;ERT",'full menu'!W18="ER&amp;M&amp;IT",'full menu'!W18="LSD"),"subst",IF(OR('full menu'!W18="FERT",'full menu'!W18="FMT",'full menu'!W18="FIT",'full menu'!W18="WSD"),"intens",IF('full menu'!W18="UASC","UASC","")))))</f>
        <v>subst</v>
      </c>
      <c r="X18" s="3" t="str">
        <f>IF(OR('full menu'!X18="MDC",'full menu'!X18="PERF"),"rude",IF(OR('full menu'!X18="PCB",'full menu'!X18="AERF",'full menu'!X18="UD"),"inter",IF(OR('full menu'!X18="ACB",'full menu'!X18="LCERT",'full menu'!X18="LERT",'full menu'!X18="FCERT",'full menu'!X18="FCMT",'full menu'!X18="LCMT",'full menu'!X18="LMT",'full menu'!X18="LCIT",'full menu'!X18="FCIT",'full menu'!X18="LIT",'full menu'!X18="MwERT",'full menu'!X18="ERwMT",'full menu'!X18="M&amp;ERT",'full menu'!X18="MwIT",'full menu'!X18="IwMT",'full menu'!X18="M&amp;IT",'full menu'!X18="IwERT",'full menu'!X18="ERwIT",'full menu'!X18="I&amp;ERT",'full menu'!X18="ER&amp;M&amp;IT",'full menu'!X18="LSD"),"subst",IF(OR('full menu'!X18="FERT",'full menu'!X18="FMT",'full menu'!X18="FIT",'full menu'!X18="WSD"),"intens",IF('full menu'!X18="UASC","UASC","")))))</f>
        <v>subst</v>
      </c>
      <c r="Y18" s="3" t="str">
        <f>IF(OR('full menu'!Y18="MDC",'full menu'!Y18="PERF"),"rude",IF(OR('full menu'!Y18="PCB",'full menu'!Y18="AERF",'full menu'!Y18="UD"),"inter",IF(OR('full menu'!Y18="ACB",'full menu'!Y18="LCERT",'full menu'!Y18="LERT",'full menu'!Y18="FCERT",'full menu'!Y18="FCMT",'full menu'!Y18="LCMT",'full menu'!Y18="LMT",'full menu'!Y18="LCIT",'full menu'!Y18="FCIT",'full menu'!Y18="LIT",'full menu'!Y18="MwERT",'full menu'!Y18="ERwMT",'full menu'!Y18="M&amp;ERT",'full menu'!Y18="MwIT",'full menu'!Y18="IwMT",'full menu'!Y18="M&amp;IT",'full menu'!Y18="IwERT",'full menu'!Y18="ERwIT",'full menu'!Y18="I&amp;ERT",'full menu'!Y18="ER&amp;M&amp;IT",'full menu'!Y18="LSD"),"subst",IF(OR('full menu'!Y18="FERT",'full menu'!Y18="FMT",'full menu'!Y18="FIT",'full menu'!Y18="WSD"),"intens",IF('full menu'!Y18="UASC","UASC","")))))</f>
        <v>subst</v>
      </c>
      <c r="Z18" s="3" t="str">
        <f>IF(OR('full menu'!Z18="MDC",'full menu'!Z18="PERF"),"rude",IF(OR('full menu'!Z18="PCB",'full menu'!Z18="AERF",'full menu'!Z18="UD"),"inter",IF(OR('full menu'!Z18="ACB",'full menu'!Z18="LCERT",'full menu'!Z18="LERT",'full menu'!Z18="FCERT",'full menu'!Z18="FCMT",'full menu'!Z18="LCMT",'full menu'!Z18="LMT",'full menu'!Z18="LCIT",'full menu'!Z18="FCIT",'full menu'!Z18="LIT",'full menu'!Z18="MwERT",'full menu'!Z18="ERwMT",'full menu'!Z18="M&amp;ERT",'full menu'!Z18="MwIT",'full menu'!Z18="IwMT",'full menu'!Z18="M&amp;IT",'full menu'!Z18="IwERT",'full menu'!Z18="ERwIT",'full menu'!Z18="I&amp;ERT",'full menu'!Z18="ER&amp;M&amp;IT",'full menu'!Z18="LSD"),"subst",IF(OR('full menu'!Z18="FERT",'full menu'!Z18="FMT",'full menu'!Z18="FIT",'full menu'!Z18="WSD"),"intens",IF('full menu'!Z18="UASC","UASC","")))))</f>
        <v>subst</v>
      </c>
      <c r="AA18" s="3" t="str">
        <f>IF(OR('full menu'!AA18="MDC",'full menu'!AA18="PERF"),"rude",IF(OR('full menu'!AA18="PCB",'full menu'!AA18="AERF",'full menu'!AA18="UD"),"inter",IF(OR('full menu'!AA18="ACB",'full menu'!AA18="LCERT",'full menu'!AA18="LERT",'full menu'!AA18="FCERT",'full menu'!AA18="FCMT",'full menu'!AA18="LCMT",'full menu'!AA18="LMT",'full menu'!AA18="LCIT",'full menu'!AA18="FCIT",'full menu'!AA18="LIT",'full menu'!AA18="MwERT",'full menu'!AA18="ERwMT",'full menu'!AA18="M&amp;ERT",'full menu'!AA18="MwIT",'full menu'!AA18="IwMT",'full menu'!AA18="M&amp;IT",'full menu'!AA18="IwERT",'full menu'!AA18="ERwIT",'full menu'!AA18="I&amp;ERT",'full menu'!AA18="ER&amp;M&amp;IT",'full menu'!AA18="LSD"),"subst",IF(OR('full menu'!AA18="FERT",'full menu'!AA18="FMT",'full menu'!AA18="FIT",'full menu'!AA18="WSD"),"intens",IF('full menu'!AA18="UASC","UASC","")))))</f>
        <v>subst</v>
      </c>
      <c r="AB18" s="3" t="str">
        <f>IF(OR('full menu'!AB18="MDC",'full menu'!AB18="PERF"),"rude",IF(OR('full menu'!AB18="PCB",'full menu'!AB18="AERF",'full menu'!AB18="UD"),"inter",IF(OR('full menu'!AB18="ACB",'full menu'!AB18="LCERT",'full menu'!AB18="LERT",'full menu'!AB18="FCERT",'full menu'!AB18="FCMT",'full menu'!AB18="LCMT",'full menu'!AB18="LMT",'full menu'!AB18="LCIT",'full menu'!AB18="FCIT",'full menu'!AB18="LIT",'full menu'!AB18="MwERT",'full menu'!AB18="ERwMT",'full menu'!AB18="M&amp;ERT",'full menu'!AB18="MwIT",'full menu'!AB18="IwMT",'full menu'!AB18="M&amp;IT",'full menu'!AB18="IwERT",'full menu'!AB18="ERwIT",'full menu'!AB18="I&amp;ERT",'full menu'!AB18="ER&amp;M&amp;IT",'full menu'!AB18="LSD"),"subst",IF(OR('full menu'!AB18="FERT",'full menu'!AB18="FMT",'full menu'!AB18="FIT",'full menu'!AB18="WSD"),"intens",IF('full menu'!AB18="UASC","UASC","")))))</f>
        <v>subst</v>
      </c>
      <c r="AC18" s="3" t="str">
        <f>IF(OR('full menu'!AC18="MDC",'full menu'!AC18="PERF"),"rude",IF(OR('full menu'!AC18="PCB",'full menu'!AC18="AERF",'full menu'!AC18="UD"),"inter",IF(OR('full menu'!AC18="ACB",'full menu'!AC18="LCERT",'full menu'!AC18="LERT",'full menu'!AC18="FCERT",'full menu'!AC18="FCMT",'full menu'!AC18="LCMT",'full menu'!AC18="LMT",'full menu'!AC18="LCIT",'full menu'!AC18="FCIT",'full menu'!AC18="LIT",'full menu'!AC18="MwERT",'full menu'!AC18="ERwMT",'full menu'!AC18="M&amp;ERT",'full menu'!AC18="MwIT",'full menu'!AC18="IwMT",'full menu'!AC18="M&amp;IT",'full menu'!AC18="IwERT",'full menu'!AC18="ERwIT",'full menu'!AC18="I&amp;ERT",'full menu'!AC18="ER&amp;M&amp;IT",'full menu'!AC18="LSD"),"subst",IF(OR('full menu'!AC18="FERT",'full menu'!AC18="FMT",'full menu'!AC18="FIT",'full menu'!AC18="WSD"),"intens",IF('full menu'!AC18="UASC","UASC","")))))</f>
        <v>subst</v>
      </c>
      <c r="AD18" s="3" t="str">
        <f>IF(OR('full menu'!AD18="MDC",'full menu'!AD18="PERF"),"rude",IF(OR('full menu'!AD18="PCB",'full menu'!AD18="AERF",'full menu'!AD18="UD"),"inter",IF(OR('full menu'!AD18="ACB",'full menu'!AD18="LCERT",'full menu'!AD18="LERT",'full menu'!AD18="FCERT",'full menu'!AD18="FCMT",'full menu'!AD18="LCMT",'full menu'!AD18="LMT",'full menu'!AD18="LCIT",'full menu'!AD18="FCIT",'full menu'!AD18="LIT",'full menu'!AD18="MwERT",'full menu'!AD18="ERwMT",'full menu'!AD18="M&amp;ERT",'full menu'!AD18="MwIT",'full menu'!AD18="IwMT",'full menu'!AD18="M&amp;IT",'full menu'!AD18="IwERT",'full menu'!AD18="ERwIT",'full menu'!AD18="I&amp;ERT",'full menu'!AD18="ER&amp;M&amp;IT",'full menu'!AD18="LSD"),"subst",IF(OR('full menu'!AD18="FERT",'full menu'!AD18="FMT",'full menu'!AD18="FIT",'full menu'!AD18="WSD"),"intens",IF('full menu'!AD18="UASC","UASC","")))))</f>
        <v>subst</v>
      </c>
      <c r="AE18" s="3" t="str">
        <f>IF(OR('full menu'!AE18="MDC",'full menu'!AE18="PERF"),"rude",IF(OR('full menu'!AE18="PCB",'full menu'!AE18="AERF",'full menu'!AE18="UD"),"inter",IF(OR('full menu'!AE18="ACB",'full menu'!AE18="LCERT",'full menu'!AE18="LERT",'full menu'!AE18="FCERT",'full menu'!AE18="FCMT",'full menu'!AE18="LCMT",'full menu'!AE18="LMT",'full menu'!AE18="LCIT",'full menu'!AE18="FCIT",'full menu'!AE18="LIT",'full menu'!AE18="MwERT",'full menu'!AE18="ERwMT",'full menu'!AE18="M&amp;ERT",'full menu'!AE18="MwIT",'full menu'!AE18="IwMT",'full menu'!AE18="M&amp;IT",'full menu'!AE18="IwERT",'full menu'!AE18="ERwIT",'full menu'!AE18="I&amp;ERT",'full menu'!AE18="ER&amp;M&amp;IT",'full menu'!AE18="LSD"),"subst",IF(OR('full menu'!AE18="FERT",'full menu'!AE18="FMT",'full menu'!AE18="FIT",'full menu'!AE18="WSD"),"intens",IF('full menu'!AE18="UASC","UASC","")))))</f>
        <v>subst</v>
      </c>
      <c r="AF18" s="3" t="str">
        <f>IF(OR('full menu'!AF18="MDC",'full menu'!AF18="PERF"),"rude",IF(OR('full menu'!AF18="PCB",'full menu'!AF18="AERF",'full menu'!AF18="UD"),"inter",IF(OR('full menu'!AF18="ACB",'full menu'!AF18="LCERT",'full menu'!AF18="LERT",'full menu'!AF18="FCERT",'full menu'!AF18="FCMT",'full menu'!AF18="LCMT",'full menu'!AF18="LMT",'full menu'!AF18="LCIT",'full menu'!AF18="FCIT",'full menu'!AF18="LIT",'full menu'!AF18="MwERT",'full menu'!AF18="ERwMT",'full menu'!AF18="M&amp;ERT",'full menu'!AF18="MwIT",'full menu'!AF18="IwMT",'full menu'!AF18="M&amp;IT",'full menu'!AF18="IwERT",'full menu'!AF18="ERwIT",'full menu'!AF18="I&amp;ERT",'full menu'!AF18="ER&amp;M&amp;IT",'full menu'!AF18="LSD"),"subst",IF(OR('full menu'!AF18="FERT",'full menu'!AF18="FMT",'full menu'!AF18="FIT",'full menu'!AF18="WSD"),"intens",IF('full menu'!AF18="UASC","UASC","")))))</f>
        <v>subst</v>
      </c>
      <c r="AG18" s="3" t="str">
        <f>IF(OR('full menu'!AG18="MDC",'full menu'!AG18="PERF"),"rude",IF(OR('full menu'!AG18="PCB",'full menu'!AG18="AERF",'full menu'!AG18="UD"),"inter",IF(OR('full menu'!AG18="ACB",'full menu'!AG18="LCERT",'full menu'!AG18="LERT",'full menu'!AG18="FCERT",'full menu'!AG18="FCMT",'full menu'!AG18="LCMT",'full menu'!AG18="LMT",'full menu'!AG18="LCIT",'full menu'!AG18="FCIT",'full menu'!AG18="LIT",'full menu'!AG18="MwERT",'full menu'!AG18="ERwMT",'full menu'!AG18="M&amp;ERT",'full menu'!AG18="MwIT",'full menu'!AG18="IwMT",'full menu'!AG18="M&amp;IT",'full menu'!AG18="IwERT",'full menu'!AG18="ERwIT",'full menu'!AG18="I&amp;ERT",'full menu'!AG18="ER&amp;M&amp;IT",'full menu'!AG18="LSD"),"subst",IF(OR('full menu'!AG18="FERT",'full menu'!AG18="FMT",'full menu'!AG18="FIT",'full menu'!AG18="WSD"),"intens",IF('full menu'!AG18="UASC","UASC","")))))</f>
        <v>subst</v>
      </c>
      <c r="AH18" s="3" t="str">
        <f>IF(OR('full menu'!AH18="MDC",'full menu'!AH18="PERF"),"rude",IF(OR('full menu'!AH18="PCB",'full menu'!AH18="AERF",'full menu'!AH18="UD"),"inter",IF(OR('full menu'!AH18="ACB",'full menu'!AH18="LCERT",'full menu'!AH18="LERT",'full menu'!AH18="FCERT",'full menu'!AH18="FCMT",'full menu'!AH18="LCMT",'full menu'!AH18="LMT",'full menu'!AH18="LCIT",'full menu'!AH18="FCIT",'full menu'!AH18="LIT",'full menu'!AH18="MwERT",'full menu'!AH18="ERwMT",'full menu'!AH18="M&amp;ERT",'full menu'!AH18="MwIT",'full menu'!AH18="IwMT",'full menu'!AH18="M&amp;IT",'full menu'!AH18="IwERT",'full menu'!AH18="ERwIT",'full menu'!AH18="I&amp;ERT",'full menu'!AH18="ER&amp;M&amp;IT",'full menu'!AH18="LSD"),"subst",IF(OR('full menu'!AH18="FERT",'full menu'!AH18="FMT",'full menu'!AH18="FIT",'full menu'!AH18="WSD"),"intens",IF('full menu'!AH18="UASC","UASC","")))))</f>
        <v>subst</v>
      </c>
      <c r="AI18" s="3" t="str">
        <f>IF(OR('full menu'!AI18="MDC",'full menu'!AI18="PERF"),"rude",IF(OR('full menu'!AI18="PCB",'full menu'!AI18="AERF",'full menu'!AI18="UD"),"inter",IF(OR('full menu'!AI18="ACB",'full menu'!AI18="LCERT",'full menu'!AI18="LERT",'full menu'!AI18="FCERT",'full menu'!AI18="FCMT",'full menu'!AI18="LCMT",'full menu'!AI18="LMT",'full menu'!AI18="LCIT",'full menu'!AI18="FCIT",'full menu'!AI18="LIT",'full menu'!AI18="MwERT",'full menu'!AI18="ERwMT",'full menu'!AI18="M&amp;ERT",'full menu'!AI18="MwIT",'full menu'!AI18="IwMT",'full menu'!AI18="M&amp;IT",'full menu'!AI18="IwERT",'full menu'!AI18="ERwIT",'full menu'!AI18="I&amp;ERT",'full menu'!AI18="ER&amp;M&amp;IT",'full menu'!AI18="LSD"),"subst",IF(OR('full menu'!AI18="FERT",'full menu'!AI18="FMT",'full menu'!AI18="FIT",'full menu'!AI18="WSD"),"intens",IF('full menu'!AI18="UASC","UASC","")))))</f>
        <v>subst</v>
      </c>
      <c r="AJ18" s="3" t="str">
        <f>IF(OR('full menu'!AJ18="MDC",'full menu'!AJ18="PERF"),"rude",IF(OR('full menu'!AJ18="PCB",'full menu'!AJ18="AERF",'full menu'!AJ18="UD"),"inter",IF(OR('full menu'!AJ18="ACB",'full menu'!AJ18="LCERT",'full menu'!AJ18="LERT",'full menu'!AJ18="FCERT",'full menu'!AJ18="FCMT",'full menu'!AJ18="LCMT",'full menu'!AJ18="LMT",'full menu'!AJ18="LCIT",'full menu'!AJ18="FCIT",'full menu'!AJ18="LIT",'full menu'!AJ18="MwERT",'full menu'!AJ18="ERwMT",'full menu'!AJ18="M&amp;ERT",'full menu'!AJ18="MwIT",'full menu'!AJ18="IwMT",'full menu'!AJ18="M&amp;IT",'full menu'!AJ18="IwERT",'full menu'!AJ18="ERwIT",'full menu'!AJ18="I&amp;ERT",'full menu'!AJ18="ER&amp;M&amp;IT",'full menu'!AJ18="LSD"),"subst",IF(OR('full menu'!AJ18="FERT",'full menu'!AJ18="FMT",'full menu'!AJ18="FIT",'full menu'!AJ18="WSD"),"intens",IF('full menu'!AJ18="UASC","UASC","")))))</f>
        <v>subst</v>
      </c>
      <c r="AK18" s="3" t="str">
        <f>IF(OR('full menu'!AK18="MDC",'full menu'!AK18="PERF"),"rude",IF(OR('full menu'!AK18="PCB",'full menu'!AK18="AERF",'full menu'!AK18="UD"),"inter",IF(OR('full menu'!AK18="ACB",'full menu'!AK18="LCERT",'full menu'!AK18="LERT",'full menu'!AK18="FCERT",'full menu'!AK18="FCMT",'full menu'!AK18="LCMT",'full menu'!AK18="LMT",'full menu'!AK18="LCIT",'full menu'!AK18="FCIT",'full menu'!AK18="LIT",'full menu'!AK18="MwERT",'full menu'!AK18="ERwMT",'full menu'!AK18="M&amp;ERT",'full menu'!AK18="MwIT",'full menu'!AK18="IwMT",'full menu'!AK18="M&amp;IT",'full menu'!AK18="IwERT",'full menu'!AK18="ERwIT",'full menu'!AK18="I&amp;ERT",'full menu'!AK18="ER&amp;M&amp;IT",'full menu'!AK18="LSD"),"subst",IF(OR('full menu'!AK18="FERT",'full menu'!AK18="FMT",'full menu'!AK18="FIT",'full menu'!AK18="WSD"),"intens",IF('full menu'!AK18="UASC","UASC","")))))</f>
        <v>subst</v>
      </c>
      <c r="AL18" s="3" t="str">
        <f>IF(OR('full menu'!AL18="MDC",'full menu'!AL18="PERF"),"rude",IF(OR('full menu'!AL18="PCB",'full menu'!AL18="AERF",'full menu'!AL18="UD"),"inter",IF(OR('full menu'!AL18="ACB",'full menu'!AL18="LCERT",'full menu'!AL18="LERT",'full menu'!AL18="FCERT",'full menu'!AL18="FCMT",'full menu'!AL18="LCMT",'full menu'!AL18="LMT",'full menu'!AL18="LCIT",'full menu'!AL18="FCIT",'full menu'!AL18="LIT",'full menu'!AL18="MwERT",'full menu'!AL18="ERwMT",'full menu'!AL18="M&amp;ERT",'full menu'!AL18="MwIT",'full menu'!AL18="IwMT",'full menu'!AL18="M&amp;IT",'full menu'!AL18="IwERT",'full menu'!AL18="ERwIT",'full menu'!AL18="I&amp;ERT",'full menu'!AL18="ER&amp;M&amp;IT",'full menu'!AL18="LSD"),"subst",IF(OR('full menu'!AL18="FERT",'full menu'!AL18="FMT",'full menu'!AL18="FIT",'full menu'!AL18="WSD"),"intens",IF('full menu'!AL18="UASC","UASC","")))))</f>
        <v>subst</v>
      </c>
      <c r="AM18" s="3" t="str">
        <f>IF(OR('full menu'!AM18="MDC",'full menu'!AM18="PERF"),"rude",IF(OR('full menu'!AM18="PCB",'full menu'!AM18="AERF",'full menu'!AM18="UD"),"inter",IF(OR('full menu'!AM18="ACB",'full menu'!AM18="LCERT",'full menu'!AM18="LERT",'full menu'!AM18="FCERT",'full menu'!AM18="FCMT",'full menu'!AM18="LCMT",'full menu'!AM18="LMT",'full menu'!AM18="LCIT",'full menu'!AM18="FCIT",'full menu'!AM18="LIT",'full menu'!AM18="MwERT",'full menu'!AM18="ERwMT",'full menu'!AM18="M&amp;ERT",'full menu'!AM18="MwIT",'full menu'!AM18="IwMT",'full menu'!AM18="M&amp;IT",'full menu'!AM18="IwERT",'full menu'!AM18="ERwIT",'full menu'!AM18="I&amp;ERT",'full menu'!AM18="ER&amp;M&amp;IT",'full menu'!AM18="LSD"),"subst",IF(OR('full menu'!AM18="FERT",'full menu'!AM18="FMT",'full menu'!AM18="FIT",'full menu'!AM18="WSD"),"intens",IF('full menu'!AM18="UASC","UASC","")))))</f>
        <v>subst</v>
      </c>
      <c r="AN18" s="3" t="str">
        <f>IF(OR('full menu'!AN18="MDC",'full menu'!AN18="PERF"),"rude",IF(OR('full menu'!AN18="PCB",'full menu'!AN18="AERF",'full menu'!AN18="UD"),"inter",IF(OR('full menu'!AN18="ACB",'full menu'!AN18="LCERT",'full menu'!AN18="LERT",'full menu'!AN18="FCERT",'full menu'!AN18="FCMT",'full menu'!AN18="LCMT",'full menu'!AN18="LMT",'full menu'!AN18="LCIT",'full menu'!AN18="FCIT",'full menu'!AN18="LIT",'full menu'!AN18="MwERT",'full menu'!AN18="ERwMT",'full menu'!AN18="M&amp;ERT",'full menu'!AN18="MwIT",'full menu'!AN18="IwMT",'full menu'!AN18="M&amp;IT",'full menu'!AN18="IwERT",'full menu'!AN18="ERwIT",'full menu'!AN18="I&amp;ERT",'full menu'!AN18="ER&amp;M&amp;IT",'full menu'!AN18="LSD"),"subst",IF(OR('full menu'!AN18="FERT",'full menu'!AN18="FMT",'full menu'!AN18="FIT",'full menu'!AN18="WSD"),"intens",IF('full menu'!AN18="UASC","UASC","")))))</f>
        <v>subst</v>
      </c>
      <c r="AO18" s="3" t="str">
        <f>IF(OR('full menu'!AO18="MDC",'full menu'!AO18="PERF"),"rude",IF(OR('full menu'!AO18="PCB",'full menu'!AO18="AERF",'full menu'!AO18="UD"),"inter",IF(OR('full menu'!AO18="ACB",'full menu'!AO18="LCERT",'full menu'!AO18="LERT",'full menu'!AO18="FCERT",'full menu'!AO18="FCMT",'full menu'!AO18="LCMT",'full menu'!AO18="LMT",'full menu'!AO18="LCIT",'full menu'!AO18="FCIT",'full menu'!AO18="LIT",'full menu'!AO18="MwERT",'full menu'!AO18="ERwMT",'full menu'!AO18="M&amp;ERT",'full menu'!AO18="MwIT",'full menu'!AO18="IwMT",'full menu'!AO18="M&amp;IT",'full menu'!AO18="IwERT",'full menu'!AO18="ERwIT",'full menu'!AO18="I&amp;ERT",'full menu'!AO18="ER&amp;M&amp;IT",'full menu'!AO18="LSD"),"subst",IF(OR('full menu'!AO18="FERT",'full menu'!AO18="FMT",'full menu'!AO18="FIT",'full menu'!AO18="WSD"),"intens",IF('full menu'!AO18="UASC","UASC","")))))</f>
        <v>subst</v>
      </c>
      <c r="AP18" s="3" t="str">
        <f>IF(OR('full menu'!AP18="MDC",'full menu'!AP18="PERF"),"rude",IF(OR('full menu'!AP18="PCB",'full menu'!AP18="AERF",'full menu'!AP18="UD"),"inter",IF(OR('full menu'!AP18="ACB",'full menu'!AP18="LCERT",'full menu'!AP18="LERT",'full menu'!AP18="FCERT",'full menu'!AP18="FCMT",'full menu'!AP18="LCMT",'full menu'!AP18="LMT",'full menu'!AP18="LCIT",'full menu'!AP18="FCIT",'full menu'!AP18="LIT",'full menu'!AP18="MwERT",'full menu'!AP18="ERwMT",'full menu'!AP18="M&amp;ERT",'full menu'!AP18="MwIT",'full menu'!AP18="IwMT",'full menu'!AP18="M&amp;IT",'full menu'!AP18="IwERT",'full menu'!AP18="ERwIT",'full menu'!AP18="I&amp;ERT",'full menu'!AP18="ER&amp;M&amp;IT",'full menu'!AP18="LSD"),"subst",IF(OR('full menu'!AP18="FERT",'full menu'!AP18="FMT",'full menu'!AP18="FIT",'full menu'!AP18="WSD"),"intens",IF('full menu'!AP18="UASC","UASC","")))))</f>
        <v>subst</v>
      </c>
      <c r="AQ18" s="3" t="str">
        <f>IF(OR('full menu'!AQ18="MDC",'full menu'!AQ18="PERF"),"rude",IF(OR('full menu'!AQ18="PCB",'full menu'!AQ18="AERF",'full menu'!AQ18="UD"),"inter",IF(OR('full menu'!AQ18="ACB",'full menu'!AQ18="LCERT",'full menu'!AQ18="LERT",'full menu'!AQ18="FCERT",'full menu'!AQ18="FCMT",'full menu'!AQ18="LCMT",'full menu'!AQ18="LMT",'full menu'!AQ18="LCIT",'full menu'!AQ18="FCIT",'full menu'!AQ18="LIT",'full menu'!AQ18="MwERT",'full menu'!AQ18="ERwMT",'full menu'!AQ18="M&amp;ERT",'full menu'!AQ18="MwIT",'full menu'!AQ18="IwMT",'full menu'!AQ18="M&amp;IT",'full menu'!AQ18="IwERT",'full menu'!AQ18="ERwIT",'full menu'!AQ18="I&amp;ERT",'full menu'!AQ18="ER&amp;M&amp;IT",'full menu'!AQ18="LSD"),"subst",IF(OR('full menu'!AQ18="FERT",'full menu'!AQ18="FMT",'full menu'!AQ18="FIT",'full menu'!AQ18="WSD"),"intens",IF('full menu'!AQ18="UASC","UASC","")))))</f>
        <v>subst</v>
      </c>
      <c r="AR18" s="3" t="str">
        <f>IF(OR('full menu'!AR18="MDC",'full menu'!AR18="PERF"),"rude",IF(OR('full menu'!AR18="PCB",'full menu'!AR18="AERF",'full menu'!AR18="UD"),"inter",IF(OR('full menu'!AR18="ACB",'full menu'!AR18="LCERT",'full menu'!AR18="LERT",'full menu'!AR18="FCERT",'full menu'!AR18="FCMT",'full menu'!AR18="LCMT",'full menu'!AR18="LMT",'full menu'!AR18="LCIT",'full menu'!AR18="FCIT",'full menu'!AR18="LIT",'full menu'!AR18="MwERT",'full menu'!AR18="ERwMT",'full menu'!AR18="M&amp;ERT",'full menu'!AR18="MwIT",'full menu'!AR18="IwMT",'full menu'!AR18="M&amp;IT",'full menu'!AR18="IwERT",'full menu'!AR18="ERwIT",'full menu'!AR18="I&amp;ERT",'full menu'!AR18="ER&amp;M&amp;IT",'full menu'!AR18="LSD"),"subst",IF(OR('full menu'!AR18="FERT",'full menu'!AR18="FMT",'full menu'!AR18="FIT",'full menu'!AR18="WSD"),"intens",IF('full menu'!AR18="UASC","UASC","")))))</f>
        <v>subst</v>
      </c>
      <c r="AS18" s="3" t="str">
        <f>IF(OR('full menu'!AS18="MDC",'full menu'!AS18="PERF"),"rude",IF(OR('full menu'!AS18="PCB",'full menu'!AS18="AERF",'full menu'!AS18="UD"),"inter",IF(OR('full menu'!AS18="ACB",'full menu'!AS18="LCERT",'full menu'!AS18="LERT",'full menu'!AS18="FCERT",'full menu'!AS18="FCMT",'full menu'!AS18="LCMT",'full menu'!AS18="LMT",'full menu'!AS18="LCIT",'full menu'!AS18="FCIT",'full menu'!AS18="LIT",'full menu'!AS18="MwERT",'full menu'!AS18="ERwMT",'full menu'!AS18="M&amp;ERT",'full menu'!AS18="MwIT",'full menu'!AS18="IwMT",'full menu'!AS18="M&amp;IT",'full menu'!AS18="IwERT",'full menu'!AS18="ERwIT",'full menu'!AS18="I&amp;ERT",'full menu'!AS18="ER&amp;M&amp;IT",'full menu'!AS18="LSD"),"subst",IF(OR('full menu'!AS18="FERT",'full menu'!AS18="FMT",'full menu'!AS18="FIT",'full menu'!AS18="WSD"),"intens",IF('full menu'!AS18="UASC","UASC","")))))</f>
        <v>subst</v>
      </c>
    </row>
    <row r="19" spans="1:45" ht="15.5" x14ac:dyDescent="0.35">
      <c r="A19" t="s">
        <v>39</v>
      </c>
      <c r="B19" s="3" t="str">
        <f>IF(OR('full menu'!B19="MDC",'full menu'!B19="PERF"),"rude",IF(OR('full menu'!B19="PCB",'full menu'!B19="AERF",'full menu'!B19="UD"),"inter",IF(OR('full menu'!B19="ACB",'full menu'!B19="LCERT",'full menu'!B19="LERT",'full menu'!B19="FCERT",'full menu'!B19="FCMT",'full menu'!B19="LCMT",'full menu'!B19="LMT",'full menu'!B19="LCIT",'full menu'!B19="FCIT",'full menu'!B19="LIT",'full menu'!B19="MwERT",'full menu'!B19="ERwMT",'full menu'!B19="M&amp;ERT",'full menu'!B19="MwIT",'full menu'!B19="IwMT",'full menu'!B19="M&amp;IT",'full menu'!B19="IwERT",'full menu'!B19="ERwIT",'full menu'!B19="I&amp;ERT",'full menu'!B19="ER&amp;M&amp;IT",'full menu'!B19="LSD"),"subst",IF(OR('full menu'!B19="FERT",'full menu'!B19="FMT",'full menu'!B19="FIT",'full menu'!B19="WSD"),"intens",IF('full menu'!B19="UASC","UASC","")))))</f>
        <v>inter</v>
      </c>
      <c r="C19" s="3" t="str">
        <f>IF(OR('full menu'!C19="MDC",'full menu'!C19="PERF"),"rude",IF(OR('full menu'!C19="PCB",'full menu'!C19="AERF",'full menu'!C19="UD"),"inter",IF(OR('full menu'!C19="ACB",'full menu'!C19="LCERT",'full menu'!C19="LERT",'full menu'!C19="FCERT",'full menu'!C19="FCMT",'full menu'!C19="LCMT",'full menu'!C19="LMT",'full menu'!C19="LCIT",'full menu'!C19="FCIT",'full menu'!C19="LIT",'full menu'!C19="MwERT",'full menu'!C19="ERwMT",'full menu'!C19="M&amp;ERT",'full menu'!C19="MwIT",'full menu'!C19="IwMT",'full menu'!C19="M&amp;IT",'full menu'!C19="IwERT",'full menu'!C19="ERwIT",'full menu'!C19="I&amp;ERT",'full menu'!C19="ER&amp;M&amp;IT",'full menu'!C19="LSD"),"subst",IF(OR('full menu'!C19="FERT",'full menu'!C19="FMT",'full menu'!C19="FIT",'full menu'!C19="WSD"),"intens",IF('full menu'!C19="UASC","UASC","")))))</f>
        <v>inter</v>
      </c>
      <c r="D19" s="3" t="str">
        <f>IF(OR('full menu'!D19="MDC",'full menu'!D19="PERF"),"rude",IF(OR('full menu'!D19="PCB",'full menu'!D19="AERF",'full menu'!D19="UD"),"inter",IF(OR('full menu'!D19="ACB",'full menu'!D19="LCERT",'full menu'!D19="LERT",'full menu'!D19="FCERT",'full menu'!D19="FCMT",'full menu'!D19="LCMT",'full menu'!D19="LMT",'full menu'!D19="LCIT",'full menu'!D19="FCIT",'full menu'!D19="LIT",'full menu'!D19="MwERT",'full menu'!D19="ERwMT",'full menu'!D19="M&amp;ERT",'full menu'!D19="MwIT",'full menu'!D19="IwMT",'full menu'!D19="M&amp;IT",'full menu'!D19="IwERT",'full menu'!D19="ERwIT",'full menu'!D19="I&amp;ERT",'full menu'!D19="ER&amp;M&amp;IT",'full menu'!D19="LSD"),"subst",IF(OR('full menu'!D19="FERT",'full menu'!D19="FMT",'full menu'!D19="FIT",'full menu'!D19="WSD"),"intens",IF('full menu'!D19="UASC","UASC","")))))</f>
        <v>inter</v>
      </c>
      <c r="E19" s="3" t="str">
        <f>IF(OR('full menu'!E19="MDC",'full menu'!E19="PERF"),"rude",IF(OR('full menu'!E19="PCB",'full menu'!E19="AERF",'full menu'!E19="UD"),"inter",IF(OR('full menu'!E19="ACB",'full menu'!E19="LCERT",'full menu'!E19="LERT",'full menu'!E19="FCERT",'full menu'!E19="FCMT",'full menu'!E19="LCMT",'full menu'!E19="LMT",'full menu'!E19="LCIT",'full menu'!E19="FCIT",'full menu'!E19="LIT",'full menu'!E19="MwERT",'full menu'!E19="ERwMT",'full menu'!E19="M&amp;ERT",'full menu'!E19="MwIT",'full menu'!E19="IwMT",'full menu'!E19="M&amp;IT",'full menu'!E19="IwERT",'full menu'!E19="ERwIT",'full menu'!E19="I&amp;ERT",'full menu'!E19="ER&amp;M&amp;IT",'full menu'!E19="LSD"),"subst",IF(OR('full menu'!E19="FERT",'full menu'!E19="FMT",'full menu'!E19="FIT",'full menu'!E19="WSD"),"intens",IF('full menu'!E19="UASC","UASC","")))))</f>
        <v>inter</v>
      </c>
      <c r="F19" s="3" t="str">
        <f>IF(OR('full menu'!F19="MDC",'full menu'!F19="PERF"),"rude",IF(OR('full menu'!F19="PCB",'full menu'!F19="AERF",'full menu'!F19="UD"),"inter",IF(OR('full menu'!F19="ACB",'full menu'!F19="LCERT",'full menu'!F19="LERT",'full menu'!F19="FCERT",'full menu'!F19="FCMT",'full menu'!F19="LCMT",'full menu'!F19="LMT",'full menu'!F19="LCIT",'full menu'!F19="FCIT",'full menu'!F19="LIT",'full menu'!F19="MwERT",'full menu'!F19="ERwMT",'full menu'!F19="M&amp;ERT",'full menu'!F19="MwIT",'full menu'!F19="IwMT",'full menu'!F19="M&amp;IT",'full menu'!F19="IwERT",'full menu'!F19="ERwIT",'full menu'!F19="I&amp;ERT",'full menu'!F19="ER&amp;M&amp;IT",'full menu'!F19="LSD"),"subst",IF(OR('full menu'!F19="FERT",'full menu'!F19="FMT",'full menu'!F19="FIT",'full menu'!F19="WSD"),"intens",IF('full menu'!F19="UASC","UASC","")))))</f>
        <v>inter</v>
      </c>
      <c r="G19" s="3" t="str">
        <f>IF(OR('full menu'!G19="MDC",'full menu'!G19="PERF"),"rude",IF(OR('full menu'!G19="PCB",'full menu'!G19="AERF",'full menu'!G19="UD"),"inter",IF(OR('full menu'!G19="ACB",'full menu'!G19="LCERT",'full menu'!G19="LERT",'full menu'!G19="FCERT",'full menu'!G19="FCMT",'full menu'!G19="LCMT",'full menu'!G19="LMT",'full menu'!G19="LCIT",'full menu'!G19="FCIT",'full menu'!G19="LIT",'full menu'!G19="MwERT",'full menu'!G19="ERwMT",'full menu'!G19="M&amp;ERT",'full menu'!G19="MwIT",'full menu'!G19="IwMT",'full menu'!G19="M&amp;IT",'full menu'!G19="IwERT",'full menu'!G19="ERwIT",'full menu'!G19="I&amp;ERT",'full menu'!G19="ER&amp;M&amp;IT",'full menu'!G19="LSD"),"subst",IF(OR('full menu'!G19="FERT",'full menu'!G19="FMT",'full menu'!G19="FIT",'full menu'!G19="WSD"),"intens",IF('full menu'!G19="UASC","UASC","")))))</f>
        <v>inter</v>
      </c>
      <c r="H19" s="3" t="str">
        <f>IF(OR('full menu'!H19="MDC",'full menu'!H19="PERF"),"rude",IF(OR('full menu'!H19="PCB",'full menu'!H19="AERF",'full menu'!H19="UD"),"inter",IF(OR('full menu'!H19="ACB",'full menu'!H19="LCERT",'full menu'!H19="LERT",'full menu'!H19="FCERT",'full menu'!H19="FCMT",'full menu'!H19="LCMT",'full menu'!H19="LMT",'full menu'!H19="LCIT",'full menu'!H19="FCIT",'full menu'!H19="LIT",'full menu'!H19="MwERT",'full menu'!H19="ERwMT",'full menu'!H19="M&amp;ERT",'full menu'!H19="MwIT",'full menu'!H19="IwMT",'full menu'!H19="M&amp;IT",'full menu'!H19="IwERT",'full menu'!H19="ERwIT",'full menu'!H19="I&amp;ERT",'full menu'!H19="ER&amp;M&amp;IT",'full menu'!H19="LSD"),"subst",IF(OR('full menu'!H19="FERT",'full menu'!H19="FMT",'full menu'!H19="FIT",'full menu'!H19="WSD"),"intens",IF('full menu'!H19="UASC","UASC","")))))</f>
        <v>inter</v>
      </c>
      <c r="I19" s="3" t="str">
        <f>IF(OR('full menu'!I19="MDC",'full menu'!I19="PERF"),"rude",IF(OR('full menu'!I19="PCB",'full menu'!I19="AERF",'full menu'!I19="UD"),"inter",IF(OR('full menu'!I19="ACB",'full menu'!I19="LCERT",'full menu'!I19="LERT",'full menu'!I19="FCERT",'full menu'!I19="FCMT",'full menu'!I19="LCMT",'full menu'!I19="LMT",'full menu'!I19="LCIT",'full menu'!I19="FCIT",'full menu'!I19="LIT",'full menu'!I19="MwERT",'full menu'!I19="ERwMT",'full menu'!I19="M&amp;ERT",'full menu'!I19="MwIT",'full menu'!I19="IwMT",'full menu'!I19="M&amp;IT",'full menu'!I19="IwERT",'full menu'!I19="ERwIT",'full menu'!I19="I&amp;ERT",'full menu'!I19="ER&amp;M&amp;IT",'full menu'!I19="LSD"),"subst",IF(OR('full menu'!I19="FERT",'full menu'!I19="FMT",'full menu'!I19="FIT",'full menu'!I19="WSD"),"intens",IF('full menu'!I19="UASC","UASC","")))))</f>
        <v>inter</v>
      </c>
      <c r="J19" s="3" t="str">
        <f>IF(OR('full menu'!J19="MDC",'full menu'!J19="PERF"),"rude",IF(OR('full menu'!J19="PCB",'full menu'!J19="AERF",'full menu'!J19="UD"),"inter",IF(OR('full menu'!J19="ACB",'full menu'!J19="LCERT",'full menu'!J19="LERT",'full menu'!J19="FCERT",'full menu'!J19="FCMT",'full menu'!J19="LCMT",'full menu'!J19="LMT",'full menu'!J19="LCIT",'full menu'!J19="FCIT",'full menu'!J19="LIT",'full menu'!J19="MwERT",'full menu'!J19="ERwMT",'full menu'!J19="M&amp;ERT",'full menu'!J19="MwIT",'full menu'!J19="IwMT",'full menu'!J19="M&amp;IT",'full menu'!J19="IwERT",'full menu'!J19="ERwIT",'full menu'!J19="I&amp;ERT",'full menu'!J19="ER&amp;M&amp;IT",'full menu'!J19="LSD"),"subst",IF(OR('full menu'!J19="FERT",'full menu'!J19="FMT",'full menu'!J19="FIT",'full menu'!J19="WSD"),"intens",IF('full menu'!J19="UASC","UASC","")))))</f>
        <v>inter</v>
      </c>
      <c r="K19" s="3" t="str">
        <f>IF(OR('full menu'!K19="MDC",'full menu'!K19="PERF"),"rude",IF(OR('full menu'!K19="PCB",'full menu'!K19="AERF",'full menu'!K19="UD"),"inter",IF(OR('full menu'!K19="ACB",'full menu'!K19="LCERT",'full menu'!K19="LERT",'full menu'!K19="FCERT",'full menu'!K19="FCMT",'full menu'!K19="LCMT",'full menu'!K19="LMT",'full menu'!K19="LCIT",'full menu'!K19="FCIT",'full menu'!K19="LIT",'full menu'!K19="MwERT",'full menu'!K19="ERwMT",'full menu'!K19="M&amp;ERT",'full menu'!K19="MwIT",'full menu'!K19="IwMT",'full menu'!K19="M&amp;IT",'full menu'!K19="IwERT",'full menu'!K19="ERwIT",'full menu'!K19="I&amp;ERT",'full menu'!K19="ER&amp;M&amp;IT",'full menu'!K19="LSD"),"subst",IF(OR('full menu'!K19="FERT",'full menu'!K19="FMT",'full menu'!K19="FIT",'full menu'!K19="WSD"),"intens",IF('full menu'!K19="UASC","UASC","")))))</f>
        <v>subst</v>
      </c>
      <c r="L19" s="3" t="str">
        <f>IF(OR('full menu'!L19="MDC",'full menu'!L19="PERF"),"rude",IF(OR('full menu'!L19="PCB",'full menu'!L19="AERF",'full menu'!L19="UD"),"inter",IF(OR('full menu'!L19="ACB",'full menu'!L19="LCERT",'full menu'!L19="LERT",'full menu'!L19="FCERT",'full menu'!L19="FCMT",'full menu'!L19="LCMT",'full menu'!L19="LMT",'full menu'!L19="LCIT",'full menu'!L19="FCIT",'full menu'!L19="LIT",'full menu'!L19="MwERT",'full menu'!L19="ERwMT",'full menu'!L19="M&amp;ERT",'full menu'!L19="MwIT",'full menu'!L19="IwMT",'full menu'!L19="M&amp;IT",'full menu'!L19="IwERT",'full menu'!L19="ERwIT",'full menu'!L19="I&amp;ERT",'full menu'!L19="ER&amp;M&amp;IT",'full menu'!L19="LSD"),"subst",IF(OR('full menu'!L19="FERT",'full menu'!L19="FMT",'full menu'!L19="FIT",'full menu'!L19="WSD"),"intens",IF('full menu'!L19="UASC","UASC","")))))</f>
        <v>subst</v>
      </c>
      <c r="M19" s="3" t="str">
        <f>IF(OR('full menu'!M19="MDC",'full menu'!M19="PERF"),"rude",IF(OR('full menu'!M19="PCB",'full menu'!M19="AERF",'full menu'!M19="UD"),"inter",IF(OR('full menu'!M19="ACB",'full menu'!M19="LCERT",'full menu'!M19="LERT",'full menu'!M19="FCERT",'full menu'!M19="FCMT",'full menu'!M19="LCMT",'full menu'!M19="LMT",'full menu'!M19="LCIT",'full menu'!M19="FCIT",'full menu'!M19="LIT",'full menu'!M19="MwERT",'full menu'!M19="ERwMT",'full menu'!M19="M&amp;ERT",'full menu'!M19="MwIT",'full menu'!M19="IwMT",'full menu'!M19="M&amp;IT",'full menu'!M19="IwERT",'full menu'!M19="ERwIT",'full menu'!M19="I&amp;ERT",'full menu'!M19="ER&amp;M&amp;IT",'full menu'!M19="LSD"),"subst",IF(OR('full menu'!M19="FERT",'full menu'!M19="FMT",'full menu'!M19="FIT",'full menu'!M19="WSD"),"intens",IF('full menu'!M19="UASC","UASC","")))))</f>
        <v>subst</v>
      </c>
      <c r="N19" s="3" t="str">
        <f>IF(OR('full menu'!N19="MDC",'full menu'!N19="PERF"),"rude",IF(OR('full menu'!N19="PCB",'full menu'!N19="AERF",'full menu'!N19="UD"),"inter",IF(OR('full menu'!N19="ACB",'full menu'!N19="LCERT",'full menu'!N19="LERT",'full menu'!N19="FCERT",'full menu'!N19="FCMT",'full menu'!N19="LCMT",'full menu'!N19="LMT",'full menu'!N19="LCIT",'full menu'!N19="FCIT",'full menu'!N19="LIT",'full menu'!N19="MwERT",'full menu'!N19="ERwMT",'full menu'!N19="M&amp;ERT",'full menu'!N19="MwIT",'full menu'!N19="IwMT",'full menu'!N19="M&amp;IT",'full menu'!N19="IwERT",'full menu'!N19="ERwIT",'full menu'!N19="I&amp;ERT",'full menu'!N19="ER&amp;M&amp;IT",'full menu'!N19="LSD"),"subst",IF(OR('full menu'!N19="FERT",'full menu'!N19="FMT",'full menu'!N19="FIT",'full menu'!N19="WSD"),"intens",IF('full menu'!N19="UASC","UASC","")))))</f>
        <v>subst</v>
      </c>
      <c r="O19" s="3" t="str">
        <f>IF(OR('full menu'!O19="MDC",'full menu'!O19="PERF"),"rude",IF(OR('full menu'!O19="PCB",'full menu'!O19="AERF",'full menu'!O19="UD"),"inter",IF(OR('full menu'!O19="ACB",'full menu'!O19="LCERT",'full menu'!O19="LERT",'full menu'!O19="FCERT",'full menu'!O19="FCMT",'full menu'!O19="LCMT",'full menu'!O19="LMT",'full menu'!O19="LCIT",'full menu'!O19="FCIT",'full menu'!O19="LIT",'full menu'!O19="MwERT",'full menu'!O19="ERwMT",'full menu'!O19="M&amp;ERT",'full menu'!O19="MwIT",'full menu'!O19="IwMT",'full menu'!O19="M&amp;IT",'full menu'!O19="IwERT",'full menu'!O19="ERwIT",'full menu'!O19="I&amp;ERT",'full menu'!O19="ER&amp;M&amp;IT",'full menu'!O19="LSD"),"subst",IF(OR('full menu'!O19="FERT",'full menu'!O19="FMT",'full menu'!O19="FIT",'full menu'!O19="WSD"),"intens",IF('full menu'!O19="UASC","UASC","")))))</f>
        <v>subst</v>
      </c>
      <c r="P19" s="3" t="str">
        <f>IF(OR('full menu'!P19="MDC",'full menu'!P19="PERF"),"rude",IF(OR('full menu'!P19="PCB",'full menu'!P19="AERF",'full menu'!P19="UD"),"inter",IF(OR('full menu'!P19="ACB",'full menu'!P19="LCERT",'full menu'!P19="LERT",'full menu'!P19="FCERT",'full menu'!P19="FCMT",'full menu'!P19="LCMT",'full menu'!P19="LMT",'full menu'!P19="LCIT",'full menu'!P19="FCIT",'full menu'!P19="LIT",'full menu'!P19="MwERT",'full menu'!P19="ERwMT",'full menu'!P19="M&amp;ERT",'full menu'!P19="MwIT",'full menu'!P19="IwMT",'full menu'!P19="M&amp;IT",'full menu'!P19="IwERT",'full menu'!P19="ERwIT",'full menu'!P19="I&amp;ERT",'full menu'!P19="ER&amp;M&amp;IT",'full menu'!P19="LSD"),"subst",IF(OR('full menu'!P19="FERT",'full menu'!P19="FMT",'full menu'!P19="FIT",'full menu'!P19="WSD"),"intens",IF('full menu'!P19="UASC","UASC","")))))</f>
        <v>subst</v>
      </c>
      <c r="Q19" s="3" t="str">
        <f>IF(OR('full menu'!Q19="MDC",'full menu'!Q19="PERF"),"rude",IF(OR('full menu'!Q19="PCB",'full menu'!Q19="AERF",'full menu'!Q19="UD"),"inter",IF(OR('full menu'!Q19="ACB",'full menu'!Q19="LCERT",'full menu'!Q19="LERT",'full menu'!Q19="FCERT",'full menu'!Q19="FCMT",'full menu'!Q19="LCMT",'full menu'!Q19="LMT",'full menu'!Q19="LCIT",'full menu'!Q19="FCIT",'full menu'!Q19="LIT",'full menu'!Q19="MwERT",'full menu'!Q19="ERwMT",'full menu'!Q19="M&amp;ERT",'full menu'!Q19="MwIT",'full menu'!Q19="IwMT",'full menu'!Q19="M&amp;IT",'full menu'!Q19="IwERT",'full menu'!Q19="ERwIT",'full menu'!Q19="I&amp;ERT",'full menu'!Q19="ER&amp;M&amp;IT",'full menu'!Q19="LSD"),"subst",IF(OR('full menu'!Q19="FERT",'full menu'!Q19="FMT",'full menu'!Q19="FIT",'full menu'!Q19="WSD"),"intens",IF('full menu'!Q19="UASC","UASC","")))))</f>
        <v>subst</v>
      </c>
      <c r="R19" s="3" t="str">
        <f>IF(OR('full menu'!R19="MDC",'full menu'!R19="PERF"),"rude",IF(OR('full menu'!R19="PCB",'full menu'!R19="AERF",'full menu'!R19="UD"),"inter",IF(OR('full menu'!R19="ACB",'full menu'!R19="LCERT",'full menu'!R19="LERT",'full menu'!R19="FCERT",'full menu'!R19="FCMT",'full menu'!R19="LCMT",'full menu'!R19="LMT",'full menu'!R19="LCIT",'full menu'!R19="FCIT",'full menu'!R19="LIT",'full menu'!R19="MwERT",'full menu'!R19="ERwMT",'full menu'!R19="M&amp;ERT",'full menu'!R19="MwIT",'full menu'!R19="IwMT",'full menu'!R19="M&amp;IT",'full menu'!R19="IwERT",'full menu'!R19="ERwIT",'full menu'!R19="I&amp;ERT",'full menu'!R19="ER&amp;M&amp;IT",'full menu'!R19="LSD"),"subst",IF(OR('full menu'!R19="FERT",'full menu'!R19="FMT",'full menu'!R19="FIT",'full menu'!R19="WSD"),"intens",IF('full menu'!R19="UASC","UASC","")))))</f>
        <v>subst</v>
      </c>
      <c r="S19" s="3" t="str">
        <f>IF(OR('full menu'!S19="MDC",'full menu'!S19="PERF"),"rude",IF(OR('full menu'!S19="PCB",'full menu'!S19="AERF",'full menu'!S19="UD"),"inter",IF(OR('full menu'!S19="ACB",'full menu'!S19="LCERT",'full menu'!S19="LERT",'full menu'!S19="FCERT",'full menu'!S19="FCMT",'full menu'!S19="LCMT",'full menu'!S19="LMT",'full menu'!S19="LCIT",'full menu'!S19="FCIT",'full menu'!S19="LIT",'full menu'!S19="MwERT",'full menu'!S19="ERwMT",'full menu'!S19="M&amp;ERT",'full menu'!S19="MwIT",'full menu'!S19="IwMT",'full menu'!S19="M&amp;IT",'full menu'!S19="IwERT",'full menu'!S19="ERwIT",'full menu'!S19="I&amp;ERT",'full menu'!S19="ER&amp;M&amp;IT",'full menu'!S19="LSD"),"subst",IF(OR('full menu'!S19="FERT",'full menu'!S19="FMT",'full menu'!S19="FIT",'full menu'!S19="WSD"),"intens",IF('full menu'!S19="UASC","UASC","")))))</f>
        <v>subst</v>
      </c>
      <c r="T19" s="3" t="str">
        <f>IF(OR('full menu'!T19="MDC",'full menu'!T19="PERF"),"rude",IF(OR('full menu'!T19="PCB",'full menu'!T19="AERF",'full menu'!T19="UD"),"inter",IF(OR('full menu'!T19="ACB",'full menu'!T19="LCERT",'full menu'!T19="LERT",'full menu'!T19="FCERT",'full menu'!T19="FCMT",'full menu'!T19="LCMT",'full menu'!T19="LMT",'full menu'!T19="LCIT",'full menu'!T19="FCIT",'full menu'!T19="LIT",'full menu'!T19="MwERT",'full menu'!T19="ERwMT",'full menu'!T19="M&amp;ERT",'full menu'!T19="MwIT",'full menu'!T19="IwMT",'full menu'!T19="M&amp;IT",'full menu'!T19="IwERT",'full menu'!T19="ERwIT",'full menu'!T19="I&amp;ERT",'full menu'!T19="ER&amp;M&amp;IT",'full menu'!T19="LSD"),"subst",IF(OR('full menu'!T19="FERT",'full menu'!T19="FMT",'full menu'!T19="FIT",'full menu'!T19="WSD"),"intens",IF('full menu'!T19="UASC","UASC","")))))</f>
        <v>subst</v>
      </c>
      <c r="U19" s="3" t="str">
        <f>IF(OR('full menu'!U19="MDC",'full menu'!U19="PERF"),"rude",IF(OR('full menu'!U19="PCB",'full menu'!U19="AERF",'full menu'!U19="UD"),"inter",IF(OR('full menu'!U19="ACB",'full menu'!U19="LCERT",'full menu'!U19="LERT",'full menu'!U19="FCERT",'full menu'!U19="FCMT",'full menu'!U19="LCMT",'full menu'!U19="LMT",'full menu'!U19="LCIT",'full menu'!U19="FCIT",'full menu'!U19="LIT",'full menu'!U19="MwERT",'full menu'!U19="ERwMT",'full menu'!U19="M&amp;ERT",'full menu'!U19="MwIT",'full menu'!U19="IwMT",'full menu'!U19="M&amp;IT",'full menu'!U19="IwERT",'full menu'!U19="ERwIT",'full menu'!U19="I&amp;ERT",'full menu'!U19="ER&amp;M&amp;IT",'full menu'!U19="LSD"),"subst",IF(OR('full menu'!U19="FERT",'full menu'!U19="FMT",'full menu'!U19="FIT",'full menu'!U19="WSD"),"intens",IF('full menu'!U19="UASC","UASC","")))))</f>
        <v>subst</v>
      </c>
      <c r="V19" s="3" t="str">
        <f>IF(OR('full menu'!V19="MDC",'full menu'!V19="PERF"),"rude",IF(OR('full menu'!V19="PCB",'full menu'!V19="AERF",'full menu'!V19="UD"),"inter",IF(OR('full menu'!V19="ACB",'full menu'!V19="LCERT",'full menu'!V19="LERT",'full menu'!V19="FCERT",'full menu'!V19="FCMT",'full menu'!V19="LCMT",'full menu'!V19="LMT",'full menu'!V19="LCIT",'full menu'!V19="FCIT",'full menu'!V19="LIT",'full menu'!V19="MwERT",'full menu'!V19="ERwMT",'full menu'!V19="M&amp;ERT",'full menu'!V19="MwIT",'full menu'!V19="IwMT",'full menu'!V19="M&amp;IT",'full menu'!V19="IwERT",'full menu'!V19="ERwIT",'full menu'!V19="I&amp;ERT",'full menu'!V19="ER&amp;M&amp;IT",'full menu'!V19="LSD"),"subst",IF(OR('full menu'!V19="FERT",'full menu'!V19="FMT",'full menu'!V19="FIT",'full menu'!V19="WSD"),"intens",IF('full menu'!V19="UASC","UASC","")))))</f>
        <v>subst</v>
      </c>
      <c r="W19" s="3" t="str">
        <f>IF(OR('full menu'!W19="MDC",'full menu'!W19="PERF"),"rude",IF(OR('full menu'!W19="PCB",'full menu'!W19="AERF",'full menu'!W19="UD"),"inter",IF(OR('full menu'!W19="ACB",'full menu'!W19="LCERT",'full menu'!W19="LERT",'full menu'!W19="FCERT",'full menu'!W19="FCMT",'full menu'!W19="LCMT",'full menu'!W19="LMT",'full menu'!W19="LCIT",'full menu'!W19="FCIT",'full menu'!W19="LIT",'full menu'!W19="MwERT",'full menu'!W19="ERwMT",'full menu'!W19="M&amp;ERT",'full menu'!W19="MwIT",'full menu'!W19="IwMT",'full menu'!W19="M&amp;IT",'full menu'!W19="IwERT",'full menu'!W19="ERwIT",'full menu'!W19="I&amp;ERT",'full menu'!W19="ER&amp;M&amp;IT",'full menu'!W19="LSD"),"subst",IF(OR('full menu'!W19="FERT",'full menu'!W19="FMT",'full menu'!W19="FIT",'full menu'!W19="WSD"),"intens",IF('full menu'!W19="UASC","UASC","")))))</f>
        <v>subst</v>
      </c>
      <c r="X19" s="3" t="str">
        <f>IF(OR('full menu'!X19="MDC",'full menu'!X19="PERF"),"rude",IF(OR('full menu'!X19="PCB",'full menu'!X19="AERF",'full menu'!X19="UD"),"inter",IF(OR('full menu'!X19="ACB",'full menu'!X19="LCERT",'full menu'!X19="LERT",'full menu'!X19="FCERT",'full menu'!X19="FCMT",'full menu'!X19="LCMT",'full menu'!X19="LMT",'full menu'!X19="LCIT",'full menu'!X19="FCIT",'full menu'!X19="LIT",'full menu'!X19="MwERT",'full menu'!X19="ERwMT",'full menu'!X19="M&amp;ERT",'full menu'!X19="MwIT",'full menu'!X19="IwMT",'full menu'!X19="M&amp;IT",'full menu'!X19="IwERT",'full menu'!X19="ERwIT",'full menu'!X19="I&amp;ERT",'full menu'!X19="ER&amp;M&amp;IT",'full menu'!X19="LSD"),"subst",IF(OR('full menu'!X19="FERT",'full menu'!X19="FMT",'full menu'!X19="FIT",'full menu'!X19="WSD"),"intens",IF('full menu'!X19="UASC","UASC","")))))</f>
        <v>subst</v>
      </c>
      <c r="Y19" s="3" t="str">
        <f>IF(OR('full menu'!Y19="MDC",'full menu'!Y19="PERF"),"rude",IF(OR('full menu'!Y19="PCB",'full menu'!Y19="AERF",'full menu'!Y19="UD"),"inter",IF(OR('full menu'!Y19="ACB",'full menu'!Y19="LCERT",'full menu'!Y19="LERT",'full menu'!Y19="FCERT",'full menu'!Y19="FCMT",'full menu'!Y19="LCMT",'full menu'!Y19="LMT",'full menu'!Y19="LCIT",'full menu'!Y19="FCIT",'full menu'!Y19="LIT",'full menu'!Y19="MwERT",'full menu'!Y19="ERwMT",'full menu'!Y19="M&amp;ERT",'full menu'!Y19="MwIT",'full menu'!Y19="IwMT",'full menu'!Y19="M&amp;IT",'full menu'!Y19="IwERT",'full menu'!Y19="ERwIT",'full menu'!Y19="I&amp;ERT",'full menu'!Y19="ER&amp;M&amp;IT",'full menu'!Y19="LSD"),"subst",IF(OR('full menu'!Y19="FERT",'full menu'!Y19="FMT",'full menu'!Y19="FIT",'full menu'!Y19="WSD"),"intens",IF('full menu'!Y19="UASC","UASC","")))))</f>
        <v>subst</v>
      </c>
      <c r="Z19" s="3" t="str">
        <f>IF(OR('full menu'!Z19="MDC",'full menu'!Z19="PERF"),"rude",IF(OR('full menu'!Z19="PCB",'full menu'!Z19="AERF",'full menu'!Z19="UD"),"inter",IF(OR('full menu'!Z19="ACB",'full menu'!Z19="LCERT",'full menu'!Z19="LERT",'full menu'!Z19="FCERT",'full menu'!Z19="FCMT",'full menu'!Z19="LCMT",'full menu'!Z19="LMT",'full menu'!Z19="LCIT",'full menu'!Z19="FCIT",'full menu'!Z19="LIT",'full menu'!Z19="MwERT",'full menu'!Z19="ERwMT",'full menu'!Z19="M&amp;ERT",'full menu'!Z19="MwIT",'full menu'!Z19="IwMT",'full menu'!Z19="M&amp;IT",'full menu'!Z19="IwERT",'full menu'!Z19="ERwIT",'full menu'!Z19="I&amp;ERT",'full menu'!Z19="ER&amp;M&amp;IT",'full menu'!Z19="LSD"),"subst",IF(OR('full menu'!Z19="FERT",'full menu'!Z19="FMT",'full menu'!Z19="FIT",'full menu'!Z19="WSD"),"intens",IF('full menu'!Z19="UASC","UASC","")))))</f>
        <v>subst</v>
      </c>
      <c r="AA19" s="3" t="str">
        <f>IF(OR('full menu'!AA19="MDC",'full menu'!AA19="PERF"),"rude",IF(OR('full menu'!AA19="PCB",'full menu'!AA19="AERF",'full menu'!AA19="UD"),"inter",IF(OR('full menu'!AA19="ACB",'full menu'!AA19="LCERT",'full menu'!AA19="LERT",'full menu'!AA19="FCERT",'full menu'!AA19="FCMT",'full menu'!AA19="LCMT",'full menu'!AA19="LMT",'full menu'!AA19="LCIT",'full menu'!AA19="FCIT",'full menu'!AA19="LIT",'full menu'!AA19="MwERT",'full menu'!AA19="ERwMT",'full menu'!AA19="M&amp;ERT",'full menu'!AA19="MwIT",'full menu'!AA19="IwMT",'full menu'!AA19="M&amp;IT",'full menu'!AA19="IwERT",'full menu'!AA19="ERwIT",'full menu'!AA19="I&amp;ERT",'full menu'!AA19="ER&amp;M&amp;IT",'full menu'!AA19="LSD"),"subst",IF(OR('full menu'!AA19="FERT",'full menu'!AA19="FMT",'full menu'!AA19="FIT",'full menu'!AA19="WSD"),"intens",IF('full menu'!AA19="UASC","UASC","")))))</f>
        <v>subst</v>
      </c>
      <c r="AB19" s="3" t="str">
        <f>IF(OR('full menu'!AB19="MDC",'full menu'!AB19="PERF"),"rude",IF(OR('full menu'!AB19="PCB",'full menu'!AB19="AERF",'full menu'!AB19="UD"),"inter",IF(OR('full menu'!AB19="ACB",'full menu'!AB19="LCERT",'full menu'!AB19="LERT",'full menu'!AB19="FCERT",'full menu'!AB19="FCMT",'full menu'!AB19="LCMT",'full menu'!AB19="LMT",'full menu'!AB19="LCIT",'full menu'!AB19="FCIT",'full menu'!AB19="LIT",'full menu'!AB19="MwERT",'full menu'!AB19="ERwMT",'full menu'!AB19="M&amp;ERT",'full menu'!AB19="MwIT",'full menu'!AB19="IwMT",'full menu'!AB19="M&amp;IT",'full menu'!AB19="IwERT",'full menu'!AB19="ERwIT",'full menu'!AB19="I&amp;ERT",'full menu'!AB19="ER&amp;M&amp;IT",'full menu'!AB19="LSD"),"subst",IF(OR('full menu'!AB19="FERT",'full menu'!AB19="FMT",'full menu'!AB19="FIT",'full menu'!AB19="WSD"),"intens",IF('full menu'!AB19="UASC","UASC","")))))</f>
        <v>subst</v>
      </c>
      <c r="AC19" s="3" t="str">
        <f>IF(OR('full menu'!AC19="MDC",'full menu'!AC19="PERF"),"rude",IF(OR('full menu'!AC19="PCB",'full menu'!AC19="AERF",'full menu'!AC19="UD"),"inter",IF(OR('full menu'!AC19="ACB",'full menu'!AC19="LCERT",'full menu'!AC19="LERT",'full menu'!AC19="FCERT",'full menu'!AC19="FCMT",'full menu'!AC19="LCMT",'full menu'!AC19="LMT",'full menu'!AC19="LCIT",'full menu'!AC19="FCIT",'full menu'!AC19="LIT",'full menu'!AC19="MwERT",'full menu'!AC19="ERwMT",'full menu'!AC19="M&amp;ERT",'full menu'!AC19="MwIT",'full menu'!AC19="IwMT",'full menu'!AC19="M&amp;IT",'full menu'!AC19="IwERT",'full menu'!AC19="ERwIT",'full menu'!AC19="I&amp;ERT",'full menu'!AC19="ER&amp;M&amp;IT",'full menu'!AC19="LSD"),"subst",IF(OR('full menu'!AC19="FERT",'full menu'!AC19="FMT",'full menu'!AC19="FIT",'full menu'!AC19="WSD"),"intens",IF('full menu'!AC19="UASC","UASC","")))))</f>
        <v>subst</v>
      </c>
      <c r="AD19" s="3" t="str">
        <f>IF(OR('full menu'!AD19="MDC",'full menu'!AD19="PERF"),"rude",IF(OR('full menu'!AD19="PCB",'full menu'!AD19="AERF",'full menu'!AD19="UD"),"inter",IF(OR('full menu'!AD19="ACB",'full menu'!AD19="LCERT",'full menu'!AD19="LERT",'full menu'!AD19="FCERT",'full menu'!AD19="FCMT",'full menu'!AD19="LCMT",'full menu'!AD19="LMT",'full menu'!AD19="LCIT",'full menu'!AD19="FCIT",'full menu'!AD19="LIT",'full menu'!AD19="MwERT",'full menu'!AD19="ERwMT",'full menu'!AD19="M&amp;ERT",'full menu'!AD19="MwIT",'full menu'!AD19="IwMT",'full menu'!AD19="M&amp;IT",'full menu'!AD19="IwERT",'full menu'!AD19="ERwIT",'full menu'!AD19="I&amp;ERT",'full menu'!AD19="ER&amp;M&amp;IT",'full menu'!AD19="LSD"),"subst",IF(OR('full menu'!AD19="FERT",'full menu'!AD19="FMT",'full menu'!AD19="FIT",'full menu'!AD19="WSD"),"intens",IF('full menu'!AD19="UASC","UASC","")))))</f>
        <v>subst</v>
      </c>
      <c r="AE19" s="3" t="str">
        <f>IF(OR('full menu'!AE19="MDC",'full menu'!AE19="PERF"),"rude",IF(OR('full menu'!AE19="PCB",'full menu'!AE19="AERF",'full menu'!AE19="UD"),"inter",IF(OR('full menu'!AE19="ACB",'full menu'!AE19="LCERT",'full menu'!AE19="LERT",'full menu'!AE19="FCERT",'full menu'!AE19="FCMT",'full menu'!AE19="LCMT",'full menu'!AE19="LMT",'full menu'!AE19="LCIT",'full menu'!AE19="FCIT",'full menu'!AE19="LIT",'full menu'!AE19="MwERT",'full menu'!AE19="ERwMT",'full menu'!AE19="M&amp;ERT",'full menu'!AE19="MwIT",'full menu'!AE19="IwMT",'full menu'!AE19="M&amp;IT",'full menu'!AE19="IwERT",'full menu'!AE19="ERwIT",'full menu'!AE19="I&amp;ERT",'full menu'!AE19="ER&amp;M&amp;IT",'full menu'!AE19="LSD"),"subst",IF(OR('full menu'!AE19="FERT",'full menu'!AE19="FMT",'full menu'!AE19="FIT",'full menu'!AE19="WSD"),"intens",IF('full menu'!AE19="UASC","UASC","")))))</f>
        <v>subst</v>
      </c>
      <c r="AF19" s="3" t="str">
        <f>IF(OR('full menu'!AF19="MDC",'full menu'!AF19="PERF"),"rude",IF(OR('full menu'!AF19="PCB",'full menu'!AF19="AERF",'full menu'!AF19="UD"),"inter",IF(OR('full menu'!AF19="ACB",'full menu'!AF19="LCERT",'full menu'!AF19="LERT",'full menu'!AF19="FCERT",'full menu'!AF19="FCMT",'full menu'!AF19="LCMT",'full menu'!AF19="LMT",'full menu'!AF19="LCIT",'full menu'!AF19="FCIT",'full menu'!AF19="LIT",'full menu'!AF19="MwERT",'full menu'!AF19="ERwMT",'full menu'!AF19="M&amp;ERT",'full menu'!AF19="MwIT",'full menu'!AF19="IwMT",'full menu'!AF19="M&amp;IT",'full menu'!AF19="IwERT",'full menu'!AF19="ERwIT",'full menu'!AF19="I&amp;ERT",'full menu'!AF19="ER&amp;M&amp;IT",'full menu'!AF19="LSD"),"subst",IF(OR('full menu'!AF19="FERT",'full menu'!AF19="FMT",'full menu'!AF19="FIT",'full menu'!AF19="WSD"),"intens",IF('full menu'!AF19="UASC","UASC","")))))</f>
        <v>subst</v>
      </c>
      <c r="AG19" s="3" t="str">
        <f>IF(OR('full menu'!AG19="MDC",'full menu'!AG19="PERF"),"rude",IF(OR('full menu'!AG19="PCB",'full menu'!AG19="AERF",'full menu'!AG19="UD"),"inter",IF(OR('full menu'!AG19="ACB",'full menu'!AG19="LCERT",'full menu'!AG19="LERT",'full menu'!AG19="FCERT",'full menu'!AG19="FCMT",'full menu'!AG19="LCMT",'full menu'!AG19="LMT",'full menu'!AG19="LCIT",'full menu'!AG19="FCIT",'full menu'!AG19="LIT",'full menu'!AG19="MwERT",'full menu'!AG19="ERwMT",'full menu'!AG19="M&amp;ERT",'full menu'!AG19="MwIT",'full menu'!AG19="IwMT",'full menu'!AG19="M&amp;IT",'full menu'!AG19="IwERT",'full menu'!AG19="ERwIT",'full menu'!AG19="I&amp;ERT",'full menu'!AG19="ER&amp;M&amp;IT",'full menu'!AG19="LSD"),"subst",IF(OR('full menu'!AG19="FERT",'full menu'!AG19="FMT",'full menu'!AG19="FIT",'full menu'!AG19="WSD"),"intens",IF('full menu'!AG19="UASC","UASC","")))))</f>
        <v>subst</v>
      </c>
      <c r="AH19" s="3" t="str">
        <f>IF(OR('full menu'!AH19="MDC",'full menu'!AH19="PERF"),"rude",IF(OR('full menu'!AH19="PCB",'full menu'!AH19="AERF",'full menu'!AH19="UD"),"inter",IF(OR('full menu'!AH19="ACB",'full menu'!AH19="LCERT",'full menu'!AH19="LERT",'full menu'!AH19="FCERT",'full menu'!AH19="FCMT",'full menu'!AH19="LCMT",'full menu'!AH19="LMT",'full menu'!AH19="LCIT",'full menu'!AH19="FCIT",'full menu'!AH19="LIT",'full menu'!AH19="MwERT",'full menu'!AH19="ERwMT",'full menu'!AH19="M&amp;ERT",'full menu'!AH19="MwIT",'full menu'!AH19="IwMT",'full menu'!AH19="M&amp;IT",'full menu'!AH19="IwERT",'full menu'!AH19="ERwIT",'full menu'!AH19="I&amp;ERT",'full menu'!AH19="ER&amp;M&amp;IT",'full menu'!AH19="LSD"),"subst",IF(OR('full menu'!AH19="FERT",'full menu'!AH19="FMT",'full menu'!AH19="FIT",'full menu'!AH19="WSD"),"intens",IF('full menu'!AH19="UASC","UASC","")))))</f>
        <v>subst</v>
      </c>
      <c r="AI19" s="3" t="str">
        <f>IF(OR('full menu'!AI19="MDC",'full menu'!AI19="PERF"),"rude",IF(OR('full menu'!AI19="PCB",'full menu'!AI19="AERF",'full menu'!AI19="UD"),"inter",IF(OR('full menu'!AI19="ACB",'full menu'!AI19="LCERT",'full menu'!AI19="LERT",'full menu'!AI19="FCERT",'full menu'!AI19="FCMT",'full menu'!AI19="LCMT",'full menu'!AI19="LMT",'full menu'!AI19="LCIT",'full menu'!AI19="FCIT",'full menu'!AI19="LIT",'full menu'!AI19="MwERT",'full menu'!AI19="ERwMT",'full menu'!AI19="M&amp;ERT",'full menu'!AI19="MwIT",'full menu'!AI19="IwMT",'full menu'!AI19="M&amp;IT",'full menu'!AI19="IwERT",'full menu'!AI19="ERwIT",'full menu'!AI19="I&amp;ERT",'full menu'!AI19="ER&amp;M&amp;IT",'full menu'!AI19="LSD"),"subst",IF(OR('full menu'!AI19="FERT",'full menu'!AI19="FMT",'full menu'!AI19="FIT",'full menu'!AI19="WSD"),"intens",IF('full menu'!AI19="UASC","UASC","")))))</f>
        <v>subst</v>
      </c>
      <c r="AJ19" s="3" t="str">
        <f>IF(OR('full menu'!AJ19="MDC",'full menu'!AJ19="PERF"),"rude",IF(OR('full menu'!AJ19="PCB",'full menu'!AJ19="AERF",'full menu'!AJ19="UD"),"inter",IF(OR('full menu'!AJ19="ACB",'full menu'!AJ19="LCERT",'full menu'!AJ19="LERT",'full menu'!AJ19="FCERT",'full menu'!AJ19="FCMT",'full menu'!AJ19="LCMT",'full menu'!AJ19="LMT",'full menu'!AJ19="LCIT",'full menu'!AJ19="FCIT",'full menu'!AJ19="LIT",'full menu'!AJ19="MwERT",'full menu'!AJ19="ERwMT",'full menu'!AJ19="M&amp;ERT",'full menu'!AJ19="MwIT",'full menu'!AJ19="IwMT",'full menu'!AJ19="M&amp;IT",'full menu'!AJ19="IwERT",'full menu'!AJ19="ERwIT",'full menu'!AJ19="I&amp;ERT",'full menu'!AJ19="ER&amp;M&amp;IT",'full menu'!AJ19="LSD"),"subst",IF(OR('full menu'!AJ19="FERT",'full menu'!AJ19="FMT",'full menu'!AJ19="FIT",'full menu'!AJ19="WSD"),"intens",IF('full menu'!AJ19="UASC","UASC","")))))</f>
        <v>subst</v>
      </c>
      <c r="AK19" s="3" t="str">
        <f>IF(OR('full menu'!AK19="MDC",'full menu'!AK19="PERF"),"rude",IF(OR('full menu'!AK19="PCB",'full menu'!AK19="AERF",'full menu'!AK19="UD"),"inter",IF(OR('full menu'!AK19="ACB",'full menu'!AK19="LCERT",'full menu'!AK19="LERT",'full menu'!AK19="FCERT",'full menu'!AK19="FCMT",'full menu'!AK19="LCMT",'full menu'!AK19="LMT",'full menu'!AK19="LCIT",'full menu'!AK19="FCIT",'full menu'!AK19="LIT",'full menu'!AK19="MwERT",'full menu'!AK19="ERwMT",'full menu'!AK19="M&amp;ERT",'full menu'!AK19="MwIT",'full menu'!AK19="IwMT",'full menu'!AK19="M&amp;IT",'full menu'!AK19="IwERT",'full menu'!AK19="ERwIT",'full menu'!AK19="I&amp;ERT",'full menu'!AK19="ER&amp;M&amp;IT",'full menu'!AK19="LSD"),"subst",IF(OR('full menu'!AK19="FERT",'full menu'!AK19="FMT",'full menu'!AK19="FIT",'full menu'!AK19="WSD"),"intens",IF('full menu'!AK19="UASC","UASC","")))))</f>
        <v>subst</v>
      </c>
      <c r="AL19" s="3" t="str">
        <f>IF(OR('full menu'!AL19="MDC",'full menu'!AL19="PERF"),"rude",IF(OR('full menu'!AL19="PCB",'full menu'!AL19="AERF",'full menu'!AL19="UD"),"inter",IF(OR('full menu'!AL19="ACB",'full menu'!AL19="LCERT",'full menu'!AL19="LERT",'full menu'!AL19="FCERT",'full menu'!AL19="FCMT",'full menu'!AL19="LCMT",'full menu'!AL19="LMT",'full menu'!AL19="LCIT",'full menu'!AL19="FCIT",'full menu'!AL19="LIT",'full menu'!AL19="MwERT",'full menu'!AL19="ERwMT",'full menu'!AL19="M&amp;ERT",'full menu'!AL19="MwIT",'full menu'!AL19="IwMT",'full menu'!AL19="M&amp;IT",'full menu'!AL19="IwERT",'full menu'!AL19="ERwIT",'full menu'!AL19="I&amp;ERT",'full menu'!AL19="ER&amp;M&amp;IT",'full menu'!AL19="LSD"),"subst",IF(OR('full menu'!AL19="FERT",'full menu'!AL19="FMT",'full menu'!AL19="FIT",'full menu'!AL19="WSD"),"intens",IF('full menu'!AL19="UASC","UASC","")))))</f>
        <v>subst</v>
      </c>
      <c r="AM19" s="3" t="str">
        <f>IF(OR('full menu'!AM19="MDC",'full menu'!AM19="PERF"),"rude",IF(OR('full menu'!AM19="PCB",'full menu'!AM19="AERF",'full menu'!AM19="UD"),"inter",IF(OR('full menu'!AM19="ACB",'full menu'!AM19="LCERT",'full menu'!AM19="LERT",'full menu'!AM19="FCERT",'full menu'!AM19="FCMT",'full menu'!AM19="LCMT",'full menu'!AM19="LMT",'full menu'!AM19="LCIT",'full menu'!AM19="FCIT",'full menu'!AM19="LIT",'full menu'!AM19="MwERT",'full menu'!AM19="ERwMT",'full menu'!AM19="M&amp;ERT",'full menu'!AM19="MwIT",'full menu'!AM19="IwMT",'full menu'!AM19="M&amp;IT",'full menu'!AM19="IwERT",'full menu'!AM19="ERwIT",'full menu'!AM19="I&amp;ERT",'full menu'!AM19="ER&amp;M&amp;IT",'full menu'!AM19="LSD"),"subst",IF(OR('full menu'!AM19="FERT",'full menu'!AM19="FMT",'full menu'!AM19="FIT",'full menu'!AM19="WSD"),"intens",IF('full menu'!AM19="UASC","UASC","")))))</f>
        <v>subst</v>
      </c>
      <c r="AN19" s="3" t="str">
        <f>IF(OR('full menu'!AN19="MDC",'full menu'!AN19="PERF"),"rude",IF(OR('full menu'!AN19="PCB",'full menu'!AN19="AERF",'full menu'!AN19="UD"),"inter",IF(OR('full menu'!AN19="ACB",'full menu'!AN19="LCERT",'full menu'!AN19="LERT",'full menu'!AN19="FCERT",'full menu'!AN19="FCMT",'full menu'!AN19="LCMT",'full menu'!AN19="LMT",'full menu'!AN19="LCIT",'full menu'!AN19="FCIT",'full menu'!AN19="LIT",'full menu'!AN19="MwERT",'full menu'!AN19="ERwMT",'full menu'!AN19="M&amp;ERT",'full menu'!AN19="MwIT",'full menu'!AN19="IwMT",'full menu'!AN19="M&amp;IT",'full menu'!AN19="IwERT",'full menu'!AN19="ERwIT",'full menu'!AN19="I&amp;ERT",'full menu'!AN19="ER&amp;M&amp;IT",'full menu'!AN19="LSD"),"subst",IF(OR('full menu'!AN19="FERT",'full menu'!AN19="FMT",'full menu'!AN19="FIT",'full menu'!AN19="WSD"),"intens",IF('full menu'!AN19="UASC","UASC","")))))</f>
        <v>subst</v>
      </c>
      <c r="AO19" s="3" t="str">
        <f>IF(OR('full menu'!AO19="MDC",'full menu'!AO19="PERF"),"rude",IF(OR('full menu'!AO19="PCB",'full menu'!AO19="AERF",'full menu'!AO19="UD"),"inter",IF(OR('full menu'!AO19="ACB",'full menu'!AO19="LCERT",'full menu'!AO19="LERT",'full menu'!AO19="FCERT",'full menu'!AO19="FCMT",'full menu'!AO19="LCMT",'full menu'!AO19="LMT",'full menu'!AO19="LCIT",'full menu'!AO19="FCIT",'full menu'!AO19="LIT",'full menu'!AO19="MwERT",'full menu'!AO19="ERwMT",'full menu'!AO19="M&amp;ERT",'full menu'!AO19="MwIT",'full menu'!AO19="IwMT",'full menu'!AO19="M&amp;IT",'full menu'!AO19="IwERT",'full menu'!AO19="ERwIT",'full menu'!AO19="I&amp;ERT",'full menu'!AO19="ER&amp;M&amp;IT",'full menu'!AO19="LSD"),"subst",IF(OR('full menu'!AO19="FERT",'full menu'!AO19="FMT",'full menu'!AO19="FIT",'full menu'!AO19="WSD"),"intens",IF('full menu'!AO19="UASC","UASC","")))))</f>
        <v>subst</v>
      </c>
      <c r="AP19" s="3" t="str">
        <f>IF(OR('full menu'!AP19="MDC",'full menu'!AP19="PERF"),"rude",IF(OR('full menu'!AP19="PCB",'full menu'!AP19="AERF",'full menu'!AP19="UD"),"inter",IF(OR('full menu'!AP19="ACB",'full menu'!AP19="LCERT",'full menu'!AP19="LERT",'full menu'!AP19="FCERT",'full menu'!AP19="FCMT",'full menu'!AP19="LCMT",'full menu'!AP19="LMT",'full menu'!AP19="LCIT",'full menu'!AP19="FCIT",'full menu'!AP19="LIT",'full menu'!AP19="MwERT",'full menu'!AP19="ERwMT",'full menu'!AP19="M&amp;ERT",'full menu'!AP19="MwIT",'full menu'!AP19="IwMT",'full menu'!AP19="M&amp;IT",'full menu'!AP19="IwERT",'full menu'!AP19="ERwIT",'full menu'!AP19="I&amp;ERT",'full menu'!AP19="ER&amp;M&amp;IT",'full menu'!AP19="LSD"),"subst",IF(OR('full menu'!AP19="FERT",'full menu'!AP19="FMT",'full menu'!AP19="FIT",'full menu'!AP19="WSD"),"intens",IF('full menu'!AP19="UASC","UASC","")))))</f>
        <v>subst</v>
      </c>
      <c r="AQ19" s="3" t="str">
        <f>IF(OR('full menu'!AQ19="MDC",'full menu'!AQ19="PERF"),"rude",IF(OR('full menu'!AQ19="PCB",'full menu'!AQ19="AERF",'full menu'!AQ19="UD"),"inter",IF(OR('full menu'!AQ19="ACB",'full menu'!AQ19="LCERT",'full menu'!AQ19="LERT",'full menu'!AQ19="FCERT",'full menu'!AQ19="FCMT",'full menu'!AQ19="LCMT",'full menu'!AQ19="LMT",'full menu'!AQ19="LCIT",'full menu'!AQ19="FCIT",'full menu'!AQ19="LIT",'full menu'!AQ19="MwERT",'full menu'!AQ19="ERwMT",'full menu'!AQ19="M&amp;ERT",'full menu'!AQ19="MwIT",'full menu'!AQ19="IwMT",'full menu'!AQ19="M&amp;IT",'full menu'!AQ19="IwERT",'full menu'!AQ19="ERwIT",'full menu'!AQ19="I&amp;ERT",'full menu'!AQ19="ER&amp;M&amp;IT",'full menu'!AQ19="LSD"),"subst",IF(OR('full menu'!AQ19="FERT",'full menu'!AQ19="FMT",'full menu'!AQ19="FIT",'full menu'!AQ19="WSD"),"intens",IF('full menu'!AQ19="UASC","UASC","")))))</f>
        <v>subst</v>
      </c>
      <c r="AR19" s="3" t="str">
        <f>IF(OR('full menu'!AR19="MDC",'full menu'!AR19="PERF"),"rude",IF(OR('full menu'!AR19="PCB",'full menu'!AR19="AERF",'full menu'!AR19="UD"),"inter",IF(OR('full menu'!AR19="ACB",'full menu'!AR19="LCERT",'full menu'!AR19="LERT",'full menu'!AR19="FCERT",'full menu'!AR19="FCMT",'full menu'!AR19="LCMT",'full menu'!AR19="LMT",'full menu'!AR19="LCIT",'full menu'!AR19="FCIT",'full menu'!AR19="LIT",'full menu'!AR19="MwERT",'full menu'!AR19="ERwMT",'full menu'!AR19="M&amp;ERT",'full menu'!AR19="MwIT",'full menu'!AR19="IwMT",'full menu'!AR19="M&amp;IT",'full menu'!AR19="IwERT",'full menu'!AR19="ERwIT",'full menu'!AR19="I&amp;ERT",'full menu'!AR19="ER&amp;M&amp;IT",'full menu'!AR19="LSD"),"subst",IF(OR('full menu'!AR19="FERT",'full menu'!AR19="FMT",'full menu'!AR19="FIT",'full menu'!AR19="WSD"),"intens",IF('full menu'!AR19="UASC","UASC","")))))</f>
        <v>subst</v>
      </c>
      <c r="AS19" s="3" t="str">
        <f>IF(OR('full menu'!AS19="MDC",'full menu'!AS19="PERF"),"rude",IF(OR('full menu'!AS19="PCB",'full menu'!AS19="AERF",'full menu'!AS19="UD"),"inter",IF(OR('full menu'!AS19="ACB",'full menu'!AS19="LCERT",'full menu'!AS19="LERT",'full menu'!AS19="FCERT",'full menu'!AS19="FCMT",'full menu'!AS19="LCMT",'full menu'!AS19="LMT",'full menu'!AS19="LCIT",'full menu'!AS19="FCIT",'full menu'!AS19="LIT",'full menu'!AS19="MwERT",'full menu'!AS19="ERwMT",'full menu'!AS19="M&amp;ERT",'full menu'!AS19="MwIT",'full menu'!AS19="IwMT",'full menu'!AS19="M&amp;IT",'full menu'!AS19="IwERT",'full menu'!AS19="ERwIT",'full menu'!AS19="I&amp;ERT",'full menu'!AS19="ER&amp;M&amp;IT",'full menu'!AS19="LSD"),"subst",IF(OR('full menu'!AS19="FERT",'full menu'!AS19="FMT",'full menu'!AS19="FIT",'full menu'!AS19="WSD"),"intens",IF('full menu'!AS19="UASC","UASC","")))))</f>
        <v>subst</v>
      </c>
    </row>
    <row r="20" spans="1:45" ht="15.5" x14ac:dyDescent="0.35">
      <c r="A20" t="s">
        <v>40</v>
      </c>
      <c r="B20" s="3" t="str">
        <f>IF(OR('full menu'!B20="MDC",'full menu'!B20="PERF"),"rude",IF(OR('full menu'!B20="PCB",'full menu'!B20="AERF",'full menu'!B20="UD"),"inter",IF(OR('full menu'!B20="ACB",'full menu'!B20="LCERT",'full menu'!B20="LERT",'full menu'!B20="FCERT",'full menu'!B20="FCMT",'full menu'!B20="LCMT",'full menu'!B20="LMT",'full menu'!B20="LCIT",'full menu'!B20="FCIT",'full menu'!B20="LIT",'full menu'!B20="MwERT",'full menu'!B20="ERwMT",'full menu'!B20="M&amp;ERT",'full menu'!B20="MwIT",'full menu'!B20="IwMT",'full menu'!B20="M&amp;IT",'full menu'!B20="IwERT",'full menu'!B20="ERwIT",'full menu'!B20="I&amp;ERT",'full menu'!B20="ER&amp;M&amp;IT",'full menu'!B20="LSD"),"subst",IF(OR('full menu'!B20="FERT",'full menu'!B20="FMT",'full menu'!B20="FIT",'full menu'!B20="WSD"),"intens",IF('full menu'!B20="UASC","UASC","")))))</f>
        <v>rude</v>
      </c>
      <c r="C20" s="3" t="str">
        <f>IF(OR('full menu'!C20="MDC",'full menu'!C20="PERF"),"rude",IF(OR('full menu'!C20="PCB",'full menu'!C20="AERF",'full menu'!C20="UD"),"inter",IF(OR('full menu'!C20="ACB",'full menu'!C20="LCERT",'full menu'!C20="LERT",'full menu'!C20="FCERT",'full menu'!C20="FCMT",'full menu'!C20="LCMT",'full menu'!C20="LMT",'full menu'!C20="LCIT",'full menu'!C20="FCIT",'full menu'!C20="LIT",'full menu'!C20="MwERT",'full menu'!C20="ERwMT",'full menu'!C20="M&amp;ERT",'full menu'!C20="MwIT",'full menu'!C20="IwMT",'full menu'!C20="M&amp;IT",'full menu'!C20="IwERT",'full menu'!C20="ERwIT",'full menu'!C20="I&amp;ERT",'full menu'!C20="ER&amp;M&amp;IT",'full menu'!C20="LSD"),"subst",IF(OR('full menu'!C20="FERT",'full menu'!C20="FMT",'full menu'!C20="FIT",'full menu'!C20="WSD"),"intens",IF('full menu'!C20="UASC","UASC","")))))</f>
        <v>rude</v>
      </c>
      <c r="D20" s="3" t="str">
        <f>IF(OR('full menu'!D20="MDC",'full menu'!D20="PERF"),"rude",IF(OR('full menu'!D20="PCB",'full menu'!D20="AERF",'full menu'!D20="UD"),"inter",IF(OR('full menu'!D20="ACB",'full menu'!D20="LCERT",'full menu'!D20="LERT",'full menu'!D20="FCERT",'full menu'!D20="FCMT",'full menu'!D20="LCMT",'full menu'!D20="LMT",'full menu'!D20="LCIT",'full menu'!D20="FCIT",'full menu'!D20="LIT",'full menu'!D20="MwERT",'full menu'!D20="ERwMT",'full menu'!D20="M&amp;ERT",'full menu'!D20="MwIT",'full menu'!D20="IwMT",'full menu'!D20="M&amp;IT",'full menu'!D20="IwERT",'full menu'!D20="ERwIT",'full menu'!D20="I&amp;ERT",'full menu'!D20="ER&amp;M&amp;IT",'full menu'!D20="LSD"),"subst",IF(OR('full menu'!D20="FERT",'full menu'!D20="FMT",'full menu'!D20="FIT",'full menu'!D20="WSD"),"intens",IF('full menu'!D20="UASC","UASC","")))))</f>
        <v>rude</v>
      </c>
      <c r="E20" s="3" t="str">
        <f>IF(OR('full menu'!E20="MDC",'full menu'!E20="PERF"),"rude",IF(OR('full menu'!E20="PCB",'full menu'!E20="AERF",'full menu'!E20="UD"),"inter",IF(OR('full menu'!E20="ACB",'full menu'!E20="LCERT",'full menu'!E20="LERT",'full menu'!E20="FCERT",'full menu'!E20="FCMT",'full menu'!E20="LCMT",'full menu'!E20="LMT",'full menu'!E20="LCIT",'full menu'!E20="FCIT",'full menu'!E20="LIT",'full menu'!E20="MwERT",'full menu'!E20="ERwMT",'full menu'!E20="M&amp;ERT",'full menu'!E20="MwIT",'full menu'!E20="IwMT",'full menu'!E20="M&amp;IT",'full menu'!E20="IwERT",'full menu'!E20="ERwIT",'full menu'!E20="I&amp;ERT",'full menu'!E20="ER&amp;M&amp;IT",'full menu'!E20="LSD"),"subst",IF(OR('full menu'!E20="FERT",'full menu'!E20="FMT",'full menu'!E20="FIT",'full menu'!E20="WSD"),"intens",IF('full menu'!E20="UASC","UASC","")))))</f>
        <v>rude</v>
      </c>
      <c r="F20" s="3" t="str">
        <f>IF(OR('full menu'!F20="MDC",'full menu'!F20="PERF"),"rude",IF(OR('full menu'!F20="PCB",'full menu'!F20="AERF",'full menu'!F20="UD"),"inter",IF(OR('full menu'!F20="ACB",'full menu'!F20="LCERT",'full menu'!F20="LERT",'full menu'!F20="FCERT",'full menu'!F20="FCMT",'full menu'!F20="LCMT",'full menu'!F20="LMT",'full menu'!F20="LCIT",'full menu'!F20="FCIT",'full menu'!F20="LIT",'full menu'!F20="MwERT",'full menu'!F20="ERwMT",'full menu'!F20="M&amp;ERT",'full menu'!F20="MwIT",'full menu'!F20="IwMT",'full menu'!F20="M&amp;IT",'full menu'!F20="IwERT",'full menu'!F20="ERwIT",'full menu'!F20="I&amp;ERT",'full menu'!F20="ER&amp;M&amp;IT",'full menu'!F20="LSD"),"subst",IF(OR('full menu'!F20="FERT",'full menu'!F20="FMT",'full menu'!F20="FIT",'full menu'!F20="WSD"),"intens",IF('full menu'!F20="UASC","UASC","")))))</f>
        <v>rude</v>
      </c>
      <c r="G20" s="3" t="str">
        <f>IF(OR('full menu'!G20="MDC",'full menu'!G20="PERF"),"rude",IF(OR('full menu'!G20="PCB",'full menu'!G20="AERF",'full menu'!G20="UD"),"inter",IF(OR('full menu'!G20="ACB",'full menu'!G20="LCERT",'full menu'!G20="LERT",'full menu'!G20="FCERT",'full menu'!G20="FCMT",'full menu'!G20="LCMT",'full menu'!G20="LMT",'full menu'!G20="LCIT",'full menu'!G20="FCIT",'full menu'!G20="LIT",'full menu'!G20="MwERT",'full menu'!G20="ERwMT",'full menu'!G20="M&amp;ERT",'full menu'!G20="MwIT",'full menu'!G20="IwMT",'full menu'!G20="M&amp;IT",'full menu'!G20="IwERT",'full menu'!G20="ERwIT",'full menu'!G20="I&amp;ERT",'full menu'!G20="ER&amp;M&amp;IT",'full menu'!G20="LSD"),"subst",IF(OR('full menu'!G20="FERT",'full menu'!G20="FMT",'full menu'!G20="FIT",'full menu'!G20="WSD"),"intens",IF('full menu'!G20="UASC","UASC","")))))</f>
        <v>rude</v>
      </c>
      <c r="H20" s="3" t="str">
        <f>IF(OR('full menu'!H20="MDC",'full menu'!H20="PERF"),"rude",IF(OR('full menu'!H20="PCB",'full menu'!H20="AERF",'full menu'!H20="UD"),"inter",IF(OR('full menu'!H20="ACB",'full menu'!H20="LCERT",'full menu'!H20="LERT",'full menu'!H20="FCERT",'full menu'!H20="FCMT",'full menu'!H20="LCMT",'full menu'!H20="LMT",'full menu'!H20="LCIT",'full menu'!H20="FCIT",'full menu'!H20="LIT",'full menu'!H20="MwERT",'full menu'!H20="ERwMT",'full menu'!H20="M&amp;ERT",'full menu'!H20="MwIT",'full menu'!H20="IwMT",'full menu'!H20="M&amp;IT",'full menu'!H20="IwERT",'full menu'!H20="ERwIT",'full menu'!H20="I&amp;ERT",'full menu'!H20="ER&amp;M&amp;IT",'full menu'!H20="LSD"),"subst",IF(OR('full menu'!H20="FERT",'full menu'!H20="FMT",'full menu'!H20="FIT",'full menu'!H20="WSD"),"intens",IF('full menu'!H20="UASC","UASC","")))))</f>
        <v>rude</v>
      </c>
      <c r="I20" s="3" t="str">
        <f>IF(OR('full menu'!I20="MDC",'full menu'!I20="PERF"),"rude",IF(OR('full menu'!I20="PCB",'full menu'!I20="AERF",'full menu'!I20="UD"),"inter",IF(OR('full menu'!I20="ACB",'full menu'!I20="LCERT",'full menu'!I20="LERT",'full menu'!I20="FCERT",'full menu'!I20="FCMT",'full menu'!I20="LCMT",'full menu'!I20="LMT",'full menu'!I20="LCIT",'full menu'!I20="FCIT",'full menu'!I20="LIT",'full menu'!I20="MwERT",'full menu'!I20="ERwMT",'full menu'!I20="M&amp;ERT",'full menu'!I20="MwIT",'full menu'!I20="IwMT",'full menu'!I20="M&amp;IT",'full menu'!I20="IwERT",'full menu'!I20="ERwIT",'full menu'!I20="I&amp;ERT",'full menu'!I20="ER&amp;M&amp;IT",'full menu'!I20="LSD"),"subst",IF(OR('full menu'!I20="FERT",'full menu'!I20="FMT",'full menu'!I20="FIT",'full menu'!I20="WSD"),"intens",IF('full menu'!I20="UASC","UASC","")))))</f>
        <v>rude</v>
      </c>
      <c r="J20" s="3" t="str">
        <f>IF(OR('full menu'!J20="MDC",'full menu'!J20="PERF"),"rude",IF(OR('full menu'!J20="PCB",'full menu'!J20="AERF",'full menu'!J20="UD"),"inter",IF(OR('full menu'!J20="ACB",'full menu'!J20="LCERT",'full menu'!J20="LERT",'full menu'!J20="FCERT",'full menu'!J20="FCMT",'full menu'!J20="LCMT",'full menu'!J20="LMT",'full menu'!J20="LCIT",'full menu'!J20="FCIT",'full menu'!J20="LIT",'full menu'!J20="MwERT",'full menu'!J20="ERwMT",'full menu'!J20="M&amp;ERT",'full menu'!J20="MwIT",'full menu'!J20="IwMT",'full menu'!J20="M&amp;IT",'full menu'!J20="IwERT",'full menu'!J20="ERwIT",'full menu'!J20="I&amp;ERT",'full menu'!J20="ER&amp;M&amp;IT",'full menu'!J20="LSD"),"subst",IF(OR('full menu'!J20="FERT",'full menu'!J20="FMT",'full menu'!J20="FIT",'full menu'!J20="WSD"),"intens",IF('full menu'!J20="UASC","UASC","")))))</f>
        <v>rude</v>
      </c>
      <c r="K20" s="3" t="str">
        <f>IF(OR('full menu'!K20="MDC",'full menu'!K20="PERF"),"rude",IF(OR('full menu'!K20="PCB",'full menu'!K20="AERF",'full menu'!K20="UD"),"inter",IF(OR('full menu'!K20="ACB",'full menu'!K20="LCERT",'full menu'!K20="LERT",'full menu'!K20="FCERT",'full menu'!K20="FCMT",'full menu'!K20="LCMT",'full menu'!K20="LMT",'full menu'!K20="LCIT",'full menu'!K20="FCIT",'full menu'!K20="LIT",'full menu'!K20="MwERT",'full menu'!K20="ERwMT",'full menu'!K20="M&amp;ERT",'full menu'!K20="MwIT",'full menu'!K20="IwMT",'full menu'!K20="M&amp;IT",'full menu'!K20="IwERT",'full menu'!K20="ERwIT",'full menu'!K20="I&amp;ERT",'full menu'!K20="ER&amp;M&amp;IT",'full menu'!K20="LSD"),"subst",IF(OR('full menu'!K20="FERT",'full menu'!K20="FMT",'full menu'!K20="FIT",'full menu'!K20="WSD"),"intens",IF('full menu'!K20="UASC","UASC","")))))</f>
        <v>rude</v>
      </c>
      <c r="L20" s="3" t="str">
        <f>IF(OR('full menu'!L20="MDC",'full menu'!L20="PERF"),"rude",IF(OR('full menu'!L20="PCB",'full menu'!L20="AERF",'full menu'!L20="UD"),"inter",IF(OR('full menu'!L20="ACB",'full menu'!L20="LCERT",'full menu'!L20="LERT",'full menu'!L20="FCERT",'full menu'!L20="FCMT",'full menu'!L20="LCMT",'full menu'!L20="LMT",'full menu'!L20="LCIT",'full menu'!L20="FCIT",'full menu'!L20="LIT",'full menu'!L20="MwERT",'full menu'!L20="ERwMT",'full menu'!L20="M&amp;ERT",'full menu'!L20="MwIT",'full menu'!L20="IwMT",'full menu'!L20="M&amp;IT",'full menu'!L20="IwERT",'full menu'!L20="ERwIT",'full menu'!L20="I&amp;ERT",'full menu'!L20="ER&amp;M&amp;IT",'full menu'!L20="LSD"),"subst",IF(OR('full menu'!L20="FERT",'full menu'!L20="FMT",'full menu'!L20="FIT",'full menu'!L20="WSD"),"intens",IF('full menu'!L20="UASC","UASC","")))))</f>
        <v>rude</v>
      </c>
      <c r="M20" s="3" t="str">
        <f>IF(OR('full menu'!M20="MDC",'full menu'!M20="PERF"),"rude",IF(OR('full menu'!M20="PCB",'full menu'!M20="AERF",'full menu'!M20="UD"),"inter",IF(OR('full menu'!M20="ACB",'full menu'!M20="LCERT",'full menu'!M20="LERT",'full menu'!M20="FCERT",'full menu'!M20="FCMT",'full menu'!M20="LCMT",'full menu'!M20="LMT",'full menu'!M20="LCIT",'full menu'!M20="FCIT",'full menu'!M20="LIT",'full menu'!M20="MwERT",'full menu'!M20="ERwMT",'full menu'!M20="M&amp;ERT",'full menu'!M20="MwIT",'full menu'!M20="IwMT",'full menu'!M20="M&amp;IT",'full menu'!M20="IwERT",'full menu'!M20="ERwIT",'full menu'!M20="I&amp;ERT",'full menu'!M20="ER&amp;M&amp;IT",'full menu'!M20="LSD"),"subst",IF(OR('full menu'!M20="FERT",'full menu'!M20="FMT",'full menu'!M20="FIT",'full menu'!M20="WSD"),"intens",IF('full menu'!M20="UASC","UASC","")))))</f>
        <v>rude</v>
      </c>
      <c r="N20" s="3" t="str">
        <f>IF(OR('full menu'!N20="MDC",'full menu'!N20="PERF"),"rude",IF(OR('full menu'!N20="PCB",'full menu'!N20="AERF",'full menu'!N20="UD"),"inter",IF(OR('full menu'!N20="ACB",'full menu'!N20="LCERT",'full menu'!N20="LERT",'full menu'!N20="FCERT",'full menu'!N20="FCMT",'full menu'!N20="LCMT",'full menu'!N20="LMT",'full menu'!N20="LCIT",'full menu'!N20="FCIT",'full menu'!N20="LIT",'full menu'!N20="MwERT",'full menu'!N20="ERwMT",'full menu'!N20="M&amp;ERT",'full menu'!N20="MwIT",'full menu'!N20="IwMT",'full menu'!N20="M&amp;IT",'full menu'!N20="IwERT",'full menu'!N20="ERwIT",'full menu'!N20="I&amp;ERT",'full menu'!N20="ER&amp;M&amp;IT",'full menu'!N20="LSD"),"subst",IF(OR('full menu'!N20="FERT",'full menu'!N20="FMT",'full menu'!N20="FIT",'full menu'!N20="WSD"),"intens",IF('full menu'!N20="UASC","UASC","")))))</f>
        <v>subst</v>
      </c>
      <c r="O20" s="3" t="str">
        <f>IF(OR('full menu'!O20="MDC",'full menu'!O20="PERF"),"rude",IF(OR('full menu'!O20="PCB",'full menu'!O20="AERF",'full menu'!O20="UD"),"inter",IF(OR('full menu'!O20="ACB",'full menu'!O20="LCERT",'full menu'!O20="LERT",'full menu'!O20="FCERT",'full menu'!O20="FCMT",'full menu'!O20="LCMT",'full menu'!O20="LMT",'full menu'!O20="LCIT",'full menu'!O20="FCIT",'full menu'!O20="LIT",'full menu'!O20="MwERT",'full menu'!O20="ERwMT",'full menu'!O20="M&amp;ERT",'full menu'!O20="MwIT",'full menu'!O20="IwMT",'full menu'!O20="M&amp;IT",'full menu'!O20="IwERT",'full menu'!O20="ERwIT",'full menu'!O20="I&amp;ERT",'full menu'!O20="ER&amp;M&amp;IT",'full menu'!O20="LSD"),"subst",IF(OR('full menu'!O20="FERT",'full menu'!O20="FMT",'full menu'!O20="FIT",'full menu'!O20="WSD"),"intens",IF('full menu'!O20="UASC","UASC","")))))</f>
        <v>subst</v>
      </c>
      <c r="P20" s="3" t="str">
        <f>IF(OR('full menu'!P20="MDC",'full menu'!P20="PERF"),"rude",IF(OR('full menu'!P20="PCB",'full menu'!P20="AERF",'full menu'!P20="UD"),"inter",IF(OR('full menu'!P20="ACB",'full menu'!P20="LCERT",'full menu'!P20="LERT",'full menu'!P20="FCERT",'full menu'!P20="FCMT",'full menu'!P20="LCMT",'full menu'!P20="LMT",'full menu'!P20="LCIT",'full menu'!P20="FCIT",'full menu'!P20="LIT",'full menu'!P20="MwERT",'full menu'!P20="ERwMT",'full menu'!P20="M&amp;ERT",'full menu'!P20="MwIT",'full menu'!P20="IwMT",'full menu'!P20="M&amp;IT",'full menu'!P20="IwERT",'full menu'!P20="ERwIT",'full menu'!P20="I&amp;ERT",'full menu'!P20="ER&amp;M&amp;IT",'full menu'!P20="LSD"),"subst",IF(OR('full menu'!P20="FERT",'full menu'!P20="FMT",'full menu'!P20="FIT",'full menu'!P20="WSD"),"intens",IF('full menu'!P20="UASC","UASC","")))))</f>
        <v>subst</v>
      </c>
      <c r="Q20" s="3" t="str">
        <f>IF(OR('full menu'!Q20="MDC",'full menu'!Q20="PERF"),"rude",IF(OR('full menu'!Q20="PCB",'full menu'!Q20="AERF",'full menu'!Q20="UD"),"inter",IF(OR('full menu'!Q20="ACB",'full menu'!Q20="LCERT",'full menu'!Q20="LERT",'full menu'!Q20="FCERT",'full menu'!Q20="FCMT",'full menu'!Q20="LCMT",'full menu'!Q20="LMT",'full menu'!Q20="LCIT",'full menu'!Q20="FCIT",'full menu'!Q20="LIT",'full menu'!Q20="MwERT",'full menu'!Q20="ERwMT",'full menu'!Q20="M&amp;ERT",'full menu'!Q20="MwIT",'full menu'!Q20="IwMT",'full menu'!Q20="M&amp;IT",'full menu'!Q20="IwERT",'full menu'!Q20="ERwIT",'full menu'!Q20="I&amp;ERT",'full menu'!Q20="ER&amp;M&amp;IT",'full menu'!Q20="LSD"),"subst",IF(OR('full menu'!Q20="FERT",'full menu'!Q20="FMT",'full menu'!Q20="FIT",'full menu'!Q20="WSD"),"intens",IF('full menu'!Q20="UASC","UASC","")))))</f>
        <v>subst</v>
      </c>
      <c r="R20" s="3" t="str">
        <f>IF(OR('full menu'!R20="MDC",'full menu'!R20="PERF"),"rude",IF(OR('full menu'!R20="PCB",'full menu'!R20="AERF",'full menu'!R20="UD"),"inter",IF(OR('full menu'!R20="ACB",'full menu'!R20="LCERT",'full menu'!R20="LERT",'full menu'!R20="FCERT",'full menu'!R20="FCMT",'full menu'!R20="LCMT",'full menu'!R20="LMT",'full menu'!R20="LCIT",'full menu'!R20="FCIT",'full menu'!R20="LIT",'full menu'!R20="MwERT",'full menu'!R20="ERwMT",'full menu'!R20="M&amp;ERT",'full menu'!R20="MwIT",'full menu'!R20="IwMT",'full menu'!R20="M&amp;IT",'full menu'!R20="IwERT",'full menu'!R20="ERwIT",'full menu'!R20="I&amp;ERT",'full menu'!R20="ER&amp;M&amp;IT",'full menu'!R20="LSD"),"subst",IF(OR('full menu'!R20="FERT",'full menu'!R20="FMT",'full menu'!R20="FIT",'full menu'!R20="WSD"),"intens",IF('full menu'!R20="UASC","UASC","")))))</f>
        <v>subst</v>
      </c>
      <c r="S20" s="3" t="str">
        <f>IF(OR('full menu'!S20="MDC",'full menu'!S20="PERF"),"rude",IF(OR('full menu'!S20="PCB",'full menu'!S20="AERF",'full menu'!S20="UD"),"inter",IF(OR('full menu'!S20="ACB",'full menu'!S20="LCERT",'full menu'!S20="LERT",'full menu'!S20="FCERT",'full menu'!S20="FCMT",'full menu'!S20="LCMT",'full menu'!S20="LMT",'full menu'!S20="LCIT",'full menu'!S20="FCIT",'full menu'!S20="LIT",'full menu'!S20="MwERT",'full menu'!S20="ERwMT",'full menu'!S20="M&amp;ERT",'full menu'!S20="MwIT",'full menu'!S20="IwMT",'full menu'!S20="M&amp;IT",'full menu'!S20="IwERT",'full menu'!S20="ERwIT",'full menu'!S20="I&amp;ERT",'full menu'!S20="ER&amp;M&amp;IT",'full menu'!S20="LSD"),"subst",IF(OR('full menu'!S20="FERT",'full menu'!S20="FMT",'full menu'!S20="FIT",'full menu'!S20="WSD"),"intens",IF('full menu'!S20="UASC","UASC","")))))</f>
        <v>subst</v>
      </c>
      <c r="T20" s="3" t="str">
        <f>IF(OR('full menu'!T20="MDC",'full menu'!T20="PERF"),"rude",IF(OR('full menu'!T20="PCB",'full menu'!T20="AERF",'full menu'!T20="UD"),"inter",IF(OR('full menu'!T20="ACB",'full menu'!T20="LCERT",'full menu'!T20="LERT",'full menu'!T20="FCERT",'full menu'!T20="FCMT",'full menu'!T20="LCMT",'full menu'!T20="LMT",'full menu'!T20="LCIT",'full menu'!T20="FCIT",'full menu'!T20="LIT",'full menu'!T20="MwERT",'full menu'!T20="ERwMT",'full menu'!T20="M&amp;ERT",'full menu'!T20="MwIT",'full menu'!T20="IwMT",'full menu'!T20="M&amp;IT",'full menu'!T20="IwERT",'full menu'!T20="ERwIT",'full menu'!T20="I&amp;ERT",'full menu'!T20="ER&amp;M&amp;IT",'full menu'!T20="LSD"),"subst",IF(OR('full menu'!T20="FERT",'full menu'!T20="FMT",'full menu'!T20="FIT",'full menu'!T20="WSD"),"intens",IF('full menu'!T20="UASC","UASC","")))))</f>
        <v>subst</v>
      </c>
      <c r="U20" s="3" t="str">
        <f>IF(OR('full menu'!U20="MDC",'full menu'!U20="PERF"),"rude",IF(OR('full menu'!U20="PCB",'full menu'!U20="AERF",'full menu'!U20="UD"),"inter",IF(OR('full menu'!U20="ACB",'full menu'!U20="LCERT",'full menu'!U20="LERT",'full menu'!U20="FCERT",'full menu'!U20="FCMT",'full menu'!U20="LCMT",'full menu'!U20="LMT",'full menu'!U20="LCIT",'full menu'!U20="FCIT",'full menu'!U20="LIT",'full menu'!U20="MwERT",'full menu'!U20="ERwMT",'full menu'!U20="M&amp;ERT",'full menu'!U20="MwIT",'full menu'!U20="IwMT",'full menu'!U20="M&amp;IT",'full menu'!U20="IwERT",'full menu'!U20="ERwIT",'full menu'!U20="I&amp;ERT",'full menu'!U20="ER&amp;M&amp;IT",'full menu'!U20="LSD"),"subst",IF(OR('full menu'!U20="FERT",'full menu'!U20="FMT",'full menu'!U20="FIT",'full menu'!U20="WSD"),"intens",IF('full menu'!U20="UASC","UASC","")))))</f>
        <v>subst</v>
      </c>
      <c r="V20" s="3" t="str">
        <f>IF(OR('full menu'!V20="MDC",'full menu'!V20="PERF"),"rude",IF(OR('full menu'!V20="PCB",'full menu'!V20="AERF",'full menu'!V20="UD"),"inter",IF(OR('full menu'!V20="ACB",'full menu'!V20="LCERT",'full menu'!V20="LERT",'full menu'!V20="FCERT",'full menu'!V20="FCMT",'full menu'!V20="LCMT",'full menu'!V20="LMT",'full menu'!V20="LCIT",'full menu'!V20="FCIT",'full menu'!V20="LIT",'full menu'!V20="MwERT",'full menu'!V20="ERwMT",'full menu'!V20="M&amp;ERT",'full menu'!V20="MwIT",'full menu'!V20="IwMT",'full menu'!V20="M&amp;IT",'full menu'!V20="IwERT",'full menu'!V20="ERwIT",'full menu'!V20="I&amp;ERT",'full menu'!V20="ER&amp;M&amp;IT",'full menu'!V20="LSD"),"subst",IF(OR('full menu'!V20="FERT",'full menu'!V20="FMT",'full menu'!V20="FIT",'full menu'!V20="WSD"),"intens",IF('full menu'!V20="UASC","UASC","")))))</f>
        <v>subst</v>
      </c>
      <c r="W20" s="3" t="str">
        <f>IF(OR('full menu'!W20="MDC",'full menu'!W20="PERF"),"rude",IF(OR('full menu'!W20="PCB",'full menu'!W20="AERF",'full menu'!W20="UD"),"inter",IF(OR('full menu'!W20="ACB",'full menu'!W20="LCERT",'full menu'!W20="LERT",'full menu'!W20="FCERT",'full menu'!W20="FCMT",'full menu'!W20="LCMT",'full menu'!W20="LMT",'full menu'!W20="LCIT",'full menu'!W20="FCIT",'full menu'!W20="LIT",'full menu'!W20="MwERT",'full menu'!W20="ERwMT",'full menu'!W20="M&amp;ERT",'full menu'!W20="MwIT",'full menu'!W20="IwMT",'full menu'!W20="M&amp;IT",'full menu'!W20="IwERT",'full menu'!W20="ERwIT",'full menu'!W20="I&amp;ERT",'full menu'!W20="ER&amp;M&amp;IT",'full menu'!W20="LSD"),"subst",IF(OR('full menu'!W20="FERT",'full menu'!W20="FMT",'full menu'!W20="FIT",'full menu'!W20="WSD"),"intens",IF('full menu'!W20="UASC","UASC","")))))</f>
        <v>subst</v>
      </c>
      <c r="X20" s="3" t="str">
        <f>IF(OR('full menu'!X20="MDC",'full menu'!X20="PERF"),"rude",IF(OR('full menu'!X20="PCB",'full menu'!X20="AERF",'full menu'!X20="UD"),"inter",IF(OR('full menu'!X20="ACB",'full menu'!X20="LCERT",'full menu'!X20="LERT",'full menu'!X20="FCERT",'full menu'!X20="FCMT",'full menu'!X20="LCMT",'full menu'!X20="LMT",'full menu'!X20="LCIT",'full menu'!X20="FCIT",'full menu'!X20="LIT",'full menu'!X20="MwERT",'full menu'!X20="ERwMT",'full menu'!X20="M&amp;ERT",'full menu'!X20="MwIT",'full menu'!X20="IwMT",'full menu'!X20="M&amp;IT",'full menu'!X20="IwERT",'full menu'!X20="ERwIT",'full menu'!X20="I&amp;ERT",'full menu'!X20="ER&amp;M&amp;IT",'full menu'!X20="LSD"),"subst",IF(OR('full menu'!X20="FERT",'full menu'!X20="FMT",'full menu'!X20="FIT",'full menu'!X20="WSD"),"intens",IF('full menu'!X20="UASC","UASC","")))))</f>
        <v>subst</v>
      </c>
      <c r="Y20" s="3" t="str">
        <f>IF(OR('full menu'!Y20="MDC",'full menu'!Y20="PERF"),"rude",IF(OR('full menu'!Y20="PCB",'full menu'!Y20="AERF",'full menu'!Y20="UD"),"inter",IF(OR('full menu'!Y20="ACB",'full menu'!Y20="LCERT",'full menu'!Y20="LERT",'full menu'!Y20="FCERT",'full menu'!Y20="FCMT",'full menu'!Y20="LCMT",'full menu'!Y20="LMT",'full menu'!Y20="LCIT",'full menu'!Y20="FCIT",'full menu'!Y20="LIT",'full menu'!Y20="MwERT",'full menu'!Y20="ERwMT",'full menu'!Y20="M&amp;ERT",'full menu'!Y20="MwIT",'full menu'!Y20="IwMT",'full menu'!Y20="M&amp;IT",'full menu'!Y20="IwERT",'full menu'!Y20="ERwIT",'full menu'!Y20="I&amp;ERT",'full menu'!Y20="ER&amp;M&amp;IT",'full menu'!Y20="LSD"),"subst",IF(OR('full menu'!Y20="FERT",'full menu'!Y20="FMT",'full menu'!Y20="FIT",'full menu'!Y20="WSD"),"intens",IF('full menu'!Y20="UASC","UASC","")))))</f>
        <v>subst</v>
      </c>
      <c r="Z20" s="3" t="str">
        <f>IF(OR('full menu'!Z20="MDC",'full menu'!Z20="PERF"),"rude",IF(OR('full menu'!Z20="PCB",'full menu'!Z20="AERF",'full menu'!Z20="UD"),"inter",IF(OR('full menu'!Z20="ACB",'full menu'!Z20="LCERT",'full menu'!Z20="LERT",'full menu'!Z20="FCERT",'full menu'!Z20="FCMT",'full menu'!Z20="LCMT",'full menu'!Z20="LMT",'full menu'!Z20="LCIT",'full menu'!Z20="FCIT",'full menu'!Z20="LIT",'full menu'!Z20="MwERT",'full menu'!Z20="ERwMT",'full menu'!Z20="M&amp;ERT",'full menu'!Z20="MwIT",'full menu'!Z20="IwMT",'full menu'!Z20="M&amp;IT",'full menu'!Z20="IwERT",'full menu'!Z20="ERwIT",'full menu'!Z20="I&amp;ERT",'full menu'!Z20="ER&amp;M&amp;IT",'full menu'!Z20="LSD"),"subst",IF(OR('full menu'!Z20="FERT",'full menu'!Z20="FMT",'full menu'!Z20="FIT",'full menu'!Z20="WSD"),"intens",IF('full menu'!Z20="UASC","UASC","")))))</f>
        <v>subst</v>
      </c>
      <c r="AA20" s="3" t="str">
        <f>IF(OR('full menu'!AA20="MDC",'full menu'!AA20="PERF"),"rude",IF(OR('full menu'!AA20="PCB",'full menu'!AA20="AERF",'full menu'!AA20="UD"),"inter",IF(OR('full menu'!AA20="ACB",'full menu'!AA20="LCERT",'full menu'!AA20="LERT",'full menu'!AA20="FCERT",'full menu'!AA20="FCMT",'full menu'!AA20="LCMT",'full menu'!AA20="LMT",'full menu'!AA20="LCIT",'full menu'!AA20="FCIT",'full menu'!AA20="LIT",'full menu'!AA20="MwERT",'full menu'!AA20="ERwMT",'full menu'!AA20="M&amp;ERT",'full menu'!AA20="MwIT",'full menu'!AA20="IwMT",'full menu'!AA20="M&amp;IT",'full menu'!AA20="IwERT",'full menu'!AA20="ERwIT",'full menu'!AA20="I&amp;ERT",'full menu'!AA20="ER&amp;M&amp;IT",'full menu'!AA20="LSD"),"subst",IF(OR('full menu'!AA20="FERT",'full menu'!AA20="FMT",'full menu'!AA20="FIT",'full menu'!AA20="WSD"),"intens",IF('full menu'!AA20="UASC","UASC","")))))</f>
        <v>subst</v>
      </c>
      <c r="AB20" s="3" t="str">
        <f>IF(OR('full menu'!AB20="MDC",'full menu'!AB20="PERF"),"rude",IF(OR('full menu'!AB20="PCB",'full menu'!AB20="AERF",'full menu'!AB20="UD"),"inter",IF(OR('full menu'!AB20="ACB",'full menu'!AB20="LCERT",'full menu'!AB20="LERT",'full menu'!AB20="FCERT",'full menu'!AB20="FCMT",'full menu'!AB20="LCMT",'full menu'!AB20="LMT",'full menu'!AB20="LCIT",'full menu'!AB20="FCIT",'full menu'!AB20="LIT",'full menu'!AB20="MwERT",'full menu'!AB20="ERwMT",'full menu'!AB20="M&amp;ERT",'full menu'!AB20="MwIT",'full menu'!AB20="IwMT",'full menu'!AB20="M&amp;IT",'full menu'!AB20="IwERT",'full menu'!AB20="ERwIT",'full menu'!AB20="I&amp;ERT",'full menu'!AB20="ER&amp;M&amp;IT",'full menu'!AB20="LSD"),"subst",IF(OR('full menu'!AB20="FERT",'full menu'!AB20="FMT",'full menu'!AB20="FIT",'full menu'!AB20="WSD"),"intens",IF('full menu'!AB20="UASC","UASC","")))))</f>
        <v>subst</v>
      </c>
      <c r="AC20" s="3" t="str">
        <f>IF(OR('full menu'!AC20="MDC",'full menu'!AC20="PERF"),"rude",IF(OR('full menu'!AC20="PCB",'full menu'!AC20="AERF",'full menu'!AC20="UD"),"inter",IF(OR('full menu'!AC20="ACB",'full menu'!AC20="LCERT",'full menu'!AC20="LERT",'full menu'!AC20="FCERT",'full menu'!AC20="FCMT",'full menu'!AC20="LCMT",'full menu'!AC20="LMT",'full menu'!AC20="LCIT",'full menu'!AC20="FCIT",'full menu'!AC20="LIT",'full menu'!AC20="MwERT",'full menu'!AC20="ERwMT",'full menu'!AC20="M&amp;ERT",'full menu'!AC20="MwIT",'full menu'!AC20="IwMT",'full menu'!AC20="M&amp;IT",'full menu'!AC20="IwERT",'full menu'!AC20="ERwIT",'full menu'!AC20="I&amp;ERT",'full menu'!AC20="ER&amp;M&amp;IT",'full menu'!AC20="LSD"),"subst",IF(OR('full menu'!AC20="FERT",'full menu'!AC20="FMT",'full menu'!AC20="FIT",'full menu'!AC20="WSD"),"intens",IF('full menu'!AC20="UASC","UASC","")))))</f>
        <v>subst</v>
      </c>
      <c r="AD20" s="3" t="str">
        <f>IF(OR('full menu'!AD20="MDC",'full menu'!AD20="PERF"),"rude",IF(OR('full menu'!AD20="PCB",'full menu'!AD20="AERF",'full menu'!AD20="UD"),"inter",IF(OR('full menu'!AD20="ACB",'full menu'!AD20="LCERT",'full menu'!AD20="LERT",'full menu'!AD20="FCERT",'full menu'!AD20="FCMT",'full menu'!AD20="LCMT",'full menu'!AD20="LMT",'full menu'!AD20="LCIT",'full menu'!AD20="FCIT",'full menu'!AD20="LIT",'full menu'!AD20="MwERT",'full menu'!AD20="ERwMT",'full menu'!AD20="M&amp;ERT",'full menu'!AD20="MwIT",'full menu'!AD20="IwMT",'full menu'!AD20="M&amp;IT",'full menu'!AD20="IwERT",'full menu'!AD20="ERwIT",'full menu'!AD20="I&amp;ERT",'full menu'!AD20="ER&amp;M&amp;IT",'full menu'!AD20="LSD"),"subst",IF(OR('full menu'!AD20="FERT",'full menu'!AD20="FMT",'full menu'!AD20="FIT",'full menu'!AD20="WSD"),"intens",IF('full menu'!AD20="UASC","UASC","")))))</f>
        <v>subst</v>
      </c>
      <c r="AE20" s="3" t="str">
        <f>IF(OR('full menu'!AE20="MDC",'full menu'!AE20="PERF"),"rude",IF(OR('full menu'!AE20="PCB",'full menu'!AE20="AERF",'full menu'!AE20="UD"),"inter",IF(OR('full menu'!AE20="ACB",'full menu'!AE20="LCERT",'full menu'!AE20="LERT",'full menu'!AE20="FCERT",'full menu'!AE20="FCMT",'full menu'!AE20="LCMT",'full menu'!AE20="LMT",'full menu'!AE20="LCIT",'full menu'!AE20="FCIT",'full menu'!AE20="LIT",'full menu'!AE20="MwERT",'full menu'!AE20="ERwMT",'full menu'!AE20="M&amp;ERT",'full menu'!AE20="MwIT",'full menu'!AE20="IwMT",'full menu'!AE20="M&amp;IT",'full menu'!AE20="IwERT",'full menu'!AE20="ERwIT",'full menu'!AE20="I&amp;ERT",'full menu'!AE20="ER&amp;M&amp;IT",'full menu'!AE20="LSD"),"subst",IF(OR('full menu'!AE20="FERT",'full menu'!AE20="FMT",'full menu'!AE20="FIT",'full menu'!AE20="WSD"),"intens",IF('full menu'!AE20="UASC","UASC","")))))</f>
        <v>subst</v>
      </c>
      <c r="AF20" s="3" t="str">
        <f>IF(OR('full menu'!AF20="MDC",'full menu'!AF20="PERF"),"rude",IF(OR('full menu'!AF20="PCB",'full menu'!AF20="AERF",'full menu'!AF20="UD"),"inter",IF(OR('full menu'!AF20="ACB",'full menu'!AF20="LCERT",'full menu'!AF20="LERT",'full menu'!AF20="FCERT",'full menu'!AF20="FCMT",'full menu'!AF20="LCMT",'full menu'!AF20="LMT",'full menu'!AF20="LCIT",'full menu'!AF20="FCIT",'full menu'!AF20="LIT",'full menu'!AF20="MwERT",'full menu'!AF20="ERwMT",'full menu'!AF20="M&amp;ERT",'full menu'!AF20="MwIT",'full menu'!AF20="IwMT",'full menu'!AF20="M&amp;IT",'full menu'!AF20="IwERT",'full menu'!AF20="ERwIT",'full menu'!AF20="I&amp;ERT",'full menu'!AF20="ER&amp;M&amp;IT",'full menu'!AF20="LSD"),"subst",IF(OR('full menu'!AF20="FERT",'full menu'!AF20="FMT",'full menu'!AF20="FIT",'full menu'!AF20="WSD"),"intens",IF('full menu'!AF20="UASC","UASC","")))))</f>
        <v>subst</v>
      </c>
      <c r="AG20" s="3" t="str">
        <f>IF(OR('full menu'!AG20="MDC",'full menu'!AG20="PERF"),"rude",IF(OR('full menu'!AG20="PCB",'full menu'!AG20="AERF",'full menu'!AG20="UD"),"inter",IF(OR('full menu'!AG20="ACB",'full menu'!AG20="LCERT",'full menu'!AG20="LERT",'full menu'!AG20="FCERT",'full menu'!AG20="FCMT",'full menu'!AG20="LCMT",'full menu'!AG20="LMT",'full menu'!AG20="LCIT",'full menu'!AG20="FCIT",'full menu'!AG20="LIT",'full menu'!AG20="MwERT",'full menu'!AG20="ERwMT",'full menu'!AG20="M&amp;ERT",'full menu'!AG20="MwIT",'full menu'!AG20="IwMT",'full menu'!AG20="M&amp;IT",'full menu'!AG20="IwERT",'full menu'!AG20="ERwIT",'full menu'!AG20="I&amp;ERT",'full menu'!AG20="ER&amp;M&amp;IT",'full menu'!AG20="LSD"),"subst",IF(OR('full menu'!AG20="FERT",'full menu'!AG20="FMT",'full menu'!AG20="FIT",'full menu'!AG20="WSD"),"intens",IF('full menu'!AG20="UASC","UASC","")))))</f>
        <v>subst</v>
      </c>
      <c r="AH20" s="3" t="str">
        <f>IF(OR('full menu'!AH20="MDC",'full menu'!AH20="PERF"),"rude",IF(OR('full menu'!AH20="PCB",'full menu'!AH20="AERF",'full menu'!AH20="UD"),"inter",IF(OR('full menu'!AH20="ACB",'full menu'!AH20="LCERT",'full menu'!AH20="LERT",'full menu'!AH20="FCERT",'full menu'!AH20="FCMT",'full menu'!AH20="LCMT",'full menu'!AH20="LMT",'full menu'!AH20="LCIT",'full menu'!AH20="FCIT",'full menu'!AH20="LIT",'full menu'!AH20="MwERT",'full menu'!AH20="ERwMT",'full menu'!AH20="M&amp;ERT",'full menu'!AH20="MwIT",'full menu'!AH20="IwMT",'full menu'!AH20="M&amp;IT",'full menu'!AH20="IwERT",'full menu'!AH20="ERwIT",'full menu'!AH20="I&amp;ERT",'full menu'!AH20="ER&amp;M&amp;IT",'full menu'!AH20="LSD"),"subst",IF(OR('full menu'!AH20="FERT",'full menu'!AH20="FMT",'full menu'!AH20="FIT",'full menu'!AH20="WSD"),"intens",IF('full menu'!AH20="UASC","UASC","")))))</f>
        <v>subst</v>
      </c>
      <c r="AI20" s="3" t="str">
        <f>IF(OR('full menu'!AI20="MDC",'full menu'!AI20="PERF"),"rude",IF(OR('full menu'!AI20="PCB",'full menu'!AI20="AERF",'full menu'!AI20="UD"),"inter",IF(OR('full menu'!AI20="ACB",'full menu'!AI20="LCERT",'full menu'!AI20="LERT",'full menu'!AI20="FCERT",'full menu'!AI20="FCMT",'full menu'!AI20="LCMT",'full menu'!AI20="LMT",'full menu'!AI20="LCIT",'full menu'!AI20="FCIT",'full menu'!AI20="LIT",'full menu'!AI20="MwERT",'full menu'!AI20="ERwMT",'full menu'!AI20="M&amp;ERT",'full menu'!AI20="MwIT",'full menu'!AI20="IwMT",'full menu'!AI20="M&amp;IT",'full menu'!AI20="IwERT",'full menu'!AI20="ERwIT",'full menu'!AI20="I&amp;ERT",'full menu'!AI20="ER&amp;M&amp;IT",'full menu'!AI20="LSD"),"subst",IF(OR('full menu'!AI20="FERT",'full menu'!AI20="FMT",'full menu'!AI20="FIT",'full menu'!AI20="WSD"),"intens",IF('full menu'!AI20="UASC","UASC","")))))</f>
        <v>subst</v>
      </c>
      <c r="AJ20" s="3" t="str">
        <f>IF(OR('full menu'!AJ20="MDC",'full menu'!AJ20="PERF"),"rude",IF(OR('full menu'!AJ20="PCB",'full menu'!AJ20="AERF",'full menu'!AJ20="UD"),"inter",IF(OR('full menu'!AJ20="ACB",'full menu'!AJ20="LCERT",'full menu'!AJ20="LERT",'full menu'!AJ20="FCERT",'full menu'!AJ20="FCMT",'full menu'!AJ20="LCMT",'full menu'!AJ20="LMT",'full menu'!AJ20="LCIT",'full menu'!AJ20="FCIT",'full menu'!AJ20="LIT",'full menu'!AJ20="MwERT",'full menu'!AJ20="ERwMT",'full menu'!AJ20="M&amp;ERT",'full menu'!AJ20="MwIT",'full menu'!AJ20="IwMT",'full menu'!AJ20="M&amp;IT",'full menu'!AJ20="IwERT",'full menu'!AJ20="ERwIT",'full menu'!AJ20="I&amp;ERT",'full menu'!AJ20="ER&amp;M&amp;IT",'full menu'!AJ20="LSD"),"subst",IF(OR('full menu'!AJ20="FERT",'full menu'!AJ20="FMT",'full menu'!AJ20="FIT",'full menu'!AJ20="WSD"),"intens",IF('full menu'!AJ20="UASC","UASC","")))))</f>
        <v>subst</v>
      </c>
      <c r="AK20" s="3" t="str">
        <f>IF(OR('full menu'!AK20="MDC",'full menu'!AK20="PERF"),"rude",IF(OR('full menu'!AK20="PCB",'full menu'!AK20="AERF",'full menu'!AK20="UD"),"inter",IF(OR('full menu'!AK20="ACB",'full menu'!AK20="LCERT",'full menu'!AK20="LERT",'full menu'!AK20="FCERT",'full menu'!AK20="FCMT",'full menu'!AK20="LCMT",'full menu'!AK20="LMT",'full menu'!AK20="LCIT",'full menu'!AK20="FCIT",'full menu'!AK20="LIT",'full menu'!AK20="MwERT",'full menu'!AK20="ERwMT",'full menu'!AK20="M&amp;ERT",'full menu'!AK20="MwIT",'full menu'!AK20="IwMT",'full menu'!AK20="M&amp;IT",'full menu'!AK20="IwERT",'full menu'!AK20="ERwIT",'full menu'!AK20="I&amp;ERT",'full menu'!AK20="ER&amp;M&amp;IT",'full menu'!AK20="LSD"),"subst",IF(OR('full menu'!AK20="FERT",'full menu'!AK20="FMT",'full menu'!AK20="FIT",'full menu'!AK20="WSD"),"intens",IF('full menu'!AK20="UASC","UASC","")))))</f>
        <v>subst</v>
      </c>
      <c r="AL20" s="3" t="str">
        <f>IF(OR('full menu'!AL20="MDC",'full menu'!AL20="PERF"),"rude",IF(OR('full menu'!AL20="PCB",'full menu'!AL20="AERF",'full menu'!AL20="UD"),"inter",IF(OR('full menu'!AL20="ACB",'full menu'!AL20="LCERT",'full menu'!AL20="LERT",'full menu'!AL20="FCERT",'full menu'!AL20="FCMT",'full menu'!AL20="LCMT",'full menu'!AL20="LMT",'full menu'!AL20="LCIT",'full menu'!AL20="FCIT",'full menu'!AL20="LIT",'full menu'!AL20="MwERT",'full menu'!AL20="ERwMT",'full menu'!AL20="M&amp;ERT",'full menu'!AL20="MwIT",'full menu'!AL20="IwMT",'full menu'!AL20="M&amp;IT",'full menu'!AL20="IwERT",'full menu'!AL20="ERwIT",'full menu'!AL20="I&amp;ERT",'full menu'!AL20="ER&amp;M&amp;IT",'full menu'!AL20="LSD"),"subst",IF(OR('full menu'!AL20="FERT",'full menu'!AL20="FMT",'full menu'!AL20="FIT",'full menu'!AL20="WSD"),"intens",IF('full menu'!AL20="UASC","UASC","")))))</f>
        <v>subst</v>
      </c>
      <c r="AM20" s="3" t="str">
        <f>IF(OR('full menu'!AM20="MDC",'full menu'!AM20="PERF"),"rude",IF(OR('full menu'!AM20="PCB",'full menu'!AM20="AERF",'full menu'!AM20="UD"),"inter",IF(OR('full menu'!AM20="ACB",'full menu'!AM20="LCERT",'full menu'!AM20="LERT",'full menu'!AM20="FCERT",'full menu'!AM20="FCMT",'full menu'!AM20="LCMT",'full menu'!AM20="LMT",'full menu'!AM20="LCIT",'full menu'!AM20="FCIT",'full menu'!AM20="LIT",'full menu'!AM20="MwERT",'full menu'!AM20="ERwMT",'full menu'!AM20="M&amp;ERT",'full menu'!AM20="MwIT",'full menu'!AM20="IwMT",'full menu'!AM20="M&amp;IT",'full menu'!AM20="IwERT",'full menu'!AM20="ERwIT",'full menu'!AM20="I&amp;ERT",'full menu'!AM20="ER&amp;M&amp;IT",'full menu'!AM20="LSD"),"subst",IF(OR('full menu'!AM20="FERT",'full menu'!AM20="FMT",'full menu'!AM20="FIT",'full menu'!AM20="WSD"),"intens",IF('full menu'!AM20="UASC","UASC","")))))</f>
        <v>subst</v>
      </c>
      <c r="AN20" s="3" t="str">
        <f>IF(OR('full menu'!AN20="MDC",'full menu'!AN20="PERF"),"rude",IF(OR('full menu'!AN20="PCB",'full menu'!AN20="AERF",'full menu'!AN20="UD"),"inter",IF(OR('full menu'!AN20="ACB",'full menu'!AN20="LCERT",'full menu'!AN20="LERT",'full menu'!AN20="FCERT",'full menu'!AN20="FCMT",'full menu'!AN20="LCMT",'full menu'!AN20="LMT",'full menu'!AN20="LCIT",'full menu'!AN20="FCIT",'full menu'!AN20="LIT",'full menu'!AN20="MwERT",'full menu'!AN20="ERwMT",'full menu'!AN20="M&amp;ERT",'full menu'!AN20="MwIT",'full menu'!AN20="IwMT",'full menu'!AN20="M&amp;IT",'full menu'!AN20="IwERT",'full menu'!AN20="ERwIT",'full menu'!AN20="I&amp;ERT",'full menu'!AN20="ER&amp;M&amp;IT",'full menu'!AN20="LSD"),"subst",IF(OR('full menu'!AN20="FERT",'full menu'!AN20="FMT",'full menu'!AN20="FIT",'full menu'!AN20="WSD"),"intens",IF('full menu'!AN20="UASC","UASC","")))))</f>
        <v>subst</v>
      </c>
      <c r="AO20" s="3" t="str">
        <f>IF(OR('full menu'!AO20="MDC",'full menu'!AO20="PERF"),"rude",IF(OR('full menu'!AO20="PCB",'full menu'!AO20="AERF",'full menu'!AO20="UD"),"inter",IF(OR('full menu'!AO20="ACB",'full menu'!AO20="LCERT",'full menu'!AO20="LERT",'full menu'!AO20="FCERT",'full menu'!AO20="FCMT",'full menu'!AO20="LCMT",'full menu'!AO20="LMT",'full menu'!AO20="LCIT",'full menu'!AO20="FCIT",'full menu'!AO20="LIT",'full menu'!AO20="MwERT",'full menu'!AO20="ERwMT",'full menu'!AO20="M&amp;ERT",'full menu'!AO20="MwIT",'full menu'!AO20="IwMT",'full menu'!AO20="M&amp;IT",'full menu'!AO20="IwERT",'full menu'!AO20="ERwIT",'full menu'!AO20="I&amp;ERT",'full menu'!AO20="ER&amp;M&amp;IT",'full menu'!AO20="LSD"),"subst",IF(OR('full menu'!AO20="FERT",'full menu'!AO20="FMT",'full menu'!AO20="FIT",'full menu'!AO20="WSD"),"intens",IF('full menu'!AO20="UASC","UASC","")))))</f>
        <v>subst</v>
      </c>
      <c r="AP20" s="3" t="str">
        <f>IF(OR('full menu'!AP20="MDC",'full menu'!AP20="PERF"),"rude",IF(OR('full menu'!AP20="PCB",'full menu'!AP20="AERF",'full menu'!AP20="UD"),"inter",IF(OR('full menu'!AP20="ACB",'full menu'!AP20="LCERT",'full menu'!AP20="LERT",'full menu'!AP20="FCERT",'full menu'!AP20="FCMT",'full menu'!AP20="LCMT",'full menu'!AP20="LMT",'full menu'!AP20="LCIT",'full menu'!AP20="FCIT",'full menu'!AP20="LIT",'full menu'!AP20="MwERT",'full menu'!AP20="ERwMT",'full menu'!AP20="M&amp;ERT",'full menu'!AP20="MwIT",'full menu'!AP20="IwMT",'full menu'!AP20="M&amp;IT",'full menu'!AP20="IwERT",'full menu'!AP20="ERwIT",'full menu'!AP20="I&amp;ERT",'full menu'!AP20="ER&amp;M&amp;IT",'full menu'!AP20="LSD"),"subst",IF(OR('full menu'!AP20="FERT",'full menu'!AP20="FMT",'full menu'!AP20="FIT",'full menu'!AP20="WSD"),"intens",IF('full menu'!AP20="UASC","UASC","")))))</f>
        <v>subst</v>
      </c>
      <c r="AQ20" s="3" t="str">
        <f>IF(OR('full menu'!AQ20="MDC",'full menu'!AQ20="PERF"),"rude",IF(OR('full menu'!AQ20="PCB",'full menu'!AQ20="AERF",'full menu'!AQ20="UD"),"inter",IF(OR('full menu'!AQ20="ACB",'full menu'!AQ20="LCERT",'full menu'!AQ20="LERT",'full menu'!AQ20="FCERT",'full menu'!AQ20="FCMT",'full menu'!AQ20="LCMT",'full menu'!AQ20="LMT",'full menu'!AQ20="LCIT",'full menu'!AQ20="FCIT",'full menu'!AQ20="LIT",'full menu'!AQ20="MwERT",'full menu'!AQ20="ERwMT",'full menu'!AQ20="M&amp;ERT",'full menu'!AQ20="MwIT",'full menu'!AQ20="IwMT",'full menu'!AQ20="M&amp;IT",'full menu'!AQ20="IwERT",'full menu'!AQ20="ERwIT",'full menu'!AQ20="I&amp;ERT",'full menu'!AQ20="ER&amp;M&amp;IT",'full menu'!AQ20="LSD"),"subst",IF(OR('full menu'!AQ20="FERT",'full menu'!AQ20="FMT",'full menu'!AQ20="FIT",'full menu'!AQ20="WSD"),"intens",IF('full menu'!AQ20="UASC","UASC","")))))</f>
        <v>subst</v>
      </c>
      <c r="AR20" s="3" t="str">
        <f>IF(OR('full menu'!AR20="MDC",'full menu'!AR20="PERF"),"rude",IF(OR('full menu'!AR20="PCB",'full menu'!AR20="AERF",'full menu'!AR20="UD"),"inter",IF(OR('full menu'!AR20="ACB",'full menu'!AR20="LCERT",'full menu'!AR20="LERT",'full menu'!AR20="FCERT",'full menu'!AR20="FCMT",'full menu'!AR20="LCMT",'full menu'!AR20="LMT",'full menu'!AR20="LCIT",'full menu'!AR20="FCIT",'full menu'!AR20="LIT",'full menu'!AR20="MwERT",'full menu'!AR20="ERwMT",'full menu'!AR20="M&amp;ERT",'full menu'!AR20="MwIT",'full menu'!AR20="IwMT",'full menu'!AR20="M&amp;IT",'full menu'!AR20="IwERT",'full menu'!AR20="ERwIT",'full menu'!AR20="I&amp;ERT",'full menu'!AR20="ER&amp;M&amp;IT",'full menu'!AR20="LSD"),"subst",IF(OR('full menu'!AR20="FERT",'full menu'!AR20="FMT",'full menu'!AR20="FIT",'full menu'!AR20="WSD"),"intens",IF('full menu'!AR20="UASC","UASC","")))))</f>
        <v>subst</v>
      </c>
      <c r="AS20" s="3" t="str">
        <f>IF(OR('full menu'!AS20="MDC",'full menu'!AS20="PERF"),"rude",IF(OR('full menu'!AS20="PCB",'full menu'!AS20="AERF",'full menu'!AS20="UD"),"inter",IF(OR('full menu'!AS20="ACB",'full menu'!AS20="LCERT",'full menu'!AS20="LERT",'full menu'!AS20="FCERT",'full menu'!AS20="FCMT",'full menu'!AS20="LCMT",'full menu'!AS20="LMT",'full menu'!AS20="LCIT",'full menu'!AS20="FCIT",'full menu'!AS20="LIT",'full menu'!AS20="MwERT",'full menu'!AS20="ERwMT",'full menu'!AS20="M&amp;ERT",'full menu'!AS20="MwIT",'full menu'!AS20="IwMT",'full menu'!AS20="M&amp;IT",'full menu'!AS20="IwERT",'full menu'!AS20="ERwIT",'full menu'!AS20="I&amp;ERT",'full menu'!AS20="ER&amp;M&amp;IT",'full menu'!AS20="LSD"),"subst",IF(OR('full menu'!AS20="FERT",'full menu'!AS20="FMT",'full menu'!AS20="FIT",'full menu'!AS20="WSD"),"intens",IF('full menu'!AS20="UASC","UASC","")))))</f>
        <v>subst</v>
      </c>
    </row>
    <row r="21" spans="1:45" ht="15.5" x14ac:dyDescent="0.35">
      <c r="A21" t="s">
        <v>41</v>
      </c>
      <c r="B21" s="3" t="str">
        <f>IF(OR('full menu'!B21="MDC",'full menu'!B21="PERF"),"rude",IF(OR('full menu'!B21="PCB",'full menu'!B21="AERF",'full menu'!B21="UD"),"inter",IF(OR('full menu'!B21="ACB",'full menu'!B21="LCERT",'full menu'!B21="LERT",'full menu'!B21="FCERT",'full menu'!B21="FCMT",'full menu'!B21="LCMT",'full menu'!B21="LMT",'full menu'!B21="LCIT",'full menu'!B21="FCIT",'full menu'!B21="LIT",'full menu'!B21="MwERT",'full menu'!B21="ERwMT",'full menu'!B21="M&amp;ERT",'full menu'!B21="MwIT",'full menu'!B21="IwMT",'full menu'!B21="M&amp;IT",'full menu'!B21="IwERT",'full menu'!B21="ERwIT",'full menu'!B21="I&amp;ERT",'full menu'!B21="ER&amp;M&amp;IT",'full menu'!B21="LSD"),"subst",IF(OR('full menu'!B21="FERT",'full menu'!B21="FMT",'full menu'!B21="FIT",'full menu'!B21="WSD"),"intens",IF('full menu'!B21="UASC","UASC","")))))</f>
        <v>UASC</v>
      </c>
      <c r="C21" s="3" t="str">
        <f>IF(OR('full menu'!C21="MDC",'full menu'!C21="PERF"),"rude",IF(OR('full menu'!C21="PCB",'full menu'!C21="AERF",'full menu'!C21="UD"),"inter",IF(OR('full menu'!C21="ACB",'full menu'!C21="LCERT",'full menu'!C21="LERT",'full menu'!C21="FCERT",'full menu'!C21="FCMT",'full menu'!C21="LCMT",'full menu'!C21="LMT",'full menu'!C21="LCIT",'full menu'!C21="FCIT",'full menu'!C21="LIT",'full menu'!C21="MwERT",'full menu'!C21="ERwMT",'full menu'!C21="M&amp;ERT",'full menu'!C21="MwIT",'full menu'!C21="IwMT",'full menu'!C21="M&amp;IT",'full menu'!C21="IwERT",'full menu'!C21="ERwIT",'full menu'!C21="I&amp;ERT",'full menu'!C21="ER&amp;M&amp;IT",'full menu'!C21="LSD"),"subst",IF(OR('full menu'!C21="FERT",'full menu'!C21="FMT",'full menu'!C21="FIT",'full menu'!C21="WSD"),"intens",IF('full menu'!C21="UASC","UASC","")))))</f>
        <v>UASC</v>
      </c>
      <c r="D21" s="3" t="str">
        <f>IF(OR('full menu'!D21="MDC",'full menu'!D21="PERF"),"rude",IF(OR('full menu'!D21="PCB",'full menu'!D21="AERF",'full menu'!D21="UD"),"inter",IF(OR('full menu'!D21="ACB",'full menu'!D21="LCERT",'full menu'!D21="LERT",'full menu'!D21="FCERT",'full menu'!D21="FCMT",'full menu'!D21="LCMT",'full menu'!D21="LMT",'full menu'!D21="LCIT",'full menu'!D21="FCIT",'full menu'!D21="LIT",'full menu'!D21="MwERT",'full menu'!D21="ERwMT",'full menu'!D21="M&amp;ERT",'full menu'!D21="MwIT",'full menu'!D21="IwMT",'full menu'!D21="M&amp;IT",'full menu'!D21="IwERT",'full menu'!D21="ERwIT",'full menu'!D21="I&amp;ERT",'full menu'!D21="ER&amp;M&amp;IT",'full menu'!D21="LSD"),"subst",IF(OR('full menu'!D21="FERT",'full menu'!D21="FMT",'full menu'!D21="FIT",'full menu'!D21="WSD"),"intens",IF('full menu'!D21="UASC","UASC","")))))</f>
        <v>inter</v>
      </c>
      <c r="E21" s="3" t="str">
        <f>IF(OR('full menu'!E21="MDC",'full menu'!E21="PERF"),"rude",IF(OR('full menu'!E21="PCB",'full menu'!E21="AERF",'full menu'!E21="UD"),"inter",IF(OR('full menu'!E21="ACB",'full menu'!E21="LCERT",'full menu'!E21="LERT",'full menu'!E21="FCERT",'full menu'!E21="FCMT",'full menu'!E21="LCMT",'full menu'!E21="LMT",'full menu'!E21="LCIT",'full menu'!E21="FCIT",'full menu'!E21="LIT",'full menu'!E21="MwERT",'full menu'!E21="ERwMT",'full menu'!E21="M&amp;ERT",'full menu'!E21="MwIT",'full menu'!E21="IwMT",'full menu'!E21="M&amp;IT",'full menu'!E21="IwERT",'full menu'!E21="ERwIT",'full menu'!E21="I&amp;ERT",'full menu'!E21="ER&amp;M&amp;IT",'full menu'!E21="LSD"),"subst",IF(OR('full menu'!E21="FERT",'full menu'!E21="FMT",'full menu'!E21="FIT",'full menu'!E21="WSD"),"intens",IF('full menu'!E21="UASC","UASC","")))))</f>
        <v>inter</v>
      </c>
      <c r="F21" s="3" t="str">
        <f>IF(OR('full menu'!F21="MDC",'full menu'!F21="PERF"),"rude",IF(OR('full menu'!F21="PCB",'full menu'!F21="AERF",'full menu'!F21="UD"),"inter",IF(OR('full menu'!F21="ACB",'full menu'!F21="LCERT",'full menu'!F21="LERT",'full menu'!F21="FCERT",'full menu'!F21="FCMT",'full menu'!F21="LCMT",'full menu'!F21="LMT",'full menu'!F21="LCIT",'full menu'!F21="FCIT",'full menu'!F21="LIT",'full menu'!F21="MwERT",'full menu'!F21="ERwMT",'full menu'!F21="M&amp;ERT",'full menu'!F21="MwIT",'full menu'!F21="IwMT",'full menu'!F21="M&amp;IT",'full menu'!F21="IwERT",'full menu'!F21="ERwIT",'full menu'!F21="I&amp;ERT",'full menu'!F21="ER&amp;M&amp;IT",'full menu'!F21="LSD"),"subst",IF(OR('full menu'!F21="FERT",'full menu'!F21="FMT",'full menu'!F21="FIT",'full menu'!F21="WSD"),"intens",IF('full menu'!F21="UASC","UASC","")))))</f>
        <v>inter</v>
      </c>
      <c r="G21" s="3" t="str">
        <f>IF(OR('full menu'!G21="MDC",'full menu'!G21="PERF"),"rude",IF(OR('full menu'!G21="PCB",'full menu'!G21="AERF",'full menu'!G21="UD"),"inter",IF(OR('full menu'!G21="ACB",'full menu'!G21="LCERT",'full menu'!G21="LERT",'full menu'!G21="FCERT",'full menu'!G21="FCMT",'full menu'!G21="LCMT",'full menu'!G21="LMT",'full menu'!G21="LCIT",'full menu'!G21="FCIT",'full menu'!G21="LIT",'full menu'!G21="MwERT",'full menu'!G21="ERwMT",'full menu'!G21="M&amp;ERT",'full menu'!G21="MwIT",'full menu'!G21="IwMT",'full menu'!G21="M&amp;IT",'full menu'!G21="IwERT",'full menu'!G21="ERwIT",'full menu'!G21="I&amp;ERT",'full menu'!G21="ER&amp;M&amp;IT",'full menu'!G21="LSD"),"subst",IF(OR('full menu'!G21="FERT",'full menu'!G21="FMT",'full menu'!G21="FIT",'full menu'!G21="WSD"),"intens",IF('full menu'!G21="UASC","UASC","")))))</f>
        <v>inter</v>
      </c>
      <c r="H21" s="3" t="str">
        <f>IF(OR('full menu'!H21="MDC",'full menu'!H21="PERF"),"rude",IF(OR('full menu'!H21="PCB",'full menu'!H21="AERF",'full menu'!H21="UD"),"inter",IF(OR('full menu'!H21="ACB",'full menu'!H21="LCERT",'full menu'!H21="LERT",'full menu'!H21="FCERT",'full menu'!H21="FCMT",'full menu'!H21="LCMT",'full menu'!H21="LMT",'full menu'!H21="LCIT",'full menu'!H21="FCIT",'full menu'!H21="LIT",'full menu'!H21="MwERT",'full menu'!H21="ERwMT",'full menu'!H21="M&amp;ERT",'full menu'!H21="MwIT",'full menu'!H21="IwMT",'full menu'!H21="M&amp;IT",'full menu'!H21="IwERT",'full menu'!H21="ERwIT",'full menu'!H21="I&amp;ERT",'full menu'!H21="ER&amp;M&amp;IT",'full menu'!H21="LSD"),"subst",IF(OR('full menu'!H21="FERT",'full menu'!H21="FMT",'full menu'!H21="FIT",'full menu'!H21="WSD"),"intens",IF('full menu'!H21="UASC","UASC","")))))</f>
        <v>inter</v>
      </c>
      <c r="I21" s="3" t="str">
        <f>IF(OR('full menu'!I21="MDC",'full menu'!I21="PERF"),"rude",IF(OR('full menu'!I21="PCB",'full menu'!I21="AERF",'full menu'!I21="UD"),"inter",IF(OR('full menu'!I21="ACB",'full menu'!I21="LCERT",'full menu'!I21="LERT",'full menu'!I21="FCERT",'full menu'!I21="FCMT",'full menu'!I21="LCMT",'full menu'!I21="LMT",'full menu'!I21="LCIT",'full menu'!I21="FCIT",'full menu'!I21="LIT",'full menu'!I21="MwERT",'full menu'!I21="ERwMT",'full menu'!I21="M&amp;ERT",'full menu'!I21="MwIT",'full menu'!I21="IwMT",'full menu'!I21="M&amp;IT",'full menu'!I21="IwERT",'full menu'!I21="ERwIT",'full menu'!I21="I&amp;ERT",'full menu'!I21="ER&amp;M&amp;IT",'full menu'!I21="LSD"),"subst",IF(OR('full menu'!I21="FERT",'full menu'!I21="FMT",'full menu'!I21="FIT",'full menu'!I21="WSD"),"intens",IF('full menu'!I21="UASC","UASC","")))))</f>
        <v>inter</v>
      </c>
      <c r="J21" s="3" t="str">
        <f>IF(OR('full menu'!J21="MDC",'full menu'!J21="PERF"),"rude",IF(OR('full menu'!J21="PCB",'full menu'!J21="AERF",'full menu'!J21="UD"),"inter",IF(OR('full menu'!J21="ACB",'full menu'!J21="LCERT",'full menu'!J21="LERT",'full menu'!J21="FCERT",'full menu'!J21="FCMT",'full menu'!J21="LCMT",'full menu'!J21="LMT",'full menu'!J21="LCIT",'full menu'!J21="FCIT",'full menu'!J21="LIT",'full menu'!J21="MwERT",'full menu'!J21="ERwMT",'full menu'!J21="M&amp;ERT",'full menu'!J21="MwIT",'full menu'!J21="IwMT",'full menu'!J21="M&amp;IT",'full menu'!J21="IwERT",'full menu'!J21="ERwIT",'full menu'!J21="I&amp;ERT",'full menu'!J21="ER&amp;M&amp;IT",'full menu'!J21="LSD"),"subst",IF(OR('full menu'!J21="FERT",'full menu'!J21="FMT",'full menu'!J21="FIT",'full menu'!J21="WSD"),"intens",IF('full menu'!J21="UASC","UASC","")))))</f>
        <v>inter</v>
      </c>
      <c r="K21" s="3" t="str">
        <f>IF(OR('full menu'!K21="MDC",'full menu'!K21="PERF"),"rude",IF(OR('full menu'!K21="PCB",'full menu'!K21="AERF",'full menu'!K21="UD"),"inter",IF(OR('full menu'!K21="ACB",'full menu'!K21="LCERT",'full menu'!K21="LERT",'full menu'!K21="FCERT",'full menu'!K21="FCMT",'full menu'!K21="LCMT",'full menu'!K21="LMT",'full menu'!K21="LCIT",'full menu'!K21="FCIT",'full menu'!K21="LIT",'full menu'!K21="MwERT",'full menu'!K21="ERwMT",'full menu'!K21="M&amp;ERT",'full menu'!K21="MwIT",'full menu'!K21="IwMT",'full menu'!K21="M&amp;IT",'full menu'!K21="IwERT",'full menu'!K21="ERwIT",'full menu'!K21="I&amp;ERT",'full menu'!K21="ER&amp;M&amp;IT",'full menu'!K21="LSD"),"subst",IF(OR('full menu'!K21="FERT",'full menu'!K21="FMT",'full menu'!K21="FIT",'full menu'!K21="WSD"),"intens",IF('full menu'!K21="UASC","UASC","")))))</f>
        <v>inter</v>
      </c>
      <c r="L21" s="3" t="str">
        <f>IF(OR('full menu'!L21="MDC",'full menu'!L21="PERF"),"rude",IF(OR('full menu'!L21="PCB",'full menu'!L21="AERF",'full menu'!L21="UD"),"inter",IF(OR('full menu'!L21="ACB",'full menu'!L21="LCERT",'full menu'!L21="LERT",'full menu'!L21="FCERT",'full menu'!L21="FCMT",'full menu'!L21="LCMT",'full menu'!L21="LMT",'full menu'!L21="LCIT",'full menu'!L21="FCIT",'full menu'!L21="LIT",'full menu'!L21="MwERT",'full menu'!L21="ERwMT",'full menu'!L21="M&amp;ERT",'full menu'!L21="MwIT",'full menu'!L21="IwMT",'full menu'!L21="M&amp;IT",'full menu'!L21="IwERT",'full menu'!L21="ERwIT",'full menu'!L21="I&amp;ERT",'full menu'!L21="ER&amp;M&amp;IT",'full menu'!L21="LSD"),"subst",IF(OR('full menu'!L21="FERT",'full menu'!L21="FMT",'full menu'!L21="FIT",'full menu'!L21="WSD"),"intens",IF('full menu'!L21="UASC","UASC","")))))</f>
        <v>inter</v>
      </c>
      <c r="M21" s="3" t="str">
        <f>IF(OR('full menu'!M21="MDC",'full menu'!M21="PERF"),"rude",IF(OR('full menu'!M21="PCB",'full menu'!M21="AERF",'full menu'!M21="UD"),"inter",IF(OR('full menu'!M21="ACB",'full menu'!M21="LCERT",'full menu'!M21="LERT",'full menu'!M21="FCERT",'full menu'!M21="FCMT",'full menu'!M21="LCMT",'full menu'!M21="LMT",'full menu'!M21="LCIT",'full menu'!M21="FCIT",'full menu'!M21="LIT",'full menu'!M21="MwERT",'full menu'!M21="ERwMT",'full menu'!M21="M&amp;ERT",'full menu'!M21="MwIT",'full menu'!M21="IwMT",'full menu'!M21="M&amp;IT",'full menu'!M21="IwERT",'full menu'!M21="ERwIT",'full menu'!M21="I&amp;ERT",'full menu'!M21="ER&amp;M&amp;IT",'full menu'!M21="LSD"),"subst",IF(OR('full menu'!M21="FERT",'full menu'!M21="FMT",'full menu'!M21="FIT",'full menu'!M21="WSD"),"intens",IF('full menu'!M21="UASC","UASC","")))))</f>
        <v>inter</v>
      </c>
      <c r="N21" s="3" t="str">
        <f>IF(OR('full menu'!N21="MDC",'full menu'!N21="PERF"),"rude",IF(OR('full menu'!N21="PCB",'full menu'!N21="AERF",'full menu'!N21="UD"),"inter",IF(OR('full menu'!N21="ACB",'full menu'!N21="LCERT",'full menu'!N21="LERT",'full menu'!N21="FCERT",'full menu'!N21="FCMT",'full menu'!N21="LCMT",'full menu'!N21="LMT",'full menu'!N21="LCIT",'full menu'!N21="FCIT",'full menu'!N21="LIT",'full menu'!N21="MwERT",'full menu'!N21="ERwMT",'full menu'!N21="M&amp;ERT",'full menu'!N21="MwIT",'full menu'!N21="IwMT",'full menu'!N21="M&amp;IT",'full menu'!N21="IwERT",'full menu'!N21="ERwIT",'full menu'!N21="I&amp;ERT",'full menu'!N21="ER&amp;M&amp;IT",'full menu'!N21="LSD"),"subst",IF(OR('full menu'!N21="FERT",'full menu'!N21="FMT",'full menu'!N21="FIT",'full menu'!N21="WSD"),"intens",IF('full menu'!N21="UASC","UASC","")))))</f>
        <v>inter</v>
      </c>
      <c r="O21" s="3" t="str">
        <f>IF(OR('full menu'!O21="MDC",'full menu'!O21="PERF"),"rude",IF(OR('full menu'!O21="PCB",'full menu'!O21="AERF",'full menu'!O21="UD"),"inter",IF(OR('full menu'!O21="ACB",'full menu'!O21="LCERT",'full menu'!O21="LERT",'full menu'!O21="FCERT",'full menu'!O21="FCMT",'full menu'!O21="LCMT",'full menu'!O21="LMT",'full menu'!O21="LCIT",'full menu'!O21="FCIT",'full menu'!O21="LIT",'full menu'!O21="MwERT",'full menu'!O21="ERwMT",'full menu'!O21="M&amp;ERT",'full menu'!O21="MwIT",'full menu'!O21="IwMT",'full menu'!O21="M&amp;IT",'full menu'!O21="IwERT",'full menu'!O21="ERwIT",'full menu'!O21="I&amp;ERT",'full menu'!O21="ER&amp;M&amp;IT",'full menu'!O21="LSD"),"subst",IF(OR('full menu'!O21="FERT",'full menu'!O21="FMT",'full menu'!O21="FIT",'full menu'!O21="WSD"),"intens",IF('full menu'!O21="UASC","UASC","")))))</f>
        <v>subst</v>
      </c>
      <c r="P21" s="3" t="str">
        <f>IF(OR('full menu'!P21="MDC",'full menu'!P21="PERF"),"rude",IF(OR('full menu'!P21="PCB",'full menu'!P21="AERF",'full menu'!P21="UD"),"inter",IF(OR('full menu'!P21="ACB",'full menu'!P21="LCERT",'full menu'!P21="LERT",'full menu'!P21="FCERT",'full menu'!P21="FCMT",'full menu'!P21="LCMT",'full menu'!P21="LMT",'full menu'!P21="LCIT",'full menu'!P21="FCIT",'full menu'!P21="LIT",'full menu'!P21="MwERT",'full menu'!P21="ERwMT",'full menu'!P21="M&amp;ERT",'full menu'!P21="MwIT",'full menu'!P21="IwMT",'full menu'!P21="M&amp;IT",'full menu'!P21="IwERT",'full menu'!P21="ERwIT",'full menu'!P21="I&amp;ERT",'full menu'!P21="ER&amp;M&amp;IT",'full menu'!P21="LSD"),"subst",IF(OR('full menu'!P21="FERT",'full menu'!P21="FMT",'full menu'!P21="FIT",'full menu'!P21="WSD"),"intens",IF('full menu'!P21="UASC","UASC","")))))</f>
        <v>subst</v>
      </c>
      <c r="Q21" s="3" t="str">
        <f>IF(OR('full menu'!Q21="MDC",'full menu'!Q21="PERF"),"rude",IF(OR('full menu'!Q21="PCB",'full menu'!Q21="AERF",'full menu'!Q21="UD"),"inter",IF(OR('full menu'!Q21="ACB",'full menu'!Q21="LCERT",'full menu'!Q21="LERT",'full menu'!Q21="FCERT",'full menu'!Q21="FCMT",'full menu'!Q21="LCMT",'full menu'!Q21="LMT",'full menu'!Q21="LCIT",'full menu'!Q21="FCIT",'full menu'!Q21="LIT",'full menu'!Q21="MwERT",'full menu'!Q21="ERwMT",'full menu'!Q21="M&amp;ERT",'full menu'!Q21="MwIT",'full menu'!Q21="IwMT",'full menu'!Q21="M&amp;IT",'full menu'!Q21="IwERT",'full menu'!Q21="ERwIT",'full menu'!Q21="I&amp;ERT",'full menu'!Q21="ER&amp;M&amp;IT",'full menu'!Q21="LSD"),"subst",IF(OR('full menu'!Q21="FERT",'full menu'!Q21="FMT",'full menu'!Q21="FIT",'full menu'!Q21="WSD"),"intens",IF('full menu'!Q21="UASC","UASC","")))))</f>
        <v>subst</v>
      </c>
      <c r="R21" s="3" t="str">
        <f>IF(OR('full menu'!R21="MDC",'full menu'!R21="PERF"),"rude",IF(OR('full menu'!R21="PCB",'full menu'!R21="AERF",'full menu'!R21="UD"),"inter",IF(OR('full menu'!R21="ACB",'full menu'!R21="LCERT",'full menu'!R21="LERT",'full menu'!R21="FCERT",'full menu'!R21="FCMT",'full menu'!R21="LCMT",'full menu'!R21="LMT",'full menu'!R21="LCIT",'full menu'!R21="FCIT",'full menu'!R21="LIT",'full menu'!R21="MwERT",'full menu'!R21="ERwMT",'full menu'!R21="M&amp;ERT",'full menu'!R21="MwIT",'full menu'!R21="IwMT",'full menu'!R21="M&amp;IT",'full menu'!R21="IwERT",'full menu'!R21="ERwIT",'full menu'!R21="I&amp;ERT",'full menu'!R21="ER&amp;M&amp;IT",'full menu'!R21="LSD"),"subst",IF(OR('full menu'!R21="FERT",'full menu'!R21="FMT",'full menu'!R21="FIT",'full menu'!R21="WSD"),"intens",IF('full menu'!R21="UASC","UASC","")))))</f>
        <v>subst</v>
      </c>
      <c r="S21" s="3" t="str">
        <f>IF(OR('full menu'!S21="MDC",'full menu'!S21="PERF"),"rude",IF(OR('full menu'!S21="PCB",'full menu'!S21="AERF",'full menu'!S21="UD"),"inter",IF(OR('full menu'!S21="ACB",'full menu'!S21="LCERT",'full menu'!S21="LERT",'full menu'!S21="FCERT",'full menu'!S21="FCMT",'full menu'!S21="LCMT",'full menu'!S21="LMT",'full menu'!S21="LCIT",'full menu'!S21="FCIT",'full menu'!S21="LIT",'full menu'!S21="MwERT",'full menu'!S21="ERwMT",'full menu'!S21="M&amp;ERT",'full menu'!S21="MwIT",'full menu'!S21="IwMT",'full menu'!S21="M&amp;IT",'full menu'!S21="IwERT",'full menu'!S21="ERwIT",'full menu'!S21="I&amp;ERT",'full menu'!S21="ER&amp;M&amp;IT",'full menu'!S21="LSD"),"subst",IF(OR('full menu'!S21="FERT",'full menu'!S21="FMT",'full menu'!S21="FIT",'full menu'!S21="WSD"),"intens",IF('full menu'!S21="UASC","UASC","")))))</f>
        <v>subst</v>
      </c>
      <c r="T21" s="3" t="str">
        <f>IF(OR('full menu'!T21="MDC",'full menu'!T21="PERF"),"rude",IF(OR('full menu'!T21="PCB",'full menu'!T21="AERF",'full menu'!T21="UD"),"inter",IF(OR('full menu'!T21="ACB",'full menu'!T21="LCERT",'full menu'!T21="LERT",'full menu'!T21="FCERT",'full menu'!T21="FCMT",'full menu'!T21="LCMT",'full menu'!T21="LMT",'full menu'!T21="LCIT",'full menu'!T21="FCIT",'full menu'!T21="LIT",'full menu'!T21="MwERT",'full menu'!T21="ERwMT",'full menu'!T21="M&amp;ERT",'full menu'!T21="MwIT",'full menu'!T21="IwMT",'full menu'!T21="M&amp;IT",'full menu'!T21="IwERT",'full menu'!T21="ERwIT",'full menu'!T21="I&amp;ERT",'full menu'!T21="ER&amp;M&amp;IT",'full menu'!T21="LSD"),"subst",IF(OR('full menu'!T21="FERT",'full menu'!T21="FMT",'full menu'!T21="FIT",'full menu'!T21="WSD"),"intens",IF('full menu'!T21="UASC","UASC","")))))</f>
        <v>subst</v>
      </c>
      <c r="U21" s="3" t="str">
        <f>IF(OR('full menu'!U21="MDC",'full menu'!U21="PERF"),"rude",IF(OR('full menu'!U21="PCB",'full menu'!U21="AERF",'full menu'!U21="UD"),"inter",IF(OR('full menu'!U21="ACB",'full menu'!U21="LCERT",'full menu'!U21="LERT",'full menu'!U21="FCERT",'full menu'!U21="FCMT",'full menu'!U21="LCMT",'full menu'!U21="LMT",'full menu'!U21="LCIT",'full menu'!U21="FCIT",'full menu'!U21="LIT",'full menu'!U21="MwERT",'full menu'!U21="ERwMT",'full menu'!U21="M&amp;ERT",'full menu'!U21="MwIT",'full menu'!U21="IwMT",'full menu'!U21="M&amp;IT",'full menu'!U21="IwERT",'full menu'!U21="ERwIT",'full menu'!U21="I&amp;ERT",'full menu'!U21="ER&amp;M&amp;IT",'full menu'!U21="LSD"),"subst",IF(OR('full menu'!U21="FERT",'full menu'!U21="FMT",'full menu'!U21="FIT",'full menu'!U21="WSD"),"intens",IF('full menu'!U21="UASC","UASC","")))))</f>
        <v>subst</v>
      </c>
      <c r="V21" s="3" t="str">
        <f>IF(OR('full menu'!V21="MDC",'full menu'!V21="PERF"),"rude",IF(OR('full menu'!V21="PCB",'full menu'!V21="AERF",'full menu'!V21="UD"),"inter",IF(OR('full menu'!V21="ACB",'full menu'!V21="LCERT",'full menu'!V21="LERT",'full menu'!V21="FCERT",'full menu'!V21="FCMT",'full menu'!V21="LCMT",'full menu'!V21="LMT",'full menu'!V21="LCIT",'full menu'!V21="FCIT",'full menu'!V21="LIT",'full menu'!V21="MwERT",'full menu'!V21="ERwMT",'full menu'!V21="M&amp;ERT",'full menu'!V21="MwIT",'full menu'!V21="IwMT",'full menu'!V21="M&amp;IT",'full menu'!V21="IwERT",'full menu'!V21="ERwIT",'full menu'!V21="I&amp;ERT",'full menu'!V21="ER&amp;M&amp;IT",'full menu'!V21="LSD"),"subst",IF(OR('full menu'!V21="FERT",'full menu'!V21="FMT",'full menu'!V21="FIT",'full menu'!V21="WSD"),"intens",IF('full menu'!V21="UASC","UASC","")))))</f>
        <v>subst</v>
      </c>
      <c r="W21" s="3" t="str">
        <f>IF(OR('full menu'!W21="MDC",'full menu'!W21="PERF"),"rude",IF(OR('full menu'!W21="PCB",'full menu'!W21="AERF",'full menu'!W21="UD"),"inter",IF(OR('full menu'!W21="ACB",'full menu'!W21="LCERT",'full menu'!W21="LERT",'full menu'!W21="FCERT",'full menu'!W21="FCMT",'full menu'!W21="LCMT",'full menu'!W21="LMT",'full menu'!W21="LCIT",'full menu'!W21="FCIT",'full menu'!W21="LIT",'full menu'!W21="MwERT",'full menu'!W21="ERwMT",'full menu'!W21="M&amp;ERT",'full menu'!W21="MwIT",'full menu'!W21="IwMT",'full menu'!W21="M&amp;IT",'full menu'!W21="IwERT",'full menu'!W21="ERwIT",'full menu'!W21="I&amp;ERT",'full menu'!W21="ER&amp;M&amp;IT",'full menu'!W21="LSD"),"subst",IF(OR('full menu'!W21="FERT",'full menu'!W21="FMT",'full menu'!W21="FIT",'full menu'!W21="WSD"),"intens",IF('full menu'!W21="UASC","UASC","")))))</f>
        <v>subst</v>
      </c>
      <c r="X21" s="3" t="str">
        <f>IF(OR('full menu'!X21="MDC",'full menu'!X21="PERF"),"rude",IF(OR('full menu'!X21="PCB",'full menu'!X21="AERF",'full menu'!X21="UD"),"inter",IF(OR('full menu'!X21="ACB",'full menu'!X21="LCERT",'full menu'!X21="LERT",'full menu'!X21="FCERT",'full menu'!X21="FCMT",'full menu'!X21="LCMT",'full menu'!X21="LMT",'full menu'!X21="LCIT",'full menu'!X21="FCIT",'full menu'!X21="LIT",'full menu'!X21="MwERT",'full menu'!X21="ERwMT",'full menu'!X21="M&amp;ERT",'full menu'!X21="MwIT",'full menu'!X21="IwMT",'full menu'!X21="M&amp;IT",'full menu'!X21="IwERT",'full menu'!X21="ERwIT",'full menu'!X21="I&amp;ERT",'full menu'!X21="ER&amp;M&amp;IT",'full menu'!X21="LSD"),"subst",IF(OR('full menu'!X21="FERT",'full menu'!X21="FMT",'full menu'!X21="FIT",'full menu'!X21="WSD"),"intens",IF('full menu'!X21="UASC","UASC","")))))</f>
        <v>subst</v>
      </c>
      <c r="Y21" s="3" t="str">
        <f>IF(OR('full menu'!Y21="MDC",'full menu'!Y21="PERF"),"rude",IF(OR('full menu'!Y21="PCB",'full menu'!Y21="AERF",'full menu'!Y21="UD"),"inter",IF(OR('full menu'!Y21="ACB",'full menu'!Y21="LCERT",'full menu'!Y21="LERT",'full menu'!Y21="FCERT",'full menu'!Y21="FCMT",'full menu'!Y21="LCMT",'full menu'!Y21="LMT",'full menu'!Y21="LCIT",'full menu'!Y21="FCIT",'full menu'!Y21="LIT",'full menu'!Y21="MwERT",'full menu'!Y21="ERwMT",'full menu'!Y21="M&amp;ERT",'full menu'!Y21="MwIT",'full menu'!Y21="IwMT",'full menu'!Y21="M&amp;IT",'full menu'!Y21="IwERT",'full menu'!Y21="ERwIT",'full menu'!Y21="I&amp;ERT",'full menu'!Y21="ER&amp;M&amp;IT",'full menu'!Y21="LSD"),"subst",IF(OR('full menu'!Y21="FERT",'full menu'!Y21="FMT",'full menu'!Y21="FIT",'full menu'!Y21="WSD"),"intens",IF('full menu'!Y21="UASC","UASC","")))))</f>
        <v>subst</v>
      </c>
      <c r="Z21" s="3" t="str">
        <f>IF(OR('full menu'!Z21="MDC",'full menu'!Z21="PERF"),"rude",IF(OR('full menu'!Z21="PCB",'full menu'!Z21="AERF",'full menu'!Z21="UD"),"inter",IF(OR('full menu'!Z21="ACB",'full menu'!Z21="LCERT",'full menu'!Z21="LERT",'full menu'!Z21="FCERT",'full menu'!Z21="FCMT",'full menu'!Z21="LCMT",'full menu'!Z21="LMT",'full menu'!Z21="LCIT",'full menu'!Z21="FCIT",'full menu'!Z21="LIT",'full menu'!Z21="MwERT",'full menu'!Z21="ERwMT",'full menu'!Z21="M&amp;ERT",'full menu'!Z21="MwIT",'full menu'!Z21="IwMT",'full menu'!Z21="M&amp;IT",'full menu'!Z21="IwERT",'full menu'!Z21="ERwIT",'full menu'!Z21="I&amp;ERT",'full menu'!Z21="ER&amp;M&amp;IT",'full menu'!Z21="LSD"),"subst",IF(OR('full menu'!Z21="FERT",'full menu'!Z21="FMT",'full menu'!Z21="FIT",'full menu'!Z21="WSD"),"intens",IF('full menu'!Z21="UASC","UASC","")))))</f>
        <v/>
      </c>
      <c r="AA21" s="3" t="str">
        <f>IF(OR('full menu'!AA21="MDC",'full menu'!AA21="PERF"),"rude",IF(OR('full menu'!AA21="PCB",'full menu'!AA21="AERF",'full menu'!AA21="UD"),"inter",IF(OR('full menu'!AA21="ACB",'full menu'!AA21="LCERT",'full menu'!AA21="LERT",'full menu'!AA21="FCERT",'full menu'!AA21="FCMT",'full menu'!AA21="LCMT",'full menu'!AA21="LMT",'full menu'!AA21="LCIT",'full menu'!AA21="FCIT",'full menu'!AA21="LIT",'full menu'!AA21="MwERT",'full menu'!AA21="ERwMT",'full menu'!AA21="M&amp;ERT",'full menu'!AA21="MwIT",'full menu'!AA21="IwMT",'full menu'!AA21="M&amp;IT",'full menu'!AA21="IwERT",'full menu'!AA21="ERwIT",'full menu'!AA21="I&amp;ERT",'full menu'!AA21="ER&amp;M&amp;IT",'full menu'!AA21="LSD"),"subst",IF(OR('full menu'!AA21="FERT",'full menu'!AA21="FMT",'full menu'!AA21="FIT",'full menu'!AA21="WSD"),"intens",IF('full menu'!AA21="UASC","UASC","")))))</f>
        <v/>
      </c>
      <c r="AB21" s="3" t="str">
        <f>IF(OR('full menu'!AB21="MDC",'full menu'!AB21="PERF"),"rude",IF(OR('full menu'!AB21="PCB",'full menu'!AB21="AERF",'full menu'!AB21="UD"),"inter",IF(OR('full menu'!AB21="ACB",'full menu'!AB21="LCERT",'full menu'!AB21="LERT",'full menu'!AB21="FCERT",'full menu'!AB21="FCMT",'full menu'!AB21="LCMT",'full menu'!AB21="LMT",'full menu'!AB21="LCIT",'full menu'!AB21="FCIT",'full menu'!AB21="LIT",'full menu'!AB21="MwERT",'full menu'!AB21="ERwMT",'full menu'!AB21="M&amp;ERT",'full menu'!AB21="MwIT",'full menu'!AB21="IwMT",'full menu'!AB21="M&amp;IT",'full menu'!AB21="IwERT",'full menu'!AB21="ERwIT",'full menu'!AB21="I&amp;ERT",'full menu'!AB21="ER&amp;M&amp;IT",'full menu'!AB21="LSD"),"subst",IF(OR('full menu'!AB21="FERT",'full menu'!AB21="FMT",'full menu'!AB21="FIT",'full menu'!AB21="WSD"),"intens",IF('full menu'!AB21="UASC","UASC","")))))</f>
        <v/>
      </c>
      <c r="AC21" s="3" t="str">
        <f>IF(OR('full menu'!AC21="MDC",'full menu'!AC21="PERF"),"rude",IF(OR('full menu'!AC21="PCB",'full menu'!AC21="AERF",'full menu'!AC21="UD"),"inter",IF(OR('full menu'!AC21="ACB",'full menu'!AC21="LCERT",'full menu'!AC21="LERT",'full menu'!AC21="FCERT",'full menu'!AC21="FCMT",'full menu'!AC21="LCMT",'full menu'!AC21="LMT",'full menu'!AC21="LCIT",'full menu'!AC21="FCIT",'full menu'!AC21="LIT",'full menu'!AC21="MwERT",'full menu'!AC21="ERwMT",'full menu'!AC21="M&amp;ERT",'full menu'!AC21="MwIT",'full menu'!AC21="IwMT",'full menu'!AC21="M&amp;IT",'full menu'!AC21="IwERT",'full menu'!AC21="ERwIT",'full menu'!AC21="I&amp;ERT",'full menu'!AC21="ER&amp;M&amp;IT",'full menu'!AC21="LSD"),"subst",IF(OR('full menu'!AC21="FERT",'full menu'!AC21="FMT",'full menu'!AC21="FIT",'full menu'!AC21="WSD"),"intens",IF('full menu'!AC21="UASC","UASC","")))))</f>
        <v/>
      </c>
      <c r="AD21" s="3" t="str">
        <f>IF(OR('full menu'!AD21="MDC",'full menu'!AD21="PERF"),"rude",IF(OR('full menu'!AD21="PCB",'full menu'!AD21="AERF",'full menu'!AD21="UD"),"inter",IF(OR('full menu'!AD21="ACB",'full menu'!AD21="LCERT",'full menu'!AD21="LERT",'full menu'!AD21="FCERT",'full menu'!AD21="FCMT",'full menu'!AD21="LCMT",'full menu'!AD21="LMT",'full menu'!AD21="LCIT",'full menu'!AD21="FCIT",'full menu'!AD21="LIT",'full menu'!AD21="MwERT",'full menu'!AD21="ERwMT",'full menu'!AD21="M&amp;ERT",'full menu'!AD21="MwIT",'full menu'!AD21="IwMT",'full menu'!AD21="M&amp;IT",'full menu'!AD21="IwERT",'full menu'!AD21="ERwIT",'full menu'!AD21="I&amp;ERT",'full menu'!AD21="ER&amp;M&amp;IT",'full menu'!AD21="LSD"),"subst",IF(OR('full menu'!AD21="FERT",'full menu'!AD21="FMT",'full menu'!AD21="FIT",'full menu'!AD21="WSD"),"intens",IF('full menu'!AD21="UASC","UASC","")))))</f>
        <v/>
      </c>
      <c r="AE21" s="3" t="str">
        <f>IF(OR('full menu'!AE21="MDC",'full menu'!AE21="PERF"),"rude",IF(OR('full menu'!AE21="PCB",'full menu'!AE21="AERF",'full menu'!AE21="UD"),"inter",IF(OR('full menu'!AE21="ACB",'full menu'!AE21="LCERT",'full menu'!AE21="LERT",'full menu'!AE21="FCERT",'full menu'!AE21="FCMT",'full menu'!AE21="LCMT",'full menu'!AE21="LMT",'full menu'!AE21="LCIT",'full menu'!AE21="FCIT",'full menu'!AE21="LIT",'full menu'!AE21="MwERT",'full menu'!AE21="ERwMT",'full menu'!AE21="M&amp;ERT",'full menu'!AE21="MwIT",'full menu'!AE21="IwMT",'full menu'!AE21="M&amp;IT",'full menu'!AE21="IwERT",'full menu'!AE21="ERwIT",'full menu'!AE21="I&amp;ERT",'full menu'!AE21="ER&amp;M&amp;IT",'full menu'!AE21="LSD"),"subst",IF(OR('full menu'!AE21="FERT",'full menu'!AE21="FMT",'full menu'!AE21="FIT",'full menu'!AE21="WSD"),"intens",IF('full menu'!AE21="UASC","UASC","")))))</f>
        <v/>
      </c>
      <c r="AF21" s="3" t="str">
        <f>IF(OR('full menu'!AF21="MDC",'full menu'!AF21="PERF"),"rude",IF(OR('full menu'!AF21="PCB",'full menu'!AF21="AERF",'full menu'!AF21="UD"),"inter",IF(OR('full menu'!AF21="ACB",'full menu'!AF21="LCERT",'full menu'!AF21="LERT",'full menu'!AF21="FCERT",'full menu'!AF21="FCMT",'full menu'!AF21="LCMT",'full menu'!AF21="LMT",'full menu'!AF21="LCIT",'full menu'!AF21="FCIT",'full menu'!AF21="LIT",'full menu'!AF21="MwERT",'full menu'!AF21="ERwMT",'full menu'!AF21="M&amp;ERT",'full menu'!AF21="MwIT",'full menu'!AF21="IwMT",'full menu'!AF21="M&amp;IT",'full menu'!AF21="IwERT",'full menu'!AF21="ERwIT",'full menu'!AF21="I&amp;ERT",'full menu'!AF21="ER&amp;M&amp;IT",'full menu'!AF21="LSD"),"subst",IF(OR('full menu'!AF21="FERT",'full menu'!AF21="FMT",'full menu'!AF21="FIT",'full menu'!AF21="WSD"),"intens",IF('full menu'!AF21="UASC","UASC","")))))</f>
        <v/>
      </c>
      <c r="AG21" s="3" t="str">
        <f>IF(OR('full menu'!AG21="MDC",'full menu'!AG21="PERF"),"rude",IF(OR('full menu'!AG21="PCB",'full menu'!AG21="AERF",'full menu'!AG21="UD"),"inter",IF(OR('full menu'!AG21="ACB",'full menu'!AG21="LCERT",'full menu'!AG21="LERT",'full menu'!AG21="FCERT",'full menu'!AG21="FCMT",'full menu'!AG21="LCMT",'full menu'!AG21="LMT",'full menu'!AG21="LCIT",'full menu'!AG21="FCIT",'full menu'!AG21="LIT",'full menu'!AG21="MwERT",'full menu'!AG21="ERwMT",'full menu'!AG21="M&amp;ERT",'full menu'!AG21="MwIT",'full menu'!AG21="IwMT",'full menu'!AG21="M&amp;IT",'full menu'!AG21="IwERT",'full menu'!AG21="ERwIT",'full menu'!AG21="I&amp;ERT",'full menu'!AG21="ER&amp;M&amp;IT",'full menu'!AG21="LSD"),"subst",IF(OR('full menu'!AG21="FERT",'full menu'!AG21="FMT",'full menu'!AG21="FIT",'full menu'!AG21="WSD"),"intens",IF('full menu'!AG21="UASC","UASC","")))))</f>
        <v/>
      </c>
      <c r="AH21" s="3" t="str">
        <f>IF(OR('full menu'!AH21="MDC",'full menu'!AH21="PERF"),"rude",IF(OR('full menu'!AH21="PCB",'full menu'!AH21="AERF",'full menu'!AH21="UD"),"inter",IF(OR('full menu'!AH21="ACB",'full menu'!AH21="LCERT",'full menu'!AH21="LERT",'full menu'!AH21="FCERT",'full menu'!AH21="FCMT",'full menu'!AH21="LCMT",'full menu'!AH21="LMT",'full menu'!AH21="LCIT",'full menu'!AH21="FCIT",'full menu'!AH21="LIT",'full menu'!AH21="MwERT",'full menu'!AH21="ERwMT",'full menu'!AH21="M&amp;ERT",'full menu'!AH21="MwIT",'full menu'!AH21="IwMT",'full menu'!AH21="M&amp;IT",'full menu'!AH21="IwERT",'full menu'!AH21="ERwIT",'full menu'!AH21="I&amp;ERT",'full menu'!AH21="ER&amp;M&amp;IT",'full menu'!AH21="LSD"),"subst",IF(OR('full menu'!AH21="FERT",'full menu'!AH21="FMT",'full menu'!AH21="FIT",'full menu'!AH21="WSD"),"intens",IF('full menu'!AH21="UASC","UASC","")))))</f>
        <v/>
      </c>
      <c r="AI21" s="3" t="str">
        <f>IF(OR('full menu'!AI21="MDC",'full menu'!AI21="PERF"),"rude",IF(OR('full menu'!AI21="PCB",'full menu'!AI21="AERF",'full menu'!AI21="UD"),"inter",IF(OR('full menu'!AI21="ACB",'full menu'!AI21="LCERT",'full menu'!AI21="LERT",'full menu'!AI21="FCERT",'full menu'!AI21="FCMT",'full menu'!AI21="LCMT",'full menu'!AI21="LMT",'full menu'!AI21="LCIT",'full menu'!AI21="FCIT",'full menu'!AI21="LIT",'full menu'!AI21="MwERT",'full menu'!AI21="ERwMT",'full menu'!AI21="M&amp;ERT",'full menu'!AI21="MwIT",'full menu'!AI21="IwMT",'full menu'!AI21="M&amp;IT",'full menu'!AI21="IwERT",'full menu'!AI21="ERwIT",'full menu'!AI21="I&amp;ERT",'full menu'!AI21="ER&amp;M&amp;IT",'full menu'!AI21="LSD"),"subst",IF(OR('full menu'!AI21="FERT",'full menu'!AI21="FMT",'full menu'!AI21="FIT",'full menu'!AI21="WSD"),"intens",IF('full menu'!AI21="UASC","UASC","")))))</f>
        <v/>
      </c>
      <c r="AJ21" s="3" t="str">
        <f>IF(OR('full menu'!AJ21="MDC",'full menu'!AJ21="PERF"),"rude",IF(OR('full menu'!AJ21="PCB",'full menu'!AJ21="AERF",'full menu'!AJ21="UD"),"inter",IF(OR('full menu'!AJ21="ACB",'full menu'!AJ21="LCERT",'full menu'!AJ21="LERT",'full menu'!AJ21="FCERT",'full menu'!AJ21="FCMT",'full menu'!AJ21="LCMT",'full menu'!AJ21="LMT",'full menu'!AJ21="LCIT",'full menu'!AJ21="FCIT",'full menu'!AJ21="LIT",'full menu'!AJ21="MwERT",'full menu'!AJ21="ERwMT",'full menu'!AJ21="M&amp;ERT",'full menu'!AJ21="MwIT",'full menu'!AJ21="IwMT",'full menu'!AJ21="M&amp;IT",'full menu'!AJ21="IwERT",'full menu'!AJ21="ERwIT",'full menu'!AJ21="I&amp;ERT",'full menu'!AJ21="ER&amp;M&amp;IT",'full menu'!AJ21="LSD"),"subst",IF(OR('full menu'!AJ21="FERT",'full menu'!AJ21="FMT",'full menu'!AJ21="FIT",'full menu'!AJ21="WSD"),"intens",IF('full menu'!AJ21="UASC","UASC","")))))</f>
        <v/>
      </c>
      <c r="AK21" s="3" t="str">
        <f>IF(OR('full menu'!AK21="MDC",'full menu'!AK21="PERF"),"rude",IF(OR('full menu'!AK21="PCB",'full menu'!AK21="AERF",'full menu'!AK21="UD"),"inter",IF(OR('full menu'!AK21="ACB",'full menu'!AK21="LCERT",'full menu'!AK21="LERT",'full menu'!AK21="FCERT",'full menu'!AK21="FCMT",'full menu'!AK21="LCMT",'full menu'!AK21="LMT",'full menu'!AK21="LCIT",'full menu'!AK21="FCIT",'full menu'!AK21="LIT",'full menu'!AK21="MwERT",'full menu'!AK21="ERwMT",'full menu'!AK21="M&amp;ERT",'full menu'!AK21="MwIT",'full menu'!AK21="IwMT",'full menu'!AK21="M&amp;IT",'full menu'!AK21="IwERT",'full menu'!AK21="ERwIT",'full menu'!AK21="I&amp;ERT",'full menu'!AK21="ER&amp;M&amp;IT",'full menu'!AK21="LSD"),"subst",IF(OR('full menu'!AK21="FERT",'full menu'!AK21="FMT",'full menu'!AK21="FIT",'full menu'!AK21="WSD"),"intens",IF('full menu'!AK21="UASC","UASC","")))))</f>
        <v/>
      </c>
      <c r="AL21" s="3" t="str">
        <f>IF(OR('full menu'!AL21="MDC",'full menu'!AL21="PERF"),"rude",IF(OR('full menu'!AL21="PCB",'full menu'!AL21="AERF",'full menu'!AL21="UD"),"inter",IF(OR('full menu'!AL21="ACB",'full menu'!AL21="LCERT",'full menu'!AL21="LERT",'full menu'!AL21="FCERT",'full menu'!AL21="FCMT",'full menu'!AL21="LCMT",'full menu'!AL21="LMT",'full menu'!AL21="LCIT",'full menu'!AL21="FCIT",'full menu'!AL21="LIT",'full menu'!AL21="MwERT",'full menu'!AL21="ERwMT",'full menu'!AL21="M&amp;ERT",'full menu'!AL21="MwIT",'full menu'!AL21="IwMT",'full menu'!AL21="M&amp;IT",'full menu'!AL21="IwERT",'full menu'!AL21="ERwIT",'full menu'!AL21="I&amp;ERT",'full menu'!AL21="ER&amp;M&amp;IT",'full menu'!AL21="LSD"),"subst",IF(OR('full menu'!AL21="FERT",'full menu'!AL21="FMT",'full menu'!AL21="FIT",'full menu'!AL21="WSD"),"intens",IF('full menu'!AL21="UASC","UASC","")))))</f>
        <v/>
      </c>
      <c r="AM21" s="3" t="str">
        <f>IF(OR('full menu'!AM21="MDC",'full menu'!AM21="PERF"),"rude",IF(OR('full menu'!AM21="PCB",'full menu'!AM21="AERF",'full menu'!AM21="UD"),"inter",IF(OR('full menu'!AM21="ACB",'full menu'!AM21="LCERT",'full menu'!AM21="LERT",'full menu'!AM21="FCERT",'full menu'!AM21="FCMT",'full menu'!AM21="LCMT",'full menu'!AM21="LMT",'full menu'!AM21="LCIT",'full menu'!AM21="FCIT",'full menu'!AM21="LIT",'full menu'!AM21="MwERT",'full menu'!AM21="ERwMT",'full menu'!AM21="M&amp;ERT",'full menu'!AM21="MwIT",'full menu'!AM21="IwMT",'full menu'!AM21="M&amp;IT",'full menu'!AM21="IwERT",'full menu'!AM21="ERwIT",'full menu'!AM21="I&amp;ERT",'full menu'!AM21="ER&amp;M&amp;IT",'full menu'!AM21="LSD"),"subst",IF(OR('full menu'!AM21="FERT",'full menu'!AM21="FMT",'full menu'!AM21="FIT",'full menu'!AM21="WSD"),"intens",IF('full menu'!AM21="UASC","UASC","")))))</f>
        <v/>
      </c>
      <c r="AN21" s="3" t="str">
        <f>IF(OR('full menu'!AN21="MDC",'full menu'!AN21="PERF"),"rude",IF(OR('full menu'!AN21="PCB",'full menu'!AN21="AERF",'full menu'!AN21="UD"),"inter",IF(OR('full menu'!AN21="ACB",'full menu'!AN21="LCERT",'full menu'!AN21="LERT",'full menu'!AN21="FCERT",'full menu'!AN21="FCMT",'full menu'!AN21="LCMT",'full menu'!AN21="LMT",'full menu'!AN21="LCIT",'full menu'!AN21="FCIT",'full menu'!AN21="LIT",'full menu'!AN21="MwERT",'full menu'!AN21="ERwMT",'full menu'!AN21="M&amp;ERT",'full menu'!AN21="MwIT",'full menu'!AN21="IwMT",'full menu'!AN21="M&amp;IT",'full menu'!AN21="IwERT",'full menu'!AN21="ERwIT",'full menu'!AN21="I&amp;ERT",'full menu'!AN21="ER&amp;M&amp;IT",'full menu'!AN21="LSD"),"subst",IF(OR('full menu'!AN21="FERT",'full menu'!AN21="FMT",'full menu'!AN21="FIT",'full menu'!AN21="WSD"),"intens",IF('full menu'!AN21="UASC","UASC","")))))</f>
        <v/>
      </c>
      <c r="AO21" s="3" t="str">
        <f>IF(OR('full menu'!AO21="MDC",'full menu'!AO21="PERF"),"rude",IF(OR('full menu'!AO21="PCB",'full menu'!AO21="AERF",'full menu'!AO21="UD"),"inter",IF(OR('full menu'!AO21="ACB",'full menu'!AO21="LCERT",'full menu'!AO21="LERT",'full menu'!AO21="FCERT",'full menu'!AO21="FCMT",'full menu'!AO21="LCMT",'full menu'!AO21="LMT",'full menu'!AO21="LCIT",'full menu'!AO21="FCIT",'full menu'!AO21="LIT",'full menu'!AO21="MwERT",'full menu'!AO21="ERwMT",'full menu'!AO21="M&amp;ERT",'full menu'!AO21="MwIT",'full menu'!AO21="IwMT",'full menu'!AO21="M&amp;IT",'full menu'!AO21="IwERT",'full menu'!AO21="ERwIT",'full menu'!AO21="I&amp;ERT",'full menu'!AO21="ER&amp;M&amp;IT",'full menu'!AO21="LSD"),"subst",IF(OR('full menu'!AO21="FERT",'full menu'!AO21="FMT",'full menu'!AO21="FIT",'full menu'!AO21="WSD"),"intens",IF('full menu'!AO21="UASC","UASC","")))))</f>
        <v/>
      </c>
      <c r="AP21" s="3" t="str">
        <f>IF(OR('full menu'!AP21="MDC",'full menu'!AP21="PERF"),"rude",IF(OR('full menu'!AP21="PCB",'full menu'!AP21="AERF",'full menu'!AP21="UD"),"inter",IF(OR('full menu'!AP21="ACB",'full menu'!AP21="LCERT",'full menu'!AP21="LERT",'full menu'!AP21="FCERT",'full menu'!AP21="FCMT",'full menu'!AP21="LCMT",'full menu'!AP21="LMT",'full menu'!AP21="LCIT",'full menu'!AP21="FCIT",'full menu'!AP21="LIT",'full menu'!AP21="MwERT",'full menu'!AP21="ERwMT",'full menu'!AP21="M&amp;ERT",'full menu'!AP21="MwIT",'full menu'!AP21="IwMT",'full menu'!AP21="M&amp;IT",'full menu'!AP21="IwERT",'full menu'!AP21="ERwIT",'full menu'!AP21="I&amp;ERT",'full menu'!AP21="ER&amp;M&amp;IT",'full menu'!AP21="LSD"),"subst",IF(OR('full menu'!AP21="FERT",'full menu'!AP21="FMT",'full menu'!AP21="FIT",'full menu'!AP21="WSD"),"intens",IF('full menu'!AP21="UASC","UASC","")))))</f>
        <v/>
      </c>
      <c r="AQ21" s="3" t="str">
        <f>IF(OR('full menu'!AQ21="MDC",'full menu'!AQ21="PERF"),"rude",IF(OR('full menu'!AQ21="PCB",'full menu'!AQ21="AERF",'full menu'!AQ21="UD"),"inter",IF(OR('full menu'!AQ21="ACB",'full menu'!AQ21="LCERT",'full menu'!AQ21="LERT",'full menu'!AQ21="FCERT",'full menu'!AQ21="FCMT",'full menu'!AQ21="LCMT",'full menu'!AQ21="LMT",'full menu'!AQ21="LCIT",'full menu'!AQ21="FCIT",'full menu'!AQ21="LIT",'full menu'!AQ21="MwERT",'full menu'!AQ21="ERwMT",'full menu'!AQ21="M&amp;ERT",'full menu'!AQ21="MwIT",'full menu'!AQ21="IwMT",'full menu'!AQ21="M&amp;IT",'full menu'!AQ21="IwERT",'full menu'!AQ21="ERwIT",'full menu'!AQ21="I&amp;ERT",'full menu'!AQ21="ER&amp;M&amp;IT",'full menu'!AQ21="LSD"),"subst",IF(OR('full menu'!AQ21="FERT",'full menu'!AQ21="FMT",'full menu'!AQ21="FIT",'full menu'!AQ21="WSD"),"intens",IF('full menu'!AQ21="UASC","UASC","")))))</f>
        <v/>
      </c>
      <c r="AR21" s="3" t="str">
        <f>IF(OR('full menu'!AR21="MDC",'full menu'!AR21="PERF"),"rude",IF(OR('full menu'!AR21="PCB",'full menu'!AR21="AERF",'full menu'!AR21="UD"),"inter",IF(OR('full menu'!AR21="ACB",'full menu'!AR21="LCERT",'full menu'!AR21="LERT",'full menu'!AR21="FCERT",'full menu'!AR21="FCMT",'full menu'!AR21="LCMT",'full menu'!AR21="LMT",'full menu'!AR21="LCIT",'full menu'!AR21="FCIT",'full menu'!AR21="LIT",'full menu'!AR21="MwERT",'full menu'!AR21="ERwMT",'full menu'!AR21="M&amp;ERT",'full menu'!AR21="MwIT",'full menu'!AR21="IwMT",'full menu'!AR21="M&amp;IT",'full menu'!AR21="IwERT",'full menu'!AR21="ERwIT",'full menu'!AR21="I&amp;ERT",'full menu'!AR21="ER&amp;M&amp;IT",'full menu'!AR21="LSD"),"subst",IF(OR('full menu'!AR21="FERT",'full menu'!AR21="FMT",'full menu'!AR21="FIT",'full menu'!AR21="WSD"),"intens",IF('full menu'!AR21="UASC","UASC","")))))</f>
        <v/>
      </c>
      <c r="AS21" s="3" t="str">
        <f>IF(OR('full menu'!AS21="MDC",'full menu'!AS21="PERF"),"rude",IF(OR('full menu'!AS21="PCB",'full menu'!AS21="AERF",'full menu'!AS21="UD"),"inter",IF(OR('full menu'!AS21="ACB",'full menu'!AS21="LCERT",'full menu'!AS21="LERT",'full menu'!AS21="FCERT",'full menu'!AS21="FCMT",'full menu'!AS21="LCMT",'full menu'!AS21="LMT",'full menu'!AS21="LCIT",'full menu'!AS21="FCIT",'full menu'!AS21="LIT",'full menu'!AS21="MwERT",'full menu'!AS21="ERwMT",'full menu'!AS21="M&amp;ERT",'full menu'!AS21="MwIT",'full menu'!AS21="IwMT",'full menu'!AS21="M&amp;IT",'full menu'!AS21="IwERT",'full menu'!AS21="ERwIT",'full menu'!AS21="I&amp;ERT",'full menu'!AS21="ER&amp;M&amp;IT",'full menu'!AS21="LSD"),"subst",IF(OR('full menu'!AS21="FERT",'full menu'!AS21="FMT",'full menu'!AS21="FIT",'full menu'!AS21="WSD"),"intens",IF('full menu'!AS21="UASC","UASC","")))))</f>
        <v/>
      </c>
    </row>
    <row r="22" spans="1:45" ht="15.5" x14ac:dyDescent="0.35">
      <c r="A22" t="s">
        <v>42</v>
      </c>
      <c r="B22" s="3" t="str">
        <f>IF(OR('full menu'!B22="MDC",'full menu'!B22="PERF"),"rude",IF(OR('full menu'!B22="PCB",'full menu'!B22="AERF",'full menu'!B22="UD"),"inter",IF(OR('full menu'!B22="ACB",'full menu'!B22="LCERT",'full menu'!B22="LERT",'full menu'!B22="FCERT",'full menu'!B22="FCMT",'full menu'!B22="LCMT",'full menu'!B22="LMT",'full menu'!B22="LCIT",'full menu'!B22="FCIT",'full menu'!B22="LIT",'full menu'!B22="MwERT",'full menu'!B22="ERwMT",'full menu'!B22="M&amp;ERT",'full menu'!B22="MwIT",'full menu'!B22="IwMT",'full menu'!B22="M&amp;IT",'full menu'!B22="IwERT",'full menu'!B22="ERwIT",'full menu'!B22="I&amp;ERT",'full menu'!B22="ER&amp;M&amp;IT",'full menu'!B22="LSD"),"subst",IF(OR('full menu'!B22="FERT",'full menu'!B22="FMT",'full menu'!B22="FIT",'full menu'!B22="WSD"),"intens",IF('full menu'!B22="UASC","UASC","")))))</f>
        <v>inter</v>
      </c>
      <c r="C22" s="3" t="str">
        <f>IF(OR('full menu'!C22="MDC",'full menu'!C22="PERF"),"rude",IF(OR('full menu'!C22="PCB",'full menu'!C22="AERF",'full menu'!C22="UD"),"inter",IF(OR('full menu'!C22="ACB",'full menu'!C22="LCERT",'full menu'!C22="LERT",'full menu'!C22="FCERT",'full menu'!C22="FCMT",'full menu'!C22="LCMT",'full menu'!C22="LMT",'full menu'!C22="LCIT",'full menu'!C22="FCIT",'full menu'!C22="LIT",'full menu'!C22="MwERT",'full menu'!C22="ERwMT",'full menu'!C22="M&amp;ERT",'full menu'!C22="MwIT",'full menu'!C22="IwMT",'full menu'!C22="M&amp;IT",'full menu'!C22="IwERT",'full menu'!C22="ERwIT",'full menu'!C22="I&amp;ERT",'full menu'!C22="ER&amp;M&amp;IT",'full menu'!C22="LSD"),"subst",IF(OR('full menu'!C22="FERT",'full menu'!C22="FMT",'full menu'!C22="FIT",'full menu'!C22="WSD"),"intens",IF('full menu'!C22="UASC","UASC","")))))</f>
        <v>inter</v>
      </c>
      <c r="D22" s="3" t="str">
        <f>IF(OR('full menu'!D22="MDC",'full menu'!D22="PERF"),"rude",IF(OR('full menu'!D22="PCB",'full menu'!D22="AERF",'full menu'!D22="UD"),"inter",IF(OR('full menu'!D22="ACB",'full menu'!D22="LCERT",'full menu'!D22="LERT",'full menu'!D22="FCERT",'full menu'!D22="FCMT",'full menu'!D22="LCMT",'full menu'!D22="LMT",'full menu'!D22="LCIT",'full menu'!D22="FCIT",'full menu'!D22="LIT",'full menu'!D22="MwERT",'full menu'!D22="ERwMT",'full menu'!D22="M&amp;ERT",'full menu'!D22="MwIT",'full menu'!D22="IwMT",'full menu'!D22="M&amp;IT",'full menu'!D22="IwERT",'full menu'!D22="ERwIT",'full menu'!D22="I&amp;ERT",'full menu'!D22="ER&amp;M&amp;IT",'full menu'!D22="LSD"),"subst",IF(OR('full menu'!D22="FERT",'full menu'!D22="FMT",'full menu'!D22="FIT",'full menu'!D22="WSD"),"intens",IF('full menu'!D22="UASC","UASC","")))))</f>
        <v>inter</v>
      </c>
      <c r="E22" s="3" t="str">
        <f>IF(OR('full menu'!E22="MDC",'full menu'!E22="PERF"),"rude",IF(OR('full menu'!E22="PCB",'full menu'!E22="AERF",'full menu'!E22="UD"),"inter",IF(OR('full menu'!E22="ACB",'full menu'!E22="LCERT",'full menu'!E22="LERT",'full menu'!E22="FCERT",'full menu'!E22="FCMT",'full menu'!E22="LCMT",'full menu'!E22="LMT",'full menu'!E22="LCIT",'full menu'!E22="FCIT",'full menu'!E22="LIT",'full menu'!E22="MwERT",'full menu'!E22="ERwMT",'full menu'!E22="M&amp;ERT",'full menu'!E22="MwIT",'full menu'!E22="IwMT",'full menu'!E22="M&amp;IT",'full menu'!E22="IwERT",'full menu'!E22="ERwIT",'full menu'!E22="I&amp;ERT",'full menu'!E22="ER&amp;M&amp;IT",'full menu'!E22="LSD"),"subst",IF(OR('full menu'!E22="FERT",'full menu'!E22="FMT",'full menu'!E22="FIT",'full menu'!E22="WSD"),"intens",IF('full menu'!E22="UASC","UASC","")))))</f>
        <v>inter</v>
      </c>
      <c r="F22" s="3" t="str">
        <f>IF(OR('full menu'!F22="MDC",'full menu'!F22="PERF"),"rude",IF(OR('full menu'!F22="PCB",'full menu'!F22="AERF",'full menu'!F22="UD"),"inter",IF(OR('full menu'!F22="ACB",'full menu'!F22="LCERT",'full menu'!F22="LERT",'full menu'!F22="FCERT",'full menu'!F22="FCMT",'full menu'!F22="LCMT",'full menu'!F22="LMT",'full menu'!F22="LCIT",'full menu'!F22="FCIT",'full menu'!F22="LIT",'full menu'!F22="MwERT",'full menu'!F22="ERwMT",'full menu'!F22="M&amp;ERT",'full menu'!F22="MwIT",'full menu'!F22="IwMT",'full menu'!F22="M&amp;IT",'full menu'!F22="IwERT",'full menu'!F22="ERwIT",'full menu'!F22="I&amp;ERT",'full menu'!F22="ER&amp;M&amp;IT",'full menu'!F22="LSD"),"subst",IF(OR('full menu'!F22="FERT",'full menu'!F22="FMT",'full menu'!F22="FIT",'full menu'!F22="WSD"),"intens",IF('full menu'!F22="UASC","UASC","")))))</f>
        <v>inter</v>
      </c>
      <c r="G22" s="3" t="str">
        <f>IF(OR('full menu'!G22="MDC",'full menu'!G22="PERF"),"rude",IF(OR('full menu'!G22="PCB",'full menu'!G22="AERF",'full menu'!G22="UD"),"inter",IF(OR('full menu'!G22="ACB",'full menu'!G22="LCERT",'full menu'!G22="LERT",'full menu'!G22="FCERT",'full menu'!G22="FCMT",'full menu'!G22="LCMT",'full menu'!G22="LMT",'full menu'!G22="LCIT",'full menu'!G22="FCIT",'full menu'!G22="LIT",'full menu'!G22="MwERT",'full menu'!G22="ERwMT",'full menu'!G22="M&amp;ERT",'full menu'!G22="MwIT",'full menu'!G22="IwMT",'full menu'!G22="M&amp;IT",'full menu'!G22="IwERT",'full menu'!G22="ERwIT",'full menu'!G22="I&amp;ERT",'full menu'!G22="ER&amp;M&amp;IT",'full menu'!G22="LSD"),"subst",IF(OR('full menu'!G22="FERT",'full menu'!G22="FMT",'full menu'!G22="FIT",'full menu'!G22="WSD"),"intens",IF('full menu'!G22="UASC","UASC","")))))</f>
        <v>inter</v>
      </c>
      <c r="H22" s="3" t="str">
        <f>IF(OR('full menu'!H22="MDC",'full menu'!H22="PERF"),"rude",IF(OR('full menu'!H22="PCB",'full menu'!H22="AERF",'full menu'!H22="UD"),"inter",IF(OR('full menu'!H22="ACB",'full menu'!H22="LCERT",'full menu'!H22="LERT",'full menu'!H22="FCERT",'full menu'!H22="FCMT",'full menu'!H22="LCMT",'full menu'!H22="LMT",'full menu'!H22="LCIT",'full menu'!H22="FCIT",'full menu'!H22="LIT",'full menu'!H22="MwERT",'full menu'!H22="ERwMT",'full menu'!H22="M&amp;ERT",'full menu'!H22="MwIT",'full menu'!H22="IwMT",'full menu'!H22="M&amp;IT",'full menu'!H22="IwERT",'full menu'!H22="ERwIT",'full menu'!H22="I&amp;ERT",'full menu'!H22="ER&amp;M&amp;IT",'full menu'!H22="LSD"),"subst",IF(OR('full menu'!H22="FERT",'full menu'!H22="FMT",'full menu'!H22="FIT",'full menu'!H22="WSD"),"intens",IF('full menu'!H22="UASC","UASC","")))))</f>
        <v>inter</v>
      </c>
      <c r="I22" s="3" t="str">
        <f>IF(OR('full menu'!I22="MDC",'full menu'!I22="PERF"),"rude",IF(OR('full menu'!I22="PCB",'full menu'!I22="AERF",'full menu'!I22="UD"),"inter",IF(OR('full menu'!I22="ACB",'full menu'!I22="LCERT",'full menu'!I22="LERT",'full menu'!I22="FCERT",'full menu'!I22="FCMT",'full menu'!I22="LCMT",'full menu'!I22="LMT",'full menu'!I22="LCIT",'full menu'!I22="FCIT",'full menu'!I22="LIT",'full menu'!I22="MwERT",'full menu'!I22="ERwMT",'full menu'!I22="M&amp;ERT",'full menu'!I22="MwIT",'full menu'!I22="IwMT",'full menu'!I22="M&amp;IT",'full menu'!I22="IwERT",'full menu'!I22="ERwIT",'full menu'!I22="I&amp;ERT",'full menu'!I22="ER&amp;M&amp;IT",'full menu'!I22="LSD"),"subst",IF(OR('full menu'!I22="FERT",'full menu'!I22="FMT",'full menu'!I22="FIT",'full menu'!I22="WSD"),"intens",IF('full menu'!I22="UASC","UASC","")))))</f>
        <v>inter</v>
      </c>
      <c r="J22" s="3" t="str">
        <f>IF(OR('full menu'!J22="MDC",'full menu'!J22="PERF"),"rude",IF(OR('full menu'!J22="PCB",'full menu'!J22="AERF",'full menu'!J22="UD"),"inter",IF(OR('full menu'!J22="ACB",'full menu'!J22="LCERT",'full menu'!J22="LERT",'full menu'!J22="FCERT",'full menu'!J22="FCMT",'full menu'!J22="LCMT",'full menu'!J22="LMT",'full menu'!J22="LCIT",'full menu'!J22="FCIT",'full menu'!J22="LIT",'full menu'!J22="MwERT",'full menu'!J22="ERwMT",'full menu'!J22="M&amp;ERT",'full menu'!J22="MwIT",'full menu'!J22="IwMT",'full menu'!J22="M&amp;IT",'full menu'!J22="IwERT",'full menu'!J22="ERwIT",'full menu'!J22="I&amp;ERT",'full menu'!J22="ER&amp;M&amp;IT",'full menu'!J22="LSD"),"subst",IF(OR('full menu'!J22="FERT",'full menu'!J22="FMT",'full menu'!J22="FIT",'full menu'!J22="WSD"),"intens",IF('full menu'!J22="UASC","UASC","")))))</f>
        <v>inter</v>
      </c>
      <c r="K22" s="3" t="str">
        <f>IF(OR('full menu'!K22="MDC",'full menu'!K22="PERF"),"rude",IF(OR('full menu'!K22="PCB",'full menu'!K22="AERF",'full menu'!K22="UD"),"inter",IF(OR('full menu'!K22="ACB",'full menu'!K22="LCERT",'full menu'!K22="LERT",'full menu'!K22="FCERT",'full menu'!K22="FCMT",'full menu'!K22="LCMT",'full menu'!K22="LMT",'full menu'!K22="LCIT",'full menu'!K22="FCIT",'full menu'!K22="LIT",'full menu'!K22="MwERT",'full menu'!K22="ERwMT",'full menu'!K22="M&amp;ERT",'full menu'!K22="MwIT",'full menu'!K22="IwMT",'full menu'!K22="M&amp;IT",'full menu'!K22="IwERT",'full menu'!K22="ERwIT",'full menu'!K22="I&amp;ERT",'full menu'!K22="ER&amp;M&amp;IT",'full menu'!K22="LSD"),"subst",IF(OR('full menu'!K22="FERT",'full menu'!K22="FMT",'full menu'!K22="FIT",'full menu'!K22="WSD"),"intens",IF('full menu'!K22="UASC","UASC","")))))</f>
        <v>inter</v>
      </c>
      <c r="L22" s="3" t="str">
        <f>IF(OR('full menu'!L22="MDC",'full menu'!L22="PERF"),"rude",IF(OR('full menu'!L22="PCB",'full menu'!L22="AERF",'full menu'!L22="UD"),"inter",IF(OR('full menu'!L22="ACB",'full menu'!L22="LCERT",'full menu'!L22="LERT",'full menu'!L22="FCERT",'full menu'!L22="FCMT",'full menu'!L22="LCMT",'full menu'!L22="LMT",'full menu'!L22="LCIT",'full menu'!L22="FCIT",'full menu'!L22="LIT",'full menu'!L22="MwERT",'full menu'!L22="ERwMT",'full menu'!L22="M&amp;ERT",'full menu'!L22="MwIT",'full menu'!L22="IwMT",'full menu'!L22="M&amp;IT",'full menu'!L22="IwERT",'full menu'!L22="ERwIT",'full menu'!L22="I&amp;ERT",'full menu'!L22="ER&amp;M&amp;IT",'full menu'!L22="LSD"),"subst",IF(OR('full menu'!L22="FERT",'full menu'!L22="FMT",'full menu'!L22="FIT",'full menu'!L22="WSD"),"intens",IF('full menu'!L22="UASC","UASC","")))))</f>
        <v>inter</v>
      </c>
      <c r="M22" s="3" t="str">
        <f>IF(OR('full menu'!M22="MDC",'full menu'!M22="PERF"),"rude",IF(OR('full menu'!M22="PCB",'full menu'!M22="AERF",'full menu'!M22="UD"),"inter",IF(OR('full menu'!M22="ACB",'full menu'!M22="LCERT",'full menu'!M22="LERT",'full menu'!M22="FCERT",'full menu'!M22="FCMT",'full menu'!M22="LCMT",'full menu'!M22="LMT",'full menu'!M22="LCIT",'full menu'!M22="FCIT",'full menu'!M22="LIT",'full menu'!M22="MwERT",'full menu'!M22="ERwMT",'full menu'!M22="M&amp;ERT",'full menu'!M22="MwIT",'full menu'!M22="IwMT",'full menu'!M22="M&amp;IT",'full menu'!M22="IwERT",'full menu'!M22="ERwIT",'full menu'!M22="I&amp;ERT",'full menu'!M22="ER&amp;M&amp;IT",'full menu'!M22="LSD"),"subst",IF(OR('full menu'!M22="FERT",'full menu'!M22="FMT",'full menu'!M22="FIT",'full menu'!M22="WSD"),"intens",IF('full menu'!M22="UASC","UASC","")))))</f>
        <v>inter</v>
      </c>
      <c r="N22" s="3" t="str">
        <f>IF(OR('full menu'!N22="MDC",'full menu'!N22="PERF"),"rude",IF(OR('full menu'!N22="PCB",'full menu'!N22="AERF",'full menu'!N22="UD"),"inter",IF(OR('full menu'!N22="ACB",'full menu'!N22="LCERT",'full menu'!N22="LERT",'full menu'!N22="FCERT",'full menu'!N22="FCMT",'full menu'!N22="LCMT",'full menu'!N22="LMT",'full menu'!N22="LCIT",'full menu'!N22="FCIT",'full menu'!N22="LIT",'full menu'!N22="MwERT",'full menu'!N22="ERwMT",'full menu'!N22="M&amp;ERT",'full menu'!N22="MwIT",'full menu'!N22="IwMT",'full menu'!N22="M&amp;IT",'full menu'!N22="IwERT",'full menu'!N22="ERwIT",'full menu'!N22="I&amp;ERT",'full menu'!N22="ER&amp;M&amp;IT",'full menu'!N22="LSD"),"subst",IF(OR('full menu'!N22="FERT",'full menu'!N22="FMT",'full menu'!N22="FIT",'full menu'!N22="WSD"),"intens",IF('full menu'!N22="UASC","UASC","")))))</f>
        <v>inter</v>
      </c>
      <c r="O22" s="3" t="str">
        <f>IF(OR('full menu'!O22="MDC",'full menu'!O22="PERF"),"rude",IF(OR('full menu'!O22="PCB",'full menu'!O22="AERF",'full menu'!O22="UD"),"inter",IF(OR('full menu'!O22="ACB",'full menu'!O22="LCERT",'full menu'!O22="LERT",'full menu'!O22="FCERT",'full menu'!O22="FCMT",'full menu'!O22="LCMT",'full menu'!O22="LMT",'full menu'!O22="LCIT",'full menu'!O22="FCIT",'full menu'!O22="LIT",'full menu'!O22="MwERT",'full menu'!O22="ERwMT",'full menu'!O22="M&amp;ERT",'full menu'!O22="MwIT",'full menu'!O22="IwMT",'full menu'!O22="M&amp;IT",'full menu'!O22="IwERT",'full menu'!O22="ERwIT",'full menu'!O22="I&amp;ERT",'full menu'!O22="ER&amp;M&amp;IT",'full menu'!O22="LSD"),"subst",IF(OR('full menu'!O22="FERT",'full menu'!O22="FMT",'full menu'!O22="FIT",'full menu'!O22="WSD"),"intens",IF('full menu'!O22="UASC","UASC","")))))</f>
        <v>inter</v>
      </c>
      <c r="P22" s="3" t="str">
        <f>IF(OR('full menu'!P22="MDC",'full menu'!P22="PERF"),"rude",IF(OR('full menu'!P22="PCB",'full menu'!P22="AERF",'full menu'!P22="UD"),"inter",IF(OR('full menu'!P22="ACB",'full menu'!P22="LCERT",'full menu'!P22="LERT",'full menu'!P22="FCERT",'full menu'!P22="FCMT",'full menu'!P22="LCMT",'full menu'!P22="LMT",'full menu'!P22="LCIT",'full menu'!P22="FCIT",'full menu'!P22="LIT",'full menu'!P22="MwERT",'full menu'!P22="ERwMT",'full menu'!P22="M&amp;ERT",'full menu'!P22="MwIT",'full menu'!P22="IwMT",'full menu'!P22="M&amp;IT",'full menu'!P22="IwERT",'full menu'!P22="ERwIT",'full menu'!P22="I&amp;ERT",'full menu'!P22="ER&amp;M&amp;IT",'full menu'!P22="LSD"),"subst",IF(OR('full menu'!P22="FERT",'full menu'!P22="FMT",'full menu'!P22="FIT",'full menu'!P22="WSD"),"intens",IF('full menu'!P22="UASC","UASC","")))))</f>
        <v>inter</v>
      </c>
      <c r="Q22" s="3" t="str">
        <f>IF(OR('full menu'!Q22="MDC",'full menu'!Q22="PERF"),"rude",IF(OR('full menu'!Q22="PCB",'full menu'!Q22="AERF",'full menu'!Q22="UD"),"inter",IF(OR('full menu'!Q22="ACB",'full menu'!Q22="LCERT",'full menu'!Q22="LERT",'full menu'!Q22="FCERT",'full menu'!Q22="FCMT",'full menu'!Q22="LCMT",'full menu'!Q22="LMT",'full menu'!Q22="LCIT",'full menu'!Q22="FCIT",'full menu'!Q22="LIT",'full menu'!Q22="MwERT",'full menu'!Q22="ERwMT",'full menu'!Q22="M&amp;ERT",'full menu'!Q22="MwIT",'full menu'!Q22="IwMT",'full menu'!Q22="M&amp;IT",'full menu'!Q22="IwERT",'full menu'!Q22="ERwIT",'full menu'!Q22="I&amp;ERT",'full menu'!Q22="ER&amp;M&amp;IT",'full menu'!Q22="LSD"),"subst",IF(OR('full menu'!Q22="FERT",'full menu'!Q22="FMT",'full menu'!Q22="FIT",'full menu'!Q22="WSD"),"intens",IF('full menu'!Q22="UASC","UASC","")))))</f>
        <v>inter</v>
      </c>
      <c r="R22" s="3" t="str">
        <f>IF(OR('full menu'!R22="MDC",'full menu'!R22="PERF"),"rude",IF(OR('full menu'!R22="PCB",'full menu'!R22="AERF",'full menu'!R22="UD"),"inter",IF(OR('full menu'!R22="ACB",'full menu'!R22="LCERT",'full menu'!R22="LERT",'full menu'!R22="FCERT",'full menu'!R22="FCMT",'full menu'!R22="LCMT",'full menu'!R22="LMT",'full menu'!R22="LCIT",'full menu'!R22="FCIT",'full menu'!R22="LIT",'full menu'!R22="MwERT",'full menu'!R22="ERwMT",'full menu'!R22="M&amp;ERT",'full menu'!R22="MwIT",'full menu'!R22="IwMT",'full menu'!R22="M&amp;IT",'full menu'!R22="IwERT",'full menu'!R22="ERwIT",'full menu'!R22="I&amp;ERT",'full menu'!R22="ER&amp;M&amp;IT",'full menu'!R22="LSD"),"subst",IF(OR('full menu'!R22="FERT",'full menu'!R22="FMT",'full menu'!R22="FIT",'full menu'!R22="WSD"),"intens",IF('full menu'!R22="UASC","UASC","")))))</f>
        <v>subst</v>
      </c>
      <c r="S22" s="3" t="str">
        <f>IF(OR('full menu'!S22="MDC",'full menu'!S22="PERF"),"rude",IF(OR('full menu'!S22="PCB",'full menu'!S22="AERF",'full menu'!S22="UD"),"inter",IF(OR('full menu'!S22="ACB",'full menu'!S22="LCERT",'full menu'!S22="LERT",'full menu'!S22="FCERT",'full menu'!S22="FCMT",'full menu'!S22="LCMT",'full menu'!S22="LMT",'full menu'!S22="LCIT",'full menu'!S22="FCIT",'full menu'!S22="LIT",'full menu'!S22="MwERT",'full menu'!S22="ERwMT",'full menu'!S22="M&amp;ERT",'full menu'!S22="MwIT",'full menu'!S22="IwMT",'full menu'!S22="M&amp;IT",'full menu'!S22="IwERT",'full menu'!S22="ERwIT",'full menu'!S22="I&amp;ERT",'full menu'!S22="ER&amp;M&amp;IT",'full menu'!S22="LSD"),"subst",IF(OR('full menu'!S22="FERT",'full menu'!S22="FMT",'full menu'!S22="FIT",'full menu'!S22="WSD"),"intens",IF('full menu'!S22="UASC","UASC","")))))</f>
        <v>subst</v>
      </c>
      <c r="T22" s="3" t="str">
        <f>IF(OR('full menu'!T22="MDC",'full menu'!T22="PERF"),"rude",IF(OR('full menu'!T22="PCB",'full menu'!T22="AERF",'full menu'!T22="UD"),"inter",IF(OR('full menu'!T22="ACB",'full menu'!T22="LCERT",'full menu'!T22="LERT",'full menu'!T22="FCERT",'full menu'!T22="FCMT",'full menu'!T22="LCMT",'full menu'!T22="LMT",'full menu'!T22="LCIT",'full menu'!T22="FCIT",'full menu'!T22="LIT",'full menu'!T22="MwERT",'full menu'!T22="ERwMT",'full menu'!T22="M&amp;ERT",'full menu'!T22="MwIT",'full menu'!T22="IwMT",'full menu'!T22="M&amp;IT",'full menu'!T22="IwERT",'full menu'!T22="ERwIT",'full menu'!T22="I&amp;ERT",'full menu'!T22="ER&amp;M&amp;IT",'full menu'!T22="LSD"),"subst",IF(OR('full menu'!T22="FERT",'full menu'!T22="FMT",'full menu'!T22="FIT",'full menu'!T22="WSD"),"intens",IF('full menu'!T22="UASC","UASC","")))))</f>
        <v>subst</v>
      </c>
      <c r="U22" s="3" t="str">
        <f>IF(OR('full menu'!U22="MDC",'full menu'!U22="PERF"),"rude",IF(OR('full menu'!U22="PCB",'full menu'!U22="AERF",'full menu'!U22="UD"),"inter",IF(OR('full menu'!U22="ACB",'full menu'!U22="LCERT",'full menu'!U22="LERT",'full menu'!U22="FCERT",'full menu'!U22="FCMT",'full menu'!U22="LCMT",'full menu'!U22="LMT",'full menu'!U22="LCIT",'full menu'!U22="FCIT",'full menu'!U22="LIT",'full menu'!U22="MwERT",'full menu'!U22="ERwMT",'full menu'!U22="M&amp;ERT",'full menu'!U22="MwIT",'full menu'!U22="IwMT",'full menu'!U22="M&amp;IT",'full menu'!U22="IwERT",'full menu'!U22="ERwIT",'full menu'!U22="I&amp;ERT",'full menu'!U22="ER&amp;M&amp;IT",'full menu'!U22="LSD"),"subst",IF(OR('full menu'!U22="FERT",'full menu'!U22="FMT",'full menu'!U22="FIT",'full menu'!U22="WSD"),"intens",IF('full menu'!U22="UASC","UASC","")))))</f>
        <v>subst</v>
      </c>
      <c r="V22" s="3" t="str">
        <f>IF(OR('full menu'!V22="MDC",'full menu'!V22="PERF"),"rude",IF(OR('full menu'!V22="PCB",'full menu'!V22="AERF",'full menu'!V22="UD"),"inter",IF(OR('full menu'!V22="ACB",'full menu'!V22="LCERT",'full menu'!V22="LERT",'full menu'!V22="FCERT",'full menu'!V22="FCMT",'full menu'!V22="LCMT",'full menu'!V22="LMT",'full menu'!V22="LCIT",'full menu'!V22="FCIT",'full menu'!V22="LIT",'full menu'!V22="MwERT",'full menu'!V22="ERwMT",'full menu'!V22="M&amp;ERT",'full menu'!V22="MwIT",'full menu'!V22="IwMT",'full menu'!V22="M&amp;IT",'full menu'!V22="IwERT",'full menu'!V22="ERwIT",'full menu'!V22="I&amp;ERT",'full menu'!V22="ER&amp;M&amp;IT",'full menu'!V22="LSD"),"subst",IF(OR('full menu'!V22="FERT",'full menu'!V22="FMT",'full menu'!V22="FIT",'full menu'!V22="WSD"),"intens",IF('full menu'!V22="UASC","UASC","")))))</f>
        <v>subst</v>
      </c>
      <c r="W22" s="3" t="str">
        <f>IF(OR('full menu'!W22="MDC",'full menu'!W22="PERF"),"rude",IF(OR('full menu'!W22="PCB",'full menu'!W22="AERF",'full menu'!W22="UD"),"inter",IF(OR('full menu'!W22="ACB",'full menu'!W22="LCERT",'full menu'!W22="LERT",'full menu'!W22="FCERT",'full menu'!W22="FCMT",'full menu'!W22="LCMT",'full menu'!W22="LMT",'full menu'!W22="LCIT",'full menu'!W22="FCIT",'full menu'!W22="LIT",'full menu'!W22="MwERT",'full menu'!W22="ERwMT",'full menu'!W22="M&amp;ERT",'full menu'!W22="MwIT",'full menu'!W22="IwMT",'full menu'!W22="M&amp;IT",'full menu'!W22="IwERT",'full menu'!W22="ERwIT",'full menu'!W22="I&amp;ERT",'full menu'!W22="ER&amp;M&amp;IT",'full menu'!W22="LSD"),"subst",IF(OR('full menu'!W22="FERT",'full menu'!W22="FMT",'full menu'!W22="FIT",'full menu'!W22="WSD"),"intens",IF('full menu'!W22="UASC","UASC","")))))</f>
        <v>subst</v>
      </c>
      <c r="X22" s="3" t="str">
        <f>IF(OR('full menu'!X22="MDC",'full menu'!X22="PERF"),"rude",IF(OR('full menu'!X22="PCB",'full menu'!X22="AERF",'full menu'!X22="UD"),"inter",IF(OR('full menu'!X22="ACB",'full menu'!X22="LCERT",'full menu'!X22="LERT",'full menu'!X22="FCERT",'full menu'!X22="FCMT",'full menu'!X22="LCMT",'full menu'!X22="LMT",'full menu'!X22="LCIT",'full menu'!X22="FCIT",'full menu'!X22="LIT",'full menu'!X22="MwERT",'full menu'!X22="ERwMT",'full menu'!X22="M&amp;ERT",'full menu'!X22="MwIT",'full menu'!X22="IwMT",'full menu'!X22="M&amp;IT",'full menu'!X22="IwERT",'full menu'!X22="ERwIT",'full menu'!X22="I&amp;ERT",'full menu'!X22="ER&amp;M&amp;IT",'full menu'!X22="LSD"),"subst",IF(OR('full menu'!X22="FERT",'full menu'!X22="FMT",'full menu'!X22="FIT",'full menu'!X22="WSD"),"intens",IF('full menu'!X22="UASC","UASC","")))))</f>
        <v>subst</v>
      </c>
      <c r="Y22" s="3" t="str">
        <f>IF(OR('full menu'!Y22="MDC",'full menu'!Y22="PERF"),"rude",IF(OR('full menu'!Y22="PCB",'full menu'!Y22="AERF",'full menu'!Y22="UD"),"inter",IF(OR('full menu'!Y22="ACB",'full menu'!Y22="LCERT",'full menu'!Y22="LERT",'full menu'!Y22="FCERT",'full menu'!Y22="FCMT",'full menu'!Y22="LCMT",'full menu'!Y22="LMT",'full menu'!Y22="LCIT",'full menu'!Y22="FCIT",'full menu'!Y22="LIT",'full menu'!Y22="MwERT",'full menu'!Y22="ERwMT",'full menu'!Y22="M&amp;ERT",'full menu'!Y22="MwIT",'full menu'!Y22="IwMT",'full menu'!Y22="M&amp;IT",'full menu'!Y22="IwERT",'full menu'!Y22="ERwIT",'full menu'!Y22="I&amp;ERT",'full menu'!Y22="ER&amp;M&amp;IT",'full menu'!Y22="LSD"),"subst",IF(OR('full menu'!Y22="FERT",'full menu'!Y22="FMT",'full menu'!Y22="FIT",'full menu'!Y22="WSD"),"intens",IF('full menu'!Y22="UASC","UASC","")))))</f>
        <v>subst</v>
      </c>
      <c r="Z22" s="3" t="str">
        <f>IF(OR('full menu'!Z22="MDC",'full menu'!Z22="PERF"),"rude",IF(OR('full menu'!Z22="PCB",'full menu'!Z22="AERF",'full menu'!Z22="UD"),"inter",IF(OR('full menu'!Z22="ACB",'full menu'!Z22="LCERT",'full menu'!Z22="LERT",'full menu'!Z22="FCERT",'full menu'!Z22="FCMT",'full menu'!Z22="LCMT",'full menu'!Z22="LMT",'full menu'!Z22="LCIT",'full menu'!Z22="FCIT",'full menu'!Z22="LIT",'full menu'!Z22="MwERT",'full menu'!Z22="ERwMT",'full menu'!Z22="M&amp;ERT",'full menu'!Z22="MwIT",'full menu'!Z22="IwMT",'full menu'!Z22="M&amp;IT",'full menu'!Z22="IwERT",'full menu'!Z22="ERwIT",'full menu'!Z22="I&amp;ERT",'full menu'!Z22="ER&amp;M&amp;IT",'full menu'!Z22="LSD"),"subst",IF(OR('full menu'!Z22="FERT",'full menu'!Z22="FMT",'full menu'!Z22="FIT",'full menu'!Z22="WSD"),"intens",IF('full menu'!Z22="UASC","UASC","")))))</f>
        <v>subst</v>
      </c>
      <c r="AA22" s="3" t="str">
        <f>IF(OR('full menu'!AA22="MDC",'full menu'!AA22="PERF"),"rude",IF(OR('full menu'!AA22="PCB",'full menu'!AA22="AERF",'full menu'!AA22="UD"),"inter",IF(OR('full menu'!AA22="ACB",'full menu'!AA22="LCERT",'full menu'!AA22="LERT",'full menu'!AA22="FCERT",'full menu'!AA22="FCMT",'full menu'!AA22="LCMT",'full menu'!AA22="LMT",'full menu'!AA22="LCIT",'full menu'!AA22="FCIT",'full menu'!AA22="LIT",'full menu'!AA22="MwERT",'full menu'!AA22="ERwMT",'full menu'!AA22="M&amp;ERT",'full menu'!AA22="MwIT",'full menu'!AA22="IwMT",'full menu'!AA22="M&amp;IT",'full menu'!AA22="IwERT",'full menu'!AA22="ERwIT",'full menu'!AA22="I&amp;ERT",'full menu'!AA22="ER&amp;M&amp;IT",'full menu'!AA22="LSD"),"subst",IF(OR('full menu'!AA22="FERT",'full menu'!AA22="FMT",'full menu'!AA22="FIT",'full menu'!AA22="WSD"),"intens",IF('full menu'!AA22="UASC","UASC","")))))</f>
        <v>subst</v>
      </c>
      <c r="AB22" s="3" t="str">
        <f>IF(OR('full menu'!AB22="MDC",'full menu'!AB22="PERF"),"rude",IF(OR('full menu'!AB22="PCB",'full menu'!AB22="AERF",'full menu'!AB22="UD"),"inter",IF(OR('full menu'!AB22="ACB",'full menu'!AB22="LCERT",'full menu'!AB22="LERT",'full menu'!AB22="FCERT",'full menu'!AB22="FCMT",'full menu'!AB22="LCMT",'full menu'!AB22="LMT",'full menu'!AB22="LCIT",'full menu'!AB22="FCIT",'full menu'!AB22="LIT",'full menu'!AB22="MwERT",'full menu'!AB22="ERwMT",'full menu'!AB22="M&amp;ERT",'full menu'!AB22="MwIT",'full menu'!AB22="IwMT",'full menu'!AB22="M&amp;IT",'full menu'!AB22="IwERT",'full menu'!AB22="ERwIT",'full menu'!AB22="I&amp;ERT",'full menu'!AB22="ER&amp;M&amp;IT",'full menu'!AB22="LSD"),"subst",IF(OR('full menu'!AB22="FERT",'full menu'!AB22="FMT",'full menu'!AB22="FIT",'full menu'!AB22="WSD"),"intens",IF('full menu'!AB22="UASC","UASC","")))))</f>
        <v>subst</v>
      </c>
      <c r="AC22" s="3" t="str">
        <f>IF(OR('full menu'!AC22="MDC",'full menu'!AC22="PERF"),"rude",IF(OR('full menu'!AC22="PCB",'full menu'!AC22="AERF",'full menu'!AC22="UD"),"inter",IF(OR('full menu'!AC22="ACB",'full menu'!AC22="LCERT",'full menu'!AC22="LERT",'full menu'!AC22="FCERT",'full menu'!AC22="FCMT",'full menu'!AC22="LCMT",'full menu'!AC22="LMT",'full menu'!AC22="LCIT",'full menu'!AC22="FCIT",'full menu'!AC22="LIT",'full menu'!AC22="MwERT",'full menu'!AC22="ERwMT",'full menu'!AC22="M&amp;ERT",'full menu'!AC22="MwIT",'full menu'!AC22="IwMT",'full menu'!AC22="M&amp;IT",'full menu'!AC22="IwERT",'full menu'!AC22="ERwIT",'full menu'!AC22="I&amp;ERT",'full menu'!AC22="ER&amp;M&amp;IT",'full menu'!AC22="LSD"),"subst",IF(OR('full menu'!AC22="FERT",'full menu'!AC22="FMT",'full menu'!AC22="FIT",'full menu'!AC22="WSD"),"intens",IF('full menu'!AC22="UASC","UASC","")))))</f>
        <v>subst</v>
      </c>
      <c r="AD22" s="3" t="str">
        <f>IF(OR('full menu'!AD22="MDC",'full menu'!AD22="PERF"),"rude",IF(OR('full menu'!AD22="PCB",'full menu'!AD22="AERF",'full menu'!AD22="UD"),"inter",IF(OR('full menu'!AD22="ACB",'full menu'!AD22="LCERT",'full menu'!AD22="LERT",'full menu'!AD22="FCERT",'full menu'!AD22="FCMT",'full menu'!AD22="LCMT",'full menu'!AD22="LMT",'full menu'!AD22="LCIT",'full menu'!AD22="FCIT",'full menu'!AD22="LIT",'full menu'!AD22="MwERT",'full menu'!AD22="ERwMT",'full menu'!AD22="M&amp;ERT",'full menu'!AD22="MwIT",'full menu'!AD22="IwMT",'full menu'!AD22="M&amp;IT",'full menu'!AD22="IwERT",'full menu'!AD22="ERwIT",'full menu'!AD22="I&amp;ERT",'full menu'!AD22="ER&amp;M&amp;IT",'full menu'!AD22="LSD"),"subst",IF(OR('full menu'!AD22="FERT",'full menu'!AD22="FMT",'full menu'!AD22="FIT",'full menu'!AD22="WSD"),"intens",IF('full menu'!AD22="UASC","UASC","")))))</f>
        <v>subst</v>
      </c>
      <c r="AE22" s="3" t="str">
        <f>IF(OR('full menu'!AE22="MDC",'full menu'!AE22="PERF"),"rude",IF(OR('full menu'!AE22="PCB",'full menu'!AE22="AERF",'full menu'!AE22="UD"),"inter",IF(OR('full menu'!AE22="ACB",'full menu'!AE22="LCERT",'full menu'!AE22="LERT",'full menu'!AE22="FCERT",'full menu'!AE22="FCMT",'full menu'!AE22="LCMT",'full menu'!AE22="LMT",'full menu'!AE22="LCIT",'full menu'!AE22="FCIT",'full menu'!AE22="LIT",'full menu'!AE22="MwERT",'full menu'!AE22="ERwMT",'full menu'!AE22="M&amp;ERT",'full menu'!AE22="MwIT",'full menu'!AE22="IwMT",'full menu'!AE22="M&amp;IT",'full menu'!AE22="IwERT",'full menu'!AE22="ERwIT",'full menu'!AE22="I&amp;ERT",'full menu'!AE22="ER&amp;M&amp;IT",'full menu'!AE22="LSD"),"subst",IF(OR('full menu'!AE22="FERT",'full menu'!AE22="FMT",'full menu'!AE22="FIT",'full menu'!AE22="WSD"),"intens",IF('full menu'!AE22="UASC","UASC","")))))</f>
        <v>subst</v>
      </c>
      <c r="AF22" s="3" t="str">
        <f>IF(OR('full menu'!AF22="MDC",'full menu'!AF22="PERF"),"rude",IF(OR('full menu'!AF22="PCB",'full menu'!AF22="AERF",'full menu'!AF22="UD"),"inter",IF(OR('full menu'!AF22="ACB",'full menu'!AF22="LCERT",'full menu'!AF22="LERT",'full menu'!AF22="FCERT",'full menu'!AF22="FCMT",'full menu'!AF22="LCMT",'full menu'!AF22="LMT",'full menu'!AF22="LCIT",'full menu'!AF22="FCIT",'full menu'!AF22="LIT",'full menu'!AF22="MwERT",'full menu'!AF22="ERwMT",'full menu'!AF22="M&amp;ERT",'full menu'!AF22="MwIT",'full menu'!AF22="IwMT",'full menu'!AF22="M&amp;IT",'full menu'!AF22="IwERT",'full menu'!AF22="ERwIT",'full menu'!AF22="I&amp;ERT",'full menu'!AF22="ER&amp;M&amp;IT",'full menu'!AF22="LSD"),"subst",IF(OR('full menu'!AF22="FERT",'full menu'!AF22="FMT",'full menu'!AF22="FIT",'full menu'!AF22="WSD"),"intens",IF('full menu'!AF22="UASC","UASC","")))))</f>
        <v>subst</v>
      </c>
      <c r="AG22" s="3" t="str">
        <f>IF(OR('full menu'!AG22="MDC",'full menu'!AG22="PERF"),"rude",IF(OR('full menu'!AG22="PCB",'full menu'!AG22="AERF",'full menu'!AG22="UD"),"inter",IF(OR('full menu'!AG22="ACB",'full menu'!AG22="LCERT",'full menu'!AG22="LERT",'full menu'!AG22="FCERT",'full menu'!AG22="FCMT",'full menu'!AG22="LCMT",'full menu'!AG22="LMT",'full menu'!AG22="LCIT",'full menu'!AG22="FCIT",'full menu'!AG22="LIT",'full menu'!AG22="MwERT",'full menu'!AG22="ERwMT",'full menu'!AG22="M&amp;ERT",'full menu'!AG22="MwIT",'full menu'!AG22="IwMT",'full menu'!AG22="M&amp;IT",'full menu'!AG22="IwERT",'full menu'!AG22="ERwIT",'full menu'!AG22="I&amp;ERT",'full menu'!AG22="ER&amp;M&amp;IT",'full menu'!AG22="LSD"),"subst",IF(OR('full menu'!AG22="FERT",'full menu'!AG22="FMT",'full menu'!AG22="FIT",'full menu'!AG22="WSD"),"intens",IF('full menu'!AG22="UASC","UASC","")))))</f>
        <v>subst</v>
      </c>
      <c r="AH22" s="3" t="str">
        <f>IF(OR('full menu'!AH22="MDC",'full menu'!AH22="PERF"),"rude",IF(OR('full menu'!AH22="PCB",'full menu'!AH22="AERF",'full menu'!AH22="UD"),"inter",IF(OR('full menu'!AH22="ACB",'full menu'!AH22="LCERT",'full menu'!AH22="LERT",'full menu'!AH22="FCERT",'full menu'!AH22="FCMT",'full menu'!AH22="LCMT",'full menu'!AH22="LMT",'full menu'!AH22="LCIT",'full menu'!AH22="FCIT",'full menu'!AH22="LIT",'full menu'!AH22="MwERT",'full menu'!AH22="ERwMT",'full menu'!AH22="M&amp;ERT",'full menu'!AH22="MwIT",'full menu'!AH22="IwMT",'full menu'!AH22="M&amp;IT",'full menu'!AH22="IwERT",'full menu'!AH22="ERwIT",'full menu'!AH22="I&amp;ERT",'full menu'!AH22="ER&amp;M&amp;IT",'full menu'!AH22="LSD"),"subst",IF(OR('full menu'!AH22="FERT",'full menu'!AH22="FMT",'full menu'!AH22="FIT",'full menu'!AH22="WSD"),"intens",IF('full menu'!AH22="UASC","UASC","")))))</f>
        <v>subst</v>
      </c>
      <c r="AI22" s="3" t="str">
        <f>IF(OR('full menu'!AI22="MDC",'full menu'!AI22="PERF"),"rude",IF(OR('full menu'!AI22="PCB",'full menu'!AI22="AERF",'full menu'!AI22="UD"),"inter",IF(OR('full menu'!AI22="ACB",'full menu'!AI22="LCERT",'full menu'!AI22="LERT",'full menu'!AI22="FCERT",'full menu'!AI22="FCMT",'full menu'!AI22="LCMT",'full menu'!AI22="LMT",'full menu'!AI22="LCIT",'full menu'!AI22="FCIT",'full menu'!AI22="LIT",'full menu'!AI22="MwERT",'full menu'!AI22="ERwMT",'full menu'!AI22="M&amp;ERT",'full menu'!AI22="MwIT",'full menu'!AI22="IwMT",'full menu'!AI22="M&amp;IT",'full menu'!AI22="IwERT",'full menu'!AI22="ERwIT",'full menu'!AI22="I&amp;ERT",'full menu'!AI22="ER&amp;M&amp;IT",'full menu'!AI22="LSD"),"subst",IF(OR('full menu'!AI22="FERT",'full menu'!AI22="FMT",'full menu'!AI22="FIT",'full menu'!AI22="WSD"),"intens",IF('full menu'!AI22="UASC","UASC","")))))</f>
        <v>subst</v>
      </c>
      <c r="AJ22" s="3" t="str">
        <f>IF(OR('full menu'!AJ22="MDC",'full menu'!AJ22="PERF"),"rude",IF(OR('full menu'!AJ22="PCB",'full menu'!AJ22="AERF",'full menu'!AJ22="UD"),"inter",IF(OR('full menu'!AJ22="ACB",'full menu'!AJ22="LCERT",'full menu'!AJ22="LERT",'full menu'!AJ22="FCERT",'full menu'!AJ22="FCMT",'full menu'!AJ22="LCMT",'full menu'!AJ22="LMT",'full menu'!AJ22="LCIT",'full menu'!AJ22="FCIT",'full menu'!AJ22="LIT",'full menu'!AJ22="MwERT",'full menu'!AJ22="ERwMT",'full menu'!AJ22="M&amp;ERT",'full menu'!AJ22="MwIT",'full menu'!AJ22="IwMT",'full menu'!AJ22="M&amp;IT",'full menu'!AJ22="IwERT",'full menu'!AJ22="ERwIT",'full menu'!AJ22="I&amp;ERT",'full menu'!AJ22="ER&amp;M&amp;IT",'full menu'!AJ22="LSD"),"subst",IF(OR('full menu'!AJ22="FERT",'full menu'!AJ22="FMT",'full menu'!AJ22="FIT",'full menu'!AJ22="WSD"),"intens",IF('full menu'!AJ22="UASC","UASC","")))))</f>
        <v>subst</v>
      </c>
      <c r="AK22" s="3" t="str">
        <f>IF(OR('full menu'!AK22="MDC",'full menu'!AK22="PERF"),"rude",IF(OR('full menu'!AK22="PCB",'full menu'!AK22="AERF",'full menu'!AK22="UD"),"inter",IF(OR('full menu'!AK22="ACB",'full menu'!AK22="LCERT",'full menu'!AK22="LERT",'full menu'!AK22="FCERT",'full menu'!AK22="FCMT",'full menu'!AK22="LCMT",'full menu'!AK22="LMT",'full menu'!AK22="LCIT",'full menu'!AK22="FCIT",'full menu'!AK22="LIT",'full menu'!AK22="MwERT",'full menu'!AK22="ERwMT",'full menu'!AK22="M&amp;ERT",'full menu'!AK22="MwIT",'full menu'!AK22="IwMT",'full menu'!AK22="M&amp;IT",'full menu'!AK22="IwERT",'full menu'!AK22="ERwIT",'full menu'!AK22="I&amp;ERT",'full menu'!AK22="ER&amp;M&amp;IT",'full menu'!AK22="LSD"),"subst",IF(OR('full menu'!AK22="FERT",'full menu'!AK22="FMT",'full menu'!AK22="FIT",'full menu'!AK22="WSD"),"intens",IF('full menu'!AK22="UASC","UASC","")))))</f>
        <v>subst</v>
      </c>
      <c r="AL22" s="3" t="str">
        <f>IF(OR('full menu'!AL22="MDC",'full menu'!AL22="PERF"),"rude",IF(OR('full menu'!AL22="PCB",'full menu'!AL22="AERF",'full menu'!AL22="UD"),"inter",IF(OR('full menu'!AL22="ACB",'full menu'!AL22="LCERT",'full menu'!AL22="LERT",'full menu'!AL22="FCERT",'full menu'!AL22="FCMT",'full menu'!AL22="LCMT",'full menu'!AL22="LMT",'full menu'!AL22="LCIT",'full menu'!AL22="FCIT",'full menu'!AL22="LIT",'full menu'!AL22="MwERT",'full menu'!AL22="ERwMT",'full menu'!AL22="M&amp;ERT",'full menu'!AL22="MwIT",'full menu'!AL22="IwMT",'full menu'!AL22="M&amp;IT",'full menu'!AL22="IwERT",'full menu'!AL22="ERwIT",'full menu'!AL22="I&amp;ERT",'full menu'!AL22="ER&amp;M&amp;IT",'full menu'!AL22="LSD"),"subst",IF(OR('full menu'!AL22="FERT",'full menu'!AL22="FMT",'full menu'!AL22="FIT",'full menu'!AL22="WSD"),"intens",IF('full menu'!AL22="UASC","UASC","")))))</f>
        <v>subst</v>
      </c>
      <c r="AM22" s="3" t="str">
        <f>IF(OR('full menu'!AM22="MDC",'full menu'!AM22="PERF"),"rude",IF(OR('full menu'!AM22="PCB",'full menu'!AM22="AERF",'full menu'!AM22="UD"),"inter",IF(OR('full menu'!AM22="ACB",'full menu'!AM22="LCERT",'full menu'!AM22="LERT",'full menu'!AM22="FCERT",'full menu'!AM22="FCMT",'full menu'!AM22="LCMT",'full menu'!AM22="LMT",'full menu'!AM22="LCIT",'full menu'!AM22="FCIT",'full menu'!AM22="LIT",'full menu'!AM22="MwERT",'full menu'!AM22="ERwMT",'full menu'!AM22="M&amp;ERT",'full menu'!AM22="MwIT",'full menu'!AM22="IwMT",'full menu'!AM22="M&amp;IT",'full menu'!AM22="IwERT",'full menu'!AM22="ERwIT",'full menu'!AM22="I&amp;ERT",'full menu'!AM22="ER&amp;M&amp;IT",'full menu'!AM22="LSD"),"subst",IF(OR('full menu'!AM22="FERT",'full menu'!AM22="FMT",'full menu'!AM22="FIT",'full menu'!AM22="WSD"),"intens",IF('full menu'!AM22="UASC","UASC","")))))</f>
        <v>subst</v>
      </c>
      <c r="AN22" s="3" t="str">
        <f>IF(OR('full menu'!AN22="MDC",'full menu'!AN22="PERF"),"rude",IF(OR('full menu'!AN22="PCB",'full menu'!AN22="AERF",'full menu'!AN22="UD"),"inter",IF(OR('full menu'!AN22="ACB",'full menu'!AN22="LCERT",'full menu'!AN22="LERT",'full menu'!AN22="FCERT",'full menu'!AN22="FCMT",'full menu'!AN22="LCMT",'full menu'!AN22="LMT",'full menu'!AN22="LCIT",'full menu'!AN22="FCIT",'full menu'!AN22="LIT",'full menu'!AN22="MwERT",'full menu'!AN22="ERwMT",'full menu'!AN22="M&amp;ERT",'full menu'!AN22="MwIT",'full menu'!AN22="IwMT",'full menu'!AN22="M&amp;IT",'full menu'!AN22="IwERT",'full menu'!AN22="ERwIT",'full menu'!AN22="I&amp;ERT",'full menu'!AN22="ER&amp;M&amp;IT",'full menu'!AN22="LSD"),"subst",IF(OR('full menu'!AN22="FERT",'full menu'!AN22="FMT",'full menu'!AN22="FIT",'full menu'!AN22="WSD"),"intens",IF('full menu'!AN22="UASC","UASC","")))))</f>
        <v>subst</v>
      </c>
      <c r="AO22" s="3" t="str">
        <f>IF(OR('full menu'!AO22="MDC",'full menu'!AO22="PERF"),"rude",IF(OR('full menu'!AO22="PCB",'full menu'!AO22="AERF",'full menu'!AO22="UD"),"inter",IF(OR('full menu'!AO22="ACB",'full menu'!AO22="LCERT",'full menu'!AO22="LERT",'full menu'!AO22="FCERT",'full menu'!AO22="FCMT",'full menu'!AO22="LCMT",'full menu'!AO22="LMT",'full menu'!AO22="LCIT",'full menu'!AO22="FCIT",'full menu'!AO22="LIT",'full menu'!AO22="MwERT",'full menu'!AO22="ERwMT",'full menu'!AO22="M&amp;ERT",'full menu'!AO22="MwIT",'full menu'!AO22="IwMT",'full menu'!AO22="M&amp;IT",'full menu'!AO22="IwERT",'full menu'!AO22="ERwIT",'full menu'!AO22="I&amp;ERT",'full menu'!AO22="ER&amp;M&amp;IT",'full menu'!AO22="LSD"),"subst",IF(OR('full menu'!AO22="FERT",'full menu'!AO22="FMT",'full menu'!AO22="FIT",'full menu'!AO22="WSD"),"intens",IF('full menu'!AO22="UASC","UASC","")))))</f>
        <v>subst</v>
      </c>
      <c r="AP22" s="3" t="str">
        <f>IF(OR('full menu'!AP22="MDC",'full menu'!AP22="PERF"),"rude",IF(OR('full menu'!AP22="PCB",'full menu'!AP22="AERF",'full menu'!AP22="UD"),"inter",IF(OR('full menu'!AP22="ACB",'full menu'!AP22="LCERT",'full menu'!AP22="LERT",'full menu'!AP22="FCERT",'full menu'!AP22="FCMT",'full menu'!AP22="LCMT",'full menu'!AP22="LMT",'full menu'!AP22="LCIT",'full menu'!AP22="FCIT",'full menu'!AP22="LIT",'full menu'!AP22="MwERT",'full menu'!AP22="ERwMT",'full menu'!AP22="M&amp;ERT",'full menu'!AP22="MwIT",'full menu'!AP22="IwMT",'full menu'!AP22="M&amp;IT",'full menu'!AP22="IwERT",'full menu'!AP22="ERwIT",'full menu'!AP22="I&amp;ERT",'full menu'!AP22="ER&amp;M&amp;IT",'full menu'!AP22="LSD"),"subst",IF(OR('full menu'!AP22="FERT",'full menu'!AP22="FMT",'full menu'!AP22="FIT",'full menu'!AP22="WSD"),"intens",IF('full menu'!AP22="UASC","UASC","")))))</f>
        <v>subst</v>
      </c>
      <c r="AQ22" s="3" t="str">
        <f>IF(OR('full menu'!AQ22="MDC",'full menu'!AQ22="PERF"),"rude",IF(OR('full menu'!AQ22="PCB",'full menu'!AQ22="AERF",'full menu'!AQ22="UD"),"inter",IF(OR('full menu'!AQ22="ACB",'full menu'!AQ22="LCERT",'full menu'!AQ22="LERT",'full menu'!AQ22="FCERT",'full menu'!AQ22="FCMT",'full menu'!AQ22="LCMT",'full menu'!AQ22="LMT",'full menu'!AQ22="LCIT",'full menu'!AQ22="FCIT",'full menu'!AQ22="LIT",'full menu'!AQ22="MwERT",'full menu'!AQ22="ERwMT",'full menu'!AQ22="M&amp;ERT",'full menu'!AQ22="MwIT",'full menu'!AQ22="IwMT",'full menu'!AQ22="M&amp;IT",'full menu'!AQ22="IwERT",'full menu'!AQ22="ERwIT",'full menu'!AQ22="I&amp;ERT",'full menu'!AQ22="ER&amp;M&amp;IT",'full menu'!AQ22="LSD"),"subst",IF(OR('full menu'!AQ22="FERT",'full menu'!AQ22="FMT",'full menu'!AQ22="FIT",'full menu'!AQ22="WSD"),"intens",IF('full menu'!AQ22="UASC","UASC","")))))</f>
        <v>subst</v>
      </c>
      <c r="AR22" s="3" t="str">
        <f>IF(OR('full menu'!AR22="MDC",'full menu'!AR22="PERF"),"rude",IF(OR('full menu'!AR22="PCB",'full menu'!AR22="AERF",'full menu'!AR22="UD"),"inter",IF(OR('full menu'!AR22="ACB",'full menu'!AR22="LCERT",'full menu'!AR22="LERT",'full menu'!AR22="FCERT",'full menu'!AR22="FCMT",'full menu'!AR22="LCMT",'full menu'!AR22="LMT",'full menu'!AR22="LCIT",'full menu'!AR22="FCIT",'full menu'!AR22="LIT",'full menu'!AR22="MwERT",'full menu'!AR22="ERwMT",'full menu'!AR22="M&amp;ERT",'full menu'!AR22="MwIT",'full menu'!AR22="IwMT",'full menu'!AR22="M&amp;IT",'full menu'!AR22="IwERT",'full menu'!AR22="ERwIT",'full menu'!AR22="I&amp;ERT",'full menu'!AR22="ER&amp;M&amp;IT",'full menu'!AR22="LSD"),"subst",IF(OR('full menu'!AR22="FERT",'full menu'!AR22="FMT",'full menu'!AR22="FIT",'full menu'!AR22="WSD"),"intens",IF('full menu'!AR22="UASC","UASC","")))))</f>
        <v>subst</v>
      </c>
      <c r="AS22" s="3" t="str">
        <f>IF(OR('full menu'!AS22="MDC",'full menu'!AS22="PERF"),"rude",IF(OR('full menu'!AS22="PCB",'full menu'!AS22="AERF",'full menu'!AS22="UD"),"inter",IF(OR('full menu'!AS22="ACB",'full menu'!AS22="LCERT",'full menu'!AS22="LERT",'full menu'!AS22="FCERT",'full menu'!AS22="FCMT",'full menu'!AS22="LCMT",'full menu'!AS22="LMT",'full menu'!AS22="LCIT",'full menu'!AS22="FCIT",'full menu'!AS22="LIT",'full menu'!AS22="MwERT",'full menu'!AS22="ERwMT",'full menu'!AS22="M&amp;ERT",'full menu'!AS22="MwIT",'full menu'!AS22="IwMT",'full menu'!AS22="M&amp;IT",'full menu'!AS22="IwERT",'full menu'!AS22="ERwIT",'full menu'!AS22="I&amp;ERT",'full menu'!AS22="ER&amp;M&amp;IT",'full menu'!AS22="LSD"),"subst",IF(OR('full menu'!AS22="FERT",'full menu'!AS22="FMT",'full menu'!AS22="FIT",'full menu'!AS22="WSD"),"intens",IF('full menu'!AS22="UASC","UASC","")))))</f>
        <v>subst</v>
      </c>
    </row>
    <row r="23" spans="1:45" ht="15.5" x14ac:dyDescent="0.35">
      <c r="A23" t="s">
        <v>43</v>
      </c>
      <c r="B23" s="3" t="str">
        <f>IF(OR('full menu'!B23="MDC",'full menu'!B23="PERF"),"rude",IF(OR('full menu'!B23="PCB",'full menu'!B23="AERF",'full menu'!B23="UD"),"inter",IF(OR('full menu'!B23="ACB",'full menu'!B23="LCERT",'full menu'!B23="LERT",'full menu'!B23="FCERT",'full menu'!B23="FCMT",'full menu'!B23="LCMT",'full menu'!B23="LMT",'full menu'!B23="LCIT",'full menu'!B23="FCIT",'full menu'!B23="LIT",'full menu'!B23="MwERT",'full menu'!B23="ERwMT",'full menu'!B23="M&amp;ERT",'full menu'!B23="MwIT",'full menu'!B23="IwMT",'full menu'!B23="M&amp;IT",'full menu'!B23="IwERT",'full menu'!B23="ERwIT",'full menu'!B23="I&amp;ERT",'full menu'!B23="ER&amp;M&amp;IT",'full menu'!B23="LSD"),"subst",IF(OR('full menu'!B23="FERT",'full menu'!B23="FMT",'full menu'!B23="FIT",'full menu'!B23="WSD"),"intens",IF('full menu'!B23="UASC","UASC","")))))</f>
        <v>subst</v>
      </c>
      <c r="C23" s="3" t="str">
        <f>IF(OR('full menu'!C23="MDC",'full menu'!C23="PERF"),"rude",IF(OR('full menu'!C23="PCB",'full menu'!C23="AERF",'full menu'!C23="UD"),"inter",IF(OR('full menu'!C23="ACB",'full menu'!C23="LCERT",'full menu'!C23="LERT",'full menu'!C23="FCERT",'full menu'!C23="FCMT",'full menu'!C23="LCMT",'full menu'!C23="LMT",'full menu'!C23="LCIT",'full menu'!C23="FCIT",'full menu'!C23="LIT",'full menu'!C23="MwERT",'full menu'!C23="ERwMT",'full menu'!C23="M&amp;ERT",'full menu'!C23="MwIT",'full menu'!C23="IwMT",'full menu'!C23="M&amp;IT",'full menu'!C23="IwERT",'full menu'!C23="ERwIT",'full menu'!C23="I&amp;ERT",'full menu'!C23="ER&amp;M&amp;IT",'full menu'!C23="LSD"),"subst",IF(OR('full menu'!C23="FERT",'full menu'!C23="FMT",'full menu'!C23="FIT",'full menu'!C23="WSD"),"intens",IF('full menu'!C23="UASC","UASC","")))))</f>
        <v>subst</v>
      </c>
      <c r="D23" s="3" t="str">
        <f>IF(OR('full menu'!D23="MDC",'full menu'!D23="PERF"),"rude",IF(OR('full menu'!D23="PCB",'full menu'!D23="AERF",'full menu'!D23="UD"),"inter",IF(OR('full menu'!D23="ACB",'full menu'!D23="LCERT",'full menu'!D23="LERT",'full menu'!D23="FCERT",'full menu'!D23="FCMT",'full menu'!D23="LCMT",'full menu'!D23="LMT",'full menu'!D23="LCIT",'full menu'!D23="FCIT",'full menu'!D23="LIT",'full menu'!D23="MwERT",'full menu'!D23="ERwMT",'full menu'!D23="M&amp;ERT",'full menu'!D23="MwIT",'full menu'!D23="IwMT",'full menu'!D23="M&amp;IT",'full menu'!D23="IwERT",'full menu'!D23="ERwIT",'full menu'!D23="I&amp;ERT",'full menu'!D23="ER&amp;M&amp;IT",'full menu'!D23="LSD"),"subst",IF(OR('full menu'!D23="FERT",'full menu'!D23="FMT",'full menu'!D23="FIT",'full menu'!D23="WSD"),"intens",IF('full menu'!D23="UASC","UASC","")))))</f>
        <v>subst</v>
      </c>
      <c r="E23" s="3" t="str">
        <f>IF(OR('full menu'!E23="MDC",'full menu'!E23="PERF"),"rude",IF(OR('full menu'!E23="PCB",'full menu'!E23="AERF",'full menu'!E23="UD"),"inter",IF(OR('full menu'!E23="ACB",'full menu'!E23="LCERT",'full menu'!E23="LERT",'full menu'!E23="FCERT",'full menu'!E23="FCMT",'full menu'!E23="LCMT",'full menu'!E23="LMT",'full menu'!E23="LCIT",'full menu'!E23="FCIT",'full menu'!E23="LIT",'full menu'!E23="MwERT",'full menu'!E23="ERwMT",'full menu'!E23="M&amp;ERT",'full menu'!E23="MwIT",'full menu'!E23="IwMT",'full menu'!E23="M&amp;IT",'full menu'!E23="IwERT",'full menu'!E23="ERwIT",'full menu'!E23="I&amp;ERT",'full menu'!E23="ER&amp;M&amp;IT",'full menu'!E23="LSD"),"subst",IF(OR('full menu'!E23="FERT",'full menu'!E23="FMT",'full menu'!E23="FIT",'full menu'!E23="WSD"),"intens",IF('full menu'!E23="UASC","UASC","")))))</f>
        <v>subst</v>
      </c>
      <c r="F23" s="3" t="str">
        <f>IF(OR('full menu'!F23="MDC",'full menu'!F23="PERF"),"rude",IF(OR('full menu'!F23="PCB",'full menu'!F23="AERF",'full menu'!F23="UD"),"inter",IF(OR('full menu'!F23="ACB",'full menu'!F23="LCERT",'full menu'!F23="LERT",'full menu'!F23="FCERT",'full menu'!F23="FCMT",'full menu'!F23="LCMT",'full menu'!F23="LMT",'full menu'!F23="LCIT",'full menu'!F23="FCIT",'full menu'!F23="LIT",'full menu'!F23="MwERT",'full menu'!F23="ERwMT",'full menu'!F23="M&amp;ERT",'full menu'!F23="MwIT",'full menu'!F23="IwMT",'full menu'!F23="M&amp;IT",'full menu'!F23="IwERT",'full menu'!F23="ERwIT",'full menu'!F23="I&amp;ERT",'full menu'!F23="ER&amp;M&amp;IT",'full menu'!F23="LSD"),"subst",IF(OR('full menu'!F23="FERT",'full menu'!F23="FMT",'full menu'!F23="FIT",'full menu'!F23="WSD"),"intens",IF('full menu'!F23="UASC","UASC","")))))</f>
        <v>subst</v>
      </c>
      <c r="G23" s="3" t="str">
        <f>IF(OR('full menu'!G23="MDC",'full menu'!G23="PERF"),"rude",IF(OR('full menu'!G23="PCB",'full menu'!G23="AERF",'full menu'!G23="UD"),"inter",IF(OR('full menu'!G23="ACB",'full menu'!G23="LCERT",'full menu'!G23="LERT",'full menu'!G23="FCERT",'full menu'!G23="FCMT",'full menu'!G23="LCMT",'full menu'!G23="LMT",'full menu'!G23="LCIT",'full menu'!G23="FCIT",'full menu'!G23="LIT",'full menu'!G23="MwERT",'full menu'!G23="ERwMT",'full menu'!G23="M&amp;ERT",'full menu'!G23="MwIT",'full menu'!G23="IwMT",'full menu'!G23="M&amp;IT",'full menu'!G23="IwERT",'full menu'!G23="ERwIT",'full menu'!G23="I&amp;ERT",'full menu'!G23="ER&amp;M&amp;IT",'full menu'!G23="LSD"),"subst",IF(OR('full menu'!G23="FERT",'full menu'!G23="FMT",'full menu'!G23="FIT",'full menu'!G23="WSD"),"intens",IF('full menu'!G23="UASC","UASC","")))))</f>
        <v>subst</v>
      </c>
      <c r="H23" s="3" t="str">
        <f>IF(OR('full menu'!H23="MDC",'full menu'!H23="PERF"),"rude",IF(OR('full menu'!H23="PCB",'full menu'!H23="AERF",'full menu'!H23="UD"),"inter",IF(OR('full menu'!H23="ACB",'full menu'!H23="LCERT",'full menu'!H23="LERT",'full menu'!H23="FCERT",'full menu'!H23="FCMT",'full menu'!H23="LCMT",'full menu'!H23="LMT",'full menu'!H23="LCIT",'full menu'!H23="FCIT",'full menu'!H23="LIT",'full menu'!H23="MwERT",'full menu'!H23="ERwMT",'full menu'!H23="M&amp;ERT",'full menu'!H23="MwIT",'full menu'!H23="IwMT",'full menu'!H23="M&amp;IT",'full menu'!H23="IwERT",'full menu'!H23="ERwIT",'full menu'!H23="I&amp;ERT",'full menu'!H23="ER&amp;M&amp;IT",'full menu'!H23="LSD"),"subst",IF(OR('full menu'!H23="FERT",'full menu'!H23="FMT",'full menu'!H23="FIT",'full menu'!H23="WSD"),"intens",IF('full menu'!H23="UASC","UASC","")))))</f>
        <v>subst</v>
      </c>
      <c r="I23" s="3" t="str">
        <f>IF(OR('full menu'!I23="MDC",'full menu'!I23="PERF"),"rude",IF(OR('full menu'!I23="PCB",'full menu'!I23="AERF",'full menu'!I23="UD"),"inter",IF(OR('full menu'!I23="ACB",'full menu'!I23="LCERT",'full menu'!I23="LERT",'full menu'!I23="FCERT",'full menu'!I23="FCMT",'full menu'!I23="LCMT",'full menu'!I23="LMT",'full menu'!I23="LCIT",'full menu'!I23="FCIT",'full menu'!I23="LIT",'full menu'!I23="MwERT",'full menu'!I23="ERwMT",'full menu'!I23="M&amp;ERT",'full menu'!I23="MwIT",'full menu'!I23="IwMT",'full menu'!I23="M&amp;IT",'full menu'!I23="IwERT",'full menu'!I23="ERwIT",'full menu'!I23="I&amp;ERT",'full menu'!I23="ER&amp;M&amp;IT",'full menu'!I23="LSD"),"subst",IF(OR('full menu'!I23="FERT",'full menu'!I23="FMT",'full menu'!I23="FIT",'full menu'!I23="WSD"),"intens",IF('full menu'!I23="UASC","UASC","")))))</f>
        <v>subst</v>
      </c>
      <c r="J23" s="3" t="str">
        <f>IF(OR('full menu'!J23="MDC",'full menu'!J23="PERF"),"rude",IF(OR('full menu'!J23="PCB",'full menu'!J23="AERF",'full menu'!J23="UD"),"inter",IF(OR('full menu'!J23="ACB",'full menu'!J23="LCERT",'full menu'!J23="LERT",'full menu'!J23="FCERT",'full menu'!J23="FCMT",'full menu'!J23="LCMT",'full menu'!J23="LMT",'full menu'!J23="LCIT",'full menu'!J23="FCIT",'full menu'!J23="LIT",'full menu'!J23="MwERT",'full menu'!J23="ERwMT",'full menu'!J23="M&amp;ERT",'full menu'!J23="MwIT",'full menu'!J23="IwMT",'full menu'!J23="M&amp;IT",'full menu'!J23="IwERT",'full menu'!J23="ERwIT",'full menu'!J23="I&amp;ERT",'full menu'!J23="ER&amp;M&amp;IT",'full menu'!J23="LSD"),"subst",IF(OR('full menu'!J23="FERT",'full menu'!J23="FMT",'full menu'!J23="FIT",'full menu'!J23="WSD"),"intens",IF('full menu'!J23="UASC","UASC","")))))</f>
        <v>subst</v>
      </c>
      <c r="K23" s="3" t="str">
        <f>IF(OR('full menu'!K23="MDC",'full menu'!K23="PERF"),"rude",IF(OR('full menu'!K23="PCB",'full menu'!K23="AERF",'full menu'!K23="UD"),"inter",IF(OR('full menu'!K23="ACB",'full menu'!K23="LCERT",'full menu'!K23="LERT",'full menu'!K23="FCERT",'full menu'!K23="FCMT",'full menu'!K23="LCMT",'full menu'!K23="LMT",'full menu'!K23="LCIT",'full menu'!K23="FCIT",'full menu'!K23="LIT",'full menu'!K23="MwERT",'full menu'!K23="ERwMT",'full menu'!K23="M&amp;ERT",'full menu'!K23="MwIT",'full menu'!K23="IwMT",'full menu'!K23="M&amp;IT",'full menu'!K23="IwERT",'full menu'!K23="ERwIT",'full menu'!K23="I&amp;ERT",'full menu'!K23="ER&amp;M&amp;IT",'full menu'!K23="LSD"),"subst",IF(OR('full menu'!K23="FERT",'full menu'!K23="FMT",'full menu'!K23="FIT",'full menu'!K23="WSD"),"intens",IF('full menu'!K23="UASC","UASC","")))))</f>
        <v>subst</v>
      </c>
      <c r="L23" s="3" t="str">
        <f>IF(OR('full menu'!L23="MDC",'full menu'!L23="PERF"),"rude",IF(OR('full menu'!L23="PCB",'full menu'!L23="AERF",'full menu'!L23="UD"),"inter",IF(OR('full menu'!L23="ACB",'full menu'!L23="LCERT",'full menu'!L23="LERT",'full menu'!L23="FCERT",'full menu'!L23="FCMT",'full menu'!L23="LCMT",'full menu'!L23="LMT",'full menu'!L23="LCIT",'full menu'!L23="FCIT",'full menu'!L23="LIT",'full menu'!L23="MwERT",'full menu'!L23="ERwMT",'full menu'!L23="M&amp;ERT",'full menu'!L23="MwIT",'full menu'!L23="IwMT",'full menu'!L23="M&amp;IT",'full menu'!L23="IwERT",'full menu'!L23="ERwIT",'full menu'!L23="I&amp;ERT",'full menu'!L23="ER&amp;M&amp;IT",'full menu'!L23="LSD"),"subst",IF(OR('full menu'!L23="FERT",'full menu'!L23="FMT",'full menu'!L23="FIT",'full menu'!L23="WSD"),"intens",IF('full menu'!L23="UASC","UASC","")))))</f>
        <v>subst</v>
      </c>
      <c r="M23" s="3" t="str">
        <f>IF(OR('full menu'!M23="MDC",'full menu'!M23="PERF"),"rude",IF(OR('full menu'!M23="PCB",'full menu'!M23="AERF",'full menu'!M23="UD"),"inter",IF(OR('full menu'!M23="ACB",'full menu'!M23="LCERT",'full menu'!M23="LERT",'full menu'!M23="FCERT",'full menu'!M23="FCMT",'full menu'!M23="LCMT",'full menu'!M23="LMT",'full menu'!M23="LCIT",'full menu'!M23="FCIT",'full menu'!M23="LIT",'full menu'!M23="MwERT",'full menu'!M23="ERwMT",'full menu'!M23="M&amp;ERT",'full menu'!M23="MwIT",'full menu'!M23="IwMT",'full menu'!M23="M&amp;IT",'full menu'!M23="IwERT",'full menu'!M23="ERwIT",'full menu'!M23="I&amp;ERT",'full menu'!M23="ER&amp;M&amp;IT",'full menu'!M23="LSD"),"subst",IF(OR('full menu'!M23="FERT",'full menu'!M23="FMT",'full menu'!M23="FIT",'full menu'!M23="WSD"),"intens",IF('full menu'!M23="UASC","UASC","")))))</f>
        <v>subst</v>
      </c>
      <c r="N23" s="3" t="str">
        <f>IF(OR('full menu'!N23="MDC",'full menu'!N23="PERF"),"rude",IF(OR('full menu'!N23="PCB",'full menu'!N23="AERF",'full menu'!N23="UD"),"inter",IF(OR('full menu'!N23="ACB",'full menu'!N23="LCERT",'full menu'!N23="LERT",'full menu'!N23="FCERT",'full menu'!N23="FCMT",'full menu'!N23="LCMT",'full menu'!N23="LMT",'full menu'!N23="LCIT",'full menu'!N23="FCIT",'full menu'!N23="LIT",'full menu'!N23="MwERT",'full menu'!N23="ERwMT",'full menu'!N23="M&amp;ERT",'full menu'!N23="MwIT",'full menu'!N23="IwMT",'full menu'!N23="M&amp;IT",'full menu'!N23="IwERT",'full menu'!N23="ERwIT",'full menu'!N23="I&amp;ERT",'full menu'!N23="ER&amp;M&amp;IT",'full menu'!N23="LSD"),"subst",IF(OR('full menu'!N23="FERT",'full menu'!N23="FMT",'full menu'!N23="FIT",'full menu'!N23="WSD"),"intens",IF('full menu'!N23="UASC","UASC","")))))</f>
        <v>subst</v>
      </c>
      <c r="O23" s="3" t="str">
        <f>IF(OR('full menu'!O23="MDC",'full menu'!O23="PERF"),"rude",IF(OR('full menu'!O23="PCB",'full menu'!O23="AERF",'full menu'!O23="UD"),"inter",IF(OR('full menu'!O23="ACB",'full menu'!O23="LCERT",'full menu'!O23="LERT",'full menu'!O23="FCERT",'full menu'!O23="FCMT",'full menu'!O23="LCMT",'full menu'!O23="LMT",'full menu'!O23="LCIT",'full menu'!O23="FCIT",'full menu'!O23="LIT",'full menu'!O23="MwERT",'full menu'!O23="ERwMT",'full menu'!O23="M&amp;ERT",'full menu'!O23="MwIT",'full menu'!O23="IwMT",'full menu'!O23="M&amp;IT",'full menu'!O23="IwERT",'full menu'!O23="ERwIT",'full menu'!O23="I&amp;ERT",'full menu'!O23="ER&amp;M&amp;IT",'full menu'!O23="LSD"),"subst",IF(OR('full menu'!O23="FERT",'full menu'!O23="FMT",'full menu'!O23="FIT",'full menu'!O23="WSD"),"intens",IF('full menu'!O23="UASC","UASC","")))))</f>
        <v>subst</v>
      </c>
      <c r="P23" s="3" t="str">
        <f>IF(OR('full menu'!P23="MDC",'full menu'!P23="PERF"),"rude",IF(OR('full menu'!P23="PCB",'full menu'!P23="AERF",'full menu'!P23="UD"),"inter",IF(OR('full menu'!P23="ACB",'full menu'!P23="LCERT",'full menu'!P23="LERT",'full menu'!P23="FCERT",'full menu'!P23="FCMT",'full menu'!P23="LCMT",'full menu'!P23="LMT",'full menu'!P23="LCIT",'full menu'!P23="FCIT",'full menu'!P23="LIT",'full menu'!P23="MwERT",'full menu'!P23="ERwMT",'full menu'!P23="M&amp;ERT",'full menu'!P23="MwIT",'full menu'!P23="IwMT",'full menu'!P23="M&amp;IT",'full menu'!P23="IwERT",'full menu'!P23="ERwIT",'full menu'!P23="I&amp;ERT",'full menu'!P23="ER&amp;M&amp;IT",'full menu'!P23="LSD"),"subst",IF(OR('full menu'!P23="FERT",'full menu'!P23="FMT",'full menu'!P23="FIT",'full menu'!P23="WSD"),"intens",IF('full menu'!P23="UASC","UASC","")))))</f>
        <v>subst</v>
      </c>
      <c r="Q23" s="3" t="str">
        <f>IF(OR('full menu'!Q23="MDC",'full menu'!Q23="PERF"),"rude",IF(OR('full menu'!Q23="PCB",'full menu'!Q23="AERF",'full menu'!Q23="UD"),"inter",IF(OR('full menu'!Q23="ACB",'full menu'!Q23="LCERT",'full menu'!Q23="LERT",'full menu'!Q23="FCERT",'full menu'!Q23="FCMT",'full menu'!Q23="LCMT",'full menu'!Q23="LMT",'full menu'!Q23="LCIT",'full menu'!Q23="FCIT",'full menu'!Q23="LIT",'full menu'!Q23="MwERT",'full menu'!Q23="ERwMT",'full menu'!Q23="M&amp;ERT",'full menu'!Q23="MwIT",'full menu'!Q23="IwMT",'full menu'!Q23="M&amp;IT",'full menu'!Q23="IwERT",'full menu'!Q23="ERwIT",'full menu'!Q23="I&amp;ERT",'full menu'!Q23="ER&amp;M&amp;IT",'full menu'!Q23="LSD"),"subst",IF(OR('full menu'!Q23="FERT",'full menu'!Q23="FMT",'full menu'!Q23="FIT",'full menu'!Q23="WSD"),"intens",IF('full menu'!Q23="UASC","UASC","")))))</f>
        <v>subst</v>
      </c>
      <c r="R23" s="3" t="str">
        <f>IF(OR('full menu'!R23="MDC",'full menu'!R23="PERF"),"rude",IF(OR('full menu'!R23="PCB",'full menu'!R23="AERF",'full menu'!R23="UD"),"inter",IF(OR('full menu'!R23="ACB",'full menu'!R23="LCERT",'full menu'!R23="LERT",'full menu'!R23="FCERT",'full menu'!R23="FCMT",'full menu'!R23="LCMT",'full menu'!R23="LMT",'full menu'!R23="LCIT",'full menu'!R23="FCIT",'full menu'!R23="LIT",'full menu'!R23="MwERT",'full menu'!R23="ERwMT",'full menu'!R23="M&amp;ERT",'full menu'!R23="MwIT",'full menu'!R23="IwMT",'full menu'!R23="M&amp;IT",'full menu'!R23="IwERT",'full menu'!R23="ERwIT",'full menu'!R23="I&amp;ERT",'full menu'!R23="ER&amp;M&amp;IT",'full menu'!R23="LSD"),"subst",IF(OR('full menu'!R23="FERT",'full menu'!R23="FMT",'full menu'!R23="FIT",'full menu'!R23="WSD"),"intens",IF('full menu'!R23="UASC","UASC","")))))</f>
        <v>subst</v>
      </c>
      <c r="S23" s="3" t="str">
        <f>IF(OR('full menu'!S23="MDC",'full menu'!S23="PERF"),"rude",IF(OR('full menu'!S23="PCB",'full menu'!S23="AERF",'full menu'!S23="UD"),"inter",IF(OR('full menu'!S23="ACB",'full menu'!S23="LCERT",'full menu'!S23="LERT",'full menu'!S23="FCERT",'full menu'!S23="FCMT",'full menu'!S23="LCMT",'full menu'!S23="LMT",'full menu'!S23="LCIT",'full menu'!S23="FCIT",'full menu'!S23="LIT",'full menu'!S23="MwERT",'full menu'!S23="ERwMT",'full menu'!S23="M&amp;ERT",'full menu'!S23="MwIT",'full menu'!S23="IwMT",'full menu'!S23="M&amp;IT",'full menu'!S23="IwERT",'full menu'!S23="ERwIT",'full menu'!S23="I&amp;ERT",'full menu'!S23="ER&amp;M&amp;IT",'full menu'!S23="LSD"),"subst",IF(OR('full menu'!S23="FERT",'full menu'!S23="FMT",'full menu'!S23="FIT",'full menu'!S23="WSD"),"intens",IF('full menu'!S23="UASC","UASC","")))))</f>
        <v>subst</v>
      </c>
      <c r="T23" s="3" t="str">
        <f>IF(OR('full menu'!T23="MDC",'full menu'!T23="PERF"),"rude",IF(OR('full menu'!T23="PCB",'full menu'!T23="AERF",'full menu'!T23="UD"),"inter",IF(OR('full menu'!T23="ACB",'full menu'!T23="LCERT",'full menu'!T23="LERT",'full menu'!T23="FCERT",'full menu'!T23="FCMT",'full menu'!T23="LCMT",'full menu'!T23="LMT",'full menu'!T23="LCIT",'full menu'!T23="FCIT",'full menu'!T23="LIT",'full menu'!T23="MwERT",'full menu'!T23="ERwMT",'full menu'!T23="M&amp;ERT",'full menu'!T23="MwIT",'full menu'!T23="IwMT",'full menu'!T23="M&amp;IT",'full menu'!T23="IwERT",'full menu'!T23="ERwIT",'full menu'!T23="I&amp;ERT",'full menu'!T23="ER&amp;M&amp;IT",'full menu'!T23="LSD"),"subst",IF(OR('full menu'!T23="FERT",'full menu'!T23="FMT",'full menu'!T23="FIT",'full menu'!T23="WSD"),"intens",IF('full menu'!T23="UASC","UASC","")))))</f>
        <v>subst</v>
      </c>
      <c r="U23" s="3" t="str">
        <f>IF(OR('full menu'!U23="MDC",'full menu'!U23="PERF"),"rude",IF(OR('full menu'!U23="PCB",'full menu'!U23="AERF",'full menu'!U23="UD"),"inter",IF(OR('full menu'!U23="ACB",'full menu'!U23="LCERT",'full menu'!U23="LERT",'full menu'!U23="FCERT",'full menu'!U23="FCMT",'full menu'!U23="LCMT",'full menu'!U23="LMT",'full menu'!U23="LCIT",'full menu'!U23="FCIT",'full menu'!U23="LIT",'full menu'!U23="MwERT",'full menu'!U23="ERwMT",'full menu'!U23="M&amp;ERT",'full menu'!U23="MwIT",'full menu'!U23="IwMT",'full menu'!U23="M&amp;IT",'full menu'!U23="IwERT",'full menu'!U23="ERwIT",'full menu'!U23="I&amp;ERT",'full menu'!U23="ER&amp;M&amp;IT",'full menu'!U23="LSD"),"subst",IF(OR('full menu'!U23="FERT",'full menu'!U23="FMT",'full menu'!U23="FIT",'full menu'!U23="WSD"),"intens",IF('full menu'!U23="UASC","UASC","")))))</f>
        <v>subst</v>
      </c>
      <c r="V23" s="3" t="str">
        <f>IF(OR('full menu'!V23="MDC",'full menu'!V23="PERF"),"rude",IF(OR('full menu'!V23="PCB",'full menu'!V23="AERF",'full menu'!V23="UD"),"inter",IF(OR('full menu'!V23="ACB",'full menu'!V23="LCERT",'full menu'!V23="LERT",'full menu'!V23="FCERT",'full menu'!V23="FCMT",'full menu'!V23="LCMT",'full menu'!V23="LMT",'full menu'!V23="LCIT",'full menu'!V23="FCIT",'full menu'!V23="LIT",'full menu'!V23="MwERT",'full menu'!V23="ERwMT",'full menu'!V23="M&amp;ERT",'full menu'!V23="MwIT",'full menu'!V23="IwMT",'full menu'!V23="M&amp;IT",'full menu'!V23="IwERT",'full menu'!V23="ERwIT",'full menu'!V23="I&amp;ERT",'full menu'!V23="ER&amp;M&amp;IT",'full menu'!V23="LSD"),"subst",IF(OR('full menu'!V23="FERT",'full menu'!V23="FMT",'full menu'!V23="FIT",'full menu'!V23="WSD"),"intens",IF('full menu'!V23="UASC","UASC","")))))</f>
        <v>subst</v>
      </c>
      <c r="W23" s="3" t="str">
        <f>IF(OR('full menu'!W23="MDC",'full menu'!W23="PERF"),"rude",IF(OR('full menu'!W23="PCB",'full menu'!W23="AERF",'full menu'!W23="UD"),"inter",IF(OR('full menu'!W23="ACB",'full menu'!W23="LCERT",'full menu'!W23="LERT",'full menu'!W23="FCERT",'full menu'!W23="FCMT",'full menu'!W23="LCMT",'full menu'!W23="LMT",'full menu'!W23="LCIT",'full menu'!W23="FCIT",'full menu'!W23="LIT",'full menu'!W23="MwERT",'full menu'!W23="ERwMT",'full menu'!W23="M&amp;ERT",'full menu'!W23="MwIT",'full menu'!W23="IwMT",'full menu'!W23="M&amp;IT",'full menu'!W23="IwERT",'full menu'!W23="ERwIT",'full menu'!W23="I&amp;ERT",'full menu'!W23="ER&amp;M&amp;IT",'full menu'!W23="LSD"),"subst",IF(OR('full menu'!W23="FERT",'full menu'!W23="FMT",'full menu'!W23="FIT",'full menu'!W23="WSD"),"intens",IF('full menu'!W23="UASC","UASC","")))))</f>
        <v>subst</v>
      </c>
      <c r="X23" s="3" t="str">
        <f>IF(OR('full menu'!X23="MDC",'full menu'!X23="PERF"),"rude",IF(OR('full menu'!X23="PCB",'full menu'!X23="AERF",'full menu'!X23="UD"),"inter",IF(OR('full menu'!X23="ACB",'full menu'!X23="LCERT",'full menu'!X23="LERT",'full menu'!X23="FCERT",'full menu'!X23="FCMT",'full menu'!X23="LCMT",'full menu'!X23="LMT",'full menu'!X23="LCIT",'full menu'!X23="FCIT",'full menu'!X23="LIT",'full menu'!X23="MwERT",'full menu'!X23="ERwMT",'full menu'!X23="M&amp;ERT",'full menu'!X23="MwIT",'full menu'!X23="IwMT",'full menu'!X23="M&amp;IT",'full menu'!X23="IwERT",'full menu'!X23="ERwIT",'full menu'!X23="I&amp;ERT",'full menu'!X23="ER&amp;M&amp;IT",'full menu'!X23="LSD"),"subst",IF(OR('full menu'!X23="FERT",'full menu'!X23="FMT",'full menu'!X23="FIT",'full menu'!X23="WSD"),"intens",IF('full menu'!X23="UASC","UASC","")))))</f>
        <v>subst</v>
      </c>
      <c r="Y23" s="3" t="str">
        <f>IF(OR('full menu'!Y23="MDC",'full menu'!Y23="PERF"),"rude",IF(OR('full menu'!Y23="PCB",'full menu'!Y23="AERF",'full menu'!Y23="UD"),"inter",IF(OR('full menu'!Y23="ACB",'full menu'!Y23="LCERT",'full menu'!Y23="LERT",'full menu'!Y23="FCERT",'full menu'!Y23="FCMT",'full menu'!Y23="LCMT",'full menu'!Y23="LMT",'full menu'!Y23="LCIT",'full menu'!Y23="FCIT",'full menu'!Y23="LIT",'full menu'!Y23="MwERT",'full menu'!Y23="ERwMT",'full menu'!Y23="M&amp;ERT",'full menu'!Y23="MwIT",'full menu'!Y23="IwMT",'full menu'!Y23="M&amp;IT",'full menu'!Y23="IwERT",'full menu'!Y23="ERwIT",'full menu'!Y23="I&amp;ERT",'full menu'!Y23="ER&amp;M&amp;IT",'full menu'!Y23="LSD"),"subst",IF(OR('full menu'!Y23="FERT",'full menu'!Y23="FMT",'full menu'!Y23="FIT",'full menu'!Y23="WSD"),"intens",IF('full menu'!Y23="UASC","UASC","")))))</f>
        <v>subst</v>
      </c>
      <c r="Z23" s="3" t="str">
        <f>IF(OR('full menu'!Z23="MDC",'full menu'!Z23="PERF"),"rude",IF(OR('full menu'!Z23="PCB",'full menu'!Z23="AERF",'full menu'!Z23="UD"),"inter",IF(OR('full menu'!Z23="ACB",'full menu'!Z23="LCERT",'full menu'!Z23="LERT",'full menu'!Z23="FCERT",'full menu'!Z23="FCMT",'full menu'!Z23="LCMT",'full menu'!Z23="LMT",'full menu'!Z23="LCIT",'full menu'!Z23="FCIT",'full menu'!Z23="LIT",'full menu'!Z23="MwERT",'full menu'!Z23="ERwMT",'full menu'!Z23="M&amp;ERT",'full menu'!Z23="MwIT",'full menu'!Z23="IwMT",'full menu'!Z23="M&amp;IT",'full menu'!Z23="IwERT",'full menu'!Z23="ERwIT",'full menu'!Z23="I&amp;ERT",'full menu'!Z23="ER&amp;M&amp;IT",'full menu'!Z23="LSD"),"subst",IF(OR('full menu'!Z23="FERT",'full menu'!Z23="FMT",'full menu'!Z23="FIT",'full menu'!Z23="WSD"),"intens",IF('full menu'!Z23="UASC","UASC","")))))</f>
        <v>subst</v>
      </c>
      <c r="AA23" s="3" t="str">
        <f>IF(OR('full menu'!AA23="MDC",'full menu'!AA23="PERF"),"rude",IF(OR('full menu'!AA23="PCB",'full menu'!AA23="AERF",'full menu'!AA23="UD"),"inter",IF(OR('full menu'!AA23="ACB",'full menu'!AA23="LCERT",'full menu'!AA23="LERT",'full menu'!AA23="FCERT",'full menu'!AA23="FCMT",'full menu'!AA23="LCMT",'full menu'!AA23="LMT",'full menu'!AA23="LCIT",'full menu'!AA23="FCIT",'full menu'!AA23="LIT",'full menu'!AA23="MwERT",'full menu'!AA23="ERwMT",'full menu'!AA23="M&amp;ERT",'full menu'!AA23="MwIT",'full menu'!AA23="IwMT",'full menu'!AA23="M&amp;IT",'full menu'!AA23="IwERT",'full menu'!AA23="ERwIT",'full menu'!AA23="I&amp;ERT",'full menu'!AA23="ER&amp;M&amp;IT",'full menu'!AA23="LSD"),"subst",IF(OR('full menu'!AA23="FERT",'full menu'!AA23="FMT",'full menu'!AA23="FIT",'full menu'!AA23="WSD"),"intens",IF('full menu'!AA23="UASC","UASC","")))))</f>
        <v>subst</v>
      </c>
      <c r="AB23" s="3" t="str">
        <f>IF(OR('full menu'!AB23="MDC",'full menu'!AB23="PERF"),"rude",IF(OR('full menu'!AB23="PCB",'full menu'!AB23="AERF",'full menu'!AB23="UD"),"inter",IF(OR('full menu'!AB23="ACB",'full menu'!AB23="LCERT",'full menu'!AB23="LERT",'full menu'!AB23="FCERT",'full menu'!AB23="FCMT",'full menu'!AB23="LCMT",'full menu'!AB23="LMT",'full menu'!AB23="LCIT",'full menu'!AB23="FCIT",'full menu'!AB23="LIT",'full menu'!AB23="MwERT",'full menu'!AB23="ERwMT",'full menu'!AB23="M&amp;ERT",'full menu'!AB23="MwIT",'full menu'!AB23="IwMT",'full menu'!AB23="M&amp;IT",'full menu'!AB23="IwERT",'full menu'!AB23="ERwIT",'full menu'!AB23="I&amp;ERT",'full menu'!AB23="ER&amp;M&amp;IT",'full menu'!AB23="LSD"),"subst",IF(OR('full menu'!AB23="FERT",'full menu'!AB23="FMT",'full menu'!AB23="FIT",'full menu'!AB23="WSD"),"intens",IF('full menu'!AB23="UASC","UASC","")))))</f>
        <v>subst</v>
      </c>
      <c r="AC23" s="3" t="str">
        <f>IF(OR('full menu'!AC23="MDC",'full menu'!AC23="PERF"),"rude",IF(OR('full menu'!AC23="PCB",'full menu'!AC23="AERF",'full menu'!AC23="UD"),"inter",IF(OR('full menu'!AC23="ACB",'full menu'!AC23="LCERT",'full menu'!AC23="LERT",'full menu'!AC23="FCERT",'full menu'!AC23="FCMT",'full menu'!AC23="LCMT",'full menu'!AC23="LMT",'full menu'!AC23="LCIT",'full menu'!AC23="FCIT",'full menu'!AC23="LIT",'full menu'!AC23="MwERT",'full menu'!AC23="ERwMT",'full menu'!AC23="M&amp;ERT",'full menu'!AC23="MwIT",'full menu'!AC23="IwMT",'full menu'!AC23="M&amp;IT",'full menu'!AC23="IwERT",'full menu'!AC23="ERwIT",'full menu'!AC23="I&amp;ERT",'full menu'!AC23="ER&amp;M&amp;IT",'full menu'!AC23="LSD"),"subst",IF(OR('full menu'!AC23="FERT",'full menu'!AC23="FMT",'full menu'!AC23="FIT",'full menu'!AC23="WSD"),"intens",IF('full menu'!AC23="UASC","UASC","")))))</f>
        <v>subst</v>
      </c>
      <c r="AD23" s="3" t="str">
        <f>IF(OR('full menu'!AD23="MDC",'full menu'!AD23="PERF"),"rude",IF(OR('full menu'!AD23="PCB",'full menu'!AD23="AERF",'full menu'!AD23="UD"),"inter",IF(OR('full menu'!AD23="ACB",'full menu'!AD23="LCERT",'full menu'!AD23="LERT",'full menu'!AD23="FCERT",'full menu'!AD23="FCMT",'full menu'!AD23="LCMT",'full menu'!AD23="LMT",'full menu'!AD23="LCIT",'full menu'!AD23="FCIT",'full menu'!AD23="LIT",'full menu'!AD23="MwERT",'full menu'!AD23="ERwMT",'full menu'!AD23="M&amp;ERT",'full menu'!AD23="MwIT",'full menu'!AD23="IwMT",'full menu'!AD23="M&amp;IT",'full menu'!AD23="IwERT",'full menu'!AD23="ERwIT",'full menu'!AD23="I&amp;ERT",'full menu'!AD23="ER&amp;M&amp;IT",'full menu'!AD23="LSD"),"subst",IF(OR('full menu'!AD23="FERT",'full menu'!AD23="FMT",'full menu'!AD23="FIT",'full menu'!AD23="WSD"),"intens",IF('full menu'!AD23="UASC","UASC","")))))</f>
        <v>subst</v>
      </c>
      <c r="AE23" s="3" t="str">
        <f>IF(OR('full menu'!AE23="MDC",'full menu'!AE23="PERF"),"rude",IF(OR('full menu'!AE23="PCB",'full menu'!AE23="AERF",'full menu'!AE23="UD"),"inter",IF(OR('full menu'!AE23="ACB",'full menu'!AE23="LCERT",'full menu'!AE23="LERT",'full menu'!AE23="FCERT",'full menu'!AE23="FCMT",'full menu'!AE23="LCMT",'full menu'!AE23="LMT",'full menu'!AE23="LCIT",'full menu'!AE23="FCIT",'full menu'!AE23="LIT",'full menu'!AE23="MwERT",'full menu'!AE23="ERwMT",'full menu'!AE23="M&amp;ERT",'full menu'!AE23="MwIT",'full menu'!AE23="IwMT",'full menu'!AE23="M&amp;IT",'full menu'!AE23="IwERT",'full menu'!AE23="ERwIT",'full menu'!AE23="I&amp;ERT",'full menu'!AE23="ER&amp;M&amp;IT",'full menu'!AE23="LSD"),"subst",IF(OR('full menu'!AE23="FERT",'full menu'!AE23="FMT",'full menu'!AE23="FIT",'full menu'!AE23="WSD"),"intens",IF('full menu'!AE23="UASC","UASC","")))))</f>
        <v>subst</v>
      </c>
      <c r="AF23" s="3" t="str">
        <f>IF(OR('full menu'!AF23="MDC",'full menu'!AF23="PERF"),"rude",IF(OR('full menu'!AF23="PCB",'full menu'!AF23="AERF",'full menu'!AF23="UD"),"inter",IF(OR('full menu'!AF23="ACB",'full menu'!AF23="LCERT",'full menu'!AF23="LERT",'full menu'!AF23="FCERT",'full menu'!AF23="FCMT",'full menu'!AF23="LCMT",'full menu'!AF23="LMT",'full menu'!AF23="LCIT",'full menu'!AF23="FCIT",'full menu'!AF23="LIT",'full menu'!AF23="MwERT",'full menu'!AF23="ERwMT",'full menu'!AF23="M&amp;ERT",'full menu'!AF23="MwIT",'full menu'!AF23="IwMT",'full menu'!AF23="M&amp;IT",'full menu'!AF23="IwERT",'full menu'!AF23="ERwIT",'full menu'!AF23="I&amp;ERT",'full menu'!AF23="ER&amp;M&amp;IT",'full menu'!AF23="LSD"),"subst",IF(OR('full menu'!AF23="FERT",'full menu'!AF23="FMT",'full menu'!AF23="FIT",'full menu'!AF23="WSD"),"intens",IF('full menu'!AF23="UASC","UASC","")))))</f>
        <v>subst</v>
      </c>
      <c r="AG23" s="3" t="str">
        <f>IF(OR('full menu'!AG23="MDC",'full menu'!AG23="PERF"),"rude",IF(OR('full menu'!AG23="PCB",'full menu'!AG23="AERF",'full menu'!AG23="UD"),"inter",IF(OR('full menu'!AG23="ACB",'full menu'!AG23="LCERT",'full menu'!AG23="LERT",'full menu'!AG23="FCERT",'full menu'!AG23="FCMT",'full menu'!AG23="LCMT",'full menu'!AG23="LMT",'full menu'!AG23="LCIT",'full menu'!AG23="FCIT",'full menu'!AG23="LIT",'full menu'!AG23="MwERT",'full menu'!AG23="ERwMT",'full menu'!AG23="M&amp;ERT",'full menu'!AG23="MwIT",'full menu'!AG23="IwMT",'full menu'!AG23="M&amp;IT",'full menu'!AG23="IwERT",'full menu'!AG23="ERwIT",'full menu'!AG23="I&amp;ERT",'full menu'!AG23="ER&amp;M&amp;IT",'full menu'!AG23="LSD"),"subst",IF(OR('full menu'!AG23="FERT",'full menu'!AG23="FMT",'full menu'!AG23="FIT",'full menu'!AG23="WSD"),"intens",IF('full menu'!AG23="UASC","UASC","")))))</f>
        <v>subst</v>
      </c>
      <c r="AH23" s="3" t="str">
        <f>IF(OR('full menu'!AH23="MDC",'full menu'!AH23="PERF"),"rude",IF(OR('full menu'!AH23="PCB",'full menu'!AH23="AERF",'full menu'!AH23="UD"),"inter",IF(OR('full menu'!AH23="ACB",'full menu'!AH23="LCERT",'full menu'!AH23="LERT",'full menu'!AH23="FCERT",'full menu'!AH23="FCMT",'full menu'!AH23="LCMT",'full menu'!AH23="LMT",'full menu'!AH23="LCIT",'full menu'!AH23="FCIT",'full menu'!AH23="LIT",'full menu'!AH23="MwERT",'full menu'!AH23="ERwMT",'full menu'!AH23="M&amp;ERT",'full menu'!AH23="MwIT",'full menu'!AH23="IwMT",'full menu'!AH23="M&amp;IT",'full menu'!AH23="IwERT",'full menu'!AH23="ERwIT",'full menu'!AH23="I&amp;ERT",'full menu'!AH23="ER&amp;M&amp;IT",'full menu'!AH23="LSD"),"subst",IF(OR('full menu'!AH23="FERT",'full menu'!AH23="FMT",'full menu'!AH23="FIT",'full menu'!AH23="WSD"),"intens",IF('full menu'!AH23="UASC","UASC","")))))</f>
        <v>subst</v>
      </c>
      <c r="AI23" s="3" t="str">
        <f>IF(OR('full menu'!AI23="MDC",'full menu'!AI23="PERF"),"rude",IF(OR('full menu'!AI23="PCB",'full menu'!AI23="AERF",'full menu'!AI23="UD"),"inter",IF(OR('full menu'!AI23="ACB",'full menu'!AI23="LCERT",'full menu'!AI23="LERT",'full menu'!AI23="FCERT",'full menu'!AI23="FCMT",'full menu'!AI23="LCMT",'full menu'!AI23="LMT",'full menu'!AI23="LCIT",'full menu'!AI23="FCIT",'full menu'!AI23="LIT",'full menu'!AI23="MwERT",'full menu'!AI23="ERwMT",'full menu'!AI23="M&amp;ERT",'full menu'!AI23="MwIT",'full menu'!AI23="IwMT",'full menu'!AI23="M&amp;IT",'full menu'!AI23="IwERT",'full menu'!AI23="ERwIT",'full menu'!AI23="I&amp;ERT",'full menu'!AI23="ER&amp;M&amp;IT",'full menu'!AI23="LSD"),"subst",IF(OR('full menu'!AI23="FERT",'full menu'!AI23="FMT",'full menu'!AI23="FIT",'full menu'!AI23="WSD"),"intens",IF('full menu'!AI23="UASC","UASC","")))))</f>
        <v>subst</v>
      </c>
      <c r="AJ23" s="3" t="str">
        <f>IF(OR('full menu'!AJ23="MDC",'full menu'!AJ23="PERF"),"rude",IF(OR('full menu'!AJ23="PCB",'full menu'!AJ23="AERF",'full menu'!AJ23="UD"),"inter",IF(OR('full menu'!AJ23="ACB",'full menu'!AJ23="LCERT",'full menu'!AJ23="LERT",'full menu'!AJ23="FCERT",'full menu'!AJ23="FCMT",'full menu'!AJ23="LCMT",'full menu'!AJ23="LMT",'full menu'!AJ23="LCIT",'full menu'!AJ23="FCIT",'full menu'!AJ23="LIT",'full menu'!AJ23="MwERT",'full menu'!AJ23="ERwMT",'full menu'!AJ23="M&amp;ERT",'full menu'!AJ23="MwIT",'full menu'!AJ23="IwMT",'full menu'!AJ23="M&amp;IT",'full menu'!AJ23="IwERT",'full menu'!AJ23="ERwIT",'full menu'!AJ23="I&amp;ERT",'full menu'!AJ23="ER&amp;M&amp;IT",'full menu'!AJ23="LSD"),"subst",IF(OR('full menu'!AJ23="FERT",'full menu'!AJ23="FMT",'full menu'!AJ23="FIT",'full menu'!AJ23="WSD"),"intens",IF('full menu'!AJ23="UASC","UASC","")))))</f>
        <v>subst</v>
      </c>
      <c r="AK23" s="3" t="str">
        <f>IF(OR('full menu'!AK23="MDC",'full menu'!AK23="PERF"),"rude",IF(OR('full menu'!AK23="PCB",'full menu'!AK23="AERF",'full menu'!AK23="UD"),"inter",IF(OR('full menu'!AK23="ACB",'full menu'!AK23="LCERT",'full menu'!AK23="LERT",'full menu'!AK23="FCERT",'full menu'!AK23="FCMT",'full menu'!AK23="LCMT",'full menu'!AK23="LMT",'full menu'!AK23="LCIT",'full menu'!AK23="FCIT",'full menu'!AK23="LIT",'full menu'!AK23="MwERT",'full menu'!AK23="ERwMT",'full menu'!AK23="M&amp;ERT",'full menu'!AK23="MwIT",'full menu'!AK23="IwMT",'full menu'!AK23="M&amp;IT",'full menu'!AK23="IwERT",'full menu'!AK23="ERwIT",'full menu'!AK23="I&amp;ERT",'full menu'!AK23="ER&amp;M&amp;IT",'full menu'!AK23="LSD"),"subst",IF(OR('full menu'!AK23="FERT",'full menu'!AK23="FMT",'full menu'!AK23="FIT",'full menu'!AK23="WSD"),"intens",IF('full menu'!AK23="UASC","UASC","")))))</f>
        <v>subst</v>
      </c>
      <c r="AL23" s="3" t="str">
        <f>IF(OR('full menu'!AL23="MDC",'full menu'!AL23="PERF"),"rude",IF(OR('full menu'!AL23="PCB",'full menu'!AL23="AERF",'full menu'!AL23="UD"),"inter",IF(OR('full menu'!AL23="ACB",'full menu'!AL23="LCERT",'full menu'!AL23="LERT",'full menu'!AL23="FCERT",'full menu'!AL23="FCMT",'full menu'!AL23="LCMT",'full menu'!AL23="LMT",'full menu'!AL23="LCIT",'full menu'!AL23="FCIT",'full menu'!AL23="LIT",'full menu'!AL23="MwERT",'full menu'!AL23="ERwMT",'full menu'!AL23="M&amp;ERT",'full menu'!AL23="MwIT",'full menu'!AL23="IwMT",'full menu'!AL23="M&amp;IT",'full menu'!AL23="IwERT",'full menu'!AL23="ERwIT",'full menu'!AL23="I&amp;ERT",'full menu'!AL23="ER&amp;M&amp;IT",'full menu'!AL23="LSD"),"subst",IF(OR('full menu'!AL23="FERT",'full menu'!AL23="FMT",'full menu'!AL23="FIT",'full menu'!AL23="WSD"),"intens",IF('full menu'!AL23="UASC","UASC","")))))</f>
        <v>subst</v>
      </c>
      <c r="AM23" s="3" t="str">
        <f>IF(OR('full menu'!AM23="MDC",'full menu'!AM23="PERF"),"rude",IF(OR('full menu'!AM23="PCB",'full menu'!AM23="AERF",'full menu'!AM23="UD"),"inter",IF(OR('full menu'!AM23="ACB",'full menu'!AM23="LCERT",'full menu'!AM23="LERT",'full menu'!AM23="FCERT",'full menu'!AM23="FCMT",'full menu'!AM23="LCMT",'full menu'!AM23="LMT",'full menu'!AM23="LCIT",'full menu'!AM23="FCIT",'full menu'!AM23="LIT",'full menu'!AM23="MwERT",'full menu'!AM23="ERwMT",'full menu'!AM23="M&amp;ERT",'full menu'!AM23="MwIT",'full menu'!AM23="IwMT",'full menu'!AM23="M&amp;IT",'full menu'!AM23="IwERT",'full menu'!AM23="ERwIT",'full menu'!AM23="I&amp;ERT",'full menu'!AM23="ER&amp;M&amp;IT",'full menu'!AM23="LSD"),"subst",IF(OR('full menu'!AM23="FERT",'full menu'!AM23="FMT",'full menu'!AM23="FIT",'full menu'!AM23="WSD"),"intens",IF('full menu'!AM23="UASC","UASC","")))))</f>
        <v>subst</v>
      </c>
      <c r="AN23" s="3" t="str">
        <f>IF(OR('full menu'!AN23="MDC",'full menu'!AN23="PERF"),"rude",IF(OR('full menu'!AN23="PCB",'full menu'!AN23="AERF",'full menu'!AN23="UD"),"inter",IF(OR('full menu'!AN23="ACB",'full menu'!AN23="LCERT",'full menu'!AN23="LERT",'full menu'!AN23="FCERT",'full menu'!AN23="FCMT",'full menu'!AN23="LCMT",'full menu'!AN23="LMT",'full menu'!AN23="LCIT",'full menu'!AN23="FCIT",'full menu'!AN23="LIT",'full menu'!AN23="MwERT",'full menu'!AN23="ERwMT",'full menu'!AN23="M&amp;ERT",'full menu'!AN23="MwIT",'full menu'!AN23="IwMT",'full menu'!AN23="M&amp;IT",'full menu'!AN23="IwERT",'full menu'!AN23="ERwIT",'full menu'!AN23="I&amp;ERT",'full menu'!AN23="ER&amp;M&amp;IT",'full menu'!AN23="LSD"),"subst",IF(OR('full menu'!AN23="FERT",'full menu'!AN23="FMT",'full menu'!AN23="FIT",'full menu'!AN23="WSD"),"intens",IF('full menu'!AN23="UASC","UASC","")))))</f>
        <v>subst</v>
      </c>
      <c r="AO23" s="3" t="str">
        <f>IF(OR('full menu'!AO23="MDC",'full menu'!AO23="PERF"),"rude",IF(OR('full menu'!AO23="PCB",'full menu'!AO23="AERF",'full menu'!AO23="UD"),"inter",IF(OR('full menu'!AO23="ACB",'full menu'!AO23="LCERT",'full menu'!AO23="LERT",'full menu'!AO23="FCERT",'full menu'!AO23="FCMT",'full menu'!AO23="LCMT",'full menu'!AO23="LMT",'full menu'!AO23="LCIT",'full menu'!AO23="FCIT",'full menu'!AO23="LIT",'full menu'!AO23="MwERT",'full menu'!AO23="ERwMT",'full menu'!AO23="M&amp;ERT",'full menu'!AO23="MwIT",'full menu'!AO23="IwMT",'full menu'!AO23="M&amp;IT",'full menu'!AO23="IwERT",'full menu'!AO23="ERwIT",'full menu'!AO23="I&amp;ERT",'full menu'!AO23="ER&amp;M&amp;IT",'full menu'!AO23="LSD"),"subst",IF(OR('full menu'!AO23="FERT",'full menu'!AO23="FMT",'full menu'!AO23="FIT",'full menu'!AO23="WSD"),"intens",IF('full menu'!AO23="UASC","UASC","")))))</f>
        <v>subst</v>
      </c>
      <c r="AP23" s="3" t="str">
        <f>IF(OR('full menu'!AP23="MDC",'full menu'!AP23="PERF"),"rude",IF(OR('full menu'!AP23="PCB",'full menu'!AP23="AERF",'full menu'!AP23="UD"),"inter",IF(OR('full menu'!AP23="ACB",'full menu'!AP23="LCERT",'full menu'!AP23="LERT",'full menu'!AP23="FCERT",'full menu'!AP23="FCMT",'full menu'!AP23="LCMT",'full menu'!AP23="LMT",'full menu'!AP23="LCIT",'full menu'!AP23="FCIT",'full menu'!AP23="LIT",'full menu'!AP23="MwERT",'full menu'!AP23="ERwMT",'full menu'!AP23="M&amp;ERT",'full menu'!AP23="MwIT",'full menu'!AP23="IwMT",'full menu'!AP23="M&amp;IT",'full menu'!AP23="IwERT",'full menu'!AP23="ERwIT",'full menu'!AP23="I&amp;ERT",'full menu'!AP23="ER&amp;M&amp;IT",'full menu'!AP23="LSD"),"subst",IF(OR('full menu'!AP23="FERT",'full menu'!AP23="FMT",'full menu'!AP23="FIT",'full menu'!AP23="WSD"),"intens",IF('full menu'!AP23="UASC","UASC","")))))</f>
        <v>subst</v>
      </c>
      <c r="AQ23" s="3" t="str">
        <f>IF(OR('full menu'!AQ23="MDC",'full menu'!AQ23="PERF"),"rude",IF(OR('full menu'!AQ23="PCB",'full menu'!AQ23="AERF",'full menu'!AQ23="UD"),"inter",IF(OR('full menu'!AQ23="ACB",'full menu'!AQ23="LCERT",'full menu'!AQ23="LERT",'full menu'!AQ23="FCERT",'full menu'!AQ23="FCMT",'full menu'!AQ23="LCMT",'full menu'!AQ23="LMT",'full menu'!AQ23="LCIT",'full menu'!AQ23="FCIT",'full menu'!AQ23="LIT",'full menu'!AQ23="MwERT",'full menu'!AQ23="ERwMT",'full menu'!AQ23="M&amp;ERT",'full menu'!AQ23="MwIT",'full menu'!AQ23="IwMT",'full menu'!AQ23="M&amp;IT",'full menu'!AQ23="IwERT",'full menu'!AQ23="ERwIT",'full menu'!AQ23="I&amp;ERT",'full menu'!AQ23="ER&amp;M&amp;IT",'full menu'!AQ23="LSD"),"subst",IF(OR('full menu'!AQ23="FERT",'full menu'!AQ23="FMT",'full menu'!AQ23="FIT",'full menu'!AQ23="WSD"),"intens",IF('full menu'!AQ23="UASC","UASC","")))))</f>
        <v>subst</v>
      </c>
      <c r="AR23" s="3" t="str">
        <f>IF(OR('full menu'!AR23="MDC",'full menu'!AR23="PERF"),"rude",IF(OR('full menu'!AR23="PCB",'full menu'!AR23="AERF",'full menu'!AR23="UD"),"inter",IF(OR('full menu'!AR23="ACB",'full menu'!AR23="LCERT",'full menu'!AR23="LERT",'full menu'!AR23="FCERT",'full menu'!AR23="FCMT",'full menu'!AR23="LCMT",'full menu'!AR23="LMT",'full menu'!AR23="LCIT",'full menu'!AR23="FCIT",'full menu'!AR23="LIT",'full menu'!AR23="MwERT",'full menu'!AR23="ERwMT",'full menu'!AR23="M&amp;ERT",'full menu'!AR23="MwIT",'full menu'!AR23="IwMT",'full menu'!AR23="M&amp;IT",'full menu'!AR23="IwERT",'full menu'!AR23="ERwIT",'full menu'!AR23="I&amp;ERT",'full menu'!AR23="ER&amp;M&amp;IT",'full menu'!AR23="LSD"),"subst",IF(OR('full menu'!AR23="FERT",'full menu'!AR23="FMT",'full menu'!AR23="FIT",'full menu'!AR23="WSD"),"intens",IF('full menu'!AR23="UASC","UASC","")))))</f>
        <v>subst</v>
      </c>
      <c r="AS23" s="3" t="str">
        <f>IF(OR('full menu'!AS23="MDC",'full menu'!AS23="PERF"),"rude",IF(OR('full menu'!AS23="PCB",'full menu'!AS23="AERF",'full menu'!AS23="UD"),"inter",IF(OR('full menu'!AS23="ACB",'full menu'!AS23="LCERT",'full menu'!AS23="LERT",'full menu'!AS23="FCERT",'full menu'!AS23="FCMT",'full menu'!AS23="LCMT",'full menu'!AS23="LMT",'full menu'!AS23="LCIT",'full menu'!AS23="FCIT",'full menu'!AS23="LIT",'full menu'!AS23="MwERT",'full menu'!AS23="ERwMT",'full menu'!AS23="M&amp;ERT",'full menu'!AS23="MwIT",'full menu'!AS23="IwMT",'full menu'!AS23="M&amp;IT",'full menu'!AS23="IwERT",'full menu'!AS23="ERwIT",'full menu'!AS23="I&amp;ERT",'full menu'!AS23="ER&amp;M&amp;IT",'full menu'!AS23="LSD"),"subst",IF(OR('full menu'!AS23="FERT",'full menu'!AS23="FMT",'full menu'!AS23="FIT",'full menu'!AS23="WSD"),"intens",IF('full menu'!AS23="UASC","UASC","")))))</f>
        <v>intens</v>
      </c>
    </row>
    <row r="24" spans="1:45" ht="15.5" x14ac:dyDescent="0.35">
      <c r="A24" t="s">
        <v>47</v>
      </c>
      <c r="B24" s="3" t="str">
        <f>IF(OR('full menu'!B24="MDC",'full menu'!B24="PERF"),"rude",IF(OR('full menu'!B24="PCB",'full menu'!B24="AERF",'full menu'!B24="UD"),"inter",IF(OR('full menu'!B24="ACB",'full menu'!B24="LCERT",'full menu'!B24="LERT",'full menu'!B24="FCERT",'full menu'!B24="FCMT",'full menu'!B24="LCMT",'full menu'!B24="LMT",'full menu'!B24="LCIT",'full menu'!B24="FCIT",'full menu'!B24="LIT",'full menu'!B24="MwERT",'full menu'!B24="ERwMT",'full menu'!B24="M&amp;ERT",'full menu'!B24="MwIT",'full menu'!B24="IwMT",'full menu'!B24="M&amp;IT",'full menu'!B24="IwERT",'full menu'!B24="ERwIT",'full menu'!B24="I&amp;ERT",'full menu'!B24="ER&amp;M&amp;IT",'full menu'!B24="LSD"),"subst",IF(OR('full menu'!B24="FERT",'full menu'!B24="FMT",'full menu'!B24="FIT",'full menu'!B24="WSD"),"intens",IF('full menu'!B24="UASC","UASC","")))))</f>
        <v>inter</v>
      </c>
      <c r="C24" s="3" t="str">
        <f>IF(OR('full menu'!C24="MDC",'full menu'!C24="PERF"),"rude",IF(OR('full menu'!C24="PCB",'full menu'!C24="AERF",'full menu'!C24="UD"),"inter",IF(OR('full menu'!C24="ACB",'full menu'!C24="LCERT",'full menu'!C24="LERT",'full menu'!C24="FCERT",'full menu'!C24="FCMT",'full menu'!C24="LCMT",'full menu'!C24="LMT",'full menu'!C24="LCIT",'full menu'!C24="FCIT",'full menu'!C24="LIT",'full menu'!C24="MwERT",'full menu'!C24="ERwMT",'full menu'!C24="M&amp;ERT",'full menu'!C24="MwIT",'full menu'!C24="IwMT",'full menu'!C24="M&amp;IT",'full menu'!C24="IwERT",'full menu'!C24="ERwIT",'full menu'!C24="I&amp;ERT",'full menu'!C24="ER&amp;M&amp;IT",'full menu'!C24="LSD"),"subst",IF(OR('full menu'!C24="FERT",'full menu'!C24="FMT",'full menu'!C24="FIT",'full menu'!C24="WSD"),"intens",IF('full menu'!C24="UASC","UASC","")))))</f>
        <v>inter</v>
      </c>
      <c r="D24" s="3" t="str">
        <f>IF(OR('full menu'!D24="MDC",'full menu'!D24="PERF"),"rude",IF(OR('full menu'!D24="PCB",'full menu'!D24="AERF",'full menu'!D24="UD"),"inter",IF(OR('full menu'!D24="ACB",'full menu'!D24="LCERT",'full menu'!D24="LERT",'full menu'!D24="FCERT",'full menu'!D24="FCMT",'full menu'!D24="LCMT",'full menu'!D24="LMT",'full menu'!D24="LCIT",'full menu'!D24="FCIT",'full menu'!D24="LIT",'full menu'!D24="MwERT",'full menu'!D24="ERwMT",'full menu'!D24="M&amp;ERT",'full menu'!D24="MwIT",'full menu'!D24="IwMT",'full menu'!D24="M&amp;IT",'full menu'!D24="IwERT",'full menu'!D24="ERwIT",'full menu'!D24="I&amp;ERT",'full menu'!D24="ER&amp;M&amp;IT",'full menu'!D24="LSD"),"subst",IF(OR('full menu'!D24="FERT",'full menu'!D24="FMT",'full menu'!D24="FIT",'full menu'!D24="WSD"),"intens",IF('full menu'!D24="UASC","UASC","")))))</f>
        <v>inter</v>
      </c>
      <c r="E24" s="3" t="str">
        <f>IF(OR('full menu'!E24="MDC",'full menu'!E24="PERF"),"rude",IF(OR('full menu'!E24="PCB",'full menu'!E24="AERF",'full menu'!E24="UD"),"inter",IF(OR('full menu'!E24="ACB",'full menu'!E24="LCERT",'full menu'!E24="LERT",'full menu'!E24="FCERT",'full menu'!E24="FCMT",'full menu'!E24="LCMT",'full menu'!E24="LMT",'full menu'!E24="LCIT",'full menu'!E24="FCIT",'full menu'!E24="LIT",'full menu'!E24="MwERT",'full menu'!E24="ERwMT",'full menu'!E24="M&amp;ERT",'full menu'!E24="MwIT",'full menu'!E24="IwMT",'full menu'!E24="M&amp;IT",'full menu'!E24="IwERT",'full menu'!E24="ERwIT",'full menu'!E24="I&amp;ERT",'full menu'!E24="ER&amp;M&amp;IT",'full menu'!E24="LSD"),"subst",IF(OR('full menu'!E24="FERT",'full menu'!E24="FMT",'full menu'!E24="FIT",'full menu'!E24="WSD"),"intens",IF('full menu'!E24="UASC","UASC","")))))</f>
        <v>inter</v>
      </c>
      <c r="F24" s="3" t="str">
        <f>IF(OR('full menu'!F24="MDC",'full menu'!F24="PERF"),"rude",IF(OR('full menu'!F24="PCB",'full menu'!F24="AERF",'full menu'!F24="UD"),"inter",IF(OR('full menu'!F24="ACB",'full menu'!F24="LCERT",'full menu'!F24="LERT",'full menu'!F24="FCERT",'full menu'!F24="FCMT",'full menu'!F24="LCMT",'full menu'!F24="LMT",'full menu'!F24="LCIT",'full menu'!F24="FCIT",'full menu'!F24="LIT",'full menu'!F24="MwERT",'full menu'!F24="ERwMT",'full menu'!F24="M&amp;ERT",'full menu'!F24="MwIT",'full menu'!F24="IwMT",'full menu'!F24="M&amp;IT",'full menu'!F24="IwERT",'full menu'!F24="ERwIT",'full menu'!F24="I&amp;ERT",'full menu'!F24="ER&amp;M&amp;IT",'full menu'!F24="LSD"),"subst",IF(OR('full menu'!F24="FERT",'full menu'!F24="FMT",'full menu'!F24="FIT",'full menu'!F24="WSD"),"intens",IF('full menu'!F24="UASC","UASC","")))))</f>
        <v>inter</v>
      </c>
      <c r="G24" s="3" t="str">
        <f>IF(OR('full menu'!G24="MDC",'full menu'!G24="PERF"),"rude",IF(OR('full menu'!G24="PCB",'full menu'!G24="AERF",'full menu'!G24="UD"),"inter",IF(OR('full menu'!G24="ACB",'full menu'!G24="LCERT",'full menu'!G24="LERT",'full menu'!G24="FCERT",'full menu'!G24="FCMT",'full menu'!G24="LCMT",'full menu'!G24="LMT",'full menu'!G24="LCIT",'full menu'!G24="FCIT",'full menu'!G24="LIT",'full menu'!G24="MwERT",'full menu'!G24="ERwMT",'full menu'!G24="M&amp;ERT",'full menu'!G24="MwIT",'full menu'!G24="IwMT",'full menu'!G24="M&amp;IT",'full menu'!G24="IwERT",'full menu'!G24="ERwIT",'full menu'!G24="I&amp;ERT",'full menu'!G24="ER&amp;M&amp;IT",'full menu'!G24="LSD"),"subst",IF(OR('full menu'!G24="FERT",'full menu'!G24="FMT",'full menu'!G24="FIT",'full menu'!G24="WSD"),"intens",IF('full menu'!G24="UASC","UASC","")))))</f>
        <v>inter</v>
      </c>
      <c r="H24" s="3" t="str">
        <f>IF(OR('full menu'!H24="MDC",'full menu'!H24="PERF"),"rude",IF(OR('full menu'!H24="PCB",'full menu'!H24="AERF",'full menu'!H24="UD"),"inter",IF(OR('full menu'!H24="ACB",'full menu'!H24="LCERT",'full menu'!H24="LERT",'full menu'!H24="FCERT",'full menu'!H24="FCMT",'full menu'!H24="LCMT",'full menu'!H24="LMT",'full menu'!H24="LCIT",'full menu'!H24="FCIT",'full menu'!H24="LIT",'full menu'!H24="MwERT",'full menu'!H24="ERwMT",'full menu'!H24="M&amp;ERT",'full menu'!H24="MwIT",'full menu'!H24="IwMT",'full menu'!H24="M&amp;IT",'full menu'!H24="IwERT",'full menu'!H24="ERwIT",'full menu'!H24="I&amp;ERT",'full menu'!H24="ER&amp;M&amp;IT",'full menu'!H24="LSD"),"subst",IF(OR('full menu'!H24="FERT",'full menu'!H24="FMT",'full menu'!H24="FIT",'full menu'!H24="WSD"),"intens",IF('full menu'!H24="UASC","UASC","")))))</f>
        <v>inter</v>
      </c>
      <c r="I24" s="3" t="str">
        <f>IF(OR('full menu'!I24="MDC",'full menu'!I24="PERF"),"rude",IF(OR('full menu'!I24="PCB",'full menu'!I24="AERF",'full menu'!I24="UD"),"inter",IF(OR('full menu'!I24="ACB",'full menu'!I24="LCERT",'full menu'!I24="LERT",'full menu'!I24="FCERT",'full menu'!I24="FCMT",'full menu'!I24="LCMT",'full menu'!I24="LMT",'full menu'!I24="LCIT",'full menu'!I24="FCIT",'full menu'!I24="LIT",'full menu'!I24="MwERT",'full menu'!I24="ERwMT",'full menu'!I24="M&amp;ERT",'full menu'!I24="MwIT",'full menu'!I24="IwMT",'full menu'!I24="M&amp;IT",'full menu'!I24="IwERT",'full menu'!I24="ERwIT",'full menu'!I24="I&amp;ERT",'full menu'!I24="ER&amp;M&amp;IT",'full menu'!I24="LSD"),"subst",IF(OR('full menu'!I24="FERT",'full menu'!I24="FMT",'full menu'!I24="FIT",'full menu'!I24="WSD"),"intens",IF('full menu'!I24="UASC","UASC","")))))</f>
        <v>inter</v>
      </c>
      <c r="J24" s="3" t="str">
        <f>IF(OR('full menu'!J24="MDC",'full menu'!J24="PERF"),"rude",IF(OR('full menu'!J24="PCB",'full menu'!J24="AERF",'full menu'!J24="UD"),"inter",IF(OR('full menu'!J24="ACB",'full menu'!J24="LCERT",'full menu'!J24="LERT",'full menu'!J24="FCERT",'full menu'!J24="FCMT",'full menu'!J24="LCMT",'full menu'!J24="LMT",'full menu'!J24="LCIT",'full menu'!J24="FCIT",'full menu'!J24="LIT",'full menu'!J24="MwERT",'full menu'!J24="ERwMT",'full menu'!J24="M&amp;ERT",'full menu'!J24="MwIT",'full menu'!J24="IwMT",'full menu'!J24="M&amp;IT",'full menu'!J24="IwERT",'full menu'!J24="ERwIT",'full menu'!J24="I&amp;ERT",'full menu'!J24="ER&amp;M&amp;IT",'full menu'!J24="LSD"),"subst",IF(OR('full menu'!J24="FERT",'full menu'!J24="FMT",'full menu'!J24="FIT",'full menu'!J24="WSD"),"intens",IF('full menu'!J24="UASC","UASC","")))))</f>
        <v>subst</v>
      </c>
      <c r="K24" s="3" t="str">
        <f>IF(OR('full menu'!K24="MDC",'full menu'!K24="PERF"),"rude",IF(OR('full menu'!K24="PCB",'full menu'!K24="AERF",'full menu'!K24="UD"),"inter",IF(OR('full menu'!K24="ACB",'full menu'!K24="LCERT",'full menu'!K24="LERT",'full menu'!K24="FCERT",'full menu'!K24="FCMT",'full menu'!K24="LCMT",'full menu'!K24="LMT",'full menu'!K24="LCIT",'full menu'!K24="FCIT",'full menu'!K24="LIT",'full menu'!K24="MwERT",'full menu'!K24="ERwMT",'full menu'!K24="M&amp;ERT",'full menu'!K24="MwIT",'full menu'!K24="IwMT",'full menu'!K24="M&amp;IT",'full menu'!K24="IwERT",'full menu'!K24="ERwIT",'full menu'!K24="I&amp;ERT",'full menu'!K24="ER&amp;M&amp;IT",'full menu'!K24="LSD"),"subst",IF(OR('full menu'!K24="FERT",'full menu'!K24="FMT",'full menu'!K24="FIT",'full menu'!K24="WSD"),"intens",IF('full menu'!K24="UASC","UASC","")))))</f>
        <v>subst</v>
      </c>
      <c r="L24" s="3" t="str">
        <f>IF(OR('full menu'!L24="MDC",'full menu'!L24="PERF"),"rude",IF(OR('full menu'!L24="PCB",'full menu'!L24="AERF",'full menu'!L24="UD"),"inter",IF(OR('full menu'!L24="ACB",'full menu'!L24="LCERT",'full menu'!L24="LERT",'full menu'!L24="FCERT",'full menu'!L24="FCMT",'full menu'!L24="LCMT",'full menu'!L24="LMT",'full menu'!L24="LCIT",'full menu'!L24="FCIT",'full menu'!L24="LIT",'full menu'!L24="MwERT",'full menu'!L24="ERwMT",'full menu'!L24="M&amp;ERT",'full menu'!L24="MwIT",'full menu'!L24="IwMT",'full menu'!L24="M&amp;IT",'full menu'!L24="IwERT",'full menu'!L24="ERwIT",'full menu'!L24="I&amp;ERT",'full menu'!L24="ER&amp;M&amp;IT",'full menu'!L24="LSD"),"subst",IF(OR('full menu'!L24="FERT",'full menu'!L24="FMT",'full menu'!L24="FIT",'full menu'!L24="WSD"),"intens",IF('full menu'!L24="UASC","UASC","")))))</f>
        <v>subst</v>
      </c>
      <c r="M24" s="3" t="str">
        <f>IF(OR('full menu'!M24="MDC",'full menu'!M24="PERF"),"rude",IF(OR('full menu'!M24="PCB",'full menu'!M24="AERF",'full menu'!M24="UD"),"inter",IF(OR('full menu'!M24="ACB",'full menu'!M24="LCERT",'full menu'!M24="LERT",'full menu'!M24="FCERT",'full menu'!M24="FCMT",'full menu'!M24="LCMT",'full menu'!M24="LMT",'full menu'!M24="LCIT",'full menu'!M24="FCIT",'full menu'!M24="LIT",'full menu'!M24="MwERT",'full menu'!M24="ERwMT",'full menu'!M24="M&amp;ERT",'full menu'!M24="MwIT",'full menu'!M24="IwMT",'full menu'!M24="M&amp;IT",'full menu'!M24="IwERT",'full menu'!M24="ERwIT",'full menu'!M24="I&amp;ERT",'full menu'!M24="ER&amp;M&amp;IT",'full menu'!M24="LSD"),"subst",IF(OR('full menu'!M24="FERT",'full menu'!M24="FMT",'full menu'!M24="FIT",'full menu'!M24="WSD"),"intens",IF('full menu'!M24="UASC","UASC","")))))</f>
        <v>subst</v>
      </c>
      <c r="N24" s="3" t="str">
        <f>IF(OR('full menu'!N24="MDC",'full menu'!N24="PERF"),"rude",IF(OR('full menu'!N24="PCB",'full menu'!N24="AERF",'full menu'!N24="UD"),"inter",IF(OR('full menu'!N24="ACB",'full menu'!N24="LCERT",'full menu'!N24="LERT",'full menu'!N24="FCERT",'full menu'!N24="FCMT",'full menu'!N24="LCMT",'full menu'!N24="LMT",'full menu'!N24="LCIT",'full menu'!N24="FCIT",'full menu'!N24="LIT",'full menu'!N24="MwERT",'full menu'!N24="ERwMT",'full menu'!N24="M&amp;ERT",'full menu'!N24="MwIT",'full menu'!N24="IwMT",'full menu'!N24="M&amp;IT",'full menu'!N24="IwERT",'full menu'!N24="ERwIT",'full menu'!N24="I&amp;ERT",'full menu'!N24="ER&amp;M&amp;IT",'full menu'!N24="LSD"),"subst",IF(OR('full menu'!N24="FERT",'full menu'!N24="FMT",'full menu'!N24="FIT",'full menu'!N24="WSD"),"intens",IF('full menu'!N24="UASC","UASC","")))))</f>
        <v>subst</v>
      </c>
      <c r="O24" s="3" t="str">
        <f>IF(OR('full menu'!O24="MDC",'full menu'!O24="PERF"),"rude",IF(OR('full menu'!O24="PCB",'full menu'!O24="AERF",'full menu'!O24="UD"),"inter",IF(OR('full menu'!O24="ACB",'full menu'!O24="LCERT",'full menu'!O24="LERT",'full menu'!O24="FCERT",'full menu'!O24="FCMT",'full menu'!O24="LCMT",'full menu'!O24="LMT",'full menu'!O24="LCIT",'full menu'!O24="FCIT",'full menu'!O24="LIT",'full menu'!O24="MwERT",'full menu'!O24="ERwMT",'full menu'!O24="M&amp;ERT",'full menu'!O24="MwIT",'full menu'!O24="IwMT",'full menu'!O24="M&amp;IT",'full menu'!O24="IwERT",'full menu'!O24="ERwIT",'full menu'!O24="I&amp;ERT",'full menu'!O24="ER&amp;M&amp;IT",'full menu'!O24="LSD"),"subst",IF(OR('full menu'!O24="FERT",'full menu'!O24="FMT",'full menu'!O24="FIT",'full menu'!O24="WSD"),"intens",IF('full menu'!O24="UASC","UASC","")))))</f>
        <v>subst</v>
      </c>
      <c r="P24" s="3" t="str">
        <f>IF(OR('full menu'!P24="MDC",'full menu'!P24="PERF"),"rude",IF(OR('full menu'!P24="PCB",'full menu'!P24="AERF",'full menu'!P24="UD"),"inter",IF(OR('full menu'!P24="ACB",'full menu'!P24="LCERT",'full menu'!P24="LERT",'full menu'!P24="FCERT",'full menu'!P24="FCMT",'full menu'!P24="LCMT",'full menu'!P24="LMT",'full menu'!P24="LCIT",'full menu'!P24="FCIT",'full menu'!P24="LIT",'full menu'!P24="MwERT",'full menu'!P24="ERwMT",'full menu'!P24="M&amp;ERT",'full menu'!P24="MwIT",'full menu'!P24="IwMT",'full menu'!P24="M&amp;IT",'full menu'!P24="IwERT",'full menu'!P24="ERwIT",'full menu'!P24="I&amp;ERT",'full menu'!P24="ER&amp;M&amp;IT",'full menu'!P24="LSD"),"subst",IF(OR('full menu'!P24="FERT",'full menu'!P24="FMT",'full menu'!P24="FIT",'full menu'!P24="WSD"),"intens",IF('full menu'!P24="UASC","UASC","")))))</f>
        <v>subst</v>
      </c>
      <c r="Q24" s="3" t="str">
        <f>IF(OR('full menu'!Q24="MDC",'full menu'!Q24="PERF"),"rude",IF(OR('full menu'!Q24="PCB",'full menu'!Q24="AERF",'full menu'!Q24="UD"),"inter",IF(OR('full menu'!Q24="ACB",'full menu'!Q24="LCERT",'full menu'!Q24="LERT",'full menu'!Q24="FCERT",'full menu'!Q24="FCMT",'full menu'!Q24="LCMT",'full menu'!Q24="LMT",'full menu'!Q24="LCIT",'full menu'!Q24="FCIT",'full menu'!Q24="LIT",'full menu'!Q24="MwERT",'full menu'!Q24="ERwMT",'full menu'!Q24="M&amp;ERT",'full menu'!Q24="MwIT",'full menu'!Q24="IwMT",'full menu'!Q24="M&amp;IT",'full menu'!Q24="IwERT",'full menu'!Q24="ERwIT",'full menu'!Q24="I&amp;ERT",'full menu'!Q24="ER&amp;M&amp;IT",'full menu'!Q24="LSD"),"subst",IF(OR('full menu'!Q24="FERT",'full menu'!Q24="FMT",'full menu'!Q24="FIT",'full menu'!Q24="WSD"),"intens",IF('full menu'!Q24="UASC","UASC","")))))</f>
        <v>subst</v>
      </c>
      <c r="R24" s="3" t="str">
        <f>IF(OR('full menu'!R24="MDC",'full menu'!R24="PERF"),"rude",IF(OR('full menu'!R24="PCB",'full menu'!R24="AERF",'full menu'!R24="UD"),"inter",IF(OR('full menu'!R24="ACB",'full menu'!R24="LCERT",'full menu'!R24="LERT",'full menu'!R24="FCERT",'full menu'!R24="FCMT",'full menu'!R24="LCMT",'full menu'!R24="LMT",'full menu'!R24="LCIT",'full menu'!R24="FCIT",'full menu'!R24="LIT",'full menu'!R24="MwERT",'full menu'!R24="ERwMT",'full menu'!R24="M&amp;ERT",'full menu'!R24="MwIT",'full menu'!R24="IwMT",'full menu'!R24="M&amp;IT",'full menu'!R24="IwERT",'full menu'!R24="ERwIT",'full menu'!R24="I&amp;ERT",'full menu'!R24="ER&amp;M&amp;IT",'full menu'!R24="LSD"),"subst",IF(OR('full menu'!R24="FERT",'full menu'!R24="FMT",'full menu'!R24="FIT",'full menu'!R24="WSD"),"intens",IF('full menu'!R24="UASC","UASC","")))))</f>
        <v>subst</v>
      </c>
      <c r="S24" s="3" t="str">
        <f>IF(OR('full menu'!S24="MDC",'full menu'!S24="PERF"),"rude",IF(OR('full menu'!S24="PCB",'full menu'!S24="AERF",'full menu'!S24="UD"),"inter",IF(OR('full menu'!S24="ACB",'full menu'!S24="LCERT",'full menu'!S24="LERT",'full menu'!S24="FCERT",'full menu'!S24="FCMT",'full menu'!S24="LCMT",'full menu'!S24="LMT",'full menu'!S24="LCIT",'full menu'!S24="FCIT",'full menu'!S24="LIT",'full menu'!S24="MwERT",'full menu'!S24="ERwMT",'full menu'!S24="M&amp;ERT",'full menu'!S24="MwIT",'full menu'!S24="IwMT",'full menu'!S24="M&amp;IT",'full menu'!S24="IwERT",'full menu'!S24="ERwIT",'full menu'!S24="I&amp;ERT",'full menu'!S24="ER&amp;M&amp;IT",'full menu'!S24="LSD"),"subst",IF(OR('full menu'!S24="FERT",'full menu'!S24="FMT",'full menu'!S24="FIT",'full menu'!S24="WSD"),"intens",IF('full menu'!S24="UASC","UASC","")))))</f>
        <v>subst</v>
      </c>
      <c r="T24" s="3" t="str">
        <f>IF(OR('full menu'!T24="MDC",'full menu'!T24="PERF"),"rude",IF(OR('full menu'!T24="PCB",'full menu'!T24="AERF",'full menu'!T24="UD"),"inter",IF(OR('full menu'!T24="ACB",'full menu'!T24="LCERT",'full menu'!T24="LERT",'full menu'!T24="FCERT",'full menu'!T24="FCMT",'full menu'!T24="LCMT",'full menu'!T24="LMT",'full menu'!T24="LCIT",'full menu'!T24="FCIT",'full menu'!T24="LIT",'full menu'!T24="MwERT",'full menu'!T24="ERwMT",'full menu'!T24="M&amp;ERT",'full menu'!T24="MwIT",'full menu'!T24="IwMT",'full menu'!T24="M&amp;IT",'full menu'!T24="IwERT",'full menu'!T24="ERwIT",'full menu'!T24="I&amp;ERT",'full menu'!T24="ER&amp;M&amp;IT",'full menu'!T24="LSD"),"subst",IF(OR('full menu'!T24="FERT",'full menu'!T24="FMT",'full menu'!T24="FIT",'full menu'!T24="WSD"),"intens",IF('full menu'!T24="UASC","UASC","")))))</f>
        <v>subst</v>
      </c>
      <c r="U24" s="3" t="str">
        <f>IF(OR('full menu'!U24="MDC",'full menu'!U24="PERF"),"rude",IF(OR('full menu'!U24="PCB",'full menu'!U24="AERF",'full menu'!U24="UD"),"inter",IF(OR('full menu'!U24="ACB",'full menu'!U24="LCERT",'full menu'!U24="LERT",'full menu'!U24="FCERT",'full menu'!U24="FCMT",'full menu'!U24="LCMT",'full menu'!U24="LMT",'full menu'!U24="LCIT",'full menu'!U24="FCIT",'full menu'!U24="LIT",'full menu'!U24="MwERT",'full menu'!U24="ERwMT",'full menu'!U24="M&amp;ERT",'full menu'!U24="MwIT",'full menu'!U24="IwMT",'full menu'!U24="M&amp;IT",'full menu'!U24="IwERT",'full menu'!U24="ERwIT",'full menu'!U24="I&amp;ERT",'full menu'!U24="ER&amp;M&amp;IT",'full menu'!U24="LSD"),"subst",IF(OR('full menu'!U24="FERT",'full menu'!U24="FMT",'full menu'!U24="FIT",'full menu'!U24="WSD"),"intens",IF('full menu'!U24="UASC","UASC","")))))</f>
        <v>subst</v>
      </c>
      <c r="V24" s="3" t="str">
        <f>IF(OR('full menu'!V24="MDC",'full menu'!V24="PERF"),"rude",IF(OR('full menu'!V24="PCB",'full menu'!V24="AERF",'full menu'!V24="UD"),"inter",IF(OR('full menu'!V24="ACB",'full menu'!V24="LCERT",'full menu'!V24="LERT",'full menu'!V24="FCERT",'full menu'!V24="FCMT",'full menu'!V24="LCMT",'full menu'!V24="LMT",'full menu'!V24="LCIT",'full menu'!V24="FCIT",'full menu'!V24="LIT",'full menu'!V24="MwERT",'full menu'!V24="ERwMT",'full menu'!V24="M&amp;ERT",'full menu'!V24="MwIT",'full menu'!V24="IwMT",'full menu'!V24="M&amp;IT",'full menu'!V24="IwERT",'full menu'!V24="ERwIT",'full menu'!V24="I&amp;ERT",'full menu'!V24="ER&amp;M&amp;IT",'full menu'!V24="LSD"),"subst",IF(OR('full menu'!V24="FERT",'full menu'!V24="FMT",'full menu'!V24="FIT",'full menu'!V24="WSD"),"intens",IF('full menu'!V24="UASC","UASC","")))))</f>
        <v>subst</v>
      </c>
      <c r="W24" s="3" t="str">
        <f>IF(OR('full menu'!W24="MDC",'full menu'!W24="PERF"),"rude",IF(OR('full menu'!W24="PCB",'full menu'!W24="AERF",'full menu'!W24="UD"),"inter",IF(OR('full menu'!W24="ACB",'full menu'!W24="LCERT",'full menu'!W24="LERT",'full menu'!W24="FCERT",'full menu'!W24="FCMT",'full menu'!W24="LCMT",'full menu'!W24="LMT",'full menu'!W24="LCIT",'full menu'!W24="FCIT",'full menu'!W24="LIT",'full menu'!W24="MwERT",'full menu'!W24="ERwMT",'full menu'!W24="M&amp;ERT",'full menu'!W24="MwIT",'full menu'!W24="IwMT",'full menu'!W24="M&amp;IT",'full menu'!W24="IwERT",'full menu'!W24="ERwIT",'full menu'!W24="I&amp;ERT",'full menu'!W24="ER&amp;M&amp;IT",'full menu'!W24="LSD"),"subst",IF(OR('full menu'!W24="FERT",'full menu'!W24="FMT",'full menu'!W24="FIT",'full menu'!W24="WSD"),"intens",IF('full menu'!W24="UASC","UASC","")))))</f>
        <v>subst</v>
      </c>
      <c r="X24" s="3" t="str">
        <f>IF(OR('full menu'!X24="MDC",'full menu'!X24="PERF"),"rude",IF(OR('full menu'!X24="PCB",'full menu'!X24="AERF",'full menu'!X24="UD"),"inter",IF(OR('full menu'!X24="ACB",'full menu'!X24="LCERT",'full menu'!X24="LERT",'full menu'!X24="FCERT",'full menu'!X24="FCMT",'full menu'!X24="LCMT",'full menu'!X24="LMT",'full menu'!X24="LCIT",'full menu'!X24="FCIT",'full menu'!X24="LIT",'full menu'!X24="MwERT",'full menu'!X24="ERwMT",'full menu'!X24="M&amp;ERT",'full menu'!X24="MwIT",'full menu'!X24="IwMT",'full menu'!X24="M&amp;IT",'full menu'!X24="IwERT",'full menu'!X24="ERwIT",'full menu'!X24="I&amp;ERT",'full menu'!X24="ER&amp;M&amp;IT",'full menu'!X24="LSD"),"subst",IF(OR('full menu'!X24="FERT",'full menu'!X24="FMT",'full menu'!X24="FIT",'full menu'!X24="WSD"),"intens",IF('full menu'!X24="UASC","UASC","")))))</f>
        <v>subst</v>
      </c>
      <c r="Y24" s="3" t="str">
        <f>IF(OR('full menu'!Y24="MDC",'full menu'!Y24="PERF"),"rude",IF(OR('full menu'!Y24="PCB",'full menu'!Y24="AERF",'full menu'!Y24="UD"),"inter",IF(OR('full menu'!Y24="ACB",'full menu'!Y24="LCERT",'full menu'!Y24="LERT",'full menu'!Y24="FCERT",'full menu'!Y24="FCMT",'full menu'!Y24="LCMT",'full menu'!Y24="LMT",'full menu'!Y24="LCIT",'full menu'!Y24="FCIT",'full menu'!Y24="LIT",'full menu'!Y24="MwERT",'full menu'!Y24="ERwMT",'full menu'!Y24="M&amp;ERT",'full menu'!Y24="MwIT",'full menu'!Y24="IwMT",'full menu'!Y24="M&amp;IT",'full menu'!Y24="IwERT",'full menu'!Y24="ERwIT",'full menu'!Y24="I&amp;ERT",'full menu'!Y24="ER&amp;M&amp;IT",'full menu'!Y24="LSD"),"subst",IF(OR('full menu'!Y24="FERT",'full menu'!Y24="FMT",'full menu'!Y24="FIT",'full menu'!Y24="WSD"),"intens",IF('full menu'!Y24="UASC","UASC","")))))</f>
        <v>subst</v>
      </c>
      <c r="Z24" s="3" t="str">
        <f>IF(OR('full menu'!Z24="MDC",'full menu'!Z24="PERF"),"rude",IF(OR('full menu'!Z24="PCB",'full menu'!Z24="AERF",'full menu'!Z24="UD"),"inter",IF(OR('full menu'!Z24="ACB",'full menu'!Z24="LCERT",'full menu'!Z24="LERT",'full menu'!Z24="FCERT",'full menu'!Z24="FCMT",'full menu'!Z24="LCMT",'full menu'!Z24="LMT",'full menu'!Z24="LCIT",'full menu'!Z24="FCIT",'full menu'!Z24="LIT",'full menu'!Z24="MwERT",'full menu'!Z24="ERwMT",'full menu'!Z24="M&amp;ERT",'full menu'!Z24="MwIT",'full menu'!Z24="IwMT",'full menu'!Z24="M&amp;IT",'full menu'!Z24="IwERT",'full menu'!Z24="ERwIT",'full menu'!Z24="I&amp;ERT",'full menu'!Z24="ER&amp;M&amp;IT",'full menu'!Z24="LSD"),"subst",IF(OR('full menu'!Z24="FERT",'full menu'!Z24="FMT",'full menu'!Z24="FIT",'full menu'!Z24="WSD"),"intens",IF('full menu'!Z24="UASC","UASC","")))))</f>
        <v>subst</v>
      </c>
      <c r="AA24" s="3" t="str">
        <f>IF(OR('full menu'!AA24="MDC",'full menu'!AA24="PERF"),"rude",IF(OR('full menu'!AA24="PCB",'full menu'!AA24="AERF",'full menu'!AA24="UD"),"inter",IF(OR('full menu'!AA24="ACB",'full menu'!AA24="LCERT",'full menu'!AA24="LERT",'full menu'!AA24="FCERT",'full menu'!AA24="FCMT",'full menu'!AA24="LCMT",'full menu'!AA24="LMT",'full menu'!AA24="LCIT",'full menu'!AA24="FCIT",'full menu'!AA24="LIT",'full menu'!AA24="MwERT",'full menu'!AA24="ERwMT",'full menu'!AA24="M&amp;ERT",'full menu'!AA24="MwIT",'full menu'!AA24="IwMT",'full menu'!AA24="M&amp;IT",'full menu'!AA24="IwERT",'full menu'!AA24="ERwIT",'full menu'!AA24="I&amp;ERT",'full menu'!AA24="ER&amp;M&amp;IT",'full menu'!AA24="LSD"),"subst",IF(OR('full menu'!AA24="FERT",'full menu'!AA24="FMT",'full menu'!AA24="FIT",'full menu'!AA24="WSD"),"intens",IF('full menu'!AA24="UASC","UASC","")))))</f>
        <v>subst</v>
      </c>
      <c r="AB24" s="3" t="str">
        <f>IF(OR('full menu'!AB24="MDC",'full menu'!AB24="PERF"),"rude",IF(OR('full menu'!AB24="PCB",'full menu'!AB24="AERF",'full menu'!AB24="UD"),"inter",IF(OR('full menu'!AB24="ACB",'full menu'!AB24="LCERT",'full menu'!AB24="LERT",'full menu'!AB24="FCERT",'full menu'!AB24="FCMT",'full menu'!AB24="LCMT",'full menu'!AB24="LMT",'full menu'!AB24="LCIT",'full menu'!AB24="FCIT",'full menu'!AB24="LIT",'full menu'!AB24="MwERT",'full menu'!AB24="ERwMT",'full menu'!AB24="M&amp;ERT",'full menu'!AB24="MwIT",'full menu'!AB24="IwMT",'full menu'!AB24="M&amp;IT",'full menu'!AB24="IwERT",'full menu'!AB24="ERwIT",'full menu'!AB24="I&amp;ERT",'full menu'!AB24="ER&amp;M&amp;IT",'full menu'!AB24="LSD"),"subst",IF(OR('full menu'!AB24="FERT",'full menu'!AB24="FMT",'full menu'!AB24="FIT",'full menu'!AB24="WSD"),"intens",IF('full menu'!AB24="UASC","UASC","")))))</f>
        <v>subst</v>
      </c>
      <c r="AC24" s="3" t="str">
        <f>IF(OR('full menu'!AC24="MDC",'full menu'!AC24="PERF"),"rude",IF(OR('full menu'!AC24="PCB",'full menu'!AC24="AERF",'full menu'!AC24="UD"),"inter",IF(OR('full menu'!AC24="ACB",'full menu'!AC24="LCERT",'full menu'!AC24="LERT",'full menu'!AC24="FCERT",'full menu'!AC24="FCMT",'full menu'!AC24="LCMT",'full menu'!AC24="LMT",'full menu'!AC24="LCIT",'full menu'!AC24="FCIT",'full menu'!AC24="LIT",'full menu'!AC24="MwERT",'full menu'!AC24="ERwMT",'full menu'!AC24="M&amp;ERT",'full menu'!AC24="MwIT",'full menu'!AC24="IwMT",'full menu'!AC24="M&amp;IT",'full menu'!AC24="IwERT",'full menu'!AC24="ERwIT",'full menu'!AC24="I&amp;ERT",'full menu'!AC24="ER&amp;M&amp;IT",'full menu'!AC24="LSD"),"subst",IF(OR('full menu'!AC24="FERT",'full menu'!AC24="FMT",'full menu'!AC24="FIT",'full menu'!AC24="WSD"),"intens",IF('full menu'!AC24="UASC","UASC","")))))</f>
        <v>subst</v>
      </c>
      <c r="AD24" s="3" t="str">
        <f>IF(OR('full menu'!AD24="MDC",'full menu'!AD24="PERF"),"rude",IF(OR('full menu'!AD24="PCB",'full menu'!AD24="AERF",'full menu'!AD24="UD"),"inter",IF(OR('full menu'!AD24="ACB",'full menu'!AD24="LCERT",'full menu'!AD24="LERT",'full menu'!AD24="FCERT",'full menu'!AD24="FCMT",'full menu'!AD24="LCMT",'full menu'!AD24="LMT",'full menu'!AD24="LCIT",'full menu'!AD24="FCIT",'full menu'!AD24="LIT",'full menu'!AD24="MwERT",'full menu'!AD24="ERwMT",'full menu'!AD24="M&amp;ERT",'full menu'!AD24="MwIT",'full menu'!AD24="IwMT",'full menu'!AD24="M&amp;IT",'full menu'!AD24="IwERT",'full menu'!AD24="ERwIT",'full menu'!AD24="I&amp;ERT",'full menu'!AD24="ER&amp;M&amp;IT",'full menu'!AD24="LSD"),"subst",IF(OR('full menu'!AD24="FERT",'full menu'!AD24="FMT",'full menu'!AD24="FIT",'full menu'!AD24="WSD"),"intens",IF('full menu'!AD24="UASC","UASC","")))))</f>
        <v>subst</v>
      </c>
      <c r="AE24" s="3" t="str">
        <f>IF(OR('full menu'!AE24="MDC",'full menu'!AE24="PERF"),"rude",IF(OR('full menu'!AE24="PCB",'full menu'!AE24="AERF",'full menu'!AE24="UD"),"inter",IF(OR('full menu'!AE24="ACB",'full menu'!AE24="LCERT",'full menu'!AE24="LERT",'full menu'!AE24="FCERT",'full menu'!AE24="FCMT",'full menu'!AE24="LCMT",'full menu'!AE24="LMT",'full menu'!AE24="LCIT",'full menu'!AE24="FCIT",'full menu'!AE24="LIT",'full menu'!AE24="MwERT",'full menu'!AE24="ERwMT",'full menu'!AE24="M&amp;ERT",'full menu'!AE24="MwIT",'full menu'!AE24="IwMT",'full menu'!AE24="M&amp;IT",'full menu'!AE24="IwERT",'full menu'!AE24="ERwIT",'full menu'!AE24="I&amp;ERT",'full menu'!AE24="ER&amp;M&amp;IT",'full menu'!AE24="LSD"),"subst",IF(OR('full menu'!AE24="FERT",'full menu'!AE24="FMT",'full menu'!AE24="FIT",'full menu'!AE24="WSD"),"intens",IF('full menu'!AE24="UASC","UASC","")))))</f>
        <v>subst</v>
      </c>
      <c r="AF24" s="3" t="str">
        <f>IF(OR('full menu'!AF24="MDC",'full menu'!AF24="PERF"),"rude",IF(OR('full menu'!AF24="PCB",'full menu'!AF24="AERF",'full menu'!AF24="UD"),"inter",IF(OR('full menu'!AF24="ACB",'full menu'!AF24="LCERT",'full menu'!AF24="LERT",'full menu'!AF24="FCERT",'full menu'!AF24="FCMT",'full menu'!AF24="LCMT",'full menu'!AF24="LMT",'full menu'!AF24="LCIT",'full menu'!AF24="FCIT",'full menu'!AF24="LIT",'full menu'!AF24="MwERT",'full menu'!AF24="ERwMT",'full menu'!AF24="M&amp;ERT",'full menu'!AF24="MwIT",'full menu'!AF24="IwMT",'full menu'!AF24="M&amp;IT",'full menu'!AF24="IwERT",'full menu'!AF24="ERwIT",'full menu'!AF24="I&amp;ERT",'full menu'!AF24="ER&amp;M&amp;IT",'full menu'!AF24="LSD"),"subst",IF(OR('full menu'!AF24="FERT",'full menu'!AF24="FMT",'full menu'!AF24="FIT",'full menu'!AF24="WSD"),"intens",IF('full menu'!AF24="UASC","UASC","")))))</f>
        <v>subst</v>
      </c>
      <c r="AG24" s="3" t="str">
        <f>IF(OR('full menu'!AG24="MDC",'full menu'!AG24="PERF"),"rude",IF(OR('full menu'!AG24="PCB",'full menu'!AG24="AERF",'full menu'!AG24="UD"),"inter",IF(OR('full menu'!AG24="ACB",'full menu'!AG24="LCERT",'full menu'!AG24="LERT",'full menu'!AG24="FCERT",'full menu'!AG24="FCMT",'full menu'!AG24="LCMT",'full menu'!AG24="LMT",'full menu'!AG24="LCIT",'full menu'!AG24="FCIT",'full menu'!AG24="LIT",'full menu'!AG24="MwERT",'full menu'!AG24="ERwMT",'full menu'!AG24="M&amp;ERT",'full menu'!AG24="MwIT",'full menu'!AG24="IwMT",'full menu'!AG24="M&amp;IT",'full menu'!AG24="IwERT",'full menu'!AG24="ERwIT",'full menu'!AG24="I&amp;ERT",'full menu'!AG24="ER&amp;M&amp;IT",'full menu'!AG24="LSD"),"subst",IF(OR('full menu'!AG24="FERT",'full menu'!AG24="FMT",'full menu'!AG24="FIT",'full menu'!AG24="WSD"),"intens",IF('full menu'!AG24="UASC","UASC","")))))</f>
        <v>subst</v>
      </c>
      <c r="AH24" s="3" t="str">
        <f>IF(OR('full menu'!AH24="MDC",'full menu'!AH24="PERF"),"rude",IF(OR('full menu'!AH24="PCB",'full menu'!AH24="AERF",'full menu'!AH24="UD"),"inter",IF(OR('full menu'!AH24="ACB",'full menu'!AH24="LCERT",'full menu'!AH24="LERT",'full menu'!AH24="FCERT",'full menu'!AH24="FCMT",'full menu'!AH24="LCMT",'full menu'!AH24="LMT",'full menu'!AH24="LCIT",'full menu'!AH24="FCIT",'full menu'!AH24="LIT",'full menu'!AH24="MwERT",'full menu'!AH24="ERwMT",'full menu'!AH24="M&amp;ERT",'full menu'!AH24="MwIT",'full menu'!AH24="IwMT",'full menu'!AH24="M&amp;IT",'full menu'!AH24="IwERT",'full menu'!AH24="ERwIT",'full menu'!AH24="I&amp;ERT",'full menu'!AH24="ER&amp;M&amp;IT",'full menu'!AH24="LSD"),"subst",IF(OR('full menu'!AH24="FERT",'full menu'!AH24="FMT",'full menu'!AH24="FIT",'full menu'!AH24="WSD"),"intens",IF('full menu'!AH24="UASC","UASC","")))))</f>
        <v>subst</v>
      </c>
      <c r="AI24" s="3" t="str">
        <f>IF(OR('full menu'!AI24="MDC",'full menu'!AI24="PERF"),"rude",IF(OR('full menu'!AI24="PCB",'full menu'!AI24="AERF",'full menu'!AI24="UD"),"inter",IF(OR('full menu'!AI24="ACB",'full menu'!AI24="LCERT",'full menu'!AI24="LERT",'full menu'!AI24="FCERT",'full menu'!AI24="FCMT",'full menu'!AI24="LCMT",'full menu'!AI24="LMT",'full menu'!AI24="LCIT",'full menu'!AI24="FCIT",'full menu'!AI24="LIT",'full menu'!AI24="MwERT",'full menu'!AI24="ERwMT",'full menu'!AI24="M&amp;ERT",'full menu'!AI24="MwIT",'full menu'!AI24="IwMT",'full menu'!AI24="M&amp;IT",'full menu'!AI24="IwERT",'full menu'!AI24="ERwIT",'full menu'!AI24="I&amp;ERT",'full menu'!AI24="ER&amp;M&amp;IT",'full menu'!AI24="LSD"),"subst",IF(OR('full menu'!AI24="FERT",'full menu'!AI24="FMT",'full menu'!AI24="FIT",'full menu'!AI24="WSD"),"intens",IF('full menu'!AI24="UASC","UASC","")))))</f>
        <v>subst</v>
      </c>
      <c r="AJ24" s="3" t="str">
        <f>IF(OR('full menu'!AJ24="MDC",'full menu'!AJ24="PERF"),"rude",IF(OR('full menu'!AJ24="PCB",'full menu'!AJ24="AERF",'full menu'!AJ24="UD"),"inter",IF(OR('full menu'!AJ24="ACB",'full menu'!AJ24="LCERT",'full menu'!AJ24="LERT",'full menu'!AJ24="FCERT",'full menu'!AJ24="FCMT",'full menu'!AJ24="LCMT",'full menu'!AJ24="LMT",'full menu'!AJ24="LCIT",'full menu'!AJ24="FCIT",'full menu'!AJ24="LIT",'full menu'!AJ24="MwERT",'full menu'!AJ24="ERwMT",'full menu'!AJ24="M&amp;ERT",'full menu'!AJ24="MwIT",'full menu'!AJ24="IwMT",'full menu'!AJ24="M&amp;IT",'full menu'!AJ24="IwERT",'full menu'!AJ24="ERwIT",'full menu'!AJ24="I&amp;ERT",'full menu'!AJ24="ER&amp;M&amp;IT",'full menu'!AJ24="LSD"),"subst",IF(OR('full menu'!AJ24="FERT",'full menu'!AJ24="FMT",'full menu'!AJ24="FIT",'full menu'!AJ24="WSD"),"intens",IF('full menu'!AJ24="UASC","UASC","")))))</f>
        <v>subst</v>
      </c>
      <c r="AK24" s="3" t="str">
        <f>IF(OR('full menu'!AK24="MDC",'full menu'!AK24="PERF"),"rude",IF(OR('full menu'!AK24="PCB",'full menu'!AK24="AERF",'full menu'!AK24="UD"),"inter",IF(OR('full menu'!AK24="ACB",'full menu'!AK24="LCERT",'full menu'!AK24="LERT",'full menu'!AK24="FCERT",'full menu'!AK24="FCMT",'full menu'!AK24="LCMT",'full menu'!AK24="LMT",'full menu'!AK24="LCIT",'full menu'!AK24="FCIT",'full menu'!AK24="LIT",'full menu'!AK24="MwERT",'full menu'!AK24="ERwMT",'full menu'!AK24="M&amp;ERT",'full menu'!AK24="MwIT",'full menu'!AK24="IwMT",'full menu'!AK24="M&amp;IT",'full menu'!AK24="IwERT",'full menu'!AK24="ERwIT",'full menu'!AK24="I&amp;ERT",'full menu'!AK24="ER&amp;M&amp;IT",'full menu'!AK24="LSD"),"subst",IF(OR('full menu'!AK24="FERT",'full menu'!AK24="FMT",'full menu'!AK24="FIT",'full menu'!AK24="WSD"),"intens",IF('full menu'!AK24="UASC","UASC","")))))</f>
        <v>subst</v>
      </c>
      <c r="AL24" s="3" t="str">
        <f>IF(OR('full menu'!AL24="MDC",'full menu'!AL24="PERF"),"rude",IF(OR('full menu'!AL24="PCB",'full menu'!AL24="AERF",'full menu'!AL24="UD"),"inter",IF(OR('full menu'!AL24="ACB",'full menu'!AL24="LCERT",'full menu'!AL24="LERT",'full menu'!AL24="FCERT",'full menu'!AL24="FCMT",'full menu'!AL24="LCMT",'full menu'!AL24="LMT",'full menu'!AL24="LCIT",'full menu'!AL24="FCIT",'full menu'!AL24="LIT",'full menu'!AL24="MwERT",'full menu'!AL24="ERwMT",'full menu'!AL24="M&amp;ERT",'full menu'!AL24="MwIT",'full menu'!AL24="IwMT",'full menu'!AL24="M&amp;IT",'full menu'!AL24="IwERT",'full menu'!AL24="ERwIT",'full menu'!AL24="I&amp;ERT",'full menu'!AL24="ER&amp;M&amp;IT",'full menu'!AL24="LSD"),"subst",IF(OR('full menu'!AL24="FERT",'full menu'!AL24="FMT",'full menu'!AL24="FIT",'full menu'!AL24="WSD"),"intens",IF('full menu'!AL24="UASC","UASC","")))))</f>
        <v>subst</v>
      </c>
      <c r="AM24" s="3" t="str">
        <f>IF(OR('full menu'!AM24="MDC",'full menu'!AM24="PERF"),"rude",IF(OR('full menu'!AM24="PCB",'full menu'!AM24="AERF",'full menu'!AM24="UD"),"inter",IF(OR('full menu'!AM24="ACB",'full menu'!AM24="LCERT",'full menu'!AM24="LERT",'full menu'!AM24="FCERT",'full menu'!AM24="FCMT",'full menu'!AM24="LCMT",'full menu'!AM24="LMT",'full menu'!AM24="LCIT",'full menu'!AM24="FCIT",'full menu'!AM24="LIT",'full menu'!AM24="MwERT",'full menu'!AM24="ERwMT",'full menu'!AM24="M&amp;ERT",'full menu'!AM24="MwIT",'full menu'!AM24="IwMT",'full menu'!AM24="M&amp;IT",'full menu'!AM24="IwERT",'full menu'!AM24="ERwIT",'full menu'!AM24="I&amp;ERT",'full menu'!AM24="ER&amp;M&amp;IT",'full menu'!AM24="LSD"),"subst",IF(OR('full menu'!AM24="FERT",'full menu'!AM24="FMT",'full menu'!AM24="FIT",'full menu'!AM24="WSD"),"intens",IF('full menu'!AM24="UASC","UASC","")))))</f>
        <v>subst</v>
      </c>
      <c r="AN24" s="3" t="str">
        <f>IF(OR('full menu'!AN24="MDC",'full menu'!AN24="PERF"),"rude",IF(OR('full menu'!AN24="PCB",'full menu'!AN24="AERF",'full menu'!AN24="UD"),"inter",IF(OR('full menu'!AN24="ACB",'full menu'!AN24="LCERT",'full menu'!AN24="LERT",'full menu'!AN24="FCERT",'full menu'!AN24="FCMT",'full menu'!AN24="LCMT",'full menu'!AN24="LMT",'full menu'!AN24="LCIT",'full menu'!AN24="FCIT",'full menu'!AN24="LIT",'full menu'!AN24="MwERT",'full menu'!AN24="ERwMT",'full menu'!AN24="M&amp;ERT",'full menu'!AN24="MwIT",'full menu'!AN24="IwMT",'full menu'!AN24="M&amp;IT",'full menu'!AN24="IwERT",'full menu'!AN24="ERwIT",'full menu'!AN24="I&amp;ERT",'full menu'!AN24="ER&amp;M&amp;IT",'full menu'!AN24="LSD"),"subst",IF(OR('full menu'!AN24="FERT",'full menu'!AN24="FMT",'full menu'!AN24="FIT",'full menu'!AN24="WSD"),"intens",IF('full menu'!AN24="UASC","UASC","")))))</f>
        <v>subst</v>
      </c>
      <c r="AO24" s="3" t="str">
        <f>IF(OR('full menu'!AO24="MDC",'full menu'!AO24="PERF"),"rude",IF(OR('full menu'!AO24="PCB",'full menu'!AO24="AERF",'full menu'!AO24="UD"),"inter",IF(OR('full menu'!AO24="ACB",'full menu'!AO24="LCERT",'full menu'!AO24="LERT",'full menu'!AO24="FCERT",'full menu'!AO24="FCMT",'full menu'!AO24="LCMT",'full menu'!AO24="LMT",'full menu'!AO24="LCIT",'full menu'!AO24="FCIT",'full menu'!AO24="LIT",'full menu'!AO24="MwERT",'full menu'!AO24="ERwMT",'full menu'!AO24="M&amp;ERT",'full menu'!AO24="MwIT",'full menu'!AO24="IwMT",'full menu'!AO24="M&amp;IT",'full menu'!AO24="IwERT",'full menu'!AO24="ERwIT",'full menu'!AO24="I&amp;ERT",'full menu'!AO24="ER&amp;M&amp;IT",'full menu'!AO24="LSD"),"subst",IF(OR('full menu'!AO24="FERT",'full menu'!AO24="FMT",'full menu'!AO24="FIT",'full menu'!AO24="WSD"),"intens",IF('full menu'!AO24="UASC","UASC","")))))</f>
        <v>subst</v>
      </c>
      <c r="AP24" s="3" t="str">
        <f>IF(OR('full menu'!AP24="MDC",'full menu'!AP24="PERF"),"rude",IF(OR('full menu'!AP24="PCB",'full menu'!AP24="AERF",'full menu'!AP24="UD"),"inter",IF(OR('full menu'!AP24="ACB",'full menu'!AP24="LCERT",'full menu'!AP24="LERT",'full menu'!AP24="FCERT",'full menu'!AP24="FCMT",'full menu'!AP24="LCMT",'full menu'!AP24="LMT",'full menu'!AP24="LCIT",'full menu'!AP24="FCIT",'full menu'!AP24="LIT",'full menu'!AP24="MwERT",'full menu'!AP24="ERwMT",'full menu'!AP24="M&amp;ERT",'full menu'!AP24="MwIT",'full menu'!AP24="IwMT",'full menu'!AP24="M&amp;IT",'full menu'!AP24="IwERT",'full menu'!AP24="ERwIT",'full menu'!AP24="I&amp;ERT",'full menu'!AP24="ER&amp;M&amp;IT",'full menu'!AP24="LSD"),"subst",IF(OR('full menu'!AP24="FERT",'full menu'!AP24="FMT",'full menu'!AP24="FIT",'full menu'!AP24="WSD"),"intens",IF('full menu'!AP24="UASC","UASC","")))))</f>
        <v>subst</v>
      </c>
      <c r="AQ24" s="3" t="str">
        <f>IF(OR('full menu'!AQ24="MDC",'full menu'!AQ24="PERF"),"rude",IF(OR('full menu'!AQ24="PCB",'full menu'!AQ24="AERF",'full menu'!AQ24="UD"),"inter",IF(OR('full menu'!AQ24="ACB",'full menu'!AQ24="LCERT",'full menu'!AQ24="LERT",'full menu'!AQ24="FCERT",'full menu'!AQ24="FCMT",'full menu'!AQ24="LCMT",'full menu'!AQ24="LMT",'full menu'!AQ24="LCIT",'full menu'!AQ24="FCIT",'full menu'!AQ24="LIT",'full menu'!AQ24="MwERT",'full menu'!AQ24="ERwMT",'full menu'!AQ24="M&amp;ERT",'full menu'!AQ24="MwIT",'full menu'!AQ24="IwMT",'full menu'!AQ24="M&amp;IT",'full menu'!AQ24="IwERT",'full menu'!AQ24="ERwIT",'full menu'!AQ24="I&amp;ERT",'full menu'!AQ24="ER&amp;M&amp;IT",'full menu'!AQ24="LSD"),"subst",IF(OR('full menu'!AQ24="FERT",'full menu'!AQ24="FMT",'full menu'!AQ24="FIT",'full menu'!AQ24="WSD"),"intens",IF('full menu'!AQ24="UASC","UASC","")))))</f>
        <v>subst</v>
      </c>
      <c r="AR24" s="3" t="str">
        <f>IF(OR('full menu'!AR24="MDC",'full menu'!AR24="PERF"),"rude",IF(OR('full menu'!AR24="PCB",'full menu'!AR24="AERF",'full menu'!AR24="UD"),"inter",IF(OR('full menu'!AR24="ACB",'full menu'!AR24="LCERT",'full menu'!AR24="LERT",'full menu'!AR24="FCERT",'full menu'!AR24="FCMT",'full menu'!AR24="LCMT",'full menu'!AR24="LMT",'full menu'!AR24="LCIT",'full menu'!AR24="FCIT",'full menu'!AR24="LIT",'full menu'!AR24="MwERT",'full menu'!AR24="ERwMT",'full menu'!AR24="M&amp;ERT",'full menu'!AR24="MwIT",'full menu'!AR24="IwMT",'full menu'!AR24="M&amp;IT",'full menu'!AR24="IwERT",'full menu'!AR24="ERwIT",'full menu'!AR24="I&amp;ERT",'full menu'!AR24="ER&amp;M&amp;IT",'full menu'!AR24="LSD"),"subst",IF(OR('full menu'!AR24="FERT",'full menu'!AR24="FMT",'full menu'!AR24="FIT",'full menu'!AR24="WSD"),"intens",IF('full menu'!AR24="UASC","UASC","")))))</f>
        <v>subst</v>
      </c>
      <c r="AS24" s="3" t="str">
        <f>IF(OR('full menu'!AS24="MDC",'full menu'!AS24="PERF"),"rude",IF(OR('full menu'!AS24="PCB",'full menu'!AS24="AERF",'full menu'!AS24="UD"),"inter",IF(OR('full menu'!AS24="ACB",'full menu'!AS24="LCERT",'full menu'!AS24="LERT",'full menu'!AS24="FCERT",'full menu'!AS24="FCMT",'full menu'!AS24="LCMT",'full menu'!AS24="LMT",'full menu'!AS24="LCIT",'full menu'!AS24="FCIT",'full menu'!AS24="LIT",'full menu'!AS24="MwERT",'full menu'!AS24="ERwMT",'full menu'!AS24="M&amp;ERT",'full menu'!AS24="MwIT",'full menu'!AS24="IwMT",'full menu'!AS24="M&amp;IT",'full menu'!AS24="IwERT",'full menu'!AS24="ERwIT",'full menu'!AS24="I&amp;ERT",'full menu'!AS24="ER&amp;M&amp;IT",'full menu'!AS24="LSD"),"subst",IF(OR('full menu'!AS24="FERT",'full menu'!AS24="FMT",'full menu'!AS24="FIT",'full menu'!AS24="WSD"),"intens",IF('full menu'!AS24="UASC","UASC","")))))</f>
        <v>subst</v>
      </c>
    </row>
    <row r="25" spans="1:45" ht="15.5" x14ac:dyDescent="0.35">
      <c r="A25" t="s">
        <v>48</v>
      </c>
      <c r="B25" s="3" t="str">
        <f>IF(OR('full menu'!B25="MDC",'full menu'!B25="PERF"),"rude",IF(OR('full menu'!B25="PCB",'full menu'!B25="AERF",'full menu'!B25="UD"),"inter",IF(OR('full menu'!B25="ACB",'full menu'!B25="LCERT",'full menu'!B25="LERT",'full menu'!B25="FCERT",'full menu'!B25="FCMT",'full menu'!B25="LCMT",'full menu'!B25="LMT",'full menu'!B25="LCIT",'full menu'!B25="FCIT",'full menu'!B25="LIT",'full menu'!B25="MwERT",'full menu'!B25="ERwMT",'full menu'!B25="M&amp;ERT",'full menu'!B25="MwIT",'full menu'!B25="IwMT",'full menu'!B25="M&amp;IT",'full menu'!B25="IwERT",'full menu'!B25="ERwIT",'full menu'!B25="I&amp;ERT",'full menu'!B25="ER&amp;M&amp;IT",'full menu'!B25="LSD"),"subst",IF(OR('full menu'!B25="FERT",'full menu'!B25="FMT",'full menu'!B25="FIT",'full menu'!B25="WSD"),"intens",IF('full menu'!B25="UASC","UASC","")))))</f>
        <v>rude</v>
      </c>
      <c r="C25" s="3" t="str">
        <f>IF(OR('full menu'!C25="MDC",'full menu'!C25="PERF"),"rude",IF(OR('full menu'!C25="PCB",'full menu'!C25="AERF",'full menu'!C25="UD"),"inter",IF(OR('full menu'!C25="ACB",'full menu'!C25="LCERT",'full menu'!C25="LERT",'full menu'!C25="FCERT",'full menu'!C25="FCMT",'full menu'!C25="LCMT",'full menu'!C25="LMT",'full menu'!C25="LCIT",'full menu'!C25="FCIT",'full menu'!C25="LIT",'full menu'!C25="MwERT",'full menu'!C25="ERwMT",'full menu'!C25="M&amp;ERT",'full menu'!C25="MwIT",'full menu'!C25="IwMT",'full menu'!C25="M&amp;IT",'full menu'!C25="IwERT",'full menu'!C25="ERwIT",'full menu'!C25="I&amp;ERT",'full menu'!C25="ER&amp;M&amp;IT",'full menu'!C25="LSD"),"subst",IF(OR('full menu'!C25="FERT",'full menu'!C25="FMT",'full menu'!C25="FIT",'full menu'!C25="WSD"),"intens",IF('full menu'!C25="UASC","UASC","")))))</f>
        <v>rude</v>
      </c>
      <c r="D25" s="3" t="str">
        <f>IF(OR('full menu'!D25="MDC",'full menu'!D25="PERF"),"rude",IF(OR('full menu'!D25="PCB",'full menu'!D25="AERF",'full menu'!D25="UD"),"inter",IF(OR('full menu'!D25="ACB",'full menu'!D25="LCERT",'full menu'!D25="LERT",'full menu'!D25="FCERT",'full menu'!D25="FCMT",'full menu'!D25="LCMT",'full menu'!D25="LMT",'full menu'!D25="LCIT",'full menu'!D25="FCIT",'full menu'!D25="LIT",'full menu'!D25="MwERT",'full menu'!D25="ERwMT",'full menu'!D25="M&amp;ERT",'full menu'!D25="MwIT",'full menu'!D25="IwMT",'full menu'!D25="M&amp;IT",'full menu'!D25="IwERT",'full menu'!D25="ERwIT",'full menu'!D25="I&amp;ERT",'full menu'!D25="ER&amp;M&amp;IT",'full menu'!D25="LSD"),"subst",IF(OR('full menu'!D25="FERT",'full menu'!D25="FMT",'full menu'!D25="FIT",'full menu'!D25="WSD"),"intens",IF('full menu'!D25="UASC","UASC","")))))</f>
        <v>rude</v>
      </c>
      <c r="E25" s="3" t="str">
        <f>IF(OR('full menu'!E25="MDC",'full menu'!E25="PERF"),"rude",IF(OR('full menu'!E25="PCB",'full menu'!E25="AERF",'full menu'!E25="UD"),"inter",IF(OR('full menu'!E25="ACB",'full menu'!E25="LCERT",'full menu'!E25="LERT",'full menu'!E25="FCERT",'full menu'!E25="FCMT",'full menu'!E25="LCMT",'full menu'!E25="LMT",'full menu'!E25="LCIT",'full menu'!E25="FCIT",'full menu'!E25="LIT",'full menu'!E25="MwERT",'full menu'!E25="ERwMT",'full menu'!E25="M&amp;ERT",'full menu'!E25="MwIT",'full menu'!E25="IwMT",'full menu'!E25="M&amp;IT",'full menu'!E25="IwERT",'full menu'!E25="ERwIT",'full menu'!E25="I&amp;ERT",'full menu'!E25="ER&amp;M&amp;IT",'full menu'!E25="LSD"),"subst",IF(OR('full menu'!E25="FERT",'full menu'!E25="FMT",'full menu'!E25="FIT",'full menu'!E25="WSD"),"intens",IF('full menu'!E25="UASC","UASC","")))))</f>
        <v>rude</v>
      </c>
      <c r="F25" s="3" t="str">
        <f>IF(OR('full menu'!F25="MDC",'full menu'!F25="PERF"),"rude",IF(OR('full menu'!F25="PCB",'full menu'!F25="AERF",'full menu'!F25="UD"),"inter",IF(OR('full menu'!F25="ACB",'full menu'!F25="LCERT",'full menu'!F25="LERT",'full menu'!F25="FCERT",'full menu'!F25="FCMT",'full menu'!F25="LCMT",'full menu'!F25="LMT",'full menu'!F25="LCIT",'full menu'!F25="FCIT",'full menu'!F25="LIT",'full menu'!F25="MwERT",'full menu'!F25="ERwMT",'full menu'!F25="M&amp;ERT",'full menu'!F25="MwIT",'full menu'!F25="IwMT",'full menu'!F25="M&amp;IT",'full menu'!F25="IwERT",'full menu'!F25="ERwIT",'full menu'!F25="I&amp;ERT",'full menu'!F25="ER&amp;M&amp;IT",'full menu'!F25="LSD"),"subst",IF(OR('full menu'!F25="FERT",'full menu'!F25="FMT",'full menu'!F25="FIT",'full menu'!F25="WSD"),"intens",IF('full menu'!F25="UASC","UASC","")))))</f>
        <v>rude</v>
      </c>
      <c r="G25" s="3" t="str">
        <f>IF(OR('full menu'!G25="MDC",'full menu'!G25="PERF"),"rude",IF(OR('full menu'!G25="PCB",'full menu'!G25="AERF",'full menu'!G25="UD"),"inter",IF(OR('full menu'!G25="ACB",'full menu'!G25="LCERT",'full menu'!G25="LERT",'full menu'!G25="FCERT",'full menu'!G25="FCMT",'full menu'!G25="LCMT",'full menu'!G25="LMT",'full menu'!G25="LCIT",'full menu'!G25="FCIT",'full menu'!G25="LIT",'full menu'!G25="MwERT",'full menu'!G25="ERwMT",'full menu'!G25="M&amp;ERT",'full menu'!G25="MwIT",'full menu'!G25="IwMT",'full menu'!G25="M&amp;IT",'full menu'!G25="IwERT",'full menu'!G25="ERwIT",'full menu'!G25="I&amp;ERT",'full menu'!G25="ER&amp;M&amp;IT",'full menu'!G25="LSD"),"subst",IF(OR('full menu'!G25="FERT",'full menu'!G25="FMT",'full menu'!G25="FIT",'full menu'!G25="WSD"),"intens",IF('full menu'!G25="UASC","UASC","")))))</f>
        <v>rude</v>
      </c>
      <c r="H25" s="3" t="str">
        <f>IF(OR('full menu'!H25="MDC",'full menu'!H25="PERF"),"rude",IF(OR('full menu'!H25="PCB",'full menu'!H25="AERF",'full menu'!H25="UD"),"inter",IF(OR('full menu'!H25="ACB",'full menu'!H25="LCERT",'full menu'!H25="LERT",'full menu'!H25="FCERT",'full menu'!H25="FCMT",'full menu'!H25="LCMT",'full menu'!H25="LMT",'full menu'!H25="LCIT",'full menu'!H25="FCIT",'full menu'!H25="LIT",'full menu'!H25="MwERT",'full menu'!H25="ERwMT",'full menu'!H25="M&amp;ERT",'full menu'!H25="MwIT",'full menu'!H25="IwMT",'full menu'!H25="M&amp;IT",'full menu'!H25="IwERT",'full menu'!H25="ERwIT",'full menu'!H25="I&amp;ERT",'full menu'!H25="ER&amp;M&amp;IT",'full menu'!H25="LSD"),"subst",IF(OR('full menu'!H25="FERT",'full menu'!H25="FMT",'full menu'!H25="FIT",'full menu'!H25="WSD"),"intens",IF('full menu'!H25="UASC","UASC","")))))</f>
        <v>rude</v>
      </c>
      <c r="I25" s="3" t="str">
        <f>IF(OR('full menu'!I25="MDC",'full menu'!I25="PERF"),"rude",IF(OR('full menu'!I25="PCB",'full menu'!I25="AERF",'full menu'!I25="UD"),"inter",IF(OR('full menu'!I25="ACB",'full menu'!I25="LCERT",'full menu'!I25="LERT",'full menu'!I25="FCERT",'full menu'!I25="FCMT",'full menu'!I25="LCMT",'full menu'!I25="LMT",'full menu'!I25="LCIT",'full menu'!I25="FCIT",'full menu'!I25="LIT",'full menu'!I25="MwERT",'full menu'!I25="ERwMT",'full menu'!I25="M&amp;ERT",'full menu'!I25="MwIT",'full menu'!I25="IwMT",'full menu'!I25="M&amp;IT",'full menu'!I25="IwERT",'full menu'!I25="ERwIT",'full menu'!I25="I&amp;ERT",'full menu'!I25="ER&amp;M&amp;IT",'full menu'!I25="LSD"),"subst",IF(OR('full menu'!I25="FERT",'full menu'!I25="FMT",'full menu'!I25="FIT",'full menu'!I25="WSD"),"intens",IF('full menu'!I25="UASC","UASC","")))))</f>
        <v>rude</v>
      </c>
      <c r="J25" s="3" t="str">
        <f>IF(OR('full menu'!J25="MDC",'full menu'!J25="PERF"),"rude",IF(OR('full menu'!J25="PCB",'full menu'!J25="AERF",'full menu'!J25="UD"),"inter",IF(OR('full menu'!J25="ACB",'full menu'!J25="LCERT",'full menu'!J25="LERT",'full menu'!J25="FCERT",'full menu'!J25="FCMT",'full menu'!J25="LCMT",'full menu'!J25="LMT",'full menu'!J25="LCIT",'full menu'!J25="FCIT",'full menu'!J25="LIT",'full menu'!J25="MwERT",'full menu'!J25="ERwMT",'full menu'!J25="M&amp;ERT",'full menu'!J25="MwIT",'full menu'!J25="IwMT",'full menu'!J25="M&amp;IT",'full menu'!J25="IwERT",'full menu'!J25="ERwIT",'full menu'!J25="I&amp;ERT",'full menu'!J25="ER&amp;M&amp;IT",'full menu'!J25="LSD"),"subst",IF(OR('full menu'!J25="FERT",'full menu'!J25="FMT",'full menu'!J25="FIT",'full menu'!J25="WSD"),"intens",IF('full menu'!J25="UASC","UASC","")))))</f>
        <v>rude</v>
      </c>
      <c r="K25" s="3" t="str">
        <f>IF(OR('full menu'!K25="MDC",'full menu'!K25="PERF"),"rude",IF(OR('full menu'!K25="PCB",'full menu'!K25="AERF",'full menu'!K25="UD"),"inter",IF(OR('full menu'!K25="ACB",'full menu'!K25="LCERT",'full menu'!K25="LERT",'full menu'!K25="FCERT",'full menu'!K25="FCMT",'full menu'!K25="LCMT",'full menu'!K25="LMT",'full menu'!K25="LCIT",'full menu'!K25="FCIT",'full menu'!K25="LIT",'full menu'!K25="MwERT",'full menu'!K25="ERwMT",'full menu'!K25="M&amp;ERT",'full menu'!K25="MwIT",'full menu'!K25="IwMT",'full menu'!K25="M&amp;IT",'full menu'!K25="IwERT",'full menu'!K25="ERwIT",'full menu'!K25="I&amp;ERT",'full menu'!K25="ER&amp;M&amp;IT",'full menu'!K25="LSD"),"subst",IF(OR('full menu'!K25="FERT",'full menu'!K25="FMT",'full menu'!K25="FIT",'full menu'!K25="WSD"),"intens",IF('full menu'!K25="UASC","UASC","")))))</f>
        <v>rude</v>
      </c>
      <c r="L25" s="3" t="str">
        <f>IF(OR('full menu'!L25="MDC",'full menu'!L25="PERF"),"rude",IF(OR('full menu'!L25="PCB",'full menu'!L25="AERF",'full menu'!L25="UD"),"inter",IF(OR('full menu'!L25="ACB",'full menu'!L25="LCERT",'full menu'!L25="LERT",'full menu'!L25="FCERT",'full menu'!L25="FCMT",'full menu'!L25="LCMT",'full menu'!L25="LMT",'full menu'!L25="LCIT",'full menu'!L25="FCIT",'full menu'!L25="LIT",'full menu'!L25="MwERT",'full menu'!L25="ERwMT",'full menu'!L25="M&amp;ERT",'full menu'!L25="MwIT",'full menu'!L25="IwMT",'full menu'!L25="M&amp;IT",'full menu'!L25="IwERT",'full menu'!L25="ERwIT",'full menu'!L25="I&amp;ERT",'full menu'!L25="ER&amp;M&amp;IT",'full menu'!L25="LSD"),"subst",IF(OR('full menu'!L25="FERT",'full menu'!L25="FMT",'full menu'!L25="FIT",'full menu'!L25="WSD"),"intens",IF('full menu'!L25="UASC","UASC","")))))</f>
        <v>rude</v>
      </c>
      <c r="M25" s="3" t="str">
        <f>IF(OR('full menu'!M25="MDC",'full menu'!M25="PERF"),"rude",IF(OR('full menu'!M25="PCB",'full menu'!M25="AERF",'full menu'!M25="UD"),"inter",IF(OR('full menu'!M25="ACB",'full menu'!M25="LCERT",'full menu'!M25="LERT",'full menu'!M25="FCERT",'full menu'!M25="FCMT",'full menu'!M25="LCMT",'full menu'!M25="LMT",'full menu'!M25="LCIT",'full menu'!M25="FCIT",'full menu'!M25="LIT",'full menu'!M25="MwERT",'full menu'!M25="ERwMT",'full menu'!M25="M&amp;ERT",'full menu'!M25="MwIT",'full menu'!M25="IwMT",'full menu'!M25="M&amp;IT",'full menu'!M25="IwERT",'full menu'!M25="ERwIT",'full menu'!M25="I&amp;ERT",'full menu'!M25="ER&amp;M&amp;IT",'full menu'!M25="LSD"),"subst",IF(OR('full menu'!M25="FERT",'full menu'!M25="FMT",'full menu'!M25="FIT",'full menu'!M25="WSD"),"intens",IF('full menu'!M25="UASC","UASC","")))))</f>
        <v>rude</v>
      </c>
      <c r="N25" s="3" t="str">
        <f>IF(OR('full menu'!N25="MDC",'full menu'!N25="PERF"),"rude",IF(OR('full menu'!N25="PCB",'full menu'!N25="AERF",'full menu'!N25="UD"),"inter",IF(OR('full menu'!N25="ACB",'full menu'!N25="LCERT",'full menu'!N25="LERT",'full menu'!N25="FCERT",'full menu'!N25="FCMT",'full menu'!N25="LCMT",'full menu'!N25="LMT",'full menu'!N25="LCIT",'full menu'!N25="FCIT",'full menu'!N25="LIT",'full menu'!N25="MwERT",'full menu'!N25="ERwMT",'full menu'!N25="M&amp;ERT",'full menu'!N25="MwIT",'full menu'!N25="IwMT",'full menu'!N25="M&amp;IT",'full menu'!N25="IwERT",'full menu'!N25="ERwIT",'full menu'!N25="I&amp;ERT",'full menu'!N25="ER&amp;M&amp;IT",'full menu'!N25="LSD"),"subst",IF(OR('full menu'!N25="FERT",'full menu'!N25="FMT",'full menu'!N25="FIT",'full menu'!N25="WSD"),"intens",IF('full menu'!N25="UASC","UASC","")))))</f>
        <v>rude</v>
      </c>
      <c r="O25" s="3" t="str">
        <f>IF(OR('full menu'!O25="MDC",'full menu'!O25="PERF"),"rude",IF(OR('full menu'!O25="PCB",'full menu'!O25="AERF",'full menu'!O25="UD"),"inter",IF(OR('full menu'!O25="ACB",'full menu'!O25="LCERT",'full menu'!O25="LERT",'full menu'!O25="FCERT",'full menu'!O25="FCMT",'full menu'!O25="LCMT",'full menu'!O25="LMT",'full menu'!O25="LCIT",'full menu'!O25="FCIT",'full menu'!O25="LIT",'full menu'!O25="MwERT",'full menu'!O25="ERwMT",'full menu'!O25="M&amp;ERT",'full menu'!O25="MwIT",'full menu'!O25="IwMT",'full menu'!O25="M&amp;IT",'full menu'!O25="IwERT",'full menu'!O25="ERwIT",'full menu'!O25="I&amp;ERT",'full menu'!O25="ER&amp;M&amp;IT",'full menu'!O25="LSD"),"subst",IF(OR('full menu'!O25="FERT",'full menu'!O25="FMT",'full menu'!O25="FIT",'full menu'!O25="WSD"),"intens",IF('full menu'!O25="UASC","UASC","")))))</f>
        <v>rude</v>
      </c>
      <c r="P25" s="3" t="str">
        <f>IF(OR('full menu'!P25="MDC",'full menu'!P25="PERF"),"rude",IF(OR('full menu'!P25="PCB",'full menu'!P25="AERF",'full menu'!P25="UD"),"inter",IF(OR('full menu'!P25="ACB",'full menu'!P25="LCERT",'full menu'!P25="LERT",'full menu'!P25="FCERT",'full menu'!P25="FCMT",'full menu'!P25="LCMT",'full menu'!P25="LMT",'full menu'!P25="LCIT",'full menu'!P25="FCIT",'full menu'!P25="LIT",'full menu'!P25="MwERT",'full menu'!P25="ERwMT",'full menu'!P25="M&amp;ERT",'full menu'!P25="MwIT",'full menu'!P25="IwMT",'full menu'!P25="M&amp;IT",'full menu'!P25="IwERT",'full menu'!P25="ERwIT",'full menu'!P25="I&amp;ERT",'full menu'!P25="ER&amp;M&amp;IT",'full menu'!P25="LSD"),"subst",IF(OR('full menu'!P25="FERT",'full menu'!P25="FMT",'full menu'!P25="FIT",'full menu'!P25="WSD"),"intens",IF('full menu'!P25="UASC","UASC","")))))</f>
        <v>rude</v>
      </c>
      <c r="Q25" s="3" t="str">
        <f>IF(OR('full menu'!Q25="MDC",'full menu'!Q25="PERF"),"rude",IF(OR('full menu'!Q25="PCB",'full menu'!Q25="AERF",'full menu'!Q25="UD"),"inter",IF(OR('full menu'!Q25="ACB",'full menu'!Q25="LCERT",'full menu'!Q25="LERT",'full menu'!Q25="FCERT",'full menu'!Q25="FCMT",'full menu'!Q25="LCMT",'full menu'!Q25="LMT",'full menu'!Q25="LCIT",'full menu'!Q25="FCIT",'full menu'!Q25="LIT",'full menu'!Q25="MwERT",'full menu'!Q25="ERwMT",'full menu'!Q25="M&amp;ERT",'full menu'!Q25="MwIT",'full menu'!Q25="IwMT",'full menu'!Q25="M&amp;IT",'full menu'!Q25="IwERT",'full menu'!Q25="ERwIT",'full menu'!Q25="I&amp;ERT",'full menu'!Q25="ER&amp;M&amp;IT",'full menu'!Q25="LSD"),"subst",IF(OR('full menu'!Q25="FERT",'full menu'!Q25="FMT",'full menu'!Q25="FIT",'full menu'!Q25="WSD"),"intens",IF('full menu'!Q25="UASC","UASC","")))))</f>
        <v>rude</v>
      </c>
      <c r="R25" s="3" t="str">
        <f>IF(OR('full menu'!R25="MDC",'full menu'!R25="PERF"),"rude",IF(OR('full menu'!R25="PCB",'full menu'!R25="AERF",'full menu'!R25="UD"),"inter",IF(OR('full menu'!R25="ACB",'full menu'!R25="LCERT",'full menu'!R25="LERT",'full menu'!R25="FCERT",'full menu'!R25="FCMT",'full menu'!R25="LCMT",'full menu'!R25="LMT",'full menu'!R25="LCIT",'full menu'!R25="FCIT",'full menu'!R25="LIT",'full menu'!R25="MwERT",'full menu'!R25="ERwMT",'full menu'!R25="M&amp;ERT",'full menu'!R25="MwIT",'full menu'!R25="IwMT",'full menu'!R25="M&amp;IT",'full menu'!R25="IwERT",'full menu'!R25="ERwIT",'full menu'!R25="I&amp;ERT",'full menu'!R25="ER&amp;M&amp;IT",'full menu'!R25="LSD"),"subst",IF(OR('full menu'!R25="FERT",'full menu'!R25="FMT",'full menu'!R25="FIT",'full menu'!R25="WSD"),"intens",IF('full menu'!R25="UASC","UASC","")))))</f>
        <v>rude</v>
      </c>
      <c r="S25" s="3" t="str">
        <f>IF(OR('full menu'!S25="MDC",'full menu'!S25="PERF"),"rude",IF(OR('full menu'!S25="PCB",'full menu'!S25="AERF",'full menu'!S25="UD"),"inter",IF(OR('full menu'!S25="ACB",'full menu'!S25="LCERT",'full menu'!S25="LERT",'full menu'!S25="FCERT",'full menu'!S25="FCMT",'full menu'!S25="LCMT",'full menu'!S25="LMT",'full menu'!S25="LCIT",'full menu'!S25="FCIT",'full menu'!S25="LIT",'full menu'!S25="MwERT",'full menu'!S25="ERwMT",'full menu'!S25="M&amp;ERT",'full menu'!S25="MwIT",'full menu'!S25="IwMT",'full menu'!S25="M&amp;IT",'full menu'!S25="IwERT",'full menu'!S25="ERwIT",'full menu'!S25="I&amp;ERT",'full menu'!S25="ER&amp;M&amp;IT",'full menu'!S25="LSD"),"subst",IF(OR('full menu'!S25="FERT",'full menu'!S25="FMT",'full menu'!S25="FIT",'full menu'!S25="WSD"),"intens",IF('full menu'!S25="UASC","UASC","")))))</f>
        <v>rude</v>
      </c>
      <c r="T25" s="3" t="str">
        <f>IF(OR('full menu'!T25="MDC",'full menu'!T25="PERF"),"rude",IF(OR('full menu'!T25="PCB",'full menu'!T25="AERF",'full menu'!T25="UD"),"inter",IF(OR('full menu'!T25="ACB",'full menu'!T25="LCERT",'full menu'!T25="LERT",'full menu'!T25="FCERT",'full menu'!T25="FCMT",'full menu'!T25="LCMT",'full menu'!T25="LMT",'full menu'!T25="LCIT",'full menu'!T25="FCIT",'full menu'!T25="LIT",'full menu'!T25="MwERT",'full menu'!T25="ERwMT",'full menu'!T25="M&amp;ERT",'full menu'!T25="MwIT",'full menu'!T25="IwMT",'full menu'!T25="M&amp;IT",'full menu'!T25="IwERT",'full menu'!T25="ERwIT",'full menu'!T25="I&amp;ERT",'full menu'!T25="ER&amp;M&amp;IT",'full menu'!T25="LSD"),"subst",IF(OR('full menu'!T25="FERT",'full menu'!T25="FMT",'full menu'!T25="FIT",'full menu'!T25="WSD"),"intens",IF('full menu'!T25="UASC","UASC","")))))</f>
        <v>rude</v>
      </c>
      <c r="U25" s="3" t="str">
        <f>IF(OR('full menu'!U25="MDC",'full menu'!U25="PERF"),"rude",IF(OR('full menu'!U25="PCB",'full menu'!U25="AERF",'full menu'!U25="UD"),"inter",IF(OR('full menu'!U25="ACB",'full menu'!U25="LCERT",'full menu'!U25="LERT",'full menu'!U25="FCERT",'full menu'!U25="FCMT",'full menu'!U25="LCMT",'full menu'!U25="LMT",'full menu'!U25="LCIT",'full menu'!U25="FCIT",'full menu'!U25="LIT",'full menu'!U25="MwERT",'full menu'!U25="ERwMT",'full menu'!U25="M&amp;ERT",'full menu'!U25="MwIT",'full menu'!U25="IwMT",'full menu'!U25="M&amp;IT",'full menu'!U25="IwERT",'full menu'!U25="ERwIT",'full menu'!U25="I&amp;ERT",'full menu'!U25="ER&amp;M&amp;IT",'full menu'!U25="LSD"),"subst",IF(OR('full menu'!U25="FERT",'full menu'!U25="FMT",'full menu'!U25="FIT",'full menu'!U25="WSD"),"intens",IF('full menu'!U25="UASC","UASC","")))))</f>
        <v>rude</v>
      </c>
      <c r="V25" s="3" t="str">
        <f>IF(OR('full menu'!V25="MDC",'full menu'!V25="PERF"),"rude",IF(OR('full menu'!V25="PCB",'full menu'!V25="AERF",'full menu'!V25="UD"),"inter",IF(OR('full menu'!V25="ACB",'full menu'!V25="LCERT",'full menu'!V25="LERT",'full menu'!V25="FCERT",'full menu'!V25="FCMT",'full menu'!V25="LCMT",'full menu'!V25="LMT",'full menu'!V25="LCIT",'full menu'!V25="FCIT",'full menu'!V25="LIT",'full menu'!V25="MwERT",'full menu'!V25="ERwMT",'full menu'!V25="M&amp;ERT",'full menu'!V25="MwIT",'full menu'!V25="IwMT",'full menu'!V25="M&amp;IT",'full menu'!V25="IwERT",'full menu'!V25="ERwIT",'full menu'!V25="I&amp;ERT",'full menu'!V25="ER&amp;M&amp;IT",'full menu'!V25="LSD"),"subst",IF(OR('full menu'!V25="FERT",'full menu'!V25="FMT",'full menu'!V25="FIT",'full menu'!V25="WSD"),"intens",IF('full menu'!V25="UASC","UASC","")))))</f>
        <v>rude</v>
      </c>
      <c r="W25" s="3" t="str">
        <f>IF(OR('full menu'!W25="MDC",'full menu'!W25="PERF"),"rude",IF(OR('full menu'!W25="PCB",'full menu'!W25="AERF",'full menu'!W25="UD"),"inter",IF(OR('full menu'!W25="ACB",'full menu'!W25="LCERT",'full menu'!W25="LERT",'full menu'!W25="FCERT",'full menu'!W25="FCMT",'full menu'!W25="LCMT",'full menu'!W25="LMT",'full menu'!W25="LCIT",'full menu'!W25="FCIT",'full menu'!W25="LIT",'full menu'!W25="MwERT",'full menu'!W25="ERwMT",'full menu'!W25="M&amp;ERT",'full menu'!W25="MwIT",'full menu'!W25="IwMT",'full menu'!W25="M&amp;IT",'full menu'!W25="IwERT",'full menu'!W25="ERwIT",'full menu'!W25="I&amp;ERT",'full menu'!W25="ER&amp;M&amp;IT",'full menu'!W25="LSD"),"subst",IF(OR('full menu'!W25="FERT",'full menu'!W25="FMT",'full menu'!W25="FIT",'full menu'!W25="WSD"),"intens",IF('full menu'!W25="UASC","UASC","")))))</f>
        <v>rude</v>
      </c>
      <c r="X25" s="3" t="str">
        <f>IF(OR('full menu'!X25="MDC",'full menu'!X25="PERF"),"rude",IF(OR('full menu'!X25="PCB",'full menu'!X25="AERF",'full menu'!X25="UD"),"inter",IF(OR('full menu'!X25="ACB",'full menu'!X25="LCERT",'full menu'!X25="LERT",'full menu'!X25="FCERT",'full menu'!X25="FCMT",'full menu'!X25="LCMT",'full menu'!X25="LMT",'full menu'!X25="LCIT",'full menu'!X25="FCIT",'full menu'!X25="LIT",'full menu'!X25="MwERT",'full menu'!X25="ERwMT",'full menu'!X25="M&amp;ERT",'full menu'!X25="MwIT",'full menu'!X25="IwMT",'full menu'!X25="M&amp;IT",'full menu'!X25="IwERT",'full menu'!X25="ERwIT",'full menu'!X25="I&amp;ERT",'full menu'!X25="ER&amp;M&amp;IT",'full menu'!X25="LSD"),"subst",IF(OR('full menu'!X25="FERT",'full menu'!X25="FMT",'full menu'!X25="FIT",'full menu'!X25="WSD"),"intens",IF('full menu'!X25="UASC","UASC","")))))</f>
        <v>rude</v>
      </c>
      <c r="Y25" s="3" t="str">
        <f>IF(OR('full menu'!Y25="MDC",'full menu'!Y25="PERF"),"rude",IF(OR('full menu'!Y25="PCB",'full menu'!Y25="AERF",'full menu'!Y25="UD"),"inter",IF(OR('full menu'!Y25="ACB",'full menu'!Y25="LCERT",'full menu'!Y25="LERT",'full menu'!Y25="FCERT",'full menu'!Y25="FCMT",'full menu'!Y25="LCMT",'full menu'!Y25="LMT",'full menu'!Y25="LCIT",'full menu'!Y25="FCIT",'full menu'!Y25="LIT",'full menu'!Y25="MwERT",'full menu'!Y25="ERwMT",'full menu'!Y25="M&amp;ERT",'full menu'!Y25="MwIT",'full menu'!Y25="IwMT",'full menu'!Y25="M&amp;IT",'full menu'!Y25="IwERT",'full menu'!Y25="ERwIT",'full menu'!Y25="I&amp;ERT",'full menu'!Y25="ER&amp;M&amp;IT",'full menu'!Y25="LSD"),"subst",IF(OR('full menu'!Y25="FERT",'full menu'!Y25="FMT",'full menu'!Y25="FIT",'full menu'!Y25="WSD"),"intens",IF('full menu'!Y25="UASC","UASC","")))))</f>
        <v>rude</v>
      </c>
      <c r="Z25" s="3" t="str">
        <f>IF(OR('full menu'!Z25="MDC",'full menu'!Z25="PERF"),"rude",IF(OR('full menu'!Z25="PCB",'full menu'!Z25="AERF",'full menu'!Z25="UD"),"inter",IF(OR('full menu'!Z25="ACB",'full menu'!Z25="LCERT",'full menu'!Z25="LERT",'full menu'!Z25="FCERT",'full menu'!Z25="FCMT",'full menu'!Z25="LCMT",'full menu'!Z25="LMT",'full menu'!Z25="LCIT",'full menu'!Z25="FCIT",'full menu'!Z25="LIT",'full menu'!Z25="MwERT",'full menu'!Z25="ERwMT",'full menu'!Z25="M&amp;ERT",'full menu'!Z25="MwIT",'full menu'!Z25="IwMT",'full menu'!Z25="M&amp;IT",'full menu'!Z25="IwERT",'full menu'!Z25="ERwIT",'full menu'!Z25="I&amp;ERT",'full menu'!Z25="ER&amp;M&amp;IT",'full menu'!Z25="LSD"),"subst",IF(OR('full menu'!Z25="FERT",'full menu'!Z25="FMT",'full menu'!Z25="FIT",'full menu'!Z25="WSD"),"intens",IF('full menu'!Z25="UASC","UASC","")))))</f>
        <v>rude</v>
      </c>
      <c r="AA25" s="3" t="str">
        <f>IF(OR('full menu'!AA25="MDC",'full menu'!AA25="PERF"),"rude",IF(OR('full menu'!AA25="PCB",'full menu'!AA25="AERF",'full menu'!AA25="UD"),"inter",IF(OR('full menu'!AA25="ACB",'full menu'!AA25="LCERT",'full menu'!AA25="LERT",'full menu'!AA25="FCERT",'full menu'!AA25="FCMT",'full menu'!AA25="LCMT",'full menu'!AA25="LMT",'full menu'!AA25="LCIT",'full menu'!AA25="FCIT",'full menu'!AA25="LIT",'full menu'!AA25="MwERT",'full menu'!AA25="ERwMT",'full menu'!AA25="M&amp;ERT",'full menu'!AA25="MwIT",'full menu'!AA25="IwMT",'full menu'!AA25="M&amp;IT",'full menu'!AA25="IwERT",'full menu'!AA25="ERwIT",'full menu'!AA25="I&amp;ERT",'full menu'!AA25="ER&amp;M&amp;IT",'full menu'!AA25="LSD"),"subst",IF(OR('full menu'!AA25="FERT",'full menu'!AA25="FMT",'full menu'!AA25="FIT",'full menu'!AA25="WSD"),"intens",IF('full menu'!AA25="UASC","UASC","")))))</f>
        <v>rude</v>
      </c>
      <c r="AB25" s="3" t="str">
        <f>IF(OR('full menu'!AB25="MDC",'full menu'!AB25="PERF"),"rude",IF(OR('full menu'!AB25="PCB",'full menu'!AB25="AERF",'full menu'!AB25="UD"),"inter",IF(OR('full menu'!AB25="ACB",'full menu'!AB25="LCERT",'full menu'!AB25="LERT",'full menu'!AB25="FCERT",'full menu'!AB25="FCMT",'full menu'!AB25="LCMT",'full menu'!AB25="LMT",'full menu'!AB25="LCIT",'full menu'!AB25="FCIT",'full menu'!AB25="LIT",'full menu'!AB25="MwERT",'full menu'!AB25="ERwMT",'full menu'!AB25="M&amp;ERT",'full menu'!AB25="MwIT",'full menu'!AB25="IwMT",'full menu'!AB25="M&amp;IT",'full menu'!AB25="IwERT",'full menu'!AB25="ERwIT",'full menu'!AB25="I&amp;ERT",'full menu'!AB25="ER&amp;M&amp;IT",'full menu'!AB25="LSD"),"subst",IF(OR('full menu'!AB25="FERT",'full menu'!AB25="FMT",'full menu'!AB25="FIT",'full menu'!AB25="WSD"),"intens",IF('full menu'!AB25="UASC","UASC","")))))</f>
        <v>rude</v>
      </c>
      <c r="AC25" s="3" t="str">
        <f>IF(OR('full menu'!AC25="MDC",'full menu'!AC25="PERF"),"rude",IF(OR('full menu'!AC25="PCB",'full menu'!AC25="AERF",'full menu'!AC25="UD"),"inter",IF(OR('full menu'!AC25="ACB",'full menu'!AC25="LCERT",'full menu'!AC25="LERT",'full menu'!AC25="FCERT",'full menu'!AC25="FCMT",'full menu'!AC25="LCMT",'full menu'!AC25="LMT",'full menu'!AC25="LCIT",'full menu'!AC25="FCIT",'full menu'!AC25="LIT",'full menu'!AC25="MwERT",'full menu'!AC25="ERwMT",'full menu'!AC25="M&amp;ERT",'full menu'!AC25="MwIT",'full menu'!AC25="IwMT",'full menu'!AC25="M&amp;IT",'full menu'!AC25="IwERT",'full menu'!AC25="ERwIT",'full menu'!AC25="I&amp;ERT",'full menu'!AC25="ER&amp;M&amp;IT",'full menu'!AC25="LSD"),"subst",IF(OR('full menu'!AC25="FERT",'full menu'!AC25="FMT",'full menu'!AC25="FIT",'full menu'!AC25="WSD"),"intens",IF('full menu'!AC25="UASC","UASC","")))))</f>
        <v>rude</v>
      </c>
      <c r="AD25" s="3" t="str">
        <f>IF(OR('full menu'!AD25="MDC",'full menu'!AD25="PERF"),"rude",IF(OR('full menu'!AD25="PCB",'full menu'!AD25="AERF",'full menu'!AD25="UD"),"inter",IF(OR('full menu'!AD25="ACB",'full menu'!AD25="LCERT",'full menu'!AD25="LERT",'full menu'!AD25="FCERT",'full menu'!AD25="FCMT",'full menu'!AD25="LCMT",'full menu'!AD25="LMT",'full menu'!AD25="LCIT",'full menu'!AD25="FCIT",'full menu'!AD25="LIT",'full menu'!AD25="MwERT",'full menu'!AD25="ERwMT",'full menu'!AD25="M&amp;ERT",'full menu'!AD25="MwIT",'full menu'!AD25="IwMT",'full menu'!AD25="M&amp;IT",'full menu'!AD25="IwERT",'full menu'!AD25="ERwIT",'full menu'!AD25="I&amp;ERT",'full menu'!AD25="ER&amp;M&amp;IT",'full menu'!AD25="LSD"),"subst",IF(OR('full menu'!AD25="FERT",'full menu'!AD25="FMT",'full menu'!AD25="FIT",'full menu'!AD25="WSD"),"intens",IF('full menu'!AD25="UASC","UASC","")))))</f>
        <v>rude</v>
      </c>
      <c r="AE25" s="3" t="str">
        <f>IF(OR('full menu'!AE25="MDC",'full menu'!AE25="PERF"),"rude",IF(OR('full menu'!AE25="PCB",'full menu'!AE25="AERF",'full menu'!AE25="UD"),"inter",IF(OR('full menu'!AE25="ACB",'full menu'!AE25="LCERT",'full menu'!AE25="LERT",'full menu'!AE25="FCERT",'full menu'!AE25="FCMT",'full menu'!AE25="LCMT",'full menu'!AE25="LMT",'full menu'!AE25="LCIT",'full menu'!AE25="FCIT",'full menu'!AE25="LIT",'full menu'!AE25="MwERT",'full menu'!AE25="ERwMT",'full menu'!AE25="M&amp;ERT",'full menu'!AE25="MwIT",'full menu'!AE25="IwMT",'full menu'!AE25="M&amp;IT",'full menu'!AE25="IwERT",'full menu'!AE25="ERwIT",'full menu'!AE25="I&amp;ERT",'full menu'!AE25="ER&amp;M&amp;IT",'full menu'!AE25="LSD"),"subst",IF(OR('full menu'!AE25="FERT",'full menu'!AE25="FMT",'full menu'!AE25="FIT",'full menu'!AE25="WSD"),"intens",IF('full menu'!AE25="UASC","UASC","")))))</f>
        <v>rude</v>
      </c>
      <c r="AF25" s="3" t="str">
        <f>IF(OR('full menu'!AF25="MDC",'full menu'!AF25="PERF"),"rude",IF(OR('full menu'!AF25="PCB",'full menu'!AF25="AERF",'full menu'!AF25="UD"),"inter",IF(OR('full menu'!AF25="ACB",'full menu'!AF25="LCERT",'full menu'!AF25="LERT",'full menu'!AF25="FCERT",'full menu'!AF25="FCMT",'full menu'!AF25="LCMT",'full menu'!AF25="LMT",'full menu'!AF25="LCIT",'full menu'!AF25="FCIT",'full menu'!AF25="LIT",'full menu'!AF25="MwERT",'full menu'!AF25="ERwMT",'full menu'!AF25="M&amp;ERT",'full menu'!AF25="MwIT",'full menu'!AF25="IwMT",'full menu'!AF25="M&amp;IT",'full menu'!AF25="IwERT",'full menu'!AF25="ERwIT",'full menu'!AF25="I&amp;ERT",'full menu'!AF25="ER&amp;M&amp;IT",'full menu'!AF25="LSD"),"subst",IF(OR('full menu'!AF25="FERT",'full menu'!AF25="FMT",'full menu'!AF25="FIT",'full menu'!AF25="WSD"),"intens",IF('full menu'!AF25="UASC","UASC","")))))</f>
        <v>rude</v>
      </c>
      <c r="AG25" s="3" t="str">
        <f>IF(OR('full menu'!AG25="MDC",'full menu'!AG25="PERF"),"rude",IF(OR('full menu'!AG25="PCB",'full menu'!AG25="AERF",'full menu'!AG25="UD"),"inter",IF(OR('full menu'!AG25="ACB",'full menu'!AG25="LCERT",'full menu'!AG25="LERT",'full menu'!AG25="FCERT",'full menu'!AG25="FCMT",'full menu'!AG25="LCMT",'full menu'!AG25="LMT",'full menu'!AG25="LCIT",'full menu'!AG25="FCIT",'full menu'!AG25="LIT",'full menu'!AG25="MwERT",'full menu'!AG25="ERwMT",'full menu'!AG25="M&amp;ERT",'full menu'!AG25="MwIT",'full menu'!AG25="IwMT",'full menu'!AG25="M&amp;IT",'full menu'!AG25="IwERT",'full menu'!AG25="ERwIT",'full menu'!AG25="I&amp;ERT",'full menu'!AG25="ER&amp;M&amp;IT",'full menu'!AG25="LSD"),"subst",IF(OR('full menu'!AG25="FERT",'full menu'!AG25="FMT",'full menu'!AG25="FIT",'full menu'!AG25="WSD"),"intens",IF('full menu'!AG25="UASC","UASC","")))))</f>
        <v>rude</v>
      </c>
      <c r="AH25" s="3" t="str">
        <f>IF(OR('full menu'!AH25="MDC",'full menu'!AH25="PERF"),"rude",IF(OR('full menu'!AH25="PCB",'full menu'!AH25="AERF",'full menu'!AH25="UD"),"inter",IF(OR('full menu'!AH25="ACB",'full menu'!AH25="LCERT",'full menu'!AH25="LERT",'full menu'!AH25="FCERT",'full menu'!AH25="FCMT",'full menu'!AH25="LCMT",'full menu'!AH25="LMT",'full menu'!AH25="LCIT",'full menu'!AH25="FCIT",'full menu'!AH25="LIT",'full menu'!AH25="MwERT",'full menu'!AH25="ERwMT",'full menu'!AH25="M&amp;ERT",'full menu'!AH25="MwIT",'full menu'!AH25="IwMT",'full menu'!AH25="M&amp;IT",'full menu'!AH25="IwERT",'full menu'!AH25="ERwIT",'full menu'!AH25="I&amp;ERT",'full menu'!AH25="ER&amp;M&amp;IT",'full menu'!AH25="LSD"),"subst",IF(OR('full menu'!AH25="FERT",'full menu'!AH25="FMT",'full menu'!AH25="FIT",'full menu'!AH25="WSD"),"intens",IF('full menu'!AH25="UASC","UASC","")))))</f>
        <v>rude</v>
      </c>
      <c r="AI25" s="3" t="str">
        <f>IF(OR('full menu'!AI25="MDC",'full menu'!AI25="PERF"),"rude",IF(OR('full menu'!AI25="PCB",'full menu'!AI25="AERF",'full menu'!AI25="UD"),"inter",IF(OR('full menu'!AI25="ACB",'full menu'!AI25="LCERT",'full menu'!AI25="LERT",'full menu'!AI25="FCERT",'full menu'!AI25="FCMT",'full menu'!AI25="LCMT",'full menu'!AI25="LMT",'full menu'!AI25="LCIT",'full menu'!AI25="FCIT",'full menu'!AI25="LIT",'full menu'!AI25="MwERT",'full menu'!AI25="ERwMT",'full menu'!AI25="M&amp;ERT",'full menu'!AI25="MwIT",'full menu'!AI25="IwMT",'full menu'!AI25="M&amp;IT",'full menu'!AI25="IwERT",'full menu'!AI25="ERwIT",'full menu'!AI25="I&amp;ERT",'full menu'!AI25="ER&amp;M&amp;IT",'full menu'!AI25="LSD"),"subst",IF(OR('full menu'!AI25="FERT",'full menu'!AI25="FMT",'full menu'!AI25="FIT",'full menu'!AI25="WSD"),"intens",IF('full menu'!AI25="UASC","UASC","")))))</f>
        <v>rude</v>
      </c>
      <c r="AJ25" s="3" t="str">
        <f>IF(OR('full menu'!AJ25="MDC",'full menu'!AJ25="PERF"),"rude",IF(OR('full menu'!AJ25="PCB",'full menu'!AJ25="AERF",'full menu'!AJ25="UD"),"inter",IF(OR('full menu'!AJ25="ACB",'full menu'!AJ25="LCERT",'full menu'!AJ25="LERT",'full menu'!AJ25="FCERT",'full menu'!AJ25="FCMT",'full menu'!AJ25="LCMT",'full menu'!AJ25="LMT",'full menu'!AJ25="LCIT",'full menu'!AJ25="FCIT",'full menu'!AJ25="LIT",'full menu'!AJ25="MwERT",'full menu'!AJ25="ERwMT",'full menu'!AJ25="M&amp;ERT",'full menu'!AJ25="MwIT",'full menu'!AJ25="IwMT",'full menu'!AJ25="M&amp;IT",'full menu'!AJ25="IwERT",'full menu'!AJ25="ERwIT",'full menu'!AJ25="I&amp;ERT",'full menu'!AJ25="ER&amp;M&amp;IT",'full menu'!AJ25="LSD"),"subst",IF(OR('full menu'!AJ25="FERT",'full menu'!AJ25="FMT",'full menu'!AJ25="FIT",'full menu'!AJ25="WSD"),"intens",IF('full menu'!AJ25="UASC","UASC","")))))</f>
        <v>rude</v>
      </c>
      <c r="AK25" s="3" t="str">
        <f>IF(OR('full menu'!AK25="MDC",'full menu'!AK25="PERF"),"rude",IF(OR('full menu'!AK25="PCB",'full menu'!AK25="AERF",'full menu'!AK25="UD"),"inter",IF(OR('full menu'!AK25="ACB",'full menu'!AK25="LCERT",'full menu'!AK25="LERT",'full menu'!AK25="FCERT",'full menu'!AK25="FCMT",'full menu'!AK25="LCMT",'full menu'!AK25="LMT",'full menu'!AK25="LCIT",'full menu'!AK25="FCIT",'full menu'!AK25="LIT",'full menu'!AK25="MwERT",'full menu'!AK25="ERwMT",'full menu'!AK25="M&amp;ERT",'full menu'!AK25="MwIT",'full menu'!AK25="IwMT",'full menu'!AK25="M&amp;IT",'full menu'!AK25="IwERT",'full menu'!AK25="ERwIT",'full menu'!AK25="I&amp;ERT",'full menu'!AK25="ER&amp;M&amp;IT",'full menu'!AK25="LSD"),"subst",IF(OR('full menu'!AK25="FERT",'full menu'!AK25="FMT",'full menu'!AK25="FIT",'full menu'!AK25="WSD"),"intens",IF('full menu'!AK25="UASC","UASC","")))))</f>
        <v>rude</v>
      </c>
      <c r="AL25" s="3" t="str">
        <f>IF(OR('full menu'!AL25="MDC",'full menu'!AL25="PERF"),"rude",IF(OR('full menu'!AL25="PCB",'full menu'!AL25="AERF",'full menu'!AL25="UD"),"inter",IF(OR('full menu'!AL25="ACB",'full menu'!AL25="LCERT",'full menu'!AL25="LERT",'full menu'!AL25="FCERT",'full menu'!AL25="FCMT",'full menu'!AL25="LCMT",'full menu'!AL25="LMT",'full menu'!AL25="LCIT",'full menu'!AL25="FCIT",'full menu'!AL25="LIT",'full menu'!AL25="MwERT",'full menu'!AL25="ERwMT",'full menu'!AL25="M&amp;ERT",'full menu'!AL25="MwIT",'full menu'!AL25="IwMT",'full menu'!AL25="M&amp;IT",'full menu'!AL25="IwERT",'full menu'!AL25="ERwIT",'full menu'!AL25="I&amp;ERT",'full menu'!AL25="ER&amp;M&amp;IT",'full menu'!AL25="LSD"),"subst",IF(OR('full menu'!AL25="FERT",'full menu'!AL25="FMT",'full menu'!AL25="FIT",'full menu'!AL25="WSD"),"intens",IF('full menu'!AL25="UASC","UASC","")))))</f>
        <v>rude</v>
      </c>
      <c r="AM25" s="3" t="str">
        <f>IF(OR('full menu'!AM25="MDC",'full menu'!AM25="PERF"),"rude",IF(OR('full menu'!AM25="PCB",'full menu'!AM25="AERF",'full menu'!AM25="UD"),"inter",IF(OR('full menu'!AM25="ACB",'full menu'!AM25="LCERT",'full menu'!AM25="LERT",'full menu'!AM25="FCERT",'full menu'!AM25="FCMT",'full menu'!AM25="LCMT",'full menu'!AM25="LMT",'full menu'!AM25="LCIT",'full menu'!AM25="FCIT",'full menu'!AM25="LIT",'full menu'!AM25="MwERT",'full menu'!AM25="ERwMT",'full menu'!AM25="M&amp;ERT",'full menu'!AM25="MwIT",'full menu'!AM25="IwMT",'full menu'!AM25="M&amp;IT",'full menu'!AM25="IwERT",'full menu'!AM25="ERwIT",'full menu'!AM25="I&amp;ERT",'full menu'!AM25="ER&amp;M&amp;IT",'full menu'!AM25="LSD"),"subst",IF(OR('full menu'!AM25="FERT",'full menu'!AM25="FMT",'full menu'!AM25="FIT",'full menu'!AM25="WSD"),"intens",IF('full menu'!AM25="UASC","UASC","")))))</f>
        <v>rude</v>
      </c>
      <c r="AN25" s="3" t="str">
        <f>IF(OR('full menu'!AN25="MDC",'full menu'!AN25="PERF"),"rude",IF(OR('full menu'!AN25="PCB",'full menu'!AN25="AERF",'full menu'!AN25="UD"),"inter",IF(OR('full menu'!AN25="ACB",'full menu'!AN25="LCERT",'full menu'!AN25="LERT",'full menu'!AN25="FCERT",'full menu'!AN25="FCMT",'full menu'!AN25="LCMT",'full menu'!AN25="LMT",'full menu'!AN25="LCIT",'full menu'!AN25="FCIT",'full menu'!AN25="LIT",'full menu'!AN25="MwERT",'full menu'!AN25="ERwMT",'full menu'!AN25="M&amp;ERT",'full menu'!AN25="MwIT",'full menu'!AN25="IwMT",'full menu'!AN25="M&amp;IT",'full menu'!AN25="IwERT",'full menu'!AN25="ERwIT",'full menu'!AN25="I&amp;ERT",'full menu'!AN25="ER&amp;M&amp;IT",'full menu'!AN25="LSD"),"subst",IF(OR('full menu'!AN25="FERT",'full menu'!AN25="FMT",'full menu'!AN25="FIT",'full menu'!AN25="WSD"),"intens",IF('full menu'!AN25="UASC","UASC","")))))</f>
        <v>rude</v>
      </c>
      <c r="AO25" s="3" t="str">
        <f>IF(OR('full menu'!AO25="MDC",'full menu'!AO25="PERF"),"rude",IF(OR('full menu'!AO25="PCB",'full menu'!AO25="AERF",'full menu'!AO25="UD"),"inter",IF(OR('full menu'!AO25="ACB",'full menu'!AO25="LCERT",'full menu'!AO25="LERT",'full menu'!AO25="FCERT",'full menu'!AO25="FCMT",'full menu'!AO25="LCMT",'full menu'!AO25="LMT",'full menu'!AO25="LCIT",'full menu'!AO25="FCIT",'full menu'!AO25="LIT",'full menu'!AO25="MwERT",'full menu'!AO25="ERwMT",'full menu'!AO25="M&amp;ERT",'full menu'!AO25="MwIT",'full menu'!AO25="IwMT",'full menu'!AO25="M&amp;IT",'full menu'!AO25="IwERT",'full menu'!AO25="ERwIT",'full menu'!AO25="I&amp;ERT",'full menu'!AO25="ER&amp;M&amp;IT",'full menu'!AO25="LSD"),"subst",IF(OR('full menu'!AO25="FERT",'full menu'!AO25="FMT",'full menu'!AO25="FIT",'full menu'!AO25="WSD"),"intens",IF('full menu'!AO25="UASC","UASC","")))))</f>
        <v>rude</v>
      </c>
      <c r="AP25" s="3" t="str">
        <f>IF(OR('full menu'!AP25="MDC",'full menu'!AP25="PERF"),"rude",IF(OR('full menu'!AP25="PCB",'full menu'!AP25="AERF",'full menu'!AP25="UD"),"inter",IF(OR('full menu'!AP25="ACB",'full menu'!AP25="LCERT",'full menu'!AP25="LERT",'full menu'!AP25="FCERT",'full menu'!AP25="FCMT",'full menu'!AP25="LCMT",'full menu'!AP25="LMT",'full menu'!AP25="LCIT",'full menu'!AP25="FCIT",'full menu'!AP25="LIT",'full menu'!AP25="MwERT",'full menu'!AP25="ERwMT",'full menu'!AP25="M&amp;ERT",'full menu'!AP25="MwIT",'full menu'!AP25="IwMT",'full menu'!AP25="M&amp;IT",'full menu'!AP25="IwERT",'full menu'!AP25="ERwIT",'full menu'!AP25="I&amp;ERT",'full menu'!AP25="ER&amp;M&amp;IT",'full menu'!AP25="LSD"),"subst",IF(OR('full menu'!AP25="FERT",'full menu'!AP25="FMT",'full menu'!AP25="FIT",'full menu'!AP25="WSD"),"intens",IF('full menu'!AP25="UASC","UASC","")))))</f>
        <v>rude</v>
      </c>
      <c r="AQ25" s="3" t="str">
        <f>IF(OR('full menu'!AQ25="MDC",'full menu'!AQ25="PERF"),"rude",IF(OR('full menu'!AQ25="PCB",'full menu'!AQ25="AERF",'full menu'!AQ25="UD"),"inter",IF(OR('full menu'!AQ25="ACB",'full menu'!AQ25="LCERT",'full menu'!AQ25="LERT",'full menu'!AQ25="FCERT",'full menu'!AQ25="FCMT",'full menu'!AQ25="LCMT",'full menu'!AQ25="LMT",'full menu'!AQ25="LCIT",'full menu'!AQ25="FCIT",'full menu'!AQ25="LIT",'full menu'!AQ25="MwERT",'full menu'!AQ25="ERwMT",'full menu'!AQ25="M&amp;ERT",'full menu'!AQ25="MwIT",'full menu'!AQ25="IwMT",'full menu'!AQ25="M&amp;IT",'full menu'!AQ25="IwERT",'full menu'!AQ25="ERwIT",'full menu'!AQ25="I&amp;ERT",'full menu'!AQ25="ER&amp;M&amp;IT",'full menu'!AQ25="LSD"),"subst",IF(OR('full menu'!AQ25="FERT",'full menu'!AQ25="FMT",'full menu'!AQ25="FIT",'full menu'!AQ25="WSD"),"intens",IF('full menu'!AQ25="UASC","UASC","")))))</f>
        <v>rude</v>
      </c>
      <c r="AR25" s="3" t="str">
        <f>IF(OR('full menu'!AR25="MDC",'full menu'!AR25="PERF"),"rude",IF(OR('full menu'!AR25="PCB",'full menu'!AR25="AERF",'full menu'!AR25="UD"),"inter",IF(OR('full menu'!AR25="ACB",'full menu'!AR25="LCERT",'full menu'!AR25="LERT",'full menu'!AR25="FCERT",'full menu'!AR25="FCMT",'full menu'!AR25="LCMT",'full menu'!AR25="LMT",'full menu'!AR25="LCIT",'full menu'!AR25="FCIT",'full menu'!AR25="LIT",'full menu'!AR25="MwERT",'full menu'!AR25="ERwMT",'full menu'!AR25="M&amp;ERT",'full menu'!AR25="MwIT",'full menu'!AR25="IwMT",'full menu'!AR25="M&amp;IT",'full menu'!AR25="IwERT",'full menu'!AR25="ERwIT",'full menu'!AR25="I&amp;ERT",'full menu'!AR25="ER&amp;M&amp;IT",'full menu'!AR25="LSD"),"subst",IF(OR('full menu'!AR25="FERT",'full menu'!AR25="FMT",'full menu'!AR25="FIT",'full menu'!AR25="WSD"),"intens",IF('full menu'!AR25="UASC","UASC","")))))</f>
        <v>rude</v>
      </c>
      <c r="AS25" s="3" t="str">
        <f>IF(OR('full menu'!AS25="MDC",'full menu'!AS25="PERF"),"rude",IF(OR('full menu'!AS25="PCB",'full menu'!AS25="AERF",'full menu'!AS25="UD"),"inter",IF(OR('full menu'!AS25="ACB",'full menu'!AS25="LCERT",'full menu'!AS25="LERT",'full menu'!AS25="FCERT",'full menu'!AS25="FCMT",'full menu'!AS25="LCMT",'full menu'!AS25="LMT",'full menu'!AS25="LCIT",'full menu'!AS25="FCIT",'full menu'!AS25="LIT",'full menu'!AS25="MwERT",'full menu'!AS25="ERwMT",'full menu'!AS25="M&amp;ERT",'full menu'!AS25="MwIT",'full menu'!AS25="IwMT",'full menu'!AS25="M&amp;IT",'full menu'!AS25="IwERT",'full menu'!AS25="ERwIT",'full menu'!AS25="I&amp;ERT",'full menu'!AS25="ER&amp;M&amp;IT",'full menu'!AS25="LSD"),"subst",IF(OR('full menu'!AS25="FERT",'full menu'!AS25="FMT",'full menu'!AS25="FIT",'full menu'!AS25="WSD"),"intens",IF('full menu'!AS25="UASC","UASC","")))))</f>
        <v>rude</v>
      </c>
    </row>
    <row r="26" spans="1:45" ht="15.5" x14ac:dyDescent="0.35">
      <c r="A26" t="s">
        <v>50</v>
      </c>
      <c r="B26" s="3" t="str">
        <f>IF(OR('full menu'!B26="MDC",'full menu'!B26="PERF"),"rude",IF(OR('full menu'!B26="PCB",'full menu'!B26="AERF",'full menu'!B26="UD"),"inter",IF(OR('full menu'!B26="ACB",'full menu'!B26="LCERT",'full menu'!B26="LERT",'full menu'!B26="FCERT",'full menu'!B26="FCMT",'full menu'!B26="LCMT",'full menu'!B26="LMT",'full menu'!B26="LCIT",'full menu'!B26="FCIT",'full menu'!B26="LIT",'full menu'!B26="MwERT",'full menu'!B26="ERwMT",'full menu'!B26="M&amp;ERT",'full menu'!B26="MwIT",'full menu'!B26="IwMT",'full menu'!B26="M&amp;IT",'full menu'!B26="IwERT",'full menu'!B26="ERwIT",'full menu'!B26="I&amp;ERT",'full menu'!B26="ER&amp;M&amp;IT",'full menu'!B26="LSD"),"subst",IF(OR('full menu'!B26="FERT",'full menu'!B26="FMT",'full menu'!B26="FIT",'full menu'!B26="WSD"),"intens",IF('full menu'!B26="UASC","UASC","")))))</f>
        <v/>
      </c>
      <c r="C26" s="3" t="str">
        <f>IF(OR('full menu'!C26="MDC",'full menu'!C26="PERF"),"rude",IF(OR('full menu'!C26="PCB",'full menu'!C26="AERF",'full menu'!C26="UD"),"inter",IF(OR('full menu'!C26="ACB",'full menu'!C26="LCERT",'full menu'!C26="LERT",'full menu'!C26="FCERT",'full menu'!C26="FCMT",'full menu'!C26="LCMT",'full menu'!C26="LMT",'full menu'!C26="LCIT",'full menu'!C26="FCIT",'full menu'!C26="LIT",'full menu'!C26="MwERT",'full menu'!C26="ERwMT",'full menu'!C26="M&amp;ERT",'full menu'!C26="MwIT",'full menu'!C26="IwMT",'full menu'!C26="M&amp;IT",'full menu'!C26="IwERT",'full menu'!C26="ERwIT",'full menu'!C26="I&amp;ERT",'full menu'!C26="ER&amp;M&amp;IT",'full menu'!C26="LSD"),"subst",IF(OR('full menu'!C26="FERT",'full menu'!C26="FMT",'full menu'!C26="FIT",'full menu'!C26="WSD"),"intens",IF('full menu'!C26="UASC","UASC","")))))</f>
        <v/>
      </c>
      <c r="D26" s="3" t="str">
        <f>IF(OR('full menu'!D26="MDC",'full menu'!D26="PERF"),"rude",IF(OR('full menu'!D26="PCB",'full menu'!D26="AERF",'full menu'!D26="UD"),"inter",IF(OR('full menu'!D26="ACB",'full menu'!D26="LCERT",'full menu'!D26="LERT",'full menu'!D26="FCERT",'full menu'!D26="FCMT",'full menu'!D26="LCMT",'full menu'!D26="LMT",'full menu'!D26="LCIT",'full menu'!D26="FCIT",'full menu'!D26="LIT",'full menu'!D26="MwERT",'full menu'!D26="ERwMT",'full menu'!D26="M&amp;ERT",'full menu'!D26="MwIT",'full menu'!D26="IwMT",'full menu'!D26="M&amp;IT",'full menu'!D26="IwERT",'full menu'!D26="ERwIT",'full menu'!D26="I&amp;ERT",'full menu'!D26="ER&amp;M&amp;IT",'full menu'!D26="LSD"),"subst",IF(OR('full menu'!D26="FERT",'full menu'!D26="FMT",'full menu'!D26="FIT",'full menu'!D26="WSD"),"intens",IF('full menu'!D26="UASC","UASC","")))))</f>
        <v/>
      </c>
      <c r="E26" s="3" t="str">
        <f>IF(OR('full menu'!E26="MDC",'full menu'!E26="PERF"),"rude",IF(OR('full menu'!E26="PCB",'full menu'!E26="AERF",'full menu'!E26="UD"),"inter",IF(OR('full menu'!E26="ACB",'full menu'!E26="LCERT",'full menu'!E26="LERT",'full menu'!E26="FCERT",'full menu'!E26="FCMT",'full menu'!E26="LCMT",'full menu'!E26="LMT",'full menu'!E26="LCIT",'full menu'!E26="FCIT",'full menu'!E26="LIT",'full menu'!E26="MwERT",'full menu'!E26="ERwMT",'full menu'!E26="M&amp;ERT",'full menu'!E26="MwIT",'full menu'!E26="IwMT",'full menu'!E26="M&amp;IT",'full menu'!E26="IwERT",'full menu'!E26="ERwIT",'full menu'!E26="I&amp;ERT",'full menu'!E26="ER&amp;M&amp;IT",'full menu'!E26="LSD"),"subst",IF(OR('full menu'!E26="FERT",'full menu'!E26="FMT",'full menu'!E26="FIT",'full menu'!E26="WSD"),"intens",IF('full menu'!E26="UASC","UASC","")))))</f>
        <v/>
      </c>
      <c r="F26" s="3" t="str">
        <f>IF(OR('full menu'!F26="MDC",'full menu'!F26="PERF"),"rude",IF(OR('full menu'!F26="PCB",'full menu'!F26="AERF",'full menu'!F26="UD"),"inter",IF(OR('full menu'!F26="ACB",'full menu'!F26="LCERT",'full menu'!F26="LERT",'full menu'!F26="FCERT",'full menu'!F26="FCMT",'full menu'!F26="LCMT",'full menu'!F26="LMT",'full menu'!F26="LCIT",'full menu'!F26="FCIT",'full menu'!F26="LIT",'full menu'!F26="MwERT",'full menu'!F26="ERwMT",'full menu'!F26="M&amp;ERT",'full menu'!F26="MwIT",'full menu'!F26="IwMT",'full menu'!F26="M&amp;IT",'full menu'!F26="IwERT",'full menu'!F26="ERwIT",'full menu'!F26="I&amp;ERT",'full menu'!F26="ER&amp;M&amp;IT",'full menu'!F26="LSD"),"subst",IF(OR('full menu'!F26="FERT",'full menu'!F26="FMT",'full menu'!F26="FIT",'full menu'!F26="WSD"),"intens",IF('full menu'!F26="UASC","UASC","")))))</f>
        <v/>
      </c>
      <c r="G26" s="3" t="str">
        <f>IF(OR('full menu'!G26="MDC",'full menu'!G26="PERF"),"rude",IF(OR('full menu'!G26="PCB",'full menu'!G26="AERF",'full menu'!G26="UD"),"inter",IF(OR('full menu'!G26="ACB",'full menu'!G26="LCERT",'full menu'!G26="LERT",'full menu'!G26="FCERT",'full menu'!G26="FCMT",'full menu'!G26="LCMT",'full menu'!G26="LMT",'full menu'!G26="LCIT",'full menu'!G26="FCIT",'full menu'!G26="LIT",'full menu'!G26="MwERT",'full menu'!G26="ERwMT",'full menu'!G26="M&amp;ERT",'full menu'!G26="MwIT",'full menu'!G26="IwMT",'full menu'!G26="M&amp;IT",'full menu'!G26="IwERT",'full menu'!G26="ERwIT",'full menu'!G26="I&amp;ERT",'full menu'!G26="ER&amp;M&amp;IT",'full menu'!G26="LSD"),"subst",IF(OR('full menu'!G26="FERT",'full menu'!G26="FMT",'full menu'!G26="FIT",'full menu'!G26="WSD"),"intens",IF('full menu'!G26="UASC","UASC","")))))</f>
        <v/>
      </c>
      <c r="H26" s="3" t="str">
        <f>IF(OR('full menu'!H26="MDC",'full menu'!H26="PERF"),"rude",IF(OR('full menu'!H26="PCB",'full menu'!H26="AERF",'full menu'!H26="UD"),"inter",IF(OR('full menu'!H26="ACB",'full menu'!H26="LCERT",'full menu'!H26="LERT",'full menu'!H26="FCERT",'full menu'!H26="FCMT",'full menu'!H26="LCMT",'full menu'!H26="LMT",'full menu'!H26="LCIT",'full menu'!H26="FCIT",'full menu'!H26="LIT",'full menu'!H26="MwERT",'full menu'!H26="ERwMT",'full menu'!H26="M&amp;ERT",'full menu'!H26="MwIT",'full menu'!H26="IwMT",'full menu'!H26="M&amp;IT",'full menu'!H26="IwERT",'full menu'!H26="ERwIT",'full menu'!H26="I&amp;ERT",'full menu'!H26="ER&amp;M&amp;IT",'full menu'!H26="LSD"),"subst",IF(OR('full menu'!H26="FERT",'full menu'!H26="FMT",'full menu'!H26="FIT",'full menu'!H26="WSD"),"intens",IF('full menu'!H26="UASC","UASC","")))))</f>
        <v/>
      </c>
      <c r="I26" s="3" t="str">
        <f>IF(OR('full menu'!I26="MDC",'full menu'!I26="PERF"),"rude",IF(OR('full menu'!I26="PCB",'full menu'!I26="AERF",'full menu'!I26="UD"),"inter",IF(OR('full menu'!I26="ACB",'full menu'!I26="LCERT",'full menu'!I26="LERT",'full menu'!I26="FCERT",'full menu'!I26="FCMT",'full menu'!I26="LCMT",'full menu'!I26="LMT",'full menu'!I26="LCIT",'full menu'!I26="FCIT",'full menu'!I26="LIT",'full menu'!I26="MwERT",'full menu'!I26="ERwMT",'full menu'!I26="M&amp;ERT",'full menu'!I26="MwIT",'full menu'!I26="IwMT",'full menu'!I26="M&amp;IT",'full menu'!I26="IwERT",'full menu'!I26="ERwIT",'full menu'!I26="I&amp;ERT",'full menu'!I26="ER&amp;M&amp;IT",'full menu'!I26="LSD"),"subst",IF(OR('full menu'!I26="FERT",'full menu'!I26="FMT",'full menu'!I26="FIT",'full menu'!I26="WSD"),"intens",IF('full menu'!I26="UASC","UASC","")))))</f>
        <v/>
      </c>
      <c r="J26" s="3" t="str">
        <f>IF(OR('full menu'!J26="MDC",'full menu'!J26="PERF"),"rude",IF(OR('full menu'!J26="PCB",'full menu'!J26="AERF",'full menu'!J26="UD"),"inter",IF(OR('full menu'!J26="ACB",'full menu'!J26="LCERT",'full menu'!J26="LERT",'full menu'!J26="FCERT",'full menu'!J26="FCMT",'full menu'!J26="LCMT",'full menu'!J26="LMT",'full menu'!J26="LCIT",'full menu'!J26="FCIT",'full menu'!J26="LIT",'full menu'!J26="MwERT",'full menu'!J26="ERwMT",'full menu'!J26="M&amp;ERT",'full menu'!J26="MwIT",'full menu'!J26="IwMT",'full menu'!J26="M&amp;IT",'full menu'!J26="IwERT",'full menu'!J26="ERwIT",'full menu'!J26="I&amp;ERT",'full menu'!J26="ER&amp;M&amp;IT",'full menu'!J26="LSD"),"subst",IF(OR('full menu'!J26="FERT",'full menu'!J26="FMT",'full menu'!J26="FIT",'full menu'!J26="WSD"),"intens",IF('full menu'!J26="UASC","UASC","")))))</f>
        <v/>
      </c>
      <c r="K26" s="3" t="str">
        <f>IF(OR('full menu'!K26="MDC",'full menu'!K26="PERF"),"rude",IF(OR('full menu'!K26="PCB",'full menu'!K26="AERF",'full menu'!K26="UD"),"inter",IF(OR('full menu'!K26="ACB",'full menu'!K26="LCERT",'full menu'!K26="LERT",'full menu'!K26="FCERT",'full menu'!K26="FCMT",'full menu'!K26="LCMT",'full menu'!K26="LMT",'full menu'!K26="LCIT",'full menu'!K26="FCIT",'full menu'!K26="LIT",'full menu'!K26="MwERT",'full menu'!K26="ERwMT",'full menu'!K26="M&amp;ERT",'full menu'!K26="MwIT",'full menu'!K26="IwMT",'full menu'!K26="M&amp;IT",'full menu'!K26="IwERT",'full menu'!K26="ERwIT",'full menu'!K26="I&amp;ERT",'full menu'!K26="ER&amp;M&amp;IT",'full menu'!K26="LSD"),"subst",IF(OR('full menu'!K26="FERT",'full menu'!K26="FMT",'full menu'!K26="FIT",'full menu'!K26="WSD"),"intens",IF('full menu'!K26="UASC","UASC","")))))</f>
        <v/>
      </c>
      <c r="L26" s="3" t="str">
        <f>IF(OR('full menu'!L26="MDC",'full menu'!L26="PERF"),"rude",IF(OR('full menu'!L26="PCB",'full menu'!L26="AERF",'full menu'!L26="UD"),"inter",IF(OR('full menu'!L26="ACB",'full menu'!L26="LCERT",'full menu'!L26="LERT",'full menu'!L26="FCERT",'full menu'!L26="FCMT",'full menu'!L26="LCMT",'full menu'!L26="LMT",'full menu'!L26="LCIT",'full menu'!L26="FCIT",'full menu'!L26="LIT",'full menu'!L26="MwERT",'full menu'!L26="ERwMT",'full menu'!L26="M&amp;ERT",'full menu'!L26="MwIT",'full menu'!L26="IwMT",'full menu'!L26="M&amp;IT",'full menu'!L26="IwERT",'full menu'!L26="ERwIT",'full menu'!L26="I&amp;ERT",'full menu'!L26="ER&amp;M&amp;IT",'full menu'!L26="LSD"),"subst",IF(OR('full menu'!L26="FERT",'full menu'!L26="FMT",'full menu'!L26="FIT",'full menu'!L26="WSD"),"intens",IF('full menu'!L26="UASC","UASC","")))))</f>
        <v/>
      </c>
      <c r="M26" s="3" t="str">
        <f>IF(OR('full menu'!M26="MDC",'full menu'!M26="PERF"),"rude",IF(OR('full menu'!M26="PCB",'full menu'!M26="AERF",'full menu'!M26="UD"),"inter",IF(OR('full menu'!M26="ACB",'full menu'!M26="LCERT",'full menu'!M26="LERT",'full menu'!M26="FCERT",'full menu'!M26="FCMT",'full menu'!M26="LCMT",'full menu'!M26="LMT",'full menu'!M26="LCIT",'full menu'!M26="FCIT",'full menu'!M26="LIT",'full menu'!M26="MwERT",'full menu'!M26="ERwMT",'full menu'!M26="M&amp;ERT",'full menu'!M26="MwIT",'full menu'!M26="IwMT",'full menu'!M26="M&amp;IT",'full menu'!M26="IwERT",'full menu'!M26="ERwIT",'full menu'!M26="I&amp;ERT",'full menu'!M26="ER&amp;M&amp;IT",'full menu'!M26="LSD"),"subst",IF(OR('full menu'!M26="FERT",'full menu'!M26="FMT",'full menu'!M26="FIT",'full menu'!M26="WSD"),"intens",IF('full menu'!M26="UASC","UASC","")))))</f>
        <v/>
      </c>
      <c r="N26" s="3" t="str">
        <f>IF(OR('full menu'!N26="MDC",'full menu'!N26="PERF"),"rude",IF(OR('full menu'!N26="PCB",'full menu'!N26="AERF",'full menu'!N26="UD"),"inter",IF(OR('full menu'!N26="ACB",'full menu'!N26="LCERT",'full menu'!N26="LERT",'full menu'!N26="FCERT",'full menu'!N26="FCMT",'full menu'!N26="LCMT",'full menu'!N26="LMT",'full menu'!N26="LCIT",'full menu'!N26="FCIT",'full menu'!N26="LIT",'full menu'!N26="MwERT",'full menu'!N26="ERwMT",'full menu'!N26="M&amp;ERT",'full menu'!N26="MwIT",'full menu'!N26="IwMT",'full menu'!N26="M&amp;IT",'full menu'!N26="IwERT",'full menu'!N26="ERwIT",'full menu'!N26="I&amp;ERT",'full menu'!N26="ER&amp;M&amp;IT",'full menu'!N26="LSD"),"subst",IF(OR('full menu'!N26="FERT",'full menu'!N26="FMT",'full menu'!N26="FIT",'full menu'!N26="WSD"),"intens",IF('full menu'!N26="UASC","UASC","")))))</f>
        <v/>
      </c>
      <c r="O26" s="3" t="str">
        <f>IF(OR('full menu'!O26="MDC",'full menu'!O26="PERF"),"rude",IF(OR('full menu'!O26="PCB",'full menu'!O26="AERF",'full menu'!O26="UD"),"inter",IF(OR('full menu'!O26="ACB",'full menu'!O26="LCERT",'full menu'!O26="LERT",'full menu'!O26="FCERT",'full menu'!O26="FCMT",'full menu'!O26="LCMT",'full menu'!O26="LMT",'full menu'!O26="LCIT",'full menu'!O26="FCIT",'full menu'!O26="LIT",'full menu'!O26="MwERT",'full menu'!O26="ERwMT",'full menu'!O26="M&amp;ERT",'full menu'!O26="MwIT",'full menu'!O26="IwMT",'full menu'!O26="M&amp;IT",'full menu'!O26="IwERT",'full menu'!O26="ERwIT",'full menu'!O26="I&amp;ERT",'full menu'!O26="ER&amp;M&amp;IT",'full menu'!O26="LSD"),"subst",IF(OR('full menu'!O26="FERT",'full menu'!O26="FMT",'full menu'!O26="FIT",'full menu'!O26="WSD"),"intens",IF('full menu'!O26="UASC","UASC","")))))</f>
        <v/>
      </c>
      <c r="P26" s="3" t="str">
        <f>IF(OR('full menu'!P26="MDC",'full menu'!P26="PERF"),"rude",IF(OR('full menu'!P26="PCB",'full menu'!P26="AERF",'full menu'!P26="UD"),"inter",IF(OR('full menu'!P26="ACB",'full menu'!P26="LCERT",'full menu'!P26="LERT",'full menu'!P26="FCERT",'full menu'!P26="FCMT",'full menu'!P26="LCMT",'full menu'!P26="LMT",'full menu'!P26="LCIT",'full menu'!P26="FCIT",'full menu'!P26="LIT",'full menu'!P26="MwERT",'full menu'!P26="ERwMT",'full menu'!P26="M&amp;ERT",'full menu'!P26="MwIT",'full menu'!P26="IwMT",'full menu'!P26="M&amp;IT",'full menu'!P26="IwERT",'full menu'!P26="ERwIT",'full menu'!P26="I&amp;ERT",'full menu'!P26="ER&amp;M&amp;IT",'full menu'!P26="LSD"),"subst",IF(OR('full menu'!P26="FERT",'full menu'!P26="FMT",'full menu'!P26="FIT",'full menu'!P26="WSD"),"intens",IF('full menu'!P26="UASC","UASC","")))))</f>
        <v/>
      </c>
      <c r="Q26" s="3" t="str">
        <f>IF(OR('full menu'!Q26="MDC",'full menu'!Q26="PERF"),"rude",IF(OR('full menu'!Q26="PCB",'full menu'!Q26="AERF",'full menu'!Q26="UD"),"inter",IF(OR('full menu'!Q26="ACB",'full menu'!Q26="LCERT",'full menu'!Q26="LERT",'full menu'!Q26="FCERT",'full menu'!Q26="FCMT",'full menu'!Q26="LCMT",'full menu'!Q26="LMT",'full menu'!Q26="LCIT",'full menu'!Q26="FCIT",'full menu'!Q26="LIT",'full menu'!Q26="MwERT",'full menu'!Q26="ERwMT",'full menu'!Q26="M&amp;ERT",'full menu'!Q26="MwIT",'full menu'!Q26="IwMT",'full menu'!Q26="M&amp;IT",'full menu'!Q26="IwERT",'full menu'!Q26="ERwIT",'full menu'!Q26="I&amp;ERT",'full menu'!Q26="ER&amp;M&amp;IT",'full menu'!Q26="LSD"),"subst",IF(OR('full menu'!Q26="FERT",'full menu'!Q26="FMT",'full menu'!Q26="FIT",'full menu'!Q26="WSD"),"intens",IF('full menu'!Q26="UASC","UASC","")))))</f>
        <v/>
      </c>
      <c r="R26" s="3" t="str">
        <f>IF(OR('full menu'!R26="MDC",'full menu'!R26="PERF"),"rude",IF(OR('full menu'!R26="PCB",'full menu'!R26="AERF",'full menu'!R26="UD"),"inter",IF(OR('full menu'!R26="ACB",'full menu'!R26="LCERT",'full menu'!R26="LERT",'full menu'!R26="FCERT",'full menu'!R26="FCMT",'full menu'!R26="LCMT",'full menu'!R26="LMT",'full menu'!R26="LCIT",'full menu'!R26="FCIT",'full menu'!R26="LIT",'full menu'!R26="MwERT",'full menu'!R26="ERwMT",'full menu'!R26="M&amp;ERT",'full menu'!R26="MwIT",'full menu'!R26="IwMT",'full menu'!R26="M&amp;IT",'full menu'!R26="IwERT",'full menu'!R26="ERwIT",'full menu'!R26="I&amp;ERT",'full menu'!R26="ER&amp;M&amp;IT",'full menu'!R26="LSD"),"subst",IF(OR('full menu'!R26="FERT",'full menu'!R26="FMT",'full menu'!R26="FIT",'full menu'!R26="WSD"),"intens",IF('full menu'!R26="UASC","UASC","")))))</f>
        <v/>
      </c>
      <c r="S26" s="3" t="str">
        <f>IF(OR('full menu'!S26="MDC",'full menu'!S26="PERF"),"rude",IF(OR('full menu'!S26="PCB",'full menu'!S26="AERF",'full menu'!S26="UD"),"inter",IF(OR('full menu'!S26="ACB",'full menu'!S26="LCERT",'full menu'!S26="LERT",'full menu'!S26="FCERT",'full menu'!S26="FCMT",'full menu'!S26="LCMT",'full menu'!S26="LMT",'full menu'!S26="LCIT",'full menu'!S26="FCIT",'full menu'!S26="LIT",'full menu'!S26="MwERT",'full menu'!S26="ERwMT",'full menu'!S26="M&amp;ERT",'full menu'!S26="MwIT",'full menu'!S26="IwMT",'full menu'!S26="M&amp;IT",'full menu'!S26="IwERT",'full menu'!S26="ERwIT",'full menu'!S26="I&amp;ERT",'full menu'!S26="ER&amp;M&amp;IT",'full menu'!S26="LSD"),"subst",IF(OR('full menu'!S26="FERT",'full menu'!S26="FMT",'full menu'!S26="FIT",'full menu'!S26="WSD"),"intens",IF('full menu'!S26="UASC","UASC","")))))</f>
        <v/>
      </c>
      <c r="T26" s="3" t="str">
        <f>IF(OR('full menu'!T26="MDC",'full menu'!T26="PERF"),"rude",IF(OR('full menu'!T26="PCB",'full menu'!T26="AERF",'full menu'!T26="UD"),"inter",IF(OR('full menu'!T26="ACB",'full menu'!T26="LCERT",'full menu'!T26="LERT",'full menu'!T26="FCERT",'full menu'!T26="FCMT",'full menu'!T26="LCMT",'full menu'!T26="LMT",'full menu'!T26="LCIT",'full menu'!T26="FCIT",'full menu'!T26="LIT",'full menu'!T26="MwERT",'full menu'!T26="ERwMT",'full menu'!T26="M&amp;ERT",'full menu'!T26="MwIT",'full menu'!T26="IwMT",'full menu'!T26="M&amp;IT",'full menu'!T26="IwERT",'full menu'!T26="ERwIT",'full menu'!T26="I&amp;ERT",'full menu'!T26="ER&amp;M&amp;IT",'full menu'!T26="LSD"),"subst",IF(OR('full menu'!T26="FERT",'full menu'!T26="FMT",'full menu'!T26="FIT",'full menu'!T26="WSD"),"intens",IF('full menu'!T26="UASC","UASC","")))))</f>
        <v>inter</v>
      </c>
      <c r="U26" s="3" t="str">
        <f>IF(OR('full menu'!U26="MDC",'full menu'!U26="PERF"),"rude",IF(OR('full menu'!U26="PCB",'full menu'!U26="AERF",'full menu'!U26="UD"),"inter",IF(OR('full menu'!U26="ACB",'full menu'!U26="LCERT",'full menu'!U26="LERT",'full menu'!U26="FCERT",'full menu'!U26="FCMT",'full menu'!U26="LCMT",'full menu'!U26="LMT",'full menu'!U26="LCIT",'full menu'!U26="FCIT",'full menu'!U26="LIT",'full menu'!U26="MwERT",'full menu'!U26="ERwMT",'full menu'!U26="M&amp;ERT",'full menu'!U26="MwIT",'full menu'!U26="IwMT",'full menu'!U26="M&amp;IT",'full menu'!U26="IwERT",'full menu'!U26="ERwIT",'full menu'!U26="I&amp;ERT",'full menu'!U26="ER&amp;M&amp;IT",'full menu'!U26="LSD"),"subst",IF(OR('full menu'!U26="FERT",'full menu'!U26="FMT",'full menu'!U26="FIT",'full menu'!U26="WSD"),"intens",IF('full menu'!U26="UASC","UASC","")))))</f>
        <v>inter</v>
      </c>
      <c r="V26" s="3" t="str">
        <f>IF(OR('full menu'!V26="MDC",'full menu'!V26="PERF"),"rude",IF(OR('full menu'!V26="PCB",'full menu'!V26="AERF",'full menu'!V26="UD"),"inter",IF(OR('full menu'!V26="ACB",'full menu'!V26="LCERT",'full menu'!V26="LERT",'full menu'!V26="FCERT",'full menu'!V26="FCMT",'full menu'!V26="LCMT",'full menu'!V26="LMT",'full menu'!V26="LCIT",'full menu'!V26="FCIT",'full menu'!V26="LIT",'full menu'!V26="MwERT",'full menu'!V26="ERwMT",'full menu'!V26="M&amp;ERT",'full menu'!V26="MwIT",'full menu'!V26="IwMT",'full menu'!V26="M&amp;IT",'full menu'!V26="IwERT",'full menu'!V26="ERwIT",'full menu'!V26="I&amp;ERT",'full menu'!V26="ER&amp;M&amp;IT",'full menu'!V26="LSD"),"subst",IF(OR('full menu'!V26="FERT",'full menu'!V26="FMT",'full menu'!V26="FIT",'full menu'!V26="WSD"),"intens",IF('full menu'!V26="UASC","UASC","")))))</f>
        <v>subst</v>
      </c>
      <c r="W26" s="3" t="str">
        <f>IF(OR('full menu'!W26="MDC",'full menu'!W26="PERF"),"rude",IF(OR('full menu'!W26="PCB",'full menu'!W26="AERF",'full menu'!W26="UD"),"inter",IF(OR('full menu'!W26="ACB",'full menu'!W26="LCERT",'full menu'!W26="LERT",'full menu'!W26="FCERT",'full menu'!W26="FCMT",'full menu'!W26="LCMT",'full menu'!W26="LMT",'full menu'!W26="LCIT",'full menu'!W26="FCIT",'full menu'!W26="LIT",'full menu'!W26="MwERT",'full menu'!W26="ERwMT",'full menu'!W26="M&amp;ERT",'full menu'!W26="MwIT",'full menu'!W26="IwMT",'full menu'!W26="M&amp;IT",'full menu'!W26="IwERT",'full menu'!W26="ERwIT",'full menu'!W26="I&amp;ERT",'full menu'!W26="ER&amp;M&amp;IT",'full menu'!W26="LSD"),"subst",IF(OR('full menu'!W26="FERT",'full menu'!W26="FMT",'full menu'!W26="FIT",'full menu'!W26="WSD"),"intens",IF('full menu'!W26="UASC","UASC","")))))</f>
        <v>subst</v>
      </c>
      <c r="X26" s="3" t="str">
        <f>IF(OR('full menu'!X26="MDC",'full menu'!X26="PERF"),"rude",IF(OR('full menu'!X26="PCB",'full menu'!X26="AERF",'full menu'!X26="UD"),"inter",IF(OR('full menu'!X26="ACB",'full menu'!X26="LCERT",'full menu'!X26="LERT",'full menu'!X26="FCERT",'full menu'!X26="FCMT",'full menu'!X26="LCMT",'full menu'!X26="LMT",'full menu'!X26="LCIT",'full menu'!X26="FCIT",'full menu'!X26="LIT",'full menu'!X26="MwERT",'full menu'!X26="ERwMT",'full menu'!X26="M&amp;ERT",'full menu'!X26="MwIT",'full menu'!X26="IwMT",'full menu'!X26="M&amp;IT",'full menu'!X26="IwERT",'full menu'!X26="ERwIT",'full menu'!X26="I&amp;ERT",'full menu'!X26="ER&amp;M&amp;IT",'full menu'!X26="LSD"),"subst",IF(OR('full menu'!X26="FERT",'full menu'!X26="FMT",'full menu'!X26="FIT",'full menu'!X26="WSD"),"intens",IF('full menu'!X26="UASC","UASC","")))))</f>
        <v>subst</v>
      </c>
      <c r="Y26" s="3" t="str">
        <f>IF(OR('full menu'!Y26="MDC",'full menu'!Y26="PERF"),"rude",IF(OR('full menu'!Y26="PCB",'full menu'!Y26="AERF",'full menu'!Y26="UD"),"inter",IF(OR('full menu'!Y26="ACB",'full menu'!Y26="LCERT",'full menu'!Y26="LERT",'full menu'!Y26="FCERT",'full menu'!Y26="FCMT",'full menu'!Y26="LCMT",'full menu'!Y26="LMT",'full menu'!Y26="LCIT",'full menu'!Y26="FCIT",'full menu'!Y26="LIT",'full menu'!Y26="MwERT",'full menu'!Y26="ERwMT",'full menu'!Y26="M&amp;ERT",'full menu'!Y26="MwIT",'full menu'!Y26="IwMT",'full menu'!Y26="M&amp;IT",'full menu'!Y26="IwERT",'full menu'!Y26="ERwIT",'full menu'!Y26="I&amp;ERT",'full menu'!Y26="ER&amp;M&amp;IT",'full menu'!Y26="LSD"),"subst",IF(OR('full menu'!Y26="FERT",'full menu'!Y26="FMT",'full menu'!Y26="FIT",'full menu'!Y26="WSD"),"intens",IF('full menu'!Y26="UASC","UASC","")))))</f>
        <v>subst</v>
      </c>
      <c r="Z26" s="3" t="str">
        <f>IF(OR('full menu'!Z26="MDC",'full menu'!Z26="PERF"),"rude",IF(OR('full menu'!Z26="PCB",'full menu'!Z26="AERF",'full menu'!Z26="UD"),"inter",IF(OR('full menu'!Z26="ACB",'full menu'!Z26="LCERT",'full menu'!Z26="LERT",'full menu'!Z26="FCERT",'full menu'!Z26="FCMT",'full menu'!Z26="LCMT",'full menu'!Z26="LMT",'full menu'!Z26="LCIT",'full menu'!Z26="FCIT",'full menu'!Z26="LIT",'full menu'!Z26="MwERT",'full menu'!Z26="ERwMT",'full menu'!Z26="M&amp;ERT",'full menu'!Z26="MwIT",'full menu'!Z26="IwMT",'full menu'!Z26="M&amp;IT",'full menu'!Z26="IwERT",'full menu'!Z26="ERwIT",'full menu'!Z26="I&amp;ERT",'full menu'!Z26="ER&amp;M&amp;IT",'full menu'!Z26="LSD"),"subst",IF(OR('full menu'!Z26="FERT",'full menu'!Z26="FMT",'full menu'!Z26="FIT",'full menu'!Z26="WSD"),"intens",IF('full menu'!Z26="UASC","UASC","")))))</f>
        <v>subst</v>
      </c>
      <c r="AA26" s="3" t="str">
        <f>IF(OR('full menu'!AA26="MDC",'full menu'!AA26="PERF"),"rude",IF(OR('full menu'!AA26="PCB",'full menu'!AA26="AERF",'full menu'!AA26="UD"),"inter",IF(OR('full menu'!AA26="ACB",'full menu'!AA26="LCERT",'full menu'!AA26="LERT",'full menu'!AA26="FCERT",'full menu'!AA26="FCMT",'full menu'!AA26="LCMT",'full menu'!AA26="LMT",'full menu'!AA26="LCIT",'full menu'!AA26="FCIT",'full menu'!AA26="LIT",'full menu'!AA26="MwERT",'full menu'!AA26="ERwMT",'full menu'!AA26="M&amp;ERT",'full menu'!AA26="MwIT",'full menu'!AA26="IwMT",'full menu'!AA26="M&amp;IT",'full menu'!AA26="IwERT",'full menu'!AA26="ERwIT",'full menu'!AA26="I&amp;ERT",'full menu'!AA26="ER&amp;M&amp;IT",'full menu'!AA26="LSD"),"subst",IF(OR('full menu'!AA26="FERT",'full menu'!AA26="FMT",'full menu'!AA26="FIT",'full menu'!AA26="WSD"),"intens",IF('full menu'!AA26="UASC","UASC","")))))</f>
        <v>subst</v>
      </c>
      <c r="AB26" s="3" t="str">
        <f>IF(OR('full menu'!AB26="MDC",'full menu'!AB26="PERF"),"rude",IF(OR('full menu'!AB26="PCB",'full menu'!AB26="AERF",'full menu'!AB26="UD"),"inter",IF(OR('full menu'!AB26="ACB",'full menu'!AB26="LCERT",'full menu'!AB26="LERT",'full menu'!AB26="FCERT",'full menu'!AB26="FCMT",'full menu'!AB26="LCMT",'full menu'!AB26="LMT",'full menu'!AB26="LCIT",'full menu'!AB26="FCIT",'full menu'!AB26="LIT",'full menu'!AB26="MwERT",'full menu'!AB26="ERwMT",'full menu'!AB26="M&amp;ERT",'full menu'!AB26="MwIT",'full menu'!AB26="IwMT",'full menu'!AB26="M&amp;IT",'full menu'!AB26="IwERT",'full menu'!AB26="ERwIT",'full menu'!AB26="I&amp;ERT",'full menu'!AB26="ER&amp;M&amp;IT",'full menu'!AB26="LSD"),"subst",IF(OR('full menu'!AB26="FERT",'full menu'!AB26="FMT",'full menu'!AB26="FIT",'full menu'!AB26="WSD"),"intens",IF('full menu'!AB26="UASC","UASC","")))))</f>
        <v>subst</v>
      </c>
      <c r="AC26" s="3" t="str">
        <f>IF(OR('full menu'!AC26="MDC",'full menu'!AC26="PERF"),"rude",IF(OR('full menu'!AC26="PCB",'full menu'!AC26="AERF",'full menu'!AC26="UD"),"inter",IF(OR('full menu'!AC26="ACB",'full menu'!AC26="LCERT",'full menu'!AC26="LERT",'full menu'!AC26="FCERT",'full menu'!AC26="FCMT",'full menu'!AC26="LCMT",'full menu'!AC26="LMT",'full menu'!AC26="LCIT",'full menu'!AC26="FCIT",'full menu'!AC26="LIT",'full menu'!AC26="MwERT",'full menu'!AC26="ERwMT",'full menu'!AC26="M&amp;ERT",'full menu'!AC26="MwIT",'full menu'!AC26="IwMT",'full menu'!AC26="M&amp;IT",'full menu'!AC26="IwERT",'full menu'!AC26="ERwIT",'full menu'!AC26="I&amp;ERT",'full menu'!AC26="ER&amp;M&amp;IT",'full menu'!AC26="LSD"),"subst",IF(OR('full menu'!AC26="FERT",'full menu'!AC26="FMT",'full menu'!AC26="FIT",'full menu'!AC26="WSD"),"intens",IF('full menu'!AC26="UASC","UASC","")))))</f>
        <v>subst</v>
      </c>
      <c r="AD26" s="3" t="str">
        <f>IF(OR('full menu'!AD26="MDC",'full menu'!AD26="PERF"),"rude",IF(OR('full menu'!AD26="PCB",'full menu'!AD26="AERF",'full menu'!AD26="UD"),"inter",IF(OR('full menu'!AD26="ACB",'full menu'!AD26="LCERT",'full menu'!AD26="LERT",'full menu'!AD26="FCERT",'full menu'!AD26="FCMT",'full menu'!AD26="LCMT",'full menu'!AD26="LMT",'full menu'!AD26="LCIT",'full menu'!AD26="FCIT",'full menu'!AD26="LIT",'full menu'!AD26="MwERT",'full menu'!AD26="ERwMT",'full menu'!AD26="M&amp;ERT",'full menu'!AD26="MwIT",'full menu'!AD26="IwMT",'full menu'!AD26="M&amp;IT",'full menu'!AD26="IwERT",'full menu'!AD26="ERwIT",'full menu'!AD26="I&amp;ERT",'full menu'!AD26="ER&amp;M&amp;IT",'full menu'!AD26="LSD"),"subst",IF(OR('full menu'!AD26="FERT",'full menu'!AD26="FMT",'full menu'!AD26="FIT",'full menu'!AD26="WSD"),"intens",IF('full menu'!AD26="UASC","UASC","")))))</f>
        <v>subst</v>
      </c>
      <c r="AE26" s="3" t="str">
        <f>IF(OR('full menu'!AE26="MDC",'full menu'!AE26="PERF"),"rude",IF(OR('full menu'!AE26="PCB",'full menu'!AE26="AERF",'full menu'!AE26="UD"),"inter",IF(OR('full menu'!AE26="ACB",'full menu'!AE26="LCERT",'full menu'!AE26="LERT",'full menu'!AE26="FCERT",'full menu'!AE26="FCMT",'full menu'!AE26="LCMT",'full menu'!AE26="LMT",'full menu'!AE26="LCIT",'full menu'!AE26="FCIT",'full menu'!AE26="LIT",'full menu'!AE26="MwERT",'full menu'!AE26="ERwMT",'full menu'!AE26="M&amp;ERT",'full menu'!AE26="MwIT",'full menu'!AE26="IwMT",'full menu'!AE26="M&amp;IT",'full menu'!AE26="IwERT",'full menu'!AE26="ERwIT",'full menu'!AE26="I&amp;ERT",'full menu'!AE26="ER&amp;M&amp;IT",'full menu'!AE26="LSD"),"subst",IF(OR('full menu'!AE26="FERT",'full menu'!AE26="FMT",'full menu'!AE26="FIT",'full menu'!AE26="WSD"),"intens",IF('full menu'!AE26="UASC","UASC","")))))</f>
        <v>subst</v>
      </c>
      <c r="AF26" s="3" t="str">
        <f>IF(OR('full menu'!AF26="MDC",'full menu'!AF26="PERF"),"rude",IF(OR('full menu'!AF26="PCB",'full menu'!AF26="AERF",'full menu'!AF26="UD"),"inter",IF(OR('full menu'!AF26="ACB",'full menu'!AF26="LCERT",'full menu'!AF26="LERT",'full menu'!AF26="FCERT",'full menu'!AF26="FCMT",'full menu'!AF26="LCMT",'full menu'!AF26="LMT",'full menu'!AF26="LCIT",'full menu'!AF26="FCIT",'full menu'!AF26="LIT",'full menu'!AF26="MwERT",'full menu'!AF26="ERwMT",'full menu'!AF26="M&amp;ERT",'full menu'!AF26="MwIT",'full menu'!AF26="IwMT",'full menu'!AF26="M&amp;IT",'full menu'!AF26="IwERT",'full menu'!AF26="ERwIT",'full menu'!AF26="I&amp;ERT",'full menu'!AF26="ER&amp;M&amp;IT",'full menu'!AF26="LSD"),"subst",IF(OR('full menu'!AF26="FERT",'full menu'!AF26="FMT",'full menu'!AF26="FIT",'full menu'!AF26="WSD"),"intens",IF('full menu'!AF26="UASC","UASC","")))))</f>
        <v>subst</v>
      </c>
      <c r="AG26" s="3" t="str">
        <f>IF(OR('full menu'!AG26="MDC",'full menu'!AG26="PERF"),"rude",IF(OR('full menu'!AG26="PCB",'full menu'!AG26="AERF",'full menu'!AG26="UD"),"inter",IF(OR('full menu'!AG26="ACB",'full menu'!AG26="LCERT",'full menu'!AG26="LERT",'full menu'!AG26="FCERT",'full menu'!AG26="FCMT",'full menu'!AG26="LCMT",'full menu'!AG26="LMT",'full menu'!AG26="LCIT",'full menu'!AG26="FCIT",'full menu'!AG26="LIT",'full menu'!AG26="MwERT",'full menu'!AG26="ERwMT",'full menu'!AG26="M&amp;ERT",'full menu'!AG26="MwIT",'full menu'!AG26="IwMT",'full menu'!AG26="M&amp;IT",'full menu'!AG26="IwERT",'full menu'!AG26="ERwIT",'full menu'!AG26="I&amp;ERT",'full menu'!AG26="ER&amp;M&amp;IT",'full menu'!AG26="LSD"),"subst",IF(OR('full menu'!AG26="FERT",'full menu'!AG26="FMT",'full menu'!AG26="FIT",'full menu'!AG26="WSD"),"intens",IF('full menu'!AG26="UASC","UASC","")))))</f>
        <v>subst</v>
      </c>
      <c r="AH26" s="3" t="str">
        <f>IF(OR('full menu'!AH26="MDC",'full menu'!AH26="PERF"),"rude",IF(OR('full menu'!AH26="PCB",'full menu'!AH26="AERF",'full menu'!AH26="UD"),"inter",IF(OR('full menu'!AH26="ACB",'full menu'!AH26="LCERT",'full menu'!AH26="LERT",'full menu'!AH26="FCERT",'full menu'!AH26="FCMT",'full menu'!AH26="LCMT",'full menu'!AH26="LMT",'full menu'!AH26="LCIT",'full menu'!AH26="FCIT",'full menu'!AH26="LIT",'full menu'!AH26="MwERT",'full menu'!AH26="ERwMT",'full menu'!AH26="M&amp;ERT",'full menu'!AH26="MwIT",'full menu'!AH26="IwMT",'full menu'!AH26="M&amp;IT",'full menu'!AH26="IwERT",'full menu'!AH26="ERwIT",'full menu'!AH26="I&amp;ERT",'full menu'!AH26="ER&amp;M&amp;IT",'full menu'!AH26="LSD"),"subst",IF(OR('full menu'!AH26="FERT",'full menu'!AH26="FMT",'full menu'!AH26="FIT",'full menu'!AH26="WSD"),"intens",IF('full menu'!AH26="UASC","UASC","")))))</f>
        <v>subst</v>
      </c>
      <c r="AI26" s="3" t="str">
        <f>IF(OR('full menu'!AI26="MDC",'full menu'!AI26="PERF"),"rude",IF(OR('full menu'!AI26="PCB",'full menu'!AI26="AERF",'full menu'!AI26="UD"),"inter",IF(OR('full menu'!AI26="ACB",'full menu'!AI26="LCERT",'full menu'!AI26="LERT",'full menu'!AI26="FCERT",'full menu'!AI26="FCMT",'full menu'!AI26="LCMT",'full menu'!AI26="LMT",'full menu'!AI26="LCIT",'full menu'!AI26="FCIT",'full menu'!AI26="LIT",'full menu'!AI26="MwERT",'full menu'!AI26="ERwMT",'full menu'!AI26="M&amp;ERT",'full menu'!AI26="MwIT",'full menu'!AI26="IwMT",'full menu'!AI26="M&amp;IT",'full menu'!AI26="IwERT",'full menu'!AI26="ERwIT",'full menu'!AI26="I&amp;ERT",'full menu'!AI26="ER&amp;M&amp;IT",'full menu'!AI26="LSD"),"subst",IF(OR('full menu'!AI26="FERT",'full menu'!AI26="FMT",'full menu'!AI26="FIT",'full menu'!AI26="WSD"),"intens",IF('full menu'!AI26="UASC","UASC","")))))</f>
        <v>subst</v>
      </c>
      <c r="AJ26" s="3" t="str">
        <f>IF(OR('full menu'!AJ26="MDC",'full menu'!AJ26="PERF"),"rude",IF(OR('full menu'!AJ26="PCB",'full menu'!AJ26="AERF",'full menu'!AJ26="UD"),"inter",IF(OR('full menu'!AJ26="ACB",'full menu'!AJ26="LCERT",'full menu'!AJ26="LERT",'full menu'!AJ26="FCERT",'full menu'!AJ26="FCMT",'full menu'!AJ26="LCMT",'full menu'!AJ26="LMT",'full menu'!AJ26="LCIT",'full menu'!AJ26="FCIT",'full menu'!AJ26="LIT",'full menu'!AJ26="MwERT",'full menu'!AJ26="ERwMT",'full menu'!AJ26="M&amp;ERT",'full menu'!AJ26="MwIT",'full menu'!AJ26="IwMT",'full menu'!AJ26="M&amp;IT",'full menu'!AJ26="IwERT",'full menu'!AJ26="ERwIT",'full menu'!AJ26="I&amp;ERT",'full menu'!AJ26="ER&amp;M&amp;IT",'full menu'!AJ26="LSD"),"subst",IF(OR('full menu'!AJ26="FERT",'full menu'!AJ26="FMT",'full menu'!AJ26="FIT",'full menu'!AJ26="WSD"),"intens",IF('full menu'!AJ26="UASC","UASC","")))))</f>
        <v>subst</v>
      </c>
      <c r="AK26" s="3" t="str">
        <f>IF(OR('full menu'!AK26="MDC",'full menu'!AK26="PERF"),"rude",IF(OR('full menu'!AK26="PCB",'full menu'!AK26="AERF",'full menu'!AK26="UD"),"inter",IF(OR('full menu'!AK26="ACB",'full menu'!AK26="LCERT",'full menu'!AK26="LERT",'full menu'!AK26="FCERT",'full menu'!AK26="FCMT",'full menu'!AK26="LCMT",'full menu'!AK26="LMT",'full menu'!AK26="LCIT",'full menu'!AK26="FCIT",'full menu'!AK26="LIT",'full menu'!AK26="MwERT",'full menu'!AK26="ERwMT",'full menu'!AK26="M&amp;ERT",'full menu'!AK26="MwIT",'full menu'!AK26="IwMT",'full menu'!AK26="M&amp;IT",'full menu'!AK26="IwERT",'full menu'!AK26="ERwIT",'full menu'!AK26="I&amp;ERT",'full menu'!AK26="ER&amp;M&amp;IT",'full menu'!AK26="LSD"),"subst",IF(OR('full menu'!AK26="FERT",'full menu'!AK26="FMT",'full menu'!AK26="FIT",'full menu'!AK26="WSD"),"intens",IF('full menu'!AK26="UASC","UASC","")))))</f>
        <v>subst</v>
      </c>
      <c r="AL26" s="3" t="str">
        <f>IF(OR('full menu'!AL26="MDC",'full menu'!AL26="PERF"),"rude",IF(OR('full menu'!AL26="PCB",'full menu'!AL26="AERF",'full menu'!AL26="UD"),"inter",IF(OR('full menu'!AL26="ACB",'full menu'!AL26="LCERT",'full menu'!AL26="LERT",'full menu'!AL26="FCERT",'full menu'!AL26="FCMT",'full menu'!AL26="LCMT",'full menu'!AL26="LMT",'full menu'!AL26="LCIT",'full menu'!AL26="FCIT",'full menu'!AL26="LIT",'full menu'!AL26="MwERT",'full menu'!AL26="ERwMT",'full menu'!AL26="M&amp;ERT",'full menu'!AL26="MwIT",'full menu'!AL26="IwMT",'full menu'!AL26="M&amp;IT",'full menu'!AL26="IwERT",'full menu'!AL26="ERwIT",'full menu'!AL26="I&amp;ERT",'full menu'!AL26="ER&amp;M&amp;IT",'full menu'!AL26="LSD"),"subst",IF(OR('full menu'!AL26="FERT",'full menu'!AL26="FMT",'full menu'!AL26="FIT",'full menu'!AL26="WSD"),"intens",IF('full menu'!AL26="UASC","UASC","")))))</f>
        <v>subst</v>
      </c>
      <c r="AM26" s="3" t="str">
        <f>IF(OR('full menu'!AM26="MDC",'full menu'!AM26="PERF"),"rude",IF(OR('full menu'!AM26="PCB",'full menu'!AM26="AERF",'full menu'!AM26="UD"),"inter",IF(OR('full menu'!AM26="ACB",'full menu'!AM26="LCERT",'full menu'!AM26="LERT",'full menu'!AM26="FCERT",'full menu'!AM26="FCMT",'full menu'!AM26="LCMT",'full menu'!AM26="LMT",'full menu'!AM26="LCIT",'full menu'!AM26="FCIT",'full menu'!AM26="LIT",'full menu'!AM26="MwERT",'full menu'!AM26="ERwMT",'full menu'!AM26="M&amp;ERT",'full menu'!AM26="MwIT",'full menu'!AM26="IwMT",'full menu'!AM26="M&amp;IT",'full menu'!AM26="IwERT",'full menu'!AM26="ERwIT",'full menu'!AM26="I&amp;ERT",'full menu'!AM26="ER&amp;M&amp;IT",'full menu'!AM26="LSD"),"subst",IF(OR('full menu'!AM26="FERT",'full menu'!AM26="FMT",'full menu'!AM26="FIT",'full menu'!AM26="WSD"),"intens",IF('full menu'!AM26="UASC","UASC","")))))</f>
        <v>subst</v>
      </c>
      <c r="AN26" s="3" t="str">
        <f>IF(OR('full menu'!AN26="MDC",'full menu'!AN26="PERF"),"rude",IF(OR('full menu'!AN26="PCB",'full menu'!AN26="AERF",'full menu'!AN26="UD"),"inter",IF(OR('full menu'!AN26="ACB",'full menu'!AN26="LCERT",'full menu'!AN26="LERT",'full menu'!AN26="FCERT",'full menu'!AN26="FCMT",'full menu'!AN26="LCMT",'full menu'!AN26="LMT",'full menu'!AN26="LCIT",'full menu'!AN26="FCIT",'full menu'!AN26="LIT",'full menu'!AN26="MwERT",'full menu'!AN26="ERwMT",'full menu'!AN26="M&amp;ERT",'full menu'!AN26="MwIT",'full menu'!AN26="IwMT",'full menu'!AN26="M&amp;IT",'full menu'!AN26="IwERT",'full menu'!AN26="ERwIT",'full menu'!AN26="I&amp;ERT",'full menu'!AN26="ER&amp;M&amp;IT",'full menu'!AN26="LSD"),"subst",IF(OR('full menu'!AN26="FERT",'full menu'!AN26="FMT",'full menu'!AN26="FIT",'full menu'!AN26="WSD"),"intens",IF('full menu'!AN26="UASC","UASC","")))))</f>
        <v>subst</v>
      </c>
      <c r="AO26" s="3" t="str">
        <f>IF(OR('full menu'!AO26="MDC",'full menu'!AO26="PERF"),"rude",IF(OR('full menu'!AO26="PCB",'full menu'!AO26="AERF",'full menu'!AO26="UD"),"inter",IF(OR('full menu'!AO26="ACB",'full menu'!AO26="LCERT",'full menu'!AO26="LERT",'full menu'!AO26="FCERT",'full menu'!AO26="FCMT",'full menu'!AO26="LCMT",'full menu'!AO26="LMT",'full menu'!AO26="LCIT",'full menu'!AO26="FCIT",'full menu'!AO26="LIT",'full menu'!AO26="MwERT",'full menu'!AO26="ERwMT",'full menu'!AO26="M&amp;ERT",'full menu'!AO26="MwIT",'full menu'!AO26="IwMT",'full menu'!AO26="M&amp;IT",'full menu'!AO26="IwERT",'full menu'!AO26="ERwIT",'full menu'!AO26="I&amp;ERT",'full menu'!AO26="ER&amp;M&amp;IT",'full menu'!AO26="LSD"),"subst",IF(OR('full menu'!AO26="FERT",'full menu'!AO26="FMT",'full menu'!AO26="FIT",'full menu'!AO26="WSD"),"intens",IF('full menu'!AO26="UASC","UASC","")))))</f>
        <v>subst</v>
      </c>
      <c r="AP26" s="3" t="str">
        <f>IF(OR('full menu'!AP26="MDC",'full menu'!AP26="PERF"),"rude",IF(OR('full menu'!AP26="PCB",'full menu'!AP26="AERF",'full menu'!AP26="UD"),"inter",IF(OR('full menu'!AP26="ACB",'full menu'!AP26="LCERT",'full menu'!AP26="LERT",'full menu'!AP26="FCERT",'full menu'!AP26="FCMT",'full menu'!AP26="LCMT",'full menu'!AP26="LMT",'full menu'!AP26="LCIT",'full menu'!AP26="FCIT",'full menu'!AP26="LIT",'full menu'!AP26="MwERT",'full menu'!AP26="ERwMT",'full menu'!AP26="M&amp;ERT",'full menu'!AP26="MwIT",'full menu'!AP26="IwMT",'full menu'!AP26="M&amp;IT",'full menu'!AP26="IwERT",'full menu'!AP26="ERwIT",'full menu'!AP26="I&amp;ERT",'full menu'!AP26="ER&amp;M&amp;IT",'full menu'!AP26="LSD"),"subst",IF(OR('full menu'!AP26="FERT",'full menu'!AP26="FMT",'full menu'!AP26="FIT",'full menu'!AP26="WSD"),"intens",IF('full menu'!AP26="UASC","UASC","")))))</f>
        <v>subst</v>
      </c>
      <c r="AQ26" s="3" t="str">
        <f>IF(OR('full menu'!AQ26="MDC",'full menu'!AQ26="PERF"),"rude",IF(OR('full menu'!AQ26="PCB",'full menu'!AQ26="AERF",'full menu'!AQ26="UD"),"inter",IF(OR('full menu'!AQ26="ACB",'full menu'!AQ26="LCERT",'full menu'!AQ26="LERT",'full menu'!AQ26="FCERT",'full menu'!AQ26="FCMT",'full menu'!AQ26="LCMT",'full menu'!AQ26="LMT",'full menu'!AQ26="LCIT",'full menu'!AQ26="FCIT",'full menu'!AQ26="LIT",'full menu'!AQ26="MwERT",'full menu'!AQ26="ERwMT",'full menu'!AQ26="M&amp;ERT",'full menu'!AQ26="MwIT",'full menu'!AQ26="IwMT",'full menu'!AQ26="M&amp;IT",'full menu'!AQ26="IwERT",'full menu'!AQ26="ERwIT",'full menu'!AQ26="I&amp;ERT",'full menu'!AQ26="ER&amp;M&amp;IT",'full menu'!AQ26="LSD"),"subst",IF(OR('full menu'!AQ26="FERT",'full menu'!AQ26="FMT",'full menu'!AQ26="FIT",'full menu'!AQ26="WSD"),"intens",IF('full menu'!AQ26="UASC","UASC","")))))</f>
        <v>subst</v>
      </c>
      <c r="AR26" s="3" t="str">
        <f>IF(OR('full menu'!AR26="MDC",'full menu'!AR26="PERF"),"rude",IF(OR('full menu'!AR26="PCB",'full menu'!AR26="AERF",'full menu'!AR26="UD"),"inter",IF(OR('full menu'!AR26="ACB",'full menu'!AR26="LCERT",'full menu'!AR26="LERT",'full menu'!AR26="FCERT",'full menu'!AR26="FCMT",'full menu'!AR26="LCMT",'full menu'!AR26="LMT",'full menu'!AR26="LCIT",'full menu'!AR26="FCIT",'full menu'!AR26="LIT",'full menu'!AR26="MwERT",'full menu'!AR26="ERwMT",'full menu'!AR26="M&amp;ERT",'full menu'!AR26="MwIT",'full menu'!AR26="IwMT",'full menu'!AR26="M&amp;IT",'full menu'!AR26="IwERT",'full menu'!AR26="ERwIT",'full menu'!AR26="I&amp;ERT",'full menu'!AR26="ER&amp;M&amp;IT",'full menu'!AR26="LSD"),"subst",IF(OR('full menu'!AR26="FERT",'full menu'!AR26="FMT",'full menu'!AR26="FIT",'full menu'!AR26="WSD"),"intens",IF('full menu'!AR26="UASC","UASC","")))))</f>
        <v>subst</v>
      </c>
      <c r="AS26" s="3" t="str">
        <f>IF(OR('full menu'!AS26="MDC",'full menu'!AS26="PERF"),"rude",IF(OR('full menu'!AS26="PCB",'full menu'!AS26="AERF",'full menu'!AS26="UD"),"inter",IF(OR('full menu'!AS26="ACB",'full menu'!AS26="LCERT",'full menu'!AS26="LERT",'full menu'!AS26="FCERT",'full menu'!AS26="FCMT",'full menu'!AS26="LCMT",'full menu'!AS26="LMT",'full menu'!AS26="LCIT",'full menu'!AS26="FCIT",'full menu'!AS26="LIT",'full menu'!AS26="MwERT",'full menu'!AS26="ERwMT",'full menu'!AS26="M&amp;ERT",'full menu'!AS26="MwIT",'full menu'!AS26="IwMT",'full menu'!AS26="M&amp;IT",'full menu'!AS26="IwERT",'full menu'!AS26="ERwIT",'full menu'!AS26="I&amp;ERT",'full menu'!AS26="ER&amp;M&amp;IT",'full menu'!AS26="LSD"),"subst",IF(OR('full menu'!AS26="FERT",'full menu'!AS26="FMT",'full menu'!AS26="FIT",'full menu'!AS26="WSD"),"intens",IF('full menu'!AS26="UASC","UASC","")))))</f>
        <v>subst</v>
      </c>
    </row>
    <row r="27" spans="1:45" ht="15.5" x14ac:dyDescent="0.35">
      <c r="A27" t="s">
        <v>51</v>
      </c>
      <c r="B27" s="3" t="str">
        <f>IF(OR('full menu'!B27="MDC",'full menu'!B27="PERF"),"rude",IF(OR('full menu'!B27="PCB",'full menu'!B27="AERF",'full menu'!B27="UD"),"inter",IF(OR('full menu'!B27="ACB",'full menu'!B27="LCERT",'full menu'!B27="LERT",'full menu'!B27="FCERT",'full menu'!B27="FCMT",'full menu'!B27="LCMT",'full menu'!B27="LMT",'full menu'!B27="LCIT",'full menu'!B27="FCIT",'full menu'!B27="LIT",'full menu'!B27="MwERT",'full menu'!B27="ERwMT",'full menu'!B27="M&amp;ERT",'full menu'!B27="MwIT",'full menu'!B27="IwMT",'full menu'!B27="M&amp;IT",'full menu'!B27="IwERT",'full menu'!B27="ERwIT",'full menu'!B27="I&amp;ERT",'full menu'!B27="ER&amp;M&amp;IT",'full menu'!B27="LSD"),"subst",IF(OR('full menu'!B27="FERT",'full menu'!B27="FMT",'full menu'!B27="FIT",'full menu'!B27="WSD"),"intens",IF('full menu'!B27="UASC","UASC","")))))</f>
        <v>inter</v>
      </c>
      <c r="C27" s="3" t="str">
        <f>IF(OR('full menu'!C27="MDC",'full menu'!C27="PERF"),"rude",IF(OR('full menu'!C27="PCB",'full menu'!C27="AERF",'full menu'!C27="UD"),"inter",IF(OR('full menu'!C27="ACB",'full menu'!C27="LCERT",'full menu'!C27="LERT",'full menu'!C27="FCERT",'full menu'!C27="FCMT",'full menu'!C27="LCMT",'full menu'!C27="LMT",'full menu'!C27="LCIT",'full menu'!C27="FCIT",'full menu'!C27="LIT",'full menu'!C27="MwERT",'full menu'!C27="ERwMT",'full menu'!C27="M&amp;ERT",'full menu'!C27="MwIT",'full menu'!C27="IwMT",'full menu'!C27="M&amp;IT",'full menu'!C27="IwERT",'full menu'!C27="ERwIT",'full menu'!C27="I&amp;ERT",'full menu'!C27="ER&amp;M&amp;IT",'full menu'!C27="LSD"),"subst",IF(OR('full menu'!C27="FERT",'full menu'!C27="FMT",'full menu'!C27="FIT",'full menu'!C27="WSD"),"intens",IF('full menu'!C27="UASC","UASC","")))))</f>
        <v>inter</v>
      </c>
      <c r="D27" s="3" t="str">
        <f>IF(OR('full menu'!D27="MDC",'full menu'!D27="PERF"),"rude",IF(OR('full menu'!D27="PCB",'full menu'!D27="AERF",'full menu'!D27="UD"),"inter",IF(OR('full menu'!D27="ACB",'full menu'!D27="LCERT",'full menu'!D27="LERT",'full menu'!D27="FCERT",'full menu'!D27="FCMT",'full menu'!D27="LCMT",'full menu'!D27="LMT",'full menu'!D27="LCIT",'full menu'!D27="FCIT",'full menu'!D27="LIT",'full menu'!D27="MwERT",'full menu'!D27="ERwMT",'full menu'!D27="M&amp;ERT",'full menu'!D27="MwIT",'full menu'!D27="IwMT",'full menu'!D27="M&amp;IT",'full menu'!D27="IwERT",'full menu'!D27="ERwIT",'full menu'!D27="I&amp;ERT",'full menu'!D27="ER&amp;M&amp;IT",'full menu'!D27="LSD"),"subst",IF(OR('full menu'!D27="FERT",'full menu'!D27="FMT",'full menu'!D27="FIT",'full menu'!D27="WSD"),"intens",IF('full menu'!D27="UASC","UASC","")))))</f>
        <v>inter</v>
      </c>
      <c r="E27" s="3" t="str">
        <f>IF(OR('full menu'!E27="MDC",'full menu'!E27="PERF"),"rude",IF(OR('full menu'!E27="PCB",'full menu'!E27="AERF",'full menu'!E27="UD"),"inter",IF(OR('full menu'!E27="ACB",'full menu'!E27="LCERT",'full menu'!E27="LERT",'full menu'!E27="FCERT",'full menu'!E27="FCMT",'full menu'!E27="LCMT",'full menu'!E27="LMT",'full menu'!E27="LCIT",'full menu'!E27="FCIT",'full menu'!E27="LIT",'full menu'!E27="MwERT",'full menu'!E27="ERwMT",'full menu'!E27="M&amp;ERT",'full menu'!E27="MwIT",'full menu'!E27="IwMT",'full menu'!E27="M&amp;IT",'full menu'!E27="IwERT",'full menu'!E27="ERwIT",'full menu'!E27="I&amp;ERT",'full menu'!E27="ER&amp;M&amp;IT",'full menu'!E27="LSD"),"subst",IF(OR('full menu'!E27="FERT",'full menu'!E27="FMT",'full menu'!E27="FIT",'full menu'!E27="WSD"),"intens",IF('full menu'!E27="UASC","UASC","")))))</f>
        <v>inter</v>
      </c>
      <c r="F27" s="3" t="str">
        <f>IF(OR('full menu'!F27="MDC",'full menu'!F27="PERF"),"rude",IF(OR('full menu'!F27="PCB",'full menu'!F27="AERF",'full menu'!F27="UD"),"inter",IF(OR('full menu'!F27="ACB",'full menu'!F27="LCERT",'full menu'!F27="LERT",'full menu'!F27="FCERT",'full menu'!F27="FCMT",'full menu'!F27="LCMT",'full menu'!F27="LMT",'full menu'!F27="LCIT",'full menu'!F27="FCIT",'full menu'!F27="LIT",'full menu'!F27="MwERT",'full menu'!F27="ERwMT",'full menu'!F27="M&amp;ERT",'full menu'!F27="MwIT",'full menu'!F27="IwMT",'full menu'!F27="M&amp;IT",'full menu'!F27="IwERT",'full menu'!F27="ERwIT",'full menu'!F27="I&amp;ERT",'full menu'!F27="ER&amp;M&amp;IT",'full menu'!F27="LSD"),"subst",IF(OR('full menu'!F27="FERT",'full menu'!F27="FMT",'full menu'!F27="FIT",'full menu'!F27="WSD"),"intens",IF('full menu'!F27="UASC","UASC","")))))</f>
        <v>inter</v>
      </c>
      <c r="G27" s="3" t="str">
        <f>IF(OR('full menu'!G27="MDC",'full menu'!G27="PERF"),"rude",IF(OR('full menu'!G27="PCB",'full menu'!G27="AERF",'full menu'!G27="UD"),"inter",IF(OR('full menu'!G27="ACB",'full menu'!G27="LCERT",'full menu'!G27="LERT",'full menu'!G27="FCERT",'full menu'!G27="FCMT",'full menu'!G27="LCMT",'full menu'!G27="LMT",'full menu'!G27="LCIT",'full menu'!G27="FCIT",'full menu'!G27="LIT",'full menu'!G27="MwERT",'full menu'!G27="ERwMT",'full menu'!G27="M&amp;ERT",'full menu'!G27="MwIT",'full menu'!G27="IwMT",'full menu'!G27="M&amp;IT",'full menu'!G27="IwERT",'full menu'!G27="ERwIT",'full menu'!G27="I&amp;ERT",'full menu'!G27="ER&amp;M&amp;IT",'full menu'!G27="LSD"),"subst",IF(OR('full menu'!G27="FERT",'full menu'!G27="FMT",'full menu'!G27="FIT",'full menu'!G27="WSD"),"intens",IF('full menu'!G27="UASC","UASC","")))))</f>
        <v>rude</v>
      </c>
      <c r="H27" s="3" t="str">
        <f>IF(OR('full menu'!H27="MDC",'full menu'!H27="PERF"),"rude",IF(OR('full menu'!H27="PCB",'full menu'!H27="AERF",'full menu'!H27="UD"),"inter",IF(OR('full menu'!H27="ACB",'full menu'!H27="LCERT",'full menu'!H27="LERT",'full menu'!H27="FCERT",'full menu'!H27="FCMT",'full menu'!H27="LCMT",'full menu'!H27="LMT",'full menu'!H27="LCIT",'full menu'!H27="FCIT",'full menu'!H27="LIT",'full menu'!H27="MwERT",'full menu'!H27="ERwMT",'full menu'!H27="M&amp;ERT",'full menu'!H27="MwIT",'full menu'!H27="IwMT",'full menu'!H27="M&amp;IT",'full menu'!H27="IwERT",'full menu'!H27="ERwIT",'full menu'!H27="I&amp;ERT",'full menu'!H27="ER&amp;M&amp;IT",'full menu'!H27="LSD"),"subst",IF(OR('full menu'!H27="FERT",'full menu'!H27="FMT",'full menu'!H27="FIT",'full menu'!H27="WSD"),"intens",IF('full menu'!H27="UASC","UASC","")))))</f>
        <v>rude</v>
      </c>
      <c r="I27" s="3" t="str">
        <f>IF(OR('full menu'!I27="MDC",'full menu'!I27="PERF"),"rude",IF(OR('full menu'!I27="PCB",'full menu'!I27="AERF",'full menu'!I27="UD"),"inter",IF(OR('full menu'!I27="ACB",'full menu'!I27="LCERT",'full menu'!I27="LERT",'full menu'!I27="FCERT",'full menu'!I27="FCMT",'full menu'!I27="LCMT",'full menu'!I27="LMT",'full menu'!I27="LCIT",'full menu'!I27="FCIT",'full menu'!I27="LIT",'full menu'!I27="MwERT",'full menu'!I27="ERwMT",'full menu'!I27="M&amp;ERT",'full menu'!I27="MwIT",'full menu'!I27="IwMT",'full menu'!I27="M&amp;IT",'full menu'!I27="IwERT",'full menu'!I27="ERwIT",'full menu'!I27="I&amp;ERT",'full menu'!I27="ER&amp;M&amp;IT",'full menu'!I27="LSD"),"subst",IF(OR('full menu'!I27="FERT",'full menu'!I27="FMT",'full menu'!I27="FIT",'full menu'!I27="WSD"),"intens",IF('full menu'!I27="UASC","UASC","")))))</f>
        <v>rude</v>
      </c>
      <c r="J27" s="3" t="str">
        <f>IF(OR('full menu'!J27="MDC",'full menu'!J27="PERF"),"rude",IF(OR('full menu'!J27="PCB",'full menu'!J27="AERF",'full menu'!J27="UD"),"inter",IF(OR('full menu'!J27="ACB",'full menu'!J27="LCERT",'full menu'!J27="LERT",'full menu'!J27="FCERT",'full menu'!J27="FCMT",'full menu'!J27="LCMT",'full menu'!J27="LMT",'full menu'!J27="LCIT",'full menu'!J27="FCIT",'full menu'!J27="LIT",'full menu'!J27="MwERT",'full menu'!J27="ERwMT",'full menu'!J27="M&amp;ERT",'full menu'!J27="MwIT",'full menu'!J27="IwMT",'full menu'!J27="M&amp;IT",'full menu'!J27="IwERT",'full menu'!J27="ERwIT",'full menu'!J27="I&amp;ERT",'full menu'!J27="ER&amp;M&amp;IT",'full menu'!J27="LSD"),"subst",IF(OR('full menu'!J27="FERT",'full menu'!J27="FMT",'full menu'!J27="FIT",'full menu'!J27="WSD"),"intens",IF('full menu'!J27="UASC","UASC","")))))</f>
        <v>rude</v>
      </c>
      <c r="K27" s="3" t="str">
        <f>IF(OR('full menu'!K27="MDC",'full menu'!K27="PERF"),"rude",IF(OR('full menu'!K27="PCB",'full menu'!K27="AERF",'full menu'!K27="UD"),"inter",IF(OR('full menu'!K27="ACB",'full menu'!K27="LCERT",'full menu'!K27="LERT",'full menu'!K27="FCERT",'full menu'!K27="FCMT",'full menu'!K27="LCMT",'full menu'!K27="LMT",'full menu'!K27="LCIT",'full menu'!K27="FCIT",'full menu'!K27="LIT",'full menu'!K27="MwERT",'full menu'!K27="ERwMT",'full menu'!K27="M&amp;ERT",'full menu'!K27="MwIT",'full menu'!K27="IwMT",'full menu'!K27="M&amp;IT",'full menu'!K27="IwERT",'full menu'!K27="ERwIT",'full menu'!K27="I&amp;ERT",'full menu'!K27="ER&amp;M&amp;IT",'full menu'!K27="LSD"),"subst",IF(OR('full menu'!K27="FERT",'full menu'!K27="FMT",'full menu'!K27="FIT",'full menu'!K27="WSD"),"intens",IF('full menu'!K27="UASC","UASC","")))))</f>
        <v>rude</v>
      </c>
      <c r="L27" s="3" t="str">
        <f>IF(OR('full menu'!L27="MDC",'full menu'!L27="PERF"),"rude",IF(OR('full menu'!L27="PCB",'full menu'!L27="AERF",'full menu'!L27="UD"),"inter",IF(OR('full menu'!L27="ACB",'full menu'!L27="LCERT",'full menu'!L27="LERT",'full menu'!L27="FCERT",'full menu'!L27="FCMT",'full menu'!L27="LCMT",'full menu'!L27="LMT",'full menu'!L27="LCIT",'full menu'!L27="FCIT",'full menu'!L27="LIT",'full menu'!L27="MwERT",'full menu'!L27="ERwMT",'full menu'!L27="M&amp;ERT",'full menu'!L27="MwIT",'full menu'!L27="IwMT",'full menu'!L27="M&amp;IT",'full menu'!L27="IwERT",'full menu'!L27="ERwIT",'full menu'!L27="I&amp;ERT",'full menu'!L27="ER&amp;M&amp;IT",'full menu'!L27="LSD"),"subst",IF(OR('full menu'!L27="FERT",'full menu'!L27="FMT",'full menu'!L27="FIT",'full menu'!L27="WSD"),"intens",IF('full menu'!L27="UASC","UASC","")))))</f>
        <v>rude</v>
      </c>
      <c r="M27" s="3" t="str">
        <f>IF(OR('full menu'!M27="MDC",'full menu'!M27="PERF"),"rude",IF(OR('full menu'!M27="PCB",'full menu'!M27="AERF",'full menu'!M27="UD"),"inter",IF(OR('full menu'!M27="ACB",'full menu'!M27="LCERT",'full menu'!M27="LERT",'full menu'!M27="FCERT",'full menu'!M27="FCMT",'full menu'!M27="LCMT",'full menu'!M27="LMT",'full menu'!M27="LCIT",'full menu'!M27="FCIT",'full menu'!M27="LIT",'full menu'!M27="MwERT",'full menu'!M27="ERwMT",'full menu'!M27="M&amp;ERT",'full menu'!M27="MwIT",'full menu'!M27="IwMT",'full menu'!M27="M&amp;IT",'full menu'!M27="IwERT",'full menu'!M27="ERwIT",'full menu'!M27="I&amp;ERT",'full menu'!M27="ER&amp;M&amp;IT",'full menu'!M27="LSD"),"subst",IF(OR('full menu'!M27="FERT",'full menu'!M27="FMT",'full menu'!M27="FIT",'full menu'!M27="WSD"),"intens",IF('full menu'!M27="UASC","UASC","")))))</f>
        <v>rude</v>
      </c>
      <c r="N27" s="3" t="str">
        <f>IF(OR('full menu'!N27="MDC",'full menu'!N27="PERF"),"rude",IF(OR('full menu'!N27="PCB",'full menu'!N27="AERF",'full menu'!N27="UD"),"inter",IF(OR('full menu'!N27="ACB",'full menu'!N27="LCERT",'full menu'!N27="LERT",'full menu'!N27="FCERT",'full menu'!N27="FCMT",'full menu'!N27="LCMT",'full menu'!N27="LMT",'full menu'!N27="LCIT",'full menu'!N27="FCIT",'full menu'!N27="LIT",'full menu'!N27="MwERT",'full menu'!N27="ERwMT",'full menu'!N27="M&amp;ERT",'full menu'!N27="MwIT",'full menu'!N27="IwMT",'full menu'!N27="M&amp;IT",'full menu'!N27="IwERT",'full menu'!N27="ERwIT",'full menu'!N27="I&amp;ERT",'full menu'!N27="ER&amp;M&amp;IT",'full menu'!N27="LSD"),"subst",IF(OR('full menu'!N27="FERT",'full menu'!N27="FMT",'full menu'!N27="FIT",'full menu'!N27="WSD"),"intens",IF('full menu'!N27="UASC","UASC","")))))</f>
        <v>rude</v>
      </c>
      <c r="O27" s="3" t="str">
        <f>IF(OR('full menu'!O27="MDC",'full menu'!O27="PERF"),"rude",IF(OR('full menu'!O27="PCB",'full menu'!O27="AERF",'full menu'!O27="UD"),"inter",IF(OR('full menu'!O27="ACB",'full menu'!O27="LCERT",'full menu'!O27="LERT",'full menu'!O27="FCERT",'full menu'!O27="FCMT",'full menu'!O27="LCMT",'full menu'!O27="LMT",'full menu'!O27="LCIT",'full menu'!O27="FCIT",'full menu'!O27="LIT",'full menu'!O27="MwERT",'full menu'!O27="ERwMT",'full menu'!O27="M&amp;ERT",'full menu'!O27="MwIT",'full menu'!O27="IwMT",'full menu'!O27="M&amp;IT",'full menu'!O27="IwERT",'full menu'!O27="ERwIT",'full menu'!O27="I&amp;ERT",'full menu'!O27="ER&amp;M&amp;IT",'full menu'!O27="LSD"),"subst",IF(OR('full menu'!O27="FERT",'full menu'!O27="FMT",'full menu'!O27="FIT",'full menu'!O27="WSD"),"intens",IF('full menu'!O27="UASC","UASC","")))))</f>
        <v>rude</v>
      </c>
      <c r="P27" s="3" t="str">
        <f>IF(OR('full menu'!P27="MDC",'full menu'!P27="PERF"),"rude",IF(OR('full menu'!P27="PCB",'full menu'!P27="AERF",'full menu'!P27="UD"),"inter",IF(OR('full menu'!P27="ACB",'full menu'!P27="LCERT",'full menu'!P27="LERT",'full menu'!P27="FCERT",'full menu'!P27="FCMT",'full menu'!P27="LCMT",'full menu'!P27="LMT",'full menu'!P27="LCIT",'full menu'!P27="FCIT",'full menu'!P27="LIT",'full menu'!P27="MwERT",'full menu'!P27="ERwMT",'full menu'!P27="M&amp;ERT",'full menu'!P27="MwIT",'full menu'!P27="IwMT",'full menu'!P27="M&amp;IT",'full menu'!P27="IwERT",'full menu'!P27="ERwIT",'full menu'!P27="I&amp;ERT",'full menu'!P27="ER&amp;M&amp;IT",'full menu'!P27="LSD"),"subst",IF(OR('full menu'!P27="FERT",'full menu'!P27="FMT",'full menu'!P27="FIT",'full menu'!P27="WSD"),"intens",IF('full menu'!P27="UASC","UASC","")))))</f>
        <v>rude</v>
      </c>
      <c r="Q27" s="3" t="str">
        <f>IF(OR('full menu'!Q27="MDC",'full menu'!Q27="PERF"),"rude",IF(OR('full menu'!Q27="PCB",'full menu'!Q27="AERF",'full menu'!Q27="UD"),"inter",IF(OR('full menu'!Q27="ACB",'full menu'!Q27="LCERT",'full menu'!Q27="LERT",'full menu'!Q27="FCERT",'full menu'!Q27="FCMT",'full menu'!Q27="LCMT",'full menu'!Q27="LMT",'full menu'!Q27="LCIT",'full menu'!Q27="FCIT",'full menu'!Q27="LIT",'full menu'!Q27="MwERT",'full menu'!Q27="ERwMT",'full menu'!Q27="M&amp;ERT",'full menu'!Q27="MwIT",'full menu'!Q27="IwMT",'full menu'!Q27="M&amp;IT",'full menu'!Q27="IwERT",'full menu'!Q27="ERwIT",'full menu'!Q27="I&amp;ERT",'full menu'!Q27="ER&amp;M&amp;IT",'full menu'!Q27="LSD"),"subst",IF(OR('full menu'!Q27="FERT",'full menu'!Q27="FMT",'full menu'!Q27="FIT",'full menu'!Q27="WSD"),"intens",IF('full menu'!Q27="UASC","UASC","")))))</f>
        <v>rude</v>
      </c>
      <c r="R27" s="3" t="str">
        <f>IF(OR('full menu'!R27="MDC",'full menu'!R27="PERF"),"rude",IF(OR('full menu'!R27="PCB",'full menu'!R27="AERF",'full menu'!R27="UD"),"inter",IF(OR('full menu'!R27="ACB",'full menu'!R27="LCERT",'full menu'!R27="LERT",'full menu'!R27="FCERT",'full menu'!R27="FCMT",'full menu'!R27="LCMT",'full menu'!R27="LMT",'full menu'!R27="LCIT",'full menu'!R27="FCIT",'full menu'!R27="LIT",'full menu'!R27="MwERT",'full menu'!R27="ERwMT",'full menu'!R27="M&amp;ERT",'full menu'!R27="MwIT",'full menu'!R27="IwMT",'full menu'!R27="M&amp;IT",'full menu'!R27="IwERT",'full menu'!R27="ERwIT",'full menu'!R27="I&amp;ERT",'full menu'!R27="ER&amp;M&amp;IT",'full menu'!R27="LSD"),"subst",IF(OR('full menu'!R27="FERT",'full menu'!R27="FMT",'full menu'!R27="FIT",'full menu'!R27="WSD"),"intens",IF('full menu'!R27="UASC","UASC","")))))</f>
        <v>subst</v>
      </c>
      <c r="S27" s="3" t="str">
        <f>IF(OR('full menu'!S27="MDC",'full menu'!S27="PERF"),"rude",IF(OR('full menu'!S27="PCB",'full menu'!S27="AERF",'full menu'!S27="UD"),"inter",IF(OR('full menu'!S27="ACB",'full menu'!S27="LCERT",'full menu'!S27="LERT",'full menu'!S27="FCERT",'full menu'!S27="FCMT",'full menu'!S27="LCMT",'full menu'!S27="LMT",'full menu'!S27="LCIT",'full menu'!S27="FCIT",'full menu'!S27="LIT",'full menu'!S27="MwERT",'full menu'!S27="ERwMT",'full menu'!S27="M&amp;ERT",'full menu'!S27="MwIT",'full menu'!S27="IwMT",'full menu'!S27="M&amp;IT",'full menu'!S27="IwERT",'full menu'!S27="ERwIT",'full menu'!S27="I&amp;ERT",'full menu'!S27="ER&amp;M&amp;IT",'full menu'!S27="LSD"),"subst",IF(OR('full menu'!S27="FERT",'full menu'!S27="FMT",'full menu'!S27="FIT",'full menu'!S27="WSD"),"intens",IF('full menu'!S27="UASC","UASC","")))))</f>
        <v>subst</v>
      </c>
      <c r="T27" s="3" t="str">
        <f>IF(OR('full menu'!T27="MDC",'full menu'!T27="PERF"),"rude",IF(OR('full menu'!T27="PCB",'full menu'!T27="AERF",'full menu'!T27="UD"),"inter",IF(OR('full menu'!T27="ACB",'full menu'!T27="LCERT",'full menu'!T27="LERT",'full menu'!T27="FCERT",'full menu'!T27="FCMT",'full menu'!T27="LCMT",'full menu'!T27="LMT",'full menu'!T27="LCIT",'full menu'!T27="FCIT",'full menu'!T27="LIT",'full menu'!T27="MwERT",'full menu'!T27="ERwMT",'full menu'!T27="M&amp;ERT",'full menu'!T27="MwIT",'full menu'!T27="IwMT",'full menu'!T27="M&amp;IT",'full menu'!T27="IwERT",'full menu'!T27="ERwIT",'full menu'!T27="I&amp;ERT",'full menu'!T27="ER&amp;M&amp;IT",'full menu'!T27="LSD"),"subst",IF(OR('full menu'!T27="FERT",'full menu'!T27="FMT",'full menu'!T27="FIT",'full menu'!T27="WSD"),"intens",IF('full menu'!T27="UASC","UASC","")))))</f>
        <v>subst</v>
      </c>
      <c r="U27" s="3" t="str">
        <f>IF(OR('full menu'!U27="MDC",'full menu'!U27="PERF"),"rude",IF(OR('full menu'!U27="PCB",'full menu'!U27="AERF",'full menu'!U27="UD"),"inter",IF(OR('full menu'!U27="ACB",'full menu'!U27="LCERT",'full menu'!U27="LERT",'full menu'!U27="FCERT",'full menu'!U27="FCMT",'full menu'!U27="LCMT",'full menu'!U27="LMT",'full menu'!U27="LCIT",'full menu'!U27="FCIT",'full menu'!U27="LIT",'full menu'!U27="MwERT",'full menu'!U27="ERwMT",'full menu'!U27="M&amp;ERT",'full menu'!U27="MwIT",'full menu'!U27="IwMT",'full menu'!U27="M&amp;IT",'full menu'!U27="IwERT",'full menu'!U27="ERwIT",'full menu'!U27="I&amp;ERT",'full menu'!U27="ER&amp;M&amp;IT",'full menu'!U27="LSD"),"subst",IF(OR('full menu'!U27="FERT",'full menu'!U27="FMT",'full menu'!U27="FIT",'full menu'!U27="WSD"),"intens",IF('full menu'!U27="UASC","UASC","")))))</f>
        <v>subst</v>
      </c>
      <c r="V27" s="3" t="str">
        <f>IF(OR('full menu'!V27="MDC",'full menu'!V27="PERF"),"rude",IF(OR('full menu'!V27="PCB",'full menu'!V27="AERF",'full menu'!V27="UD"),"inter",IF(OR('full menu'!V27="ACB",'full menu'!V27="LCERT",'full menu'!V27="LERT",'full menu'!V27="FCERT",'full menu'!V27="FCMT",'full menu'!V27="LCMT",'full menu'!V27="LMT",'full menu'!V27="LCIT",'full menu'!V27="FCIT",'full menu'!V27="LIT",'full menu'!V27="MwERT",'full menu'!V27="ERwMT",'full menu'!V27="M&amp;ERT",'full menu'!V27="MwIT",'full menu'!V27="IwMT",'full menu'!V27="M&amp;IT",'full menu'!V27="IwERT",'full menu'!V27="ERwIT",'full menu'!V27="I&amp;ERT",'full menu'!V27="ER&amp;M&amp;IT",'full menu'!V27="LSD"),"subst",IF(OR('full menu'!V27="FERT",'full menu'!V27="FMT",'full menu'!V27="FIT",'full menu'!V27="WSD"),"intens",IF('full menu'!V27="UASC","UASC","")))))</f>
        <v>subst</v>
      </c>
      <c r="W27" s="3" t="str">
        <f>IF(OR('full menu'!W27="MDC",'full menu'!W27="PERF"),"rude",IF(OR('full menu'!W27="PCB",'full menu'!W27="AERF",'full menu'!W27="UD"),"inter",IF(OR('full menu'!W27="ACB",'full menu'!W27="LCERT",'full menu'!W27="LERT",'full menu'!W27="FCERT",'full menu'!W27="FCMT",'full menu'!W27="LCMT",'full menu'!W27="LMT",'full menu'!W27="LCIT",'full menu'!W27="FCIT",'full menu'!W27="LIT",'full menu'!W27="MwERT",'full menu'!W27="ERwMT",'full menu'!W27="M&amp;ERT",'full menu'!W27="MwIT",'full menu'!W27="IwMT",'full menu'!W27="M&amp;IT",'full menu'!W27="IwERT",'full menu'!W27="ERwIT",'full menu'!W27="I&amp;ERT",'full menu'!W27="ER&amp;M&amp;IT",'full menu'!W27="LSD"),"subst",IF(OR('full menu'!W27="FERT",'full menu'!W27="FMT",'full menu'!W27="FIT",'full menu'!W27="WSD"),"intens",IF('full menu'!W27="UASC","UASC","")))))</f>
        <v>subst</v>
      </c>
      <c r="X27" s="3" t="str">
        <f>IF(OR('full menu'!X27="MDC",'full menu'!X27="PERF"),"rude",IF(OR('full menu'!X27="PCB",'full menu'!X27="AERF",'full menu'!X27="UD"),"inter",IF(OR('full menu'!X27="ACB",'full menu'!X27="LCERT",'full menu'!X27="LERT",'full menu'!X27="FCERT",'full menu'!X27="FCMT",'full menu'!X27="LCMT",'full menu'!X27="LMT",'full menu'!X27="LCIT",'full menu'!X27="FCIT",'full menu'!X27="LIT",'full menu'!X27="MwERT",'full menu'!X27="ERwMT",'full menu'!X27="M&amp;ERT",'full menu'!X27="MwIT",'full menu'!X27="IwMT",'full menu'!X27="M&amp;IT",'full menu'!X27="IwERT",'full menu'!X27="ERwIT",'full menu'!X27="I&amp;ERT",'full menu'!X27="ER&amp;M&amp;IT",'full menu'!X27="LSD"),"subst",IF(OR('full menu'!X27="FERT",'full menu'!X27="FMT",'full menu'!X27="FIT",'full menu'!X27="WSD"),"intens",IF('full menu'!X27="UASC","UASC","")))))</f>
        <v>subst</v>
      </c>
      <c r="Y27" s="3" t="str">
        <f>IF(OR('full menu'!Y27="MDC",'full menu'!Y27="PERF"),"rude",IF(OR('full menu'!Y27="PCB",'full menu'!Y27="AERF",'full menu'!Y27="UD"),"inter",IF(OR('full menu'!Y27="ACB",'full menu'!Y27="LCERT",'full menu'!Y27="LERT",'full menu'!Y27="FCERT",'full menu'!Y27="FCMT",'full menu'!Y27="LCMT",'full menu'!Y27="LMT",'full menu'!Y27="LCIT",'full menu'!Y27="FCIT",'full menu'!Y27="LIT",'full menu'!Y27="MwERT",'full menu'!Y27="ERwMT",'full menu'!Y27="M&amp;ERT",'full menu'!Y27="MwIT",'full menu'!Y27="IwMT",'full menu'!Y27="M&amp;IT",'full menu'!Y27="IwERT",'full menu'!Y27="ERwIT",'full menu'!Y27="I&amp;ERT",'full menu'!Y27="ER&amp;M&amp;IT",'full menu'!Y27="LSD"),"subst",IF(OR('full menu'!Y27="FERT",'full menu'!Y27="FMT",'full menu'!Y27="FIT",'full menu'!Y27="WSD"),"intens",IF('full menu'!Y27="UASC","UASC","")))))</f>
        <v>subst</v>
      </c>
      <c r="Z27" s="3" t="str">
        <f>IF(OR('full menu'!Z27="MDC",'full menu'!Z27="PERF"),"rude",IF(OR('full menu'!Z27="PCB",'full menu'!Z27="AERF",'full menu'!Z27="UD"),"inter",IF(OR('full menu'!Z27="ACB",'full menu'!Z27="LCERT",'full menu'!Z27="LERT",'full menu'!Z27="FCERT",'full menu'!Z27="FCMT",'full menu'!Z27="LCMT",'full menu'!Z27="LMT",'full menu'!Z27="LCIT",'full menu'!Z27="FCIT",'full menu'!Z27="LIT",'full menu'!Z27="MwERT",'full menu'!Z27="ERwMT",'full menu'!Z27="M&amp;ERT",'full menu'!Z27="MwIT",'full menu'!Z27="IwMT",'full menu'!Z27="M&amp;IT",'full menu'!Z27="IwERT",'full menu'!Z27="ERwIT",'full menu'!Z27="I&amp;ERT",'full menu'!Z27="ER&amp;M&amp;IT",'full menu'!Z27="LSD"),"subst",IF(OR('full menu'!Z27="FERT",'full menu'!Z27="FMT",'full menu'!Z27="FIT",'full menu'!Z27="WSD"),"intens",IF('full menu'!Z27="UASC","UASC","")))))</f>
        <v>subst</v>
      </c>
      <c r="AA27" s="3" t="str">
        <f>IF(OR('full menu'!AA27="MDC",'full menu'!AA27="PERF"),"rude",IF(OR('full menu'!AA27="PCB",'full menu'!AA27="AERF",'full menu'!AA27="UD"),"inter",IF(OR('full menu'!AA27="ACB",'full menu'!AA27="LCERT",'full menu'!AA27="LERT",'full menu'!AA27="FCERT",'full menu'!AA27="FCMT",'full menu'!AA27="LCMT",'full menu'!AA27="LMT",'full menu'!AA27="LCIT",'full menu'!AA27="FCIT",'full menu'!AA27="LIT",'full menu'!AA27="MwERT",'full menu'!AA27="ERwMT",'full menu'!AA27="M&amp;ERT",'full menu'!AA27="MwIT",'full menu'!AA27="IwMT",'full menu'!AA27="M&amp;IT",'full menu'!AA27="IwERT",'full menu'!AA27="ERwIT",'full menu'!AA27="I&amp;ERT",'full menu'!AA27="ER&amp;M&amp;IT",'full menu'!AA27="LSD"),"subst",IF(OR('full menu'!AA27="FERT",'full menu'!AA27="FMT",'full menu'!AA27="FIT",'full menu'!AA27="WSD"),"intens",IF('full menu'!AA27="UASC","UASC","")))))</f>
        <v>subst</v>
      </c>
      <c r="AB27" s="3" t="str">
        <f>IF(OR('full menu'!AB27="MDC",'full menu'!AB27="PERF"),"rude",IF(OR('full menu'!AB27="PCB",'full menu'!AB27="AERF",'full menu'!AB27="UD"),"inter",IF(OR('full menu'!AB27="ACB",'full menu'!AB27="LCERT",'full menu'!AB27="LERT",'full menu'!AB27="FCERT",'full menu'!AB27="FCMT",'full menu'!AB27="LCMT",'full menu'!AB27="LMT",'full menu'!AB27="LCIT",'full menu'!AB27="FCIT",'full menu'!AB27="LIT",'full menu'!AB27="MwERT",'full menu'!AB27="ERwMT",'full menu'!AB27="M&amp;ERT",'full menu'!AB27="MwIT",'full menu'!AB27="IwMT",'full menu'!AB27="M&amp;IT",'full menu'!AB27="IwERT",'full menu'!AB27="ERwIT",'full menu'!AB27="I&amp;ERT",'full menu'!AB27="ER&amp;M&amp;IT",'full menu'!AB27="LSD"),"subst",IF(OR('full menu'!AB27="FERT",'full menu'!AB27="FMT",'full menu'!AB27="FIT",'full menu'!AB27="WSD"),"intens",IF('full menu'!AB27="UASC","UASC","")))))</f>
        <v>subst</v>
      </c>
      <c r="AC27" s="3" t="str">
        <f>IF(OR('full menu'!AC27="MDC",'full menu'!AC27="PERF"),"rude",IF(OR('full menu'!AC27="PCB",'full menu'!AC27="AERF",'full menu'!AC27="UD"),"inter",IF(OR('full menu'!AC27="ACB",'full menu'!AC27="LCERT",'full menu'!AC27="LERT",'full menu'!AC27="FCERT",'full menu'!AC27="FCMT",'full menu'!AC27="LCMT",'full menu'!AC27="LMT",'full menu'!AC27="LCIT",'full menu'!AC27="FCIT",'full menu'!AC27="LIT",'full menu'!AC27="MwERT",'full menu'!AC27="ERwMT",'full menu'!AC27="M&amp;ERT",'full menu'!AC27="MwIT",'full menu'!AC27="IwMT",'full menu'!AC27="M&amp;IT",'full menu'!AC27="IwERT",'full menu'!AC27="ERwIT",'full menu'!AC27="I&amp;ERT",'full menu'!AC27="ER&amp;M&amp;IT",'full menu'!AC27="LSD"),"subst",IF(OR('full menu'!AC27="FERT",'full menu'!AC27="FMT",'full menu'!AC27="FIT",'full menu'!AC27="WSD"),"intens",IF('full menu'!AC27="UASC","UASC","")))))</f>
        <v>subst</v>
      </c>
      <c r="AD27" s="3" t="str">
        <f>IF(OR('full menu'!AD27="MDC",'full menu'!AD27="PERF"),"rude",IF(OR('full menu'!AD27="PCB",'full menu'!AD27="AERF",'full menu'!AD27="UD"),"inter",IF(OR('full menu'!AD27="ACB",'full menu'!AD27="LCERT",'full menu'!AD27="LERT",'full menu'!AD27="FCERT",'full menu'!AD27="FCMT",'full menu'!AD27="LCMT",'full menu'!AD27="LMT",'full menu'!AD27="LCIT",'full menu'!AD27="FCIT",'full menu'!AD27="LIT",'full menu'!AD27="MwERT",'full menu'!AD27="ERwMT",'full menu'!AD27="M&amp;ERT",'full menu'!AD27="MwIT",'full menu'!AD27="IwMT",'full menu'!AD27="M&amp;IT",'full menu'!AD27="IwERT",'full menu'!AD27="ERwIT",'full menu'!AD27="I&amp;ERT",'full menu'!AD27="ER&amp;M&amp;IT",'full menu'!AD27="LSD"),"subst",IF(OR('full menu'!AD27="FERT",'full menu'!AD27="FMT",'full menu'!AD27="FIT",'full menu'!AD27="WSD"),"intens",IF('full menu'!AD27="UASC","UASC","")))))</f>
        <v>subst</v>
      </c>
      <c r="AE27" s="3" t="str">
        <f>IF(OR('full menu'!AE27="MDC",'full menu'!AE27="PERF"),"rude",IF(OR('full menu'!AE27="PCB",'full menu'!AE27="AERF",'full menu'!AE27="UD"),"inter",IF(OR('full menu'!AE27="ACB",'full menu'!AE27="LCERT",'full menu'!AE27="LERT",'full menu'!AE27="FCERT",'full menu'!AE27="FCMT",'full menu'!AE27="LCMT",'full menu'!AE27="LMT",'full menu'!AE27="LCIT",'full menu'!AE27="FCIT",'full menu'!AE27="LIT",'full menu'!AE27="MwERT",'full menu'!AE27="ERwMT",'full menu'!AE27="M&amp;ERT",'full menu'!AE27="MwIT",'full menu'!AE27="IwMT",'full menu'!AE27="M&amp;IT",'full menu'!AE27="IwERT",'full menu'!AE27="ERwIT",'full menu'!AE27="I&amp;ERT",'full menu'!AE27="ER&amp;M&amp;IT",'full menu'!AE27="LSD"),"subst",IF(OR('full menu'!AE27="FERT",'full menu'!AE27="FMT",'full menu'!AE27="FIT",'full menu'!AE27="WSD"),"intens",IF('full menu'!AE27="UASC","UASC","")))))</f>
        <v>subst</v>
      </c>
      <c r="AF27" s="3" t="str">
        <f>IF(OR('full menu'!AF27="MDC",'full menu'!AF27="PERF"),"rude",IF(OR('full menu'!AF27="PCB",'full menu'!AF27="AERF",'full menu'!AF27="UD"),"inter",IF(OR('full menu'!AF27="ACB",'full menu'!AF27="LCERT",'full menu'!AF27="LERT",'full menu'!AF27="FCERT",'full menu'!AF27="FCMT",'full menu'!AF27="LCMT",'full menu'!AF27="LMT",'full menu'!AF27="LCIT",'full menu'!AF27="FCIT",'full menu'!AF27="LIT",'full menu'!AF27="MwERT",'full menu'!AF27="ERwMT",'full menu'!AF27="M&amp;ERT",'full menu'!AF27="MwIT",'full menu'!AF27="IwMT",'full menu'!AF27="M&amp;IT",'full menu'!AF27="IwERT",'full menu'!AF27="ERwIT",'full menu'!AF27="I&amp;ERT",'full menu'!AF27="ER&amp;M&amp;IT",'full menu'!AF27="LSD"),"subst",IF(OR('full menu'!AF27="FERT",'full menu'!AF27="FMT",'full menu'!AF27="FIT",'full menu'!AF27="WSD"),"intens",IF('full menu'!AF27="UASC","UASC","")))))</f>
        <v>subst</v>
      </c>
      <c r="AG27" s="3" t="str">
        <f>IF(OR('full menu'!AG27="MDC",'full menu'!AG27="PERF"),"rude",IF(OR('full menu'!AG27="PCB",'full menu'!AG27="AERF",'full menu'!AG27="UD"),"inter",IF(OR('full menu'!AG27="ACB",'full menu'!AG27="LCERT",'full menu'!AG27="LERT",'full menu'!AG27="FCERT",'full menu'!AG27="FCMT",'full menu'!AG27="LCMT",'full menu'!AG27="LMT",'full menu'!AG27="LCIT",'full menu'!AG27="FCIT",'full menu'!AG27="LIT",'full menu'!AG27="MwERT",'full menu'!AG27="ERwMT",'full menu'!AG27="M&amp;ERT",'full menu'!AG27="MwIT",'full menu'!AG27="IwMT",'full menu'!AG27="M&amp;IT",'full menu'!AG27="IwERT",'full menu'!AG27="ERwIT",'full menu'!AG27="I&amp;ERT",'full menu'!AG27="ER&amp;M&amp;IT",'full menu'!AG27="LSD"),"subst",IF(OR('full menu'!AG27="FERT",'full menu'!AG27="FMT",'full menu'!AG27="FIT",'full menu'!AG27="WSD"),"intens",IF('full menu'!AG27="UASC","UASC","")))))</f>
        <v>subst</v>
      </c>
      <c r="AH27" s="3" t="str">
        <f>IF(OR('full menu'!AH27="MDC",'full menu'!AH27="PERF"),"rude",IF(OR('full menu'!AH27="PCB",'full menu'!AH27="AERF",'full menu'!AH27="UD"),"inter",IF(OR('full menu'!AH27="ACB",'full menu'!AH27="LCERT",'full menu'!AH27="LERT",'full menu'!AH27="FCERT",'full menu'!AH27="FCMT",'full menu'!AH27="LCMT",'full menu'!AH27="LMT",'full menu'!AH27="LCIT",'full menu'!AH27="FCIT",'full menu'!AH27="LIT",'full menu'!AH27="MwERT",'full menu'!AH27="ERwMT",'full menu'!AH27="M&amp;ERT",'full menu'!AH27="MwIT",'full menu'!AH27="IwMT",'full menu'!AH27="M&amp;IT",'full menu'!AH27="IwERT",'full menu'!AH27="ERwIT",'full menu'!AH27="I&amp;ERT",'full menu'!AH27="ER&amp;M&amp;IT",'full menu'!AH27="LSD"),"subst",IF(OR('full menu'!AH27="FERT",'full menu'!AH27="FMT",'full menu'!AH27="FIT",'full menu'!AH27="WSD"),"intens",IF('full menu'!AH27="UASC","UASC","")))))</f>
        <v>subst</v>
      </c>
      <c r="AI27" s="3" t="str">
        <f>IF(OR('full menu'!AI27="MDC",'full menu'!AI27="PERF"),"rude",IF(OR('full menu'!AI27="PCB",'full menu'!AI27="AERF",'full menu'!AI27="UD"),"inter",IF(OR('full menu'!AI27="ACB",'full menu'!AI27="LCERT",'full menu'!AI27="LERT",'full menu'!AI27="FCERT",'full menu'!AI27="FCMT",'full menu'!AI27="LCMT",'full menu'!AI27="LMT",'full menu'!AI27="LCIT",'full menu'!AI27="FCIT",'full menu'!AI27="LIT",'full menu'!AI27="MwERT",'full menu'!AI27="ERwMT",'full menu'!AI27="M&amp;ERT",'full menu'!AI27="MwIT",'full menu'!AI27="IwMT",'full menu'!AI27="M&amp;IT",'full menu'!AI27="IwERT",'full menu'!AI27="ERwIT",'full menu'!AI27="I&amp;ERT",'full menu'!AI27="ER&amp;M&amp;IT",'full menu'!AI27="LSD"),"subst",IF(OR('full menu'!AI27="FERT",'full menu'!AI27="FMT",'full menu'!AI27="FIT",'full menu'!AI27="WSD"),"intens",IF('full menu'!AI27="UASC","UASC","")))))</f>
        <v>subst</v>
      </c>
      <c r="AJ27" s="3" t="str">
        <f>IF(OR('full menu'!AJ27="MDC",'full menu'!AJ27="PERF"),"rude",IF(OR('full menu'!AJ27="PCB",'full menu'!AJ27="AERF",'full menu'!AJ27="UD"),"inter",IF(OR('full menu'!AJ27="ACB",'full menu'!AJ27="LCERT",'full menu'!AJ27="LERT",'full menu'!AJ27="FCERT",'full menu'!AJ27="FCMT",'full menu'!AJ27="LCMT",'full menu'!AJ27="LMT",'full menu'!AJ27="LCIT",'full menu'!AJ27="FCIT",'full menu'!AJ27="LIT",'full menu'!AJ27="MwERT",'full menu'!AJ27="ERwMT",'full menu'!AJ27="M&amp;ERT",'full menu'!AJ27="MwIT",'full menu'!AJ27="IwMT",'full menu'!AJ27="M&amp;IT",'full menu'!AJ27="IwERT",'full menu'!AJ27="ERwIT",'full menu'!AJ27="I&amp;ERT",'full menu'!AJ27="ER&amp;M&amp;IT",'full menu'!AJ27="LSD"),"subst",IF(OR('full menu'!AJ27="FERT",'full menu'!AJ27="FMT",'full menu'!AJ27="FIT",'full menu'!AJ27="WSD"),"intens",IF('full menu'!AJ27="UASC","UASC","")))))</f>
        <v>subst</v>
      </c>
      <c r="AK27" s="3" t="str">
        <f>IF(OR('full menu'!AK27="MDC",'full menu'!AK27="PERF"),"rude",IF(OR('full menu'!AK27="PCB",'full menu'!AK27="AERF",'full menu'!AK27="UD"),"inter",IF(OR('full menu'!AK27="ACB",'full menu'!AK27="LCERT",'full menu'!AK27="LERT",'full menu'!AK27="FCERT",'full menu'!AK27="FCMT",'full menu'!AK27="LCMT",'full menu'!AK27="LMT",'full menu'!AK27="LCIT",'full menu'!AK27="FCIT",'full menu'!AK27="LIT",'full menu'!AK27="MwERT",'full menu'!AK27="ERwMT",'full menu'!AK27="M&amp;ERT",'full menu'!AK27="MwIT",'full menu'!AK27="IwMT",'full menu'!AK27="M&amp;IT",'full menu'!AK27="IwERT",'full menu'!AK27="ERwIT",'full menu'!AK27="I&amp;ERT",'full menu'!AK27="ER&amp;M&amp;IT",'full menu'!AK27="LSD"),"subst",IF(OR('full menu'!AK27="FERT",'full menu'!AK27="FMT",'full menu'!AK27="FIT",'full menu'!AK27="WSD"),"intens",IF('full menu'!AK27="UASC","UASC","")))))</f>
        <v>subst</v>
      </c>
      <c r="AL27" s="3" t="str">
        <f>IF(OR('full menu'!AL27="MDC",'full menu'!AL27="PERF"),"rude",IF(OR('full menu'!AL27="PCB",'full menu'!AL27="AERF",'full menu'!AL27="UD"),"inter",IF(OR('full menu'!AL27="ACB",'full menu'!AL27="LCERT",'full menu'!AL27="LERT",'full menu'!AL27="FCERT",'full menu'!AL27="FCMT",'full menu'!AL27="LCMT",'full menu'!AL27="LMT",'full menu'!AL27="LCIT",'full menu'!AL27="FCIT",'full menu'!AL27="LIT",'full menu'!AL27="MwERT",'full menu'!AL27="ERwMT",'full menu'!AL27="M&amp;ERT",'full menu'!AL27="MwIT",'full menu'!AL27="IwMT",'full menu'!AL27="M&amp;IT",'full menu'!AL27="IwERT",'full menu'!AL27="ERwIT",'full menu'!AL27="I&amp;ERT",'full menu'!AL27="ER&amp;M&amp;IT",'full menu'!AL27="LSD"),"subst",IF(OR('full menu'!AL27="FERT",'full menu'!AL27="FMT",'full menu'!AL27="FIT",'full menu'!AL27="WSD"),"intens",IF('full menu'!AL27="UASC","UASC","")))))</f>
        <v>subst</v>
      </c>
      <c r="AM27" s="3" t="str">
        <f>IF(OR('full menu'!AM27="MDC",'full menu'!AM27="PERF"),"rude",IF(OR('full menu'!AM27="PCB",'full menu'!AM27="AERF",'full menu'!AM27="UD"),"inter",IF(OR('full menu'!AM27="ACB",'full menu'!AM27="LCERT",'full menu'!AM27="LERT",'full menu'!AM27="FCERT",'full menu'!AM27="FCMT",'full menu'!AM27="LCMT",'full menu'!AM27="LMT",'full menu'!AM27="LCIT",'full menu'!AM27="FCIT",'full menu'!AM27="LIT",'full menu'!AM27="MwERT",'full menu'!AM27="ERwMT",'full menu'!AM27="M&amp;ERT",'full menu'!AM27="MwIT",'full menu'!AM27="IwMT",'full menu'!AM27="M&amp;IT",'full menu'!AM27="IwERT",'full menu'!AM27="ERwIT",'full menu'!AM27="I&amp;ERT",'full menu'!AM27="ER&amp;M&amp;IT",'full menu'!AM27="LSD"),"subst",IF(OR('full menu'!AM27="FERT",'full menu'!AM27="FMT",'full menu'!AM27="FIT",'full menu'!AM27="WSD"),"intens",IF('full menu'!AM27="UASC","UASC","")))))</f>
        <v>subst</v>
      </c>
      <c r="AN27" s="3" t="str">
        <f>IF(OR('full menu'!AN27="MDC",'full menu'!AN27="PERF"),"rude",IF(OR('full menu'!AN27="PCB",'full menu'!AN27="AERF",'full menu'!AN27="UD"),"inter",IF(OR('full menu'!AN27="ACB",'full menu'!AN27="LCERT",'full menu'!AN27="LERT",'full menu'!AN27="FCERT",'full menu'!AN27="FCMT",'full menu'!AN27="LCMT",'full menu'!AN27="LMT",'full menu'!AN27="LCIT",'full menu'!AN27="FCIT",'full menu'!AN27="LIT",'full menu'!AN27="MwERT",'full menu'!AN27="ERwMT",'full menu'!AN27="M&amp;ERT",'full menu'!AN27="MwIT",'full menu'!AN27="IwMT",'full menu'!AN27="M&amp;IT",'full menu'!AN27="IwERT",'full menu'!AN27="ERwIT",'full menu'!AN27="I&amp;ERT",'full menu'!AN27="ER&amp;M&amp;IT",'full menu'!AN27="LSD"),"subst",IF(OR('full menu'!AN27="FERT",'full menu'!AN27="FMT",'full menu'!AN27="FIT",'full menu'!AN27="WSD"),"intens",IF('full menu'!AN27="UASC","UASC","")))))</f>
        <v>subst</v>
      </c>
      <c r="AO27" s="3" t="str">
        <f>IF(OR('full menu'!AO27="MDC",'full menu'!AO27="PERF"),"rude",IF(OR('full menu'!AO27="PCB",'full menu'!AO27="AERF",'full menu'!AO27="UD"),"inter",IF(OR('full menu'!AO27="ACB",'full menu'!AO27="LCERT",'full menu'!AO27="LERT",'full menu'!AO27="FCERT",'full menu'!AO27="FCMT",'full menu'!AO27="LCMT",'full menu'!AO27="LMT",'full menu'!AO27="LCIT",'full menu'!AO27="FCIT",'full menu'!AO27="LIT",'full menu'!AO27="MwERT",'full menu'!AO27="ERwMT",'full menu'!AO27="M&amp;ERT",'full menu'!AO27="MwIT",'full menu'!AO27="IwMT",'full menu'!AO27="M&amp;IT",'full menu'!AO27="IwERT",'full menu'!AO27="ERwIT",'full menu'!AO27="I&amp;ERT",'full menu'!AO27="ER&amp;M&amp;IT",'full menu'!AO27="LSD"),"subst",IF(OR('full menu'!AO27="FERT",'full menu'!AO27="FMT",'full menu'!AO27="FIT",'full menu'!AO27="WSD"),"intens",IF('full menu'!AO27="UASC","UASC","")))))</f>
        <v>subst</v>
      </c>
      <c r="AP27" s="3" t="str">
        <f>IF(OR('full menu'!AP27="MDC",'full menu'!AP27="PERF"),"rude",IF(OR('full menu'!AP27="PCB",'full menu'!AP27="AERF",'full menu'!AP27="UD"),"inter",IF(OR('full menu'!AP27="ACB",'full menu'!AP27="LCERT",'full menu'!AP27="LERT",'full menu'!AP27="FCERT",'full menu'!AP27="FCMT",'full menu'!AP27="LCMT",'full menu'!AP27="LMT",'full menu'!AP27="LCIT",'full menu'!AP27="FCIT",'full menu'!AP27="LIT",'full menu'!AP27="MwERT",'full menu'!AP27="ERwMT",'full menu'!AP27="M&amp;ERT",'full menu'!AP27="MwIT",'full menu'!AP27="IwMT",'full menu'!AP27="M&amp;IT",'full menu'!AP27="IwERT",'full menu'!AP27="ERwIT",'full menu'!AP27="I&amp;ERT",'full menu'!AP27="ER&amp;M&amp;IT",'full menu'!AP27="LSD"),"subst",IF(OR('full menu'!AP27="FERT",'full menu'!AP27="FMT",'full menu'!AP27="FIT",'full menu'!AP27="WSD"),"intens",IF('full menu'!AP27="UASC","UASC","")))))</f>
        <v>subst</v>
      </c>
      <c r="AQ27" s="3" t="str">
        <f>IF(OR('full menu'!AQ27="MDC",'full menu'!AQ27="PERF"),"rude",IF(OR('full menu'!AQ27="PCB",'full menu'!AQ27="AERF",'full menu'!AQ27="UD"),"inter",IF(OR('full menu'!AQ27="ACB",'full menu'!AQ27="LCERT",'full menu'!AQ27="LERT",'full menu'!AQ27="FCERT",'full menu'!AQ27="FCMT",'full menu'!AQ27="LCMT",'full menu'!AQ27="LMT",'full menu'!AQ27="LCIT",'full menu'!AQ27="FCIT",'full menu'!AQ27="LIT",'full menu'!AQ27="MwERT",'full menu'!AQ27="ERwMT",'full menu'!AQ27="M&amp;ERT",'full menu'!AQ27="MwIT",'full menu'!AQ27="IwMT",'full menu'!AQ27="M&amp;IT",'full menu'!AQ27="IwERT",'full menu'!AQ27="ERwIT",'full menu'!AQ27="I&amp;ERT",'full menu'!AQ27="ER&amp;M&amp;IT",'full menu'!AQ27="LSD"),"subst",IF(OR('full menu'!AQ27="FERT",'full menu'!AQ27="FMT",'full menu'!AQ27="FIT",'full menu'!AQ27="WSD"),"intens",IF('full menu'!AQ27="UASC","UASC","")))))</f>
        <v>subst</v>
      </c>
      <c r="AR27" s="3" t="str">
        <f>IF(OR('full menu'!AR27="MDC",'full menu'!AR27="PERF"),"rude",IF(OR('full menu'!AR27="PCB",'full menu'!AR27="AERF",'full menu'!AR27="UD"),"inter",IF(OR('full menu'!AR27="ACB",'full menu'!AR27="LCERT",'full menu'!AR27="LERT",'full menu'!AR27="FCERT",'full menu'!AR27="FCMT",'full menu'!AR27="LCMT",'full menu'!AR27="LMT",'full menu'!AR27="LCIT",'full menu'!AR27="FCIT",'full menu'!AR27="LIT",'full menu'!AR27="MwERT",'full menu'!AR27="ERwMT",'full menu'!AR27="M&amp;ERT",'full menu'!AR27="MwIT",'full menu'!AR27="IwMT",'full menu'!AR27="M&amp;IT",'full menu'!AR27="IwERT",'full menu'!AR27="ERwIT",'full menu'!AR27="I&amp;ERT",'full menu'!AR27="ER&amp;M&amp;IT",'full menu'!AR27="LSD"),"subst",IF(OR('full menu'!AR27="FERT",'full menu'!AR27="FMT",'full menu'!AR27="FIT",'full menu'!AR27="WSD"),"intens",IF('full menu'!AR27="UASC","UASC","")))))</f>
        <v>subst</v>
      </c>
      <c r="AS27" s="3" t="str">
        <f>IF(OR('full menu'!AS27="MDC",'full menu'!AS27="PERF"),"rude",IF(OR('full menu'!AS27="PCB",'full menu'!AS27="AERF",'full menu'!AS27="UD"),"inter",IF(OR('full menu'!AS27="ACB",'full menu'!AS27="LCERT",'full menu'!AS27="LERT",'full menu'!AS27="FCERT",'full menu'!AS27="FCMT",'full menu'!AS27="LCMT",'full menu'!AS27="LMT",'full menu'!AS27="LCIT",'full menu'!AS27="FCIT",'full menu'!AS27="LIT",'full menu'!AS27="MwERT",'full menu'!AS27="ERwMT",'full menu'!AS27="M&amp;ERT",'full menu'!AS27="MwIT",'full menu'!AS27="IwMT",'full menu'!AS27="M&amp;IT",'full menu'!AS27="IwERT",'full menu'!AS27="ERwIT",'full menu'!AS27="I&amp;ERT",'full menu'!AS27="ER&amp;M&amp;IT",'full menu'!AS27="LSD"),"subst",IF(OR('full menu'!AS27="FERT",'full menu'!AS27="FMT",'full menu'!AS27="FIT",'full menu'!AS27="WSD"),"intens",IF('full menu'!AS27="UASC","UASC","")))))</f>
        <v>subst</v>
      </c>
    </row>
    <row r="28" spans="1:45" ht="15.5" x14ac:dyDescent="0.35">
      <c r="A28" t="s">
        <v>53</v>
      </c>
      <c r="B28" s="3" t="str">
        <f>IF(OR('full menu'!B28="MDC",'full menu'!B28="PERF"),"rude",IF(OR('full menu'!B28="PCB",'full menu'!B28="AERF",'full menu'!B28="UD"),"inter",IF(OR('full menu'!B28="ACB",'full menu'!B28="LCERT",'full menu'!B28="LERT",'full menu'!B28="FCERT",'full menu'!B28="FCMT",'full menu'!B28="LCMT",'full menu'!B28="LMT",'full menu'!B28="LCIT",'full menu'!B28="FCIT",'full menu'!B28="LIT",'full menu'!B28="MwERT",'full menu'!B28="ERwMT",'full menu'!B28="M&amp;ERT",'full menu'!B28="MwIT",'full menu'!B28="IwMT",'full menu'!B28="M&amp;IT",'full menu'!B28="IwERT",'full menu'!B28="ERwIT",'full menu'!B28="I&amp;ERT",'full menu'!B28="ER&amp;M&amp;IT",'full menu'!B28="LSD"),"subst",IF(OR('full menu'!B28="FERT",'full menu'!B28="FMT",'full menu'!B28="FIT",'full menu'!B28="WSD"),"intens",IF('full menu'!B28="UASC","UASC","")))))</f>
        <v>UASC</v>
      </c>
      <c r="C28" s="3" t="str">
        <f>IF(OR('full menu'!C28="MDC",'full menu'!C28="PERF"),"rude",IF(OR('full menu'!C28="PCB",'full menu'!C28="AERF",'full menu'!C28="UD"),"inter",IF(OR('full menu'!C28="ACB",'full menu'!C28="LCERT",'full menu'!C28="LERT",'full menu'!C28="FCERT",'full menu'!C28="FCMT",'full menu'!C28="LCMT",'full menu'!C28="LMT",'full menu'!C28="LCIT",'full menu'!C28="FCIT",'full menu'!C28="LIT",'full menu'!C28="MwERT",'full menu'!C28="ERwMT",'full menu'!C28="M&amp;ERT",'full menu'!C28="MwIT",'full menu'!C28="IwMT",'full menu'!C28="M&amp;IT",'full menu'!C28="IwERT",'full menu'!C28="ERwIT",'full menu'!C28="I&amp;ERT",'full menu'!C28="ER&amp;M&amp;IT",'full menu'!C28="LSD"),"subst",IF(OR('full menu'!C28="FERT",'full menu'!C28="FMT",'full menu'!C28="FIT",'full menu'!C28="WSD"),"intens",IF('full menu'!C28="UASC","UASC","")))))</f>
        <v>UASC</v>
      </c>
      <c r="D28" s="3" t="str">
        <f>IF(OR('full menu'!D28="MDC",'full menu'!D28="PERF"),"rude",IF(OR('full menu'!D28="PCB",'full menu'!D28="AERF",'full menu'!D28="UD"),"inter",IF(OR('full menu'!D28="ACB",'full menu'!D28="LCERT",'full menu'!D28="LERT",'full menu'!D28="FCERT",'full menu'!D28="FCMT",'full menu'!D28="LCMT",'full menu'!D28="LMT",'full menu'!D28="LCIT",'full menu'!D28="FCIT",'full menu'!D28="LIT",'full menu'!D28="MwERT",'full menu'!D28="ERwMT",'full menu'!D28="M&amp;ERT",'full menu'!D28="MwIT",'full menu'!D28="IwMT",'full menu'!D28="M&amp;IT",'full menu'!D28="IwERT",'full menu'!D28="ERwIT",'full menu'!D28="I&amp;ERT",'full menu'!D28="ER&amp;M&amp;IT",'full menu'!D28="LSD"),"subst",IF(OR('full menu'!D28="FERT",'full menu'!D28="FMT",'full menu'!D28="FIT",'full menu'!D28="WSD"),"intens",IF('full menu'!D28="UASC","UASC","")))))</f>
        <v>UASC</v>
      </c>
      <c r="E28" s="3" t="str">
        <f>IF(OR('full menu'!E28="MDC",'full menu'!E28="PERF"),"rude",IF(OR('full menu'!E28="PCB",'full menu'!E28="AERF",'full menu'!E28="UD"),"inter",IF(OR('full menu'!E28="ACB",'full menu'!E28="LCERT",'full menu'!E28="LERT",'full menu'!E28="FCERT",'full menu'!E28="FCMT",'full menu'!E28="LCMT",'full menu'!E28="LMT",'full menu'!E28="LCIT",'full menu'!E28="FCIT",'full menu'!E28="LIT",'full menu'!E28="MwERT",'full menu'!E28="ERwMT",'full menu'!E28="M&amp;ERT",'full menu'!E28="MwIT",'full menu'!E28="IwMT",'full menu'!E28="M&amp;IT",'full menu'!E28="IwERT",'full menu'!E28="ERwIT",'full menu'!E28="I&amp;ERT",'full menu'!E28="ER&amp;M&amp;IT",'full menu'!E28="LSD"),"subst",IF(OR('full menu'!E28="FERT",'full menu'!E28="FMT",'full menu'!E28="FIT",'full menu'!E28="WSD"),"intens",IF('full menu'!E28="UASC","UASC","")))))</f>
        <v>UASC</v>
      </c>
      <c r="F28" s="3" t="str">
        <f>IF(OR('full menu'!F28="MDC",'full menu'!F28="PERF"),"rude",IF(OR('full menu'!F28="PCB",'full menu'!F28="AERF",'full menu'!F28="UD"),"inter",IF(OR('full menu'!F28="ACB",'full menu'!F28="LCERT",'full menu'!F28="LERT",'full menu'!F28="FCERT",'full menu'!F28="FCMT",'full menu'!F28="LCMT",'full menu'!F28="LMT",'full menu'!F28="LCIT",'full menu'!F28="FCIT",'full menu'!F28="LIT",'full menu'!F28="MwERT",'full menu'!F28="ERwMT",'full menu'!F28="M&amp;ERT",'full menu'!F28="MwIT",'full menu'!F28="IwMT",'full menu'!F28="M&amp;IT",'full menu'!F28="IwERT",'full menu'!F28="ERwIT",'full menu'!F28="I&amp;ERT",'full menu'!F28="ER&amp;M&amp;IT",'full menu'!F28="LSD"),"subst",IF(OR('full menu'!F28="FERT",'full menu'!F28="FMT",'full menu'!F28="FIT",'full menu'!F28="WSD"),"intens",IF('full menu'!F28="UASC","UASC","")))))</f>
        <v>UASC</v>
      </c>
      <c r="G28" s="3" t="str">
        <f>IF(OR('full menu'!G28="MDC",'full menu'!G28="PERF"),"rude",IF(OR('full menu'!G28="PCB",'full menu'!G28="AERF",'full menu'!G28="UD"),"inter",IF(OR('full menu'!G28="ACB",'full menu'!G28="LCERT",'full menu'!G28="LERT",'full menu'!G28="FCERT",'full menu'!G28="FCMT",'full menu'!G28="LCMT",'full menu'!G28="LMT",'full menu'!G28="LCIT",'full menu'!G28="FCIT",'full menu'!G28="LIT",'full menu'!G28="MwERT",'full menu'!G28="ERwMT",'full menu'!G28="M&amp;ERT",'full menu'!G28="MwIT",'full menu'!G28="IwMT",'full menu'!G28="M&amp;IT",'full menu'!G28="IwERT",'full menu'!G28="ERwIT",'full menu'!G28="I&amp;ERT",'full menu'!G28="ER&amp;M&amp;IT",'full menu'!G28="LSD"),"subst",IF(OR('full menu'!G28="FERT",'full menu'!G28="FMT",'full menu'!G28="FIT",'full menu'!G28="WSD"),"intens",IF('full menu'!G28="UASC","UASC","")))))</f>
        <v>UASC</v>
      </c>
      <c r="H28" s="3" t="str">
        <f>IF(OR('full menu'!H28="MDC",'full menu'!H28="PERF"),"rude",IF(OR('full menu'!H28="PCB",'full menu'!H28="AERF",'full menu'!H28="UD"),"inter",IF(OR('full menu'!H28="ACB",'full menu'!H28="LCERT",'full menu'!H28="LERT",'full menu'!H28="FCERT",'full menu'!H28="FCMT",'full menu'!H28="LCMT",'full menu'!H28="LMT",'full menu'!H28="LCIT",'full menu'!H28="FCIT",'full menu'!H28="LIT",'full menu'!H28="MwERT",'full menu'!H28="ERwMT",'full menu'!H28="M&amp;ERT",'full menu'!H28="MwIT",'full menu'!H28="IwMT",'full menu'!H28="M&amp;IT",'full menu'!H28="IwERT",'full menu'!H28="ERwIT",'full menu'!H28="I&amp;ERT",'full menu'!H28="ER&amp;M&amp;IT",'full menu'!H28="LSD"),"subst",IF(OR('full menu'!H28="FERT",'full menu'!H28="FMT",'full menu'!H28="FIT",'full menu'!H28="WSD"),"intens",IF('full menu'!H28="UASC","UASC","")))))</f>
        <v>UASC</v>
      </c>
      <c r="I28" s="3" t="str">
        <f>IF(OR('full menu'!I28="MDC",'full menu'!I28="PERF"),"rude",IF(OR('full menu'!I28="PCB",'full menu'!I28="AERF",'full menu'!I28="UD"),"inter",IF(OR('full menu'!I28="ACB",'full menu'!I28="LCERT",'full menu'!I28="LERT",'full menu'!I28="FCERT",'full menu'!I28="FCMT",'full menu'!I28="LCMT",'full menu'!I28="LMT",'full menu'!I28="LCIT",'full menu'!I28="FCIT",'full menu'!I28="LIT",'full menu'!I28="MwERT",'full menu'!I28="ERwMT",'full menu'!I28="M&amp;ERT",'full menu'!I28="MwIT",'full menu'!I28="IwMT",'full menu'!I28="M&amp;IT",'full menu'!I28="IwERT",'full menu'!I28="ERwIT",'full menu'!I28="I&amp;ERT",'full menu'!I28="ER&amp;M&amp;IT",'full menu'!I28="LSD"),"subst",IF(OR('full menu'!I28="FERT",'full menu'!I28="FMT",'full menu'!I28="FIT",'full menu'!I28="WSD"),"intens",IF('full menu'!I28="UASC","UASC","")))))</f>
        <v>UASC</v>
      </c>
      <c r="J28" s="3" t="str">
        <f>IF(OR('full menu'!J28="MDC",'full menu'!J28="PERF"),"rude",IF(OR('full menu'!J28="PCB",'full menu'!J28="AERF",'full menu'!J28="UD"),"inter",IF(OR('full menu'!J28="ACB",'full menu'!J28="LCERT",'full menu'!J28="LERT",'full menu'!J28="FCERT",'full menu'!J28="FCMT",'full menu'!J28="LCMT",'full menu'!J28="LMT",'full menu'!J28="LCIT",'full menu'!J28="FCIT",'full menu'!J28="LIT",'full menu'!J28="MwERT",'full menu'!J28="ERwMT",'full menu'!J28="M&amp;ERT",'full menu'!J28="MwIT",'full menu'!J28="IwMT",'full menu'!J28="M&amp;IT",'full menu'!J28="IwERT",'full menu'!J28="ERwIT",'full menu'!J28="I&amp;ERT",'full menu'!J28="ER&amp;M&amp;IT",'full menu'!J28="LSD"),"subst",IF(OR('full menu'!J28="FERT",'full menu'!J28="FMT",'full menu'!J28="FIT",'full menu'!J28="WSD"),"intens",IF('full menu'!J28="UASC","UASC","")))))</f>
        <v>UASC</v>
      </c>
      <c r="K28" s="3" t="str">
        <f>IF(OR('full menu'!K28="MDC",'full menu'!K28="PERF"),"rude",IF(OR('full menu'!K28="PCB",'full menu'!K28="AERF",'full menu'!K28="UD"),"inter",IF(OR('full menu'!K28="ACB",'full menu'!K28="LCERT",'full menu'!K28="LERT",'full menu'!K28="FCERT",'full menu'!K28="FCMT",'full menu'!K28="LCMT",'full menu'!K28="LMT",'full menu'!K28="LCIT",'full menu'!K28="FCIT",'full menu'!K28="LIT",'full menu'!K28="MwERT",'full menu'!K28="ERwMT",'full menu'!K28="M&amp;ERT",'full menu'!K28="MwIT",'full menu'!K28="IwMT",'full menu'!K28="M&amp;IT",'full menu'!K28="IwERT",'full menu'!K28="ERwIT",'full menu'!K28="I&amp;ERT",'full menu'!K28="ER&amp;M&amp;IT",'full menu'!K28="LSD"),"subst",IF(OR('full menu'!K28="FERT",'full menu'!K28="FMT",'full menu'!K28="FIT",'full menu'!K28="WSD"),"intens",IF('full menu'!K28="UASC","UASC","")))))</f>
        <v>UASC</v>
      </c>
      <c r="L28" s="3" t="str">
        <f>IF(OR('full menu'!L28="MDC",'full menu'!L28="PERF"),"rude",IF(OR('full menu'!L28="PCB",'full menu'!L28="AERF",'full menu'!L28="UD"),"inter",IF(OR('full menu'!L28="ACB",'full menu'!L28="LCERT",'full menu'!L28="LERT",'full menu'!L28="FCERT",'full menu'!L28="FCMT",'full menu'!L28="LCMT",'full menu'!L28="LMT",'full menu'!L28="LCIT",'full menu'!L28="FCIT",'full menu'!L28="LIT",'full menu'!L28="MwERT",'full menu'!L28="ERwMT",'full menu'!L28="M&amp;ERT",'full menu'!L28="MwIT",'full menu'!L28="IwMT",'full menu'!L28="M&amp;IT",'full menu'!L28="IwERT",'full menu'!L28="ERwIT",'full menu'!L28="I&amp;ERT",'full menu'!L28="ER&amp;M&amp;IT",'full menu'!L28="LSD"),"subst",IF(OR('full menu'!L28="FERT",'full menu'!L28="FMT",'full menu'!L28="FIT",'full menu'!L28="WSD"),"intens",IF('full menu'!L28="UASC","UASC","")))))</f>
        <v>UASC</v>
      </c>
      <c r="M28" s="3" t="str">
        <f>IF(OR('full menu'!M28="MDC",'full menu'!M28="PERF"),"rude",IF(OR('full menu'!M28="PCB",'full menu'!M28="AERF",'full menu'!M28="UD"),"inter",IF(OR('full menu'!M28="ACB",'full menu'!M28="LCERT",'full menu'!M28="LERT",'full menu'!M28="FCERT",'full menu'!M28="FCMT",'full menu'!M28="LCMT",'full menu'!M28="LMT",'full menu'!M28="LCIT",'full menu'!M28="FCIT",'full menu'!M28="LIT",'full menu'!M28="MwERT",'full menu'!M28="ERwMT",'full menu'!M28="M&amp;ERT",'full menu'!M28="MwIT",'full menu'!M28="IwMT",'full menu'!M28="M&amp;IT",'full menu'!M28="IwERT",'full menu'!M28="ERwIT",'full menu'!M28="I&amp;ERT",'full menu'!M28="ER&amp;M&amp;IT",'full menu'!M28="LSD"),"subst",IF(OR('full menu'!M28="FERT",'full menu'!M28="FMT",'full menu'!M28="FIT",'full menu'!M28="WSD"),"intens",IF('full menu'!M28="UASC","UASC","")))))</f>
        <v>inter</v>
      </c>
      <c r="N28" s="3" t="str">
        <f>IF(OR('full menu'!N28="MDC",'full menu'!N28="PERF"),"rude",IF(OR('full menu'!N28="PCB",'full menu'!N28="AERF",'full menu'!N28="UD"),"inter",IF(OR('full menu'!N28="ACB",'full menu'!N28="LCERT",'full menu'!N28="LERT",'full menu'!N28="FCERT",'full menu'!N28="FCMT",'full menu'!N28="LCMT",'full menu'!N28="LMT",'full menu'!N28="LCIT",'full menu'!N28="FCIT",'full menu'!N28="LIT",'full menu'!N28="MwERT",'full menu'!N28="ERwMT",'full menu'!N28="M&amp;ERT",'full menu'!N28="MwIT",'full menu'!N28="IwMT",'full menu'!N28="M&amp;IT",'full menu'!N28="IwERT",'full menu'!N28="ERwIT",'full menu'!N28="I&amp;ERT",'full menu'!N28="ER&amp;M&amp;IT",'full menu'!N28="LSD"),"subst",IF(OR('full menu'!N28="FERT",'full menu'!N28="FMT",'full menu'!N28="FIT",'full menu'!N28="WSD"),"intens",IF('full menu'!N28="UASC","UASC","")))))</f>
        <v>inter</v>
      </c>
      <c r="O28" s="3" t="str">
        <f>IF(OR('full menu'!O28="MDC",'full menu'!O28="PERF"),"rude",IF(OR('full menu'!O28="PCB",'full menu'!O28="AERF",'full menu'!O28="UD"),"inter",IF(OR('full menu'!O28="ACB",'full menu'!O28="LCERT",'full menu'!O28="LERT",'full menu'!O28="FCERT",'full menu'!O28="FCMT",'full menu'!O28="LCMT",'full menu'!O28="LMT",'full menu'!O28="LCIT",'full menu'!O28="FCIT",'full menu'!O28="LIT",'full menu'!O28="MwERT",'full menu'!O28="ERwMT",'full menu'!O28="M&amp;ERT",'full menu'!O28="MwIT",'full menu'!O28="IwMT",'full menu'!O28="M&amp;IT",'full menu'!O28="IwERT",'full menu'!O28="ERwIT",'full menu'!O28="I&amp;ERT",'full menu'!O28="ER&amp;M&amp;IT",'full menu'!O28="LSD"),"subst",IF(OR('full menu'!O28="FERT",'full menu'!O28="FMT",'full menu'!O28="FIT",'full menu'!O28="WSD"),"intens",IF('full menu'!O28="UASC","UASC","")))))</f>
        <v>inter</v>
      </c>
      <c r="P28" s="3" t="str">
        <f>IF(OR('full menu'!P28="MDC",'full menu'!P28="PERF"),"rude",IF(OR('full menu'!P28="PCB",'full menu'!P28="AERF",'full menu'!P28="UD"),"inter",IF(OR('full menu'!P28="ACB",'full menu'!P28="LCERT",'full menu'!P28="LERT",'full menu'!P28="FCERT",'full menu'!P28="FCMT",'full menu'!P28="LCMT",'full menu'!P28="LMT",'full menu'!P28="LCIT",'full menu'!P28="FCIT",'full menu'!P28="LIT",'full menu'!P28="MwERT",'full menu'!P28="ERwMT",'full menu'!P28="M&amp;ERT",'full menu'!P28="MwIT",'full menu'!P28="IwMT",'full menu'!P28="M&amp;IT",'full menu'!P28="IwERT",'full menu'!P28="ERwIT",'full menu'!P28="I&amp;ERT",'full menu'!P28="ER&amp;M&amp;IT",'full menu'!P28="LSD"),"subst",IF(OR('full menu'!P28="FERT",'full menu'!P28="FMT",'full menu'!P28="FIT",'full menu'!P28="WSD"),"intens",IF('full menu'!P28="UASC","UASC","")))))</f>
        <v>inter</v>
      </c>
      <c r="Q28" s="3" t="str">
        <f>IF(OR('full menu'!Q28="MDC",'full menu'!Q28="PERF"),"rude",IF(OR('full menu'!Q28="PCB",'full menu'!Q28="AERF",'full menu'!Q28="UD"),"inter",IF(OR('full menu'!Q28="ACB",'full menu'!Q28="LCERT",'full menu'!Q28="LERT",'full menu'!Q28="FCERT",'full menu'!Q28="FCMT",'full menu'!Q28="LCMT",'full menu'!Q28="LMT",'full menu'!Q28="LCIT",'full menu'!Q28="FCIT",'full menu'!Q28="LIT",'full menu'!Q28="MwERT",'full menu'!Q28="ERwMT",'full menu'!Q28="M&amp;ERT",'full menu'!Q28="MwIT",'full menu'!Q28="IwMT",'full menu'!Q28="M&amp;IT",'full menu'!Q28="IwERT",'full menu'!Q28="ERwIT",'full menu'!Q28="I&amp;ERT",'full menu'!Q28="ER&amp;M&amp;IT",'full menu'!Q28="LSD"),"subst",IF(OR('full menu'!Q28="FERT",'full menu'!Q28="FMT",'full menu'!Q28="FIT",'full menu'!Q28="WSD"),"intens",IF('full menu'!Q28="UASC","UASC","")))))</f>
        <v>inter</v>
      </c>
      <c r="R28" s="3" t="str">
        <f>IF(OR('full menu'!R28="MDC",'full menu'!R28="PERF"),"rude",IF(OR('full menu'!R28="PCB",'full menu'!R28="AERF",'full menu'!R28="UD"),"inter",IF(OR('full menu'!R28="ACB",'full menu'!R28="LCERT",'full menu'!R28="LERT",'full menu'!R28="FCERT",'full menu'!R28="FCMT",'full menu'!R28="LCMT",'full menu'!R28="LMT",'full menu'!R28="LCIT",'full menu'!R28="FCIT",'full menu'!R28="LIT",'full menu'!R28="MwERT",'full menu'!R28="ERwMT",'full menu'!R28="M&amp;ERT",'full menu'!R28="MwIT",'full menu'!R28="IwMT",'full menu'!R28="M&amp;IT",'full menu'!R28="IwERT",'full menu'!R28="ERwIT",'full menu'!R28="I&amp;ERT",'full menu'!R28="ER&amp;M&amp;IT",'full menu'!R28="LSD"),"subst",IF(OR('full menu'!R28="FERT",'full menu'!R28="FMT",'full menu'!R28="FIT",'full menu'!R28="WSD"),"intens",IF('full menu'!R28="UASC","UASC","")))))</f>
        <v>inter</v>
      </c>
      <c r="S28" s="3" t="str">
        <f>IF(OR('full menu'!S28="MDC",'full menu'!S28="PERF"),"rude",IF(OR('full menu'!S28="PCB",'full menu'!S28="AERF",'full menu'!S28="UD"),"inter",IF(OR('full menu'!S28="ACB",'full menu'!S28="LCERT",'full menu'!S28="LERT",'full menu'!S28="FCERT",'full menu'!S28="FCMT",'full menu'!S28="LCMT",'full menu'!S28="LMT",'full menu'!S28="LCIT",'full menu'!S28="FCIT",'full menu'!S28="LIT",'full menu'!S28="MwERT",'full menu'!S28="ERwMT",'full menu'!S28="M&amp;ERT",'full menu'!S28="MwIT",'full menu'!S28="IwMT",'full menu'!S28="M&amp;IT",'full menu'!S28="IwERT",'full menu'!S28="ERwIT",'full menu'!S28="I&amp;ERT",'full menu'!S28="ER&amp;M&amp;IT",'full menu'!S28="LSD"),"subst",IF(OR('full menu'!S28="FERT",'full menu'!S28="FMT",'full menu'!S28="FIT",'full menu'!S28="WSD"),"intens",IF('full menu'!S28="UASC","UASC","")))))</f>
        <v>inter</v>
      </c>
      <c r="T28" s="3" t="str">
        <f>IF(OR('full menu'!T28="MDC",'full menu'!T28="PERF"),"rude",IF(OR('full menu'!T28="PCB",'full menu'!T28="AERF",'full menu'!T28="UD"),"inter",IF(OR('full menu'!T28="ACB",'full menu'!T28="LCERT",'full menu'!T28="LERT",'full menu'!T28="FCERT",'full menu'!T28="FCMT",'full menu'!T28="LCMT",'full menu'!T28="LMT",'full menu'!T28="LCIT",'full menu'!T28="FCIT",'full menu'!T28="LIT",'full menu'!T28="MwERT",'full menu'!T28="ERwMT",'full menu'!T28="M&amp;ERT",'full menu'!T28="MwIT",'full menu'!T28="IwMT",'full menu'!T28="M&amp;IT",'full menu'!T28="IwERT",'full menu'!T28="ERwIT",'full menu'!T28="I&amp;ERT",'full menu'!T28="ER&amp;M&amp;IT",'full menu'!T28="LSD"),"subst",IF(OR('full menu'!T28="FERT",'full menu'!T28="FMT",'full menu'!T28="FIT",'full menu'!T28="WSD"),"intens",IF('full menu'!T28="UASC","UASC","")))))</f>
        <v>inter</v>
      </c>
      <c r="U28" s="3" t="str">
        <f>IF(OR('full menu'!U28="MDC",'full menu'!U28="PERF"),"rude",IF(OR('full menu'!U28="PCB",'full menu'!U28="AERF",'full menu'!U28="UD"),"inter",IF(OR('full menu'!U28="ACB",'full menu'!U28="LCERT",'full menu'!U28="LERT",'full menu'!U28="FCERT",'full menu'!U28="FCMT",'full menu'!U28="LCMT",'full menu'!U28="LMT",'full menu'!U28="LCIT",'full menu'!U28="FCIT",'full menu'!U28="LIT",'full menu'!U28="MwERT",'full menu'!U28="ERwMT",'full menu'!U28="M&amp;ERT",'full menu'!U28="MwIT",'full menu'!U28="IwMT",'full menu'!U28="M&amp;IT",'full menu'!U28="IwERT",'full menu'!U28="ERwIT",'full menu'!U28="I&amp;ERT",'full menu'!U28="ER&amp;M&amp;IT",'full menu'!U28="LSD"),"subst",IF(OR('full menu'!U28="FERT",'full menu'!U28="FMT",'full menu'!U28="FIT",'full menu'!U28="WSD"),"intens",IF('full menu'!U28="UASC","UASC","")))))</f>
        <v>inter</v>
      </c>
      <c r="V28" s="3" t="str">
        <f>IF(OR('full menu'!V28="MDC",'full menu'!V28="PERF"),"rude",IF(OR('full menu'!V28="PCB",'full menu'!V28="AERF",'full menu'!V28="UD"),"inter",IF(OR('full menu'!V28="ACB",'full menu'!V28="LCERT",'full menu'!V28="LERT",'full menu'!V28="FCERT",'full menu'!V28="FCMT",'full menu'!V28="LCMT",'full menu'!V28="LMT",'full menu'!V28="LCIT",'full menu'!V28="FCIT",'full menu'!V28="LIT",'full menu'!V28="MwERT",'full menu'!V28="ERwMT",'full menu'!V28="M&amp;ERT",'full menu'!V28="MwIT",'full menu'!V28="IwMT",'full menu'!V28="M&amp;IT",'full menu'!V28="IwERT",'full menu'!V28="ERwIT",'full menu'!V28="I&amp;ERT",'full menu'!V28="ER&amp;M&amp;IT",'full menu'!V28="LSD"),"subst",IF(OR('full menu'!V28="FERT",'full menu'!V28="FMT",'full menu'!V28="FIT",'full menu'!V28="WSD"),"intens",IF('full menu'!V28="UASC","UASC","")))))</f>
        <v>inter</v>
      </c>
      <c r="W28" s="3" t="str">
        <f>IF(OR('full menu'!W28="MDC",'full menu'!W28="PERF"),"rude",IF(OR('full menu'!W28="PCB",'full menu'!W28="AERF",'full menu'!W28="UD"),"inter",IF(OR('full menu'!W28="ACB",'full menu'!W28="LCERT",'full menu'!W28="LERT",'full menu'!W28="FCERT",'full menu'!W28="FCMT",'full menu'!W28="LCMT",'full menu'!W28="LMT",'full menu'!W28="LCIT",'full menu'!W28="FCIT",'full menu'!W28="LIT",'full menu'!W28="MwERT",'full menu'!W28="ERwMT",'full menu'!W28="M&amp;ERT",'full menu'!W28="MwIT",'full menu'!W28="IwMT",'full menu'!W28="M&amp;IT",'full menu'!W28="IwERT",'full menu'!W28="ERwIT",'full menu'!W28="I&amp;ERT",'full menu'!W28="ER&amp;M&amp;IT",'full menu'!W28="LSD"),"subst",IF(OR('full menu'!W28="FERT",'full menu'!W28="FMT",'full menu'!W28="FIT",'full menu'!W28="WSD"),"intens",IF('full menu'!W28="UASC","UASC","")))))</f>
        <v>inter</v>
      </c>
      <c r="X28" s="3" t="str">
        <f>IF(OR('full menu'!X28="MDC",'full menu'!X28="PERF"),"rude",IF(OR('full menu'!X28="PCB",'full menu'!X28="AERF",'full menu'!X28="UD"),"inter",IF(OR('full menu'!X28="ACB",'full menu'!X28="LCERT",'full menu'!X28="LERT",'full menu'!X28="FCERT",'full menu'!X28="FCMT",'full menu'!X28="LCMT",'full menu'!X28="LMT",'full menu'!X28="LCIT",'full menu'!X28="FCIT",'full menu'!X28="LIT",'full menu'!X28="MwERT",'full menu'!X28="ERwMT",'full menu'!X28="M&amp;ERT",'full menu'!X28="MwIT",'full menu'!X28="IwMT",'full menu'!X28="M&amp;IT",'full menu'!X28="IwERT",'full menu'!X28="ERwIT",'full menu'!X28="I&amp;ERT",'full menu'!X28="ER&amp;M&amp;IT",'full menu'!X28="LSD"),"subst",IF(OR('full menu'!X28="FERT",'full menu'!X28="FMT",'full menu'!X28="FIT",'full menu'!X28="WSD"),"intens",IF('full menu'!X28="UASC","UASC","")))))</f>
        <v>inter</v>
      </c>
      <c r="Y28" s="3" t="str">
        <f>IF(OR('full menu'!Y28="MDC",'full menu'!Y28="PERF"),"rude",IF(OR('full menu'!Y28="PCB",'full menu'!Y28="AERF",'full menu'!Y28="UD"),"inter",IF(OR('full menu'!Y28="ACB",'full menu'!Y28="LCERT",'full menu'!Y28="LERT",'full menu'!Y28="FCERT",'full menu'!Y28="FCMT",'full menu'!Y28="LCMT",'full menu'!Y28="LMT",'full menu'!Y28="LCIT",'full menu'!Y28="FCIT",'full menu'!Y28="LIT",'full menu'!Y28="MwERT",'full menu'!Y28="ERwMT",'full menu'!Y28="M&amp;ERT",'full menu'!Y28="MwIT",'full menu'!Y28="IwMT",'full menu'!Y28="M&amp;IT",'full menu'!Y28="IwERT",'full menu'!Y28="ERwIT",'full menu'!Y28="I&amp;ERT",'full menu'!Y28="ER&amp;M&amp;IT",'full menu'!Y28="LSD"),"subst",IF(OR('full menu'!Y28="FERT",'full menu'!Y28="FMT",'full menu'!Y28="FIT",'full menu'!Y28="WSD"),"intens",IF('full menu'!Y28="UASC","UASC","")))))</f>
        <v>inter</v>
      </c>
      <c r="Z28" s="3" t="str">
        <f>IF(OR('full menu'!Z28="MDC",'full menu'!Z28="PERF"),"rude",IF(OR('full menu'!Z28="PCB",'full menu'!Z28="AERF",'full menu'!Z28="UD"),"inter",IF(OR('full menu'!Z28="ACB",'full menu'!Z28="LCERT",'full menu'!Z28="LERT",'full menu'!Z28="FCERT",'full menu'!Z28="FCMT",'full menu'!Z28="LCMT",'full menu'!Z28="LMT",'full menu'!Z28="LCIT",'full menu'!Z28="FCIT",'full menu'!Z28="LIT",'full menu'!Z28="MwERT",'full menu'!Z28="ERwMT",'full menu'!Z28="M&amp;ERT",'full menu'!Z28="MwIT",'full menu'!Z28="IwMT",'full menu'!Z28="M&amp;IT",'full menu'!Z28="IwERT",'full menu'!Z28="ERwIT",'full menu'!Z28="I&amp;ERT",'full menu'!Z28="ER&amp;M&amp;IT",'full menu'!Z28="LSD"),"subst",IF(OR('full menu'!Z28="FERT",'full menu'!Z28="FMT",'full menu'!Z28="FIT",'full menu'!Z28="WSD"),"intens",IF('full menu'!Z28="UASC","UASC","")))))</f>
        <v>inter</v>
      </c>
      <c r="AA28" s="3" t="str">
        <f>IF(OR('full menu'!AA28="MDC",'full menu'!AA28="PERF"),"rude",IF(OR('full menu'!AA28="PCB",'full menu'!AA28="AERF",'full menu'!AA28="UD"),"inter",IF(OR('full menu'!AA28="ACB",'full menu'!AA28="LCERT",'full menu'!AA28="LERT",'full menu'!AA28="FCERT",'full menu'!AA28="FCMT",'full menu'!AA28="LCMT",'full menu'!AA28="LMT",'full menu'!AA28="LCIT",'full menu'!AA28="FCIT",'full menu'!AA28="LIT",'full menu'!AA28="MwERT",'full menu'!AA28="ERwMT",'full menu'!AA28="M&amp;ERT",'full menu'!AA28="MwIT",'full menu'!AA28="IwMT",'full menu'!AA28="M&amp;IT",'full menu'!AA28="IwERT",'full menu'!AA28="ERwIT",'full menu'!AA28="I&amp;ERT",'full menu'!AA28="ER&amp;M&amp;IT",'full menu'!AA28="LSD"),"subst",IF(OR('full menu'!AA28="FERT",'full menu'!AA28="FMT",'full menu'!AA28="FIT",'full menu'!AA28="WSD"),"intens",IF('full menu'!AA28="UASC","UASC","")))))</f>
        <v>inter</v>
      </c>
      <c r="AB28" s="3" t="str">
        <f>IF(OR('full menu'!AB28="MDC",'full menu'!AB28="PERF"),"rude",IF(OR('full menu'!AB28="PCB",'full menu'!AB28="AERF",'full menu'!AB28="UD"),"inter",IF(OR('full menu'!AB28="ACB",'full menu'!AB28="LCERT",'full menu'!AB28="LERT",'full menu'!AB28="FCERT",'full menu'!AB28="FCMT",'full menu'!AB28="LCMT",'full menu'!AB28="LMT",'full menu'!AB28="LCIT",'full menu'!AB28="FCIT",'full menu'!AB28="LIT",'full menu'!AB28="MwERT",'full menu'!AB28="ERwMT",'full menu'!AB28="M&amp;ERT",'full menu'!AB28="MwIT",'full menu'!AB28="IwMT",'full menu'!AB28="M&amp;IT",'full menu'!AB28="IwERT",'full menu'!AB28="ERwIT",'full menu'!AB28="I&amp;ERT",'full menu'!AB28="ER&amp;M&amp;IT",'full menu'!AB28="LSD"),"subst",IF(OR('full menu'!AB28="FERT",'full menu'!AB28="FMT",'full menu'!AB28="FIT",'full menu'!AB28="WSD"),"intens",IF('full menu'!AB28="UASC","UASC","")))))</f>
        <v>inter</v>
      </c>
      <c r="AC28" s="3" t="str">
        <f>IF(OR('full menu'!AC28="MDC",'full menu'!AC28="PERF"),"rude",IF(OR('full menu'!AC28="PCB",'full menu'!AC28="AERF",'full menu'!AC28="UD"),"inter",IF(OR('full menu'!AC28="ACB",'full menu'!AC28="LCERT",'full menu'!AC28="LERT",'full menu'!AC28="FCERT",'full menu'!AC28="FCMT",'full menu'!AC28="LCMT",'full menu'!AC28="LMT",'full menu'!AC28="LCIT",'full menu'!AC28="FCIT",'full menu'!AC28="LIT",'full menu'!AC28="MwERT",'full menu'!AC28="ERwMT",'full menu'!AC28="M&amp;ERT",'full menu'!AC28="MwIT",'full menu'!AC28="IwMT",'full menu'!AC28="M&amp;IT",'full menu'!AC28="IwERT",'full menu'!AC28="ERwIT",'full menu'!AC28="I&amp;ERT",'full menu'!AC28="ER&amp;M&amp;IT",'full menu'!AC28="LSD"),"subst",IF(OR('full menu'!AC28="FERT",'full menu'!AC28="FMT",'full menu'!AC28="FIT",'full menu'!AC28="WSD"),"intens",IF('full menu'!AC28="UASC","UASC","")))))</f>
        <v>inter</v>
      </c>
      <c r="AD28" s="3" t="str">
        <f>IF(OR('full menu'!AD28="MDC",'full menu'!AD28="PERF"),"rude",IF(OR('full menu'!AD28="PCB",'full menu'!AD28="AERF",'full menu'!AD28="UD"),"inter",IF(OR('full menu'!AD28="ACB",'full menu'!AD28="LCERT",'full menu'!AD28="LERT",'full menu'!AD28="FCERT",'full menu'!AD28="FCMT",'full menu'!AD28="LCMT",'full menu'!AD28="LMT",'full menu'!AD28="LCIT",'full menu'!AD28="FCIT",'full menu'!AD28="LIT",'full menu'!AD28="MwERT",'full menu'!AD28="ERwMT",'full menu'!AD28="M&amp;ERT",'full menu'!AD28="MwIT",'full menu'!AD28="IwMT",'full menu'!AD28="M&amp;IT",'full menu'!AD28="IwERT",'full menu'!AD28="ERwIT",'full menu'!AD28="I&amp;ERT",'full menu'!AD28="ER&amp;M&amp;IT",'full menu'!AD28="LSD"),"subst",IF(OR('full menu'!AD28="FERT",'full menu'!AD28="FMT",'full menu'!AD28="FIT",'full menu'!AD28="WSD"),"intens",IF('full menu'!AD28="UASC","UASC","")))))</f>
        <v>inter</v>
      </c>
      <c r="AE28" s="3" t="str">
        <f>IF(OR('full menu'!AE28="MDC",'full menu'!AE28="PERF"),"rude",IF(OR('full menu'!AE28="PCB",'full menu'!AE28="AERF",'full menu'!AE28="UD"),"inter",IF(OR('full menu'!AE28="ACB",'full menu'!AE28="LCERT",'full menu'!AE28="LERT",'full menu'!AE28="FCERT",'full menu'!AE28="FCMT",'full menu'!AE28="LCMT",'full menu'!AE28="LMT",'full menu'!AE28="LCIT",'full menu'!AE28="FCIT",'full menu'!AE28="LIT",'full menu'!AE28="MwERT",'full menu'!AE28="ERwMT",'full menu'!AE28="M&amp;ERT",'full menu'!AE28="MwIT",'full menu'!AE28="IwMT",'full menu'!AE28="M&amp;IT",'full menu'!AE28="IwERT",'full menu'!AE28="ERwIT",'full menu'!AE28="I&amp;ERT",'full menu'!AE28="ER&amp;M&amp;IT",'full menu'!AE28="LSD"),"subst",IF(OR('full menu'!AE28="FERT",'full menu'!AE28="FMT",'full menu'!AE28="FIT",'full menu'!AE28="WSD"),"intens",IF('full menu'!AE28="UASC","UASC","")))))</f>
        <v>inter</v>
      </c>
      <c r="AF28" s="3" t="str">
        <f>IF(OR('full menu'!AF28="MDC",'full menu'!AF28="PERF"),"rude",IF(OR('full menu'!AF28="PCB",'full menu'!AF28="AERF",'full menu'!AF28="UD"),"inter",IF(OR('full menu'!AF28="ACB",'full menu'!AF28="LCERT",'full menu'!AF28="LERT",'full menu'!AF28="FCERT",'full menu'!AF28="FCMT",'full menu'!AF28="LCMT",'full menu'!AF28="LMT",'full menu'!AF28="LCIT",'full menu'!AF28="FCIT",'full menu'!AF28="LIT",'full menu'!AF28="MwERT",'full menu'!AF28="ERwMT",'full menu'!AF28="M&amp;ERT",'full menu'!AF28="MwIT",'full menu'!AF28="IwMT",'full menu'!AF28="M&amp;IT",'full menu'!AF28="IwERT",'full menu'!AF28="ERwIT",'full menu'!AF28="I&amp;ERT",'full menu'!AF28="ER&amp;M&amp;IT",'full menu'!AF28="LSD"),"subst",IF(OR('full menu'!AF28="FERT",'full menu'!AF28="FMT",'full menu'!AF28="FIT",'full menu'!AF28="WSD"),"intens",IF('full menu'!AF28="UASC","UASC","")))))</f>
        <v>subst</v>
      </c>
      <c r="AG28" s="3" t="str">
        <f>IF(OR('full menu'!AG28="MDC",'full menu'!AG28="PERF"),"rude",IF(OR('full menu'!AG28="PCB",'full menu'!AG28="AERF",'full menu'!AG28="UD"),"inter",IF(OR('full menu'!AG28="ACB",'full menu'!AG28="LCERT",'full menu'!AG28="LERT",'full menu'!AG28="FCERT",'full menu'!AG28="FCMT",'full menu'!AG28="LCMT",'full menu'!AG28="LMT",'full menu'!AG28="LCIT",'full menu'!AG28="FCIT",'full menu'!AG28="LIT",'full menu'!AG28="MwERT",'full menu'!AG28="ERwMT",'full menu'!AG28="M&amp;ERT",'full menu'!AG28="MwIT",'full menu'!AG28="IwMT",'full menu'!AG28="M&amp;IT",'full menu'!AG28="IwERT",'full menu'!AG28="ERwIT",'full menu'!AG28="I&amp;ERT",'full menu'!AG28="ER&amp;M&amp;IT",'full menu'!AG28="LSD"),"subst",IF(OR('full menu'!AG28="FERT",'full menu'!AG28="FMT",'full menu'!AG28="FIT",'full menu'!AG28="WSD"),"intens",IF('full menu'!AG28="UASC","UASC","")))))</f>
        <v>subst</v>
      </c>
      <c r="AH28" s="3" t="str">
        <f>IF(OR('full menu'!AH28="MDC",'full menu'!AH28="PERF"),"rude",IF(OR('full menu'!AH28="PCB",'full menu'!AH28="AERF",'full menu'!AH28="UD"),"inter",IF(OR('full menu'!AH28="ACB",'full menu'!AH28="LCERT",'full menu'!AH28="LERT",'full menu'!AH28="FCERT",'full menu'!AH28="FCMT",'full menu'!AH28="LCMT",'full menu'!AH28="LMT",'full menu'!AH28="LCIT",'full menu'!AH28="FCIT",'full menu'!AH28="LIT",'full menu'!AH28="MwERT",'full menu'!AH28="ERwMT",'full menu'!AH28="M&amp;ERT",'full menu'!AH28="MwIT",'full menu'!AH28="IwMT",'full menu'!AH28="M&amp;IT",'full menu'!AH28="IwERT",'full menu'!AH28="ERwIT",'full menu'!AH28="I&amp;ERT",'full menu'!AH28="ER&amp;M&amp;IT",'full menu'!AH28="LSD"),"subst",IF(OR('full menu'!AH28="FERT",'full menu'!AH28="FMT",'full menu'!AH28="FIT",'full menu'!AH28="WSD"),"intens",IF('full menu'!AH28="UASC","UASC","")))))</f>
        <v>subst</v>
      </c>
      <c r="AI28" s="3" t="str">
        <f>IF(OR('full menu'!AI28="MDC",'full menu'!AI28="PERF"),"rude",IF(OR('full menu'!AI28="PCB",'full menu'!AI28="AERF",'full menu'!AI28="UD"),"inter",IF(OR('full menu'!AI28="ACB",'full menu'!AI28="LCERT",'full menu'!AI28="LERT",'full menu'!AI28="FCERT",'full menu'!AI28="FCMT",'full menu'!AI28="LCMT",'full menu'!AI28="LMT",'full menu'!AI28="LCIT",'full menu'!AI28="FCIT",'full menu'!AI28="LIT",'full menu'!AI28="MwERT",'full menu'!AI28="ERwMT",'full menu'!AI28="M&amp;ERT",'full menu'!AI28="MwIT",'full menu'!AI28="IwMT",'full menu'!AI28="M&amp;IT",'full menu'!AI28="IwERT",'full menu'!AI28="ERwIT",'full menu'!AI28="I&amp;ERT",'full menu'!AI28="ER&amp;M&amp;IT",'full menu'!AI28="LSD"),"subst",IF(OR('full menu'!AI28="FERT",'full menu'!AI28="FMT",'full menu'!AI28="FIT",'full menu'!AI28="WSD"),"intens",IF('full menu'!AI28="UASC","UASC","")))))</f>
        <v>subst</v>
      </c>
      <c r="AJ28" s="3" t="str">
        <f>IF(OR('full menu'!AJ28="MDC",'full menu'!AJ28="PERF"),"rude",IF(OR('full menu'!AJ28="PCB",'full menu'!AJ28="AERF",'full menu'!AJ28="UD"),"inter",IF(OR('full menu'!AJ28="ACB",'full menu'!AJ28="LCERT",'full menu'!AJ28="LERT",'full menu'!AJ28="FCERT",'full menu'!AJ28="FCMT",'full menu'!AJ28="LCMT",'full menu'!AJ28="LMT",'full menu'!AJ28="LCIT",'full menu'!AJ28="FCIT",'full menu'!AJ28="LIT",'full menu'!AJ28="MwERT",'full menu'!AJ28="ERwMT",'full menu'!AJ28="M&amp;ERT",'full menu'!AJ28="MwIT",'full menu'!AJ28="IwMT",'full menu'!AJ28="M&amp;IT",'full menu'!AJ28="IwERT",'full menu'!AJ28="ERwIT",'full menu'!AJ28="I&amp;ERT",'full menu'!AJ28="ER&amp;M&amp;IT",'full menu'!AJ28="LSD"),"subst",IF(OR('full menu'!AJ28="FERT",'full menu'!AJ28="FMT",'full menu'!AJ28="FIT",'full menu'!AJ28="WSD"),"intens",IF('full menu'!AJ28="UASC","UASC","")))))</f>
        <v>subst</v>
      </c>
      <c r="AK28" s="3" t="str">
        <f>IF(OR('full menu'!AK28="MDC",'full menu'!AK28="PERF"),"rude",IF(OR('full menu'!AK28="PCB",'full menu'!AK28="AERF",'full menu'!AK28="UD"),"inter",IF(OR('full menu'!AK28="ACB",'full menu'!AK28="LCERT",'full menu'!AK28="LERT",'full menu'!AK28="FCERT",'full menu'!AK28="FCMT",'full menu'!AK28="LCMT",'full menu'!AK28="LMT",'full menu'!AK28="LCIT",'full menu'!AK28="FCIT",'full menu'!AK28="LIT",'full menu'!AK28="MwERT",'full menu'!AK28="ERwMT",'full menu'!AK28="M&amp;ERT",'full menu'!AK28="MwIT",'full menu'!AK28="IwMT",'full menu'!AK28="M&amp;IT",'full menu'!AK28="IwERT",'full menu'!AK28="ERwIT",'full menu'!AK28="I&amp;ERT",'full menu'!AK28="ER&amp;M&amp;IT",'full menu'!AK28="LSD"),"subst",IF(OR('full menu'!AK28="FERT",'full menu'!AK28="FMT",'full menu'!AK28="FIT",'full menu'!AK28="WSD"),"intens",IF('full menu'!AK28="UASC","UASC","")))))</f>
        <v>subst</v>
      </c>
      <c r="AL28" s="3" t="str">
        <f>IF(OR('full menu'!AL28="MDC",'full menu'!AL28="PERF"),"rude",IF(OR('full menu'!AL28="PCB",'full menu'!AL28="AERF",'full menu'!AL28="UD"),"inter",IF(OR('full menu'!AL28="ACB",'full menu'!AL28="LCERT",'full menu'!AL28="LERT",'full menu'!AL28="FCERT",'full menu'!AL28="FCMT",'full menu'!AL28="LCMT",'full menu'!AL28="LMT",'full menu'!AL28="LCIT",'full menu'!AL28="FCIT",'full menu'!AL28="LIT",'full menu'!AL28="MwERT",'full menu'!AL28="ERwMT",'full menu'!AL28="M&amp;ERT",'full menu'!AL28="MwIT",'full menu'!AL28="IwMT",'full menu'!AL28="M&amp;IT",'full menu'!AL28="IwERT",'full menu'!AL28="ERwIT",'full menu'!AL28="I&amp;ERT",'full menu'!AL28="ER&amp;M&amp;IT",'full menu'!AL28="LSD"),"subst",IF(OR('full menu'!AL28="FERT",'full menu'!AL28="FMT",'full menu'!AL28="FIT",'full menu'!AL28="WSD"),"intens",IF('full menu'!AL28="UASC","UASC","")))))</f>
        <v>subst</v>
      </c>
      <c r="AM28" s="3" t="str">
        <f>IF(OR('full menu'!AM28="MDC",'full menu'!AM28="PERF"),"rude",IF(OR('full menu'!AM28="PCB",'full menu'!AM28="AERF",'full menu'!AM28="UD"),"inter",IF(OR('full menu'!AM28="ACB",'full menu'!AM28="LCERT",'full menu'!AM28="LERT",'full menu'!AM28="FCERT",'full menu'!AM28="FCMT",'full menu'!AM28="LCMT",'full menu'!AM28="LMT",'full menu'!AM28="LCIT",'full menu'!AM28="FCIT",'full menu'!AM28="LIT",'full menu'!AM28="MwERT",'full menu'!AM28="ERwMT",'full menu'!AM28="M&amp;ERT",'full menu'!AM28="MwIT",'full menu'!AM28="IwMT",'full menu'!AM28="M&amp;IT",'full menu'!AM28="IwERT",'full menu'!AM28="ERwIT",'full menu'!AM28="I&amp;ERT",'full menu'!AM28="ER&amp;M&amp;IT",'full menu'!AM28="LSD"),"subst",IF(OR('full menu'!AM28="FERT",'full menu'!AM28="FMT",'full menu'!AM28="FIT",'full menu'!AM28="WSD"),"intens",IF('full menu'!AM28="UASC","UASC","")))))</f>
        <v>subst</v>
      </c>
      <c r="AN28" s="3" t="str">
        <f>IF(OR('full menu'!AN28="MDC",'full menu'!AN28="PERF"),"rude",IF(OR('full menu'!AN28="PCB",'full menu'!AN28="AERF",'full menu'!AN28="UD"),"inter",IF(OR('full menu'!AN28="ACB",'full menu'!AN28="LCERT",'full menu'!AN28="LERT",'full menu'!AN28="FCERT",'full menu'!AN28="FCMT",'full menu'!AN28="LCMT",'full menu'!AN28="LMT",'full menu'!AN28="LCIT",'full menu'!AN28="FCIT",'full menu'!AN28="LIT",'full menu'!AN28="MwERT",'full menu'!AN28="ERwMT",'full menu'!AN28="M&amp;ERT",'full menu'!AN28="MwIT",'full menu'!AN28="IwMT",'full menu'!AN28="M&amp;IT",'full menu'!AN28="IwERT",'full menu'!AN28="ERwIT",'full menu'!AN28="I&amp;ERT",'full menu'!AN28="ER&amp;M&amp;IT",'full menu'!AN28="LSD"),"subst",IF(OR('full menu'!AN28="FERT",'full menu'!AN28="FMT",'full menu'!AN28="FIT",'full menu'!AN28="WSD"),"intens",IF('full menu'!AN28="UASC","UASC","")))))</f>
        <v>subst</v>
      </c>
      <c r="AO28" s="3" t="str">
        <f>IF(OR('full menu'!AO28="MDC",'full menu'!AO28="PERF"),"rude",IF(OR('full menu'!AO28="PCB",'full menu'!AO28="AERF",'full menu'!AO28="UD"),"inter",IF(OR('full menu'!AO28="ACB",'full menu'!AO28="LCERT",'full menu'!AO28="LERT",'full menu'!AO28="FCERT",'full menu'!AO28="FCMT",'full menu'!AO28="LCMT",'full menu'!AO28="LMT",'full menu'!AO28="LCIT",'full menu'!AO28="FCIT",'full menu'!AO28="LIT",'full menu'!AO28="MwERT",'full menu'!AO28="ERwMT",'full menu'!AO28="M&amp;ERT",'full menu'!AO28="MwIT",'full menu'!AO28="IwMT",'full menu'!AO28="M&amp;IT",'full menu'!AO28="IwERT",'full menu'!AO28="ERwIT",'full menu'!AO28="I&amp;ERT",'full menu'!AO28="ER&amp;M&amp;IT",'full menu'!AO28="LSD"),"subst",IF(OR('full menu'!AO28="FERT",'full menu'!AO28="FMT",'full menu'!AO28="FIT",'full menu'!AO28="WSD"),"intens",IF('full menu'!AO28="UASC","UASC","")))))</f>
        <v>subst</v>
      </c>
      <c r="AP28" s="3" t="str">
        <f>IF(OR('full menu'!AP28="MDC",'full menu'!AP28="PERF"),"rude",IF(OR('full menu'!AP28="PCB",'full menu'!AP28="AERF",'full menu'!AP28="UD"),"inter",IF(OR('full menu'!AP28="ACB",'full menu'!AP28="LCERT",'full menu'!AP28="LERT",'full menu'!AP28="FCERT",'full menu'!AP28="FCMT",'full menu'!AP28="LCMT",'full menu'!AP28="LMT",'full menu'!AP28="LCIT",'full menu'!AP28="FCIT",'full menu'!AP28="LIT",'full menu'!AP28="MwERT",'full menu'!AP28="ERwMT",'full menu'!AP28="M&amp;ERT",'full menu'!AP28="MwIT",'full menu'!AP28="IwMT",'full menu'!AP28="M&amp;IT",'full menu'!AP28="IwERT",'full menu'!AP28="ERwIT",'full menu'!AP28="I&amp;ERT",'full menu'!AP28="ER&amp;M&amp;IT",'full menu'!AP28="LSD"),"subst",IF(OR('full menu'!AP28="FERT",'full menu'!AP28="FMT",'full menu'!AP28="FIT",'full menu'!AP28="WSD"),"intens",IF('full menu'!AP28="UASC","UASC","")))))</f>
        <v>subst</v>
      </c>
      <c r="AQ28" s="3" t="str">
        <f>IF(OR('full menu'!AQ28="MDC",'full menu'!AQ28="PERF"),"rude",IF(OR('full menu'!AQ28="PCB",'full menu'!AQ28="AERF",'full menu'!AQ28="UD"),"inter",IF(OR('full menu'!AQ28="ACB",'full menu'!AQ28="LCERT",'full menu'!AQ28="LERT",'full menu'!AQ28="FCERT",'full menu'!AQ28="FCMT",'full menu'!AQ28="LCMT",'full menu'!AQ28="LMT",'full menu'!AQ28="LCIT",'full menu'!AQ28="FCIT",'full menu'!AQ28="LIT",'full menu'!AQ28="MwERT",'full menu'!AQ28="ERwMT",'full menu'!AQ28="M&amp;ERT",'full menu'!AQ28="MwIT",'full menu'!AQ28="IwMT",'full menu'!AQ28="M&amp;IT",'full menu'!AQ28="IwERT",'full menu'!AQ28="ERwIT",'full menu'!AQ28="I&amp;ERT",'full menu'!AQ28="ER&amp;M&amp;IT",'full menu'!AQ28="LSD"),"subst",IF(OR('full menu'!AQ28="FERT",'full menu'!AQ28="FMT",'full menu'!AQ28="FIT",'full menu'!AQ28="WSD"),"intens",IF('full menu'!AQ28="UASC","UASC","")))))</f>
        <v>subst</v>
      </c>
      <c r="AR28" s="3" t="str">
        <f>IF(OR('full menu'!AR28="MDC",'full menu'!AR28="PERF"),"rude",IF(OR('full menu'!AR28="PCB",'full menu'!AR28="AERF",'full menu'!AR28="UD"),"inter",IF(OR('full menu'!AR28="ACB",'full menu'!AR28="LCERT",'full menu'!AR28="LERT",'full menu'!AR28="FCERT",'full menu'!AR28="FCMT",'full menu'!AR28="LCMT",'full menu'!AR28="LMT",'full menu'!AR28="LCIT",'full menu'!AR28="FCIT",'full menu'!AR28="LIT",'full menu'!AR28="MwERT",'full menu'!AR28="ERwMT",'full menu'!AR28="M&amp;ERT",'full menu'!AR28="MwIT",'full menu'!AR28="IwMT",'full menu'!AR28="M&amp;IT",'full menu'!AR28="IwERT",'full menu'!AR28="ERwIT",'full menu'!AR28="I&amp;ERT",'full menu'!AR28="ER&amp;M&amp;IT",'full menu'!AR28="LSD"),"subst",IF(OR('full menu'!AR28="FERT",'full menu'!AR28="FMT",'full menu'!AR28="FIT",'full menu'!AR28="WSD"),"intens",IF('full menu'!AR28="UASC","UASC","")))))</f>
        <v>subst</v>
      </c>
      <c r="AS28" s="3" t="str">
        <f>IF(OR('full menu'!AS28="MDC",'full menu'!AS28="PERF"),"rude",IF(OR('full menu'!AS28="PCB",'full menu'!AS28="AERF",'full menu'!AS28="UD"),"inter",IF(OR('full menu'!AS28="ACB",'full menu'!AS28="LCERT",'full menu'!AS28="LERT",'full menu'!AS28="FCERT",'full menu'!AS28="FCMT",'full menu'!AS28="LCMT",'full menu'!AS28="LMT",'full menu'!AS28="LCIT",'full menu'!AS28="FCIT",'full menu'!AS28="LIT",'full menu'!AS28="MwERT",'full menu'!AS28="ERwMT",'full menu'!AS28="M&amp;ERT",'full menu'!AS28="MwIT",'full menu'!AS28="IwMT",'full menu'!AS28="M&amp;IT",'full menu'!AS28="IwERT",'full menu'!AS28="ERwIT",'full menu'!AS28="I&amp;ERT",'full menu'!AS28="ER&amp;M&amp;IT",'full menu'!AS28="LSD"),"subst",IF(OR('full menu'!AS28="FERT",'full menu'!AS28="FMT",'full menu'!AS28="FIT",'full menu'!AS28="WSD"),"intens",IF('full menu'!AS28="UASC","UASC","")))))</f>
        <v>subst</v>
      </c>
    </row>
    <row r="29" spans="1:45" ht="15.5" x14ac:dyDescent="0.35">
      <c r="A29" t="s">
        <v>55</v>
      </c>
      <c r="B29" s="3" t="str">
        <f>IF(OR('full menu'!B29="MDC",'full menu'!B29="PERF"),"rude",IF(OR('full menu'!B29="PCB",'full menu'!B29="AERF",'full menu'!B29="UD"),"inter",IF(OR('full menu'!B29="ACB",'full menu'!B29="LCERT",'full menu'!B29="LERT",'full menu'!B29="FCERT",'full menu'!B29="FCMT",'full menu'!B29="LCMT",'full menu'!B29="LMT",'full menu'!B29="LCIT",'full menu'!B29="FCIT",'full menu'!B29="LIT",'full menu'!B29="MwERT",'full menu'!B29="ERwMT",'full menu'!B29="M&amp;ERT",'full menu'!B29="MwIT",'full menu'!B29="IwMT",'full menu'!B29="M&amp;IT",'full menu'!B29="IwERT",'full menu'!B29="ERwIT",'full menu'!B29="I&amp;ERT",'full menu'!B29="ER&amp;M&amp;IT",'full menu'!B29="LSD"),"subst",IF(OR('full menu'!B29="FERT",'full menu'!B29="FMT",'full menu'!B29="FIT",'full menu'!B29="WSD"),"intens",IF('full menu'!B29="UASC","UASC","")))))</f>
        <v>inter</v>
      </c>
      <c r="C29" s="3" t="str">
        <f>IF(OR('full menu'!C29="MDC",'full menu'!C29="PERF"),"rude",IF(OR('full menu'!C29="PCB",'full menu'!C29="AERF",'full menu'!C29="UD"),"inter",IF(OR('full menu'!C29="ACB",'full menu'!C29="LCERT",'full menu'!C29="LERT",'full menu'!C29="FCERT",'full menu'!C29="FCMT",'full menu'!C29="LCMT",'full menu'!C29="LMT",'full menu'!C29="LCIT",'full menu'!C29="FCIT",'full menu'!C29="LIT",'full menu'!C29="MwERT",'full menu'!C29="ERwMT",'full menu'!C29="M&amp;ERT",'full menu'!C29="MwIT",'full menu'!C29="IwMT",'full menu'!C29="M&amp;IT",'full menu'!C29="IwERT",'full menu'!C29="ERwIT",'full menu'!C29="I&amp;ERT",'full menu'!C29="ER&amp;M&amp;IT",'full menu'!C29="LSD"),"subst",IF(OR('full menu'!C29="FERT",'full menu'!C29="FMT",'full menu'!C29="FIT",'full menu'!C29="WSD"),"intens",IF('full menu'!C29="UASC","UASC","")))))</f>
        <v>inter</v>
      </c>
      <c r="D29" s="3" t="str">
        <f>IF(OR('full menu'!D29="MDC",'full menu'!D29="PERF"),"rude",IF(OR('full menu'!D29="PCB",'full menu'!D29="AERF",'full menu'!D29="UD"),"inter",IF(OR('full menu'!D29="ACB",'full menu'!D29="LCERT",'full menu'!D29="LERT",'full menu'!D29="FCERT",'full menu'!D29="FCMT",'full menu'!D29="LCMT",'full menu'!D29="LMT",'full menu'!D29="LCIT",'full menu'!D29="FCIT",'full menu'!D29="LIT",'full menu'!D29="MwERT",'full menu'!D29="ERwMT",'full menu'!D29="M&amp;ERT",'full menu'!D29="MwIT",'full menu'!D29="IwMT",'full menu'!D29="M&amp;IT",'full menu'!D29="IwERT",'full menu'!D29="ERwIT",'full menu'!D29="I&amp;ERT",'full menu'!D29="ER&amp;M&amp;IT",'full menu'!D29="LSD"),"subst",IF(OR('full menu'!D29="FERT",'full menu'!D29="FMT",'full menu'!D29="FIT",'full menu'!D29="WSD"),"intens",IF('full menu'!D29="UASC","UASC","")))))</f>
        <v>inter</v>
      </c>
      <c r="E29" s="3" t="str">
        <f>IF(OR('full menu'!E29="MDC",'full menu'!E29="PERF"),"rude",IF(OR('full menu'!E29="PCB",'full menu'!E29="AERF",'full menu'!E29="UD"),"inter",IF(OR('full menu'!E29="ACB",'full menu'!E29="LCERT",'full menu'!E29="LERT",'full menu'!E29="FCERT",'full menu'!E29="FCMT",'full menu'!E29="LCMT",'full menu'!E29="LMT",'full menu'!E29="LCIT",'full menu'!E29="FCIT",'full menu'!E29="LIT",'full menu'!E29="MwERT",'full menu'!E29="ERwMT",'full menu'!E29="M&amp;ERT",'full menu'!E29="MwIT",'full menu'!E29="IwMT",'full menu'!E29="M&amp;IT",'full menu'!E29="IwERT",'full menu'!E29="ERwIT",'full menu'!E29="I&amp;ERT",'full menu'!E29="ER&amp;M&amp;IT",'full menu'!E29="LSD"),"subst",IF(OR('full menu'!E29="FERT",'full menu'!E29="FMT",'full menu'!E29="FIT",'full menu'!E29="WSD"),"intens",IF('full menu'!E29="UASC","UASC","")))))</f>
        <v>inter</v>
      </c>
      <c r="F29" s="3" t="str">
        <f>IF(OR('full menu'!F29="MDC",'full menu'!F29="PERF"),"rude",IF(OR('full menu'!F29="PCB",'full menu'!F29="AERF",'full menu'!F29="UD"),"inter",IF(OR('full menu'!F29="ACB",'full menu'!F29="LCERT",'full menu'!F29="LERT",'full menu'!F29="FCERT",'full menu'!F29="FCMT",'full menu'!F29="LCMT",'full menu'!F29="LMT",'full menu'!F29="LCIT",'full menu'!F29="FCIT",'full menu'!F29="LIT",'full menu'!F29="MwERT",'full menu'!F29="ERwMT",'full menu'!F29="M&amp;ERT",'full menu'!F29="MwIT",'full menu'!F29="IwMT",'full menu'!F29="M&amp;IT",'full menu'!F29="IwERT",'full menu'!F29="ERwIT",'full menu'!F29="I&amp;ERT",'full menu'!F29="ER&amp;M&amp;IT",'full menu'!F29="LSD"),"subst",IF(OR('full menu'!F29="FERT",'full menu'!F29="FMT",'full menu'!F29="FIT",'full menu'!F29="WSD"),"intens",IF('full menu'!F29="UASC","UASC","")))))</f>
        <v>inter</v>
      </c>
      <c r="G29" s="3" t="str">
        <f>IF(OR('full menu'!G29="MDC",'full menu'!G29="PERF"),"rude",IF(OR('full menu'!G29="PCB",'full menu'!G29="AERF",'full menu'!G29="UD"),"inter",IF(OR('full menu'!G29="ACB",'full menu'!G29="LCERT",'full menu'!G29="LERT",'full menu'!G29="FCERT",'full menu'!G29="FCMT",'full menu'!G29="LCMT",'full menu'!G29="LMT",'full menu'!G29="LCIT",'full menu'!G29="FCIT",'full menu'!G29="LIT",'full menu'!G29="MwERT",'full menu'!G29="ERwMT",'full menu'!G29="M&amp;ERT",'full menu'!G29="MwIT",'full menu'!G29="IwMT",'full menu'!G29="M&amp;IT",'full menu'!G29="IwERT",'full menu'!G29="ERwIT",'full menu'!G29="I&amp;ERT",'full menu'!G29="ER&amp;M&amp;IT",'full menu'!G29="LSD"),"subst",IF(OR('full menu'!G29="FERT",'full menu'!G29="FMT",'full menu'!G29="FIT",'full menu'!G29="WSD"),"intens",IF('full menu'!G29="UASC","UASC","")))))</f>
        <v>inter</v>
      </c>
      <c r="H29" s="3" t="str">
        <f>IF(OR('full menu'!H29="MDC",'full menu'!H29="PERF"),"rude",IF(OR('full menu'!H29="PCB",'full menu'!H29="AERF",'full menu'!H29="UD"),"inter",IF(OR('full menu'!H29="ACB",'full menu'!H29="LCERT",'full menu'!H29="LERT",'full menu'!H29="FCERT",'full menu'!H29="FCMT",'full menu'!H29="LCMT",'full menu'!H29="LMT",'full menu'!H29="LCIT",'full menu'!H29="FCIT",'full menu'!H29="LIT",'full menu'!H29="MwERT",'full menu'!H29="ERwMT",'full menu'!H29="M&amp;ERT",'full menu'!H29="MwIT",'full menu'!H29="IwMT",'full menu'!H29="M&amp;IT",'full menu'!H29="IwERT",'full menu'!H29="ERwIT",'full menu'!H29="I&amp;ERT",'full menu'!H29="ER&amp;M&amp;IT",'full menu'!H29="LSD"),"subst",IF(OR('full menu'!H29="FERT",'full menu'!H29="FMT",'full menu'!H29="FIT",'full menu'!H29="WSD"),"intens",IF('full menu'!H29="UASC","UASC","")))))</f>
        <v>inter</v>
      </c>
      <c r="I29" s="3" t="str">
        <f>IF(OR('full menu'!I29="MDC",'full menu'!I29="PERF"),"rude",IF(OR('full menu'!I29="PCB",'full menu'!I29="AERF",'full menu'!I29="UD"),"inter",IF(OR('full menu'!I29="ACB",'full menu'!I29="LCERT",'full menu'!I29="LERT",'full menu'!I29="FCERT",'full menu'!I29="FCMT",'full menu'!I29="LCMT",'full menu'!I29="LMT",'full menu'!I29="LCIT",'full menu'!I29="FCIT",'full menu'!I29="LIT",'full menu'!I29="MwERT",'full menu'!I29="ERwMT",'full menu'!I29="M&amp;ERT",'full menu'!I29="MwIT",'full menu'!I29="IwMT",'full menu'!I29="M&amp;IT",'full menu'!I29="IwERT",'full menu'!I29="ERwIT",'full menu'!I29="I&amp;ERT",'full menu'!I29="ER&amp;M&amp;IT",'full menu'!I29="LSD"),"subst",IF(OR('full menu'!I29="FERT",'full menu'!I29="FMT",'full menu'!I29="FIT",'full menu'!I29="WSD"),"intens",IF('full menu'!I29="UASC","UASC","")))))</f>
        <v>inter</v>
      </c>
      <c r="J29" s="3" t="str">
        <f>IF(OR('full menu'!J29="MDC",'full menu'!J29="PERF"),"rude",IF(OR('full menu'!J29="PCB",'full menu'!J29="AERF",'full menu'!J29="UD"),"inter",IF(OR('full menu'!J29="ACB",'full menu'!J29="LCERT",'full menu'!J29="LERT",'full menu'!J29="FCERT",'full menu'!J29="FCMT",'full menu'!J29="LCMT",'full menu'!J29="LMT",'full menu'!J29="LCIT",'full menu'!J29="FCIT",'full menu'!J29="LIT",'full menu'!J29="MwERT",'full menu'!J29="ERwMT",'full menu'!J29="M&amp;ERT",'full menu'!J29="MwIT",'full menu'!J29="IwMT",'full menu'!J29="M&amp;IT",'full menu'!J29="IwERT",'full menu'!J29="ERwIT",'full menu'!J29="I&amp;ERT",'full menu'!J29="ER&amp;M&amp;IT",'full menu'!J29="LSD"),"subst",IF(OR('full menu'!J29="FERT",'full menu'!J29="FMT",'full menu'!J29="FIT",'full menu'!J29="WSD"),"intens",IF('full menu'!J29="UASC","UASC","")))))</f>
        <v>subst</v>
      </c>
      <c r="K29" s="3" t="str">
        <f>IF(OR('full menu'!K29="MDC",'full menu'!K29="PERF"),"rude",IF(OR('full menu'!K29="PCB",'full menu'!K29="AERF",'full menu'!K29="UD"),"inter",IF(OR('full menu'!K29="ACB",'full menu'!K29="LCERT",'full menu'!K29="LERT",'full menu'!K29="FCERT",'full menu'!K29="FCMT",'full menu'!K29="LCMT",'full menu'!K29="LMT",'full menu'!K29="LCIT",'full menu'!K29="FCIT",'full menu'!K29="LIT",'full menu'!K29="MwERT",'full menu'!K29="ERwMT",'full menu'!K29="M&amp;ERT",'full menu'!K29="MwIT",'full menu'!K29="IwMT",'full menu'!K29="M&amp;IT",'full menu'!K29="IwERT",'full menu'!K29="ERwIT",'full menu'!K29="I&amp;ERT",'full menu'!K29="ER&amp;M&amp;IT",'full menu'!K29="LSD"),"subst",IF(OR('full menu'!K29="FERT",'full menu'!K29="FMT",'full menu'!K29="FIT",'full menu'!K29="WSD"),"intens",IF('full menu'!K29="UASC","UASC","")))))</f>
        <v>subst</v>
      </c>
      <c r="L29" s="3" t="str">
        <f>IF(OR('full menu'!L29="MDC",'full menu'!L29="PERF"),"rude",IF(OR('full menu'!L29="PCB",'full menu'!L29="AERF",'full menu'!L29="UD"),"inter",IF(OR('full menu'!L29="ACB",'full menu'!L29="LCERT",'full menu'!L29="LERT",'full menu'!L29="FCERT",'full menu'!L29="FCMT",'full menu'!L29="LCMT",'full menu'!L29="LMT",'full menu'!L29="LCIT",'full menu'!L29="FCIT",'full menu'!L29="LIT",'full menu'!L29="MwERT",'full menu'!L29="ERwMT",'full menu'!L29="M&amp;ERT",'full menu'!L29="MwIT",'full menu'!L29="IwMT",'full menu'!L29="M&amp;IT",'full menu'!L29="IwERT",'full menu'!L29="ERwIT",'full menu'!L29="I&amp;ERT",'full menu'!L29="ER&amp;M&amp;IT",'full menu'!L29="LSD"),"subst",IF(OR('full menu'!L29="FERT",'full menu'!L29="FMT",'full menu'!L29="FIT",'full menu'!L29="WSD"),"intens",IF('full menu'!L29="UASC","UASC","")))))</f>
        <v>subst</v>
      </c>
      <c r="M29" s="3" t="str">
        <f>IF(OR('full menu'!M29="MDC",'full menu'!M29="PERF"),"rude",IF(OR('full menu'!M29="PCB",'full menu'!M29="AERF",'full menu'!M29="UD"),"inter",IF(OR('full menu'!M29="ACB",'full menu'!M29="LCERT",'full menu'!M29="LERT",'full menu'!M29="FCERT",'full menu'!M29="FCMT",'full menu'!M29="LCMT",'full menu'!M29="LMT",'full menu'!M29="LCIT",'full menu'!M29="FCIT",'full menu'!M29="LIT",'full menu'!M29="MwERT",'full menu'!M29="ERwMT",'full menu'!M29="M&amp;ERT",'full menu'!M29="MwIT",'full menu'!M29="IwMT",'full menu'!M29="M&amp;IT",'full menu'!M29="IwERT",'full menu'!M29="ERwIT",'full menu'!M29="I&amp;ERT",'full menu'!M29="ER&amp;M&amp;IT",'full menu'!M29="LSD"),"subst",IF(OR('full menu'!M29="FERT",'full menu'!M29="FMT",'full menu'!M29="FIT",'full menu'!M29="WSD"),"intens",IF('full menu'!M29="UASC","UASC","")))))</f>
        <v>subst</v>
      </c>
      <c r="N29" s="3" t="str">
        <f>IF(OR('full menu'!N29="MDC",'full menu'!N29="PERF"),"rude",IF(OR('full menu'!N29="PCB",'full menu'!N29="AERF",'full menu'!N29="UD"),"inter",IF(OR('full menu'!N29="ACB",'full menu'!N29="LCERT",'full menu'!N29="LERT",'full menu'!N29="FCERT",'full menu'!N29="FCMT",'full menu'!N29="LCMT",'full menu'!N29="LMT",'full menu'!N29="LCIT",'full menu'!N29="FCIT",'full menu'!N29="LIT",'full menu'!N29="MwERT",'full menu'!N29="ERwMT",'full menu'!N29="M&amp;ERT",'full menu'!N29="MwIT",'full menu'!N29="IwMT",'full menu'!N29="M&amp;IT",'full menu'!N29="IwERT",'full menu'!N29="ERwIT",'full menu'!N29="I&amp;ERT",'full menu'!N29="ER&amp;M&amp;IT",'full menu'!N29="LSD"),"subst",IF(OR('full menu'!N29="FERT",'full menu'!N29="FMT",'full menu'!N29="FIT",'full menu'!N29="WSD"),"intens",IF('full menu'!N29="UASC","UASC","")))))</f>
        <v>subst</v>
      </c>
      <c r="O29" s="3" t="str">
        <f>IF(OR('full menu'!O29="MDC",'full menu'!O29="PERF"),"rude",IF(OR('full menu'!O29="PCB",'full menu'!O29="AERF",'full menu'!O29="UD"),"inter",IF(OR('full menu'!O29="ACB",'full menu'!O29="LCERT",'full menu'!O29="LERT",'full menu'!O29="FCERT",'full menu'!O29="FCMT",'full menu'!O29="LCMT",'full menu'!O29="LMT",'full menu'!O29="LCIT",'full menu'!O29="FCIT",'full menu'!O29="LIT",'full menu'!O29="MwERT",'full menu'!O29="ERwMT",'full menu'!O29="M&amp;ERT",'full menu'!O29="MwIT",'full menu'!O29="IwMT",'full menu'!O29="M&amp;IT",'full menu'!O29="IwERT",'full menu'!O29="ERwIT",'full menu'!O29="I&amp;ERT",'full menu'!O29="ER&amp;M&amp;IT",'full menu'!O29="LSD"),"subst",IF(OR('full menu'!O29="FERT",'full menu'!O29="FMT",'full menu'!O29="FIT",'full menu'!O29="WSD"),"intens",IF('full menu'!O29="UASC","UASC","")))))</f>
        <v>subst</v>
      </c>
      <c r="P29" s="3" t="str">
        <f>IF(OR('full menu'!P29="MDC",'full menu'!P29="PERF"),"rude",IF(OR('full menu'!P29="PCB",'full menu'!P29="AERF",'full menu'!P29="UD"),"inter",IF(OR('full menu'!P29="ACB",'full menu'!P29="LCERT",'full menu'!P29="LERT",'full menu'!P29="FCERT",'full menu'!P29="FCMT",'full menu'!P29="LCMT",'full menu'!P29="LMT",'full menu'!P29="LCIT",'full menu'!P29="FCIT",'full menu'!P29="LIT",'full menu'!P29="MwERT",'full menu'!P29="ERwMT",'full menu'!P29="M&amp;ERT",'full menu'!P29="MwIT",'full menu'!P29="IwMT",'full menu'!P29="M&amp;IT",'full menu'!P29="IwERT",'full menu'!P29="ERwIT",'full menu'!P29="I&amp;ERT",'full menu'!P29="ER&amp;M&amp;IT",'full menu'!P29="LSD"),"subst",IF(OR('full menu'!P29="FERT",'full menu'!P29="FMT",'full menu'!P29="FIT",'full menu'!P29="WSD"),"intens",IF('full menu'!P29="UASC","UASC","")))))</f>
        <v>subst</v>
      </c>
      <c r="Q29" s="3" t="str">
        <f>IF(OR('full menu'!Q29="MDC",'full menu'!Q29="PERF"),"rude",IF(OR('full menu'!Q29="PCB",'full menu'!Q29="AERF",'full menu'!Q29="UD"),"inter",IF(OR('full menu'!Q29="ACB",'full menu'!Q29="LCERT",'full menu'!Q29="LERT",'full menu'!Q29="FCERT",'full menu'!Q29="FCMT",'full menu'!Q29="LCMT",'full menu'!Q29="LMT",'full menu'!Q29="LCIT",'full menu'!Q29="FCIT",'full menu'!Q29="LIT",'full menu'!Q29="MwERT",'full menu'!Q29="ERwMT",'full menu'!Q29="M&amp;ERT",'full menu'!Q29="MwIT",'full menu'!Q29="IwMT",'full menu'!Q29="M&amp;IT",'full menu'!Q29="IwERT",'full menu'!Q29="ERwIT",'full menu'!Q29="I&amp;ERT",'full menu'!Q29="ER&amp;M&amp;IT",'full menu'!Q29="LSD"),"subst",IF(OR('full menu'!Q29="FERT",'full menu'!Q29="FMT",'full menu'!Q29="FIT",'full menu'!Q29="WSD"),"intens",IF('full menu'!Q29="UASC","UASC","")))))</f>
        <v>subst</v>
      </c>
      <c r="R29" s="3" t="str">
        <f>IF(OR('full menu'!R29="MDC",'full menu'!R29="PERF"),"rude",IF(OR('full menu'!R29="PCB",'full menu'!R29="AERF",'full menu'!R29="UD"),"inter",IF(OR('full menu'!R29="ACB",'full menu'!R29="LCERT",'full menu'!R29="LERT",'full menu'!R29="FCERT",'full menu'!R29="FCMT",'full menu'!R29="LCMT",'full menu'!R29="LMT",'full menu'!R29="LCIT",'full menu'!R29="FCIT",'full menu'!R29="LIT",'full menu'!R29="MwERT",'full menu'!R29="ERwMT",'full menu'!R29="M&amp;ERT",'full menu'!R29="MwIT",'full menu'!R29="IwMT",'full menu'!R29="M&amp;IT",'full menu'!R29="IwERT",'full menu'!R29="ERwIT",'full menu'!R29="I&amp;ERT",'full menu'!R29="ER&amp;M&amp;IT",'full menu'!R29="LSD"),"subst",IF(OR('full menu'!R29="FERT",'full menu'!R29="FMT",'full menu'!R29="FIT",'full menu'!R29="WSD"),"intens",IF('full menu'!R29="UASC","UASC","")))))</f>
        <v>subst</v>
      </c>
      <c r="S29" s="3" t="str">
        <f>IF(OR('full menu'!S29="MDC",'full menu'!S29="PERF"),"rude",IF(OR('full menu'!S29="PCB",'full menu'!S29="AERF",'full menu'!S29="UD"),"inter",IF(OR('full menu'!S29="ACB",'full menu'!S29="LCERT",'full menu'!S29="LERT",'full menu'!S29="FCERT",'full menu'!S29="FCMT",'full menu'!S29="LCMT",'full menu'!S29="LMT",'full menu'!S29="LCIT",'full menu'!S29="FCIT",'full menu'!S29="LIT",'full menu'!S29="MwERT",'full menu'!S29="ERwMT",'full menu'!S29="M&amp;ERT",'full menu'!S29="MwIT",'full menu'!S29="IwMT",'full menu'!S29="M&amp;IT",'full menu'!S29="IwERT",'full menu'!S29="ERwIT",'full menu'!S29="I&amp;ERT",'full menu'!S29="ER&amp;M&amp;IT",'full menu'!S29="LSD"),"subst",IF(OR('full menu'!S29="FERT",'full menu'!S29="FMT",'full menu'!S29="FIT",'full menu'!S29="WSD"),"intens",IF('full menu'!S29="UASC","UASC","")))))</f>
        <v>subst</v>
      </c>
      <c r="T29" s="3" t="str">
        <f>IF(OR('full menu'!T29="MDC",'full menu'!T29="PERF"),"rude",IF(OR('full menu'!T29="PCB",'full menu'!T29="AERF",'full menu'!T29="UD"),"inter",IF(OR('full menu'!T29="ACB",'full menu'!T29="LCERT",'full menu'!T29="LERT",'full menu'!T29="FCERT",'full menu'!T29="FCMT",'full menu'!T29="LCMT",'full menu'!T29="LMT",'full menu'!T29="LCIT",'full menu'!T29="FCIT",'full menu'!T29="LIT",'full menu'!T29="MwERT",'full menu'!T29="ERwMT",'full menu'!T29="M&amp;ERT",'full menu'!T29="MwIT",'full menu'!T29="IwMT",'full menu'!T29="M&amp;IT",'full menu'!T29="IwERT",'full menu'!T29="ERwIT",'full menu'!T29="I&amp;ERT",'full menu'!T29="ER&amp;M&amp;IT",'full menu'!T29="LSD"),"subst",IF(OR('full menu'!T29="FERT",'full menu'!T29="FMT",'full menu'!T29="FIT",'full menu'!T29="WSD"),"intens",IF('full menu'!T29="UASC","UASC","")))))</f>
        <v>subst</v>
      </c>
      <c r="U29" s="3" t="str">
        <f>IF(OR('full menu'!U29="MDC",'full menu'!U29="PERF"),"rude",IF(OR('full menu'!U29="PCB",'full menu'!U29="AERF",'full menu'!U29="UD"),"inter",IF(OR('full menu'!U29="ACB",'full menu'!U29="LCERT",'full menu'!U29="LERT",'full menu'!U29="FCERT",'full menu'!U29="FCMT",'full menu'!U29="LCMT",'full menu'!U29="LMT",'full menu'!U29="LCIT",'full menu'!U29="FCIT",'full menu'!U29="LIT",'full menu'!U29="MwERT",'full menu'!U29="ERwMT",'full menu'!U29="M&amp;ERT",'full menu'!U29="MwIT",'full menu'!U29="IwMT",'full menu'!U29="M&amp;IT",'full menu'!U29="IwERT",'full menu'!U29="ERwIT",'full menu'!U29="I&amp;ERT",'full menu'!U29="ER&amp;M&amp;IT",'full menu'!U29="LSD"),"subst",IF(OR('full menu'!U29="FERT",'full menu'!U29="FMT",'full menu'!U29="FIT",'full menu'!U29="WSD"),"intens",IF('full menu'!U29="UASC","UASC","")))))</f>
        <v>subst</v>
      </c>
      <c r="V29" s="3" t="str">
        <f>IF(OR('full menu'!V29="MDC",'full menu'!V29="PERF"),"rude",IF(OR('full menu'!V29="PCB",'full menu'!V29="AERF",'full menu'!V29="UD"),"inter",IF(OR('full menu'!V29="ACB",'full menu'!V29="LCERT",'full menu'!V29="LERT",'full menu'!V29="FCERT",'full menu'!V29="FCMT",'full menu'!V29="LCMT",'full menu'!V29="LMT",'full menu'!V29="LCIT",'full menu'!V29="FCIT",'full menu'!V29="LIT",'full menu'!V29="MwERT",'full menu'!V29="ERwMT",'full menu'!V29="M&amp;ERT",'full menu'!V29="MwIT",'full menu'!V29="IwMT",'full menu'!V29="M&amp;IT",'full menu'!V29="IwERT",'full menu'!V29="ERwIT",'full menu'!V29="I&amp;ERT",'full menu'!V29="ER&amp;M&amp;IT",'full menu'!V29="LSD"),"subst",IF(OR('full menu'!V29="FERT",'full menu'!V29="FMT",'full menu'!V29="FIT",'full menu'!V29="WSD"),"intens",IF('full menu'!V29="UASC","UASC","")))))</f>
        <v>subst</v>
      </c>
      <c r="W29" s="3" t="str">
        <f>IF(OR('full menu'!W29="MDC",'full menu'!W29="PERF"),"rude",IF(OR('full menu'!W29="PCB",'full menu'!W29="AERF",'full menu'!W29="UD"),"inter",IF(OR('full menu'!W29="ACB",'full menu'!W29="LCERT",'full menu'!W29="LERT",'full menu'!W29="FCERT",'full menu'!W29="FCMT",'full menu'!W29="LCMT",'full menu'!W29="LMT",'full menu'!W29="LCIT",'full menu'!W29="FCIT",'full menu'!W29="LIT",'full menu'!W29="MwERT",'full menu'!W29="ERwMT",'full menu'!W29="M&amp;ERT",'full menu'!W29="MwIT",'full menu'!W29="IwMT",'full menu'!W29="M&amp;IT",'full menu'!W29="IwERT",'full menu'!W29="ERwIT",'full menu'!W29="I&amp;ERT",'full menu'!W29="ER&amp;M&amp;IT",'full menu'!W29="LSD"),"subst",IF(OR('full menu'!W29="FERT",'full menu'!W29="FMT",'full menu'!W29="FIT",'full menu'!W29="WSD"),"intens",IF('full menu'!W29="UASC","UASC","")))))</f>
        <v>subst</v>
      </c>
      <c r="X29" s="3" t="str">
        <f>IF(OR('full menu'!X29="MDC",'full menu'!X29="PERF"),"rude",IF(OR('full menu'!X29="PCB",'full menu'!X29="AERF",'full menu'!X29="UD"),"inter",IF(OR('full menu'!X29="ACB",'full menu'!X29="LCERT",'full menu'!X29="LERT",'full menu'!X29="FCERT",'full menu'!X29="FCMT",'full menu'!X29="LCMT",'full menu'!X29="LMT",'full menu'!X29="LCIT",'full menu'!X29="FCIT",'full menu'!X29="LIT",'full menu'!X29="MwERT",'full menu'!X29="ERwMT",'full menu'!X29="M&amp;ERT",'full menu'!X29="MwIT",'full menu'!X29="IwMT",'full menu'!X29="M&amp;IT",'full menu'!X29="IwERT",'full menu'!X29="ERwIT",'full menu'!X29="I&amp;ERT",'full menu'!X29="ER&amp;M&amp;IT",'full menu'!X29="LSD"),"subst",IF(OR('full menu'!X29="FERT",'full menu'!X29="FMT",'full menu'!X29="FIT",'full menu'!X29="WSD"),"intens",IF('full menu'!X29="UASC","UASC","")))))</f>
        <v>subst</v>
      </c>
      <c r="Y29" s="3" t="str">
        <f>IF(OR('full menu'!Y29="MDC",'full menu'!Y29="PERF"),"rude",IF(OR('full menu'!Y29="PCB",'full menu'!Y29="AERF",'full menu'!Y29="UD"),"inter",IF(OR('full menu'!Y29="ACB",'full menu'!Y29="LCERT",'full menu'!Y29="LERT",'full menu'!Y29="FCERT",'full menu'!Y29="FCMT",'full menu'!Y29="LCMT",'full menu'!Y29="LMT",'full menu'!Y29="LCIT",'full menu'!Y29="FCIT",'full menu'!Y29="LIT",'full menu'!Y29="MwERT",'full menu'!Y29="ERwMT",'full menu'!Y29="M&amp;ERT",'full menu'!Y29="MwIT",'full menu'!Y29="IwMT",'full menu'!Y29="M&amp;IT",'full menu'!Y29="IwERT",'full menu'!Y29="ERwIT",'full menu'!Y29="I&amp;ERT",'full menu'!Y29="ER&amp;M&amp;IT",'full menu'!Y29="LSD"),"subst",IF(OR('full menu'!Y29="FERT",'full menu'!Y29="FMT",'full menu'!Y29="FIT",'full menu'!Y29="WSD"),"intens",IF('full menu'!Y29="UASC","UASC","")))))</f>
        <v>subst</v>
      </c>
      <c r="Z29" s="3" t="str">
        <f>IF(OR('full menu'!Z29="MDC",'full menu'!Z29="PERF"),"rude",IF(OR('full menu'!Z29="PCB",'full menu'!Z29="AERF",'full menu'!Z29="UD"),"inter",IF(OR('full menu'!Z29="ACB",'full menu'!Z29="LCERT",'full menu'!Z29="LERT",'full menu'!Z29="FCERT",'full menu'!Z29="FCMT",'full menu'!Z29="LCMT",'full menu'!Z29="LMT",'full menu'!Z29="LCIT",'full menu'!Z29="FCIT",'full menu'!Z29="LIT",'full menu'!Z29="MwERT",'full menu'!Z29="ERwMT",'full menu'!Z29="M&amp;ERT",'full menu'!Z29="MwIT",'full menu'!Z29="IwMT",'full menu'!Z29="M&amp;IT",'full menu'!Z29="IwERT",'full menu'!Z29="ERwIT",'full menu'!Z29="I&amp;ERT",'full menu'!Z29="ER&amp;M&amp;IT",'full menu'!Z29="LSD"),"subst",IF(OR('full menu'!Z29="FERT",'full menu'!Z29="FMT",'full menu'!Z29="FIT",'full menu'!Z29="WSD"),"intens",IF('full menu'!Z29="UASC","UASC","")))))</f>
        <v>subst</v>
      </c>
      <c r="AA29" s="3" t="str">
        <f>IF(OR('full menu'!AA29="MDC",'full menu'!AA29="PERF"),"rude",IF(OR('full menu'!AA29="PCB",'full menu'!AA29="AERF",'full menu'!AA29="UD"),"inter",IF(OR('full menu'!AA29="ACB",'full menu'!AA29="LCERT",'full menu'!AA29="LERT",'full menu'!AA29="FCERT",'full menu'!AA29="FCMT",'full menu'!AA29="LCMT",'full menu'!AA29="LMT",'full menu'!AA29="LCIT",'full menu'!AA29="FCIT",'full menu'!AA29="LIT",'full menu'!AA29="MwERT",'full menu'!AA29="ERwMT",'full menu'!AA29="M&amp;ERT",'full menu'!AA29="MwIT",'full menu'!AA29="IwMT",'full menu'!AA29="M&amp;IT",'full menu'!AA29="IwERT",'full menu'!AA29="ERwIT",'full menu'!AA29="I&amp;ERT",'full menu'!AA29="ER&amp;M&amp;IT",'full menu'!AA29="LSD"),"subst",IF(OR('full menu'!AA29="FERT",'full menu'!AA29="FMT",'full menu'!AA29="FIT",'full menu'!AA29="WSD"),"intens",IF('full menu'!AA29="UASC","UASC","")))))</f>
        <v>subst</v>
      </c>
      <c r="AB29" s="3" t="str">
        <f>IF(OR('full menu'!AB29="MDC",'full menu'!AB29="PERF"),"rude",IF(OR('full menu'!AB29="PCB",'full menu'!AB29="AERF",'full menu'!AB29="UD"),"inter",IF(OR('full menu'!AB29="ACB",'full menu'!AB29="LCERT",'full menu'!AB29="LERT",'full menu'!AB29="FCERT",'full menu'!AB29="FCMT",'full menu'!AB29="LCMT",'full menu'!AB29="LMT",'full menu'!AB29="LCIT",'full menu'!AB29="FCIT",'full menu'!AB29="LIT",'full menu'!AB29="MwERT",'full menu'!AB29="ERwMT",'full menu'!AB29="M&amp;ERT",'full menu'!AB29="MwIT",'full menu'!AB29="IwMT",'full menu'!AB29="M&amp;IT",'full menu'!AB29="IwERT",'full menu'!AB29="ERwIT",'full menu'!AB29="I&amp;ERT",'full menu'!AB29="ER&amp;M&amp;IT",'full menu'!AB29="LSD"),"subst",IF(OR('full menu'!AB29="FERT",'full menu'!AB29="FMT",'full menu'!AB29="FIT",'full menu'!AB29="WSD"),"intens",IF('full menu'!AB29="UASC","UASC","")))))</f>
        <v>subst</v>
      </c>
      <c r="AC29" s="3" t="str">
        <f>IF(OR('full menu'!AC29="MDC",'full menu'!AC29="PERF"),"rude",IF(OR('full menu'!AC29="PCB",'full menu'!AC29="AERF",'full menu'!AC29="UD"),"inter",IF(OR('full menu'!AC29="ACB",'full menu'!AC29="LCERT",'full menu'!AC29="LERT",'full menu'!AC29="FCERT",'full menu'!AC29="FCMT",'full menu'!AC29="LCMT",'full menu'!AC29="LMT",'full menu'!AC29="LCIT",'full menu'!AC29="FCIT",'full menu'!AC29="LIT",'full menu'!AC29="MwERT",'full menu'!AC29="ERwMT",'full menu'!AC29="M&amp;ERT",'full menu'!AC29="MwIT",'full menu'!AC29="IwMT",'full menu'!AC29="M&amp;IT",'full menu'!AC29="IwERT",'full menu'!AC29="ERwIT",'full menu'!AC29="I&amp;ERT",'full menu'!AC29="ER&amp;M&amp;IT",'full menu'!AC29="LSD"),"subst",IF(OR('full menu'!AC29="FERT",'full menu'!AC29="FMT",'full menu'!AC29="FIT",'full menu'!AC29="WSD"),"intens",IF('full menu'!AC29="UASC","UASC","")))))</f>
        <v>subst</v>
      </c>
      <c r="AD29" s="3" t="str">
        <f>IF(OR('full menu'!AD29="MDC",'full menu'!AD29="PERF"),"rude",IF(OR('full menu'!AD29="PCB",'full menu'!AD29="AERF",'full menu'!AD29="UD"),"inter",IF(OR('full menu'!AD29="ACB",'full menu'!AD29="LCERT",'full menu'!AD29="LERT",'full menu'!AD29="FCERT",'full menu'!AD29="FCMT",'full menu'!AD29="LCMT",'full menu'!AD29="LMT",'full menu'!AD29="LCIT",'full menu'!AD29="FCIT",'full menu'!AD29="LIT",'full menu'!AD29="MwERT",'full menu'!AD29="ERwMT",'full menu'!AD29="M&amp;ERT",'full menu'!AD29="MwIT",'full menu'!AD29="IwMT",'full menu'!AD29="M&amp;IT",'full menu'!AD29="IwERT",'full menu'!AD29="ERwIT",'full menu'!AD29="I&amp;ERT",'full menu'!AD29="ER&amp;M&amp;IT",'full menu'!AD29="LSD"),"subst",IF(OR('full menu'!AD29="FERT",'full menu'!AD29="FMT",'full menu'!AD29="FIT",'full menu'!AD29="WSD"),"intens",IF('full menu'!AD29="UASC","UASC","")))))</f>
        <v>subst</v>
      </c>
      <c r="AE29" s="3" t="str">
        <f>IF(OR('full menu'!AE29="MDC",'full menu'!AE29="PERF"),"rude",IF(OR('full menu'!AE29="PCB",'full menu'!AE29="AERF",'full menu'!AE29="UD"),"inter",IF(OR('full menu'!AE29="ACB",'full menu'!AE29="LCERT",'full menu'!AE29="LERT",'full menu'!AE29="FCERT",'full menu'!AE29="FCMT",'full menu'!AE29="LCMT",'full menu'!AE29="LMT",'full menu'!AE29="LCIT",'full menu'!AE29="FCIT",'full menu'!AE29="LIT",'full menu'!AE29="MwERT",'full menu'!AE29="ERwMT",'full menu'!AE29="M&amp;ERT",'full menu'!AE29="MwIT",'full menu'!AE29="IwMT",'full menu'!AE29="M&amp;IT",'full menu'!AE29="IwERT",'full menu'!AE29="ERwIT",'full menu'!AE29="I&amp;ERT",'full menu'!AE29="ER&amp;M&amp;IT",'full menu'!AE29="LSD"),"subst",IF(OR('full menu'!AE29="FERT",'full menu'!AE29="FMT",'full menu'!AE29="FIT",'full menu'!AE29="WSD"),"intens",IF('full menu'!AE29="UASC","UASC","")))))</f>
        <v>subst</v>
      </c>
      <c r="AF29" s="3" t="str">
        <f>IF(OR('full menu'!AF29="MDC",'full menu'!AF29="PERF"),"rude",IF(OR('full menu'!AF29="PCB",'full menu'!AF29="AERF",'full menu'!AF29="UD"),"inter",IF(OR('full menu'!AF29="ACB",'full menu'!AF29="LCERT",'full menu'!AF29="LERT",'full menu'!AF29="FCERT",'full menu'!AF29="FCMT",'full menu'!AF29="LCMT",'full menu'!AF29="LMT",'full menu'!AF29="LCIT",'full menu'!AF29="FCIT",'full menu'!AF29="LIT",'full menu'!AF29="MwERT",'full menu'!AF29="ERwMT",'full menu'!AF29="M&amp;ERT",'full menu'!AF29="MwIT",'full menu'!AF29="IwMT",'full menu'!AF29="M&amp;IT",'full menu'!AF29="IwERT",'full menu'!AF29="ERwIT",'full menu'!AF29="I&amp;ERT",'full menu'!AF29="ER&amp;M&amp;IT",'full menu'!AF29="LSD"),"subst",IF(OR('full menu'!AF29="FERT",'full menu'!AF29="FMT",'full menu'!AF29="FIT",'full menu'!AF29="WSD"),"intens",IF('full menu'!AF29="UASC","UASC","")))))</f>
        <v>subst</v>
      </c>
      <c r="AG29" s="3" t="str">
        <f>IF(OR('full menu'!AG29="MDC",'full menu'!AG29="PERF"),"rude",IF(OR('full menu'!AG29="PCB",'full menu'!AG29="AERF",'full menu'!AG29="UD"),"inter",IF(OR('full menu'!AG29="ACB",'full menu'!AG29="LCERT",'full menu'!AG29="LERT",'full menu'!AG29="FCERT",'full menu'!AG29="FCMT",'full menu'!AG29="LCMT",'full menu'!AG29="LMT",'full menu'!AG29="LCIT",'full menu'!AG29="FCIT",'full menu'!AG29="LIT",'full menu'!AG29="MwERT",'full menu'!AG29="ERwMT",'full menu'!AG29="M&amp;ERT",'full menu'!AG29="MwIT",'full menu'!AG29="IwMT",'full menu'!AG29="M&amp;IT",'full menu'!AG29="IwERT",'full menu'!AG29="ERwIT",'full menu'!AG29="I&amp;ERT",'full menu'!AG29="ER&amp;M&amp;IT",'full menu'!AG29="LSD"),"subst",IF(OR('full menu'!AG29="FERT",'full menu'!AG29="FMT",'full menu'!AG29="FIT",'full menu'!AG29="WSD"),"intens",IF('full menu'!AG29="UASC","UASC","")))))</f>
        <v>subst</v>
      </c>
      <c r="AH29" s="3" t="str">
        <f>IF(OR('full menu'!AH29="MDC",'full menu'!AH29="PERF"),"rude",IF(OR('full menu'!AH29="PCB",'full menu'!AH29="AERF",'full menu'!AH29="UD"),"inter",IF(OR('full menu'!AH29="ACB",'full menu'!AH29="LCERT",'full menu'!AH29="LERT",'full menu'!AH29="FCERT",'full menu'!AH29="FCMT",'full menu'!AH29="LCMT",'full menu'!AH29="LMT",'full menu'!AH29="LCIT",'full menu'!AH29="FCIT",'full menu'!AH29="LIT",'full menu'!AH29="MwERT",'full menu'!AH29="ERwMT",'full menu'!AH29="M&amp;ERT",'full menu'!AH29="MwIT",'full menu'!AH29="IwMT",'full menu'!AH29="M&amp;IT",'full menu'!AH29="IwERT",'full menu'!AH29="ERwIT",'full menu'!AH29="I&amp;ERT",'full menu'!AH29="ER&amp;M&amp;IT",'full menu'!AH29="LSD"),"subst",IF(OR('full menu'!AH29="FERT",'full menu'!AH29="FMT",'full menu'!AH29="FIT",'full menu'!AH29="WSD"),"intens",IF('full menu'!AH29="UASC","UASC","")))))</f>
        <v>subst</v>
      </c>
      <c r="AI29" s="3" t="str">
        <f>IF(OR('full menu'!AI29="MDC",'full menu'!AI29="PERF"),"rude",IF(OR('full menu'!AI29="PCB",'full menu'!AI29="AERF",'full menu'!AI29="UD"),"inter",IF(OR('full menu'!AI29="ACB",'full menu'!AI29="LCERT",'full menu'!AI29="LERT",'full menu'!AI29="FCERT",'full menu'!AI29="FCMT",'full menu'!AI29="LCMT",'full menu'!AI29="LMT",'full menu'!AI29="LCIT",'full menu'!AI29="FCIT",'full menu'!AI29="LIT",'full menu'!AI29="MwERT",'full menu'!AI29="ERwMT",'full menu'!AI29="M&amp;ERT",'full menu'!AI29="MwIT",'full menu'!AI29="IwMT",'full menu'!AI29="M&amp;IT",'full menu'!AI29="IwERT",'full menu'!AI29="ERwIT",'full menu'!AI29="I&amp;ERT",'full menu'!AI29="ER&amp;M&amp;IT",'full menu'!AI29="LSD"),"subst",IF(OR('full menu'!AI29="FERT",'full menu'!AI29="FMT",'full menu'!AI29="FIT",'full menu'!AI29="WSD"),"intens",IF('full menu'!AI29="UASC","UASC","")))))</f>
        <v>subst</v>
      </c>
      <c r="AJ29" s="3" t="str">
        <f>IF(OR('full menu'!AJ29="MDC",'full menu'!AJ29="PERF"),"rude",IF(OR('full menu'!AJ29="PCB",'full menu'!AJ29="AERF",'full menu'!AJ29="UD"),"inter",IF(OR('full menu'!AJ29="ACB",'full menu'!AJ29="LCERT",'full menu'!AJ29="LERT",'full menu'!AJ29="FCERT",'full menu'!AJ29="FCMT",'full menu'!AJ29="LCMT",'full menu'!AJ29="LMT",'full menu'!AJ29="LCIT",'full menu'!AJ29="FCIT",'full menu'!AJ29="LIT",'full menu'!AJ29="MwERT",'full menu'!AJ29="ERwMT",'full menu'!AJ29="M&amp;ERT",'full menu'!AJ29="MwIT",'full menu'!AJ29="IwMT",'full menu'!AJ29="M&amp;IT",'full menu'!AJ29="IwERT",'full menu'!AJ29="ERwIT",'full menu'!AJ29="I&amp;ERT",'full menu'!AJ29="ER&amp;M&amp;IT",'full menu'!AJ29="LSD"),"subst",IF(OR('full menu'!AJ29="FERT",'full menu'!AJ29="FMT",'full menu'!AJ29="FIT",'full menu'!AJ29="WSD"),"intens",IF('full menu'!AJ29="UASC","UASC","")))))</f>
        <v>subst</v>
      </c>
      <c r="AK29" s="3" t="str">
        <f>IF(OR('full menu'!AK29="MDC",'full menu'!AK29="PERF"),"rude",IF(OR('full menu'!AK29="PCB",'full menu'!AK29="AERF",'full menu'!AK29="UD"),"inter",IF(OR('full menu'!AK29="ACB",'full menu'!AK29="LCERT",'full menu'!AK29="LERT",'full menu'!AK29="FCERT",'full menu'!AK29="FCMT",'full menu'!AK29="LCMT",'full menu'!AK29="LMT",'full menu'!AK29="LCIT",'full menu'!AK29="FCIT",'full menu'!AK29="LIT",'full menu'!AK29="MwERT",'full menu'!AK29="ERwMT",'full menu'!AK29="M&amp;ERT",'full menu'!AK29="MwIT",'full menu'!AK29="IwMT",'full menu'!AK29="M&amp;IT",'full menu'!AK29="IwERT",'full menu'!AK29="ERwIT",'full menu'!AK29="I&amp;ERT",'full menu'!AK29="ER&amp;M&amp;IT",'full menu'!AK29="LSD"),"subst",IF(OR('full menu'!AK29="FERT",'full menu'!AK29="FMT",'full menu'!AK29="FIT",'full menu'!AK29="WSD"),"intens",IF('full menu'!AK29="UASC","UASC","")))))</f>
        <v>subst</v>
      </c>
      <c r="AL29" s="3" t="str">
        <f>IF(OR('full menu'!AL29="MDC",'full menu'!AL29="PERF"),"rude",IF(OR('full menu'!AL29="PCB",'full menu'!AL29="AERF",'full menu'!AL29="UD"),"inter",IF(OR('full menu'!AL29="ACB",'full menu'!AL29="LCERT",'full menu'!AL29="LERT",'full menu'!AL29="FCERT",'full menu'!AL29="FCMT",'full menu'!AL29="LCMT",'full menu'!AL29="LMT",'full menu'!AL29="LCIT",'full menu'!AL29="FCIT",'full menu'!AL29="LIT",'full menu'!AL29="MwERT",'full menu'!AL29="ERwMT",'full menu'!AL29="M&amp;ERT",'full menu'!AL29="MwIT",'full menu'!AL29="IwMT",'full menu'!AL29="M&amp;IT",'full menu'!AL29="IwERT",'full menu'!AL29="ERwIT",'full menu'!AL29="I&amp;ERT",'full menu'!AL29="ER&amp;M&amp;IT",'full menu'!AL29="LSD"),"subst",IF(OR('full menu'!AL29="FERT",'full menu'!AL29="FMT",'full menu'!AL29="FIT",'full menu'!AL29="WSD"),"intens",IF('full menu'!AL29="UASC","UASC","")))))</f>
        <v>subst</v>
      </c>
      <c r="AM29" s="3" t="str">
        <f>IF(OR('full menu'!AM29="MDC",'full menu'!AM29="PERF"),"rude",IF(OR('full menu'!AM29="PCB",'full menu'!AM29="AERF",'full menu'!AM29="UD"),"inter",IF(OR('full menu'!AM29="ACB",'full menu'!AM29="LCERT",'full menu'!AM29="LERT",'full menu'!AM29="FCERT",'full menu'!AM29="FCMT",'full menu'!AM29="LCMT",'full menu'!AM29="LMT",'full menu'!AM29="LCIT",'full menu'!AM29="FCIT",'full menu'!AM29="LIT",'full menu'!AM29="MwERT",'full menu'!AM29="ERwMT",'full menu'!AM29="M&amp;ERT",'full menu'!AM29="MwIT",'full menu'!AM29="IwMT",'full menu'!AM29="M&amp;IT",'full menu'!AM29="IwERT",'full menu'!AM29="ERwIT",'full menu'!AM29="I&amp;ERT",'full menu'!AM29="ER&amp;M&amp;IT",'full menu'!AM29="LSD"),"subst",IF(OR('full menu'!AM29="FERT",'full menu'!AM29="FMT",'full menu'!AM29="FIT",'full menu'!AM29="WSD"),"intens",IF('full menu'!AM29="UASC","UASC","")))))</f>
        <v>subst</v>
      </c>
      <c r="AN29" s="3" t="str">
        <f>IF(OR('full menu'!AN29="MDC",'full menu'!AN29="PERF"),"rude",IF(OR('full menu'!AN29="PCB",'full menu'!AN29="AERF",'full menu'!AN29="UD"),"inter",IF(OR('full menu'!AN29="ACB",'full menu'!AN29="LCERT",'full menu'!AN29="LERT",'full menu'!AN29="FCERT",'full menu'!AN29="FCMT",'full menu'!AN29="LCMT",'full menu'!AN29="LMT",'full menu'!AN29="LCIT",'full menu'!AN29="FCIT",'full menu'!AN29="LIT",'full menu'!AN29="MwERT",'full menu'!AN29="ERwMT",'full menu'!AN29="M&amp;ERT",'full menu'!AN29="MwIT",'full menu'!AN29="IwMT",'full menu'!AN29="M&amp;IT",'full menu'!AN29="IwERT",'full menu'!AN29="ERwIT",'full menu'!AN29="I&amp;ERT",'full menu'!AN29="ER&amp;M&amp;IT",'full menu'!AN29="LSD"),"subst",IF(OR('full menu'!AN29="FERT",'full menu'!AN29="FMT",'full menu'!AN29="FIT",'full menu'!AN29="WSD"),"intens",IF('full menu'!AN29="UASC","UASC","")))))</f>
        <v>subst</v>
      </c>
      <c r="AO29" s="3" t="str">
        <f>IF(OR('full menu'!AO29="MDC",'full menu'!AO29="PERF"),"rude",IF(OR('full menu'!AO29="PCB",'full menu'!AO29="AERF",'full menu'!AO29="UD"),"inter",IF(OR('full menu'!AO29="ACB",'full menu'!AO29="LCERT",'full menu'!AO29="LERT",'full menu'!AO29="FCERT",'full menu'!AO29="FCMT",'full menu'!AO29="LCMT",'full menu'!AO29="LMT",'full menu'!AO29="LCIT",'full menu'!AO29="FCIT",'full menu'!AO29="LIT",'full menu'!AO29="MwERT",'full menu'!AO29="ERwMT",'full menu'!AO29="M&amp;ERT",'full menu'!AO29="MwIT",'full menu'!AO29="IwMT",'full menu'!AO29="M&amp;IT",'full menu'!AO29="IwERT",'full menu'!AO29="ERwIT",'full menu'!AO29="I&amp;ERT",'full menu'!AO29="ER&amp;M&amp;IT",'full menu'!AO29="LSD"),"subst",IF(OR('full menu'!AO29="FERT",'full menu'!AO29="FMT",'full menu'!AO29="FIT",'full menu'!AO29="WSD"),"intens",IF('full menu'!AO29="UASC","UASC","")))))</f>
        <v>subst</v>
      </c>
      <c r="AP29" s="3" t="str">
        <f>IF(OR('full menu'!AP29="MDC",'full menu'!AP29="PERF"),"rude",IF(OR('full menu'!AP29="PCB",'full menu'!AP29="AERF",'full menu'!AP29="UD"),"inter",IF(OR('full menu'!AP29="ACB",'full menu'!AP29="LCERT",'full menu'!AP29="LERT",'full menu'!AP29="FCERT",'full menu'!AP29="FCMT",'full menu'!AP29="LCMT",'full menu'!AP29="LMT",'full menu'!AP29="LCIT",'full menu'!AP29="FCIT",'full menu'!AP29="LIT",'full menu'!AP29="MwERT",'full menu'!AP29="ERwMT",'full menu'!AP29="M&amp;ERT",'full menu'!AP29="MwIT",'full menu'!AP29="IwMT",'full menu'!AP29="M&amp;IT",'full menu'!AP29="IwERT",'full menu'!AP29="ERwIT",'full menu'!AP29="I&amp;ERT",'full menu'!AP29="ER&amp;M&amp;IT",'full menu'!AP29="LSD"),"subst",IF(OR('full menu'!AP29="FERT",'full menu'!AP29="FMT",'full menu'!AP29="FIT",'full menu'!AP29="WSD"),"intens",IF('full menu'!AP29="UASC","UASC","")))))</f>
        <v>subst</v>
      </c>
      <c r="AQ29" s="3" t="str">
        <f>IF(OR('full menu'!AQ29="MDC",'full menu'!AQ29="PERF"),"rude",IF(OR('full menu'!AQ29="PCB",'full menu'!AQ29="AERF",'full menu'!AQ29="UD"),"inter",IF(OR('full menu'!AQ29="ACB",'full menu'!AQ29="LCERT",'full menu'!AQ29="LERT",'full menu'!AQ29="FCERT",'full menu'!AQ29="FCMT",'full menu'!AQ29="LCMT",'full menu'!AQ29="LMT",'full menu'!AQ29="LCIT",'full menu'!AQ29="FCIT",'full menu'!AQ29="LIT",'full menu'!AQ29="MwERT",'full menu'!AQ29="ERwMT",'full menu'!AQ29="M&amp;ERT",'full menu'!AQ29="MwIT",'full menu'!AQ29="IwMT",'full menu'!AQ29="M&amp;IT",'full menu'!AQ29="IwERT",'full menu'!AQ29="ERwIT",'full menu'!AQ29="I&amp;ERT",'full menu'!AQ29="ER&amp;M&amp;IT",'full menu'!AQ29="LSD"),"subst",IF(OR('full menu'!AQ29="FERT",'full menu'!AQ29="FMT",'full menu'!AQ29="FIT",'full menu'!AQ29="WSD"),"intens",IF('full menu'!AQ29="UASC","UASC","")))))</f>
        <v>subst</v>
      </c>
      <c r="AR29" s="3" t="str">
        <f>IF(OR('full menu'!AR29="MDC",'full menu'!AR29="PERF"),"rude",IF(OR('full menu'!AR29="PCB",'full menu'!AR29="AERF",'full menu'!AR29="UD"),"inter",IF(OR('full menu'!AR29="ACB",'full menu'!AR29="LCERT",'full menu'!AR29="LERT",'full menu'!AR29="FCERT",'full menu'!AR29="FCMT",'full menu'!AR29="LCMT",'full menu'!AR29="LMT",'full menu'!AR29="LCIT",'full menu'!AR29="FCIT",'full menu'!AR29="LIT",'full menu'!AR29="MwERT",'full menu'!AR29="ERwMT",'full menu'!AR29="M&amp;ERT",'full menu'!AR29="MwIT",'full menu'!AR29="IwMT",'full menu'!AR29="M&amp;IT",'full menu'!AR29="IwERT",'full menu'!AR29="ERwIT",'full menu'!AR29="I&amp;ERT",'full menu'!AR29="ER&amp;M&amp;IT",'full menu'!AR29="LSD"),"subst",IF(OR('full menu'!AR29="FERT",'full menu'!AR29="FMT",'full menu'!AR29="FIT",'full menu'!AR29="WSD"),"intens",IF('full menu'!AR29="UASC","UASC","")))))</f>
        <v>subst</v>
      </c>
      <c r="AS29" s="3" t="str">
        <f>IF(OR('full menu'!AS29="MDC",'full menu'!AS29="PERF"),"rude",IF(OR('full menu'!AS29="PCB",'full menu'!AS29="AERF",'full menu'!AS29="UD"),"inter",IF(OR('full menu'!AS29="ACB",'full menu'!AS29="LCERT",'full menu'!AS29="LERT",'full menu'!AS29="FCERT",'full menu'!AS29="FCMT",'full menu'!AS29="LCMT",'full menu'!AS29="LMT",'full menu'!AS29="LCIT",'full menu'!AS29="FCIT",'full menu'!AS29="LIT",'full menu'!AS29="MwERT",'full menu'!AS29="ERwMT",'full menu'!AS29="M&amp;ERT",'full menu'!AS29="MwIT",'full menu'!AS29="IwMT",'full menu'!AS29="M&amp;IT",'full menu'!AS29="IwERT",'full menu'!AS29="ERwIT",'full menu'!AS29="I&amp;ERT",'full menu'!AS29="ER&amp;M&amp;IT",'full menu'!AS29="LSD"),"subst",IF(OR('full menu'!AS29="FERT",'full menu'!AS29="FMT",'full menu'!AS29="FIT",'full menu'!AS29="WSD"),"intens",IF('full menu'!AS29="UASC","UASC","")))))</f>
        <v>subst</v>
      </c>
    </row>
    <row r="30" spans="1:45" ht="15.5" x14ac:dyDescent="0.35">
      <c r="A30" t="s">
        <v>56</v>
      </c>
      <c r="B30" s="3" t="str">
        <f>IF(OR('full menu'!B30="MDC",'full menu'!B30="PERF"),"rude",IF(OR('full menu'!B30="PCB",'full menu'!B30="AERF",'full menu'!B30="UD"),"inter",IF(OR('full menu'!B30="ACB",'full menu'!B30="LCERT",'full menu'!B30="LERT",'full menu'!B30="FCERT",'full menu'!B30="FCMT",'full menu'!B30="LCMT",'full menu'!B30="LMT",'full menu'!B30="LCIT",'full menu'!B30="FCIT",'full menu'!B30="LIT",'full menu'!B30="MwERT",'full menu'!B30="ERwMT",'full menu'!B30="M&amp;ERT",'full menu'!B30="MwIT",'full menu'!B30="IwMT",'full menu'!B30="M&amp;IT",'full menu'!B30="IwERT",'full menu'!B30="ERwIT",'full menu'!B30="I&amp;ERT",'full menu'!B30="ER&amp;M&amp;IT",'full menu'!B30="LSD"),"subst",IF(OR('full menu'!B30="FERT",'full menu'!B30="FMT",'full menu'!B30="FIT",'full menu'!B30="WSD"),"intens",IF('full menu'!B30="UASC","UASC","")))))</f>
        <v>inter</v>
      </c>
      <c r="C30" s="3" t="str">
        <f>IF(OR('full menu'!C30="MDC",'full menu'!C30="PERF"),"rude",IF(OR('full menu'!C30="PCB",'full menu'!C30="AERF",'full menu'!C30="UD"),"inter",IF(OR('full menu'!C30="ACB",'full menu'!C30="LCERT",'full menu'!C30="LERT",'full menu'!C30="FCERT",'full menu'!C30="FCMT",'full menu'!C30="LCMT",'full menu'!C30="LMT",'full menu'!C30="LCIT",'full menu'!C30="FCIT",'full menu'!C30="LIT",'full menu'!C30="MwERT",'full menu'!C30="ERwMT",'full menu'!C30="M&amp;ERT",'full menu'!C30="MwIT",'full menu'!C30="IwMT",'full menu'!C30="M&amp;IT",'full menu'!C30="IwERT",'full menu'!C30="ERwIT",'full menu'!C30="I&amp;ERT",'full menu'!C30="ER&amp;M&amp;IT",'full menu'!C30="LSD"),"subst",IF(OR('full menu'!C30="FERT",'full menu'!C30="FMT",'full menu'!C30="FIT",'full menu'!C30="WSD"),"intens",IF('full menu'!C30="UASC","UASC","")))))</f>
        <v>inter</v>
      </c>
      <c r="D30" s="3" t="str">
        <f>IF(OR('full menu'!D30="MDC",'full menu'!D30="PERF"),"rude",IF(OR('full menu'!D30="PCB",'full menu'!D30="AERF",'full menu'!D30="UD"),"inter",IF(OR('full menu'!D30="ACB",'full menu'!D30="LCERT",'full menu'!D30="LERT",'full menu'!D30="FCERT",'full menu'!D30="FCMT",'full menu'!D30="LCMT",'full menu'!D30="LMT",'full menu'!D30="LCIT",'full menu'!D30="FCIT",'full menu'!D30="LIT",'full menu'!D30="MwERT",'full menu'!D30="ERwMT",'full menu'!D30="M&amp;ERT",'full menu'!D30="MwIT",'full menu'!D30="IwMT",'full menu'!D30="M&amp;IT",'full menu'!D30="IwERT",'full menu'!D30="ERwIT",'full menu'!D30="I&amp;ERT",'full menu'!D30="ER&amp;M&amp;IT",'full menu'!D30="LSD"),"subst",IF(OR('full menu'!D30="FERT",'full menu'!D30="FMT",'full menu'!D30="FIT",'full menu'!D30="WSD"),"intens",IF('full menu'!D30="UASC","UASC","")))))</f>
        <v>inter</v>
      </c>
      <c r="E30" s="3" t="str">
        <f>IF(OR('full menu'!E30="MDC",'full menu'!E30="PERF"),"rude",IF(OR('full menu'!E30="PCB",'full menu'!E30="AERF",'full menu'!E30="UD"),"inter",IF(OR('full menu'!E30="ACB",'full menu'!E30="LCERT",'full menu'!E30="LERT",'full menu'!E30="FCERT",'full menu'!E30="FCMT",'full menu'!E30="LCMT",'full menu'!E30="LMT",'full menu'!E30="LCIT",'full menu'!E30="FCIT",'full menu'!E30="LIT",'full menu'!E30="MwERT",'full menu'!E30="ERwMT",'full menu'!E30="M&amp;ERT",'full menu'!E30="MwIT",'full menu'!E30="IwMT",'full menu'!E30="M&amp;IT",'full menu'!E30="IwERT",'full menu'!E30="ERwIT",'full menu'!E30="I&amp;ERT",'full menu'!E30="ER&amp;M&amp;IT",'full menu'!E30="LSD"),"subst",IF(OR('full menu'!E30="FERT",'full menu'!E30="FMT",'full menu'!E30="FIT",'full menu'!E30="WSD"),"intens",IF('full menu'!E30="UASC","UASC","")))))</f>
        <v>inter</v>
      </c>
      <c r="F30" s="3" t="str">
        <f>IF(OR('full menu'!F30="MDC",'full menu'!F30="PERF"),"rude",IF(OR('full menu'!F30="PCB",'full menu'!F30="AERF",'full menu'!F30="UD"),"inter",IF(OR('full menu'!F30="ACB",'full menu'!F30="LCERT",'full menu'!F30="LERT",'full menu'!F30="FCERT",'full menu'!F30="FCMT",'full menu'!F30="LCMT",'full menu'!F30="LMT",'full menu'!F30="LCIT",'full menu'!F30="FCIT",'full menu'!F30="LIT",'full menu'!F30="MwERT",'full menu'!F30="ERwMT",'full menu'!F30="M&amp;ERT",'full menu'!F30="MwIT",'full menu'!F30="IwMT",'full menu'!F30="M&amp;IT",'full menu'!F30="IwERT",'full menu'!F30="ERwIT",'full menu'!F30="I&amp;ERT",'full menu'!F30="ER&amp;M&amp;IT",'full menu'!F30="LSD"),"subst",IF(OR('full menu'!F30="FERT",'full menu'!F30="FMT",'full menu'!F30="FIT",'full menu'!F30="WSD"),"intens",IF('full menu'!F30="UASC","UASC","")))))</f>
        <v>inter</v>
      </c>
      <c r="G30" s="3" t="str">
        <f>IF(OR('full menu'!G30="MDC",'full menu'!G30="PERF"),"rude",IF(OR('full menu'!G30="PCB",'full menu'!G30="AERF",'full menu'!G30="UD"),"inter",IF(OR('full menu'!G30="ACB",'full menu'!G30="LCERT",'full menu'!G30="LERT",'full menu'!G30="FCERT",'full menu'!G30="FCMT",'full menu'!G30="LCMT",'full menu'!G30="LMT",'full menu'!G30="LCIT",'full menu'!G30="FCIT",'full menu'!G30="LIT",'full menu'!G30="MwERT",'full menu'!G30="ERwMT",'full menu'!G30="M&amp;ERT",'full menu'!G30="MwIT",'full menu'!G30="IwMT",'full menu'!G30="M&amp;IT",'full menu'!G30="IwERT",'full menu'!G30="ERwIT",'full menu'!G30="I&amp;ERT",'full menu'!G30="ER&amp;M&amp;IT",'full menu'!G30="LSD"),"subst",IF(OR('full menu'!G30="FERT",'full menu'!G30="FMT",'full menu'!G30="FIT",'full menu'!G30="WSD"),"intens",IF('full menu'!G30="UASC","UASC","")))))</f>
        <v>inter</v>
      </c>
      <c r="H30" s="3" t="str">
        <f>IF(OR('full menu'!H30="MDC",'full menu'!H30="PERF"),"rude",IF(OR('full menu'!H30="PCB",'full menu'!H30="AERF",'full menu'!H30="UD"),"inter",IF(OR('full menu'!H30="ACB",'full menu'!H30="LCERT",'full menu'!H30="LERT",'full menu'!H30="FCERT",'full menu'!H30="FCMT",'full menu'!H30="LCMT",'full menu'!H30="LMT",'full menu'!H30="LCIT",'full menu'!H30="FCIT",'full menu'!H30="LIT",'full menu'!H30="MwERT",'full menu'!H30="ERwMT",'full menu'!H30="M&amp;ERT",'full menu'!H30="MwIT",'full menu'!H30="IwMT",'full menu'!H30="M&amp;IT",'full menu'!H30="IwERT",'full menu'!H30="ERwIT",'full menu'!H30="I&amp;ERT",'full menu'!H30="ER&amp;M&amp;IT",'full menu'!H30="LSD"),"subst",IF(OR('full menu'!H30="FERT",'full menu'!H30="FMT",'full menu'!H30="FIT",'full menu'!H30="WSD"),"intens",IF('full menu'!H30="UASC","UASC","")))))</f>
        <v>inter</v>
      </c>
      <c r="I30" s="3" t="str">
        <f>IF(OR('full menu'!I30="MDC",'full menu'!I30="PERF"),"rude",IF(OR('full menu'!I30="PCB",'full menu'!I30="AERF",'full menu'!I30="UD"),"inter",IF(OR('full menu'!I30="ACB",'full menu'!I30="LCERT",'full menu'!I30="LERT",'full menu'!I30="FCERT",'full menu'!I30="FCMT",'full menu'!I30="LCMT",'full menu'!I30="LMT",'full menu'!I30="LCIT",'full menu'!I30="FCIT",'full menu'!I30="LIT",'full menu'!I30="MwERT",'full menu'!I30="ERwMT",'full menu'!I30="M&amp;ERT",'full menu'!I30="MwIT",'full menu'!I30="IwMT",'full menu'!I30="M&amp;IT",'full menu'!I30="IwERT",'full menu'!I30="ERwIT",'full menu'!I30="I&amp;ERT",'full menu'!I30="ER&amp;M&amp;IT",'full menu'!I30="LSD"),"subst",IF(OR('full menu'!I30="FERT",'full menu'!I30="FMT",'full menu'!I30="FIT",'full menu'!I30="WSD"),"intens",IF('full menu'!I30="UASC","UASC","")))))</f>
        <v>inter</v>
      </c>
      <c r="J30" s="3" t="str">
        <f>IF(OR('full menu'!J30="MDC",'full menu'!J30="PERF"),"rude",IF(OR('full menu'!J30="PCB",'full menu'!J30="AERF",'full menu'!J30="UD"),"inter",IF(OR('full menu'!J30="ACB",'full menu'!J30="LCERT",'full menu'!J30="LERT",'full menu'!J30="FCERT",'full menu'!J30="FCMT",'full menu'!J30="LCMT",'full menu'!J30="LMT",'full menu'!J30="LCIT",'full menu'!J30="FCIT",'full menu'!J30="LIT",'full menu'!J30="MwERT",'full menu'!J30="ERwMT",'full menu'!J30="M&amp;ERT",'full menu'!J30="MwIT",'full menu'!J30="IwMT",'full menu'!J30="M&amp;IT",'full menu'!J30="IwERT",'full menu'!J30="ERwIT",'full menu'!J30="I&amp;ERT",'full menu'!J30="ER&amp;M&amp;IT",'full menu'!J30="LSD"),"subst",IF(OR('full menu'!J30="FERT",'full menu'!J30="FMT",'full menu'!J30="FIT",'full menu'!J30="WSD"),"intens",IF('full menu'!J30="UASC","UASC","")))))</f>
        <v>subst</v>
      </c>
      <c r="K30" s="3" t="str">
        <f>IF(OR('full menu'!K30="MDC",'full menu'!K30="PERF"),"rude",IF(OR('full menu'!K30="PCB",'full menu'!K30="AERF",'full menu'!K30="UD"),"inter",IF(OR('full menu'!K30="ACB",'full menu'!K30="LCERT",'full menu'!K30="LERT",'full menu'!K30="FCERT",'full menu'!K30="FCMT",'full menu'!K30="LCMT",'full menu'!K30="LMT",'full menu'!K30="LCIT",'full menu'!K30="FCIT",'full menu'!K30="LIT",'full menu'!K30="MwERT",'full menu'!K30="ERwMT",'full menu'!K30="M&amp;ERT",'full menu'!K30="MwIT",'full menu'!K30="IwMT",'full menu'!K30="M&amp;IT",'full menu'!K30="IwERT",'full menu'!K30="ERwIT",'full menu'!K30="I&amp;ERT",'full menu'!K30="ER&amp;M&amp;IT",'full menu'!K30="LSD"),"subst",IF(OR('full menu'!K30="FERT",'full menu'!K30="FMT",'full menu'!K30="FIT",'full menu'!K30="WSD"),"intens",IF('full menu'!K30="UASC","UASC","")))))</f>
        <v>subst</v>
      </c>
      <c r="L30" s="3" t="str">
        <f>IF(OR('full menu'!L30="MDC",'full menu'!L30="PERF"),"rude",IF(OR('full menu'!L30="PCB",'full menu'!L30="AERF",'full menu'!L30="UD"),"inter",IF(OR('full menu'!L30="ACB",'full menu'!L30="LCERT",'full menu'!L30="LERT",'full menu'!L30="FCERT",'full menu'!L30="FCMT",'full menu'!L30="LCMT",'full menu'!L30="LMT",'full menu'!L30="LCIT",'full menu'!L30="FCIT",'full menu'!L30="LIT",'full menu'!L30="MwERT",'full menu'!L30="ERwMT",'full menu'!L30="M&amp;ERT",'full menu'!L30="MwIT",'full menu'!L30="IwMT",'full menu'!L30="M&amp;IT",'full menu'!L30="IwERT",'full menu'!L30="ERwIT",'full menu'!L30="I&amp;ERT",'full menu'!L30="ER&amp;M&amp;IT",'full menu'!L30="LSD"),"subst",IF(OR('full menu'!L30="FERT",'full menu'!L30="FMT",'full menu'!L30="FIT",'full menu'!L30="WSD"),"intens",IF('full menu'!L30="UASC","UASC","")))))</f>
        <v>subst</v>
      </c>
      <c r="M30" s="3" t="str">
        <f>IF(OR('full menu'!M30="MDC",'full menu'!M30="PERF"),"rude",IF(OR('full menu'!M30="PCB",'full menu'!M30="AERF",'full menu'!M30="UD"),"inter",IF(OR('full menu'!M30="ACB",'full menu'!M30="LCERT",'full menu'!M30="LERT",'full menu'!M30="FCERT",'full menu'!M30="FCMT",'full menu'!M30="LCMT",'full menu'!M30="LMT",'full menu'!M30="LCIT",'full menu'!M30="FCIT",'full menu'!M30="LIT",'full menu'!M30="MwERT",'full menu'!M30="ERwMT",'full menu'!M30="M&amp;ERT",'full menu'!M30="MwIT",'full menu'!M30="IwMT",'full menu'!M30="M&amp;IT",'full menu'!M30="IwERT",'full menu'!M30="ERwIT",'full menu'!M30="I&amp;ERT",'full menu'!M30="ER&amp;M&amp;IT",'full menu'!M30="LSD"),"subst",IF(OR('full menu'!M30="FERT",'full menu'!M30="FMT",'full menu'!M30="FIT",'full menu'!M30="WSD"),"intens",IF('full menu'!M30="UASC","UASC","")))))</f>
        <v>subst</v>
      </c>
      <c r="N30" s="3" t="str">
        <f>IF(OR('full menu'!N30="MDC",'full menu'!N30="PERF"),"rude",IF(OR('full menu'!N30="PCB",'full menu'!N30="AERF",'full menu'!N30="UD"),"inter",IF(OR('full menu'!N30="ACB",'full menu'!N30="LCERT",'full menu'!N30="LERT",'full menu'!N30="FCERT",'full menu'!N30="FCMT",'full menu'!N30="LCMT",'full menu'!N30="LMT",'full menu'!N30="LCIT",'full menu'!N30="FCIT",'full menu'!N30="LIT",'full menu'!N30="MwERT",'full menu'!N30="ERwMT",'full menu'!N30="M&amp;ERT",'full menu'!N30="MwIT",'full menu'!N30="IwMT",'full menu'!N30="M&amp;IT",'full menu'!N30="IwERT",'full menu'!N30="ERwIT",'full menu'!N30="I&amp;ERT",'full menu'!N30="ER&amp;M&amp;IT",'full menu'!N30="LSD"),"subst",IF(OR('full menu'!N30="FERT",'full menu'!N30="FMT",'full menu'!N30="FIT",'full menu'!N30="WSD"),"intens",IF('full menu'!N30="UASC","UASC","")))))</f>
        <v>subst</v>
      </c>
      <c r="O30" s="3" t="str">
        <f>IF(OR('full menu'!O30="MDC",'full menu'!O30="PERF"),"rude",IF(OR('full menu'!O30="PCB",'full menu'!O30="AERF",'full menu'!O30="UD"),"inter",IF(OR('full menu'!O30="ACB",'full menu'!O30="LCERT",'full menu'!O30="LERT",'full menu'!O30="FCERT",'full menu'!O30="FCMT",'full menu'!O30="LCMT",'full menu'!O30="LMT",'full menu'!O30="LCIT",'full menu'!O30="FCIT",'full menu'!O30="LIT",'full menu'!O30="MwERT",'full menu'!O30="ERwMT",'full menu'!O30="M&amp;ERT",'full menu'!O30="MwIT",'full menu'!O30="IwMT",'full menu'!O30="M&amp;IT",'full menu'!O30="IwERT",'full menu'!O30="ERwIT",'full menu'!O30="I&amp;ERT",'full menu'!O30="ER&amp;M&amp;IT",'full menu'!O30="LSD"),"subst",IF(OR('full menu'!O30="FERT",'full menu'!O30="FMT",'full menu'!O30="FIT",'full menu'!O30="WSD"),"intens",IF('full menu'!O30="UASC","UASC","")))))</f>
        <v>subst</v>
      </c>
      <c r="P30" s="3" t="str">
        <f>IF(OR('full menu'!P30="MDC",'full menu'!P30="PERF"),"rude",IF(OR('full menu'!P30="PCB",'full menu'!P30="AERF",'full menu'!P30="UD"),"inter",IF(OR('full menu'!P30="ACB",'full menu'!P30="LCERT",'full menu'!P30="LERT",'full menu'!P30="FCERT",'full menu'!P30="FCMT",'full menu'!P30="LCMT",'full menu'!P30="LMT",'full menu'!P30="LCIT",'full menu'!P30="FCIT",'full menu'!P30="LIT",'full menu'!P30="MwERT",'full menu'!P30="ERwMT",'full menu'!P30="M&amp;ERT",'full menu'!P30="MwIT",'full menu'!P30="IwMT",'full menu'!P30="M&amp;IT",'full menu'!P30="IwERT",'full menu'!P30="ERwIT",'full menu'!P30="I&amp;ERT",'full menu'!P30="ER&amp;M&amp;IT",'full menu'!P30="LSD"),"subst",IF(OR('full menu'!P30="FERT",'full menu'!P30="FMT",'full menu'!P30="FIT",'full menu'!P30="WSD"),"intens",IF('full menu'!P30="UASC","UASC","")))))</f>
        <v>subst</v>
      </c>
      <c r="Q30" s="3" t="str">
        <f>IF(OR('full menu'!Q30="MDC",'full menu'!Q30="PERF"),"rude",IF(OR('full menu'!Q30="PCB",'full menu'!Q30="AERF",'full menu'!Q30="UD"),"inter",IF(OR('full menu'!Q30="ACB",'full menu'!Q30="LCERT",'full menu'!Q30="LERT",'full menu'!Q30="FCERT",'full menu'!Q30="FCMT",'full menu'!Q30="LCMT",'full menu'!Q30="LMT",'full menu'!Q30="LCIT",'full menu'!Q30="FCIT",'full menu'!Q30="LIT",'full menu'!Q30="MwERT",'full menu'!Q30="ERwMT",'full menu'!Q30="M&amp;ERT",'full menu'!Q30="MwIT",'full menu'!Q30="IwMT",'full menu'!Q30="M&amp;IT",'full menu'!Q30="IwERT",'full menu'!Q30="ERwIT",'full menu'!Q30="I&amp;ERT",'full menu'!Q30="ER&amp;M&amp;IT",'full menu'!Q30="LSD"),"subst",IF(OR('full menu'!Q30="FERT",'full menu'!Q30="FMT",'full menu'!Q30="FIT",'full menu'!Q30="WSD"),"intens",IF('full menu'!Q30="UASC","UASC","")))))</f>
        <v>subst</v>
      </c>
      <c r="R30" s="3" t="str">
        <f>IF(OR('full menu'!R30="MDC",'full menu'!R30="PERF"),"rude",IF(OR('full menu'!R30="PCB",'full menu'!R30="AERF",'full menu'!R30="UD"),"inter",IF(OR('full menu'!R30="ACB",'full menu'!R30="LCERT",'full menu'!R30="LERT",'full menu'!R30="FCERT",'full menu'!R30="FCMT",'full menu'!R30="LCMT",'full menu'!R30="LMT",'full menu'!R30="LCIT",'full menu'!R30="FCIT",'full menu'!R30="LIT",'full menu'!R30="MwERT",'full menu'!R30="ERwMT",'full menu'!R30="M&amp;ERT",'full menu'!R30="MwIT",'full menu'!R30="IwMT",'full menu'!R30="M&amp;IT",'full menu'!R30="IwERT",'full menu'!R30="ERwIT",'full menu'!R30="I&amp;ERT",'full menu'!R30="ER&amp;M&amp;IT",'full menu'!R30="LSD"),"subst",IF(OR('full menu'!R30="FERT",'full menu'!R30="FMT",'full menu'!R30="FIT",'full menu'!R30="WSD"),"intens",IF('full menu'!R30="UASC","UASC","")))))</f>
        <v>subst</v>
      </c>
      <c r="S30" s="3" t="str">
        <f>IF(OR('full menu'!S30="MDC",'full menu'!S30="PERF"),"rude",IF(OR('full menu'!S30="PCB",'full menu'!S30="AERF",'full menu'!S30="UD"),"inter",IF(OR('full menu'!S30="ACB",'full menu'!S30="LCERT",'full menu'!S30="LERT",'full menu'!S30="FCERT",'full menu'!S30="FCMT",'full menu'!S30="LCMT",'full menu'!S30="LMT",'full menu'!S30="LCIT",'full menu'!S30="FCIT",'full menu'!S30="LIT",'full menu'!S30="MwERT",'full menu'!S30="ERwMT",'full menu'!S30="M&amp;ERT",'full menu'!S30="MwIT",'full menu'!S30="IwMT",'full menu'!S30="M&amp;IT",'full menu'!S30="IwERT",'full menu'!S30="ERwIT",'full menu'!S30="I&amp;ERT",'full menu'!S30="ER&amp;M&amp;IT",'full menu'!S30="LSD"),"subst",IF(OR('full menu'!S30="FERT",'full menu'!S30="FMT",'full menu'!S30="FIT",'full menu'!S30="WSD"),"intens",IF('full menu'!S30="UASC","UASC","")))))</f>
        <v>subst</v>
      </c>
      <c r="T30" s="3" t="str">
        <f>IF(OR('full menu'!T30="MDC",'full menu'!T30="PERF"),"rude",IF(OR('full menu'!T30="PCB",'full menu'!T30="AERF",'full menu'!T30="UD"),"inter",IF(OR('full menu'!T30="ACB",'full menu'!T30="LCERT",'full menu'!T30="LERT",'full menu'!T30="FCERT",'full menu'!T30="FCMT",'full menu'!T30="LCMT",'full menu'!T30="LMT",'full menu'!T30="LCIT",'full menu'!T30="FCIT",'full menu'!T30="LIT",'full menu'!T30="MwERT",'full menu'!T30="ERwMT",'full menu'!T30="M&amp;ERT",'full menu'!T30="MwIT",'full menu'!T30="IwMT",'full menu'!T30="M&amp;IT",'full menu'!T30="IwERT",'full menu'!T30="ERwIT",'full menu'!T30="I&amp;ERT",'full menu'!T30="ER&amp;M&amp;IT",'full menu'!T30="LSD"),"subst",IF(OR('full menu'!T30="FERT",'full menu'!T30="FMT",'full menu'!T30="FIT",'full menu'!T30="WSD"),"intens",IF('full menu'!T30="UASC","UASC","")))))</f>
        <v>subst</v>
      </c>
      <c r="U30" s="3" t="str">
        <f>IF(OR('full menu'!U30="MDC",'full menu'!U30="PERF"),"rude",IF(OR('full menu'!U30="PCB",'full menu'!U30="AERF",'full menu'!U30="UD"),"inter",IF(OR('full menu'!U30="ACB",'full menu'!U30="LCERT",'full menu'!U30="LERT",'full menu'!U30="FCERT",'full menu'!U30="FCMT",'full menu'!U30="LCMT",'full menu'!U30="LMT",'full menu'!U30="LCIT",'full menu'!U30="FCIT",'full menu'!U30="LIT",'full menu'!U30="MwERT",'full menu'!U30="ERwMT",'full menu'!U30="M&amp;ERT",'full menu'!U30="MwIT",'full menu'!U30="IwMT",'full menu'!U30="M&amp;IT",'full menu'!U30="IwERT",'full menu'!U30="ERwIT",'full menu'!U30="I&amp;ERT",'full menu'!U30="ER&amp;M&amp;IT",'full menu'!U30="LSD"),"subst",IF(OR('full menu'!U30="FERT",'full menu'!U30="FMT",'full menu'!U30="FIT",'full menu'!U30="WSD"),"intens",IF('full menu'!U30="UASC","UASC","")))))</f>
        <v>subst</v>
      </c>
      <c r="V30" s="3" t="str">
        <f>IF(OR('full menu'!V30="MDC",'full menu'!V30="PERF"),"rude",IF(OR('full menu'!V30="PCB",'full menu'!V30="AERF",'full menu'!V30="UD"),"inter",IF(OR('full menu'!V30="ACB",'full menu'!V30="LCERT",'full menu'!V30="LERT",'full menu'!V30="FCERT",'full menu'!V30="FCMT",'full menu'!V30="LCMT",'full menu'!V30="LMT",'full menu'!V30="LCIT",'full menu'!V30="FCIT",'full menu'!V30="LIT",'full menu'!V30="MwERT",'full menu'!V30="ERwMT",'full menu'!V30="M&amp;ERT",'full menu'!V30="MwIT",'full menu'!V30="IwMT",'full menu'!V30="M&amp;IT",'full menu'!V30="IwERT",'full menu'!V30="ERwIT",'full menu'!V30="I&amp;ERT",'full menu'!V30="ER&amp;M&amp;IT",'full menu'!V30="LSD"),"subst",IF(OR('full menu'!V30="FERT",'full menu'!V30="FMT",'full menu'!V30="FIT",'full menu'!V30="WSD"),"intens",IF('full menu'!V30="UASC","UASC","")))))</f>
        <v>subst</v>
      </c>
      <c r="W30" s="3" t="str">
        <f>IF(OR('full menu'!W30="MDC",'full menu'!W30="PERF"),"rude",IF(OR('full menu'!W30="PCB",'full menu'!W30="AERF",'full menu'!W30="UD"),"inter",IF(OR('full menu'!W30="ACB",'full menu'!W30="LCERT",'full menu'!W30="LERT",'full menu'!W30="FCERT",'full menu'!W30="FCMT",'full menu'!W30="LCMT",'full menu'!W30="LMT",'full menu'!W30="LCIT",'full menu'!W30="FCIT",'full menu'!W30="LIT",'full menu'!W30="MwERT",'full menu'!W30="ERwMT",'full menu'!W30="M&amp;ERT",'full menu'!W30="MwIT",'full menu'!W30="IwMT",'full menu'!W30="M&amp;IT",'full menu'!W30="IwERT",'full menu'!W30="ERwIT",'full menu'!W30="I&amp;ERT",'full menu'!W30="ER&amp;M&amp;IT",'full menu'!W30="LSD"),"subst",IF(OR('full menu'!W30="FERT",'full menu'!W30="FMT",'full menu'!W30="FIT",'full menu'!W30="WSD"),"intens",IF('full menu'!W30="UASC","UASC","")))))</f>
        <v>subst</v>
      </c>
      <c r="X30" s="3" t="str">
        <f>IF(OR('full menu'!X30="MDC",'full menu'!X30="PERF"),"rude",IF(OR('full menu'!X30="PCB",'full menu'!X30="AERF",'full menu'!X30="UD"),"inter",IF(OR('full menu'!X30="ACB",'full menu'!X30="LCERT",'full menu'!X30="LERT",'full menu'!X30="FCERT",'full menu'!X30="FCMT",'full menu'!X30="LCMT",'full menu'!X30="LMT",'full menu'!X30="LCIT",'full menu'!X30="FCIT",'full menu'!X30="LIT",'full menu'!X30="MwERT",'full menu'!X30="ERwMT",'full menu'!X30="M&amp;ERT",'full menu'!X30="MwIT",'full menu'!X30="IwMT",'full menu'!X30="M&amp;IT",'full menu'!X30="IwERT",'full menu'!X30="ERwIT",'full menu'!X30="I&amp;ERT",'full menu'!X30="ER&amp;M&amp;IT",'full menu'!X30="LSD"),"subst",IF(OR('full menu'!X30="FERT",'full menu'!X30="FMT",'full menu'!X30="FIT",'full menu'!X30="WSD"),"intens",IF('full menu'!X30="UASC","UASC","")))))</f>
        <v>subst</v>
      </c>
      <c r="Y30" s="3" t="str">
        <f>IF(OR('full menu'!Y30="MDC",'full menu'!Y30="PERF"),"rude",IF(OR('full menu'!Y30="PCB",'full menu'!Y30="AERF",'full menu'!Y30="UD"),"inter",IF(OR('full menu'!Y30="ACB",'full menu'!Y30="LCERT",'full menu'!Y30="LERT",'full menu'!Y30="FCERT",'full menu'!Y30="FCMT",'full menu'!Y30="LCMT",'full menu'!Y30="LMT",'full menu'!Y30="LCIT",'full menu'!Y30="FCIT",'full menu'!Y30="LIT",'full menu'!Y30="MwERT",'full menu'!Y30="ERwMT",'full menu'!Y30="M&amp;ERT",'full menu'!Y30="MwIT",'full menu'!Y30="IwMT",'full menu'!Y30="M&amp;IT",'full menu'!Y30="IwERT",'full menu'!Y30="ERwIT",'full menu'!Y30="I&amp;ERT",'full menu'!Y30="ER&amp;M&amp;IT",'full menu'!Y30="LSD"),"subst",IF(OR('full menu'!Y30="FERT",'full menu'!Y30="FMT",'full menu'!Y30="FIT",'full menu'!Y30="WSD"),"intens",IF('full menu'!Y30="UASC","UASC","")))))</f>
        <v>subst</v>
      </c>
      <c r="Z30" s="3" t="str">
        <f>IF(OR('full menu'!Z30="MDC",'full menu'!Z30="PERF"),"rude",IF(OR('full menu'!Z30="PCB",'full menu'!Z30="AERF",'full menu'!Z30="UD"),"inter",IF(OR('full menu'!Z30="ACB",'full menu'!Z30="LCERT",'full menu'!Z30="LERT",'full menu'!Z30="FCERT",'full menu'!Z30="FCMT",'full menu'!Z30="LCMT",'full menu'!Z30="LMT",'full menu'!Z30="LCIT",'full menu'!Z30="FCIT",'full menu'!Z30="LIT",'full menu'!Z30="MwERT",'full menu'!Z30="ERwMT",'full menu'!Z30="M&amp;ERT",'full menu'!Z30="MwIT",'full menu'!Z30="IwMT",'full menu'!Z30="M&amp;IT",'full menu'!Z30="IwERT",'full menu'!Z30="ERwIT",'full menu'!Z30="I&amp;ERT",'full menu'!Z30="ER&amp;M&amp;IT",'full menu'!Z30="LSD"),"subst",IF(OR('full menu'!Z30="FERT",'full menu'!Z30="FMT",'full menu'!Z30="FIT",'full menu'!Z30="WSD"),"intens",IF('full menu'!Z30="UASC","UASC","")))))</f>
        <v>subst</v>
      </c>
      <c r="AA30" s="3" t="str">
        <f>IF(OR('full menu'!AA30="MDC",'full menu'!AA30="PERF"),"rude",IF(OR('full menu'!AA30="PCB",'full menu'!AA30="AERF",'full menu'!AA30="UD"),"inter",IF(OR('full menu'!AA30="ACB",'full menu'!AA30="LCERT",'full menu'!AA30="LERT",'full menu'!AA30="FCERT",'full menu'!AA30="FCMT",'full menu'!AA30="LCMT",'full menu'!AA30="LMT",'full menu'!AA30="LCIT",'full menu'!AA30="FCIT",'full menu'!AA30="LIT",'full menu'!AA30="MwERT",'full menu'!AA30="ERwMT",'full menu'!AA30="M&amp;ERT",'full menu'!AA30="MwIT",'full menu'!AA30="IwMT",'full menu'!AA30="M&amp;IT",'full menu'!AA30="IwERT",'full menu'!AA30="ERwIT",'full menu'!AA30="I&amp;ERT",'full menu'!AA30="ER&amp;M&amp;IT",'full menu'!AA30="LSD"),"subst",IF(OR('full menu'!AA30="FERT",'full menu'!AA30="FMT",'full menu'!AA30="FIT",'full menu'!AA30="WSD"),"intens",IF('full menu'!AA30="UASC","UASC","")))))</f>
        <v>subst</v>
      </c>
      <c r="AB30" s="3" t="str">
        <f>IF(OR('full menu'!AB30="MDC",'full menu'!AB30="PERF"),"rude",IF(OR('full menu'!AB30="PCB",'full menu'!AB30="AERF",'full menu'!AB30="UD"),"inter",IF(OR('full menu'!AB30="ACB",'full menu'!AB30="LCERT",'full menu'!AB30="LERT",'full menu'!AB30="FCERT",'full menu'!AB30="FCMT",'full menu'!AB30="LCMT",'full menu'!AB30="LMT",'full menu'!AB30="LCIT",'full menu'!AB30="FCIT",'full menu'!AB30="LIT",'full menu'!AB30="MwERT",'full menu'!AB30="ERwMT",'full menu'!AB30="M&amp;ERT",'full menu'!AB30="MwIT",'full menu'!AB30="IwMT",'full menu'!AB30="M&amp;IT",'full menu'!AB30="IwERT",'full menu'!AB30="ERwIT",'full menu'!AB30="I&amp;ERT",'full menu'!AB30="ER&amp;M&amp;IT",'full menu'!AB30="LSD"),"subst",IF(OR('full menu'!AB30="FERT",'full menu'!AB30="FMT",'full menu'!AB30="FIT",'full menu'!AB30="WSD"),"intens",IF('full menu'!AB30="UASC","UASC","")))))</f>
        <v>subst</v>
      </c>
      <c r="AC30" s="3" t="str">
        <f>IF(OR('full menu'!AC30="MDC",'full menu'!AC30="PERF"),"rude",IF(OR('full menu'!AC30="PCB",'full menu'!AC30="AERF",'full menu'!AC30="UD"),"inter",IF(OR('full menu'!AC30="ACB",'full menu'!AC30="LCERT",'full menu'!AC30="LERT",'full menu'!AC30="FCERT",'full menu'!AC30="FCMT",'full menu'!AC30="LCMT",'full menu'!AC30="LMT",'full menu'!AC30="LCIT",'full menu'!AC30="FCIT",'full menu'!AC30="LIT",'full menu'!AC30="MwERT",'full menu'!AC30="ERwMT",'full menu'!AC30="M&amp;ERT",'full menu'!AC30="MwIT",'full menu'!AC30="IwMT",'full menu'!AC30="M&amp;IT",'full menu'!AC30="IwERT",'full menu'!AC30="ERwIT",'full menu'!AC30="I&amp;ERT",'full menu'!AC30="ER&amp;M&amp;IT",'full menu'!AC30="LSD"),"subst",IF(OR('full menu'!AC30="FERT",'full menu'!AC30="FMT",'full menu'!AC30="FIT",'full menu'!AC30="WSD"),"intens",IF('full menu'!AC30="UASC","UASC","")))))</f>
        <v>subst</v>
      </c>
      <c r="AD30" s="3" t="str">
        <f>IF(OR('full menu'!AD30="MDC",'full menu'!AD30="PERF"),"rude",IF(OR('full menu'!AD30="PCB",'full menu'!AD30="AERF",'full menu'!AD30="UD"),"inter",IF(OR('full menu'!AD30="ACB",'full menu'!AD30="LCERT",'full menu'!AD30="LERT",'full menu'!AD30="FCERT",'full menu'!AD30="FCMT",'full menu'!AD30="LCMT",'full menu'!AD30="LMT",'full menu'!AD30="LCIT",'full menu'!AD30="FCIT",'full menu'!AD30="LIT",'full menu'!AD30="MwERT",'full menu'!AD30="ERwMT",'full menu'!AD30="M&amp;ERT",'full menu'!AD30="MwIT",'full menu'!AD30="IwMT",'full menu'!AD30="M&amp;IT",'full menu'!AD30="IwERT",'full menu'!AD30="ERwIT",'full menu'!AD30="I&amp;ERT",'full menu'!AD30="ER&amp;M&amp;IT",'full menu'!AD30="LSD"),"subst",IF(OR('full menu'!AD30="FERT",'full menu'!AD30="FMT",'full menu'!AD30="FIT",'full menu'!AD30="WSD"),"intens",IF('full menu'!AD30="UASC","UASC","")))))</f>
        <v>subst</v>
      </c>
      <c r="AE30" s="3" t="str">
        <f>IF(OR('full menu'!AE30="MDC",'full menu'!AE30="PERF"),"rude",IF(OR('full menu'!AE30="PCB",'full menu'!AE30="AERF",'full menu'!AE30="UD"),"inter",IF(OR('full menu'!AE30="ACB",'full menu'!AE30="LCERT",'full menu'!AE30="LERT",'full menu'!AE30="FCERT",'full menu'!AE30="FCMT",'full menu'!AE30="LCMT",'full menu'!AE30="LMT",'full menu'!AE30="LCIT",'full menu'!AE30="FCIT",'full menu'!AE30="LIT",'full menu'!AE30="MwERT",'full menu'!AE30="ERwMT",'full menu'!AE30="M&amp;ERT",'full menu'!AE30="MwIT",'full menu'!AE30="IwMT",'full menu'!AE30="M&amp;IT",'full menu'!AE30="IwERT",'full menu'!AE30="ERwIT",'full menu'!AE30="I&amp;ERT",'full menu'!AE30="ER&amp;M&amp;IT",'full menu'!AE30="LSD"),"subst",IF(OR('full menu'!AE30="FERT",'full menu'!AE30="FMT",'full menu'!AE30="FIT",'full menu'!AE30="WSD"),"intens",IF('full menu'!AE30="UASC","UASC","")))))</f>
        <v>subst</v>
      </c>
      <c r="AF30" s="3" t="str">
        <f>IF(OR('full menu'!AF30="MDC",'full menu'!AF30="PERF"),"rude",IF(OR('full menu'!AF30="PCB",'full menu'!AF30="AERF",'full menu'!AF30="UD"),"inter",IF(OR('full menu'!AF30="ACB",'full menu'!AF30="LCERT",'full menu'!AF30="LERT",'full menu'!AF30="FCERT",'full menu'!AF30="FCMT",'full menu'!AF30="LCMT",'full menu'!AF30="LMT",'full menu'!AF30="LCIT",'full menu'!AF30="FCIT",'full menu'!AF30="LIT",'full menu'!AF30="MwERT",'full menu'!AF30="ERwMT",'full menu'!AF30="M&amp;ERT",'full menu'!AF30="MwIT",'full menu'!AF30="IwMT",'full menu'!AF30="M&amp;IT",'full menu'!AF30="IwERT",'full menu'!AF30="ERwIT",'full menu'!AF30="I&amp;ERT",'full menu'!AF30="ER&amp;M&amp;IT",'full menu'!AF30="LSD"),"subst",IF(OR('full menu'!AF30="FERT",'full menu'!AF30="FMT",'full menu'!AF30="FIT",'full menu'!AF30="WSD"),"intens",IF('full menu'!AF30="UASC","UASC","")))))</f>
        <v>subst</v>
      </c>
      <c r="AG30" s="3" t="str">
        <f>IF(OR('full menu'!AG30="MDC",'full menu'!AG30="PERF"),"rude",IF(OR('full menu'!AG30="PCB",'full menu'!AG30="AERF",'full menu'!AG30="UD"),"inter",IF(OR('full menu'!AG30="ACB",'full menu'!AG30="LCERT",'full menu'!AG30="LERT",'full menu'!AG30="FCERT",'full menu'!AG30="FCMT",'full menu'!AG30="LCMT",'full menu'!AG30="LMT",'full menu'!AG30="LCIT",'full menu'!AG30="FCIT",'full menu'!AG30="LIT",'full menu'!AG30="MwERT",'full menu'!AG30="ERwMT",'full menu'!AG30="M&amp;ERT",'full menu'!AG30="MwIT",'full menu'!AG30="IwMT",'full menu'!AG30="M&amp;IT",'full menu'!AG30="IwERT",'full menu'!AG30="ERwIT",'full menu'!AG30="I&amp;ERT",'full menu'!AG30="ER&amp;M&amp;IT",'full menu'!AG30="LSD"),"subst",IF(OR('full menu'!AG30="FERT",'full menu'!AG30="FMT",'full menu'!AG30="FIT",'full menu'!AG30="WSD"),"intens",IF('full menu'!AG30="UASC","UASC","")))))</f>
        <v>subst</v>
      </c>
      <c r="AH30" s="3" t="str">
        <f>IF(OR('full menu'!AH30="MDC",'full menu'!AH30="PERF"),"rude",IF(OR('full menu'!AH30="PCB",'full menu'!AH30="AERF",'full menu'!AH30="UD"),"inter",IF(OR('full menu'!AH30="ACB",'full menu'!AH30="LCERT",'full menu'!AH30="LERT",'full menu'!AH30="FCERT",'full menu'!AH30="FCMT",'full menu'!AH30="LCMT",'full menu'!AH30="LMT",'full menu'!AH30="LCIT",'full menu'!AH30="FCIT",'full menu'!AH30="LIT",'full menu'!AH30="MwERT",'full menu'!AH30="ERwMT",'full menu'!AH30="M&amp;ERT",'full menu'!AH30="MwIT",'full menu'!AH30="IwMT",'full menu'!AH30="M&amp;IT",'full menu'!AH30="IwERT",'full menu'!AH30="ERwIT",'full menu'!AH30="I&amp;ERT",'full menu'!AH30="ER&amp;M&amp;IT",'full menu'!AH30="LSD"),"subst",IF(OR('full menu'!AH30="FERT",'full menu'!AH30="FMT",'full menu'!AH30="FIT",'full menu'!AH30="WSD"),"intens",IF('full menu'!AH30="UASC","UASC","")))))</f>
        <v>subst</v>
      </c>
      <c r="AI30" s="3" t="str">
        <f>IF(OR('full menu'!AI30="MDC",'full menu'!AI30="PERF"),"rude",IF(OR('full menu'!AI30="PCB",'full menu'!AI30="AERF",'full menu'!AI30="UD"),"inter",IF(OR('full menu'!AI30="ACB",'full menu'!AI30="LCERT",'full menu'!AI30="LERT",'full menu'!AI30="FCERT",'full menu'!AI30="FCMT",'full menu'!AI30="LCMT",'full menu'!AI30="LMT",'full menu'!AI30="LCIT",'full menu'!AI30="FCIT",'full menu'!AI30="LIT",'full menu'!AI30="MwERT",'full menu'!AI30="ERwMT",'full menu'!AI30="M&amp;ERT",'full menu'!AI30="MwIT",'full menu'!AI30="IwMT",'full menu'!AI30="M&amp;IT",'full menu'!AI30="IwERT",'full menu'!AI30="ERwIT",'full menu'!AI30="I&amp;ERT",'full menu'!AI30="ER&amp;M&amp;IT",'full menu'!AI30="LSD"),"subst",IF(OR('full menu'!AI30="FERT",'full menu'!AI30="FMT",'full menu'!AI30="FIT",'full menu'!AI30="WSD"),"intens",IF('full menu'!AI30="UASC","UASC","")))))</f>
        <v>subst</v>
      </c>
      <c r="AJ30" s="3" t="str">
        <f>IF(OR('full menu'!AJ30="MDC",'full menu'!AJ30="PERF"),"rude",IF(OR('full menu'!AJ30="PCB",'full menu'!AJ30="AERF",'full menu'!AJ30="UD"),"inter",IF(OR('full menu'!AJ30="ACB",'full menu'!AJ30="LCERT",'full menu'!AJ30="LERT",'full menu'!AJ30="FCERT",'full menu'!AJ30="FCMT",'full menu'!AJ30="LCMT",'full menu'!AJ30="LMT",'full menu'!AJ30="LCIT",'full menu'!AJ30="FCIT",'full menu'!AJ30="LIT",'full menu'!AJ30="MwERT",'full menu'!AJ30="ERwMT",'full menu'!AJ30="M&amp;ERT",'full menu'!AJ30="MwIT",'full menu'!AJ30="IwMT",'full menu'!AJ30="M&amp;IT",'full menu'!AJ30="IwERT",'full menu'!AJ30="ERwIT",'full menu'!AJ30="I&amp;ERT",'full menu'!AJ30="ER&amp;M&amp;IT",'full menu'!AJ30="LSD"),"subst",IF(OR('full menu'!AJ30="FERT",'full menu'!AJ30="FMT",'full menu'!AJ30="FIT",'full menu'!AJ30="WSD"),"intens",IF('full menu'!AJ30="UASC","UASC","")))))</f>
        <v>subst</v>
      </c>
      <c r="AK30" s="3" t="str">
        <f>IF(OR('full menu'!AK30="MDC",'full menu'!AK30="PERF"),"rude",IF(OR('full menu'!AK30="PCB",'full menu'!AK30="AERF",'full menu'!AK30="UD"),"inter",IF(OR('full menu'!AK30="ACB",'full menu'!AK30="LCERT",'full menu'!AK30="LERT",'full menu'!AK30="FCERT",'full menu'!AK30="FCMT",'full menu'!AK30="LCMT",'full menu'!AK30="LMT",'full menu'!AK30="LCIT",'full menu'!AK30="FCIT",'full menu'!AK30="LIT",'full menu'!AK30="MwERT",'full menu'!AK30="ERwMT",'full menu'!AK30="M&amp;ERT",'full menu'!AK30="MwIT",'full menu'!AK30="IwMT",'full menu'!AK30="M&amp;IT",'full menu'!AK30="IwERT",'full menu'!AK30="ERwIT",'full menu'!AK30="I&amp;ERT",'full menu'!AK30="ER&amp;M&amp;IT",'full menu'!AK30="LSD"),"subst",IF(OR('full menu'!AK30="FERT",'full menu'!AK30="FMT",'full menu'!AK30="FIT",'full menu'!AK30="WSD"),"intens",IF('full menu'!AK30="UASC","UASC","")))))</f>
        <v>subst</v>
      </c>
      <c r="AL30" s="3" t="str">
        <f>IF(OR('full menu'!AL30="MDC",'full menu'!AL30="PERF"),"rude",IF(OR('full menu'!AL30="PCB",'full menu'!AL30="AERF",'full menu'!AL30="UD"),"inter",IF(OR('full menu'!AL30="ACB",'full menu'!AL30="LCERT",'full menu'!AL30="LERT",'full menu'!AL30="FCERT",'full menu'!AL30="FCMT",'full menu'!AL30="LCMT",'full menu'!AL30="LMT",'full menu'!AL30="LCIT",'full menu'!AL30="FCIT",'full menu'!AL30="LIT",'full menu'!AL30="MwERT",'full menu'!AL30="ERwMT",'full menu'!AL30="M&amp;ERT",'full menu'!AL30="MwIT",'full menu'!AL30="IwMT",'full menu'!AL30="M&amp;IT",'full menu'!AL30="IwERT",'full menu'!AL30="ERwIT",'full menu'!AL30="I&amp;ERT",'full menu'!AL30="ER&amp;M&amp;IT",'full menu'!AL30="LSD"),"subst",IF(OR('full menu'!AL30="FERT",'full menu'!AL30="FMT",'full menu'!AL30="FIT",'full menu'!AL30="WSD"),"intens",IF('full menu'!AL30="UASC","UASC","")))))</f>
        <v>subst</v>
      </c>
      <c r="AM30" s="3" t="str">
        <f>IF(OR('full menu'!AM30="MDC",'full menu'!AM30="PERF"),"rude",IF(OR('full menu'!AM30="PCB",'full menu'!AM30="AERF",'full menu'!AM30="UD"),"inter",IF(OR('full menu'!AM30="ACB",'full menu'!AM30="LCERT",'full menu'!AM30="LERT",'full menu'!AM30="FCERT",'full menu'!AM30="FCMT",'full menu'!AM30="LCMT",'full menu'!AM30="LMT",'full menu'!AM30="LCIT",'full menu'!AM30="FCIT",'full menu'!AM30="LIT",'full menu'!AM30="MwERT",'full menu'!AM30="ERwMT",'full menu'!AM30="M&amp;ERT",'full menu'!AM30="MwIT",'full menu'!AM30="IwMT",'full menu'!AM30="M&amp;IT",'full menu'!AM30="IwERT",'full menu'!AM30="ERwIT",'full menu'!AM30="I&amp;ERT",'full menu'!AM30="ER&amp;M&amp;IT",'full menu'!AM30="LSD"),"subst",IF(OR('full menu'!AM30="FERT",'full menu'!AM30="FMT",'full menu'!AM30="FIT",'full menu'!AM30="WSD"),"intens",IF('full menu'!AM30="UASC","UASC","")))))</f>
        <v>subst</v>
      </c>
      <c r="AN30" s="3" t="str">
        <f>IF(OR('full menu'!AN30="MDC",'full menu'!AN30="PERF"),"rude",IF(OR('full menu'!AN30="PCB",'full menu'!AN30="AERF",'full menu'!AN30="UD"),"inter",IF(OR('full menu'!AN30="ACB",'full menu'!AN30="LCERT",'full menu'!AN30="LERT",'full menu'!AN30="FCERT",'full menu'!AN30="FCMT",'full menu'!AN30="LCMT",'full menu'!AN30="LMT",'full menu'!AN30="LCIT",'full menu'!AN30="FCIT",'full menu'!AN30="LIT",'full menu'!AN30="MwERT",'full menu'!AN30="ERwMT",'full menu'!AN30="M&amp;ERT",'full menu'!AN30="MwIT",'full menu'!AN30="IwMT",'full menu'!AN30="M&amp;IT",'full menu'!AN30="IwERT",'full menu'!AN30="ERwIT",'full menu'!AN30="I&amp;ERT",'full menu'!AN30="ER&amp;M&amp;IT",'full menu'!AN30="LSD"),"subst",IF(OR('full menu'!AN30="FERT",'full menu'!AN30="FMT",'full menu'!AN30="FIT",'full menu'!AN30="WSD"),"intens",IF('full menu'!AN30="UASC","UASC","")))))</f>
        <v>subst</v>
      </c>
      <c r="AO30" s="3" t="str">
        <f>IF(OR('full menu'!AO30="MDC",'full menu'!AO30="PERF"),"rude",IF(OR('full menu'!AO30="PCB",'full menu'!AO30="AERF",'full menu'!AO30="UD"),"inter",IF(OR('full menu'!AO30="ACB",'full menu'!AO30="LCERT",'full menu'!AO30="LERT",'full menu'!AO30="FCERT",'full menu'!AO30="FCMT",'full menu'!AO30="LCMT",'full menu'!AO30="LMT",'full menu'!AO30="LCIT",'full menu'!AO30="FCIT",'full menu'!AO30="LIT",'full menu'!AO30="MwERT",'full menu'!AO30="ERwMT",'full menu'!AO30="M&amp;ERT",'full menu'!AO30="MwIT",'full menu'!AO30="IwMT",'full menu'!AO30="M&amp;IT",'full menu'!AO30="IwERT",'full menu'!AO30="ERwIT",'full menu'!AO30="I&amp;ERT",'full menu'!AO30="ER&amp;M&amp;IT",'full menu'!AO30="LSD"),"subst",IF(OR('full menu'!AO30="FERT",'full menu'!AO30="FMT",'full menu'!AO30="FIT",'full menu'!AO30="WSD"),"intens",IF('full menu'!AO30="UASC","UASC","")))))</f>
        <v>subst</v>
      </c>
      <c r="AP30" s="3" t="str">
        <f>IF(OR('full menu'!AP30="MDC",'full menu'!AP30="PERF"),"rude",IF(OR('full menu'!AP30="PCB",'full menu'!AP30="AERF",'full menu'!AP30="UD"),"inter",IF(OR('full menu'!AP30="ACB",'full menu'!AP30="LCERT",'full menu'!AP30="LERT",'full menu'!AP30="FCERT",'full menu'!AP30="FCMT",'full menu'!AP30="LCMT",'full menu'!AP30="LMT",'full menu'!AP30="LCIT",'full menu'!AP30="FCIT",'full menu'!AP30="LIT",'full menu'!AP30="MwERT",'full menu'!AP30="ERwMT",'full menu'!AP30="M&amp;ERT",'full menu'!AP30="MwIT",'full menu'!AP30="IwMT",'full menu'!AP30="M&amp;IT",'full menu'!AP30="IwERT",'full menu'!AP30="ERwIT",'full menu'!AP30="I&amp;ERT",'full menu'!AP30="ER&amp;M&amp;IT",'full menu'!AP30="LSD"),"subst",IF(OR('full menu'!AP30="FERT",'full menu'!AP30="FMT",'full menu'!AP30="FIT",'full menu'!AP30="WSD"),"intens",IF('full menu'!AP30="UASC","UASC","")))))</f>
        <v>subst</v>
      </c>
      <c r="AQ30" s="3" t="str">
        <f>IF(OR('full menu'!AQ30="MDC",'full menu'!AQ30="PERF"),"rude",IF(OR('full menu'!AQ30="PCB",'full menu'!AQ30="AERF",'full menu'!AQ30="UD"),"inter",IF(OR('full menu'!AQ30="ACB",'full menu'!AQ30="LCERT",'full menu'!AQ30="LERT",'full menu'!AQ30="FCERT",'full menu'!AQ30="FCMT",'full menu'!AQ30="LCMT",'full menu'!AQ30="LMT",'full menu'!AQ30="LCIT",'full menu'!AQ30="FCIT",'full menu'!AQ30="LIT",'full menu'!AQ30="MwERT",'full menu'!AQ30="ERwMT",'full menu'!AQ30="M&amp;ERT",'full menu'!AQ30="MwIT",'full menu'!AQ30="IwMT",'full menu'!AQ30="M&amp;IT",'full menu'!AQ30="IwERT",'full menu'!AQ30="ERwIT",'full menu'!AQ30="I&amp;ERT",'full menu'!AQ30="ER&amp;M&amp;IT",'full menu'!AQ30="LSD"),"subst",IF(OR('full menu'!AQ30="FERT",'full menu'!AQ30="FMT",'full menu'!AQ30="FIT",'full menu'!AQ30="WSD"),"intens",IF('full menu'!AQ30="UASC","UASC","")))))</f>
        <v>subst</v>
      </c>
      <c r="AR30" s="3" t="str">
        <f>IF(OR('full menu'!AR30="MDC",'full menu'!AR30="PERF"),"rude",IF(OR('full menu'!AR30="PCB",'full menu'!AR30="AERF",'full menu'!AR30="UD"),"inter",IF(OR('full menu'!AR30="ACB",'full menu'!AR30="LCERT",'full menu'!AR30="LERT",'full menu'!AR30="FCERT",'full menu'!AR30="FCMT",'full menu'!AR30="LCMT",'full menu'!AR30="LMT",'full menu'!AR30="LCIT",'full menu'!AR30="FCIT",'full menu'!AR30="LIT",'full menu'!AR30="MwERT",'full menu'!AR30="ERwMT",'full menu'!AR30="M&amp;ERT",'full menu'!AR30="MwIT",'full menu'!AR30="IwMT",'full menu'!AR30="M&amp;IT",'full menu'!AR30="IwERT",'full menu'!AR30="ERwIT",'full menu'!AR30="I&amp;ERT",'full menu'!AR30="ER&amp;M&amp;IT",'full menu'!AR30="LSD"),"subst",IF(OR('full menu'!AR30="FERT",'full menu'!AR30="FMT",'full menu'!AR30="FIT",'full menu'!AR30="WSD"),"intens",IF('full menu'!AR30="UASC","UASC","")))))</f>
        <v>subst</v>
      </c>
      <c r="AS30" s="3" t="str">
        <f>IF(OR('full menu'!AS30="MDC",'full menu'!AS30="PERF"),"rude",IF(OR('full menu'!AS30="PCB",'full menu'!AS30="AERF",'full menu'!AS30="UD"),"inter",IF(OR('full menu'!AS30="ACB",'full menu'!AS30="LCERT",'full menu'!AS30="LERT",'full menu'!AS30="FCERT",'full menu'!AS30="FCMT",'full menu'!AS30="LCMT",'full menu'!AS30="LMT",'full menu'!AS30="LCIT",'full menu'!AS30="FCIT",'full menu'!AS30="LIT",'full menu'!AS30="MwERT",'full menu'!AS30="ERwMT",'full menu'!AS30="M&amp;ERT",'full menu'!AS30="MwIT",'full menu'!AS30="IwMT",'full menu'!AS30="M&amp;IT",'full menu'!AS30="IwERT",'full menu'!AS30="ERwIT",'full menu'!AS30="I&amp;ERT",'full menu'!AS30="ER&amp;M&amp;IT",'full menu'!AS30="LSD"),"subst",IF(OR('full menu'!AS30="FERT",'full menu'!AS30="FMT",'full menu'!AS30="FIT",'full menu'!AS30="WSD"),"intens",IF('full menu'!AS30="UASC","UASC","")))))</f>
        <v>subst</v>
      </c>
    </row>
    <row r="31" spans="1:45" ht="15.5" x14ac:dyDescent="0.35">
      <c r="A31" t="s">
        <v>58</v>
      </c>
      <c r="B31" s="3" t="str">
        <f>IF(OR('full menu'!B31="MDC",'full menu'!B31="PERF"),"rude",IF(OR('full menu'!B31="PCB",'full menu'!B31="AERF",'full menu'!B31="UD"),"inter",IF(OR('full menu'!B31="ACB",'full menu'!B31="LCERT",'full menu'!B31="LERT",'full menu'!B31="FCERT",'full menu'!B31="FCMT",'full menu'!B31="LCMT",'full menu'!B31="LMT",'full menu'!B31="LCIT",'full menu'!B31="FCIT",'full menu'!B31="LIT",'full menu'!B31="MwERT",'full menu'!B31="ERwMT",'full menu'!B31="M&amp;ERT",'full menu'!B31="MwIT",'full menu'!B31="IwMT",'full menu'!B31="M&amp;IT",'full menu'!B31="IwERT",'full menu'!B31="ERwIT",'full menu'!B31="I&amp;ERT",'full menu'!B31="ER&amp;M&amp;IT",'full menu'!B31="LSD"),"subst",IF(OR('full menu'!B31="FERT",'full menu'!B31="FMT",'full menu'!B31="FIT",'full menu'!B31="WSD"),"intens",IF('full menu'!B31="UASC","UASC","")))))</f>
        <v>inter</v>
      </c>
      <c r="C31" s="3" t="str">
        <f>IF(OR('full menu'!C31="MDC",'full menu'!C31="PERF"),"rude",IF(OR('full menu'!C31="PCB",'full menu'!C31="AERF",'full menu'!C31="UD"),"inter",IF(OR('full menu'!C31="ACB",'full menu'!C31="LCERT",'full menu'!C31="LERT",'full menu'!C31="FCERT",'full menu'!C31="FCMT",'full menu'!C31="LCMT",'full menu'!C31="LMT",'full menu'!C31="LCIT",'full menu'!C31="FCIT",'full menu'!C31="LIT",'full menu'!C31="MwERT",'full menu'!C31="ERwMT",'full menu'!C31="M&amp;ERT",'full menu'!C31="MwIT",'full menu'!C31="IwMT",'full menu'!C31="M&amp;IT",'full menu'!C31="IwERT",'full menu'!C31="ERwIT",'full menu'!C31="I&amp;ERT",'full menu'!C31="ER&amp;M&amp;IT",'full menu'!C31="LSD"),"subst",IF(OR('full menu'!C31="FERT",'full menu'!C31="FMT",'full menu'!C31="FIT",'full menu'!C31="WSD"),"intens",IF('full menu'!C31="UASC","UASC","")))))</f>
        <v>inter</v>
      </c>
      <c r="D31" s="3" t="str">
        <f>IF(OR('full menu'!D31="MDC",'full menu'!D31="PERF"),"rude",IF(OR('full menu'!D31="PCB",'full menu'!D31="AERF",'full menu'!D31="UD"),"inter",IF(OR('full menu'!D31="ACB",'full menu'!D31="LCERT",'full menu'!D31="LERT",'full menu'!D31="FCERT",'full menu'!D31="FCMT",'full menu'!D31="LCMT",'full menu'!D31="LMT",'full menu'!D31="LCIT",'full menu'!D31="FCIT",'full menu'!D31="LIT",'full menu'!D31="MwERT",'full menu'!D31="ERwMT",'full menu'!D31="M&amp;ERT",'full menu'!D31="MwIT",'full menu'!D31="IwMT",'full menu'!D31="M&amp;IT",'full menu'!D31="IwERT",'full menu'!D31="ERwIT",'full menu'!D31="I&amp;ERT",'full menu'!D31="ER&amp;M&amp;IT",'full menu'!D31="LSD"),"subst",IF(OR('full menu'!D31="FERT",'full menu'!D31="FMT",'full menu'!D31="FIT",'full menu'!D31="WSD"),"intens",IF('full menu'!D31="UASC","UASC","")))))</f>
        <v>inter</v>
      </c>
      <c r="E31" s="3" t="str">
        <f>IF(OR('full menu'!E31="MDC",'full menu'!E31="PERF"),"rude",IF(OR('full menu'!E31="PCB",'full menu'!E31="AERF",'full menu'!E31="UD"),"inter",IF(OR('full menu'!E31="ACB",'full menu'!E31="LCERT",'full menu'!E31="LERT",'full menu'!E31="FCERT",'full menu'!E31="FCMT",'full menu'!E31="LCMT",'full menu'!E31="LMT",'full menu'!E31="LCIT",'full menu'!E31="FCIT",'full menu'!E31="LIT",'full menu'!E31="MwERT",'full menu'!E31="ERwMT",'full menu'!E31="M&amp;ERT",'full menu'!E31="MwIT",'full menu'!E31="IwMT",'full menu'!E31="M&amp;IT",'full menu'!E31="IwERT",'full menu'!E31="ERwIT",'full menu'!E31="I&amp;ERT",'full menu'!E31="ER&amp;M&amp;IT",'full menu'!E31="LSD"),"subst",IF(OR('full menu'!E31="FERT",'full menu'!E31="FMT",'full menu'!E31="FIT",'full menu'!E31="WSD"),"intens",IF('full menu'!E31="UASC","UASC","")))))</f>
        <v>inter</v>
      </c>
      <c r="F31" s="3" t="str">
        <f>IF(OR('full menu'!F31="MDC",'full menu'!F31="PERF"),"rude",IF(OR('full menu'!F31="PCB",'full menu'!F31="AERF",'full menu'!F31="UD"),"inter",IF(OR('full menu'!F31="ACB",'full menu'!F31="LCERT",'full menu'!F31="LERT",'full menu'!F31="FCERT",'full menu'!F31="FCMT",'full menu'!F31="LCMT",'full menu'!F31="LMT",'full menu'!F31="LCIT",'full menu'!F31="FCIT",'full menu'!F31="LIT",'full menu'!F31="MwERT",'full menu'!F31="ERwMT",'full menu'!F31="M&amp;ERT",'full menu'!F31="MwIT",'full menu'!F31="IwMT",'full menu'!F31="M&amp;IT",'full menu'!F31="IwERT",'full menu'!F31="ERwIT",'full menu'!F31="I&amp;ERT",'full menu'!F31="ER&amp;M&amp;IT",'full menu'!F31="LSD"),"subst",IF(OR('full menu'!F31="FERT",'full menu'!F31="FMT",'full menu'!F31="FIT",'full menu'!F31="WSD"),"intens",IF('full menu'!F31="UASC","UASC","")))))</f>
        <v>inter</v>
      </c>
      <c r="G31" s="3" t="str">
        <f>IF(OR('full menu'!G31="MDC",'full menu'!G31="PERF"),"rude",IF(OR('full menu'!G31="PCB",'full menu'!G31="AERF",'full menu'!G31="UD"),"inter",IF(OR('full menu'!G31="ACB",'full menu'!G31="LCERT",'full menu'!G31="LERT",'full menu'!G31="FCERT",'full menu'!G31="FCMT",'full menu'!G31="LCMT",'full menu'!G31="LMT",'full menu'!G31="LCIT",'full menu'!G31="FCIT",'full menu'!G31="LIT",'full menu'!G31="MwERT",'full menu'!G31="ERwMT",'full menu'!G31="M&amp;ERT",'full menu'!G31="MwIT",'full menu'!G31="IwMT",'full menu'!G31="M&amp;IT",'full menu'!G31="IwERT",'full menu'!G31="ERwIT",'full menu'!G31="I&amp;ERT",'full menu'!G31="ER&amp;M&amp;IT",'full menu'!G31="LSD"),"subst",IF(OR('full menu'!G31="FERT",'full menu'!G31="FMT",'full menu'!G31="FIT",'full menu'!G31="WSD"),"intens",IF('full menu'!G31="UASC","UASC","")))))</f>
        <v>inter</v>
      </c>
      <c r="H31" s="3" t="str">
        <f>IF(OR('full menu'!H31="MDC",'full menu'!H31="PERF"),"rude",IF(OR('full menu'!H31="PCB",'full menu'!H31="AERF",'full menu'!H31="UD"),"inter",IF(OR('full menu'!H31="ACB",'full menu'!H31="LCERT",'full menu'!H31="LERT",'full menu'!H31="FCERT",'full menu'!H31="FCMT",'full menu'!H31="LCMT",'full menu'!H31="LMT",'full menu'!H31="LCIT",'full menu'!H31="FCIT",'full menu'!H31="LIT",'full menu'!H31="MwERT",'full menu'!H31="ERwMT",'full menu'!H31="M&amp;ERT",'full menu'!H31="MwIT",'full menu'!H31="IwMT",'full menu'!H31="M&amp;IT",'full menu'!H31="IwERT",'full menu'!H31="ERwIT",'full menu'!H31="I&amp;ERT",'full menu'!H31="ER&amp;M&amp;IT",'full menu'!H31="LSD"),"subst",IF(OR('full menu'!H31="FERT",'full menu'!H31="FMT",'full menu'!H31="FIT",'full menu'!H31="WSD"),"intens",IF('full menu'!H31="UASC","UASC","")))))</f>
        <v>inter</v>
      </c>
      <c r="I31" s="3" t="str">
        <f>IF(OR('full menu'!I31="MDC",'full menu'!I31="PERF"),"rude",IF(OR('full menu'!I31="PCB",'full menu'!I31="AERF",'full menu'!I31="UD"),"inter",IF(OR('full menu'!I31="ACB",'full menu'!I31="LCERT",'full menu'!I31="LERT",'full menu'!I31="FCERT",'full menu'!I31="FCMT",'full menu'!I31="LCMT",'full menu'!I31="LMT",'full menu'!I31="LCIT",'full menu'!I31="FCIT",'full menu'!I31="LIT",'full menu'!I31="MwERT",'full menu'!I31="ERwMT",'full menu'!I31="M&amp;ERT",'full menu'!I31="MwIT",'full menu'!I31="IwMT",'full menu'!I31="M&amp;IT",'full menu'!I31="IwERT",'full menu'!I31="ERwIT",'full menu'!I31="I&amp;ERT",'full menu'!I31="ER&amp;M&amp;IT",'full menu'!I31="LSD"),"subst",IF(OR('full menu'!I31="FERT",'full menu'!I31="FMT",'full menu'!I31="FIT",'full menu'!I31="WSD"),"intens",IF('full menu'!I31="UASC","UASC","")))))</f>
        <v>inter</v>
      </c>
      <c r="J31" s="3" t="str">
        <f>IF(OR('full menu'!J31="MDC",'full menu'!J31="PERF"),"rude",IF(OR('full menu'!J31="PCB",'full menu'!J31="AERF",'full menu'!J31="UD"),"inter",IF(OR('full menu'!J31="ACB",'full menu'!J31="LCERT",'full menu'!J31="LERT",'full menu'!J31="FCERT",'full menu'!J31="FCMT",'full menu'!J31="LCMT",'full menu'!J31="LMT",'full menu'!J31="LCIT",'full menu'!J31="FCIT",'full menu'!J31="LIT",'full menu'!J31="MwERT",'full menu'!J31="ERwMT",'full menu'!J31="M&amp;ERT",'full menu'!J31="MwIT",'full menu'!J31="IwMT",'full menu'!J31="M&amp;IT",'full menu'!J31="IwERT",'full menu'!J31="ERwIT",'full menu'!J31="I&amp;ERT",'full menu'!J31="ER&amp;M&amp;IT",'full menu'!J31="LSD"),"subst",IF(OR('full menu'!J31="FERT",'full menu'!J31="FMT",'full menu'!J31="FIT",'full menu'!J31="WSD"),"intens",IF('full menu'!J31="UASC","UASC","")))))</f>
        <v>inter</v>
      </c>
      <c r="K31" s="3" t="str">
        <f>IF(OR('full menu'!K31="MDC",'full menu'!K31="PERF"),"rude",IF(OR('full menu'!K31="PCB",'full menu'!K31="AERF",'full menu'!K31="UD"),"inter",IF(OR('full menu'!K31="ACB",'full menu'!K31="LCERT",'full menu'!K31="LERT",'full menu'!K31="FCERT",'full menu'!K31="FCMT",'full menu'!K31="LCMT",'full menu'!K31="LMT",'full menu'!K31="LCIT",'full menu'!K31="FCIT",'full menu'!K31="LIT",'full menu'!K31="MwERT",'full menu'!K31="ERwMT",'full menu'!K31="M&amp;ERT",'full menu'!K31="MwIT",'full menu'!K31="IwMT",'full menu'!K31="M&amp;IT",'full menu'!K31="IwERT",'full menu'!K31="ERwIT",'full menu'!K31="I&amp;ERT",'full menu'!K31="ER&amp;M&amp;IT",'full menu'!K31="LSD"),"subst",IF(OR('full menu'!K31="FERT",'full menu'!K31="FMT",'full menu'!K31="FIT",'full menu'!K31="WSD"),"intens",IF('full menu'!K31="UASC","UASC","")))))</f>
        <v>inter</v>
      </c>
      <c r="L31" s="3" t="str">
        <f>IF(OR('full menu'!L31="MDC",'full menu'!L31="PERF"),"rude",IF(OR('full menu'!L31="PCB",'full menu'!L31="AERF",'full menu'!L31="UD"),"inter",IF(OR('full menu'!L31="ACB",'full menu'!L31="LCERT",'full menu'!L31="LERT",'full menu'!L31="FCERT",'full menu'!L31="FCMT",'full menu'!L31="LCMT",'full menu'!L31="LMT",'full menu'!L31="LCIT",'full menu'!L31="FCIT",'full menu'!L31="LIT",'full menu'!L31="MwERT",'full menu'!L31="ERwMT",'full menu'!L31="M&amp;ERT",'full menu'!L31="MwIT",'full menu'!L31="IwMT",'full menu'!L31="M&amp;IT",'full menu'!L31="IwERT",'full menu'!L31="ERwIT",'full menu'!L31="I&amp;ERT",'full menu'!L31="ER&amp;M&amp;IT",'full menu'!L31="LSD"),"subst",IF(OR('full menu'!L31="FERT",'full menu'!L31="FMT",'full menu'!L31="FIT",'full menu'!L31="WSD"),"intens",IF('full menu'!L31="UASC","UASC","")))))</f>
        <v/>
      </c>
      <c r="M31" s="3" t="str">
        <f>IF(OR('full menu'!M31="MDC",'full menu'!M31="PERF"),"rude",IF(OR('full menu'!M31="PCB",'full menu'!M31="AERF",'full menu'!M31="UD"),"inter",IF(OR('full menu'!M31="ACB",'full menu'!M31="LCERT",'full menu'!M31="LERT",'full menu'!M31="FCERT",'full menu'!M31="FCMT",'full menu'!M31="LCMT",'full menu'!M31="LMT",'full menu'!M31="LCIT",'full menu'!M31="FCIT",'full menu'!M31="LIT",'full menu'!M31="MwERT",'full menu'!M31="ERwMT",'full menu'!M31="M&amp;ERT",'full menu'!M31="MwIT",'full menu'!M31="IwMT",'full menu'!M31="M&amp;IT",'full menu'!M31="IwERT",'full menu'!M31="ERwIT",'full menu'!M31="I&amp;ERT",'full menu'!M31="ER&amp;M&amp;IT",'full menu'!M31="LSD"),"subst",IF(OR('full menu'!M31="FERT",'full menu'!M31="FMT",'full menu'!M31="FIT",'full menu'!M31="WSD"),"intens",IF('full menu'!M31="UASC","UASC","")))))</f>
        <v/>
      </c>
      <c r="N31" s="3" t="str">
        <f>IF(OR('full menu'!N31="MDC",'full menu'!N31="PERF"),"rude",IF(OR('full menu'!N31="PCB",'full menu'!N31="AERF",'full menu'!N31="UD"),"inter",IF(OR('full menu'!N31="ACB",'full menu'!N31="LCERT",'full menu'!N31="LERT",'full menu'!N31="FCERT",'full menu'!N31="FCMT",'full menu'!N31="LCMT",'full menu'!N31="LMT",'full menu'!N31="LCIT",'full menu'!N31="FCIT",'full menu'!N31="LIT",'full menu'!N31="MwERT",'full menu'!N31="ERwMT",'full menu'!N31="M&amp;ERT",'full menu'!N31="MwIT",'full menu'!N31="IwMT",'full menu'!N31="M&amp;IT",'full menu'!N31="IwERT",'full menu'!N31="ERwIT",'full menu'!N31="I&amp;ERT",'full menu'!N31="ER&amp;M&amp;IT",'full menu'!N31="LSD"),"subst",IF(OR('full menu'!N31="FERT",'full menu'!N31="FMT",'full menu'!N31="FIT",'full menu'!N31="WSD"),"intens",IF('full menu'!N31="UASC","UASC","")))))</f>
        <v/>
      </c>
      <c r="O31" s="3" t="str">
        <f>IF(OR('full menu'!O31="MDC",'full menu'!O31="PERF"),"rude",IF(OR('full menu'!O31="PCB",'full menu'!O31="AERF",'full menu'!O31="UD"),"inter",IF(OR('full menu'!O31="ACB",'full menu'!O31="LCERT",'full menu'!O31="LERT",'full menu'!O31="FCERT",'full menu'!O31="FCMT",'full menu'!O31="LCMT",'full menu'!O31="LMT",'full menu'!O31="LCIT",'full menu'!O31="FCIT",'full menu'!O31="LIT",'full menu'!O31="MwERT",'full menu'!O31="ERwMT",'full menu'!O31="M&amp;ERT",'full menu'!O31="MwIT",'full menu'!O31="IwMT",'full menu'!O31="M&amp;IT",'full menu'!O31="IwERT",'full menu'!O31="ERwIT",'full menu'!O31="I&amp;ERT",'full menu'!O31="ER&amp;M&amp;IT",'full menu'!O31="LSD"),"subst",IF(OR('full menu'!O31="FERT",'full menu'!O31="FMT",'full menu'!O31="FIT",'full menu'!O31="WSD"),"intens",IF('full menu'!O31="UASC","UASC","")))))</f>
        <v/>
      </c>
      <c r="P31" s="3" t="str">
        <f>IF(OR('full menu'!P31="MDC",'full menu'!P31="PERF"),"rude",IF(OR('full menu'!P31="PCB",'full menu'!P31="AERF",'full menu'!P31="UD"),"inter",IF(OR('full menu'!P31="ACB",'full menu'!P31="LCERT",'full menu'!P31="LERT",'full menu'!P31="FCERT",'full menu'!P31="FCMT",'full menu'!P31="LCMT",'full menu'!P31="LMT",'full menu'!P31="LCIT",'full menu'!P31="FCIT",'full menu'!P31="LIT",'full menu'!P31="MwERT",'full menu'!P31="ERwMT",'full menu'!P31="M&amp;ERT",'full menu'!P31="MwIT",'full menu'!P31="IwMT",'full menu'!P31="M&amp;IT",'full menu'!P31="IwERT",'full menu'!P31="ERwIT",'full menu'!P31="I&amp;ERT",'full menu'!P31="ER&amp;M&amp;IT",'full menu'!P31="LSD"),"subst",IF(OR('full menu'!P31="FERT",'full menu'!P31="FMT",'full menu'!P31="FIT",'full menu'!P31="WSD"),"intens",IF('full menu'!P31="UASC","UASC","")))))</f>
        <v/>
      </c>
      <c r="Q31" s="3" t="str">
        <f>IF(OR('full menu'!Q31="MDC",'full menu'!Q31="PERF"),"rude",IF(OR('full menu'!Q31="PCB",'full menu'!Q31="AERF",'full menu'!Q31="UD"),"inter",IF(OR('full menu'!Q31="ACB",'full menu'!Q31="LCERT",'full menu'!Q31="LERT",'full menu'!Q31="FCERT",'full menu'!Q31="FCMT",'full menu'!Q31="LCMT",'full menu'!Q31="LMT",'full menu'!Q31="LCIT",'full menu'!Q31="FCIT",'full menu'!Q31="LIT",'full menu'!Q31="MwERT",'full menu'!Q31="ERwMT",'full menu'!Q31="M&amp;ERT",'full menu'!Q31="MwIT",'full menu'!Q31="IwMT",'full menu'!Q31="M&amp;IT",'full menu'!Q31="IwERT",'full menu'!Q31="ERwIT",'full menu'!Q31="I&amp;ERT",'full menu'!Q31="ER&amp;M&amp;IT",'full menu'!Q31="LSD"),"subst",IF(OR('full menu'!Q31="FERT",'full menu'!Q31="FMT",'full menu'!Q31="FIT",'full menu'!Q31="WSD"),"intens",IF('full menu'!Q31="UASC","UASC","")))))</f>
        <v/>
      </c>
      <c r="R31" s="3" t="str">
        <f>IF(OR('full menu'!R31="MDC",'full menu'!R31="PERF"),"rude",IF(OR('full menu'!R31="PCB",'full menu'!R31="AERF",'full menu'!R31="UD"),"inter",IF(OR('full menu'!R31="ACB",'full menu'!R31="LCERT",'full menu'!R31="LERT",'full menu'!R31="FCERT",'full menu'!R31="FCMT",'full menu'!R31="LCMT",'full menu'!R31="LMT",'full menu'!R31="LCIT",'full menu'!R31="FCIT",'full menu'!R31="LIT",'full menu'!R31="MwERT",'full menu'!R31="ERwMT",'full menu'!R31="M&amp;ERT",'full menu'!R31="MwIT",'full menu'!R31="IwMT",'full menu'!R31="M&amp;IT",'full menu'!R31="IwERT",'full menu'!R31="ERwIT",'full menu'!R31="I&amp;ERT",'full menu'!R31="ER&amp;M&amp;IT",'full menu'!R31="LSD"),"subst",IF(OR('full menu'!R31="FERT",'full menu'!R31="FMT",'full menu'!R31="FIT",'full menu'!R31="WSD"),"intens",IF('full menu'!R31="UASC","UASC","")))))</f>
        <v/>
      </c>
      <c r="S31" s="3" t="str">
        <f>IF(OR('full menu'!S31="MDC",'full menu'!S31="PERF"),"rude",IF(OR('full menu'!S31="PCB",'full menu'!S31="AERF",'full menu'!S31="UD"),"inter",IF(OR('full menu'!S31="ACB",'full menu'!S31="LCERT",'full menu'!S31="LERT",'full menu'!S31="FCERT",'full menu'!S31="FCMT",'full menu'!S31="LCMT",'full menu'!S31="LMT",'full menu'!S31="LCIT",'full menu'!S31="FCIT",'full menu'!S31="LIT",'full menu'!S31="MwERT",'full menu'!S31="ERwMT",'full menu'!S31="M&amp;ERT",'full menu'!S31="MwIT",'full menu'!S31="IwMT",'full menu'!S31="M&amp;IT",'full menu'!S31="IwERT",'full menu'!S31="ERwIT",'full menu'!S31="I&amp;ERT",'full menu'!S31="ER&amp;M&amp;IT",'full menu'!S31="LSD"),"subst",IF(OR('full menu'!S31="FERT",'full menu'!S31="FMT",'full menu'!S31="FIT",'full menu'!S31="WSD"),"intens",IF('full menu'!S31="UASC","UASC","")))))</f>
        <v/>
      </c>
      <c r="T31" s="3" t="str">
        <f>IF(OR('full menu'!T31="MDC",'full menu'!T31="PERF"),"rude",IF(OR('full menu'!T31="PCB",'full menu'!T31="AERF",'full menu'!T31="UD"),"inter",IF(OR('full menu'!T31="ACB",'full menu'!T31="LCERT",'full menu'!T31="LERT",'full menu'!T31="FCERT",'full menu'!T31="FCMT",'full menu'!T31="LCMT",'full menu'!T31="LMT",'full menu'!T31="LCIT",'full menu'!T31="FCIT",'full menu'!T31="LIT",'full menu'!T31="MwERT",'full menu'!T31="ERwMT",'full menu'!T31="M&amp;ERT",'full menu'!T31="MwIT",'full menu'!T31="IwMT",'full menu'!T31="M&amp;IT",'full menu'!T31="IwERT",'full menu'!T31="ERwIT",'full menu'!T31="I&amp;ERT",'full menu'!T31="ER&amp;M&amp;IT",'full menu'!T31="LSD"),"subst",IF(OR('full menu'!T31="FERT",'full menu'!T31="FMT",'full menu'!T31="FIT",'full menu'!T31="WSD"),"intens",IF('full menu'!T31="UASC","UASC","")))))</f>
        <v/>
      </c>
      <c r="U31" s="3" t="str">
        <f>IF(OR('full menu'!U31="MDC",'full menu'!U31="PERF"),"rude",IF(OR('full menu'!U31="PCB",'full menu'!U31="AERF",'full menu'!U31="UD"),"inter",IF(OR('full menu'!U31="ACB",'full menu'!U31="LCERT",'full menu'!U31="LERT",'full menu'!U31="FCERT",'full menu'!U31="FCMT",'full menu'!U31="LCMT",'full menu'!U31="LMT",'full menu'!U31="LCIT",'full menu'!U31="FCIT",'full menu'!U31="LIT",'full menu'!U31="MwERT",'full menu'!U31="ERwMT",'full menu'!U31="M&amp;ERT",'full menu'!U31="MwIT",'full menu'!U31="IwMT",'full menu'!U31="M&amp;IT",'full menu'!U31="IwERT",'full menu'!U31="ERwIT",'full menu'!U31="I&amp;ERT",'full menu'!U31="ER&amp;M&amp;IT",'full menu'!U31="LSD"),"subst",IF(OR('full menu'!U31="FERT",'full menu'!U31="FMT",'full menu'!U31="FIT",'full menu'!U31="WSD"),"intens",IF('full menu'!U31="UASC","UASC","")))))</f>
        <v/>
      </c>
      <c r="V31" s="3" t="str">
        <f>IF(OR('full menu'!V31="MDC",'full menu'!V31="PERF"),"rude",IF(OR('full menu'!V31="PCB",'full menu'!V31="AERF",'full menu'!V31="UD"),"inter",IF(OR('full menu'!V31="ACB",'full menu'!V31="LCERT",'full menu'!V31="LERT",'full menu'!V31="FCERT",'full menu'!V31="FCMT",'full menu'!V31="LCMT",'full menu'!V31="LMT",'full menu'!V31="LCIT",'full menu'!V31="FCIT",'full menu'!V31="LIT",'full menu'!V31="MwERT",'full menu'!V31="ERwMT",'full menu'!V31="M&amp;ERT",'full menu'!V31="MwIT",'full menu'!V31="IwMT",'full menu'!V31="M&amp;IT",'full menu'!V31="IwERT",'full menu'!V31="ERwIT",'full menu'!V31="I&amp;ERT",'full menu'!V31="ER&amp;M&amp;IT",'full menu'!V31="LSD"),"subst",IF(OR('full menu'!V31="FERT",'full menu'!V31="FMT",'full menu'!V31="FIT",'full menu'!V31="WSD"),"intens",IF('full menu'!V31="UASC","UASC","")))))</f>
        <v/>
      </c>
      <c r="W31" s="3" t="str">
        <f>IF(OR('full menu'!W31="MDC",'full menu'!W31="PERF"),"rude",IF(OR('full menu'!W31="PCB",'full menu'!W31="AERF",'full menu'!W31="UD"),"inter",IF(OR('full menu'!W31="ACB",'full menu'!W31="LCERT",'full menu'!W31="LERT",'full menu'!W31="FCERT",'full menu'!W31="FCMT",'full menu'!W31="LCMT",'full menu'!W31="LMT",'full menu'!W31="LCIT",'full menu'!W31="FCIT",'full menu'!W31="LIT",'full menu'!W31="MwERT",'full menu'!W31="ERwMT",'full menu'!W31="M&amp;ERT",'full menu'!W31="MwIT",'full menu'!W31="IwMT",'full menu'!W31="M&amp;IT",'full menu'!W31="IwERT",'full menu'!W31="ERwIT",'full menu'!W31="I&amp;ERT",'full menu'!W31="ER&amp;M&amp;IT",'full menu'!W31="LSD"),"subst",IF(OR('full menu'!W31="FERT",'full menu'!W31="FMT",'full menu'!W31="FIT",'full menu'!W31="WSD"),"intens",IF('full menu'!W31="UASC","UASC","")))))</f>
        <v/>
      </c>
      <c r="X31" s="3" t="str">
        <f>IF(OR('full menu'!X31="MDC",'full menu'!X31="PERF"),"rude",IF(OR('full menu'!X31="PCB",'full menu'!X31="AERF",'full menu'!X31="UD"),"inter",IF(OR('full menu'!X31="ACB",'full menu'!X31="LCERT",'full menu'!X31="LERT",'full menu'!X31="FCERT",'full menu'!X31="FCMT",'full menu'!X31="LCMT",'full menu'!X31="LMT",'full menu'!X31="LCIT",'full menu'!X31="FCIT",'full menu'!X31="LIT",'full menu'!X31="MwERT",'full menu'!X31="ERwMT",'full menu'!X31="M&amp;ERT",'full menu'!X31="MwIT",'full menu'!X31="IwMT",'full menu'!X31="M&amp;IT",'full menu'!X31="IwERT",'full menu'!X31="ERwIT",'full menu'!X31="I&amp;ERT",'full menu'!X31="ER&amp;M&amp;IT",'full menu'!X31="LSD"),"subst",IF(OR('full menu'!X31="FERT",'full menu'!X31="FMT",'full menu'!X31="FIT",'full menu'!X31="WSD"),"intens",IF('full menu'!X31="UASC","UASC","")))))</f>
        <v/>
      </c>
      <c r="Y31" s="3" t="str">
        <f>IF(OR('full menu'!Y31="MDC",'full menu'!Y31="PERF"),"rude",IF(OR('full menu'!Y31="PCB",'full menu'!Y31="AERF",'full menu'!Y31="UD"),"inter",IF(OR('full menu'!Y31="ACB",'full menu'!Y31="LCERT",'full menu'!Y31="LERT",'full menu'!Y31="FCERT",'full menu'!Y31="FCMT",'full menu'!Y31="LCMT",'full menu'!Y31="LMT",'full menu'!Y31="LCIT",'full menu'!Y31="FCIT",'full menu'!Y31="LIT",'full menu'!Y31="MwERT",'full menu'!Y31="ERwMT",'full menu'!Y31="M&amp;ERT",'full menu'!Y31="MwIT",'full menu'!Y31="IwMT",'full menu'!Y31="M&amp;IT",'full menu'!Y31="IwERT",'full menu'!Y31="ERwIT",'full menu'!Y31="I&amp;ERT",'full menu'!Y31="ER&amp;M&amp;IT",'full menu'!Y31="LSD"),"subst",IF(OR('full menu'!Y31="FERT",'full menu'!Y31="FMT",'full menu'!Y31="FIT",'full menu'!Y31="WSD"),"intens",IF('full menu'!Y31="UASC","UASC","")))))</f>
        <v/>
      </c>
      <c r="Z31" s="3" t="str">
        <f>IF(OR('full menu'!Z31="MDC",'full menu'!Z31="PERF"),"rude",IF(OR('full menu'!Z31="PCB",'full menu'!Z31="AERF",'full menu'!Z31="UD"),"inter",IF(OR('full menu'!Z31="ACB",'full menu'!Z31="LCERT",'full menu'!Z31="LERT",'full menu'!Z31="FCERT",'full menu'!Z31="FCMT",'full menu'!Z31="LCMT",'full menu'!Z31="LMT",'full menu'!Z31="LCIT",'full menu'!Z31="FCIT",'full menu'!Z31="LIT",'full menu'!Z31="MwERT",'full menu'!Z31="ERwMT",'full menu'!Z31="M&amp;ERT",'full menu'!Z31="MwIT",'full menu'!Z31="IwMT",'full menu'!Z31="M&amp;IT",'full menu'!Z31="IwERT",'full menu'!Z31="ERwIT",'full menu'!Z31="I&amp;ERT",'full menu'!Z31="ER&amp;M&amp;IT",'full menu'!Z31="LSD"),"subst",IF(OR('full menu'!Z31="FERT",'full menu'!Z31="FMT",'full menu'!Z31="FIT",'full menu'!Z31="WSD"),"intens",IF('full menu'!Z31="UASC","UASC","")))))</f>
        <v/>
      </c>
      <c r="AA31" s="3" t="str">
        <f>IF(OR('full menu'!AA31="MDC",'full menu'!AA31="PERF"),"rude",IF(OR('full menu'!AA31="PCB",'full menu'!AA31="AERF",'full menu'!AA31="UD"),"inter",IF(OR('full menu'!AA31="ACB",'full menu'!AA31="LCERT",'full menu'!AA31="LERT",'full menu'!AA31="FCERT",'full menu'!AA31="FCMT",'full menu'!AA31="LCMT",'full menu'!AA31="LMT",'full menu'!AA31="LCIT",'full menu'!AA31="FCIT",'full menu'!AA31="LIT",'full menu'!AA31="MwERT",'full menu'!AA31="ERwMT",'full menu'!AA31="M&amp;ERT",'full menu'!AA31="MwIT",'full menu'!AA31="IwMT",'full menu'!AA31="M&amp;IT",'full menu'!AA31="IwERT",'full menu'!AA31="ERwIT",'full menu'!AA31="I&amp;ERT",'full menu'!AA31="ER&amp;M&amp;IT",'full menu'!AA31="LSD"),"subst",IF(OR('full menu'!AA31="FERT",'full menu'!AA31="FMT",'full menu'!AA31="FIT",'full menu'!AA31="WSD"),"intens",IF('full menu'!AA31="UASC","UASC","")))))</f>
        <v/>
      </c>
      <c r="AB31" s="3" t="str">
        <f>IF(OR('full menu'!AB31="MDC",'full menu'!AB31="PERF"),"rude",IF(OR('full menu'!AB31="PCB",'full menu'!AB31="AERF",'full menu'!AB31="UD"),"inter",IF(OR('full menu'!AB31="ACB",'full menu'!AB31="LCERT",'full menu'!AB31="LERT",'full menu'!AB31="FCERT",'full menu'!AB31="FCMT",'full menu'!AB31="LCMT",'full menu'!AB31="LMT",'full menu'!AB31="LCIT",'full menu'!AB31="FCIT",'full menu'!AB31="LIT",'full menu'!AB31="MwERT",'full menu'!AB31="ERwMT",'full menu'!AB31="M&amp;ERT",'full menu'!AB31="MwIT",'full menu'!AB31="IwMT",'full menu'!AB31="M&amp;IT",'full menu'!AB31="IwERT",'full menu'!AB31="ERwIT",'full menu'!AB31="I&amp;ERT",'full menu'!AB31="ER&amp;M&amp;IT",'full menu'!AB31="LSD"),"subst",IF(OR('full menu'!AB31="FERT",'full menu'!AB31="FMT",'full menu'!AB31="FIT",'full menu'!AB31="WSD"),"intens",IF('full menu'!AB31="UASC","UASC","")))))</f>
        <v/>
      </c>
      <c r="AC31" s="3" t="str">
        <f>IF(OR('full menu'!AC31="MDC",'full menu'!AC31="PERF"),"rude",IF(OR('full menu'!AC31="PCB",'full menu'!AC31="AERF",'full menu'!AC31="UD"),"inter",IF(OR('full menu'!AC31="ACB",'full menu'!AC31="LCERT",'full menu'!AC31="LERT",'full menu'!AC31="FCERT",'full menu'!AC31="FCMT",'full menu'!AC31="LCMT",'full menu'!AC31="LMT",'full menu'!AC31="LCIT",'full menu'!AC31="FCIT",'full menu'!AC31="LIT",'full menu'!AC31="MwERT",'full menu'!AC31="ERwMT",'full menu'!AC31="M&amp;ERT",'full menu'!AC31="MwIT",'full menu'!AC31="IwMT",'full menu'!AC31="M&amp;IT",'full menu'!AC31="IwERT",'full menu'!AC31="ERwIT",'full menu'!AC31="I&amp;ERT",'full menu'!AC31="ER&amp;M&amp;IT",'full menu'!AC31="LSD"),"subst",IF(OR('full menu'!AC31="FERT",'full menu'!AC31="FMT",'full menu'!AC31="FIT",'full menu'!AC31="WSD"),"intens",IF('full menu'!AC31="UASC","UASC","")))))</f>
        <v/>
      </c>
      <c r="AD31" s="3" t="str">
        <f>IF(OR('full menu'!AD31="MDC",'full menu'!AD31="PERF"),"rude",IF(OR('full menu'!AD31="PCB",'full menu'!AD31="AERF",'full menu'!AD31="UD"),"inter",IF(OR('full menu'!AD31="ACB",'full menu'!AD31="LCERT",'full menu'!AD31="LERT",'full menu'!AD31="FCERT",'full menu'!AD31="FCMT",'full menu'!AD31="LCMT",'full menu'!AD31="LMT",'full menu'!AD31="LCIT",'full menu'!AD31="FCIT",'full menu'!AD31="LIT",'full menu'!AD31="MwERT",'full menu'!AD31="ERwMT",'full menu'!AD31="M&amp;ERT",'full menu'!AD31="MwIT",'full menu'!AD31="IwMT",'full menu'!AD31="M&amp;IT",'full menu'!AD31="IwERT",'full menu'!AD31="ERwIT",'full menu'!AD31="I&amp;ERT",'full menu'!AD31="ER&amp;M&amp;IT",'full menu'!AD31="LSD"),"subst",IF(OR('full menu'!AD31="FERT",'full menu'!AD31="FMT",'full menu'!AD31="FIT",'full menu'!AD31="WSD"),"intens",IF('full menu'!AD31="UASC","UASC","")))))</f>
        <v/>
      </c>
      <c r="AE31" s="3" t="str">
        <f>IF(OR('full menu'!AE31="MDC",'full menu'!AE31="PERF"),"rude",IF(OR('full menu'!AE31="PCB",'full menu'!AE31="AERF",'full menu'!AE31="UD"),"inter",IF(OR('full menu'!AE31="ACB",'full menu'!AE31="LCERT",'full menu'!AE31="LERT",'full menu'!AE31="FCERT",'full menu'!AE31="FCMT",'full menu'!AE31="LCMT",'full menu'!AE31="LMT",'full menu'!AE31="LCIT",'full menu'!AE31="FCIT",'full menu'!AE31="LIT",'full menu'!AE31="MwERT",'full menu'!AE31="ERwMT",'full menu'!AE31="M&amp;ERT",'full menu'!AE31="MwIT",'full menu'!AE31="IwMT",'full menu'!AE31="M&amp;IT",'full menu'!AE31="IwERT",'full menu'!AE31="ERwIT",'full menu'!AE31="I&amp;ERT",'full menu'!AE31="ER&amp;M&amp;IT",'full menu'!AE31="LSD"),"subst",IF(OR('full menu'!AE31="FERT",'full menu'!AE31="FMT",'full menu'!AE31="FIT",'full menu'!AE31="WSD"),"intens",IF('full menu'!AE31="UASC","UASC","")))))</f>
        <v/>
      </c>
      <c r="AF31" s="3" t="str">
        <f>IF(OR('full menu'!AF31="MDC",'full menu'!AF31="PERF"),"rude",IF(OR('full menu'!AF31="PCB",'full menu'!AF31="AERF",'full menu'!AF31="UD"),"inter",IF(OR('full menu'!AF31="ACB",'full menu'!AF31="LCERT",'full menu'!AF31="LERT",'full menu'!AF31="FCERT",'full menu'!AF31="FCMT",'full menu'!AF31="LCMT",'full menu'!AF31="LMT",'full menu'!AF31="LCIT",'full menu'!AF31="FCIT",'full menu'!AF31="LIT",'full menu'!AF31="MwERT",'full menu'!AF31="ERwMT",'full menu'!AF31="M&amp;ERT",'full menu'!AF31="MwIT",'full menu'!AF31="IwMT",'full menu'!AF31="M&amp;IT",'full menu'!AF31="IwERT",'full menu'!AF31="ERwIT",'full menu'!AF31="I&amp;ERT",'full menu'!AF31="ER&amp;M&amp;IT",'full menu'!AF31="LSD"),"subst",IF(OR('full menu'!AF31="FERT",'full menu'!AF31="FMT",'full menu'!AF31="FIT",'full menu'!AF31="WSD"),"intens",IF('full menu'!AF31="UASC","UASC","")))))</f>
        <v/>
      </c>
      <c r="AG31" s="3" t="str">
        <f>IF(OR('full menu'!AG31="MDC",'full menu'!AG31="PERF"),"rude",IF(OR('full menu'!AG31="PCB",'full menu'!AG31="AERF",'full menu'!AG31="UD"),"inter",IF(OR('full menu'!AG31="ACB",'full menu'!AG31="LCERT",'full menu'!AG31="LERT",'full menu'!AG31="FCERT",'full menu'!AG31="FCMT",'full menu'!AG31="LCMT",'full menu'!AG31="LMT",'full menu'!AG31="LCIT",'full menu'!AG31="FCIT",'full menu'!AG31="LIT",'full menu'!AG31="MwERT",'full menu'!AG31="ERwMT",'full menu'!AG31="M&amp;ERT",'full menu'!AG31="MwIT",'full menu'!AG31="IwMT",'full menu'!AG31="M&amp;IT",'full menu'!AG31="IwERT",'full menu'!AG31="ERwIT",'full menu'!AG31="I&amp;ERT",'full menu'!AG31="ER&amp;M&amp;IT",'full menu'!AG31="LSD"),"subst",IF(OR('full menu'!AG31="FERT",'full menu'!AG31="FMT",'full menu'!AG31="FIT",'full menu'!AG31="WSD"),"intens",IF('full menu'!AG31="UASC","UASC","")))))</f>
        <v/>
      </c>
      <c r="AH31" s="3" t="str">
        <f>IF(OR('full menu'!AH31="MDC",'full menu'!AH31="PERF"),"rude",IF(OR('full menu'!AH31="PCB",'full menu'!AH31="AERF",'full menu'!AH31="UD"),"inter",IF(OR('full menu'!AH31="ACB",'full menu'!AH31="LCERT",'full menu'!AH31="LERT",'full menu'!AH31="FCERT",'full menu'!AH31="FCMT",'full menu'!AH31="LCMT",'full menu'!AH31="LMT",'full menu'!AH31="LCIT",'full menu'!AH31="FCIT",'full menu'!AH31="LIT",'full menu'!AH31="MwERT",'full menu'!AH31="ERwMT",'full menu'!AH31="M&amp;ERT",'full menu'!AH31="MwIT",'full menu'!AH31="IwMT",'full menu'!AH31="M&amp;IT",'full menu'!AH31="IwERT",'full menu'!AH31="ERwIT",'full menu'!AH31="I&amp;ERT",'full menu'!AH31="ER&amp;M&amp;IT",'full menu'!AH31="LSD"),"subst",IF(OR('full menu'!AH31="FERT",'full menu'!AH31="FMT",'full menu'!AH31="FIT",'full menu'!AH31="WSD"),"intens",IF('full menu'!AH31="UASC","UASC","")))))</f>
        <v/>
      </c>
      <c r="AI31" s="3" t="str">
        <f>IF(OR('full menu'!AI31="MDC",'full menu'!AI31="PERF"),"rude",IF(OR('full menu'!AI31="PCB",'full menu'!AI31="AERF",'full menu'!AI31="UD"),"inter",IF(OR('full menu'!AI31="ACB",'full menu'!AI31="LCERT",'full menu'!AI31="LERT",'full menu'!AI31="FCERT",'full menu'!AI31="FCMT",'full menu'!AI31="LCMT",'full menu'!AI31="LMT",'full menu'!AI31="LCIT",'full menu'!AI31="FCIT",'full menu'!AI31="LIT",'full menu'!AI31="MwERT",'full menu'!AI31="ERwMT",'full menu'!AI31="M&amp;ERT",'full menu'!AI31="MwIT",'full menu'!AI31="IwMT",'full menu'!AI31="M&amp;IT",'full menu'!AI31="IwERT",'full menu'!AI31="ERwIT",'full menu'!AI31="I&amp;ERT",'full menu'!AI31="ER&amp;M&amp;IT",'full menu'!AI31="LSD"),"subst",IF(OR('full menu'!AI31="FERT",'full menu'!AI31="FMT",'full menu'!AI31="FIT",'full menu'!AI31="WSD"),"intens",IF('full menu'!AI31="UASC","UASC","")))))</f>
        <v/>
      </c>
      <c r="AJ31" s="3" t="str">
        <f>IF(OR('full menu'!AJ31="MDC",'full menu'!AJ31="PERF"),"rude",IF(OR('full menu'!AJ31="PCB",'full menu'!AJ31="AERF",'full menu'!AJ31="UD"),"inter",IF(OR('full menu'!AJ31="ACB",'full menu'!AJ31="LCERT",'full menu'!AJ31="LERT",'full menu'!AJ31="FCERT",'full menu'!AJ31="FCMT",'full menu'!AJ31="LCMT",'full menu'!AJ31="LMT",'full menu'!AJ31="LCIT",'full menu'!AJ31="FCIT",'full menu'!AJ31="LIT",'full menu'!AJ31="MwERT",'full menu'!AJ31="ERwMT",'full menu'!AJ31="M&amp;ERT",'full menu'!AJ31="MwIT",'full menu'!AJ31="IwMT",'full menu'!AJ31="M&amp;IT",'full menu'!AJ31="IwERT",'full menu'!AJ31="ERwIT",'full menu'!AJ31="I&amp;ERT",'full menu'!AJ31="ER&amp;M&amp;IT",'full menu'!AJ31="LSD"),"subst",IF(OR('full menu'!AJ31="FERT",'full menu'!AJ31="FMT",'full menu'!AJ31="FIT",'full menu'!AJ31="WSD"),"intens",IF('full menu'!AJ31="UASC","UASC","")))))</f>
        <v/>
      </c>
      <c r="AK31" s="3" t="str">
        <f>IF(OR('full menu'!AK31="MDC",'full menu'!AK31="PERF"),"rude",IF(OR('full menu'!AK31="PCB",'full menu'!AK31="AERF",'full menu'!AK31="UD"),"inter",IF(OR('full menu'!AK31="ACB",'full menu'!AK31="LCERT",'full menu'!AK31="LERT",'full menu'!AK31="FCERT",'full menu'!AK31="FCMT",'full menu'!AK31="LCMT",'full menu'!AK31="LMT",'full menu'!AK31="LCIT",'full menu'!AK31="FCIT",'full menu'!AK31="LIT",'full menu'!AK31="MwERT",'full menu'!AK31="ERwMT",'full menu'!AK31="M&amp;ERT",'full menu'!AK31="MwIT",'full menu'!AK31="IwMT",'full menu'!AK31="M&amp;IT",'full menu'!AK31="IwERT",'full menu'!AK31="ERwIT",'full menu'!AK31="I&amp;ERT",'full menu'!AK31="ER&amp;M&amp;IT",'full menu'!AK31="LSD"),"subst",IF(OR('full menu'!AK31="FERT",'full menu'!AK31="FMT",'full menu'!AK31="FIT",'full menu'!AK31="WSD"),"intens",IF('full menu'!AK31="UASC","UASC","")))))</f>
        <v/>
      </c>
      <c r="AL31" s="3" t="str">
        <f>IF(OR('full menu'!AL31="MDC",'full menu'!AL31="PERF"),"rude",IF(OR('full menu'!AL31="PCB",'full menu'!AL31="AERF",'full menu'!AL31="UD"),"inter",IF(OR('full menu'!AL31="ACB",'full menu'!AL31="LCERT",'full menu'!AL31="LERT",'full menu'!AL31="FCERT",'full menu'!AL31="FCMT",'full menu'!AL31="LCMT",'full menu'!AL31="LMT",'full menu'!AL31="LCIT",'full menu'!AL31="FCIT",'full menu'!AL31="LIT",'full menu'!AL31="MwERT",'full menu'!AL31="ERwMT",'full menu'!AL31="M&amp;ERT",'full menu'!AL31="MwIT",'full menu'!AL31="IwMT",'full menu'!AL31="M&amp;IT",'full menu'!AL31="IwERT",'full menu'!AL31="ERwIT",'full menu'!AL31="I&amp;ERT",'full menu'!AL31="ER&amp;M&amp;IT",'full menu'!AL31="LSD"),"subst",IF(OR('full menu'!AL31="FERT",'full menu'!AL31="FMT",'full menu'!AL31="FIT",'full menu'!AL31="WSD"),"intens",IF('full menu'!AL31="UASC","UASC","")))))</f>
        <v/>
      </c>
      <c r="AM31" s="3" t="str">
        <f>IF(OR('full menu'!AM31="MDC",'full menu'!AM31="PERF"),"rude",IF(OR('full menu'!AM31="PCB",'full menu'!AM31="AERF",'full menu'!AM31="UD"),"inter",IF(OR('full menu'!AM31="ACB",'full menu'!AM31="LCERT",'full menu'!AM31="LERT",'full menu'!AM31="FCERT",'full menu'!AM31="FCMT",'full menu'!AM31="LCMT",'full menu'!AM31="LMT",'full menu'!AM31="LCIT",'full menu'!AM31="FCIT",'full menu'!AM31="LIT",'full menu'!AM31="MwERT",'full menu'!AM31="ERwMT",'full menu'!AM31="M&amp;ERT",'full menu'!AM31="MwIT",'full menu'!AM31="IwMT",'full menu'!AM31="M&amp;IT",'full menu'!AM31="IwERT",'full menu'!AM31="ERwIT",'full menu'!AM31="I&amp;ERT",'full menu'!AM31="ER&amp;M&amp;IT",'full menu'!AM31="LSD"),"subst",IF(OR('full menu'!AM31="FERT",'full menu'!AM31="FMT",'full menu'!AM31="FIT",'full menu'!AM31="WSD"),"intens",IF('full menu'!AM31="UASC","UASC","")))))</f>
        <v/>
      </c>
      <c r="AN31" s="3" t="str">
        <f>IF(OR('full menu'!AN31="MDC",'full menu'!AN31="PERF"),"rude",IF(OR('full menu'!AN31="PCB",'full menu'!AN31="AERF",'full menu'!AN31="UD"),"inter",IF(OR('full menu'!AN31="ACB",'full menu'!AN31="LCERT",'full menu'!AN31="LERT",'full menu'!AN31="FCERT",'full menu'!AN31="FCMT",'full menu'!AN31="LCMT",'full menu'!AN31="LMT",'full menu'!AN31="LCIT",'full menu'!AN31="FCIT",'full menu'!AN31="LIT",'full menu'!AN31="MwERT",'full menu'!AN31="ERwMT",'full menu'!AN31="M&amp;ERT",'full menu'!AN31="MwIT",'full menu'!AN31="IwMT",'full menu'!AN31="M&amp;IT",'full menu'!AN31="IwERT",'full menu'!AN31="ERwIT",'full menu'!AN31="I&amp;ERT",'full menu'!AN31="ER&amp;M&amp;IT",'full menu'!AN31="LSD"),"subst",IF(OR('full menu'!AN31="FERT",'full menu'!AN31="FMT",'full menu'!AN31="FIT",'full menu'!AN31="WSD"),"intens",IF('full menu'!AN31="UASC","UASC","")))))</f>
        <v/>
      </c>
      <c r="AO31" s="3" t="str">
        <f>IF(OR('full menu'!AO31="MDC",'full menu'!AO31="PERF"),"rude",IF(OR('full menu'!AO31="PCB",'full menu'!AO31="AERF",'full menu'!AO31="UD"),"inter",IF(OR('full menu'!AO31="ACB",'full menu'!AO31="LCERT",'full menu'!AO31="LERT",'full menu'!AO31="FCERT",'full menu'!AO31="FCMT",'full menu'!AO31="LCMT",'full menu'!AO31="LMT",'full menu'!AO31="LCIT",'full menu'!AO31="FCIT",'full menu'!AO31="LIT",'full menu'!AO31="MwERT",'full menu'!AO31="ERwMT",'full menu'!AO31="M&amp;ERT",'full menu'!AO31="MwIT",'full menu'!AO31="IwMT",'full menu'!AO31="M&amp;IT",'full menu'!AO31="IwERT",'full menu'!AO31="ERwIT",'full menu'!AO31="I&amp;ERT",'full menu'!AO31="ER&amp;M&amp;IT",'full menu'!AO31="LSD"),"subst",IF(OR('full menu'!AO31="FERT",'full menu'!AO31="FMT",'full menu'!AO31="FIT",'full menu'!AO31="WSD"),"intens",IF('full menu'!AO31="UASC","UASC","")))))</f>
        <v/>
      </c>
      <c r="AP31" s="3" t="str">
        <f>IF(OR('full menu'!AP31="MDC",'full menu'!AP31="PERF"),"rude",IF(OR('full menu'!AP31="PCB",'full menu'!AP31="AERF",'full menu'!AP31="UD"),"inter",IF(OR('full menu'!AP31="ACB",'full menu'!AP31="LCERT",'full menu'!AP31="LERT",'full menu'!AP31="FCERT",'full menu'!AP31="FCMT",'full menu'!AP31="LCMT",'full menu'!AP31="LMT",'full menu'!AP31="LCIT",'full menu'!AP31="FCIT",'full menu'!AP31="LIT",'full menu'!AP31="MwERT",'full menu'!AP31="ERwMT",'full menu'!AP31="M&amp;ERT",'full menu'!AP31="MwIT",'full menu'!AP31="IwMT",'full menu'!AP31="M&amp;IT",'full menu'!AP31="IwERT",'full menu'!AP31="ERwIT",'full menu'!AP31="I&amp;ERT",'full menu'!AP31="ER&amp;M&amp;IT",'full menu'!AP31="LSD"),"subst",IF(OR('full menu'!AP31="FERT",'full menu'!AP31="FMT",'full menu'!AP31="FIT",'full menu'!AP31="WSD"),"intens",IF('full menu'!AP31="UASC","UASC","")))))</f>
        <v/>
      </c>
      <c r="AQ31" s="3" t="str">
        <f>IF(OR('full menu'!AQ31="MDC",'full menu'!AQ31="PERF"),"rude",IF(OR('full menu'!AQ31="PCB",'full menu'!AQ31="AERF",'full menu'!AQ31="UD"),"inter",IF(OR('full menu'!AQ31="ACB",'full menu'!AQ31="LCERT",'full menu'!AQ31="LERT",'full menu'!AQ31="FCERT",'full menu'!AQ31="FCMT",'full menu'!AQ31="LCMT",'full menu'!AQ31="LMT",'full menu'!AQ31="LCIT",'full menu'!AQ31="FCIT",'full menu'!AQ31="LIT",'full menu'!AQ31="MwERT",'full menu'!AQ31="ERwMT",'full menu'!AQ31="M&amp;ERT",'full menu'!AQ31="MwIT",'full menu'!AQ31="IwMT",'full menu'!AQ31="M&amp;IT",'full menu'!AQ31="IwERT",'full menu'!AQ31="ERwIT",'full menu'!AQ31="I&amp;ERT",'full menu'!AQ31="ER&amp;M&amp;IT",'full menu'!AQ31="LSD"),"subst",IF(OR('full menu'!AQ31="FERT",'full menu'!AQ31="FMT",'full menu'!AQ31="FIT",'full menu'!AQ31="WSD"),"intens",IF('full menu'!AQ31="UASC","UASC","")))))</f>
        <v/>
      </c>
      <c r="AR31" s="3" t="str">
        <f>IF(OR('full menu'!AR31="MDC",'full menu'!AR31="PERF"),"rude",IF(OR('full menu'!AR31="PCB",'full menu'!AR31="AERF",'full menu'!AR31="UD"),"inter",IF(OR('full menu'!AR31="ACB",'full menu'!AR31="LCERT",'full menu'!AR31="LERT",'full menu'!AR31="FCERT",'full menu'!AR31="FCMT",'full menu'!AR31="LCMT",'full menu'!AR31="LMT",'full menu'!AR31="LCIT",'full menu'!AR31="FCIT",'full menu'!AR31="LIT",'full menu'!AR31="MwERT",'full menu'!AR31="ERwMT",'full menu'!AR31="M&amp;ERT",'full menu'!AR31="MwIT",'full menu'!AR31="IwMT",'full menu'!AR31="M&amp;IT",'full menu'!AR31="IwERT",'full menu'!AR31="ERwIT",'full menu'!AR31="I&amp;ERT",'full menu'!AR31="ER&amp;M&amp;IT",'full menu'!AR31="LSD"),"subst",IF(OR('full menu'!AR31="FERT",'full menu'!AR31="FMT",'full menu'!AR31="FIT",'full menu'!AR31="WSD"),"intens",IF('full menu'!AR31="UASC","UASC","")))))</f>
        <v/>
      </c>
      <c r="AS31" s="3" t="str">
        <f>IF(OR('full menu'!AS31="MDC",'full menu'!AS31="PERF"),"rude",IF(OR('full menu'!AS31="PCB",'full menu'!AS31="AERF",'full menu'!AS31="UD"),"inter",IF(OR('full menu'!AS31="ACB",'full menu'!AS31="LCERT",'full menu'!AS31="LERT",'full menu'!AS31="FCERT",'full menu'!AS31="FCMT",'full menu'!AS31="LCMT",'full menu'!AS31="LMT",'full menu'!AS31="LCIT",'full menu'!AS31="FCIT",'full menu'!AS31="LIT",'full menu'!AS31="MwERT",'full menu'!AS31="ERwMT",'full menu'!AS31="M&amp;ERT",'full menu'!AS31="MwIT",'full menu'!AS31="IwMT",'full menu'!AS31="M&amp;IT",'full menu'!AS31="IwERT",'full menu'!AS31="ERwIT",'full menu'!AS31="I&amp;ERT",'full menu'!AS31="ER&amp;M&amp;IT",'full menu'!AS31="LSD"),"subst",IF(OR('full menu'!AS31="FERT",'full menu'!AS31="FMT",'full menu'!AS31="FIT",'full menu'!AS31="WSD"),"intens",IF('full menu'!AS31="UASC","UASC","")))))</f>
        <v/>
      </c>
    </row>
    <row r="32" spans="1:45" ht="15.5" x14ac:dyDescent="0.35">
      <c r="A32" t="s">
        <v>59</v>
      </c>
      <c r="B32" s="3" t="str">
        <f>IF(OR('full menu'!B32="MDC",'full menu'!B32="PERF"),"rude",IF(OR('full menu'!B32="PCB",'full menu'!B32="AERF",'full menu'!B32="UD"),"inter",IF(OR('full menu'!B32="ACB",'full menu'!B32="LCERT",'full menu'!B32="LERT",'full menu'!B32="FCERT",'full menu'!B32="FCMT",'full menu'!B32="LCMT",'full menu'!B32="LMT",'full menu'!B32="LCIT",'full menu'!B32="FCIT",'full menu'!B32="LIT",'full menu'!B32="MwERT",'full menu'!B32="ERwMT",'full menu'!B32="M&amp;ERT",'full menu'!B32="MwIT",'full menu'!B32="IwMT",'full menu'!B32="M&amp;IT",'full menu'!B32="IwERT",'full menu'!B32="ERwIT",'full menu'!B32="I&amp;ERT",'full menu'!B32="ER&amp;M&amp;IT",'full menu'!B32="LSD"),"subst",IF(OR('full menu'!B32="FERT",'full menu'!B32="FMT",'full menu'!B32="FIT",'full menu'!B32="WSD"),"intens",IF('full menu'!B32="UASC","UASC","")))))</f>
        <v>inter</v>
      </c>
      <c r="C32" s="3" t="str">
        <f>IF(OR('full menu'!C32="MDC",'full menu'!C32="PERF"),"rude",IF(OR('full menu'!C32="PCB",'full menu'!C32="AERF",'full menu'!C32="UD"),"inter",IF(OR('full menu'!C32="ACB",'full menu'!C32="LCERT",'full menu'!C32="LERT",'full menu'!C32="FCERT",'full menu'!C32="FCMT",'full menu'!C32="LCMT",'full menu'!C32="LMT",'full menu'!C32="LCIT",'full menu'!C32="FCIT",'full menu'!C32="LIT",'full menu'!C32="MwERT",'full menu'!C32="ERwMT",'full menu'!C32="M&amp;ERT",'full menu'!C32="MwIT",'full menu'!C32="IwMT",'full menu'!C32="M&amp;IT",'full menu'!C32="IwERT",'full menu'!C32="ERwIT",'full menu'!C32="I&amp;ERT",'full menu'!C32="ER&amp;M&amp;IT",'full menu'!C32="LSD"),"subst",IF(OR('full menu'!C32="FERT",'full menu'!C32="FMT",'full menu'!C32="FIT",'full menu'!C32="WSD"),"intens",IF('full menu'!C32="UASC","UASC","")))))</f>
        <v>inter</v>
      </c>
      <c r="D32" s="3" t="str">
        <f>IF(OR('full menu'!D32="MDC",'full menu'!D32="PERF"),"rude",IF(OR('full menu'!D32="PCB",'full menu'!D32="AERF",'full menu'!D32="UD"),"inter",IF(OR('full menu'!D32="ACB",'full menu'!D32="LCERT",'full menu'!D32="LERT",'full menu'!D32="FCERT",'full menu'!D32="FCMT",'full menu'!D32="LCMT",'full menu'!D32="LMT",'full menu'!D32="LCIT",'full menu'!D32="FCIT",'full menu'!D32="LIT",'full menu'!D32="MwERT",'full menu'!D32="ERwMT",'full menu'!D32="M&amp;ERT",'full menu'!D32="MwIT",'full menu'!D32="IwMT",'full menu'!D32="M&amp;IT",'full menu'!D32="IwERT",'full menu'!D32="ERwIT",'full menu'!D32="I&amp;ERT",'full menu'!D32="ER&amp;M&amp;IT",'full menu'!D32="LSD"),"subst",IF(OR('full menu'!D32="FERT",'full menu'!D32="FMT",'full menu'!D32="FIT",'full menu'!D32="WSD"),"intens",IF('full menu'!D32="UASC","UASC","")))))</f>
        <v>inter</v>
      </c>
      <c r="E32" s="3" t="str">
        <f>IF(OR('full menu'!E32="MDC",'full menu'!E32="PERF"),"rude",IF(OR('full menu'!E32="PCB",'full menu'!E32="AERF",'full menu'!E32="UD"),"inter",IF(OR('full menu'!E32="ACB",'full menu'!E32="LCERT",'full menu'!E32="LERT",'full menu'!E32="FCERT",'full menu'!E32="FCMT",'full menu'!E32="LCMT",'full menu'!E32="LMT",'full menu'!E32="LCIT",'full menu'!E32="FCIT",'full menu'!E32="LIT",'full menu'!E32="MwERT",'full menu'!E32="ERwMT",'full menu'!E32="M&amp;ERT",'full menu'!E32="MwIT",'full menu'!E32="IwMT",'full menu'!E32="M&amp;IT",'full menu'!E32="IwERT",'full menu'!E32="ERwIT",'full menu'!E32="I&amp;ERT",'full menu'!E32="ER&amp;M&amp;IT",'full menu'!E32="LSD"),"subst",IF(OR('full menu'!E32="FERT",'full menu'!E32="FMT",'full menu'!E32="FIT",'full menu'!E32="WSD"),"intens",IF('full menu'!E32="UASC","UASC","")))))</f>
        <v>inter</v>
      </c>
      <c r="F32" s="3" t="str">
        <f>IF(OR('full menu'!F32="MDC",'full menu'!F32="PERF"),"rude",IF(OR('full menu'!F32="PCB",'full menu'!F32="AERF",'full menu'!F32="UD"),"inter",IF(OR('full menu'!F32="ACB",'full menu'!F32="LCERT",'full menu'!F32="LERT",'full menu'!F32="FCERT",'full menu'!F32="FCMT",'full menu'!F32="LCMT",'full menu'!F32="LMT",'full menu'!F32="LCIT",'full menu'!F32="FCIT",'full menu'!F32="LIT",'full menu'!F32="MwERT",'full menu'!F32="ERwMT",'full menu'!F32="M&amp;ERT",'full menu'!F32="MwIT",'full menu'!F32="IwMT",'full menu'!F32="M&amp;IT",'full menu'!F32="IwERT",'full menu'!F32="ERwIT",'full menu'!F32="I&amp;ERT",'full menu'!F32="ER&amp;M&amp;IT",'full menu'!F32="LSD"),"subst",IF(OR('full menu'!F32="FERT",'full menu'!F32="FMT",'full menu'!F32="FIT",'full menu'!F32="WSD"),"intens",IF('full menu'!F32="UASC","UASC","")))))</f>
        <v>inter</v>
      </c>
      <c r="G32" s="3" t="str">
        <f>IF(OR('full menu'!G32="MDC",'full menu'!G32="PERF"),"rude",IF(OR('full menu'!G32="PCB",'full menu'!G32="AERF",'full menu'!G32="UD"),"inter",IF(OR('full menu'!G32="ACB",'full menu'!G32="LCERT",'full menu'!G32="LERT",'full menu'!G32="FCERT",'full menu'!G32="FCMT",'full menu'!G32="LCMT",'full menu'!G32="LMT",'full menu'!G32="LCIT",'full menu'!G32="FCIT",'full menu'!G32="LIT",'full menu'!G32="MwERT",'full menu'!G32="ERwMT",'full menu'!G32="M&amp;ERT",'full menu'!G32="MwIT",'full menu'!G32="IwMT",'full menu'!G32="M&amp;IT",'full menu'!G32="IwERT",'full menu'!G32="ERwIT",'full menu'!G32="I&amp;ERT",'full menu'!G32="ER&amp;M&amp;IT",'full menu'!G32="LSD"),"subst",IF(OR('full menu'!G32="FERT",'full menu'!G32="FMT",'full menu'!G32="FIT",'full menu'!G32="WSD"),"intens",IF('full menu'!G32="UASC","UASC","")))))</f>
        <v>inter</v>
      </c>
      <c r="H32" s="3" t="str">
        <f>IF(OR('full menu'!H32="MDC",'full menu'!H32="PERF"),"rude",IF(OR('full menu'!H32="PCB",'full menu'!H32="AERF",'full menu'!H32="UD"),"inter",IF(OR('full menu'!H32="ACB",'full menu'!H32="LCERT",'full menu'!H32="LERT",'full menu'!H32="FCERT",'full menu'!H32="FCMT",'full menu'!H32="LCMT",'full menu'!H32="LMT",'full menu'!H32="LCIT",'full menu'!H32="FCIT",'full menu'!H32="LIT",'full menu'!H32="MwERT",'full menu'!H32="ERwMT",'full menu'!H32="M&amp;ERT",'full menu'!H32="MwIT",'full menu'!H32="IwMT",'full menu'!H32="M&amp;IT",'full menu'!H32="IwERT",'full menu'!H32="ERwIT",'full menu'!H32="I&amp;ERT",'full menu'!H32="ER&amp;M&amp;IT",'full menu'!H32="LSD"),"subst",IF(OR('full menu'!H32="FERT",'full menu'!H32="FMT",'full menu'!H32="FIT",'full menu'!H32="WSD"),"intens",IF('full menu'!H32="UASC","UASC","")))))</f>
        <v>inter</v>
      </c>
      <c r="I32" s="3" t="str">
        <f>IF(OR('full menu'!I32="MDC",'full menu'!I32="PERF"),"rude",IF(OR('full menu'!I32="PCB",'full menu'!I32="AERF",'full menu'!I32="UD"),"inter",IF(OR('full menu'!I32="ACB",'full menu'!I32="LCERT",'full menu'!I32="LERT",'full menu'!I32="FCERT",'full menu'!I32="FCMT",'full menu'!I32="LCMT",'full menu'!I32="LMT",'full menu'!I32="LCIT",'full menu'!I32="FCIT",'full menu'!I32="LIT",'full menu'!I32="MwERT",'full menu'!I32="ERwMT",'full menu'!I32="M&amp;ERT",'full menu'!I32="MwIT",'full menu'!I32="IwMT",'full menu'!I32="M&amp;IT",'full menu'!I32="IwERT",'full menu'!I32="ERwIT",'full menu'!I32="I&amp;ERT",'full menu'!I32="ER&amp;M&amp;IT",'full menu'!I32="LSD"),"subst",IF(OR('full menu'!I32="FERT",'full menu'!I32="FMT",'full menu'!I32="FIT",'full menu'!I32="WSD"),"intens",IF('full menu'!I32="UASC","UASC","")))))</f>
        <v>inter</v>
      </c>
      <c r="J32" s="3" t="str">
        <f>IF(OR('full menu'!J32="MDC",'full menu'!J32="PERF"),"rude",IF(OR('full menu'!J32="PCB",'full menu'!J32="AERF",'full menu'!J32="UD"),"inter",IF(OR('full menu'!J32="ACB",'full menu'!J32="LCERT",'full menu'!J32="LERT",'full menu'!J32="FCERT",'full menu'!J32="FCMT",'full menu'!J32="LCMT",'full menu'!J32="LMT",'full menu'!J32="LCIT",'full menu'!J32="FCIT",'full menu'!J32="LIT",'full menu'!J32="MwERT",'full menu'!J32="ERwMT",'full menu'!J32="M&amp;ERT",'full menu'!J32="MwIT",'full menu'!J32="IwMT",'full menu'!J32="M&amp;IT",'full menu'!J32="IwERT",'full menu'!J32="ERwIT",'full menu'!J32="I&amp;ERT",'full menu'!J32="ER&amp;M&amp;IT",'full menu'!J32="LSD"),"subst",IF(OR('full menu'!J32="FERT",'full menu'!J32="FMT",'full menu'!J32="FIT",'full menu'!J32="WSD"),"intens",IF('full menu'!J32="UASC","UASC","")))))</f>
        <v>inter</v>
      </c>
      <c r="K32" s="3" t="str">
        <f>IF(OR('full menu'!K32="MDC",'full menu'!K32="PERF"),"rude",IF(OR('full menu'!K32="PCB",'full menu'!K32="AERF",'full menu'!K32="UD"),"inter",IF(OR('full menu'!K32="ACB",'full menu'!K32="LCERT",'full menu'!K32="LERT",'full menu'!K32="FCERT",'full menu'!K32="FCMT",'full menu'!K32="LCMT",'full menu'!K32="LMT",'full menu'!K32="LCIT",'full menu'!K32="FCIT",'full menu'!K32="LIT",'full menu'!K32="MwERT",'full menu'!K32="ERwMT",'full menu'!K32="M&amp;ERT",'full menu'!K32="MwIT",'full menu'!K32="IwMT",'full menu'!K32="M&amp;IT",'full menu'!K32="IwERT",'full menu'!K32="ERwIT",'full menu'!K32="I&amp;ERT",'full menu'!K32="ER&amp;M&amp;IT",'full menu'!K32="LSD"),"subst",IF(OR('full menu'!K32="FERT",'full menu'!K32="FMT",'full menu'!K32="FIT",'full menu'!K32="WSD"),"intens",IF('full menu'!K32="UASC","UASC","")))))</f>
        <v>inter</v>
      </c>
      <c r="L32" s="3" t="str">
        <f>IF(OR('full menu'!L32="MDC",'full menu'!L32="PERF"),"rude",IF(OR('full menu'!L32="PCB",'full menu'!L32="AERF",'full menu'!L32="UD"),"inter",IF(OR('full menu'!L32="ACB",'full menu'!L32="LCERT",'full menu'!L32="LERT",'full menu'!L32="FCERT",'full menu'!L32="FCMT",'full menu'!L32="LCMT",'full menu'!L32="LMT",'full menu'!L32="LCIT",'full menu'!L32="FCIT",'full menu'!L32="LIT",'full menu'!L32="MwERT",'full menu'!L32="ERwMT",'full menu'!L32="M&amp;ERT",'full menu'!L32="MwIT",'full menu'!L32="IwMT",'full menu'!L32="M&amp;IT",'full menu'!L32="IwERT",'full menu'!L32="ERwIT",'full menu'!L32="I&amp;ERT",'full menu'!L32="ER&amp;M&amp;IT",'full menu'!L32="LSD"),"subst",IF(OR('full menu'!L32="FERT",'full menu'!L32="FMT",'full menu'!L32="FIT",'full menu'!L32="WSD"),"intens",IF('full menu'!L32="UASC","UASC","")))))</f>
        <v>subst</v>
      </c>
      <c r="M32" s="3" t="str">
        <f>IF(OR('full menu'!M32="MDC",'full menu'!M32="PERF"),"rude",IF(OR('full menu'!M32="PCB",'full menu'!M32="AERF",'full menu'!M32="UD"),"inter",IF(OR('full menu'!M32="ACB",'full menu'!M32="LCERT",'full menu'!M32="LERT",'full menu'!M32="FCERT",'full menu'!M32="FCMT",'full menu'!M32="LCMT",'full menu'!M32="LMT",'full menu'!M32="LCIT",'full menu'!M32="FCIT",'full menu'!M32="LIT",'full menu'!M32="MwERT",'full menu'!M32="ERwMT",'full menu'!M32="M&amp;ERT",'full menu'!M32="MwIT",'full menu'!M32="IwMT",'full menu'!M32="M&amp;IT",'full menu'!M32="IwERT",'full menu'!M32="ERwIT",'full menu'!M32="I&amp;ERT",'full menu'!M32="ER&amp;M&amp;IT",'full menu'!M32="LSD"),"subst",IF(OR('full menu'!M32="FERT",'full menu'!M32="FMT",'full menu'!M32="FIT",'full menu'!M32="WSD"),"intens",IF('full menu'!M32="UASC","UASC","")))))</f>
        <v>subst</v>
      </c>
      <c r="N32" s="3" t="str">
        <f>IF(OR('full menu'!N32="MDC",'full menu'!N32="PERF"),"rude",IF(OR('full menu'!N32="PCB",'full menu'!N32="AERF",'full menu'!N32="UD"),"inter",IF(OR('full menu'!N32="ACB",'full menu'!N32="LCERT",'full menu'!N32="LERT",'full menu'!N32="FCERT",'full menu'!N32="FCMT",'full menu'!N32="LCMT",'full menu'!N32="LMT",'full menu'!N32="LCIT",'full menu'!N32="FCIT",'full menu'!N32="LIT",'full menu'!N32="MwERT",'full menu'!N32="ERwMT",'full menu'!N32="M&amp;ERT",'full menu'!N32="MwIT",'full menu'!N32="IwMT",'full menu'!N32="M&amp;IT",'full menu'!N32="IwERT",'full menu'!N32="ERwIT",'full menu'!N32="I&amp;ERT",'full menu'!N32="ER&amp;M&amp;IT",'full menu'!N32="LSD"),"subst",IF(OR('full menu'!N32="FERT",'full menu'!N32="FMT",'full menu'!N32="FIT",'full menu'!N32="WSD"),"intens",IF('full menu'!N32="UASC","UASC","")))))</f>
        <v>subst</v>
      </c>
      <c r="O32" s="3" t="str">
        <f>IF(OR('full menu'!O32="MDC",'full menu'!O32="PERF"),"rude",IF(OR('full menu'!O32="PCB",'full menu'!O32="AERF",'full menu'!O32="UD"),"inter",IF(OR('full menu'!O32="ACB",'full menu'!O32="LCERT",'full menu'!O32="LERT",'full menu'!O32="FCERT",'full menu'!O32="FCMT",'full menu'!O32="LCMT",'full menu'!O32="LMT",'full menu'!O32="LCIT",'full menu'!O32="FCIT",'full menu'!O32="LIT",'full menu'!O32="MwERT",'full menu'!O32="ERwMT",'full menu'!O32="M&amp;ERT",'full menu'!O32="MwIT",'full menu'!O32="IwMT",'full menu'!O32="M&amp;IT",'full menu'!O32="IwERT",'full menu'!O32="ERwIT",'full menu'!O32="I&amp;ERT",'full menu'!O32="ER&amp;M&amp;IT",'full menu'!O32="LSD"),"subst",IF(OR('full menu'!O32="FERT",'full menu'!O32="FMT",'full menu'!O32="FIT",'full menu'!O32="WSD"),"intens",IF('full menu'!O32="UASC","UASC","")))))</f>
        <v>subst</v>
      </c>
      <c r="P32" s="3" t="str">
        <f>IF(OR('full menu'!P32="MDC",'full menu'!P32="PERF"),"rude",IF(OR('full menu'!P32="PCB",'full menu'!P32="AERF",'full menu'!P32="UD"),"inter",IF(OR('full menu'!P32="ACB",'full menu'!P32="LCERT",'full menu'!P32="LERT",'full menu'!P32="FCERT",'full menu'!P32="FCMT",'full menu'!P32="LCMT",'full menu'!P32="LMT",'full menu'!P32="LCIT",'full menu'!P32="FCIT",'full menu'!P32="LIT",'full menu'!P32="MwERT",'full menu'!P32="ERwMT",'full menu'!P32="M&amp;ERT",'full menu'!P32="MwIT",'full menu'!P32="IwMT",'full menu'!P32="M&amp;IT",'full menu'!P32="IwERT",'full menu'!P32="ERwIT",'full menu'!P32="I&amp;ERT",'full menu'!P32="ER&amp;M&amp;IT",'full menu'!P32="LSD"),"subst",IF(OR('full menu'!P32="FERT",'full menu'!P32="FMT",'full menu'!P32="FIT",'full menu'!P32="WSD"),"intens",IF('full menu'!P32="UASC","UASC","")))))</f>
        <v>subst</v>
      </c>
      <c r="Q32" s="3" t="str">
        <f>IF(OR('full menu'!Q32="MDC",'full menu'!Q32="PERF"),"rude",IF(OR('full menu'!Q32="PCB",'full menu'!Q32="AERF",'full menu'!Q32="UD"),"inter",IF(OR('full menu'!Q32="ACB",'full menu'!Q32="LCERT",'full menu'!Q32="LERT",'full menu'!Q32="FCERT",'full menu'!Q32="FCMT",'full menu'!Q32="LCMT",'full menu'!Q32="LMT",'full menu'!Q32="LCIT",'full menu'!Q32="FCIT",'full menu'!Q32="LIT",'full menu'!Q32="MwERT",'full menu'!Q32="ERwMT",'full menu'!Q32="M&amp;ERT",'full menu'!Q32="MwIT",'full menu'!Q32="IwMT",'full menu'!Q32="M&amp;IT",'full menu'!Q32="IwERT",'full menu'!Q32="ERwIT",'full menu'!Q32="I&amp;ERT",'full menu'!Q32="ER&amp;M&amp;IT",'full menu'!Q32="LSD"),"subst",IF(OR('full menu'!Q32="FERT",'full menu'!Q32="FMT",'full menu'!Q32="FIT",'full menu'!Q32="WSD"),"intens",IF('full menu'!Q32="UASC","UASC","")))))</f>
        <v>subst</v>
      </c>
      <c r="R32" s="3" t="str">
        <f>IF(OR('full menu'!R32="MDC",'full menu'!R32="PERF"),"rude",IF(OR('full menu'!R32="PCB",'full menu'!R32="AERF",'full menu'!R32="UD"),"inter",IF(OR('full menu'!R32="ACB",'full menu'!R32="LCERT",'full menu'!R32="LERT",'full menu'!R32="FCERT",'full menu'!R32="FCMT",'full menu'!R32="LCMT",'full menu'!R32="LMT",'full menu'!R32="LCIT",'full menu'!R32="FCIT",'full menu'!R32="LIT",'full menu'!R32="MwERT",'full menu'!R32="ERwMT",'full menu'!R32="M&amp;ERT",'full menu'!R32="MwIT",'full menu'!R32="IwMT",'full menu'!R32="M&amp;IT",'full menu'!R32="IwERT",'full menu'!R32="ERwIT",'full menu'!R32="I&amp;ERT",'full menu'!R32="ER&amp;M&amp;IT",'full menu'!R32="LSD"),"subst",IF(OR('full menu'!R32="FERT",'full menu'!R32="FMT",'full menu'!R32="FIT",'full menu'!R32="WSD"),"intens",IF('full menu'!R32="UASC","UASC","")))))</f>
        <v>subst</v>
      </c>
      <c r="S32" s="3" t="str">
        <f>IF(OR('full menu'!S32="MDC",'full menu'!S32="PERF"),"rude",IF(OR('full menu'!S32="PCB",'full menu'!S32="AERF",'full menu'!S32="UD"),"inter",IF(OR('full menu'!S32="ACB",'full menu'!S32="LCERT",'full menu'!S32="LERT",'full menu'!S32="FCERT",'full menu'!S32="FCMT",'full menu'!S32="LCMT",'full menu'!S32="LMT",'full menu'!S32="LCIT",'full menu'!S32="FCIT",'full menu'!S32="LIT",'full menu'!S32="MwERT",'full menu'!S32="ERwMT",'full menu'!S32="M&amp;ERT",'full menu'!S32="MwIT",'full menu'!S32="IwMT",'full menu'!S32="M&amp;IT",'full menu'!S32="IwERT",'full menu'!S32="ERwIT",'full menu'!S32="I&amp;ERT",'full menu'!S32="ER&amp;M&amp;IT",'full menu'!S32="LSD"),"subst",IF(OR('full menu'!S32="FERT",'full menu'!S32="FMT",'full menu'!S32="FIT",'full menu'!S32="WSD"),"intens",IF('full menu'!S32="UASC","UASC","")))))</f>
        <v>subst</v>
      </c>
      <c r="T32" s="3" t="str">
        <f>IF(OR('full menu'!T32="MDC",'full menu'!T32="PERF"),"rude",IF(OR('full menu'!T32="PCB",'full menu'!T32="AERF",'full menu'!T32="UD"),"inter",IF(OR('full menu'!T32="ACB",'full menu'!T32="LCERT",'full menu'!T32="LERT",'full menu'!T32="FCERT",'full menu'!T32="FCMT",'full menu'!T32="LCMT",'full menu'!T32="LMT",'full menu'!T32="LCIT",'full menu'!T32="FCIT",'full menu'!T32="LIT",'full menu'!T32="MwERT",'full menu'!T32="ERwMT",'full menu'!T32="M&amp;ERT",'full menu'!T32="MwIT",'full menu'!T32="IwMT",'full menu'!T32="M&amp;IT",'full menu'!T32="IwERT",'full menu'!T32="ERwIT",'full menu'!T32="I&amp;ERT",'full menu'!T32="ER&amp;M&amp;IT",'full menu'!T32="LSD"),"subst",IF(OR('full menu'!T32="FERT",'full menu'!T32="FMT",'full menu'!T32="FIT",'full menu'!T32="WSD"),"intens",IF('full menu'!T32="UASC","UASC","")))))</f>
        <v>subst</v>
      </c>
      <c r="U32" s="3" t="str">
        <f>IF(OR('full menu'!U32="MDC",'full menu'!U32="PERF"),"rude",IF(OR('full menu'!U32="PCB",'full menu'!U32="AERF",'full menu'!U32="UD"),"inter",IF(OR('full menu'!U32="ACB",'full menu'!U32="LCERT",'full menu'!U32="LERT",'full menu'!U32="FCERT",'full menu'!U32="FCMT",'full menu'!U32="LCMT",'full menu'!U32="LMT",'full menu'!U32="LCIT",'full menu'!U32="FCIT",'full menu'!U32="LIT",'full menu'!U32="MwERT",'full menu'!U32="ERwMT",'full menu'!U32="M&amp;ERT",'full menu'!U32="MwIT",'full menu'!U32="IwMT",'full menu'!U32="M&amp;IT",'full menu'!U32="IwERT",'full menu'!U32="ERwIT",'full menu'!U32="I&amp;ERT",'full menu'!U32="ER&amp;M&amp;IT",'full menu'!U32="LSD"),"subst",IF(OR('full menu'!U32="FERT",'full menu'!U32="FMT",'full menu'!U32="FIT",'full menu'!U32="WSD"),"intens",IF('full menu'!U32="UASC","UASC","")))))</f>
        <v>subst</v>
      </c>
      <c r="V32" s="3" t="str">
        <f>IF(OR('full menu'!V32="MDC",'full menu'!V32="PERF"),"rude",IF(OR('full menu'!V32="PCB",'full menu'!V32="AERF",'full menu'!V32="UD"),"inter",IF(OR('full menu'!V32="ACB",'full menu'!V32="LCERT",'full menu'!V32="LERT",'full menu'!V32="FCERT",'full menu'!V32="FCMT",'full menu'!V32="LCMT",'full menu'!V32="LMT",'full menu'!V32="LCIT",'full menu'!V32="FCIT",'full menu'!V32="LIT",'full menu'!V32="MwERT",'full menu'!V32="ERwMT",'full menu'!V32="M&amp;ERT",'full menu'!V32="MwIT",'full menu'!V32="IwMT",'full menu'!V32="M&amp;IT",'full menu'!V32="IwERT",'full menu'!V32="ERwIT",'full menu'!V32="I&amp;ERT",'full menu'!V32="ER&amp;M&amp;IT",'full menu'!V32="LSD"),"subst",IF(OR('full menu'!V32="FERT",'full menu'!V32="FMT",'full menu'!V32="FIT",'full menu'!V32="WSD"),"intens",IF('full menu'!V32="UASC","UASC","")))))</f>
        <v>subst</v>
      </c>
      <c r="W32" s="3" t="str">
        <f>IF(OR('full menu'!W32="MDC",'full menu'!W32="PERF"),"rude",IF(OR('full menu'!W32="PCB",'full menu'!W32="AERF",'full menu'!W32="UD"),"inter",IF(OR('full menu'!W32="ACB",'full menu'!W32="LCERT",'full menu'!W32="LERT",'full menu'!W32="FCERT",'full menu'!W32="FCMT",'full menu'!W32="LCMT",'full menu'!W32="LMT",'full menu'!W32="LCIT",'full menu'!W32="FCIT",'full menu'!W32="LIT",'full menu'!W32="MwERT",'full menu'!W32="ERwMT",'full menu'!W32="M&amp;ERT",'full menu'!W32="MwIT",'full menu'!W32="IwMT",'full menu'!W32="M&amp;IT",'full menu'!W32="IwERT",'full menu'!W32="ERwIT",'full menu'!W32="I&amp;ERT",'full menu'!W32="ER&amp;M&amp;IT",'full menu'!W32="LSD"),"subst",IF(OR('full menu'!W32="FERT",'full menu'!W32="FMT",'full menu'!W32="FIT",'full menu'!W32="WSD"),"intens",IF('full menu'!W32="UASC","UASC","")))))</f>
        <v>subst</v>
      </c>
      <c r="X32" s="3" t="str">
        <f>IF(OR('full menu'!X32="MDC",'full menu'!X32="PERF"),"rude",IF(OR('full menu'!X32="PCB",'full menu'!X32="AERF",'full menu'!X32="UD"),"inter",IF(OR('full menu'!X32="ACB",'full menu'!X32="LCERT",'full menu'!X32="LERT",'full menu'!X32="FCERT",'full menu'!X32="FCMT",'full menu'!X32="LCMT",'full menu'!X32="LMT",'full menu'!X32="LCIT",'full menu'!X32="FCIT",'full menu'!X32="LIT",'full menu'!X32="MwERT",'full menu'!X32="ERwMT",'full menu'!X32="M&amp;ERT",'full menu'!X32="MwIT",'full menu'!X32="IwMT",'full menu'!X32="M&amp;IT",'full menu'!X32="IwERT",'full menu'!X32="ERwIT",'full menu'!X32="I&amp;ERT",'full menu'!X32="ER&amp;M&amp;IT",'full menu'!X32="LSD"),"subst",IF(OR('full menu'!X32="FERT",'full menu'!X32="FMT",'full menu'!X32="FIT",'full menu'!X32="WSD"),"intens",IF('full menu'!X32="UASC","UASC","")))))</f>
        <v>subst</v>
      </c>
      <c r="Y32" s="3" t="str">
        <f>IF(OR('full menu'!Y32="MDC",'full menu'!Y32="PERF"),"rude",IF(OR('full menu'!Y32="PCB",'full menu'!Y32="AERF",'full menu'!Y32="UD"),"inter",IF(OR('full menu'!Y32="ACB",'full menu'!Y32="LCERT",'full menu'!Y32="LERT",'full menu'!Y32="FCERT",'full menu'!Y32="FCMT",'full menu'!Y32="LCMT",'full menu'!Y32="LMT",'full menu'!Y32="LCIT",'full menu'!Y32="FCIT",'full menu'!Y32="LIT",'full menu'!Y32="MwERT",'full menu'!Y32="ERwMT",'full menu'!Y32="M&amp;ERT",'full menu'!Y32="MwIT",'full menu'!Y32="IwMT",'full menu'!Y32="M&amp;IT",'full menu'!Y32="IwERT",'full menu'!Y32="ERwIT",'full menu'!Y32="I&amp;ERT",'full menu'!Y32="ER&amp;M&amp;IT",'full menu'!Y32="LSD"),"subst",IF(OR('full menu'!Y32="FERT",'full menu'!Y32="FMT",'full menu'!Y32="FIT",'full menu'!Y32="WSD"),"intens",IF('full menu'!Y32="UASC","UASC","")))))</f>
        <v>subst</v>
      </c>
      <c r="Z32" s="3" t="str">
        <f>IF(OR('full menu'!Z32="MDC",'full menu'!Z32="PERF"),"rude",IF(OR('full menu'!Z32="PCB",'full menu'!Z32="AERF",'full menu'!Z32="UD"),"inter",IF(OR('full menu'!Z32="ACB",'full menu'!Z32="LCERT",'full menu'!Z32="LERT",'full menu'!Z32="FCERT",'full menu'!Z32="FCMT",'full menu'!Z32="LCMT",'full menu'!Z32="LMT",'full menu'!Z32="LCIT",'full menu'!Z32="FCIT",'full menu'!Z32="LIT",'full menu'!Z32="MwERT",'full menu'!Z32="ERwMT",'full menu'!Z32="M&amp;ERT",'full menu'!Z32="MwIT",'full menu'!Z32="IwMT",'full menu'!Z32="M&amp;IT",'full menu'!Z32="IwERT",'full menu'!Z32="ERwIT",'full menu'!Z32="I&amp;ERT",'full menu'!Z32="ER&amp;M&amp;IT",'full menu'!Z32="LSD"),"subst",IF(OR('full menu'!Z32="FERT",'full menu'!Z32="FMT",'full menu'!Z32="FIT",'full menu'!Z32="WSD"),"intens",IF('full menu'!Z32="UASC","UASC","")))))</f>
        <v>subst</v>
      </c>
      <c r="AA32" s="3" t="str">
        <f>IF(OR('full menu'!AA32="MDC",'full menu'!AA32="PERF"),"rude",IF(OR('full menu'!AA32="PCB",'full menu'!AA32="AERF",'full menu'!AA32="UD"),"inter",IF(OR('full menu'!AA32="ACB",'full menu'!AA32="LCERT",'full menu'!AA32="LERT",'full menu'!AA32="FCERT",'full menu'!AA32="FCMT",'full menu'!AA32="LCMT",'full menu'!AA32="LMT",'full menu'!AA32="LCIT",'full menu'!AA32="FCIT",'full menu'!AA32="LIT",'full menu'!AA32="MwERT",'full menu'!AA32="ERwMT",'full menu'!AA32="M&amp;ERT",'full menu'!AA32="MwIT",'full menu'!AA32="IwMT",'full menu'!AA32="M&amp;IT",'full menu'!AA32="IwERT",'full menu'!AA32="ERwIT",'full menu'!AA32="I&amp;ERT",'full menu'!AA32="ER&amp;M&amp;IT",'full menu'!AA32="LSD"),"subst",IF(OR('full menu'!AA32="FERT",'full menu'!AA32="FMT",'full menu'!AA32="FIT",'full menu'!AA32="WSD"),"intens",IF('full menu'!AA32="UASC","UASC","")))))</f>
        <v>subst</v>
      </c>
      <c r="AB32" s="3" t="str">
        <f>IF(OR('full menu'!AB32="MDC",'full menu'!AB32="PERF"),"rude",IF(OR('full menu'!AB32="PCB",'full menu'!AB32="AERF",'full menu'!AB32="UD"),"inter",IF(OR('full menu'!AB32="ACB",'full menu'!AB32="LCERT",'full menu'!AB32="LERT",'full menu'!AB32="FCERT",'full menu'!AB32="FCMT",'full menu'!AB32="LCMT",'full menu'!AB32="LMT",'full menu'!AB32="LCIT",'full menu'!AB32="FCIT",'full menu'!AB32="LIT",'full menu'!AB32="MwERT",'full menu'!AB32="ERwMT",'full menu'!AB32="M&amp;ERT",'full menu'!AB32="MwIT",'full menu'!AB32="IwMT",'full menu'!AB32="M&amp;IT",'full menu'!AB32="IwERT",'full menu'!AB32="ERwIT",'full menu'!AB32="I&amp;ERT",'full menu'!AB32="ER&amp;M&amp;IT",'full menu'!AB32="LSD"),"subst",IF(OR('full menu'!AB32="FERT",'full menu'!AB32="FMT",'full menu'!AB32="FIT",'full menu'!AB32="WSD"),"intens",IF('full menu'!AB32="UASC","UASC","")))))</f>
        <v>subst</v>
      </c>
      <c r="AC32" s="3" t="str">
        <f>IF(OR('full menu'!AC32="MDC",'full menu'!AC32="PERF"),"rude",IF(OR('full menu'!AC32="PCB",'full menu'!AC32="AERF",'full menu'!AC32="UD"),"inter",IF(OR('full menu'!AC32="ACB",'full menu'!AC32="LCERT",'full menu'!AC32="LERT",'full menu'!AC32="FCERT",'full menu'!AC32="FCMT",'full menu'!AC32="LCMT",'full menu'!AC32="LMT",'full menu'!AC32="LCIT",'full menu'!AC32="FCIT",'full menu'!AC32="LIT",'full menu'!AC32="MwERT",'full menu'!AC32="ERwMT",'full menu'!AC32="M&amp;ERT",'full menu'!AC32="MwIT",'full menu'!AC32="IwMT",'full menu'!AC32="M&amp;IT",'full menu'!AC32="IwERT",'full menu'!AC32="ERwIT",'full menu'!AC32="I&amp;ERT",'full menu'!AC32="ER&amp;M&amp;IT",'full menu'!AC32="LSD"),"subst",IF(OR('full menu'!AC32="FERT",'full menu'!AC32="FMT",'full menu'!AC32="FIT",'full menu'!AC32="WSD"),"intens",IF('full menu'!AC32="UASC","UASC","")))))</f>
        <v>subst</v>
      </c>
      <c r="AD32" s="3" t="str">
        <f>IF(OR('full menu'!AD32="MDC",'full menu'!AD32="PERF"),"rude",IF(OR('full menu'!AD32="PCB",'full menu'!AD32="AERF",'full menu'!AD32="UD"),"inter",IF(OR('full menu'!AD32="ACB",'full menu'!AD32="LCERT",'full menu'!AD32="LERT",'full menu'!AD32="FCERT",'full menu'!AD32="FCMT",'full menu'!AD32="LCMT",'full menu'!AD32="LMT",'full menu'!AD32="LCIT",'full menu'!AD32="FCIT",'full menu'!AD32="LIT",'full menu'!AD32="MwERT",'full menu'!AD32="ERwMT",'full menu'!AD32="M&amp;ERT",'full menu'!AD32="MwIT",'full menu'!AD32="IwMT",'full menu'!AD32="M&amp;IT",'full menu'!AD32="IwERT",'full menu'!AD32="ERwIT",'full menu'!AD32="I&amp;ERT",'full menu'!AD32="ER&amp;M&amp;IT",'full menu'!AD32="LSD"),"subst",IF(OR('full menu'!AD32="FERT",'full menu'!AD32="FMT",'full menu'!AD32="FIT",'full menu'!AD32="WSD"),"intens",IF('full menu'!AD32="UASC","UASC","")))))</f>
        <v>subst</v>
      </c>
      <c r="AE32" s="3" t="str">
        <f>IF(OR('full menu'!AE32="MDC",'full menu'!AE32="PERF"),"rude",IF(OR('full menu'!AE32="PCB",'full menu'!AE32="AERF",'full menu'!AE32="UD"),"inter",IF(OR('full menu'!AE32="ACB",'full menu'!AE32="LCERT",'full menu'!AE32="LERT",'full menu'!AE32="FCERT",'full menu'!AE32="FCMT",'full menu'!AE32="LCMT",'full menu'!AE32="LMT",'full menu'!AE32="LCIT",'full menu'!AE32="FCIT",'full menu'!AE32="LIT",'full menu'!AE32="MwERT",'full menu'!AE32="ERwMT",'full menu'!AE32="M&amp;ERT",'full menu'!AE32="MwIT",'full menu'!AE32="IwMT",'full menu'!AE32="M&amp;IT",'full menu'!AE32="IwERT",'full menu'!AE32="ERwIT",'full menu'!AE32="I&amp;ERT",'full menu'!AE32="ER&amp;M&amp;IT",'full menu'!AE32="LSD"),"subst",IF(OR('full menu'!AE32="FERT",'full menu'!AE32="FMT",'full menu'!AE32="FIT",'full menu'!AE32="WSD"),"intens",IF('full menu'!AE32="UASC","UASC","")))))</f>
        <v>subst</v>
      </c>
      <c r="AF32" s="3" t="str">
        <f>IF(OR('full menu'!AF32="MDC",'full menu'!AF32="PERF"),"rude",IF(OR('full menu'!AF32="PCB",'full menu'!AF32="AERF",'full menu'!AF32="UD"),"inter",IF(OR('full menu'!AF32="ACB",'full menu'!AF32="LCERT",'full menu'!AF32="LERT",'full menu'!AF32="FCERT",'full menu'!AF32="FCMT",'full menu'!AF32="LCMT",'full menu'!AF32="LMT",'full menu'!AF32="LCIT",'full menu'!AF32="FCIT",'full menu'!AF32="LIT",'full menu'!AF32="MwERT",'full menu'!AF32="ERwMT",'full menu'!AF32="M&amp;ERT",'full menu'!AF32="MwIT",'full menu'!AF32="IwMT",'full menu'!AF32="M&amp;IT",'full menu'!AF32="IwERT",'full menu'!AF32="ERwIT",'full menu'!AF32="I&amp;ERT",'full menu'!AF32="ER&amp;M&amp;IT",'full menu'!AF32="LSD"),"subst",IF(OR('full menu'!AF32="FERT",'full menu'!AF32="FMT",'full menu'!AF32="FIT",'full menu'!AF32="WSD"),"intens",IF('full menu'!AF32="UASC","UASC","")))))</f>
        <v>subst</v>
      </c>
      <c r="AG32" s="3" t="str">
        <f>IF(OR('full menu'!AG32="MDC",'full menu'!AG32="PERF"),"rude",IF(OR('full menu'!AG32="PCB",'full menu'!AG32="AERF",'full menu'!AG32="UD"),"inter",IF(OR('full menu'!AG32="ACB",'full menu'!AG32="LCERT",'full menu'!AG32="LERT",'full menu'!AG32="FCERT",'full menu'!AG32="FCMT",'full menu'!AG32="LCMT",'full menu'!AG32="LMT",'full menu'!AG32="LCIT",'full menu'!AG32="FCIT",'full menu'!AG32="LIT",'full menu'!AG32="MwERT",'full menu'!AG32="ERwMT",'full menu'!AG32="M&amp;ERT",'full menu'!AG32="MwIT",'full menu'!AG32="IwMT",'full menu'!AG32="M&amp;IT",'full menu'!AG32="IwERT",'full menu'!AG32="ERwIT",'full menu'!AG32="I&amp;ERT",'full menu'!AG32="ER&amp;M&amp;IT",'full menu'!AG32="LSD"),"subst",IF(OR('full menu'!AG32="FERT",'full menu'!AG32="FMT",'full menu'!AG32="FIT",'full menu'!AG32="WSD"),"intens",IF('full menu'!AG32="UASC","UASC","")))))</f>
        <v>subst</v>
      </c>
      <c r="AH32" s="3" t="str">
        <f>IF(OR('full menu'!AH32="MDC",'full menu'!AH32="PERF"),"rude",IF(OR('full menu'!AH32="PCB",'full menu'!AH32="AERF",'full menu'!AH32="UD"),"inter",IF(OR('full menu'!AH32="ACB",'full menu'!AH32="LCERT",'full menu'!AH32="LERT",'full menu'!AH32="FCERT",'full menu'!AH32="FCMT",'full menu'!AH32="LCMT",'full menu'!AH32="LMT",'full menu'!AH32="LCIT",'full menu'!AH32="FCIT",'full menu'!AH32="LIT",'full menu'!AH32="MwERT",'full menu'!AH32="ERwMT",'full menu'!AH32="M&amp;ERT",'full menu'!AH32="MwIT",'full menu'!AH32="IwMT",'full menu'!AH32="M&amp;IT",'full menu'!AH32="IwERT",'full menu'!AH32="ERwIT",'full menu'!AH32="I&amp;ERT",'full menu'!AH32="ER&amp;M&amp;IT",'full menu'!AH32="LSD"),"subst",IF(OR('full menu'!AH32="FERT",'full menu'!AH32="FMT",'full menu'!AH32="FIT",'full menu'!AH32="WSD"),"intens",IF('full menu'!AH32="UASC","UASC","")))))</f>
        <v>subst</v>
      </c>
      <c r="AI32" s="3" t="str">
        <f>IF(OR('full menu'!AI32="MDC",'full menu'!AI32="PERF"),"rude",IF(OR('full menu'!AI32="PCB",'full menu'!AI32="AERF",'full menu'!AI32="UD"),"inter",IF(OR('full menu'!AI32="ACB",'full menu'!AI32="LCERT",'full menu'!AI32="LERT",'full menu'!AI32="FCERT",'full menu'!AI32="FCMT",'full menu'!AI32="LCMT",'full menu'!AI32="LMT",'full menu'!AI32="LCIT",'full menu'!AI32="FCIT",'full menu'!AI32="LIT",'full menu'!AI32="MwERT",'full menu'!AI32="ERwMT",'full menu'!AI32="M&amp;ERT",'full menu'!AI32="MwIT",'full menu'!AI32="IwMT",'full menu'!AI32="M&amp;IT",'full menu'!AI32="IwERT",'full menu'!AI32="ERwIT",'full menu'!AI32="I&amp;ERT",'full menu'!AI32="ER&amp;M&amp;IT",'full menu'!AI32="LSD"),"subst",IF(OR('full menu'!AI32="FERT",'full menu'!AI32="FMT",'full menu'!AI32="FIT",'full menu'!AI32="WSD"),"intens",IF('full menu'!AI32="UASC","UASC","")))))</f>
        <v>subst</v>
      </c>
      <c r="AJ32" s="3" t="str">
        <f>IF(OR('full menu'!AJ32="MDC",'full menu'!AJ32="PERF"),"rude",IF(OR('full menu'!AJ32="PCB",'full menu'!AJ32="AERF",'full menu'!AJ32="UD"),"inter",IF(OR('full menu'!AJ32="ACB",'full menu'!AJ32="LCERT",'full menu'!AJ32="LERT",'full menu'!AJ32="FCERT",'full menu'!AJ32="FCMT",'full menu'!AJ32="LCMT",'full menu'!AJ32="LMT",'full menu'!AJ32="LCIT",'full menu'!AJ32="FCIT",'full menu'!AJ32="LIT",'full menu'!AJ32="MwERT",'full menu'!AJ32="ERwMT",'full menu'!AJ32="M&amp;ERT",'full menu'!AJ32="MwIT",'full menu'!AJ32="IwMT",'full menu'!AJ32="M&amp;IT",'full menu'!AJ32="IwERT",'full menu'!AJ32="ERwIT",'full menu'!AJ32="I&amp;ERT",'full menu'!AJ32="ER&amp;M&amp;IT",'full menu'!AJ32="LSD"),"subst",IF(OR('full menu'!AJ32="FERT",'full menu'!AJ32="FMT",'full menu'!AJ32="FIT",'full menu'!AJ32="WSD"),"intens",IF('full menu'!AJ32="UASC","UASC","")))))</f>
        <v>subst</v>
      </c>
      <c r="AK32" s="3" t="str">
        <f>IF(OR('full menu'!AK32="MDC",'full menu'!AK32="PERF"),"rude",IF(OR('full menu'!AK32="PCB",'full menu'!AK32="AERF",'full menu'!AK32="UD"),"inter",IF(OR('full menu'!AK32="ACB",'full menu'!AK32="LCERT",'full menu'!AK32="LERT",'full menu'!AK32="FCERT",'full menu'!AK32="FCMT",'full menu'!AK32="LCMT",'full menu'!AK32="LMT",'full menu'!AK32="LCIT",'full menu'!AK32="FCIT",'full menu'!AK32="LIT",'full menu'!AK32="MwERT",'full menu'!AK32="ERwMT",'full menu'!AK32="M&amp;ERT",'full menu'!AK32="MwIT",'full menu'!AK32="IwMT",'full menu'!AK32="M&amp;IT",'full menu'!AK32="IwERT",'full menu'!AK32="ERwIT",'full menu'!AK32="I&amp;ERT",'full menu'!AK32="ER&amp;M&amp;IT",'full menu'!AK32="LSD"),"subst",IF(OR('full menu'!AK32="FERT",'full menu'!AK32="FMT",'full menu'!AK32="FIT",'full menu'!AK32="WSD"),"intens",IF('full menu'!AK32="UASC","UASC","")))))</f>
        <v>subst</v>
      </c>
      <c r="AL32" s="3" t="str">
        <f>IF(OR('full menu'!AL32="MDC",'full menu'!AL32="PERF"),"rude",IF(OR('full menu'!AL32="PCB",'full menu'!AL32="AERF",'full menu'!AL32="UD"),"inter",IF(OR('full menu'!AL32="ACB",'full menu'!AL32="LCERT",'full menu'!AL32="LERT",'full menu'!AL32="FCERT",'full menu'!AL32="FCMT",'full menu'!AL32="LCMT",'full menu'!AL32="LMT",'full menu'!AL32="LCIT",'full menu'!AL32="FCIT",'full menu'!AL32="LIT",'full menu'!AL32="MwERT",'full menu'!AL32="ERwMT",'full menu'!AL32="M&amp;ERT",'full menu'!AL32="MwIT",'full menu'!AL32="IwMT",'full menu'!AL32="M&amp;IT",'full menu'!AL32="IwERT",'full menu'!AL32="ERwIT",'full menu'!AL32="I&amp;ERT",'full menu'!AL32="ER&amp;M&amp;IT",'full menu'!AL32="LSD"),"subst",IF(OR('full menu'!AL32="FERT",'full menu'!AL32="FMT",'full menu'!AL32="FIT",'full menu'!AL32="WSD"),"intens",IF('full menu'!AL32="UASC","UASC","")))))</f>
        <v>subst</v>
      </c>
      <c r="AM32" s="3" t="str">
        <f>IF(OR('full menu'!AM32="MDC",'full menu'!AM32="PERF"),"rude",IF(OR('full menu'!AM32="PCB",'full menu'!AM32="AERF",'full menu'!AM32="UD"),"inter",IF(OR('full menu'!AM32="ACB",'full menu'!AM32="LCERT",'full menu'!AM32="LERT",'full menu'!AM32="FCERT",'full menu'!AM32="FCMT",'full menu'!AM32="LCMT",'full menu'!AM32="LMT",'full menu'!AM32="LCIT",'full menu'!AM32="FCIT",'full menu'!AM32="LIT",'full menu'!AM32="MwERT",'full menu'!AM32="ERwMT",'full menu'!AM32="M&amp;ERT",'full menu'!AM32="MwIT",'full menu'!AM32="IwMT",'full menu'!AM32="M&amp;IT",'full menu'!AM32="IwERT",'full menu'!AM32="ERwIT",'full menu'!AM32="I&amp;ERT",'full menu'!AM32="ER&amp;M&amp;IT",'full menu'!AM32="LSD"),"subst",IF(OR('full menu'!AM32="FERT",'full menu'!AM32="FMT",'full menu'!AM32="FIT",'full menu'!AM32="WSD"),"intens",IF('full menu'!AM32="UASC","UASC","")))))</f>
        <v>subst</v>
      </c>
      <c r="AN32" s="3" t="str">
        <f>IF(OR('full menu'!AN32="MDC",'full menu'!AN32="PERF"),"rude",IF(OR('full menu'!AN32="PCB",'full menu'!AN32="AERF",'full menu'!AN32="UD"),"inter",IF(OR('full menu'!AN32="ACB",'full menu'!AN32="LCERT",'full menu'!AN32="LERT",'full menu'!AN32="FCERT",'full menu'!AN32="FCMT",'full menu'!AN32="LCMT",'full menu'!AN32="LMT",'full menu'!AN32="LCIT",'full menu'!AN32="FCIT",'full menu'!AN32="LIT",'full menu'!AN32="MwERT",'full menu'!AN32="ERwMT",'full menu'!AN32="M&amp;ERT",'full menu'!AN32="MwIT",'full menu'!AN32="IwMT",'full menu'!AN32="M&amp;IT",'full menu'!AN32="IwERT",'full menu'!AN32="ERwIT",'full menu'!AN32="I&amp;ERT",'full menu'!AN32="ER&amp;M&amp;IT",'full menu'!AN32="LSD"),"subst",IF(OR('full menu'!AN32="FERT",'full menu'!AN32="FMT",'full menu'!AN32="FIT",'full menu'!AN32="WSD"),"intens",IF('full menu'!AN32="UASC","UASC","")))))</f>
        <v>subst</v>
      </c>
      <c r="AO32" s="3" t="str">
        <f>IF(OR('full menu'!AO32="MDC",'full menu'!AO32="PERF"),"rude",IF(OR('full menu'!AO32="PCB",'full menu'!AO32="AERF",'full menu'!AO32="UD"),"inter",IF(OR('full menu'!AO32="ACB",'full menu'!AO32="LCERT",'full menu'!AO32="LERT",'full menu'!AO32="FCERT",'full menu'!AO32="FCMT",'full menu'!AO32="LCMT",'full menu'!AO32="LMT",'full menu'!AO32="LCIT",'full menu'!AO32="FCIT",'full menu'!AO32="LIT",'full menu'!AO32="MwERT",'full menu'!AO32="ERwMT",'full menu'!AO32="M&amp;ERT",'full menu'!AO32="MwIT",'full menu'!AO32="IwMT",'full menu'!AO32="M&amp;IT",'full menu'!AO32="IwERT",'full menu'!AO32="ERwIT",'full menu'!AO32="I&amp;ERT",'full menu'!AO32="ER&amp;M&amp;IT",'full menu'!AO32="LSD"),"subst",IF(OR('full menu'!AO32="FERT",'full menu'!AO32="FMT",'full menu'!AO32="FIT",'full menu'!AO32="WSD"),"intens",IF('full menu'!AO32="UASC","UASC","")))))</f>
        <v>subst</v>
      </c>
      <c r="AP32" s="3" t="str">
        <f>IF(OR('full menu'!AP32="MDC",'full menu'!AP32="PERF"),"rude",IF(OR('full menu'!AP32="PCB",'full menu'!AP32="AERF",'full menu'!AP32="UD"),"inter",IF(OR('full menu'!AP32="ACB",'full menu'!AP32="LCERT",'full menu'!AP32="LERT",'full menu'!AP32="FCERT",'full menu'!AP32="FCMT",'full menu'!AP32="LCMT",'full menu'!AP32="LMT",'full menu'!AP32="LCIT",'full menu'!AP32="FCIT",'full menu'!AP32="LIT",'full menu'!AP32="MwERT",'full menu'!AP32="ERwMT",'full menu'!AP32="M&amp;ERT",'full menu'!AP32="MwIT",'full menu'!AP32="IwMT",'full menu'!AP32="M&amp;IT",'full menu'!AP32="IwERT",'full menu'!AP32="ERwIT",'full menu'!AP32="I&amp;ERT",'full menu'!AP32="ER&amp;M&amp;IT",'full menu'!AP32="LSD"),"subst",IF(OR('full menu'!AP32="FERT",'full menu'!AP32="FMT",'full menu'!AP32="FIT",'full menu'!AP32="WSD"),"intens",IF('full menu'!AP32="UASC","UASC","")))))</f>
        <v>subst</v>
      </c>
      <c r="AQ32" s="3" t="str">
        <f>IF(OR('full menu'!AQ32="MDC",'full menu'!AQ32="PERF"),"rude",IF(OR('full menu'!AQ32="PCB",'full menu'!AQ32="AERF",'full menu'!AQ32="UD"),"inter",IF(OR('full menu'!AQ32="ACB",'full menu'!AQ32="LCERT",'full menu'!AQ32="LERT",'full menu'!AQ32="FCERT",'full menu'!AQ32="FCMT",'full menu'!AQ32="LCMT",'full menu'!AQ32="LMT",'full menu'!AQ32="LCIT",'full menu'!AQ32="FCIT",'full menu'!AQ32="LIT",'full menu'!AQ32="MwERT",'full menu'!AQ32="ERwMT",'full menu'!AQ32="M&amp;ERT",'full menu'!AQ32="MwIT",'full menu'!AQ32="IwMT",'full menu'!AQ32="M&amp;IT",'full menu'!AQ32="IwERT",'full menu'!AQ32="ERwIT",'full menu'!AQ32="I&amp;ERT",'full menu'!AQ32="ER&amp;M&amp;IT",'full menu'!AQ32="LSD"),"subst",IF(OR('full menu'!AQ32="FERT",'full menu'!AQ32="FMT",'full menu'!AQ32="FIT",'full menu'!AQ32="WSD"),"intens",IF('full menu'!AQ32="UASC","UASC","")))))</f>
        <v>subst</v>
      </c>
      <c r="AR32" s="3" t="str">
        <f>IF(OR('full menu'!AR32="MDC",'full menu'!AR32="PERF"),"rude",IF(OR('full menu'!AR32="PCB",'full menu'!AR32="AERF",'full menu'!AR32="UD"),"inter",IF(OR('full menu'!AR32="ACB",'full menu'!AR32="LCERT",'full menu'!AR32="LERT",'full menu'!AR32="FCERT",'full menu'!AR32="FCMT",'full menu'!AR32="LCMT",'full menu'!AR32="LMT",'full menu'!AR32="LCIT",'full menu'!AR32="FCIT",'full menu'!AR32="LIT",'full menu'!AR32="MwERT",'full menu'!AR32="ERwMT",'full menu'!AR32="M&amp;ERT",'full menu'!AR32="MwIT",'full menu'!AR32="IwMT",'full menu'!AR32="M&amp;IT",'full menu'!AR32="IwERT",'full menu'!AR32="ERwIT",'full menu'!AR32="I&amp;ERT",'full menu'!AR32="ER&amp;M&amp;IT",'full menu'!AR32="LSD"),"subst",IF(OR('full menu'!AR32="FERT",'full menu'!AR32="FMT",'full menu'!AR32="FIT",'full menu'!AR32="WSD"),"intens",IF('full menu'!AR32="UASC","UASC","")))))</f>
        <v>subst</v>
      </c>
      <c r="AS32" s="3" t="str">
        <f>IF(OR('full menu'!AS32="MDC",'full menu'!AS32="PERF"),"rude",IF(OR('full menu'!AS32="PCB",'full menu'!AS32="AERF",'full menu'!AS32="UD"),"inter",IF(OR('full menu'!AS32="ACB",'full menu'!AS32="LCERT",'full menu'!AS32="LERT",'full menu'!AS32="FCERT",'full menu'!AS32="FCMT",'full menu'!AS32="LCMT",'full menu'!AS32="LMT",'full menu'!AS32="LCIT",'full menu'!AS32="FCIT",'full menu'!AS32="LIT",'full menu'!AS32="MwERT",'full menu'!AS32="ERwMT",'full menu'!AS32="M&amp;ERT",'full menu'!AS32="MwIT",'full menu'!AS32="IwMT",'full menu'!AS32="M&amp;IT",'full menu'!AS32="IwERT",'full menu'!AS32="ERwIT",'full menu'!AS32="I&amp;ERT",'full menu'!AS32="ER&amp;M&amp;IT",'full menu'!AS32="LSD"),"subst",IF(OR('full menu'!AS32="FERT",'full menu'!AS32="FMT",'full menu'!AS32="FIT",'full menu'!AS32="WSD"),"intens",IF('full menu'!AS32="UASC","UASC","")))))</f>
        <v>subst</v>
      </c>
    </row>
    <row r="33" spans="1:45" ht="15.5" x14ac:dyDescent="0.35">
      <c r="A33" t="s">
        <v>60</v>
      </c>
      <c r="B33" s="3" t="str">
        <f>IF(OR('full menu'!B33="MDC",'full menu'!B33="PERF"),"rude",IF(OR('full menu'!B33="PCB",'full menu'!B33="AERF",'full menu'!B33="UD"),"inter",IF(OR('full menu'!B33="ACB",'full menu'!B33="LCERT",'full menu'!B33="LERT",'full menu'!B33="FCERT",'full menu'!B33="FCMT",'full menu'!B33="LCMT",'full menu'!B33="LMT",'full menu'!B33="LCIT",'full menu'!B33="FCIT",'full menu'!B33="LIT",'full menu'!B33="MwERT",'full menu'!B33="ERwMT",'full menu'!B33="M&amp;ERT",'full menu'!B33="MwIT",'full menu'!B33="IwMT",'full menu'!B33="M&amp;IT",'full menu'!B33="IwERT",'full menu'!B33="ERwIT",'full menu'!B33="I&amp;ERT",'full menu'!B33="ER&amp;M&amp;IT",'full menu'!B33="LSD"),"subst",IF(OR('full menu'!B33="FERT",'full menu'!B33="FMT",'full menu'!B33="FIT",'full menu'!B33="WSD"),"intens",IF('full menu'!B33="UASC","UASC","")))))</f>
        <v>rude</v>
      </c>
      <c r="C33" s="3" t="str">
        <f>IF(OR('full menu'!C33="MDC",'full menu'!C33="PERF"),"rude",IF(OR('full menu'!C33="PCB",'full menu'!C33="AERF",'full menu'!C33="UD"),"inter",IF(OR('full menu'!C33="ACB",'full menu'!C33="LCERT",'full menu'!C33="LERT",'full menu'!C33="FCERT",'full menu'!C33="FCMT",'full menu'!C33="LCMT",'full menu'!C33="LMT",'full menu'!C33="LCIT",'full menu'!C33="FCIT",'full menu'!C33="LIT",'full menu'!C33="MwERT",'full menu'!C33="ERwMT",'full menu'!C33="M&amp;ERT",'full menu'!C33="MwIT",'full menu'!C33="IwMT",'full menu'!C33="M&amp;IT",'full menu'!C33="IwERT",'full menu'!C33="ERwIT",'full menu'!C33="I&amp;ERT",'full menu'!C33="ER&amp;M&amp;IT",'full menu'!C33="LSD"),"subst",IF(OR('full menu'!C33="FERT",'full menu'!C33="FMT",'full menu'!C33="FIT",'full menu'!C33="WSD"),"intens",IF('full menu'!C33="UASC","UASC","")))))</f>
        <v>rude</v>
      </c>
      <c r="D33" s="3" t="str">
        <f>IF(OR('full menu'!D33="MDC",'full menu'!D33="PERF"),"rude",IF(OR('full menu'!D33="PCB",'full menu'!D33="AERF",'full menu'!D33="UD"),"inter",IF(OR('full menu'!D33="ACB",'full menu'!D33="LCERT",'full menu'!D33="LERT",'full menu'!D33="FCERT",'full menu'!D33="FCMT",'full menu'!D33="LCMT",'full menu'!D33="LMT",'full menu'!D33="LCIT",'full menu'!D33="FCIT",'full menu'!D33="LIT",'full menu'!D33="MwERT",'full menu'!D33="ERwMT",'full menu'!D33="M&amp;ERT",'full menu'!D33="MwIT",'full menu'!D33="IwMT",'full menu'!D33="M&amp;IT",'full menu'!D33="IwERT",'full menu'!D33="ERwIT",'full menu'!D33="I&amp;ERT",'full menu'!D33="ER&amp;M&amp;IT",'full menu'!D33="LSD"),"subst",IF(OR('full menu'!D33="FERT",'full menu'!D33="FMT",'full menu'!D33="FIT",'full menu'!D33="WSD"),"intens",IF('full menu'!D33="UASC","UASC","")))))</f>
        <v>rude</v>
      </c>
      <c r="E33" s="3" t="str">
        <f>IF(OR('full menu'!E33="MDC",'full menu'!E33="PERF"),"rude",IF(OR('full menu'!E33="PCB",'full menu'!E33="AERF",'full menu'!E33="UD"),"inter",IF(OR('full menu'!E33="ACB",'full menu'!E33="LCERT",'full menu'!E33="LERT",'full menu'!E33="FCERT",'full menu'!E33="FCMT",'full menu'!E33="LCMT",'full menu'!E33="LMT",'full menu'!E33="LCIT",'full menu'!E33="FCIT",'full menu'!E33="LIT",'full menu'!E33="MwERT",'full menu'!E33="ERwMT",'full menu'!E33="M&amp;ERT",'full menu'!E33="MwIT",'full menu'!E33="IwMT",'full menu'!E33="M&amp;IT",'full menu'!E33="IwERT",'full menu'!E33="ERwIT",'full menu'!E33="I&amp;ERT",'full menu'!E33="ER&amp;M&amp;IT",'full menu'!E33="LSD"),"subst",IF(OR('full menu'!E33="FERT",'full menu'!E33="FMT",'full menu'!E33="FIT",'full menu'!E33="WSD"),"intens",IF('full menu'!E33="UASC","UASC","")))))</f>
        <v>rude</v>
      </c>
      <c r="F33" s="3" t="str">
        <f>IF(OR('full menu'!F33="MDC",'full menu'!F33="PERF"),"rude",IF(OR('full menu'!F33="PCB",'full menu'!F33="AERF",'full menu'!F33="UD"),"inter",IF(OR('full menu'!F33="ACB",'full menu'!F33="LCERT",'full menu'!F33="LERT",'full menu'!F33="FCERT",'full menu'!F33="FCMT",'full menu'!F33="LCMT",'full menu'!F33="LMT",'full menu'!F33="LCIT",'full menu'!F33="FCIT",'full menu'!F33="LIT",'full menu'!F33="MwERT",'full menu'!F33="ERwMT",'full menu'!F33="M&amp;ERT",'full menu'!F33="MwIT",'full menu'!F33="IwMT",'full menu'!F33="M&amp;IT",'full menu'!F33="IwERT",'full menu'!F33="ERwIT",'full menu'!F33="I&amp;ERT",'full menu'!F33="ER&amp;M&amp;IT",'full menu'!F33="LSD"),"subst",IF(OR('full menu'!F33="FERT",'full menu'!F33="FMT",'full menu'!F33="FIT",'full menu'!F33="WSD"),"intens",IF('full menu'!F33="UASC","UASC","")))))</f>
        <v>rude</v>
      </c>
      <c r="G33" s="3" t="str">
        <f>IF(OR('full menu'!G33="MDC",'full menu'!G33="PERF"),"rude",IF(OR('full menu'!G33="PCB",'full menu'!G33="AERF",'full menu'!G33="UD"),"inter",IF(OR('full menu'!G33="ACB",'full menu'!G33="LCERT",'full menu'!G33="LERT",'full menu'!G33="FCERT",'full menu'!G33="FCMT",'full menu'!G33="LCMT",'full menu'!G33="LMT",'full menu'!G33="LCIT",'full menu'!G33="FCIT",'full menu'!G33="LIT",'full menu'!G33="MwERT",'full menu'!G33="ERwMT",'full menu'!G33="M&amp;ERT",'full menu'!G33="MwIT",'full menu'!G33="IwMT",'full menu'!G33="M&amp;IT",'full menu'!G33="IwERT",'full menu'!G33="ERwIT",'full menu'!G33="I&amp;ERT",'full menu'!G33="ER&amp;M&amp;IT",'full menu'!G33="LSD"),"subst",IF(OR('full menu'!G33="FERT",'full menu'!G33="FMT",'full menu'!G33="FIT",'full menu'!G33="WSD"),"intens",IF('full menu'!G33="UASC","UASC","")))))</f>
        <v>rude</v>
      </c>
      <c r="H33" s="3" t="str">
        <f>IF(OR('full menu'!H33="MDC",'full menu'!H33="PERF"),"rude",IF(OR('full menu'!H33="PCB",'full menu'!H33="AERF",'full menu'!H33="UD"),"inter",IF(OR('full menu'!H33="ACB",'full menu'!H33="LCERT",'full menu'!H33="LERT",'full menu'!H33="FCERT",'full menu'!H33="FCMT",'full menu'!H33="LCMT",'full menu'!H33="LMT",'full menu'!H33="LCIT",'full menu'!H33="FCIT",'full menu'!H33="LIT",'full menu'!H33="MwERT",'full menu'!H33="ERwMT",'full menu'!H33="M&amp;ERT",'full menu'!H33="MwIT",'full menu'!H33="IwMT",'full menu'!H33="M&amp;IT",'full menu'!H33="IwERT",'full menu'!H33="ERwIT",'full menu'!H33="I&amp;ERT",'full menu'!H33="ER&amp;M&amp;IT",'full menu'!H33="LSD"),"subst",IF(OR('full menu'!H33="FERT",'full menu'!H33="FMT",'full menu'!H33="FIT",'full menu'!H33="WSD"),"intens",IF('full menu'!H33="UASC","UASC","")))))</f>
        <v>rude</v>
      </c>
      <c r="I33" s="3" t="str">
        <f>IF(OR('full menu'!I33="MDC",'full menu'!I33="PERF"),"rude",IF(OR('full menu'!I33="PCB",'full menu'!I33="AERF",'full menu'!I33="UD"),"inter",IF(OR('full menu'!I33="ACB",'full menu'!I33="LCERT",'full menu'!I33="LERT",'full menu'!I33="FCERT",'full menu'!I33="FCMT",'full menu'!I33="LCMT",'full menu'!I33="LMT",'full menu'!I33="LCIT",'full menu'!I33="FCIT",'full menu'!I33="LIT",'full menu'!I33="MwERT",'full menu'!I33="ERwMT",'full menu'!I33="M&amp;ERT",'full menu'!I33="MwIT",'full menu'!I33="IwMT",'full menu'!I33="M&amp;IT",'full menu'!I33="IwERT",'full menu'!I33="ERwIT",'full menu'!I33="I&amp;ERT",'full menu'!I33="ER&amp;M&amp;IT",'full menu'!I33="LSD"),"subst",IF(OR('full menu'!I33="FERT",'full menu'!I33="FMT",'full menu'!I33="FIT",'full menu'!I33="WSD"),"intens",IF('full menu'!I33="UASC","UASC","")))))</f>
        <v>rude</v>
      </c>
      <c r="J33" s="3" t="str">
        <f>IF(OR('full menu'!J33="MDC",'full menu'!J33="PERF"),"rude",IF(OR('full menu'!J33="PCB",'full menu'!J33="AERF",'full menu'!J33="UD"),"inter",IF(OR('full menu'!J33="ACB",'full menu'!J33="LCERT",'full menu'!J33="LERT",'full menu'!J33="FCERT",'full menu'!J33="FCMT",'full menu'!J33="LCMT",'full menu'!J33="LMT",'full menu'!J33="LCIT",'full menu'!J33="FCIT",'full menu'!J33="LIT",'full menu'!J33="MwERT",'full menu'!J33="ERwMT",'full menu'!J33="M&amp;ERT",'full menu'!J33="MwIT",'full menu'!J33="IwMT",'full menu'!J33="M&amp;IT",'full menu'!J33="IwERT",'full menu'!J33="ERwIT",'full menu'!J33="I&amp;ERT",'full menu'!J33="ER&amp;M&amp;IT",'full menu'!J33="LSD"),"subst",IF(OR('full menu'!J33="FERT",'full menu'!J33="FMT",'full menu'!J33="FIT",'full menu'!J33="WSD"),"intens",IF('full menu'!J33="UASC","UASC","")))))</f>
        <v>rude</v>
      </c>
      <c r="K33" s="3" t="str">
        <f>IF(OR('full menu'!K33="MDC",'full menu'!K33="PERF"),"rude",IF(OR('full menu'!K33="PCB",'full menu'!K33="AERF",'full menu'!K33="UD"),"inter",IF(OR('full menu'!K33="ACB",'full menu'!K33="LCERT",'full menu'!K33="LERT",'full menu'!K33="FCERT",'full menu'!K33="FCMT",'full menu'!K33="LCMT",'full menu'!K33="LMT",'full menu'!K33="LCIT",'full menu'!K33="FCIT",'full menu'!K33="LIT",'full menu'!K33="MwERT",'full menu'!K33="ERwMT",'full menu'!K33="M&amp;ERT",'full menu'!K33="MwIT",'full menu'!K33="IwMT",'full menu'!K33="M&amp;IT",'full menu'!K33="IwERT",'full menu'!K33="ERwIT",'full menu'!K33="I&amp;ERT",'full menu'!K33="ER&amp;M&amp;IT",'full menu'!K33="LSD"),"subst",IF(OR('full menu'!K33="FERT",'full menu'!K33="FMT",'full menu'!K33="FIT",'full menu'!K33="WSD"),"intens",IF('full menu'!K33="UASC","UASC","")))))</f>
        <v>rude</v>
      </c>
      <c r="L33" s="3" t="str">
        <f>IF(OR('full menu'!L33="MDC",'full menu'!L33="PERF"),"rude",IF(OR('full menu'!L33="PCB",'full menu'!L33="AERF",'full menu'!L33="UD"),"inter",IF(OR('full menu'!L33="ACB",'full menu'!L33="LCERT",'full menu'!L33="LERT",'full menu'!L33="FCERT",'full menu'!L33="FCMT",'full menu'!L33="LCMT",'full menu'!L33="LMT",'full menu'!L33="LCIT",'full menu'!L33="FCIT",'full menu'!L33="LIT",'full menu'!L33="MwERT",'full menu'!L33="ERwMT",'full menu'!L33="M&amp;ERT",'full menu'!L33="MwIT",'full menu'!L33="IwMT",'full menu'!L33="M&amp;IT",'full menu'!L33="IwERT",'full menu'!L33="ERwIT",'full menu'!L33="I&amp;ERT",'full menu'!L33="ER&amp;M&amp;IT",'full menu'!L33="LSD"),"subst",IF(OR('full menu'!L33="FERT",'full menu'!L33="FMT",'full menu'!L33="FIT",'full menu'!L33="WSD"),"intens",IF('full menu'!L33="UASC","UASC","")))))</f>
        <v>rude</v>
      </c>
      <c r="M33" s="3" t="str">
        <f>IF(OR('full menu'!M33="MDC",'full menu'!M33="PERF"),"rude",IF(OR('full menu'!M33="PCB",'full menu'!M33="AERF",'full menu'!M33="UD"),"inter",IF(OR('full menu'!M33="ACB",'full menu'!M33="LCERT",'full menu'!M33="LERT",'full menu'!M33="FCERT",'full menu'!M33="FCMT",'full menu'!M33="LCMT",'full menu'!M33="LMT",'full menu'!M33="LCIT",'full menu'!M33="FCIT",'full menu'!M33="LIT",'full menu'!M33="MwERT",'full menu'!M33="ERwMT",'full menu'!M33="M&amp;ERT",'full menu'!M33="MwIT",'full menu'!M33="IwMT",'full menu'!M33="M&amp;IT",'full menu'!M33="IwERT",'full menu'!M33="ERwIT",'full menu'!M33="I&amp;ERT",'full menu'!M33="ER&amp;M&amp;IT",'full menu'!M33="LSD"),"subst",IF(OR('full menu'!M33="FERT",'full menu'!M33="FMT",'full menu'!M33="FIT",'full menu'!M33="WSD"),"intens",IF('full menu'!M33="UASC","UASC","")))))</f>
        <v>rude</v>
      </c>
      <c r="N33" s="3" t="str">
        <f>IF(OR('full menu'!N33="MDC",'full menu'!N33="PERF"),"rude",IF(OR('full menu'!N33="PCB",'full menu'!N33="AERF",'full menu'!N33="UD"),"inter",IF(OR('full menu'!N33="ACB",'full menu'!N33="LCERT",'full menu'!N33="LERT",'full menu'!N33="FCERT",'full menu'!N33="FCMT",'full menu'!N33="LCMT",'full menu'!N33="LMT",'full menu'!N33="LCIT",'full menu'!N33="FCIT",'full menu'!N33="LIT",'full menu'!N33="MwERT",'full menu'!N33="ERwMT",'full menu'!N33="M&amp;ERT",'full menu'!N33="MwIT",'full menu'!N33="IwMT",'full menu'!N33="M&amp;IT",'full menu'!N33="IwERT",'full menu'!N33="ERwIT",'full menu'!N33="I&amp;ERT",'full menu'!N33="ER&amp;M&amp;IT",'full menu'!N33="LSD"),"subst",IF(OR('full menu'!N33="FERT",'full menu'!N33="FMT",'full menu'!N33="FIT",'full menu'!N33="WSD"),"intens",IF('full menu'!N33="UASC","UASC","")))))</f>
        <v>rude</v>
      </c>
      <c r="O33" s="3" t="str">
        <f>IF(OR('full menu'!O33="MDC",'full menu'!O33="PERF"),"rude",IF(OR('full menu'!O33="PCB",'full menu'!O33="AERF",'full menu'!O33="UD"),"inter",IF(OR('full menu'!O33="ACB",'full menu'!O33="LCERT",'full menu'!O33="LERT",'full menu'!O33="FCERT",'full menu'!O33="FCMT",'full menu'!O33="LCMT",'full menu'!O33="LMT",'full menu'!O33="LCIT",'full menu'!O33="FCIT",'full menu'!O33="LIT",'full menu'!O33="MwERT",'full menu'!O33="ERwMT",'full menu'!O33="M&amp;ERT",'full menu'!O33="MwIT",'full menu'!O33="IwMT",'full menu'!O33="M&amp;IT",'full menu'!O33="IwERT",'full menu'!O33="ERwIT",'full menu'!O33="I&amp;ERT",'full menu'!O33="ER&amp;M&amp;IT",'full menu'!O33="LSD"),"subst",IF(OR('full menu'!O33="FERT",'full menu'!O33="FMT",'full menu'!O33="FIT",'full menu'!O33="WSD"),"intens",IF('full menu'!O33="UASC","UASC","")))))</f>
        <v>rude</v>
      </c>
      <c r="P33" s="3" t="str">
        <f>IF(OR('full menu'!P33="MDC",'full menu'!P33="PERF"),"rude",IF(OR('full menu'!P33="PCB",'full menu'!P33="AERF",'full menu'!P33="UD"),"inter",IF(OR('full menu'!P33="ACB",'full menu'!P33="LCERT",'full menu'!P33="LERT",'full menu'!P33="FCERT",'full menu'!P33="FCMT",'full menu'!P33="LCMT",'full menu'!P33="LMT",'full menu'!P33="LCIT",'full menu'!P33="FCIT",'full menu'!P33="LIT",'full menu'!P33="MwERT",'full menu'!P33="ERwMT",'full menu'!P33="M&amp;ERT",'full menu'!P33="MwIT",'full menu'!P33="IwMT",'full menu'!P33="M&amp;IT",'full menu'!P33="IwERT",'full menu'!P33="ERwIT",'full menu'!P33="I&amp;ERT",'full menu'!P33="ER&amp;M&amp;IT",'full menu'!P33="LSD"),"subst",IF(OR('full menu'!P33="FERT",'full menu'!P33="FMT",'full menu'!P33="FIT",'full menu'!P33="WSD"),"intens",IF('full menu'!P33="UASC","UASC","")))))</f>
        <v>rude</v>
      </c>
      <c r="Q33" s="3" t="str">
        <f>IF(OR('full menu'!Q33="MDC",'full menu'!Q33="PERF"),"rude",IF(OR('full menu'!Q33="PCB",'full menu'!Q33="AERF",'full menu'!Q33="UD"),"inter",IF(OR('full menu'!Q33="ACB",'full menu'!Q33="LCERT",'full menu'!Q33="LERT",'full menu'!Q33="FCERT",'full menu'!Q33="FCMT",'full menu'!Q33="LCMT",'full menu'!Q33="LMT",'full menu'!Q33="LCIT",'full menu'!Q33="FCIT",'full menu'!Q33="LIT",'full menu'!Q33="MwERT",'full menu'!Q33="ERwMT",'full menu'!Q33="M&amp;ERT",'full menu'!Q33="MwIT",'full menu'!Q33="IwMT",'full menu'!Q33="M&amp;IT",'full menu'!Q33="IwERT",'full menu'!Q33="ERwIT",'full menu'!Q33="I&amp;ERT",'full menu'!Q33="ER&amp;M&amp;IT",'full menu'!Q33="LSD"),"subst",IF(OR('full menu'!Q33="FERT",'full menu'!Q33="FMT",'full menu'!Q33="FIT",'full menu'!Q33="WSD"),"intens",IF('full menu'!Q33="UASC","UASC","")))))</f>
        <v>rude</v>
      </c>
      <c r="R33" s="3" t="str">
        <f>IF(OR('full menu'!R33="MDC",'full menu'!R33="PERF"),"rude",IF(OR('full menu'!R33="PCB",'full menu'!R33="AERF",'full menu'!R33="UD"),"inter",IF(OR('full menu'!R33="ACB",'full menu'!R33="LCERT",'full menu'!R33="LERT",'full menu'!R33="FCERT",'full menu'!R33="FCMT",'full menu'!R33="LCMT",'full menu'!R33="LMT",'full menu'!R33="LCIT",'full menu'!R33="FCIT",'full menu'!R33="LIT",'full menu'!R33="MwERT",'full menu'!R33="ERwMT",'full menu'!R33="M&amp;ERT",'full menu'!R33="MwIT",'full menu'!R33="IwMT",'full menu'!R33="M&amp;IT",'full menu'!R33="IwERT",'full menu'!R33="ERwIT",'full menu'!R33="I&amp;ERT",'full menu'!R33="ER&amp;M&amp;IT",'full menu'!R33="LSD"),"subst",IF(OR('full menu'!R33="FERT",'full menu'!R33="FMT",'full menu'!R33="FIT",'full menu'!R33="WSD"),"intens",IF('full menu'!R33="UASC","UASC","")))))</f>
        <v>rude</v>
      </c>
      <c r="S33" s="3" t="str">
        <f>IF(OR('full menu'!S33="MDC",'full menu'!S33="PERF"),"rude",IF(OR('full menu'!S33="PCB",'full menu'!S33="AERF",'full menu'!S33="UD"),"inter",IF(OR('full menu'!S33="ACB",'full menu'!S33="LCERT",'full menu'!S33="LERT",'full menu'!S33="FCERT",'full menu'!S33="FCMT",'full menu'!S33="LCMT",'full menu'!S33="LMT",'full menu'!S33="LCIT",'full menu'!S33="FCIT",'full menu'!S33="LIT",'full menu'!S33="MwERT",'full menu'!S33="ERwMT",'full menu'!S33="M&amp;ERT",'full menu'!S33="MwIT",'full menu'!S33="IwMT",'full menu'!S33="M&amp;IT",'full menu'!S33="IwERT",'full menu'!S33="ERwIT",'full menu'!S33="I&amp;ERT",'full menu'!S33="ER&amp;M&amp;IT",'full menu'!S33="LSD"),"subst",IF(OR('full menu'!S33="FERT",'full menu'!S33="FMT",'full menu'!S33="FIT",'full menu'!S33="WSD"),"intens",IF('full menu'!S33="UASC","UASC","")))))</f>
        <v>inter</v>
      </c>
      <c r="T33" s="3" t="str">
        <f>IF(OR('full menu'!T33="MDC",'full menu'!T33="PERF"),"rude",IF(OR('full menu'!T33="PCB",'full menu'!T33="AERF",'full menu'!T33="UD"),"inter",IF(OR('full menu'!T33="ACB",'full menu'!T33="LCERT",'full menu'!T33="LERT",'full menu'!T33="FCERT",'full menu'!T33="FCMT",'full menu'!T33="LCMT",'full menu'!T33="LMT",'full menu'!T33="LCIT",'full menu'!T33="FCIT",'full menu'!T33="LIT",'full menu'!T33="MwERT",'full menu'!T33="ERwMT",'full menu'!T33="M&amp;ERT",'full menu'!T33="MwIT",'full menu'!T33="IwMT",'full menu'!T33="M&amp;IT",'full menu'!T33="IwERT",'full menu'!T33="ERwIT",'full menu'!T33="I&amp;ERT",'full menu'!T33="ER&amp;M&amp;IT",'full menu'!T33="LSD"),"subst",IF(OR('full menu'!T33="FERT",'full menu'!T33="FMT",'full menu'!T33="FIT",'full menu'!T33="WSD"),"intens",IF('full menu'!T33="UASC","UASC","")))))</f>
        <v>inter</v>
      </c>
      <c r="U33" s="3" t="str">
        <f>IF(OR('full menu'!U33="MDC",'full menu'!U33="PERF"),"rude",IF(OR('full menu'!U33="PCB",'full menu'!U33="AERF",'full menu'!U33="UD"),"inter",IF(OR('full menu'!U33="ACB",'full menu'!U33="LCERT",'full menu'!U33="LERT",'full menu'!U33="FCERT",'full menu'!U33="FCMT",'full menu'!U33="LCMT",'full menu'!U33="LMT",'full menu'!U33="LCIT",'full menu'!U33="FCIT",'full menu'!U33="LIT",'full menu'!U33="MwERT",'full menu'!U33="ERwMT",'full menu'!U33="M&amp;ERT",'full menu'!U33="MwIT",'full menu'!U33="IwMT",'full menu'!U33="M&amp;IT",'full menu'!U33="IwERT",'full menu'!U33="ERwIT",'full menu'!U33="I&amp;ERT",'full menu'!U33="ER&amp;M&amp;IT",'full menu'!U33="LSD"),"subst",IF(OR('full menu'!U33="FERT",'full menu'!U33="FMT",'full menu'!U33="FIT",'full menu'!U33="WSD"),"intens",IF('full menu'!U33="UASC","UASC","")))))</f>
        <v>inter</v>
      </c>
      <c r="V33" s="3" t="str">
        <f>IF(OR('full menu'!V33="MDC",'full menu'!V33="PERF"),"rude",IF(OR('full menu'!V33="PCB",'full menu'!V33="AERF",'full menu'!V33="UD"),"inter",IF(OR('full menu'!V33="ACB",'full menu'!V33="LCERT",'full menu'!V33="LERT",'full menu'!V33="FCERT",'full menu'!V33="FCMT",'full menu'!V33="LCMT",'full menu'!V33="LMT",'full menu'!V33="LCIT",'full menu'!V33="FCIT",'full menu'!V33="LIT",'full menu'!V33="MwERT",'full menu'!V33="ERwMT",'full menu'!V33="M&amp;ERT",'full menu'!V33="MwIT",'full menu'!V33="IwMT",'full menu'!V33="M&amp;IT",'full menu'!V33="IwERT",'full menu'!V33="ERwIT",'full menu'!V33="I&amp;ERT",'full menu'!V33="ER&amp;M&amp;IT",'full menu'!V33="LSD"),"subst",IF(OR('full menu'!V33="FERT",'full menu'!V33="FMT",'full menu'!V33="FIT",'full menu'!V33="WSD"),"intens",IF('full menu'!V33="UASC","UASC","")))))</f>
        <v>subst</v>
      </c>
      <c r="W33" s="3" t="str">
        <f>IF(OR('full menu'!W33="MDC",'full menu'!W33="PERF"),"rude",IF(OR('full menu'!W33="PCB",'full menu'!W33="AERF",'full menu'!W33="UD"),"inter",IF(OR('full menu'!W33="ACB",'full menu'!W33="LCERT",'full menu'!W33="LERT",'full menu'!W33="FCERT",'full menu'!W33="FCMT",'full menu'!W33="LCMT",'full menu'!W33="LMT",'full menu'!W33="LCIT",'full menu'!W33="FCIT",'full menu'!W33="LIT",'full menu'!W33="MwERT",'full menu'!W33="ERwMT",'full menu'!W33="M&amp;ERT",'full menu'!W33="MwIT",'full menu'!W33="IwMT",'full menu'!W33="M&amp;IT",'full menu'!W33="IwERT",'full menu'!W33="ERwIT",'full menu'!W33="I&amp;ERT",'full menu'!W33="ER&amp;M&amp;IT",'full menu'!W33="LSD"),"subst",IF(OR('full menu'!W33="FERT",'full menu'!W33="FMT",'full menu'!W33="FIT",'full menu'!W33="WSD"),"intens",IF('full menu'!W33="UASC","UASC","")))))</f>
        <v>subst</v>
      </c>
      <c r="X33" s="3" t="str">
        <f>IF(OR('full menu'!X33="MDC",'full menu'!X33="PERF"),"rude",IF(OR('full menu'!X33="PCB",'full menu'!X33="AERF",'full menu'!X33="UD"),"inter",IF(OR('full menu'!X33="ACB",'full menu'!X33="LCERT",'full menu'!X33="LERT",'full menu'!X33="FCERT",'full menu'!X33="FCMT",'full menu'!X33="LCMT",'full menu'!X33="LMT",'full menu'!X33="LCIT",'full menu'!X33="FCIT",'full menu'!X33="LIT",'full menu'!X33="MwERT",'full menu'!X33="ERwMT",'full menu'!X33="M&amp;ERT",'full menu'!X33="MwIT",'full menu'!X33="IwMT",'full menu'!X33="M&amp;IT",'full menu'!X33="IwERT",'full menu'!X33="ERwIT",'full menu'!X33="I&amp;ERT",'full menu'!X33="ER&amp;M&amp;IT",'full menu'!X33="LSD"),"subst",IF(OR('full menu'!X33="FERT",'full menu'!X33="FMT",'full menu'!X33="FIT",'full menu'!X33="WSD"),"intens",IF('full menu'!X33="UASC","UASC","")))))</f>
        <v>subst</v>
      </c>
      <c r="Y33" s="3" t="str">
        <f>IF(OR('full menu'!Y33="MDC",'full menu'!Y33="PERF"),"rude",IF(OR('full menu'!Y33="PCB",'full menu'!Y33="AERF",'full menu'!Y33="UD"),"inter",IF(OR('full menu'!Y33="ACB",'full menu'!Y33="LCERT",'full menu'!Y33="LERT",'full menu'!Y33="FCERT",'full menu'!Y33="FCMT",'full menu'!Y33="LCMT",'full menu'!Y33="LMT",'full menu'!Y33="LCIT",'full menu'!Y33="FCIT",'full menu'!Y33="LIT",'full menu'!Y33="MwERT",'full menu'!Y33="ERwMT",'full menu'!Y33="M&amp;ERT",'full menu'!Y33="MwIT",'full menu'!Y33="IwMT",'full menu'!Y33="M&amp;IT",'full menu'!Y33="IwERT",'full menu'!Y33="ERwIT",'full menu'!Y33="I&amp;ERT",'full menu'!Y33="ER&amp;M&amp;IT",'full menu'!Y33="LSD"),"subst",IF(OR('full menu'!Y33="FERT",'full menu'!Y33="FMT",'full menu'!Y33="FIT",'full menu'!Y33="WSD"),"intens",IF('full menu'!Y33="UASC","UASC","")))))</f>
        <v>subst</v>
      </c>
      <c r="Z33" s="3" t="str">
        <f>IF(OR('full menu'!Z33="MDC",'full menu'!Z33="PERF"),"rude",IF(OR('full menu'!Z33="PCB",'full menu'!Z33="AERF",'full menu'!Z33="UD"),"inter",IF(OR('full menu'!Z33="ACB",'full menu'!Z33="LCERT",'full menu'!Z33="LERT",'full menu'!Z33="FCERT",'full menu'!Z33="FCMT",'full menu'!Z33="LCMT",'full menu'!Z33="LMT",'full menu'!Z33="LCIT",'full menu'!Z33="FCIT",'full menu'!Z33="LIT",'full menu'!Z33="MwERT",'full menu'!Z33="ERwMT",'full menu'!Z33="M&amp;ERT",'full menu'!Z33="MwIT",'full menu'!Z33="IwMT",'full menu'!Z33="M&amp;IT",'full menu'!Z33="IwERT",'full menu'!Z33="ERwIT",'full menu'!Z33="I&amp;ERT",'full menu'!Z33="ER&amp;M&amp;IT",'full menu'!Z33="LSD"),"subst",IF(OR('full menu'!Z33="FERT",'full menu'!Z33="FMT",'full menu'!Z33="FIT",'full menu'!Z33="WSD"),"intens",IF('full menu'!Z33="UASC","UASC","")))))</f>
        <v>subst</v>
      </c>
      <c r="AA33" s="3" t="str">
        <f>IF(OR('full menu'!AA33="MDC",'full menu'!AA33="PERF"),"rude",IF(OR('full menu'!AA33="PCB",'full menu'!AA33="AERF",'full menu'!AA33="UD"),"inter",IF(OR('full menu'!AA33="ACB",'full menu'!AA33="LCERT",'full menu'!AA33="LERT",'full menu'!AA33="FCERT",'full menu'!AA33="FCMT",'full menu'!AA33="LCMT",'full menu'!AA33="LMT",'full menu'!AA33="LCIT",'full menu'!AA33="FCIT",'full menu'!AA33="LIT",'full menu'!AA33="MwERT",'full menu'!AA33="ERwMT",'full menu'!AA33="M&amp;ERT",'full menu'!AA33="MwIT",'full menu'!AA33="IwMT",'full menu'!AA33="M&amp;IT",'full menu'!AA33="IwERT",'full menu'!AA33="ERwIT",'full menu'!AA33="I&amp;ERT",'full menu'!AA33="ER&amp;M&amp;IT",'full menu'!AA33="LSD"),"subst",IF(OR('full menu'!AA33="FERT",'full menu'!AA33="FMT",'full menu'!AA33="FIT",'full menu'!AA33="WSD"),"intens",IF('full menu'!AA33="UASC","UASC","")))))</f>
        <v>subst</v>
      </c>
      <c r="AB33" s="3" t="str">
        <f>IF(OR('full menu'!AB33="MDC",'full menu'!AB33="PERF"),"rude",IF(OR('full menu'!AB33="PCB",'full menu'!AB33="AERF",'full menu'!AB33="UD"),"inter",IF(OR('full menu'!AB33="ACB",'full menu'!AB33="LCERT",'full menu'!AB33="LERT",'full menu'!AB33="FCERT",'full menu'!AB33="FCMT",'full menu'!AB33="LCMT",'full menu'!AB33="LMT",'full menu'!AB33="LCIT",'full menu'!AB33="FCIT",'full menu'!AB33="LIT",'full menu'!AB33="MwERT",'full menu'!AB33="ERwMT",'full menu'!AB33="M&amp;ERT",'full menu'!AB33="MwIT",'full menu'!AB33="IwMT",'full menu'!AB33="M&amp;IT",'full menu'!AB33="IwERT",'full menu'!AB33="ERwIT",'full menu'!AB33="I&amp;ERT",'full menu'!AB33="ER&amp;M&amp;IT",'full menu'!AB33="LSD"),"subst",IF(OR('full menu'!AB33="FERT",'full menu'!AB33="FMT",'full menu'!AB33="FIT",'full menu'!AB33="WSD"),"intens",IF('full menu'!AB33="UASC","UASC","")))))</f>
        <v>subst</v>
      </c>
      <c r="AC33" s="3" t="str">
        <f>IF(OR('full menu'!AC33="MDC",'full menu'!AC33="PERF"),"rude",IF(OR('full menu'!AC33="PCB",'full menu'!AC33="AERF",'full menu'!AC33="UD"),"inter",IF(OR('full menu'!AC33="ACB",'full menu'!AC33="LCERT",'full menu'!AC33="LERT",'full menu'!AC33="FCERT",'full menu'!AC33="FCMT",'full menu'!AC33="LCMT",'full menu'!AC33="LMT",'full menu'!AC33="LCIT",'full menu'!AC33="FCIT",'full menu'!AC33="LIT",'full menu'!AC33="MwERT",'full menu'!AC33="ERwMT",'full menu'!AC33="M&amp;ERT",'full menu'!AC33="MwIT",'full menu'!AC33="IwMT",'full menu'!AC33="M&amp;IT",'full menu'!AC33="IwERT",'full menu'!AC33="ERwIT",'full menu'!AC33="I&amp;ERT",'full menu'!AC33="ER&amp;M&amp;IT",'full menu'!AC33="LSD"),"subst",IF(OR('full menu'!AC33="FERT",'full menu'!AC33="FMT",'full menu'!AC33="FIT",'full menu'!AC33="WSD"),"intens",IF('full menu'!AC33="UASC","UASC","")))))</f>
        <v>subst</v>
      </c>
      <c r="AD33" s="3" t="str">
        <f>IF(OR('full menu'!AD33="MDC",'full menu'!AD33="PERF"),"rude",IF(OR('full menu'!AD33="PCB",'full menu'!AD33="AERF",'full menu'!AD33="UD"),"inter",IF(OR('full menu'!AD33="ACB",'full menu'!AD33="LCERT",'full menu'!AD33="LERT",'full menu'!AD33="FCERT",'full menu'!AD33="FCMT",'full menu'!AD33="LCMT",'full menu'!AD33="LMT",'full menu'!AD33="LCIT",'full menu'!AD33="FCIT",'full menu'!AD33="LIT",'full menu'!AD33="MwERT",'full menu'!AD33="ERwMT",'full menu'!AD33="M&amp;ERT",'full menu'!AD33="MwIT",'full menu'!AD33="IwMT",'full menu'!AD33="M&amp;IT",'full menu'!AD33="IwERT",'full menu'!AD33="ERwIT",'full menu'!AD33="I&amp;ERT",'full menu'!AD33="ER&amp;M&amp;IT",'full menu'!AD33="LSD"),"subst",IF(OR('full menu'!AD33="FERT",'full menu'!AD33="FMT",'full menu'!AD33="FIT",'full menu'!AD33="WSD"),"intens",IF('full menu'!AD33="UASC","UASC","")))))</f>
        <v>subst</v>
      </c>
      <c r="AE33" s="3" t="str">
        <f>IF(OR('full menu'!AE33="MDC",'full menu'!AE33="PERF"),"rude",IF(OR('full menu'!AE33="PCB",'full menu'!AE33="AERF",'full menu'!AE33="UD"),"inter",IF(OR('full menu'!AE33="ACB",'full menu'!AE33="LCERT",'full menu'!AE33="LERT",'full menu'!AE33="FCERT",'full menu'!AE33="FCMT",'full menu'!AE33="LCMT",'full menu'!AE33="LMT",'full menu'!AE33="LCIT",'full menu'!AE33="FCIT",'full menu'!AE33="LIT",'full menu'!AE33="MwERT",'full menu'!AE33="ERwMT",'full menu'!AE33="M&amp;ERT",'full menu'!AE33="MwIT",'full menu'!AE33="IwMT",'full menu'!AE33="M&amp;IT",'full menu'!AE33="IwERT",'full menu'!AE33="ERwIT",'full menu'!AE33="I&amp;ERT",'full menu'!AE33="ER&amp;M&amp;IT",'full menu'!AE33="LSD"),"subst",IF(OR('full menu'!AE33="FERT",'full menu'!AE33="FMT",'full menu'!AE33="FIT",'full menu'!AE33="WSD"),"intens",IF('full menu'!AE33="UASC","UASC","")))))</f>
        <v>subst</v>
      </c>
      <c r="AF33" s="3" t="str">
        <f>IF(OR('full menu'!AF33="MDC",'full menu'!AF33="PERF"),"rude",IF(OR('full menu'!AF33="PCB",'full menu'!AF33="AERF",'full menu'!AF33="UD"),"inter",IF(OR('full menu'!AF33="ACB",'full menu'!AF33="LCERT",'full menu'!AF33="LERT",'full menu'!AF33="FCERT",'full menu'!AF33="FCMT",'full menu'!AF33="LCMT",'full menu'!AF33="LMT",'full menu'!AF33="LCIT",'full menu'!AF33="FCIT",'full menu'!AF33="LIT",'full menu'!AF33="MwERT",'full menu'!AF33="ERwMT",'full menu'!AF33="M&amp;ERT",'full menu'!AF33="MwIT",'full menu'!AF33="IwMT",'full menu'!AF33="M&amp;IT",'full menu'!AF33="IwERT",'full menu'!AF33="ERwIT",'full menu'!AF33="I&amp;ERT",'full menu'!AF33="ER&amp;M&amp;IT",'full menu'!AF33="LSD"),"subst",IF(OR('full menu'!AF33="FERT",'full menu'!AF33="FMT",'full menu'!AF33="FIT",'full menu'!AF33="WSD"),"intens",IF('full menu'!AF33="UASC","UASC","")))))</f>
        <v>subst</v>
      </c>
      <c r="AG33" s="3" t="str">
        <f>IF(OR('full menu'!AG33="MDC",'full menu'!AG33="PERF"),"rude",IF(OR('full menu'!AG33="PCB",'full menu'!AG33="AERF",'full menu'!AG33="UD"),"inter",IF(OR('full menu'!AG33="ACB",'full menu'!AG33="LCERT",'full menu'!AG33="LERT",'full menu'!AG33="FCERT",'full menu'!AG33="FCMT",'full menu'!AG33="LCMT",'full menu'!AG33="LMT",'full menu'!AG33="LCIT",'full menu'!AG33="FCIT",'full menu'!AG33="LIT",'full menu'!AG33="MwERT",'full menu'!AG33="ERwMT",'full menu'!AG33="M&amp;ERT",'full menu'!AG33="MwIT",'full menu'!AG33="IwMT",'full menu'!AG33="M&amp;IT",'full menu'!AG33="IwERT",'full menu'!AG33="ERwIT",'full menu'!AG33="I&amp;ERT",'full menu'!AG33="ER&amp;M&amp;IT",'full menu'!AG33="LSD"),"subst",IF(OR('full menu'!AG33="FERT",'full menu'!AG33="FMT",'full menu'!AG33="FIT",'full menu'!AG33="WSD"),"intens",IF('full menu'!AG33="UASC","UASC","")))))</f>
        <v>subst</v>
      </c>
      <c r="AH33" s="3" t="str">
        <f>IF(OR('full menu'!AH33="MDC",'full menu'!AH33="PERF"),"rude",IF(OR('full menu'!AH33="PCB",'full menu'!AH33="AERF",'full menu'!AH33="UD"),"inter",IF(OR('full menu'!AH33="ACB",'full menu'!AH33="LCERT",'full menu'!AH33="LERT",'full menu'!AH33="FCERT",'full menu'!AH33="FCMT",'full menu'!AH33="LCMT",'full menu'!AH33="LMT",'full menu'!AH33="LCIT",'full menu'!AH33="FCIT",'full menu'!AH33="LIT",'full menu'!AH33="MwERT",'full menu'!AH33="ERwMT",'full menu'!AH33="M&amp;ERT",'full menu'!AH33="MwIT",'full menu'!AH33="IwMT",'full menu'!AH33="M&amp;IT",'full menu'!AH33="IwERT",'full menu'!AH33="ERwIT",'full menu'!AH33="I&amp;ERT",'full menu'!AH33="ER&amp;M&amp;IT",'full menu'!AH33="LSD"),"subst",IF(OR('full menu'!AH33="FERT",'full menu'!AH33="FMT",'full menu'!AH33="FIT",'full menu'!AH33="WSD"),"intens",IF('full menu'!AH33="UASC","UASC","")))))</f>
        <v>subst</v>
      </c>
      <c r="AI33" s="3" t="str">
        <f>IF(OR('full menu'!AI33="MDC",'full menu'!AI33="PERF"),"rude",IF(OR('full menu'!AI33="PCB",'full menu'!AI33="AERF",'full menu'!AI33="UD"),"inter",IF(OR('full menu'!AI33="ACB",'full menu'!AI33="LCERT",'full menu'!AI33="LERT",'full menu'!AI33="FCERT",'full menu'!AI33="FCMT",'full menu'!AI33="LCMT",'full menu'!AI33="LMT",'full menu'!AI33="LCIT",'full menu'!AI33="FCIT",'full menu'!AI33="LIT",'full menu'!AI33="MwERT",'full menu'!AI33="ERwMT",'full menu'!AI33="M&amp;ERT",'full menu'!AI33="MwIT",'full menu'!AI33="IwMT",'full menu'!AI33="M&amp;IT",'full menu'!AI33="IwERT",'full menu'!AI33="ERwIT",'full menu'!AI33="I&amp;ERT",'full menu'!AI33="ER&amp;M&amp;IT",'full menu'!AI33="LSD"),"subst",IF(OR('full menu'!AI33="FERT",'full menu'!AI33="FMT",'full menu'!AI33="FIT",'full menu'!AI33="WSD"),"intens",IF('full menu'!AI33="UASC","UASC","")))))</f>
        <v>subst</v>
      </c>
      <c r="AJ33" s="3" t="str">
        <f>IF(OR('full menu'!AJ33="MDC",'full menu'!AJ33="PERF"),"rude",IF(OR('full menu'!AJ33="PCB",'full menu'!AJ33="AERF",'full menu'!AJ33="UD"),"inter",IF(OR('full menu'!AJ33="ACB",'full menu'!AJ33="LCERT",'full menu'!AJ33="LERT",'full menu'!AJ33="FCERT",'full menu'!AJ33="FCMT",'full menu'!AJ33="LCMT",'full menu'!AJ33="LMT",'full menu'!AJ33="LCIT",'full menu'!AJ33="FCIT",'full menu'!AJ33="LIT",'full menu'!AJ33="MwERT",'full menu'!AJ33="ERwMT",'full menu'!AJ33="M&amp;ERT",'full menu'!AJ33="MwIT",'full menu'!AJ33="IwMT",'full menu'!AJ33="M&amp;IT",'full menu'!AJ33="IwERT",'full menu'!AJ33="ERwIT",'full menu'!AJ33="I&amp;ERT",'full menu'!AJ33="ER&amp;M&amp;IT",'full menu'!AJ33="LSD"),"subst",IF(OR('full menu'!AJ33="FERT",'full menu'!AJ33="FMT",'full menu'!AJ33="FIT",'full menu'!AJ33="WSD"),"intens",IF('full menu'!AJ33="UASC","UASC","")))))</f>
        <v>subst</v>
      </c>
      <c r="AK33" s="3" t="str">
        <f>IF(OR('full menu'!AK33="MDC",'full menu'!AK33="PERF"),"rude",IF(OR('full menu'!AK33="PCB",'full menu'!AK33="AERF",'full menu'!AK33="UD"),"inter",IF(OR('full menu'!AK33="ACB",'full menu'!AK33="LCERT",'full menu'!AK33="LERT",'full menu'!AK33="FCERT",'full menu'!AK33="FCMT",'full menu'!AK33="LCMT",'full menu'!AK33="LMT",'full menu'!AK33="LCIT",'full menu'!AK33="FCIT",'full menu'!AK33="LIT",'full menu'!AK33="MwERT",'full menu'!AK33="ERwMT",'full menu'!AK33="M&amp;ERT",'full menu'!AK33="MwIT",'full menu'!AK33="IwMT",'full menu'!AK33="M&amp;IT",'full menu'!AK33="IwERT",'full menu'!AK33="ERwIT",'full menu'!AK33="I&amp;ERT",'full menu'!AK33="ER&amp;M&amp;IT",'full menu'!AK33="LSD"),"subst",IF(OR('full menu'!AK33="FERT",'full menu'!AK33="FMT",'full menu'!AK33="FIT",'full menu'!AK33="WSD"),"intens",IF('full menu'!AK33="UASC","UASC","")))))</f>
        <v>subst</v>
      </c>
      <c r="AL33" s="3" t="str">
        <f>IF(OR('full menu'!AL33="MDC",'full menu'!AL33="PERF"),"rude",IF(OR('full menu'!AL33="PCB",'full menu'!AL33="AERF",'full menu'!AL33="UD"),"inter",IF(OR('full menu'!AL33="ACB",'full menu'!AL33="LCERT",'full menu'!AL33="LERT",'full menu'!AL33="FCERT",'full menu'!AL33="FCMT",'full menu'!AL33="LCMT",'full menu'!AL33="LMT",'full menu'!AL33="LCIT",'full menu'!AL33="FCIT",'full menu'!AL33="LIT",'full menu'!AL33="MwERT",'full menu'!AL33="ERwMT",'full menu'!AL33="M&amp;ERT",'full menu'!AL33="MwIT",'full menu'!AL33="IwMT",'full menu'!AL33="M&amp;IT",'full menu'!AL33="IwERT",'full menu'!AL33="ERwIT",'full menu'!AL33="I&amp;ERT",'full menu'!AL33="ER&amp;M&amp;IT",'full menu'!AL33="LSD"),"subst",IF(OR('full menu'!AL33="FERT",'full menu'!AL33="FMT",'full menu'!AL33="FIT",'full menu'!AL33="WSD"),"intens",IF('full menu'!AL33="UASC","UASC","")))))</f>
        <v>subst</v>
      </c>
      <c r="AM33" s="3" t="str">
        <f>IF(OR('full menu'!AM33="MDC",'full menu'!AM33="PERF"),"rude",IF(OR('full menu'!AM33="PCB",'full menu'!AM33="AERF",'full menu'!AM33="UD"),"inter",IF(OR('full menu'!AM33="ACB",'full menu'!AM33="LCERT",'full menu'!AM33="LERT",'full menu'!AM33="FCERT",'full menu'!AM33="FCMT",'full menu'!AM33="LCMT",'full menu'!AM33="LMT",'full menu'!AM33="LCIT",'full menu'!AM33="FCIT",'full menu'!AM33="LIT",'full menu'!AM33="MwERT",'full menu'!AM33="ERwMT",'full menu'!AM33="M&amp;ERT",'full menu'!AM33="MwIT",'full menu'!AM33="IwMT",'full menu'!AM33="M&amp;IT",'full menu'!AM33="IwERT",'full menu'!AM33="ERwIT",'full menu'!AM33="I&amp;ERT",'full menu'!AM33="ER&amp;M&amp;IT",'full menu'!AM33="LSD"),"subst",IF(OR('full menu'!AM33="FERT",'full menu'!AM33="FMT",'full menu'!AM33="FIT",'full menu'!AM33="WSD"),"intens",IF('full menu'!AM33="UASC","UASC","")))))</f>
        <v>subst</v>
      </c>
      <c r="AN33" s="3" t="str">
        <f>IF(OR('full menu'!AN33="MDC",'full menu'!AN33="PERF"),"rude",IF(OR('full menu'!AN33="PCB",'full menu'!AN33="AERF",'full menu'!AN33="UD"),"inter",IF(OR('full menu'!AN33="ACB",'full menu'!AN33="LCERT",'full menu'!AN33="LERT",'full menu'!AN33="FCERT",'full menu'!AN33="FCMT",'full menu'!AN33="LCMT",'full menu'!AN33="LMT",'full menu'!AN33="LCIT",'full menu'!AN33="FCIT",'full menu'!AN33="LIT",'full menu'!AN33="MwERT",'full menu'!AN33="ERwMT",'full menu'!AN33="M&amp;ERT",'full menu'!AN33="MwIT",'full menu'!AN33="IwMT",'full menu'!AN33="M&amp;IT",'full menu'!AN33="IwERT",'full menu'!AN33="ERwIT",'full menu'!AN33="I&amp;ERT",'full menu'!AN33="ER&amp;M&amp;IT",'full menu'!AN33="LSD"),"subst",IF(OR('full menu'!AN33="FERT",'full menu'!AN33="FMT",'full menu'!AN33="FIT",'full menu'!AN33="WSD"),"intens",IF('full menu'!AN33="UASC","UASC","")))))</f>
        <v>subst</v>
      </c>
      <c r="AO33" s="3" t="str">
        <f>IF(OR('full menu'!AO33="MDC",'full menu'!AO33="PERF"),"rude",IF(OR('full menu'!AO33="PCB",'full menu'!AO33="AERF",'full menu'!AO33="UD"),"inter",IF(OR('full menu'!AO33="ACB",'full menu'!AO33="LCERT",'full menu'!AO33="LERT",'full menu'!AO33="FCERT",'full menu'!AO33="FCMT",'full menu'!AO33="LCMT",'full menu'!AO33="LMT",'full menu'!AO33="LCIT",'full menu'!AO33="FCIT",'full menu'!AO33="LIT",'full menu'!AO33="MwERT",'full menu'!AO33="ERwMT",'full menu'!AO33="M&amp;ERT",'full menu'!AO33="MwIT",'full menu'!AO33="IwMT",'full menu'!AO33="M&amp;IT",'full menu'!AO33="IwERT",'full menu'!AO33="ERwIT",'full menu'!AO33="I&amp;ERT",'full menu'!AO33="ER&amp;M&amp;IT",'full menu'!AO33="LSD"),"subst",IF(OR('full menu'!AO33="FERT",'full menu'!AO33="FMT",'full menu'!AO33="FIT",'full menu'!AO33="WSD"),"intens",IF('full menu'!AO33="UASC","UASC","")))))</f>
        <v>subst</v>
      </c>
      <c r="AP33" s="3" t="str">
        <f>IF(OR('full menu'!AP33="MDC",'full menu'!AP33="PERF"),"rude",IF(OR('full menu'!AP33="PCB",'full menu'!AP33="AERF",'full menu'!AP33="UD"),"inter",IF(OR('full menu'!AP33="ACB",'full menu'!AP33="LCERT",'full menu'!AP33="LERT",'full menu'!AP33="FCERT",'full menu'!AP33="FCMT",'full menu'!AP33="LCMT",'full menu'!AP33="LMT",'full menu'!AP33="LCIT",'full menu'!AP33="FCIT",'full menu'!AP33="LIT",'full menu'!AP33="MwERT",'full menu'!AP33="ERwMT",'full menu'!AP33="M&amp;ERT",'full menu'!AP33="MwIT",'full menu'!AP33="IwMT",'full menu'!AP33="M&amp;IT",'full menu'!AP33="IwERT",'full menu'!AP33="ERwIT",'full menu'!AP33="I&amp;ERT",'full menu'!AP33="ER&amp;M&amp;IT",'full menu'!AP33="LSD"),"subst",IF(OR('full menu'!AP33="FERT",'full menu'!AP33="FMT",'full menu'!AP33="FIT",'full menu'!AP33="WSD"),"intens",IF('full menu'!AP33="UASC","UASC","")))))</f>
        <v>subst</v>
      </c>
      <c r="AQ33" s="3" t="str">
        <f>IF(OR('full menu'!AQ33="MDC",'full menu'!AQ33="PERF"),"rude",IF(OR('full menu'!AQ33="PCB",'full menu'!AQ33="AERF",'full menu'!AQ33="UD"),"inter",IF(OR('full menu'!AQ33="ACB",'full menu'!AQ33="LCERT",'full menu'!AQ33="LERT",'full menu'!AQ33="FCERT",'full menu'!AQ33="FCMT",'full menu'!AQ33="LCMT",'full menu'!AQ33="LMT",'full menu'!AQ33="LCIT",'full menu'!AQ33="FCIT",'full menu'!AQ33="LIT",'full menu'!AQ33="MwERT",'full menu'!AQ33="ERwMT",'full menu'!AQ33="M&amp;ERT",'full menu'!AQ33="MwIT",'full menu'!AQ33="IwMT",'full menu'!AQ33="M&amp;IT",'full menu'!AQ33="IwERT",'full menu'!AQ33="ERwIT",'full menu'!AQ33="I&amp;ERT",'full menu'!AQ33="ER&amp;M&amp;IT",'full menu'!AQ33="LSD"),"subst",IF(OR('full menu'!AQ33="FERT",'full menu'!AQ33="FMT",'full menu'!AQ33="FIT",'full menu'!AQ33="WSD"),"intens",IF('full menu'!AQ33="UASC","UASC","")))))</f>
        <v>subst</v>
      </c>
      <c r="AR33" s="3" t="str">
        <f>IF(OR('full menu'!AR33="MDC",'full menu'!AR33="PERF"),"rude",IF(OR('full menu'!AR33="PCB",'full menu'!AR33="AERF",'full menu'!AR33="UD"),"inter",IF(OR('full menu'!AR33="ACB",'full menu'!AR33="LCERT",'full menu'!AR33="LERT",'full menu'!AR33="FCERT",'full menu'!AR33="FCMT",'full menu'!AR33="LCMT",'full menu'!AR33="LMT",'full menu'!AR33="LCIT",'full menu'!AR33="FCIT",'full menu'!AR33="LIT",'full menu'!AR33="MwERT",'full menu'!AR33="ERwMT",'full menu'!AR33="M&amp;ERT",'full menu'!AR33="MwIT",'full menu'!AR33="IwMT",'full menu'!AR33="M&amp;IT",'full menu'!AR33="IwERT",'full menu'!AR33="ERwIT",'full menu'!AR33="I&amp;ERT",'full menu'!AR33="ER&amp;M&amp;IT",'full menu'!AR33="LSD"),"subst",IF(OR('full menu'!AR33="FERT",'full menu'!AR33="FMT",'full menu'!AR33="FIT",'full menu'!AR33="WSD"),"intens",IF('full menu'!AR33="UASC","UASC","")))))</f>
        <v>subst</v>
      </c>
      <c r="AS33" s="3" t="str">
        <f>IF(OR('full menu'!AS33="MDC",'full menu'!AS33="PERF"),"rude",IF(OR('full menu'!AS33="PCB",'full menu'!AS33="AERF",'full menu'!AS33="UD"),"inter",IF(OR('full menu'!AS33="ACB",'full menu'!AS33="LCERT",'full menu'!AS33="LERT",'full menu'!AS33="FCERT",'full menu'!AS33="FCMT",'full menu'!AS33="LCMT",'full menu'!AS33="LMT",'full menu'!AS33="LCIT",'full menu'!AS33="FCIT",'full menu'!AS33="LIT",'full menu'!AS33="MwERT",'full menu'!AS33="ERwMT",'full menu'!AS33="M&amp;ERT",'full menu'!AS33="MwIT",'full menu'!AS33="IwMT",'full menu'!AS33="M&amp;IT",'full menu'!AS33="IwERT",'full menu'!AS33="ERwIT",'full menu'!AS33="I&amp;ERT",'full menu'!AS33="ER&amp;M&amp;IT",'full menu'!AS33="LSD"),"subst",IF(OR('full menu'!AS33="FERT",'full menu'!AS33="FMT",'full menu'!AS33="FIT",'full menu'!AS33="WSD"),"intens",IF('full menu'!AS33="UASC","UASC","")))))</f>
        <v>subst</v>
      </c>
    </row>
    <row r="34" spans="1:45" ht="15.5" x14ac:dyDescent="0.35">
      <c r="A34" t="s">
        <v>61</v>
      </c>
      <c r="B34" s="3" t="str">
        <f>IF(OR('full menu'!B34="MDC",'full menu'!B34="PERF"),"rude",IF(OR('full menu'!B34="PCB",'full menu'!B34="AERF",'full menu'!B34="UD"),"inter",IF(OR('full menu'!B34="ACB",'full menu'!B34="LCERT",'full menu'!B34="LERT",'full menu'!B34="FCERT",'full menu'!B34="FCMT",'full menu'!B34="LCMT",'full menu'!B34="LMT",'full menu'!B34="LCIT",'full menu'!B34="FCIT",'full menu'!B34="LIT",'full menu'!B34="MwERT",'full menu'!B34="ERwMT",'full menu'!B34="M&amp;ERT",'full menu'!B34="MwIT",'full menu'!B34="IwMT",'full menu'!B34="M&amp;IT",'full menu'!B34="IwERT",'full menu'!B34="ERwIT",'full menu'!B34="I&amp;ERT",'full menu'!B34="ER&amp;M&amp;IT",'full menu'!B34="LSD"),"subst",IF(OR('full menu'!B34="FERT",'full menu'!B34="FMT",'full menu'!B34="FIT",'full menu'!B34="WSD"),"intens",IF('full menu'!B34="UASC","UASC","")))))</f>
        <v/>
      </c>
      <c r="C34" s="3" t="str">
        <f>IF(OR('full menu'!C34="MDC",'full menu'!C34="PERF"),"rude",IF(OR('full menu'!C34="PCB",'full menu'!C34="AERF",'full menu'!C34="UD"),"inter",IF(OR('full menu'!C34="ACB",'full menu'!C34="LCERT",'full menu'!C34="LERT",'full menu'!C34="FCERT",'full menu'!C34="FCMT",'full menu'!C34="LCMT",'full menu'!C34="LMT",'full menu'!C34="LCIT",'full menu'!C34="FCIT",'full menu'!C34="LIT",'full menu'!C34="MwERT",'full menu'!C34="ERwMT",'full menu'!C34="M&amp;ERT",'full menu'!C34="MwIT",'full menu'!C34="IwMT",'full menu'!C34="M&amp;IT",'full menu'!C34="IwERT",'full menu'!C34="ERwIT",'full menu'!C34="I&amp;ERT",'full menu'!C34="ER&amp;M&amp;IT",'full menu'!C34="LSD"),"subst",IF(OR('full menu'!C34="FERT",'full menu'!C34="FMT",'full menu'!C34="FIT",'full menu'!C34="WSD"),"intens",IF('full menu'!C34="UASC","UASC","")))))</f>
        <v>rude</v>
      </c>
      <c r="D34" s="3" t="str">
        <f>IF(OR('full menu'!D34="MDC",'full menu'!D34="PERF"),"rude",IF(OR('full menu'!D34="PCB",'full menu'!D34="AERF",'full menu'!D34="UD"),"inter",IF(OR('full menu'!D34="ACB",'full menu'!D34="LCERT",'full menu'!D34="LERT",'full menu'!D34="FCERT",'full menu'!D34="FCMT",'full menu'!D34="LCMT",'full menu'!D34="LMT",'full menu'!D34="LCIT",'full menu'!D34="FCIT",'full menu'!D34="LIT",'full menu'!D34="MwERT",'full menu'!D34="ERwMT",'full menu'!D34="M&amp;ERT",'full menu'!D34="MwIT",'full menu'!D34="IwMT",'full menu'!D34="M&amp;IT",'full menu'!D34="IwERT",'full menu'!D34="ERwIT",'full menu'!D34="I&amp;ERT",'full menu'!D34="ER&amp;M&amp;IT",'full menu'!D34="LSD"),"subst",IF(OR('full menu'!D34="FERT",'full menu'!D34="FMT",'full menu'!D34="FIT",'full menu'!D34="WSD"),"intens",IF('full menu'!D34="UASC","UASC","")))))</f>
        <v>rude</v>
      </c>
      <c r="E34" s="3" t="str">
        <f>IF(OR('full menu'!E34="MDC",'full menu'!E34="PERF"),"rude",IF(OR('full menu'!E34="PCB",'full menu'!E34="AERF",'full menu'!E34="UD"),"inter",IF(OR('full menu'!E34="ACB",'full menu'!E34="LCERT",'full menu'!E34="LERT",'full menu'!E34="FCERT",'full menu'!E34="FCMT",'full menu'!E34="LCMT",'full menu'!E34="LMT",'full menu'!E34="LCIT",'full menu'!E34="FCIT",'full menu'!E34="LIT",'full menu'!E34="MwERT",'full menu'!E34="ERwMT",'full menu'!E34="M&amp;ERT",'full menu'!E34="MwIT",'full menu'!E34="IwMT",'full menu'!E34="M&amp;IT",'full menu'!E34="IwERT",'full menu'!E34="ERwIT",'full menu'!E34="I&amp;ERT",'full menu'!E34="ER&amp;M&amp;IT",'full menu'!E34="LSD"),"subst",IF(OR('full menu'!E34="FERT",'full menu'!E34="FMT",'full menu'!E34="FIT",'full menu'!E34="WSD"),"intens",IF('full menu'!E34="UASC","UASC","")))))</f>
        <v>inter</v>
      </c>
      <c r="F34" s="3" t="str">
        <f>IF(OR('full menu'!F34="MDC",'full menu'!F34="PERF"),"rude",IF(OR('full menu'!F34="PCB",'full menu'!F34="AERF",'full menu'!F34="UD"),"inter",IF(OR('full menu'!F34="ACB",'full menu'!F34="LCERT",'full menu'!F34="LERT",'full menu'!F34="FCERT",'full menu'!F34="FCMT",'full menu'!F34="LCMT",'full menu'!F34="LMT",'full menu'!F34="LCIT",'full menu'!F34="FCIT",'full menu'!F34="LIT",'full menu'!F34="MwERT",'full menu'!F34="ERwMT",'full menu'!F34="M&amp;ERT",'full menu'!F34="MwIT",'full menu'!F34="IwMT",'full menu'!F34="M&amp;IT",'full menu'!F34="IwERT",'full menu'!F34="ERwIT",'full menu'!F34="I&amp;ERT",'full menu'!F34="ER&amp;M&amp;IT",'full menu'!F34="LSD"),"subst",IF(OR('full menu'!F34="FERT",'full menu'!F34="FMT",'full menu'!F34="FIT",'full menu'!F34="WSD"),"intens",IF('full menu'!F34="UASC","UASC","")))))</f>
        <v>inter</v>
      </c>
      <c r="G34" s="3" t="str">
        <f>IF(OR('full menu'!G34="MDC",'full menu'!G34="PERF"),"rude",IF(OR('full menu'!G34="PCB",'full menu'!G34="AERF",'full menu'!G34="UD"),"inter",IF(OR('full menu'!G34="ACB",'full menu'!G34="LCERT",'full menu'!G34="LERT",'full menu'!G34="FCERT",'full menu'!G34="FCMT",'full menu'!G34="LCMT",'full menu'!G34="LMT",'full menu'!G34="LCIT",'full menu'!G34="FCIT",'full menu'!G34="LIT",'full menu'!G34="MwERT",'full menu'!G34="ERwMT",'full menu'!G34="M&amp;ERT",'full menu'!G34="MwIT",'full menu'!G34="IwMT",'full menu'!G34="M&amp;IT",'full menu'!G34="IwERT",'full menu'!G34="ERwIT",'full menu'!G34="I&amp;ERT",'full menu'!G34="ER&amp;M&amp;IT",'full menu'!G34="LSD"),"subst",IF(OR('full menu'!G34="FERT",'full menu'!G34="FMT",'full menu'!G34="FIT",'full menu'!G34="WSD"),"intens",IF('full menu'!G34="UASC","UASC","")))))</f>
        <v>inter</v>
      </c>
      <c r="H34" s="3" t="str">
        <f>IF(OR('full menu'!H34="MDC",'full menu'!H34="PERF"),"rude",IF(OR('full menu'!H34="PCB",'full menu'!H34="AERF",'full menu'!H34="UD"),"inter",IF(OR('full menu'!H34="ACB",'full menu'!H34="LCERT",'full menu'!H34="LERT",'full menu'!H34="FCERT",'full menu'!H34="FCMT",'full menu'!H34="LCMT",'full menu'!H34="LMT",'full menu'!H34="LCIT",'full menu'!H34="FCIT",'full menu'!H34="LIT",'full menu'!H34="MwERT",'full menu'!H34="ERwMT",'full menu'!H34="M&amp;ERT",'full menu'!H34="MwIT",'full menu'!H34="IwMT",'full menu'!H34="M&amp;IT",'full menu'!H34="IwERT",'full menu'!H34="ERwIT",'full menu'!H34="I&amp;ERT",'full menu'!H34="ER&amp;M&amp;IT",'full menu'!H34="LSD"),"subst",IF(OR('full menu'!H34="FERT",'full menu'!H34="FMT",'full menu'!H34="FIT",'full menu'!H34="WSD"),"intens",IF('full menu'!H34="UASC","UASC","")))))</f>
        <v>inter</v>
      </c>
      <c r="I34" s="3" t="str">
        <f>IF(OR('full menu'!I34="MDC",'full menu'!I34="PERF"),"rude",IF(OR('full menu'!I34="PCB",'full menu'!I34="AERF",'full menu'!I34="UD"),"inter",IF(OR('full menu'!I34="ACB",'full menu'!I34="LCERT",'full menu'!I34="LERT",'full menu'!I34="FCERT",'full menu'!I34="FCMT",'full menu'!I34="LCMT",'full menu'!I34="LMT",'full menu'!I34="LCIT",'full menu'!I34="FCIT",'full menu'!I34="LIT",'full menu'!I34="MwERT",'full menu'!I34="ERwMT",'full menu'!I34="M&amp;ERT",'full menu'!I34="MwIT",'full menu'!I34="IwMT",'full menu'!I34="M&amp;IT",'full menu'!I34="IwERT",'full menu'!I34="ERwIT",'full menu'!I34="I&amp;ERT",'full menu'!I34="ER&amp;M&amp;IT",'full menu'!I34="LSD"),"subst",IF(OR('full menu'!I34="FERT",'full menu'!I34="FMT",'full menu'!I34="FIT",'full menu'!I34="WSD"),"intens",IF('full menu'!I34="UASC","UASC","")))))</f>
        <v>inter</v>
      </c>
      <c r="J34" s="3" t="str">
        <f>IF(OR('full menu'!J34="MDC",'full menu'!J34="PERF"),"rude",IF(OR('full menu'!J34="PCB",'full menu'!J34="AERF",'full menu'!J34="UD"),"inter",IF(OR('full menu'!J34="ACB",'full menu'!J34="LCERT",'full menu'!J34="LERT",'full menu'!J34="FCERT",'full menu'!J34="FCMT",'full menu'!J34="LCMT",'full menu'!J34="LMT",'full menu'!J34="LCIT",'full menu'!J34="FCIT",'full menu'!J34="LIT",'full menu'!J34="MwERT",'full menu'!J34="ERwMT",'full menu'!J34="M&amp;ERT",'full menu'!J34="MwIT",'full menu'!J34="IwMT",'full menu'!J34="M&amp;IT",'full menu'!J34="IwERT",'full menu'!J34="ERwIT",'full menu'!J34="I&amp;ERT",'full menu'!J34="ER&amp;M&amp;IT",'full menu'!J34="LSD"),"subst",IF(OR('full menu'!J34="FERT",'full menu'!J34="FMT",'full menu'!J34="FIT",'full menu'!J34="WSD"),"intens",IF('full menu'!J34="UASC","UASC","")))))</f>
        <v>inter</v>
      </c>
      <c r="K34" s="3" t="str">
        <f>IF(OR('full menu'!K34="MDC",'full menu'!K34="PERF"),"rude",IF(OR('full menu'!K34="PCB",'full menu'!K34="AERF",'full menu'!K34="UD"),"inter",IF(OR('full menu'!K34="ACB",'full menu'!K34="LCERT",'full menu'!K34="LERT",'full menu'!K34="FCERT",'full menu'!K34="FCMT",'full menu'!K34="LCMT",'full menu'!K34="LMT",'full menu'!K34="LCIT",'full menu'!K34="FCIT",'full menu'!K34="LIT",'full menu'!K34="MwERT",'full menu'!K34="ERwMT",'full menu'!K34="M&amp;ERT",'full menu'!K34="MwIT",'full menu'!K34="IwMT",'full menu'!K34="M&amp;IT",'full menu'!K34="IwERT",'full menu'!K34="ERwIT",'full menu'!K34="I&amp;ERT",'full menu'!K34="ER&amp;M&amp;IT",'full menu'!K34="LSD"),"subst",IF(OR('full menu'!K34="FERT",'full menu'!K34="FMT",'full menu'!K34="FIT",'full menu'!K34="WSD"),"intens",IF('full menu'!K34="UASC","UASC","")))))</f>
        <v>inter</v>
      </c>
      <c r="L34" s="3" t="str">
        <f>IF(OR('full menu'!L34="MDC",'full menu'!L34="PERF"),"rude",IF(OR('full menu'!L34="PCB",'full menu'!L34="AERF",'full menu'!L34="UD"),"inter",IF(OR('full menu'!L34="ACB",'full menu'!L34="LCERT",'full menu'!L34="LERT",'full menu'!L34="FCERT",'full menu'!L34="FCMT",'full menu'!L34="LCMT",'full menu'!L34="LMT",'full menu'!L34="LCIT",'full menu'!L34="FCIT",'full menu'!L34="LIT",'full menu'!L34="MwERT",'full menu'!L34="ERwMT",'full menu'!L34="M&amp;ERT",'full menu'!L34="MwIT",'full menu'!L34="IwMT",'full menu'!L34="M&amp;IT",'full menu'!L34="IwERT",'full menu'!L34="ERwIT",'full menu'!L34="I&amp;ERT",'full menu'!L34="ER&amp;M&amp;IT",'full menu'!L34="LSD"),"subst",IF(OR('full menu'!L34="FERT",'full menu'!L34="FMT",'full menu'!L34="FIT",'full menu'!L34="WSD"),"intens",IF('full menu'!L34="UASC","UASC","")))))</f>
        <v>inter</v>
      </c>
      <c r="M34" s="3" t="str">
        <f>IF(OR('full menu'!M34="MDC",'full menu'!M34="PERF"),"rude",IF(OR('full menu'!M34="PCB",'full menu'!M34="AERF",'full menu'!M34="UD"),"inter",IF(OR('full menu'!M34="ACB",'full menu'!M34="LCERT",'full menu'!M34="LERT",'full menu'!M34="FCERT",'full menu'!M34="FCMT",'full menu'!M34="LCMT",'full menu'!M34="LMT",'full menu'!M34="LCIT",'full menu'!M34="FCIT",'full menu'!M34="LIT",'full menu'!M34="MwERT",'full menu'!M34="ERwMT",'full menu'!M34="M&amp;ERT",'full menu'!M34="MwIT",'full menu'!M34="IwMT",'full menu'!M34="M&amp;IT",'full menu'!M34="IwERT",'full menu'!M34="ERwIT",'full menu'!M34="I&amp;ERT",'full menu'!M34="ER&amp;M&amp;IT",'full menu'!M34="LSD"),"subst",IF(OR('full menu'!M34="FERT",'full menu'!M34="FMT",'full menu'!M34="FIT",'full menu'!M34="WSD"),"intens",IF('full menu'!M34="UASC","UASC","")))))</f>
        <v>inter</v>
      </c>
      <c r="N34" s="3" t="str">
        <f>IF(OR('full menu'!N34="MDC",'full menu'!N34="PERF"),"rude",IF(OR('full menu'!N34="PCB",'full menu'!N34="AERF",'full menu'!N34="UD"),"inter",IF(OR('full menu'!N34="ACB",'full menu'!N34="LCERT",'full menu'!N34="LERT",'full menu'!N34="FCERT",'full menu'!N34="FCMT",'full menu'!N34="LCMT",'full menu'!N34="LMT",'full menu'!N34="LCIT",'full menu'!N34="FCIT",'full menu'!N34="LIT",'full menu'!N34="MwERT",'full menu'!N34="ERwMT",'full menu'!N34="M&amp;ERT",'full menu'!N34="MwIT",'full menu'!N34="IwMT",'full menu'!N34="M&amp;IT",'full menu'!N34="IwERT",'full menu'!N34="ERwIT",'full menu'!N34="I&amp;ERT",'full menu'!N34="ER&amp;M&amp;IT",'full menu'!N34="LSD"),"subst",IF(OR('full menu'!N34="FERT",'full menu'!N34="FMT",'full menu'!N34="FIT",'full menu'!N34="WSD"),"intens",IF('full menu'!N34="UASC","UASC","")))))</f>
        <v>inter</v>
      </c>
      <c r="O34" s="3" t="str">
        <f>IF(OR('full menu'!O34="MDC",'full menu'!O34="PERF"),"rude",IF(OR('full menu'!O34="PCB",'full menu'!O34="AERF",'full menu'!O34="UD"),"inter",IF(OR('full menu'!O34="ACB",'full menu'!O34="LCERT",'full menu'!O34="LERT",'full menu'!O34="FCERT",'full menu'!O34="FCMT",'full menu'!O34="LCMT",'full menu'!O34="LMT",'full menu'!O34="LCIT",'full menu'!O34="FCIT",'full menu'!O34="LIT",'full menu'!O34="MwERT",'full menu'!O34="ERwMT",'full menu'!O34="M&amp;ERT",'full menu'!O34="MwIT",'full menu'!O34="IwMT",'full menu'!O34="M&amp;IT",'full menu'!O34="IwERT",'full menu'!O34="ERwIT",'full menu'!O34="I&amp;ERT",'full menu'!O34="ER&amp;M&amp;IT",'full menu'!O34="LSD"),"subst",IF(OR('full menu'!O34="FERT",'full menu'!O34="FMT",'full menu'!O34="FIT",'full menu'!O34="WSD"),"intens",IF('full menu'!O34="UASC","UASC","")))))</f>
        <v>subst</v>
      </c>
      <c r="P34" s="3" t="str">
        <f>IF(OR('full menu'!P34="MDC",'full menu'!P34="PERF"),"rude",IF(OR('full menu'!P34="PCB",'full menu'!P34="AERF",'full menu'!P34="UD"),"inter",IF(OR('full menu'!P34="ACB",'full menu'!P34="LCERT",'full menu'!P34="LERT",'full menu'!P34="FCERT",'full menu'!P34="FCMT",'full menu'!P34="LCMT",'full menu'!P34="LMT",'full menu'!P34="LCIT",'full menu'!P34="FCIT",'full menu'!P34="LIT",'full menu'!P34="MwERT",'full menu'!P34="ERwMT",'full menu'!P34="M&amp;ERT",'full menu'!P34="MwIT",'full menu'!P34="IwMT",'full menu'!P34="M&amp;IT",'full menu'!P34="IwERT",'full menu'!P34="ERwIT",'full menu'!P34="I&amp;ERT",'full menu'!P34="ER&amp;M&amp;IT",'full menu'!P34="LSD"),"subst",IF(OR('full menu'!P34="FERT",'full menu'!P34="FMT",'full menu'!P34="FIT",'full menu'!P34="WSD"),"intens",IF('full menu'!P34="UASC","UASC","")))))</f>
        <v>subst</v>
      </c>
      <c r="Q34" s="3" t="str">
        <f>IF(OR('full menu'!Q34="MDC",'full menu'!Q34="PERF"),"rude",IF(OR('full menu'!Q34="PCB",'full menu'!Q34="AERF",'full menu'!Q34="UD"),"inter",IF(OR('full menu'!Q34="ACB",'full menu'!Q34="LCERT",'full menu'!Q34="LERT",'full menu'!Q34="FCERT",'full menu'!Q34="FCMT",'full menu'!Q34="LCMT",'full menu'!Q34="LMT",'full menu'!Q34="LCIT",'full menu'!Q34="FCIT",'full menu'!Q34="LIT",'full menu'!Q34="MwERT",'full menu'!Q34="ERwMT",'full menu'!Q34="M&amp;ERT",'full menu'!Q34="MwIT",'full menu'!Q34="IwMT",'full menu'!Q34="M&amp;IT",'full menu'!Q34="IwERT",'full menu'!Q34="ERwIT",'full menu'!Q34="I&amp;ERT",'full menu'!Q34="ER&amp;M&amp;IT",'full menu'!Q34="LSD"),"subst",IF(OR('full menu'!Q34="FERT",'full menu'!Q34="FMT",'full menu'!Q34="FIT",'full menu'!Q34="WSD"),"intens",IF('full menu'!Q34="UASC","UASC","")))))</f>
        <v>subst</v>
      </c>
      <c r="R34" s="3" t="str">
        <f>IF(OR('full menu'!R34="MDC",'full menu'!R34="PERF"),"rude",IF(OR('full menu'!R34="PCB",'full menu'!R34="AERF",'full menu'!R34="UD"),"inter",IF(OR('full menu'!R34="ACB",'full menu'!R34="LCERT",'full menu'!R34="LERT",'full menu'!R34="FCERT",'full menu'!R34="FCMT",'full menu'!R34="LCMT",'full menu'!R34="LMT",'full menu'!R34="LCIT",'full menu'!R34="FCIT",'full menu'!R34="LIT",'full menu'!R34="MwERT",'full menu'!R34="ERwMT",'full menu'!R34="M&amp;ERT",'full menu'!R34="MwIT",'full menu'!R34="IwMT",'full menu'!R34="M&amp;IT",'full menu'!R34="IwERT",'full menu'!R34="ERwIT",'full menu'!R34="I&amp;ERT",'full menu'!R34="ER&amp;M&amp;IT",'full menu'!R34="LSD"),"subst",IF(OR('full menu'!R34="FERT",'full menu'!R34="FMT",'full menu'!R34="FIT",'full menu'!R34="WSD"),"intens",IF('full menu'!R34="UASC","UASC","")))))</f>
        <v>subst</v>
      </c>
      <c r="S34" s="3" t="str">
        <f>IF(OR('full menu'!S34="MDC",'full menu'!S34="PERF"),"rude",IF(OR('full menu'!S34="PCB",'full menu'!S34="AERF",'full menu'!S34="UD"),"inter",IF(OR('full menu'!S34="ACB",'full menu'!S34="LCERT",'full menu'!S34="LERT",'full menu'!S34="FCERT",'full menu'!S34="FCMT",'full menu'!S34="LCMT",'full menu'!S34="LMT",'full menu'!S34="LCIT",'full menu'!S34="FCIT",'full menu'!S34="LIT",'full menu'!S34="MwERT",'full menu'!S34="ERwMT",'full menu'!S34="M&amp;ERT",'full menu'!S34="MwIT",'full menu'!S34="IwMT",'full menu'!S34="M&amp;IT",'full menu'!S34="IwERT",'full menu'!S34="ERwIT",'full menu'!S34="I&amp;ERT",'full menu'!S34="ER&amp;M&amp;IT",'full menu'!S34="LSD"),"subst",IF(OR('full menu'!S34="FERT",'full menu'!S34="FMT",'full menu'!S34="FIT",'full menu'!S34="WSD"),"intens",IF('full menu'!S34="UASC","UASC","")))))</f>
        <v>subst</v>
      </c>
      <c r="T34" s="3" t="str">
        <f>IF(OR('full menu'!T34="MDC",'full menu'!T34="PERF"),"rude",IF(OR('full menu'!T34="PCB",'full menu'!T34="AERF",'full menu'!T34="UD"),"inter",IF(OR('full menu'!T34="ACB",'full menu'!T34="LCERT",'full menu'!T34="LERT",'full menu'!T34="FCERT",'full menu'!T34="FCMT",'full menu'!T34="LCMT",'full menu'!T34="LMT",'full menu'!T34="LCIT",'full menu'!T34="FCIT",'full menu'!T34="LIT",'full menu'!T34="MwERT",'full menu'!T34="ERwMT",'full menu'!T34="M&amp;ERT",'full menu'!T34="MwIT",'full menu'!T34="IwMT",'full menu'!T34="M&amp;IT",'full menu'!T34="IwERT",'full menu'!T34="ERwIT",'full menu'!T34="I&amp;ERT",'full menu'!T34="ER&amp;M&amp;IT",'full menu'!T34="LSD"),"subst",IF(OR('full menu'!T34="FERT",'full menu'!T34="FMT",'full menu'!T34="FIT",'full menu'!T34="WSD"),"intens",IF('full menu'!T34="UASC","UASC","")))))</f>
        <v>subst</v>
      </c>
      <c r="U34" s="3" t="str">
        <f>IF(OR('full menu'!U34="MDC",'full menu'!U34="PERF"),"rude",IF(OR('full menu'!U34="PCB",'full menu'!U34="AERF",'full menu'!U34="UD"),"inter",IF(OR('full menu'!U34="ACB",'full menu'!U34="LCERT",'full menu'!U34="LERT",'full menu'!U34="FCERT",'full menu'!U34="FCMT",'full menu'!U34="LCMT",'full menu'!U34="LMT",'full menu'!U34="LCIT",'full menu'!U34="FCIT",'full menu'!U34="LIT",'full menu'!U34="MwERT",'full menu'!U34="ERwMT",'full menu'!U34="M&amp;ERT",'full menu'!U34="MwIT",'full menu'!U34="IwMT",'full menu'!U34="M&amp;IT",'full menu'!U34="IwERT",'full menu'!U34="ERwIT",'full menu'!U34="I&amp;ERT",'full menu'!U34="ER&amp;M&amp;IT",'full menu'!U34="LSD"),"subst",IF(OR('full menu'!U34="FERT",'full menu'!U34="FMT",'full menu'!U34="FIT",'full menu'!U34="WSD"),"intens",IF('full menu'!U34="UASC","UASC","")))))</f>
        <v>subst</v>
      </c>
      <c r="V34" s="3" t="str">
        <f>IF(OR('full menu'!V34="MDC",'full menu'!V34="PERF"),"rude",IF(OR('full menu'!V34="PCB",'full menu'!V34="AERF",'full menu'!V34="UD"),"inter",IF(OR('full menu'!V34="ACB",'full menu'!V34="LCERT",'full menu'!V34="LERT",'full menu'!V34="FCERT",'full menu'!V34="FCMT",'full menu'!V34="LCMT",'full menu'!V34="LMT",'full menu'!V34="LCIT",'full menu'!V34="FCIT",'full menu'!V34="LIT",'full menu'!V34="MwERT",'full menu'!V34="ERwMT",'full menu'!V34="M&amp;ERT",'full menu'!V34="MwIT",'full menu'!V34="IwMT",'full menu'!V34="M&amp;IT",'full menu'!V34="IwERT",'full menu'!V34="ERwIT",'full menu'!V34="I&amp;ERT",'full menu'!V34="ER&amp;M&amp;IT",'full menu'!V34="LSD"),"subst",IF(OR('full menu'!V34="FERT",'full menu'!V34="FMT",'full menu'!V34="FIT",'full menu'!V34="WSD"),"intens",IF('full menu'!V34="UASC","UASC","")))))</f>
        <v>subst</v>
      </c>
      <c r="W34" s="3" t="str">
        <f>IF(OR('full menu'!W34="MDC",'full menu'!W34="PERF"),"rude",IF(OR('full menu'!W34="PCB",'full menu'!W34="AERF",'full menu'!W34="UD"),"inter",IF(OR('full menu'!W34="ACB",'full menu'!W34="LCERT",'full menu'!W34="LERT",'full menu'!W34="FCERT",'full menu'!W34="FCMT",'full menu'!W34="LCMT",'full menu'!W34="LMT",'full menu'!W34="LCIT",'full menu'!W34="FCIT",'full menu'!W34="LIT",'full menu'!W34="MwERT",'full menu'!W34="ERwMT",'full menu'!W34="M&amp;ERT",'full menu'!W34="MwIT",'full menu'!W34="IwMT",'full menu'!W34="M&amp;IT",'full menu'!W34="IwERT",'full menu'!W34="ERwIT",'full menu'!W34="I&amp;ERT",'full menu'!W34="ER&amp;M&amp;IT",'full menu'!W34="LSD"),"subst",IF(OR('full menu'!W34="FERT",'full menu'!W34="FMT",'full menu'!W34="FIT",'full menu'!W34="WSD"),"intens",IF('full menu'!W34="UASC","UASC","")))))</f>
        <v>subst</v>
      </c>
      <c r="X34" s="3" t="str">
        <f>IF(OR('full menu'!X34="MDC",'full menu'!X34="PERF"),"rude",IF(OR('full menu'!X34="PCB",'full menu'!X34="AERF",'full menu'!X34="UD"),"inter",IF(OR('full menu'!X34="ACB",'full menu'!X34="LCERT",'full menu'!X34="LERT",'full menu'!X34="FCERT",'full menu'!X34="FCMT",'full menu'!X34="LCMT",'full menu'!X34="LMT",'full menu'!X34="LCIT",'full menu'!X34="FCIT",'full menu'!X34="LIT",'full menu'!X34="MwERT",'full menu'!X34="ERwMT",'full menu'!X34="M&amp;ERT",'full menu'!X34="MwIT",'full menu'!X34="IwMT",'full menu'!X34="M&amp;IT",'full menu'!X34="IwERT",'full menu'!X34="ERwIT",'full menu'!X34="I&amp;ERT",'full menu'!X34="ER&amp;M&amp;IT",'full menu'!X34="LSD"),"subst",IF(OR('full menu'!X34="FERT",'full menu'!X34="FMT",'full menu'!X34="FIT",'full menu'!X34="WSD"),"intens",IF('full menu'!X34="UASC","UASC","")))))</f>
        <v>subst</v>
      </c>
      <c r="Y34" s="3" t="str">
        <f>IF(OR('full menu'!Y34="MDC",'full menu'!Y34="PERF"),"rude",IF(OR('full menu'!Y34="PCB",'full menu'!Y34="AERF",'full menu'!Y34="UD"),"inter",IF(OR('full menu'!Y34="ACB",'full menu'!Y34="LCERT",'full menu'!Y34="LERT",'full menu'!Y34="FCERT",'full menu'!Y34="FCMT",'full menu'!Y34="LCMT",'full menu'!Y34="LMT",'full menu'!Y34="LCIT",'full menu'!Y34="FCIT",'full menu'!Y34="LIT",'full menu'!Y34="MwERT",'full menu'!Y34="ERwMT",'full menu'!Y34="M&amp;ERT",'full menu'!Y34="MwIT",'full menu'!Y34="IwMT",'full menu'!Y34="M&amp;IT",'full menu'!Y34="IwERT",'full menu'!Y34="ERwIT",'full menu'!Y34="I&amp;ERT",'full menu'!Y34="ER&amp;M&amp;IT",'full menu'!Y34="LSD"),"subst",IF(OR('full menu'!Y34="FERT",'full menu'!Y34="FMT",'full menu'!Y34="FIT",'full menu'!Y34="WSD"),"intens",IF('full menu'!Y34="UASC","UASC","")))))</f>
        <v>subst</v>
      </c>
      <c r="Z34" s="3" t="str">
        <f>IF(OR('full menu'!Z34="MDC",'full menu'!Z34="PERF"),"rude",IF(OR('full menu'!Z34="PCB",'full menu'!Z34="AERF",'full menu'!Z34="UD"),"inter",IF(OR('full menu'!Z34="ACB",'full menu'!Z34="LCERT",'full menu'!Z34="LERT",'full menu'!Z34="FCERT",'full menu'!Z34="FCMT",'full menu'!Z34="LCMT",'full menu'!Z34="LMT",'full menu'!Z34="LCIT",'full menu'!Z34="FCIT",'full menu'!Z34="LIT",'full menu'!Z34="MwERT",'full menu'!Z34="ERwMT",'full menu'!Z34="M&amp;ERT",'full menu'!Z34="MwIT",'full menu'!Z34="IwMT",'full menu'!Z34="M&amp;IT",'full menu'!Z34="IwERT",'full menu'!Z34="ERwIT",'full menu'!Z34="I&amp;ERT",'full menu'!Z34="ER&amp;M&amp;IT",'full menu'!Z34="LSD"),"subst",IF(OR('full menu'!Z34="FERT",'full menu'!Z34="FMT",'full menu'!Z34="FIT",'full menu'!Z34="WSD"),"intens",IF('full menu'!Z34="UASC","UASC","")))))</f>
        <v>subst</v>
      </c>
      <c r="AA34" s="3" t="str">
        <f>IF(OR('full menu'!AA34="MDC",'full menu'!AA34="PERF"),"rude",IF(OR('full menu'!AA34="PCB",'full menu'!AA34="AERF",'full menu'!AA34="UD"),"inter",IF(OR('full menu'!AA34="ACB",'full menu'!AA34="LCERT",'full menu'!AA34="LERT",'full menu'!AA34="FCERT",'full menu'!AA34="FCMT",'full menu'!AA34="LCMT",'full menu'!AA34="LMT",'full menu'!AA34="LCIT",'full menu'!AA34="FCIT",'full menu'!AA34="LIT",'full menu'!AA34="MwERT",'full menu'!AA34="ERwMT",'full menu'!AA34="M&amp;ERT",'full menu'!AA34="MwIT",'full menu'!AA34="IwMT",'full menu'!AA34="M&amp;IT",'full menu'!AA34="IwERT",'full menu'!AA34="ERwIT",'full menu'!AA34="I&amp;ERT",'full menu'!AA34="ER&amp;M&amp;IT",'full menu'!AA34="LSD"),"subst",IF(OR('full menu'!AA34="FERT",'full menu'!AA34="FMT",'full menu'!AA34="FIT",'full menu'!AA34="WSD"),"intens",IF('full menu'!AA34="UASC","UASC","")))))</f>
        <v>subst</v>
      </c>
      <c r="AB34" s="3" t="str">
        <f>IF(OR('full menu'!AB34="MDC",'full menu'!AB34="PERF"),"rude",IF(OR('full menu'!AB34="PCB",'full menu'!AB34="AERF",'full menu'!AB34="UD"),"inter",IF(OR('full menu'!AB34="ACB",'full menu'!AB34="LCERT",'full menu'!AB34="LERT",'full menu'!AB34="FCERT",'full menu'!AB34="FCMT",'full menu'!AB34="LCMT",'full menu'!AB34="LMT",'full menu'!AB34="LCIT",'full menu'!AB34="FCIT",'full menu'!AB34="LIT",'full menu'!AB34="MwERT",'full menu'!AB34="ERwMT",'full menu'!AB34="M&amp;ERT",'full menu'!AB34="MwIT",'full menu'!AB34="IwMT",'full menu'!AB34="M&amp;IT",'full menu'!AB34="IwERT",'full menu'!AB34="ERwIT",'full menu'!AB34="I&amp;ERT",'full menu'!AB34="ER&amp;M&amp;IT",'full menu'!AB34="LSD"),"subst",IF(OR('full menu'!AB34="FERT",'full menu'!AB34="FMT",'full menu'!AB34="FIT",'full menu'!AB34="WSD"),"intens",IF('full menu'!AB34="UASC","UASC","")))))</f>
        <v>subst</v>
      </c>
      <c r="AC34" s="3" t="str">
        <f>IF(OR('full menu'!AC34="MDC",'full menu'!AC34="PERF"),"rude",IF(OR('full menu'!AC34="PCB",'full menu'!AC34="AERF",'full menu'!AC34="UD"),"inter",IF(OR('full menu'!AC34="ACB",'full menu'!AC34="LCERT",'full menu'!AC34="LERT",'full menu'!AC34="FCERT",'full menu'!AC34="FCMT",'full menu'!AC34="LCMT",'full menu'!AC34="LMT",'full menu'!AC34="LCIT",'full menu'!AC34="FCIT",'full menu'!AC34="LIT",'full menu'!AC34="MwERT",'full menu'!AC34="ERwMT",'full menu'!AC34="M&amp;ERT",'full menu'!AC34="MwIT",'full menu'!AC34="IwMT",'full menu'!AC34="M&amp;IT",'full menu'!AC34="IwERT",'full menu'!AC34="ERwIT",'full menu'!AC34="I&amp;ERT",'full menu'!AC34="ER&amp;M&amp;IT",'full menu'!AC34="LSD"),"subst",IF(OR('full menu'!AC34="FERT",'full menu'!AC34="FMT",'full menu'!AC34="FIT",'full menu'!AC34="WSD"),"intens",IF('full menu'!AC34="UASC","UASC","")))))</f>
        <v>subst</v>
      </c>
      <c r="AD34" s="3" t="str">
        <f>IF(OR('full menu'!AD34="MDC",'full menu'!AD34="PERF"),"rude",IF(OR('full menu'!AD34="PCB",'full menu'!AD34="AERF",'full menu'!AD34="UD"),"inter",IF(OR('full menu'!AD34="ACB",'full menu'!AD34="LCERT",'full menu'!AD34="LERT",'full menu'!AD34="FCERT",'full menu'!AD34="FCMT",'full menu'!AD34="LCMT",'full menu'!AD34="LMT",'full menu'!AD34="LCIT",'full menu'!AD34="FCIT",'full menu'!AD34="LIT",'full menu'!AD34="MwERT",'full menu'!AD34="ERwMT",'full menu'!AD34="M&amp;ERT",'full menu'!AD34="MwIT",'full menu'!AD34="IwMT",'full menu'!AD34="M&amp;IT",'full menu'!AD34="IwERT",'full menu'!AD34="ERwIT",'full menu'!AD34="I&amp;ERT",'full menu'!AD34="ER&amp;M&amp;IT",'full menu'!AD34="LSD"),"subst",IF(OR('full menu'!AD34="FERT",'full menu'!AD34="FMT",'full menu'!AD34="FIT",'full menu'!AD34="WSD"),"intens",IF('full menu'!AD34="UASC","UASC","")))))</f>
        <v>subst</v>
      </c>
      <c r="AE34" s="3" t="str">
        <f>IF(OR('full menu'!AE34="MDC",'full menu'!AE34="PERF"),"rude",IF(OR('full menu'!AE34="PCB",'full menu'!AE34="AERF",'full menu'!AE34="UD"),"inter",IF(OR('full menu'!AE34="ACB",'full menu'!AE34="LCERT",'full menu'!AE34="LERT",'full menu'!AE34="FCERT",'full menu'!AE34="FCMT",'full menu'!AE34="LCMT",'full menu'!AE34="LMT",'full menu'!AE34="LCIT",'full menu'!AE34="FCIT",'full menu'!AE34="LIT",'full menu'!AE34="MwERT",'full menu'!AE34="ERwMT",'full menu'!AE34="M&amp;ERT",'full menu'!AE34="MwIT",'full menu'!AE34="IwMT",'full menu'!AE34="M&amp;IT",'full menu'!AE34="IwERT",'full menu'!AE34="ERwIT",'full menu'!AE34="I&amp;ERT",'full menu'!AE34="ER&amp;M&amp;IT",'full menu'!AE34="LSD"),"subst",IF(OR('full menu'!AE34="FERT",'full menu'!AE34="FMT",'full menu'!AE34="FIT",'full menu'!AE34="WSD"),"intens",IF('full menu'!AE34="UASC","UASC","")))))</f>
        <v>subst</v>
      </c>
      <c r="AF34" s="3" t="str">
        <f>IF(OR('full menu'!AF34="MDC",'full menu'!AF34="PERF"),"rude",IF(OR('full menu'!AF34="PCB",'full menu'!AF34="AERF",'full menu'!AF34="UD"),"inter",IF(OR('full menu'!AF34="ACB",'full menu'!AF34="LCERT",'full menu'!AF34="LERT",'full menu'!AF34="FCERT",'full menu'!AF34="FCMT",'full menu'!AF34="LCMT",'full menu'!AF34="LMT",'full menu'!AF34="LCIT",'full menu'!AF34="FCIT",'full menu'!AF34="LIT",'full menu'!AF34="MwERT",'full menu'!AF34="ERwMT",'full menu'!AF34="M&amp;ERT",'full menu'!AF34="MwIT",'full menu'!AF34="IwMT",'full menu'!AF34="M&amp;IT",'full menu'!AF34="IwERT",'full menu'!AF34="ERwIT",'full menu'!AF34="I&amp;ERT",'full menu'!AF34="ER&amp;M&amp;IT",'full menu'!AF34="LSD"),"subst",IF(OR('full menu'!AF34="FERT",'full menu'!AF34="FMT",'full menu'!AF34="FIT",'full menu'!AF34="WSD"),"intens",IF('full menu'!AF34="UASC","UASC","")))))</f>
        <v>subst</v>
      </c>
      <c r="AG34" s="3" t="str">
        <f>IF(OR('full menu'!AG34="MDC",'full menu'!AG34="PERF"),"rude",IF(OR('full menu'!AG34="PCB",'full menu'!AG34="AERF",'full menu'!AG34="UD"),"inter",IF(OR('full menu'!AG34="ACB",'full menu'!AG34="LCERT",'full menu'!AG34="LERT",'full menu'!AG34="FCERT",'full menu'!AG34="FCMT",'full menu'!AG34="LCMT",'full menu'!AG34="LMT",'full menu'!AG34="LCIT",'full menu'!AG34="FCIT",'full menu'!AG34="LIT",'full menu'!AG34="MwERT",'full menu'!AG34="ERwMT",'full menu'!AG34="M&amp;ERT",'full menu'!AG34="MwIT",'full menu'!AG34="IwMT",'full menu'!AG34="M&amp;IT",'full menu'!AG34="IwERT",'full menu'!AG34="ERwIT",'full menu'!AG34="I&amp;ERT",'full menu'!AG34="ER&amp;M&amp;IT",'full menu'!AG34="LSD"),"subst",IF(OR('full menu'!AG34="FERT",'full menu'!AG34="FMT",'full menu'!AG34="FIT",'full menu'!AG34="WSD"),"intens",IF('full menu'!AG34="UASC","UASC","")))))</f>
        <v>subst</v>
      </c>
      <c r="AH34" s="3" t="str">
        <f>IF(OR('full menu'!AH34="MDC",'full menu'!AH34="PERF"),"rude",IF(OR('full menu'!AH34="PCB",'full menu'!AH34="AERF",'full menu'!AH34="UD"),"inter",IF(OR('full menu'!AH34="ACB",'full menu'!AH34="LCERT",'full menu'!AH34="LERT",'full menu'!AH34="FCERT",'full menu'!AH34="FCMT",'full menu'!AH34="LCMT",'full menu'!AH34="LMT",'full menu'!AH34="LCIT",'full menu'!AH34="FCIT",'full menu'!AH34="LIT",'full menu'!AH34="MwERT",'full menu'!AH34="ERwMT",'full menu'!AH34="M&amp;ERT",'full menu'!AH34="MwIT",'full menu'!AH34="IwMT",'full menu'!AH34="M&amp;IT",'full menu'!AH34="IwERT",'full menu'!AH34="ERwIT",'full menu'!AH34="I&amp;ERT",'full menu'!AH34="ER&amp;M&amp;IT",'full menu'!AH34="LSD"),"subst",IF(OR('full menu'!AH34="FERT",'full menu'!AH34="FMT",'full menu'!AH34="FIT",'full menu'!AH34="WSD"),"intens",IF('full menu'!AH34="UASC","UASC","")))))</f>
        <v>subst</v>
      </c>
      <c r="AI34" s="3" t="str">
        <f>IF(OR('full menu'!AI34="MDC",'full menu'!AI34="PERF"),"rude",IF(OR('full menu'!AI34="PCB",'full menu'!AI34="AERF",'full menu'!AI34="UD"),"inter",IF(OR('full menu'!AI34="ACB",'full menu'!AI34="LCERT",'full menu'!AI34="LERT",'full menu'!AI34="FCERT",'full menu'!AI34="FCMT",'full menu'!AI34="LCMT",'full menu'!AI34="LMT",'full menu'!AI34="LCIT",'full menu'!AI34="FCIT",'full menu'!AI34="LIT",'full menu'!AI34="MwERT",'full menu'!AI34="ERwMT",'full menu'!AI34="M&amp;ERT",'full menu'!AI34="MwIT",'full menu'!AI34="IwMT",'full menu'!AI34="M&amp;IT",'full menu'!AI34="IwERT",'full menu'!AI34="ERwIT",'full menu'!AI34="I&amp;ERT",'full menu'!AI34="ER&amp;M&amp;IT",'full menu'!AI34="LSD"),"subst",IF(OR('full menu'!AI34="FERT",'full menu'!AI34="FMT",'full menu'!AI34="FIT",'full menu'!AI34="WSD"),"intens",IF('full menu'!AI34="UASC","UASC","")))))</f>
        <v>subst</v>
      </c>
      <c r="AJ34" s="3" t="str">
        <f>IF(OR('full menu'!AJ34="MDC",'full menu'!AJ34="PERF"),"rude",IF(OR('full menu'!AJ34="PCB",'full menu'!AJ34="AERF",'full menu'!AJ34="UD"),"inter",IF(OR('full menu'!AJ34="ACB",'full menu'!AJ34="LCERT",'full menu'!AJ34="LERT",'full menu'!AJ34="FCERT",'full menu'!AJ34="FCMT",'full menu'!AJ34="LCMT",'full menu'!AJ34="LMT",'full menu'!AJ34="LCIT",'full menu'!AJ34="FCIT",'full menu'!AJ34="LIT",'full menu'!AJ34="MwERT",'full menu'!AJ34="ERwMT",'full menu'!AJ34="M&amp;ERT",'full menu'!AJ34="MwIT",'full menu'!AJ34="IwMT",'full menu'!AJ34="M&amp;IT",'full menu'!AJ34="IwERT",'full menu'!AJ34="ERwIT",'full menu'!AJ34="I&amp;ERT",'full menu'!AJ34="ER&amp;M&amp;IT",'full menu'!AJ34="LSD"),"subst",IF(OR('full menu'!AJ34="FERT",'full menu'!AJ34="FMT",'full menu'!AJ34="FIT",'full menu'!AJ34="WSD"),"intens",IF('full menu'!AJ34="UASC","UASC","")))))</f>
        <v>subst</v>
      </c>
      <c r="AK34" s="3" t="str">
        <f>IF(OR('full menu'!AK34="MDC",'full menu'!AK34="PERF"),"rude",IF(OR('full menu'!AK34="PCB",'full menu'!AK34="AERF",'full menu'!AK34="UD"),"inter",IF(OR('full menu'!AK34="ACB",'full menu'!AK34="LCERT",'full menu'!AK34="LERT",'full menu'!AK34="FCERT",'full menu'!AK34="FCMT",'full menu'!AK34="LCMT",'full menu'!AK34="LMT",'full menu'!AK34="LCIT",'full menu'!AK34="FCIT",'full menu'!AK34="LIT",'full menu'!AK34="MwERT",'full menu'!AK34="ERwMT",'full menu'!AK34="M&amp;ERT",'full menu'!AK34="MwIT",'full menu'!AK34="IwMT",'full menu'!AK34="M&amp;IT",'full menu'!AK34="IwERT",'full menu'!AK34="ERwIT",'full menu'!AK34="I&amp;ERT",'full menu'!AK34="ER&amp;M&amp;IT",'full menu'!AK34="LSD"),"subst",IF(OR('full menu'!AK34="FERT",'full menu'!AK34="FMT",'full menu'!AK34="FIT",'full menu'!AK34="WSD"),"intens",IF('full menu'!AK34="UASC","UASC","")))))</f>
        <v>subst</v>
      </c>
      <c r="AL34" s="3" t="str">
        <f>IF(OR('full menu'!AL34="MDC",'full menu'!AL34="PERF"),"rude",IF(OR('full menu'!AL34="PCB",'full menu'!AL34="AERF",'full menu'!AL34="UD"),"inter",IF(OR('full menu'!AL34="ACB",'full menu'!AL34="LCERT",'full menu'!AL34="LERT",'full menu'!AL34="FCERT",'full menu'!AL34="FCMT",'full menu'!AL34="LCMT",'full menu'!AL34="LMT",'full menu'!AL34="LCIT",'full menu'!AL34="FCIT",'full menu'!AL34="LIT",'full menu'!AL34="MwERT",'full menu'!AL34="ERwMT",'full menu'!AL34="M&amp;ERT",'full menu'!AL34="MwIT",'full menu'!AL34="IwMT",'full menu'!AL34="M&amp;IT",'full menu'!AL34="IwERT",'full menu'!AL34="ERwIT",'full menu'!AL34="I&amp;ERT",'full menu'!AL34="ER&amp;M&amp;IT",'full menu'!AL34="LSD"),"subst",IF(OR('full menu'!AL34="FERT",'full menu'!AL34="FMT",'full menu'!AL34="FIT",'full menu'!AL34="WSD"),"intens",IF('full menu'!AL34="UASC","UASC","")))))</f>
        <v>subst</v>
      </c>
      <c r="AM34" s="3" t="str">
        <f>IF(OR('full menu'!AM34="MDC",'full menu'!AM34="PERF"),"rude",IF(OR('full menu'!AM34="PCB",'full menu'!AM34="AERF",'full menu'!AM34="UD"),"inter",IF(OR('full menu'!AM34="ACB",'full menu'!AM34="LCERT",'full menu'!AM34="LERT",'full menu'!AM34="FCERT",'full menu'!AM34="FCMT",'full menu'!AM34="LCMT",'full menu'!AM34="LMT",'full menu'!AM34="LCIT",'full menu'!AM34="FCIT",'full menu'!AM34="LIT",'full menu'!AM34="MwERT",'full menu'!AM34="ERwMT",'full menu'!AM34="M&amp;ERT",'full menu'!AM34="MwIT",'full menu'!AM34="IwMT",'full menu'!AM34="M&amp;IT",'full menu'!AM34="IwERT",'full menu'!AM34="ERwIT",'full menu'!AM34="I&amp;ERT",'full menu'!AM34="ER&amp;M&amp;IT",'full menu'!AM34="LSD"),"subst",IF(OR('full menu'!AM34="FERT",'full menu'!AM34="FMT",'full menu'!AM34="FIT",'full menu'!AM34="WSD"),"intens",IF('full menu'!AM34="UASC","UASC","")))))</f>
        <v>subst</v>
      </c>
      <c r="AN34" s="3" t="str">
        <f>IF(OR('full menu'!AN34="MDC",'full menu'!AN34="PERF"),"rude",IF(OR('full menu'!AN34="PCB",'full menu'!AN34="AERF",'full menu'!AN34="UD"),"inter",IF(OR('full menu'!AN34="ACB",'full menu'!AN34="LCERT",'full menu'!AN34="LERT",'full menu'!AN34="FCERT",'full menu'!AN34="FCMT",'full menu'!AN34="LCMT",'full menu'!AN34="LMT",'full menu'!AN34="LCIT",'full menu'!AN34="FCIT",'full menu'!AN34="LIT",'full menu'!AN34="MwERT",'full menu'!AN34="ERwMT",'full menu'!AN34="M&amp;ERT",'full menu'!AN34="MwIT",'full menu'!AN34="IwMT",'full menu'!AN34="M&amp;IT",'full menu'!AN34="IwERT",'full menu'!AN34="ERwIT",'full menu'!AN34="I&amp;ERT",'full menu'!AN34="ER&amp;M&amp;IT",'full menu'!AN34="LSD"),"subst",IF(OR('full menu'!AN34="FERT",'full menu'!AN34="FMT",'full menu'!AN34="FIT",'full menu'!AN34="WSD"),"intens",IF('full menu'!AN34="UASC","UASC","")))))</f>
        <v>subst</v>
      </c>
      <c r="AO34" s="3" t="str">
        <f>IF(OR('full menu'!AO34="MDC",'full menu'!AO34="PERF"),"rude",IF(OR('full menu'!AO34="PCB",'full menu'!AO34="AERF",'full menu'!AO34="UD"),"inter",IF(OR('full menu'!AO34="ACB",'full menu'!AO34="LCERT",'full menu'!AO34="LERT",'full menu'!AO34="FCERT",'full menu'!AO34="FCMT",'full menu'!AO34="LCMT",'full menu'!AO34="LMT",'full menu'!AO34="LCIT",'full menu'!AO34="FCIT",'full menu'!AO34="LIT",'full menu'!AO34="MwERT",'full menu'!AO34="ERwMT",'full menu'!AO34="M&amp;ERT",'full menu'!AO34="MwIT",'full menu'!AO34="IwMT",'full menu'!AO34="M&amp;IT",'full menu'!AO34="IwERT",'full menu'!AO34="ERwIT",'full menu'!AO34="I&amp;ERT",'full menu'!AO34="ER&amp;M&amp;IT",'full menu'!AO34="LSD"),"subst",IF(OR('full menu'!AO34="FERT",'full menu'!AO34="FMT",'full menu'!AO34="FIT",'full menu'!AO34="WSD"),"intens",IF('full menu'!AO34="UASC","UASC","")))))</f>
        <v>subst</v>
      </c>
      <c r="AP34" s="3" t="str">
        <f>IF(OR('full menu'!AP34="MDC",'full menu'!AP34="PERF"),"rude",IF(OR('full menu'!AP34="PCB",'full menu'!AP34="AERF",'full menu'!AP34="UD"),"inter",IF(OR('full menu'!AP34="ACB",'full menu'!AP34="LCERT",'full menu'!AP34="LERT",'full menu'!AP34="FCERT",'full menu'!AP34="FCMT",'full menu'!AP34="LCMT",'full menu'!AP34="LMT",'full menu'!AP34="LCIT",'full menu'!AP34="FCIT",'full menu'!AP34="LIT",'full menu'!AP34="MwERT",'full menu'!AP34="ERwMT",'full menu'!AP34="M&amp;ERT",'full menu'!AP34="MwIT",'full menu'!AP34="IwMT",'full menu'!AP34="M&amp;IT",'full menu'!AP34="IwERT",'full menu'!AP34="ERwIT",'full menu'!AP34="I&amp;ERT",'full menu'!AP34="ER&amp;M&amp;IT",'full menu'!AP34="LSD"),"subst",IF(OR('full menu'!AP34="FERT",'full menu'!AP34="FMT",'full menu'!AP34="FIT",'full menu'!AP34="WSD"),"intens",IF('full menu'!AP34="UASC","UASC","")))))</f>
        <v>subst</v>
      </c>
      <c r="AQ34" s="3" t="str">
        <f>IF(OR('full menu'!AQ34="MDC",'full menu'!AQ34="PERF"),"rude",IF(OR('full menu'!AQ34="PCB",'full menu'!AQ34="AERF",'full menu'!AQ34="UD"),"inter",IF(OR('full menu'!AQ34="ACB",'full menu'!AQ34="LCERT",'full menu'!AQ34="LERT",'full menu'!AQ34="FCERT",'full menu'!AQ34="FCMT",'full menu'!AQ34="LCMT",'full menu'!AQ34="LMT",'full menu'!AQ34="LCIT",'full menu'!AQ34="FCIT",'full menu'!AQ34="LIT",'full menu'!AQ34="MwERT",'full menu'!AQ34="ERwMT",'full menu'!AQ34="M&amp;ERT",'full menu'!AQ34="MwIT",'full menu'!AQ34="IwMT",'full menu'!AQ34="M&amp;IT",'full menu'!AQ34="IwERT",'full menu'!AQ34="ERwIT",'full menu'!AQ34="I&amp;ERT",'full menu'!AQ34="ER&amp;M&amp;IT",'full menu'!AQ34="LSD"),"subst",IF(OR('full menu'!AQ34="FERT",'full menu'!AQ34="FMT",'full menu'!AQ34="FIT",'full menu'!AQ34="WSD"),"intens",IF('full menu'!AQ34="UASC","UASC","")))))</f>
        <v>subst</v>
      </c>
      <c r="AR34" s="3" t="str">
        <f>IF(OR('full menu'!AR34="MDC",'full menu'!AR34="PERF"),"rude",IF(OR('full menu'!AR34="PCB",'full menu'!AR34="AERF",'full menu'!AR34="UD"),"inter",IF(OR('full menu'!AR34="ACB",'full menu'!AR34="LCERT",'full menu'!AR34="LERT",'full menu'!AR34="FCERT",'full menu'!AR34="FCMT",'full menu'!AR34="LCMT",'full menu'!AR34="LMT",'full menu'!AR34="LCIT",'full menu'!AR34="FCIT",'full menu'!AR34="LIT",'full menu'!AR34="MwERT",'full menu'!AR34="ERwMT",'full menu'!AR34="M&amp;ERT",'full menu'!AR34="MwIT",'full menu'!AR34="IwMT",'full menu'!AR34="M&amp;IT",'full menu'!AR34="IwERT",'full menu'!AR34="ERwIT",'full menu'!AR34="I&amp;ERT",'full menu'!AR34="ER&amp;M&amp;IT",'full menu'!AR34="LSD"),"subst",IF(OR('full menu'!AR34="FERT",'full menu'!AR34="FMT",'full menu'!AR34="FIT",'full menu'!AR34="WSD"),"intens",IF('full menu'!AR34="UASC","UASC","")))))</f>
        <v>subst</v>
      </c>
      <c r="AS34" s="3" t="str">
        <f>IF(OR('full menu'!AS34="MDC",'full menu'!AS34="PERF"),"rude",IF(OR('full menu'!AS34="PCB",'full menu'!AS34="AERF",'full menu'!AS34="UD"),"inter",IF(OR('full menu'!AS34="ACB",'full menu'!AS34="LCERT",'full menu'!AS34="LERT",'full menu'!AS34="FCERT",'full menu'!AS34="FCMT",'full menu'!AS34="LCMT",'full menu'!AS34="LMT",'full menu'!AS34="LCIT",'full menu'!AS34="FCIT",'full menu'!AS34="LIT",'full menu'!AS34="MwERT",'full menu'!AS34="ERwMT",'full menu'!AS34="M&amp;ERT",'full menu'!AS34="MwIT",'full menu'!AS34="IwMT",'full menu'!AS34="M&amp;IT",'full menu'!AS34="IwERT",'full menu'!AS34="ERwIT",'full menu'!AS34="I&amp;ERT",'full menu'!AS34="ER&amp;M&amp;IT",'full menu'!AS34="LSD"),"subst",IF(OR('full menu'!AS34="FERT",'full menu'!AS34="FMT",'full menu'!AS34="FIT",'full menu'!AS34="WSD"),"intens",IF('full menu'!AS34="UASC","UASC","")))))</f>
        <v>subst</v>
      </c>
    </row>
    <row r="35" spans="1:45" ht="15.5" x14ac:dyDescent="0.35">
      <c r="A35" t="s">
        <v>62</v>
      </c>
      <c r="B35" s="3" t="str">
        <f>IF(OR('full menu'!B35="MDC",'full menu'!B35="PERF"),"rude",IF(OR('full menu'!B35="PCB",'full menu'!B35="AERF",'full menu'!B35="UD"),"inter",IF(OR('full menu'!B35="ACB",'full menu'!B35="LCERT",'full menu'!B35="LERT",'full menu'!B35="FCERT",'full menu'!B35="FCMT",'full menu'!B35="LCMT",'full menu'!B35="LMT",'full menu'!B35="LCIT",'full menu'!B35="FCIT",'full menu'!B35="LIT",'full menu'!B35="MwERT",'full menu'!B35="ERwMT",'full menu'!B35="M&amp;ERT",'full menu'!B35="MwIT",'full menu'!B35="IwMT",'full menu'!B35="M&amp;IT",'full menu'!B35="IwERT",'full menu'!B35="ERwIT",'full menu'!B35="I&amp;ERT",'full menu'!B35="ER&amp;M&amp;IT",'full menu'!B35="LSD"),"subst",IF(OR('full menu'!B35="FERT",'full menu'!B35="FMT",'full menu'!B35="FIT",'full menu'!B35="WSD"),"intens",IF('full menu'!B35="UASC","UASC","")))))</f>
        <v>rude</v>
      </c>
      <c r="C35" s="3" t="str">
        <f>IF(OR('full menu'!C35="MDC",'full menu'!C35="PERF"),"rude",IF(OR('full menu'!C35="PCB",'full menu'!C35="AERF",'full menu'!C35="UD"),"inter",IF(OR('full menu'!C35="ACB",'full menu'!C35="LCERT",'full menu'!C35="LERT",'full menu'!C35="FCERT",'full menu'!C35="FCMT",'full menu'!C35="LCMT",'full menu'!C35="LMT",'full menu'!C35="LCIT",'full menu'!C35="FCIT",'full menu'!C35="LIT",'full menu'!C35="MwERT",'full menu'!C35="ERwMT",'full menu'!C35="M&amp;ERT",'full menu'!C35="MwIT",'full menu'!C35="IwMT",'full menu'!C35="M&amp;IT",'full menu'!C35="IwERT",'full menu'!C35="ERwIT",'full menu'!C35="I&amp;ERT",'full menu'!C35="ER&amp;M&amp;IT",'full menu'!C35="LSD"),"subst",IF(OR('full menu'!C35="FERT",'full menu'!C35="FMT",'full menu'!C35="FIT",'full menu'!C35="WSD"),"intens",IF('full menu'!C35="UASC","UASC","")))))</f>
        <v>rude</v>
      </c>
      <c r="D35" s="3" t="str">
        <f>IF(OR('full menu'!D35="MDC",'full menu'!D35="PERF"),"rude",IF(OR('full menu'!D35="PCB",'full menu'!D35="AERF",'full menu'!D35="UD"),"inter",IF(OR('full menu'!D35="ACB",'full menu'!D35="LCERT",'full menu'!D35="LERT",'full menu'!D35="FCERT",'full menu'!D35="FCMT",'full menu'!D35="LCMT",'full menu'!D35="LMT",'full menu'!D35="LCIT",'full menu'!D35="FCIT",'full menu'!D35="LIT",'full menu'!D35="MwERT",'full menu'!D35="ERwMT",'full menu'!D35="M&amp;ERT",'full menu'!D35="MwIT",'full menu'!D35="IwMT",'full menu'!D35="M&amp;IT",'full menu'!D35="IwERT",'full menu'!D35="ERwIT",'full menu'!D35="I&amp;ERT",'full menu'!D35="ER&amp;M&amp;IT",'full menu'!D35="LSD"),"subst",IF(OR('full menu'!D35="FERT",'full menu'!D35="FMT",'full menu'!D35="FIT",'full menu'!D35="WSD"),"intens",IF('full menu'!D35="UASC","UASC","")))))</f>
        <v>rude</v>
      </c>
      <c r="E35" s="3" t="str">
        <f>IF(OR('full menu'!E35="MDC",'full menu'!E35="PERF"),"rude",IF(OR('full menu'!E35="PCB",'full menu'!E35="AERF",'full menu'!E35="UD"),"inter",IF(OR('full menu'!E35="ACB",'full menu'!E35="LCERT",'full menu'!E35="LERT",'full menu'!E35="FCERT",'full menu'!E35="FCMT",'full menu'!E35="LCMT",'full menu'!E35="LMT",'full menu'!E35="LCIT",'full menu'!E35="FCIT",'full menu'!E35="LIT",'full menu'!E35="MwERT",'full menu'!E35="ERwMT",'full menu'!E35="M&amp;ERT",'full menu'!E35="MwIT",'full menu'!E35="IwMT",'full menu'!E35="M&amp;IT",'full menu'!E35="IwERT",'full menu'!E35="ERwIT",'full menu'!E35="I&amp;ERT",'full menu'!E35="ER&amp;M&amp;IT",'full menu'!E35="LSD"),"subst",IF(OR('full menu'!E35="FERT",'full menu'!E35="FMT",'full menu'!E35="FIT",'full menu'!E35="WSD"),"intens",IF('full menu'!E35="UASC","UASC","")))))</f>
        <v>rude</v>
      </c>
      <c r="F35" s="3" t="str">
        <f>IF(OR('full menu'!F35="MDC",'full menu'!F35="PERF"),"rude",IF(OR('full menu'!F35="PCB",'full menu'!F35="AERF",'full menu'!F35="UD"),"inter",IF(OR('full menu'!F35="ACB",'full menu'!F35="LCERT",'full menu'!F35="LERT",'full menu'!F35="FCERT",'full menu'!F35="FCMT",'full menu'!F35="LCMT",'full menu'!F35="LMT",'full menu'!F35="LCIT",'full menu'!F35="FCIT",'full menu'!F35="LIT",'full menu'!F35="MwERT",'full menu'!F35="ERwMT",'full menu'!F35="M&amp;ERT",'full menu'!F35="MwIT",'full menu'!F35="IwMT",'full menu'!F35="M&amp;IT",'full menu'!F35="IwERT",'full menu'!F35="ERwIT",'full menu'!F35="I&amp;ERT",'full menu'!F35="ER&amp;M&amp;IT",'full menu'!F35="LSD"),"subst",IF(OR('full menu'!F35="FERT",'full menu'!F35="FMT",'full menu'!F35="FIT",'full menu'!F35="WSD"),"intens",IF('full menu'!F35="UASC","UASC","")))))</f>
        <v>rude</v>
      </c>
      <c r="G35" s="3" t="str">
        <f>IF(OR('full menu'!G35="MDC",'full menu'!G35="PERF"),"rude",IF(OR('full menu'!G35="PCB",'full menu'!G35="AERF",'full menu'!G35="UD"),"inter",IF(OR('full menu'!G35="ACB",'full menu'!G35="LCERT",'full menu'!G35="LERT",'full menu'!G35="FCERT",'full menu'!G35="FCMT",'full menu'!G35="LCMT",'full menu'!G35="LMT",'full menu'!G35="LCIT",'full menu'!G35="FCIT",'full menu'!G35="LIT",'full menu'!G35="MwERT",'full menu'!G35="ERwMT",'full menu'!G35="M&amp;ERT",'full menu'!G35="MwIT",'full menu'!G35="IwMT",'full menu'!G35="M&amp;IT",'full menu'!G35="IwERT",'full menu'!G35="ERwIT",'full menu'!G35="I&amp;ERT",'full menu'!G35="ER&amp;M&amp;IT",'full menu'!G35="LSD"),"subst",IF(OR('full menu'!G35="FERT",'full menu'!G35="FMT",'full menu'!G35="FIT",'full menu'!G35="WSD"),"intens",IF('full menu'!G35="UASC","UASC","")))))</f>
        <v>rude</v>
      </c>
      <c r="H35" s="3" t="str">
        <f>IF(OR('full menu'!H35="MDC",'full menu'!H35="PERF"),"rude",IF(OR('full menu'!H35="PCB",'full menu'!H35="AERF",'full menu'!H35="UD"),"inter",IF(OR('full menu'!H35="ACB",'full menu'!H35="LCERT",'full menu'!H35="LERT",'full menu'!H35="FCERT",'full menu'!H35="FCMT",'full menu'!H35="LCMT",'full menu'!H35="LMT",'full menu'!H35="LCIT",'full menu'!H35="FCIT",'full menu'!H35="LIT",'full menu'!H35="MwERT",'full menu'!H35="ERwMT",'full menu'!H35="M&amp;ERT",'full menu'!H35="MwIT",'full menu'!H35="IwMT",'full menu'!H35="M&amp;IT",'full menu'!H35="IwERT",'full menu'!H35="ERwIT",'full menu'!H35="I&amp;ERT",'full menu'!H35="ER&amp;M&amp;IT",'full menu'!H35="LSD"),"subst",IF(OR('full menu'!H35="FERT",'full menu'!H35="FMT",'full menu'!H35="FIT",'full menu'!H35="WSD"),"intens",IF('full menu'!H35="UASC","UASC","")))))</f>
        <v>rude</v>
      </c>
      <c r="I35" s="3" t="str">
        <f>IF(OR('full menu'!I35="MDC",'full menu'!I35="PERF"),"rude",IF(OR('full menu'!I35="PCB",'full menu'!I35="AERF",'full menu'!I35="UD"),"inter",IF(OR('full menu'!I35="ACB",'full menu'!I35="LCERT",'full menu'!I35="LERT",'full menu'!I35="FCERT",'full menu'!I35="FCMT",'full menu'!I35="LCMT",'full menu'!I35="LMT",'full menu'!I35="LCIT",'full menu'!I35="FCIT",'full menu'!I35="LIT",'full menu'!I35="MwERT",'full menu'!I35="ERwMT",'full menu'!I35="M&amp;ERT",'full menu'!I35="MwIT",'full menu'!I35="IwMT",'full menu'!I35="M&amp;IT",'full menu'!I35="IwERT",'full menu'!I35="ERwIT",'full menu'!I35="I&amp;ERT",'full menu'!I35="ER&amp;M&amp;IT",'full menu'!I35="LSD"),"subst",IF(OR('full menu'!I35="FERT",'full menu'!I35="FMT",'full menu'!I35="FIT",'full menu'!I35="WSD"),"intens",IF('full menu'!I35="UASC","UASC","")))))</f>
        <v>rude</v>
      </c>
      <c r="J35" s="3" t="str">
        <f>IF(OR('full menu'!J35="MDC",'full menu'!J35="PERF"),"rude",IF(OR('full menu'!J35="PCB",'full menu'!J35="AERF",'full menu'!J35="UD"),"inter",IF(OR('full menu'!J35="ACB",'full menu'!J35="LCERT",'full menu'!J35="LERT",'full menu'!J35="FCERT",'full menu'!J35="FCMT",'full menu'!J35="LCMT",'full menu'!J35="LMT",'full menu'!J35="LCIT",'full menu'!J35="FCIT",'full menu'!J35="LIT",'full menu'!J35="MwERT",'full menu'!J35="ERwMT",'full menu'!J35="M&amp;ERT",'full menu'!J35="MwIT",'full menu'!J35="IwMT",'full menu'!J35="M&amp;IT",'full menu'!J35="IwERT",'full menu'!J35="ERwIT",'full menu'!J35="I&amp;ERT",'full menu'!J35="ER&amp;M&amp;IT",'full menu'!J35="LSD"),"subst",IF(OR('full menu'!J35="FERT",'full menu'!J35="FMT",'full menu'!J35="FIT",'full menu'!J35="WSD"),"intens",IF('full menu'!J35="UASC","UASC","")))))</f>
        <v>rude</v>
      </c>
      <c r="K35" s="3" t="str">
        <f>IF(OR('full menu'!K35="MDC",'full menu'!K35="PERF"),"rude",IF(OR('full menu'!K35="PCB",'full menu'!K35="AERF",'full menu'!K35="UD"),"inter",IF(OR('full menu'!K35="ACB",'full menu'!K35="LCERT",'full menu'!K35="LERT",'full menu'!K35="FCERT",'full menu'!K35="FCMT",'full menu'!K35="LCMT",'full menu'!K35="LMT",'full menu'!K35="LCIT",'full menu'!K35="FCIT",'full menu'!K35="LIT",'full menu'!K35="MwERT",'full menu'!K35="ERwMT",'full menu'!K35="M&amp;ERT",'full menu'!K35="MwIT",'full menu'!K35="IwMT",'full menu'!K35="M&amp;IT",'full menu'!K35="IwERT",'full menu'!K35="ERwIT",'full menu'!K35="I&amp;ERT",'full menu'!K35="ER&amp;M&amp;IT",'full menu'!K35="LSD"),"subst",IF(OR('full menu'!K35="FERT",'full menu'!K35="FMT",'full menu'!K35="FIT",'full menu'!K35="WSD"),"intens",IF('full menu'!K35="UASC","UASC","")))))</f>
        <v>rude</v>
      </c>
      <c r="L35" s="3" t="str">
        <f>IF(OR('full menu'!L35="MDC",'full menu'!L35="PERF"),"rude",IF(OR('full menu'!L35="PCB",'full menu'!L35="AERF",'full menu'!L35="UD"),"inter",IF(OR('full menu'!L35="ACB",'full menu'!L35="LCERT",'full menu'!L35="LERT",'full menu'!L35="FCERT",'full menu'!L35="FCMT",'full menu'!L35="LCMT",'full menu'!L35="LMT",'full menu'!L35="LCIT",'full menu'!L35="FCIT",'full menu'!L35="LIT",'full menu'!L35="MwERT",'full menu'!L35="ERwMT",'full menu'!L35="M&amp;ERT",'full menu'!L35="MwIT",'full menu'!L35="IwMT",'full menu'!L35="M&amp;IT",'full menu'!L35="IwERT",'full menu'!L35="ERwIT",'full menu'!L35="I&amp;ERT",'full menu'!L35="ER&amp;M&amp;IT",'full menu'!L35="LSD"),"subst",IF(OR('full menu'!L35="FERT",'full menu'!L35="FMT",'full menu'!L35="FIT",'full menu'!L35="WSD"),"intens",IF('full menu'!L35="UASC","UASC","")))))</f>
        <v>rude</v>
      </c>
      <c r="M35" s="3" t="str">
        <f>IF(OR('full menu'!M35="MDC",'full menu'!M35="PERF"),"rude",IF(OR('full menu'!M35="PCB",'full menu'!M35="AERF",'full menu'!M35="UD"),"inter",IF(OR('full menu'!M35="ACB",'full menu'!M35="LCERT",'full menu'!M35="LERT",'full menu'!M35="FCERT",'full menu'!M35="FCMT",'full menu'!M35="LCMT",'full menu'!M35="LMT",'full menu'!M35="LCIT",'full menu'!M35="FCIT",'full menu'!M35="LIT",'full menu'!M35="MwERT",'full menu'!M35="ERwMT",'full menu'!M35="M&amp;ERT",'full menu'!M35="MwIT",'full menu'!M35="IwMT",'full menu'!M35="M&amp;IT",'full menu'!M35="IwERT",'full menu'!M35="ERwIT",'full menu'!M35="I&amp;ERT",'full menu'!M35="ER&amp;M&amp;IT",'full menu'!M35="LSD"),"subst",IF(OR('full menu'!M35="FERT",'full menu'!M35="FMT",'full menu'!M35="FIT",'full menu'!M35="WSD"),"intens",IF('full menu'!M35="UASC","UASC","")))))</f>
        <v>rude</v>
      </c>
      <c r="N35" s="3" t="str">
        <f>IF(OR('full menu'!N35="MDC",'full menu'!N35="PERF"),"rude",IF(OR('full menu'!N35="PCB",'full menu'!N35="AERF",'full menu'!N35="UD"),"inter",IF(OR('full menu'!N35="ACB",'full menu'!N35="LCERT",'full menu'!N35="LERT",'full menu'!N35="FCERT",'full menu'!N35="FCMT",'full menu'!N35="LCMT",'full menu'!N35="LMT",'full menu'!N35="LCIT",'full menu'!N35="FCIT",'full menu'!N35="LIT",'full menu'!N35="MwERT",'full menu'!N35="ERwMT",'full menu'!N35="M&amp;ERT",'full menu'!N35="MwIT",'full menu'!N35="IwMT",'full menu'!N35="M&amp;IT",'full menu'!N35="IwERT",'full menu'!N35="ERwIT",'full menu'!N35="I&amp;ERT",'full menu'!N35="ER&amp;M&amp;IT",'full menu'!N35="LSD"),"subst",IF(OR('full menu'!N35="FERT",'full menu'!N35="FMT",'full menu'!N35="FIT",'full menu'!N35="WSD"),"intens",IF('full menu'!N35="UASC","UASC","")))))</f>
        <v>rude</v>
      </c>
      <c r="O35" s="3" t="str">
        <f>IF(OR('full menu'!O35="MDC",'full menu'!O35="PERF"),"rude",IF(OR('full menu'!O35="PCB",'full menu'!O35="AERF",'full menu'!O35="UD"),"inter",IF(OR('full menu'!O35="ACB",'full menu'!O35="LCERT",'full menu'!O35="LERT",'full menu'!O35="FCERT",'full menu'!O35="FCMT",'full menu'!O35="LCMT",'full menu'!O35="LMT",'full menu'!O35="LCIT",'full menu'!O35="FCIT",'full menu'!O35="LIT",'full menu'!O35="MwERT",'full menu'!O35="ERwMT",'full menu'!O35="M&amp;ERT",'full menu'!O35="MwIT",'full menu'!O35="IwMT",'full menu'!O35="M&amp;IT",'full menu'!O35="IwERT",'full menu'!O35="ERwIT",'full menu'!O35="I&amp;ERT",'full menu'!O35="ER&amp;M&amp;IT",'full menu'!O35="LSD"),"subst",IF(OR('full menu'!O35="FERT",'full menu'!O35="FMT",'full menu'!O35="FIT",'full menu'!O35="WSD"),"intens",IF('full menu'!O35="UASC","UASC","")))))</f>
        <v>rude</v>
      </c>
      <c r="P35" s="3" t="str">
        <f>IF(OR('full menu'!P35="MDC",'full menu'!P35="PERF"),"rude",IF(OR('full menu'!P35="PCB",'full menu'!P35="AERF",'full menu'!P35="UD"),"inter",IF(OR('full menu'!P35="ACB",'full menu'!P35="LCERT",'full menu'!P35="LERT",'full menu'!P35="FCERT",'full menu'!P35="FCMT",'full menu'!P35="LCMT",'full menu'!P35="LMT",'full menu'!P35="LCIT",'full menu'!P35="FCIT",'full menu'!P35="LIT",'full menu'!P35="MwERT",'full menu'!P35="ERwMT",'full menu'!P35="M&amp;ERT",'full menu'!P35="MwIT",'full menu'!P35="IwMT",'full menu'!P35="M&amp;IT",'full menu'!P35="IwERT",'full menu'!P35="ERwIT",'full menu'!P35="I&amp;ERT",'full menu'!P35="ER&amp;M&amp;IT",'full menu'!P35="LSD"),"subst",IF(OR('full menu'!P35="FERT",'full menu'!P35="FMT",'full menu'!P35="FIT",'full menu'!P35="WSD"),"intens",IF('full menu'!P35="UASC","UASC","")))))</f>
        <v>rude</v>
      </c>
      <c r="Q35" s="3" t="str">
        <f>IF(OR('full menu'!Q35="MDC",'full menu'!Q35="PERF"),"rude",IF(OR('full menu'!Q35="PCB",'full menu'!Q35="AERF",'full menu'!Q35="UD"),"inter",IF(OR('full menu'!Q35="ACB",'full menu'!Q35="LCERT",'full menu'!Q35="LERT",'full menu'!Q35="FCERT",'full menu'!Q35="FCMT",'full menu'!Q35="LCMT",'full menu'!Q35="LMT",'full menu'!Q35="LCIT",'full menu'!Q35="FCIT",'full menu'!Q35="LIT",'full menu'!Q35="MwERT",'full menu'!Q35="ERwMT",'full menu'!Q35="M&amp;ERT",'full menu'!Q35="MwIT",'full menu'!Q35="IwMT",'full menu'!Q35="M&amp;IT",'full menu'!Q35="IwERT",'full menu'!Q35="ERwIT",'full menu'!Q35="I&amp;ERT",'full menu'!Q35="ER&amp;M&amp;IT",'full menu'!Q35="LSD"),"subst",IF(OR('full menu'!Q35="FERT",'full menu'!Q35="FMT",'full menu'!Q35="FIT",'full menu'!Q35="WSD"),"intens",IF('full menu'!Q35="UASC","UASC","")))))</f>
        <v>rude</v>
      </c>
      <c r="R35" s="3" t="str">
        <f>IF(OR('full menu'!R35="MDC",'full menu'!R35="PERF"),"rude",IF(OR('full menu'!R35="PCB",'full menu'!R35="AERF",'full menu'!R35="UD"),"inter",IF(OR('full menu'!R35="ACB",'full menu'!R35="LCERT",'full menu'!R35="LERT",'full menu'!R35="FCERT",'full menu'!R35="FCMT",'full menu'!R35="LCMT",'full menu'!R35="LMT",'full menu'!R35="LCIT",'full menu'!R35="FCIT",'full menu'!R35="LIT",'full menu'!R35="MwERT",'full menu'!R35="ERwMT",'full menu'!R35="M&amp;ERT",'full menu'!R35="MwIT",'full menu'!R35="IwMT",'full menu'!R35="M&amp;IT",'full menu'!R35="IwERT",'full menu'!R35="ERwIT",'full menu'!R35="I&amp;ERT",'full menu'!R35="ER&amp;M&amp;IT",'full menu'!R35="LSD"),"subst",IF(OR('full menu'!R35="FERT",'full menu'!R35="FMT",'full menu'!R35="FIT",'full menu'!R35="WSD"),"intens",IF('full menu'!R35="UASC","UASC","")))))</f>
        <v>inter</v>
      </c>
      <c r="S35" s="3" t="str">
        <f>IF(OR('full menu'!S35="MDC",'full menu'!S35="PERF"),"rude",IF(OR('full menu'!S35="PCB",'full menu'!S35="AERF",'full menu'!S35="UD"),"inter",IF(OR('full menu'!S35="ACB",'full menu'!S35="LCERT",'full menu'!S35="LERT",'full menu'!S35="FCERT",'full menu'!S35="FCMT",'full menu'!S35="LCMT",'full menu'!S35="LMT",'full menu'!S35="LCIT",'full menu'!S35="FCIT",'full menu'!S35="LIT",'full menu'!S35="MwERT",'full menu'!S35="ERwMT",'full menu'!S35="M&amp;ERT",'full menu'!S35="MwIT",'full menu'!S35="IwMT",'full menu'!S35="M&amp;IT",'full menu'!S35="IwERT",'full menu'!S35="ERwIT",'full menu'!S35="I&amp;ERT",'full menu'!S35="ER&amp;M&amp;IT",'full menu'!S35="LSD"),"subst",IF(OR('full menu'!S35="FERT",'full menu'!S35="FMT",'full menu'!S35="FIT",'full menu'!S35="WSD"),"intens",IF('full menu'!S35="UASC","UASC","")))))</f>
        <v>inter</v>
      </c>
      <c r="T35" s="3" t="str">
        <f>IF(OR('full menu'!T35="MDC",'full menu'!T35="PERF"),"rude",IF(OR('full menu'!T35="PCB",'full menu'!T35="AERF",'full menu'!T35="UD"),"inter",IF(OR('full menu'!T35="ACB",'full menu'!T35="LCERT",'full menu'!T35="LERT",'full menu'!T35="FCERT",'full menu'!T35="FCMT",'full menu'!T35="LCMT",'full menu'!T35="LMT",'full menu'!T35="LCIT",'full menu'!T35="FCIT",'full menu'!T35="LIT",'full menu'!T35="MwERT",'full menu'!T35="ERwMT",'full menu'!T35="M&amp;ERT",'full menu'!T35="MwIT",'full menu'!T35="IwMT",'full menu'!T35="M&amp;IT",'full menu'!T35="IwERT",'full menu'!T35="ERwIT",'full menu'!T35="I&amp;ERT",'full menu'!T35="ER&amp;M&amp;IT",'full menu'!T35="LSD"),"subst",IF(OR('full menu'!T35="FERT",'full menu'!T35="FMT",'full menu'!T35="FIT",'full menu'!T35="WSD"),"intens",IF('full menu'!T35="UASC","UASC","")))))</f>
        <v>inter</v>
      </c>
      <c r="U35" s="3" t="str">
        <f>IF(OR('full menu'!U35="MDC",'full menu'!U35="PERF"),"rude",IF(OR('full menu'!U35="PCB",'full menu'!U35="AERF",'full menu'!U35="UD"),"inter",IF(OR('full menu'!U35="ACB",'full menu'!U35="LCERT",'full menu'!U35="LERT",'full menu'!U35="FCERT",'full menu'!U35="FCMT",'full menu'!U35="LCMT",'full menu'!U35="LMT",'full menu'!U35="LCIT",'full menu'!U35="FCIT",'full menu'!U35="LIT",'full menu'!U35="MwERT",'full menu'!U35="ERwMT",'full menu'!U35="M&amp;ERT",'full menu'!U35="MwIT",'full menu'!U35="IwMT",'full menu'!U35="M&amp;IT",'full menu'!U35="IwERT",'full menu'!U35="ERwIT",'full menu'!U35="I&amp;ERT",'full menu'!U35="ER&amp;M&amp;IT",'full menu'!U35="LSD"),"subst",IF(OR('full menu'!U35="FERT",'full menu'!U35="FMT",'full menu'!U35="FIT",'full menu'!U35="WSD"),"intens",IF('full menu'!U35="UASC","UASC","")))))</f>
        <v>inter</v>
      </c>
      <c r="V35" s="3" t="str">
        <f>IF(OR('full menu'!V35="MDC",'full menu'!V35="PERF"),"rude",IF(OR('full menu'!V35="PCB",'full menu'!V35="AERF",'full menu'!V35="UD"),"inter",IF(OR('full menu'!V35="ACB",'full menu'!V35="LCERT",'full menu'!V35="LERT",'full menu'!V35="FCERT",'full menu'!V35="FCMT",'full menu'!V35="LCMT",'full menu'!V35="LMT",'full menu'!V35="LCIT",'full menu'!V35="FCIT",'full menu'!V35="LIT",'full menu'!V35="MwERT",'full menu'!V35="ERwMT",'full menu'!V35="M&amp;ERT",'full menu'!V35="MwIT",'full menu'!V35="IwMT",'full menu'!V35="M&amp;IT",'full menu'!V35="IwERT",'full menu'!V35="ERwIT",'full menu'!V35="I&amp;ERT",'full menu'!V35="ER&amp;M&amp;IT",'full menu'!V35="LSD"),"subst",IF(OR('full menu'!V35="FERT",'full menu'!V35="FMT",'full menu'!V35="FIT",'full menu'!V35="WSD"),"intens",IF('full menu'!V35="UASC","UASC","")))))</f>
        <v>inter</v>
      </c>
      <c r="W35" s="3" t="str">
        <f>IF(OR('full menu'!W35="MDC",'full menu'!W35="PERF"),"rude",IF(OR('full menu'!W35="PCB",'full menu'!W35="AERF",'full menu'!W35="UD"),"inter",IF(OR('full menu'!W35="ACB",'full menu'!W35="LCERT",'full menu'!W35="LERT",'full menu'!W35="FCERT",'full menu'!W35="FCMT",'full menu'!W35="LCMT",'full menu'!W35="LMT",'full menu'!W35="LCIT",'full menu'!W35="FCIT",'full menu'!W35="LIT",'full menu'!W35="MwERT",'full menu'!W35="ERwMT",'full menu'!W35="M&amp;ERT",'full menu'!W35="MwIT",'full menu'!W35="IwMT",'full menu'!W35="M&amp;IT",'full menu'!W35="IwERT",'full menu'!W35="ERwIT",'full menu'!W35="I&amp;ERT",'full menu'!W35="ER&amp;M&amp;IT",'full menu'!W35="LSD"),"subst",IF(OR('full menu'!W35="FERT",'full menu'!W35="FMT",'full menu'!W35="FIT",'full menu'!W35="WSD"),"intens",IF('full menu'!W35="UASC","UASC","")))))</f>
        <v>inter</v>
      </c>
      <c r="X35" s="3" t="str">
        <f>IF(OR('full menu'!X35="MDC",'full menu'!X35="PERF"),"rude",IF(OR('full menu'!X35="PCB",'full menu'!X35="AERF",'full menu'!X35="UD"),"inter",IF(OR('full menu'!X35="ACB",'full menu'!X35="LCERT",'full menu'!X35="LERT",'full menu'!X35="FCERT",'full menu'!X35="FCMT",'full menu'!X35="LCMT",'full menu'!X35="LMT",'full menu'!X35="LCIT",'full menu'!X35="FCIT",'full menu'!X35="LIT",'full menu'!X35="MwERT",'full menu'!X35="ERwMT",'full menu'!X35="M&amp;ERT",'full menu'!X35="MwIT",'full menu'!X35="IwMT",'full menu'!X35="M&amp;IT",'full menu'!X35="IwERT",'full menu'!X35="ERwIT",'full menu'!X35="I&amp;ERT",'full menu'!X35="ER&amp;M&amp;IT",'full menu'!X35="LSD"),"subst",IF(OR('full menu'!X35="FERT",'full menu'!X35="FMT",'full menu'!X35="FIT",'full menu'!X35="WSD"),"intens",IF('full menu'!X35="UASC","UASC","")))))</f>
        <v>inter</v>
      </c>
      <c r="Y35" s="3" t="str">
        <f>IF(OR('full menu'!Y35="MDC",'full menu'!Y35="PERF"),"rude",IF(OR('full menu'!Y35="PCB",'full menu'!Y35="AERF",'full menu'!Y35="UD"),"inter",IF(OR('full menu'!Y35="ACB",'full menu'!Y35="LCERT",'full menu'!Y35="LERT",'full menu'!Y35="FCERT",'full menu'!Y35="FCMT",'full menu'!Y35="LCMT",'full menu'!Y35="LMT",'full menu'!Y35="LCIT",'full menu'!Y35="FCIT",'full menu'!Y35="LIT",'full menu'!Y35="MwERT",'full menu'!Y35="ERwMT",'full menu'!Y35="M&amp;ERT",'full menu'!Y35="MwIT",'full menu'!Y35="IwMT",'full menu'!Y35="M&amp;IT",'full menu'!Y35="IwERT",'full menu'!Y35="ERwIT",'full menu'!Y35="I&amp;ERT",'full menu'!Y35="ER&amp;M&amp;IT",'full menu'!Y35="LSD"),"subst",IF(OR('full menu'!Y35="FERT",'full menu'!Y35="FMT",'full menu'!Y35="FIT",'full menu'!Y35="WSD"),"intens",IF('full menu'!Y35="UASC","UASC","")))))</f>
        <v>inter</v>
      </c>
      <c r="Z35" s="3" t="str">
        <f>IF(OR('full menu'!Z35="MDC",'full menu'!Z35="PERF"),"rude",IF(OR('full menu'!Z35="PCB",'full menu'!Z35="AERF",'full menu'!Z35="UD"),"inter",IF(OR('full menu'!Z35="ACB",'full menu'!Z35="LCERT",'full menu'!Z35="LERT",'full menu'!Z35="FCERT",'full menu'!Z35="FCMT",'full menu'!Z35="LCMT",'full menu'!Z35="LMT",'full menu'!Z35="LCIT",'full menu'!Z35="FCIT",'full menu'!Z35="LIT",'full menu'!Z35="MwERT",'full menu'!Z35="ERwMT",'full menu'!Z35="M&amp;ERT",'full menu'!Z35="MwIT",'full menu'!Z35="IwMT",'full menu'!Z35="M&amp;IT",'full menu'!Z35="IwERT",'full menu'!Z35="ERwIT",'full menu'!Z35="I&amp;ERT",'full menu'!Z35="ER&amp;M&amp;IT",'full menu'!Z35="LSD"),"subst",IF(OR('full menu'!Z35="FERT",'full menu'!Z35="FMT",'full menu'!Z35="FIT",'full menu'!Z35="WSD"),"intens",IF('full menu'!Z35="UASC","UASC","")))))</f>
        <v>inter</v>
      </c>
      <c r="AA35" s="3" t="str">
        <f>IF(OR('full menu'!AA35="MDC",'full menu'!AA35="PERF"),"rude",IF(OR('full menu'!AA35="PCB",'full menu'!AA35="AERF",'full menu'!AA35="UD"),"inter",IF(OR('full menu'!AA35="ACB",'full menu'!AA35="LCERT",'full menu'!AA35="LERT",'full menu'!AA35="FCERT",'full menu'!AA35="FCMT",'full menu'!AA35="LCMT",'full menu'!AA35="LMT",'full menu'!AA35="LCIT",'full menu'!AA35="FCIT",'full menu'!AA35="LIT",'full menu'!AA35="MwERT",'full menu'!AA35="ERwMT",'full menu'!AA35="M&amp;ERT",'full menu'!AA35="MwIT",'full menu'!AA35="IwMT",'full menu'!AA35="M&amp;IT",'full menu'!AA35="IwERT",'full menu'!AA35="ERwIT",'full menu'!AA35="I&amp;ERT",'full menu'!AA35="ER&amp;M&amp;IT",'full menu'!AA35="LSD"),"subst",IF(OR('full menu'!AA35="FERT",'full menu'!AA35="FMT",'full menu'!AA35="FIT",'full menu'!AA35="WSD"),"intens",IF('full menu'!AA35="UASC","UASC","")))))</f>
        <v>inter</v>
      </c>
      <c r="AB35" s="3" t="str">
        <f>IF(OR('full menu'!AB35="MDC",'full menu'!AB35="PERF"),"rude",IF(OR('full menu'!AB35="PCB",'full menu'!AB35="AERF",'full menu'!AB35="UD"),"inter",IF(OR('full menu'!AB35="ACB",'full menu'!AB35="LCERT",'full menu'!AB35="LERT",'full menu'!AB35="FCERT",'full menu'!AB35="FCMT",'full menu'!AB35="LCMT",'full menu'!AB35="LMT",'full menu'!AB35="LCIT",'full menu'!AB35="FCIT",'full menu'!AB35="LIT",'full menu'!AB35="MwERT",'full menu'!AB35="ERwMT",'full menu'!AB35="M&amp;ERT",'full menu'!AB35="MwIT",'full menu'!AB35="IwMT",'full menu'!AB35="M&amp;IT",'full menu'!AB35="IwERT",'full menu'!AB35="ERwIT",'full menu'!AB35="I&amp;ERT",'full menu'!AB35="ER&amp;M&amp;IT",'full menu'!AB35="LSD"),"subst",IF(OR('full menu'!AB35="FERT",'full menu'!AB35="FMT",'full menu'!AB35="FIT",'full menu'!AB35="WSD"),"intens",IF('full menu'!AB35="UASC","UASC","")))))</f>
        <v>inter</v>
      </c>
      <c r="AC35" s="3" t="str">
        <f>IF(OR('full menu'!AC35="MDC",'full menu'!AC35="PERF"),"rude",IF(OR('full menu'!AC35="PCB",'full menu'!AC35="AERF",'full menu'!AC35="UD"),"inter",IF(OR('full menu'!AC35="ACB",'full menu'!AC35="LCERT",'full menu'!AC35="LERT",'full menu'!AC35="FCERT",'full menu'!AC35="FCMT",'full menu'!AC35="LCMT",'full menu'!AC35="LMT",'full menu'!AC35="LCIT",'full menu'!AC35="FCIT",'full menu'!AC35="LIT",'full menu'!AC35="MwERT",'full menu'!AC35="ERwMT",'full menu'!AC35="M&amp;ERT",'full menu'!AC35="MwIT",'full menu'!AC35="IwMT",'full menu'!AC35="M&amp;IT",'full menu'!AC35="IwERT",'full menu'!AC35="ERwIT",'full menu'!AC35="I&amp;ERT",'full menu'!AC35="ER&amp;M&amp;IT",'full menu'!AC35="LSD"),"subst",IF(OR('full menu'!AC35="FERT",'full menu'!AC35="FMT",'full menu'!AC35="FIT",'full menu'!AC35="WSD"),"intens",IF('full menu'!AC35="UASC","UASC","")))))</f>
        <v>inter</v>
      </c>
      <c r="AD35" s="3" t="str">
        <f>IF(OR('full menu'!AD35="MDC",'full menu'!AD35="PERF"),"rude",IF(OR('full menu'!AD35="PCB",'full menu'!AD35="AERF",'full menu'!AD35="UD"),"inter",IF(OR('full menu'!AD35="ACB",'full menu'!AD35="LCERT",'full menu'!AD35="LERT",'full menu'!AD35="FCERT",'full menu'!AD35="FCMT",'full menu'!AD35="LCMT",'full menu'!AD35="LMT",'full menu'!AD35="LCIT",'full menu'!AD35="FCIT",'full menu'!AD35="LIT",'full menu'!AD35="MwERT",'full menu'!AD35="ERwMT",'full menu'!AD35="M&amp;ERT",'full menu'!AD35="MwIT",'full menu'!AD35="IwMT",'full menu'!AD35="M&amp;IT",'full menu'!AD35="IwERT",'full menu'!AD35="ERwIT",'full menu'!AD35="I&amp;ERT",'full menu'!AD35="ER&amp;M&amp;IT",'full menu'!AD35="LSD"),"subst",IF(OR('full menu'!AD35="FERT",'full menu'!AD35="FMT",'full menu'!AD35="FIT",'full menu'!AD35="WSD"),"intens",IF('full menu'!AD35="UASC","UASC","")))))</f>
        <v>inter</v>
      </c>
      <c r="AE35" s="3" t="str">
        <f>IF(OR('full menu'!AE35="MDC",'full menu'!AE35="PERF"),"rude",IF(OR('full menu'!AE35="PCB",'full menu'!AE35="AERF",'full menu'!AE35="UD"),"inter",IF(OR('full menu'!AE35="ACB",'full menu'!AE35="LCERT",'full menu'!AE35="LERT",'full menu'!AE35="FCERT",'full menu'!AE35="FCMT",'full menu'!AE35="LCMT",'full menu'!AE35="LMT",'full menu'!AE35="LCIT",'full menu'!AE35="FCIT",'full menu'!AE35="LIT",'full menu'!AE35="MwERT",'full menu'!AE35="ERwMT",'full menu'!AE35="M&amp;ERT",'full menu'!AE35="MwIT",'full menu'!AE35="IwMT",'full menu'!AE35="M&amp;IT",'full menu'!AE35="IwERT",'full menu'!AE35="ERwIT",'full menu'!AE35="I&amp;ERT",'full menu'!AE35="ER&amp;M&amp;IT",'full menu'!AE35="LSD"),"subst",IF(OR('full menu'!AE35="FERT",'full menu'!AE35="FMT",'full menu'!AE35="FIT",'full menu'!AE35="WSD"),"intens",IF('full menu'!AE35="UASC","UASC","")))))</f>
        <v>inter</v>
      </c>
      <c r="AF35" s="3" t="str">
        <f>IF(OR('full menu'!AF35="MDC",'full menu'!AF35="PERF"),"rude",IF(OR('full menu'!AF35="PCB",'full menu'!AF35="AERF",'full menu'!AF35="UD"),"inter",IF(OR('full menu'!AF35="ACB",'full menu'!AF35="LCERT",'full menu'!AF35="LERT",'full menu'!AF35="FCERT",'full menu'!AF35="FCMT",'full menu'!AF35="LCMT",'full menu'!AF35="LMT",'full menu'!AF35="LCIT",'full menu'!AF35="FCIT",'full menu'!AF35="LIT",'full menu'!AF35="MwERT",'full menu'!AF35="ERwMT",'full menu'!AF35="M&amp;ERT",'full menu'!AF35="MwIT",'full menu'!AF35="IwMT",'full menu'!AF35="M&amp;IT",'full menu'!AF35="IwERT",'full menu'!AF35="ERwIT",'full menu'!AF35="I&amp;ERT",'full menu'!AF35="ER&amp;M&amp;IT",'full menu'!AF35="LSD"),"subst",IF(OR('full menu'!AF35="FERT",'full menu'!AF35="FMT",'full menu'!AF35="FIT",'full menu'!AF35="WSD"),"intens",IF('full menu'!AF35="UASC","UASC","")))))</f>
        <v>inter</v>
      </c>
      <c r="AG35" s="3" t="str">
        <f>IF(OR('full menu'!AG35="MDC",'full menu'!AG35="PERF"),"rude",IF(OR('full menu'!AG35="PCB",'full menu'!AG35="AERF",'full menu'!AG35="UD"),"inter",IF(OR('full menu'!AG35="ACB",'full menu'!AG35="LCERT",'full menu'!AG35="LERT",'full menu'!AG35="FCERT",'full menu'!AG35="FCMT",'full menu'!AG35="LCMT",'full menu'!AG35="LMT",'full menu'!AG35="LCIT",'full menu'!AG35="FCIT",'full menu'!AG35="LIT",'full menu'!AG35="MwERT",'full menu'!AG35="ERwMT",'full menu'!AG35="M&amp;ERT",'full menu'!AG35="MwIT",'full menu'!AG35="IwMT",'full menu'!AG35="M&amp;IT",'full menu'!AG35="IwERT",'full menu'!AG35="ERwIT",'full menu'!AG35="I&amp;ERT",'full menu'!AG35="ER&amp;M&amp;IT",'full menu'!AG35="LSD"),"subst",IF(OR('full menu'!AG35="FERT",'full menu'!AG35="FMT",'full menu'!AG35="FIT",'full menu'!AG35="WSD"),"intens",IF('full menu'!AG35="UASC","UASC","")))))</f>
        <v>inter</v>
      </c>
      <c r="AH35" s="3" t="str">
        <f>IF(OR('full menu'!AH35="MDC",'full menu'!AH35="PERF"),"rude",IF(OR('full menu'!AH35="PCB",'full menu'!AH35="AERF",'full menu'!AH35="UD"),"inter",IF(OR('full menu'!AH35="ACB",'full menu'!AH35="LCERT",'full menu'!AH35="LERT",'full menu'!AH35="FCERT",'full menu'!AH35="FCMT",'full menu'!AH35="LCMT",'full menu'!AH35="LMT",'full menu'!AH35="LCIT",'full menu'!AH35="FCIT",'full menu'!AH35="LIT",'full menu'!AH35="MwERT",'full menu'!AH35="ERwMT",'full menu'!AH35="M&amp;ERT",'full menu'!AH35="MwIT",'full menu'!AH35="IwMT",'full menu'!AH35="M&amp;IT",'full menu'!AH35="IwERT",'full menu'!AH35="ERwIT",'full menu'!AH35="I&amp;ERT",'full menu'!AH35="ER&amp;M&amp;IT",'full menu'!AH35="LSD"),"subst",IF(OR('full menu'!AH35="FERT",'full menu'!AH35="FMT",'full menu'!AH35="FIT",'full menu'!AH35="WSD"),"intens",IF('full menu'!AH35="UASC","UASC","")))))</f>
        <v>inter</v>
      </c>
      <c r="AI35" s="3" t="str">
        <f>IF(OR('full menu'!AI35="MDC",'full menu'!AI35="PERF"),"rude",IF(OR('full menu'!AI35="PCB",'full menu'!AI35="AERF",'full menu'!AI35="UD"),"inter",IF(OR('full menu'!AI35="ACB",'full menu'!AI35="LCERT",'full menu'!AI35="LERT",'full menu'!AI35="FCERT",'full menu'!AI35="FCMT",'full menu'!AI35="LCMT",'full menu'!AI35="LMT",'full menu'!AI35="LCIT",'full menu'!AI35="FCIT",'full menu'!AI35="LIT",'full menu'!AI35="MwERT",'full menu'!AI35="ERwMT",'full menu'!AI35="M&amp;ERT",'full menu'!AI35="MwIT",'full menu'!AI35="IwMT",'full menu'!AI35="M&amp;IT",'full menu'!AI35="IwERT",'full menu'!AI35="ERwIT",'full menu'!AI35="I&amp;ERT",'full menu'!AI35="ER&amp;M&amp;IT",'full menu'!AI35="LSD"),"subst",IF(OR('full menu'!AI35="FERT",'full menu'!AI35="FMT",'full menu'!AI35="FIT",'full menu'!AI35="WSD"),"intens",IF('full menu'!AI35="UASC","UASC","")))))</f>
        <v>inter</v>
      </c>
      <c r="AJ35" s="3" t="str">
        <f>IF(OR('full menu'!AJ35="MDC",'full menu'!AJ35="PERF"),"rude",IF(OR('full menu'!AJ35="PCB",'full menu'!AJ35="AERF",'full menu'!AJ35="UD"),"inter",IF(OR('full menu'!AJ35="ACB",'full menu'!AJ35="LCERT",'full menu'!AJ35="LERT",'full menu'!AJ35="FCERT",'full menu'!AJ35="FCMT",'full menu'!AJ35="LCMT",'full menu'!AJ35="LMT",'full menu'!AJ35="LCIT",'full menu'!AJ35="FCIT",'full menu'!AJ35="LIT",'full menu'!AJ35="MwERT",'full menu'!AJ35="ERwMT",'full menu'!AJ35="M&amp;ERT",'full menu'!AJ35="MwIT",'full menu'!AJ35="IwMT",'full menu'!AJ35="M&amp;IT",'full menu'!AJ35="IwERT",'full menu'!AJ35="ERwIT",'full menu'!AJ35="I&amp;ERT",'full menu'!AJ35="ER&amp;M&amp;IT",'full menu'!AJ35="LSD"),"subst",IF(OR('full menu'!AJ35="FERT",'full menu'!AJ35="FMT",'full menu'!AJ35="FIT",'full menu'!AJ35="WSD"),"intens",IF('full menu'!AJ35="UASC","UASC","")))))</f>
        <v>inter</v>
      </c>
      <c r="AK35" s="3" t="str">
        <f>IF(OR('full menu'!AK35="MDC",'full menu'!AK35="PERF"),"rude",IF(OR('full menu'!AK35="PCB",'full menu'!AK35="AERF",'full menu'!AK35="UD"),"inter",IF(OR('full menu'!AK35="ACB",'full menu'!AK35="LCERT",'full menu'!AK35="LERT",'full menu'!AK35="FCERT",'full menu'!AK35="FCMT",'full menu'!AK35="LCMT",'full menu'!AK35="LMT",'full menu'!AK35="LCIT",'full menu'!AK35="FCIT",'full menu'!AK35="LIT",'full menu'!AK35="MwERT",'full menu'!AK35="ERwMT",'full menu'!AK35="M&amp;ERT",'full menu'!AK35="MwIT",'full menu'!AK35="IwMT",'full menu'!AK35="M&amp;IT",'full menu'!AK35="IwERT",'full menu'!AK35="ERwIT",'full menu'!AK35="I&amp;ERT",'full menu'!AK35="ER&amp;M&amp;IT",'full menu'!AK35="LSD"),"subst",IF(OR('full menu'!AK35="FERT",'full menu'!AK35="FMT",'full menu'!AK35="FIT",'full menu'!AK35="WSD"),"intens",IF('full menu'!AK35="UASC","UASC","")))))</f>
        <v>inter</v>
      </c>
      <c r="AL35" s="3" t="str">
        <f>IF(OR('full menu'!AL35="MDC",'full menu'!AL35="PERF"),"rude",IF(OR('full menu'!AL35="PCB",'full menu'!AL35="AERF",'full menu'!AL35="UD"),"inter",IF(OR('full menu'!AL35="ACB",'full menu'!AL35="LCERT",'full menu'!AL35="LERT",'full menu'!AL35="FCERT",'full menu'!AL35="FCMT",'full menu'!AL35="LCMT",'full menu'!AL35="LMT",'full menu'!AL35="LCIT",'full menu'!AL35="FCIT",'full menu'!AL35="LIT",'full menu'!AL35="MwERT",'full menu'!AL35="ERwMT",'full menu'!AL35="M&amp;ERT",'full menu'!AL35="MwIT",'full menu'!AL35="IwMT",'full menu'!AL35="M&amp;IT",'full menu'!AL35="IwERT",'full menu'!AL35="ERwIT",'full menu'!AL35="I&amp;ERT",'full menu'!AL35="ER&amp;M&amp;IT",'full menu'!AL35="LSD"),"subst",IF(OR('full menu'!AL35="FERT",'full menu'!AL35="FMT",'full menu'!AL35="FIT",'full menu'!AL35="WSD"),"intens",IF('full menu'!AL35="UASC","UASC","")))))</f>
        <v>inter</v>
      </c>
      <c r="AM35" s="3" t="str">
        <f>IF(OR('full menu'!AM35="MDC",'full menu'!AM35="PERF"),"rude",IF(OR('full menu'!AM35="PCB",'full menu'!AM35="AERF",'full menu'!AM35="UD"),"inter",IF(OR('full menu'!AM35="ACB",'full menu'!AM35="LCERT",'full menu'!AM35="LERT",'full menu'!AM35="FCERT",'full menu'!AM35="FCMT",'full menu'!AM35="LCMT",'full menu'!AM35="LMT",'full menu'!AM35="LCIT",'full menu'!AM35="FCIT",'full menu'!AM35="LIT",'full menu'!AM35="MwERT",'full menu'!AM35="ERwMT",'full menu'!AM35="M&amp;ERT",'full menu'!AM35="MwIT",'full menu'!AM35="IwMT",'full menu'!AM35="M&amp;IT",'full menu'!AM35="IwERT",'full menu'!AM35="ERwIT",'full menu'!AM35="I&amp;ERT",'full menu'!AM35="ER&amp;M&amp;IT",'full menu'!AM35="LSD"),"subst",IF(OR('full menu'!AM35="FERT",'full menu'!AM35="FMT",'full menu'!AM35="FIT",'full menu'!AM35="WSD"),"intens",IF('full menu'!AM35="UASC","UASC","")))))</f>
        <v>inter</v>
      </c>
      <c r="AN35" s="3" t="str">
        <f>IF(OR('full menu'!AN35="MDC",'full menu'!AN35="PERF"),"rude",IF(OR('full menu'!AN35="PCB",'full menu'!AN35="AERF",'full menu'!AN35="UD"),"inter",IF(OR('full menu'!AN35="ACB",'full menu'!AN35="LCERT",'full menu'!AN35="LERT",'full menu'!AN35="FCERT",'full menu'!AN35="FCMT",'full menu'!AN35="LCMT",'full menu'!AN35="LMT",'full menu'!AN35="LCIT",'full menu'!AN35="FCIT",'full menu'!AN35="LIT",'full menu'!AN35="MwERT",'full menu'!AN35="ERwMT",'full menu'!AN35="M&amp;ERT",'full menu'!AN35="MwIT",'full menu'!AN35="IwMT",'full menu'!AN35="M&amp;IT",'full menu'!AN35="IwERT",'full menu'!AN35="ERwIT",'full menu'!AN35="I&amp;ERT",'full menu'!AN35="ER&amp;M&amp;IT",'full menu'!AN35="LSD"),"subst",IF(OR('full menu'!AN35="FERT",'full menu'!AN35="FMT",'full menu'!AN35="FIT",'full menu'!AN35="WSD"),"intens",IF('full menu'!AN35="UASC","UASC","")))))</f>
        <v>subst</v>
      </c>
      <c r="AO35" s="3" t="str">
        <f>IF(OR('full menu'!AO35="MDC",'full menu'!AO35="PERF"),"rude",IF(OR('full menu'!AO35="PCB",'full menu'!AO35="AERF",'full menu'!AO35="UD"),"inter",IF(OR('full menu'!AO35="ACB",'full menu'!AO35="LCERT",'full menu'!AO35="LERT",'full menu'!AO35="FCERT",'full menu'!AO35="FCMT",'full menu'!AO35="LCMT",'full menu'!AO35="LMT",'full menu'!AO35="LCIT",'full menu'!AO35="FCIT",'full menu'!AO35="LIT",'full menu'!AO35="MwERT",'full menu'!AO35="ERwMT",'full menu'!AO35="M&amp;ERT",'full menu'!AO35="MwIT",'full menu'!AO35="IwMT",'full menu'!AO35="M&amp;IT",'full menu'!AO35="IwERT",'full menu'!AO35="ERwIT",'full menu'!AO35="I&amp;ERT",'full menu'!AO35="ER&amp;M&amp;IT",'full menu'!AO35="LSD"),"subst",IF(OR('full menu'!AO35="FERT",'full menu'!AO35="FMT",'full menu'!AO35="FIT",'full menu'!AO35="WSD"),"intens",IF('full menu'!AO35="UASC","UASC","")))))</f>
        <v>subst</v>
      </c>
      <c r="AP35" s="3" t="str">
        <f>IF(OR('full menu'!AP35="MDC",'full menu'!AP35="PERF"),"rude",IF(OR('full menu'!AP35="PCB",'full menu'!AP35="AERF",'full menu'!AP35="UD"),"inter",IF(OR('full menu'!AP35="ACB",'full menu'!AP35="LCERT",'full menu'!AP35="LERT",'full menu'!AP35="FCERT",'full menu'!AP35="FCMT",'full menu'!AP35="LCMT",'full menu'!AP35="LMT",'full menu'!AP35="LCIT",'full menu'!AP35="FCIT",'full menu'!AP35="LIT",'full menu'!AP35="MwERT",'full menu'!AP35="ERwMT",'full menu'!AP35="M&amp;ERT",'full menu'!AP35="MwIT",'full menu'!AP35="IwMT",'full menu'!AP35="M&amp;IT",'full menu'!AP35="IwERT",'full menu'!AP35="ERwIT",'full menu'!AP35="I&amp;ERT",'full menu'!AP35="ER&amp;M&amp;IT",'full menu'!AP35="LSD"),"subst",IF(OR('full menu'!AP35="FERT",'full menu'!AP35="FMT",'full menu'!AP35="FIT",'full menu'!AP35="WSD"),"intens",IF('full menu'!AP35="UASC","UASC","")))))</f>
        <v>subst</v>
      </c>
      <c r="AQ35" s="3" t="str">
        <f>IF(OR('full menu'!AQ35="MDC",'full menu'!AQ35="PERF"),"rude",IF(OR('full menu'!AQ35="PCB",'full menu'!AQ35="AERF",'full menu'!AQ35="UD"),"inter",IF(OR('full menu'!AQ35="ACB",'full menu'!AQ35="LCERT",'full menu'!AQ35="LERT",'full menu'!AQ35="FCERT",'full menu'!AQ35="FCMT",'full menu'!AQ35="LCMT",'full menu'!AQ35="LMT",'full menu'!AQ35="LCIT",'full menu'!AQ35="FCIT",'full menu'!AQ35="LIT",'full menu'!AQ35="MwERT",'full menu'!AQ35="ERwMT",'full menu'!AQ35="M&amp;ERT",'full menu'!AQ35="MwIT",'full menu'!AQ35="IwMT",'full menu'!AQ35="M&amp;IT",'full menu'!AQ35="IwERT",'full menu'!AQ35="ERwIT",'full menu'!AQ35="I&amp;ERT",'full menu'!AQ35="ER&amp;M&amp;IT",'full menu'!AQ35="LSD"),"subst",IF(OR('full menu'!AQ35="FERT",'full menu'!AQ35="FMT",'full menu'!AQ35="FIT",'full menu'!AQ35="WSD"),"intens",IF('full menu'!AQ35="UASC","UASC","")))))</f>
        <v>subst</v>
      </c>
      <c r="AR35" s="3" t="str">
        <f>IF(OR('full menu'!AR35="MDC",'full menu'!AR35="PERF"),"rude",IF(OR('full menu'!AR35="PCB",'full menu'!AR35="AERF",'full menu'!AR35="UD"),"inter",IF(OR('full menu'!AR35="ACB",'full menu'!AR35="LCERT",'full menu'!AR35="LERT",'full menu'!AR35="FCERT",'full menu'!AR35="FCMT",'full menu'!AR35="LCMT",'full menu'!AR35="LMT",'full menu'!AR35="LCIT",'full menu'!AR35="FCIT",'full menu'!AR35="LIT",'full menu'!AR35="MwERT",'full menu'!AR35="ERwMT",'full menu'!AR35="M&amp;ERT",'full menu'!AR35="MwIT",'full menu'!AR35="IwMT",'full menu'!AR35="M&amp;IT",'full menu'!AR35="IwERT",'full menu'!AR35="ERwIT",'full menu'!AR35="I&amp;ERT",'full menu'!AR35="ER&amp;M&amp;IT",'full menu'!AR35="LSD"),"subst",IF(OR('full menu'!AR35="FERT",'full menu'!AR35="FMT",'full menu'!AR35="FIT",'full menu'!AR35="WSD"),"intens",IF('full menu'!AR35="UASC","UASC","")))))</f>
        <v>subst</v>
      </c>
      <c r="AS35" s="3" t="str">
        <f>IF(OR('full menu'!AS35="MDC",'full menu'!AS35="PERF"),"rude",IF(OR('full menu'!AS35="PCB",'full menu'!AS35="AERF",'full menu'!AS35="UD"),"inter",IF(OR('full menu'!AS35="ACB",'full menu'!AS35="LCERT",'full menu'!AS35="LERT",'full menu'!AS35="FCERT",'full menu'!AS35="FCMT",'full menu'!AS35="LCMT",'full menu'!AS35="LMT",'full menu'!AS35="LCIT",'full menu'!AS35="FCIT",'full menu'!AS35="LIT",'full menu'!AS35="MwERT",'full menu'!AS35="ERwMT",'full menu'!AS35="M&amp;ERT",'full menu'!AS35="MwIT",'full menu'!AS35="IwMT",'full menu'!AS35="M&amp;IT",'full menu'!AS35="IwERT",'full menu'!AS35="ERwIT",'full menu'!AS35="I&amp;ERT",'full menu'!AS35="ER&amp;M&amp;IT",'full menu'!AS35="LSD"),"subst",IF(OR('full menu'!AS35="FERT",'full menu'!AS35="FMT",'full menu'!AS35="FIT",'full menu'!AS35="WSD"),"intens",IF('full menu'!AS35="UASC","UASC","")))))</f>
        <v>subst</v>
      </c>
    </row>
    <row r="36" spans="1:45" ht="15.5" x14ac:dyDescent="0.35">
      <c r="A36" t="s">
        <v>63</v>
      </c>
      <c r="B36" s="3" t="str">
        <f>IF(OR('full menu'!B36="MDC",'full menu'!B36="PERF"),"rude",IF(OR('full menu'!B36="PCB",'full menu'!B36="AERF",'full menu'!B36="UD"),"inter",IF(OR('full menu'!B36="ACB",'full menu'!B36="LCERT",'full menu'!B36="LERT",'full menu'!B36="FCERT",'full menu'!B36="FCMT",'full menu'!B36="LCMT",'full menu'!B36="LMT",'full menu'!B36="LCIT",'full menu'!B36="FCIT",'full menu'!B36="LIT",'full menu'!B36="MwERT",'full menu'!B36="ERwMT",'full menu'!B36="M&amp;ERT",'full menu'!B36="MwIT",'full menu'!B36="IwMT",'full menu'!B36="M&amp;IT",'full menu'!B36="IwERT",'full menu'!B36="ERwIT",'full menu'!B36="I&amp;ERT",'full menu'!B36="ER&amp;M&amp;IT",'full menu'!B36="LSD"),"subst",IF(OR('full menu'!B36="FERT",'full menu'!B36="FMT",'full menu'!B36="FIT",'full menu'!B36="WSD"),"intens",IF('full menu'!B36="UASC","UASC","")))))</f>
        <v>subst</v>
      </c>
      <c r="C36" s="3" t="str">
        <f>IF(OR('full menu'!C36="MDC",'full menu'!C36="PERF"),"rude",IF(OR('full menu'!C36="PCB",'full menu'!C36="AERF",'full menu'!C36="UD"),"inter",IF(OR('full menu'!C36="ACB",'full menu'!C36="LCERT",'full menu'!C36="LERT",'full menu'!C36="FCERT",'full menu'!C36="FCMT",'full menu'!C36="LCMT",'full menu'!C36="LMT",'full menu'!C36="LCIT",'full menu'!C36="FCIT",'full menu'!C36="LIT",'full menu'!C36="MwERT",'full menu'!C36="ERwMT",'full menu'!C36="M&amp;ERT",'full menu'!C36="MwIT",'full menu'!C36="IwMT",'full menu'!C36="M&amp;IT",'full menu'!C36="IwERT",'full menu'!C36="ERwIT",'full menu'!C36="I&amp;ERT",'full menu'!C36="ER&amp;M&amp;IT",'full menu'!C36="LSD"),"subst",IF(OR('full menu'!C36="FERT",'full menu'!C36="FMT",'full menu'!C36="FIT",'full menu'!C36="WSD"),"intens",IF('full menu'!C36="UASC","UASC","")))))</f>
        <v>subst</v>
      </c>
      <c r="D36" s="3" t="str">
        <f>IF(OR('full menu'!D36="MDC",'full menu'!D36="PERF"),"rude",IF(OR('full menu'!D36="PCB",'full menu'!D36="AERF",'full menu'!D36="UD"),"inter",IF(OR('full menu'!D36="ACB",'full menu'!D36="LCERT",'full menu'!D36="LERT",'full menu'!D36="FCERT",'full menu'!D36="FCMT",'full menu'!D36="LCMT",'full menu'!D36="LMT",'full menu'!D36="LCIT",'full menu'!D36="FCIT",'full menu'!D36="LIT",'full menu'!D36="MwERT",'full menu'!D36="ERwMT",'full menu'!D36="M&amp;ERT",'full menu'!D36="MwIT",'full menu'!D36="IwMT",'full menu'!D36="M&amp;IT",'full menu'!D36="IwERT",'full menu'!D36="ERwIT",'full menu'!D36="I&amp;ERT",'full menu'!D36="ER&amp;M&amp;IT",'full menu'!D36="LSD"),"subst",IF(OR('full menu'!D36="FERT",'full menu'!D36="FMT",'full menu'!D36="FIT",'full menu'!D36="WSD"),"intens",IF('full menu'!D36="UASC","UASC","")))))</f>
        <v>subst</v>
      </c>
      <c r="E36" s="3" t="str">
        <f>IF(OR('full menu'!E36="MDC",'full menu'!E36="PERF"),"rude",IF(OR('full menu'!E36="PCB",'full menu'!E36="AERF",'full menu'!E36="UD"),"inter",IF(OR('full menu'!E36="ACB",'full menu'!E36="LCERT",'full menu'!E36="LERT",'full menu'!E36="FCERT",'full menu'!E36="FCMT",'full menu'!E36="LCMT",'full menu'!E36="LMT",'full menu'!E36="LCIT",'full menu'!E36="FCIT",'full menu'!E36="LIT",'full menu'!E36="MwERT",'full menu'!E36="ERwMT",'full menu'!E36="M&amp;ERT",'full menu'!E36="MwIT",'full menu'!E36="IwMT",'full menu'!E36="M&amp;IT",'full menu'!E36="IwERT",'full menu'!E36="ERwIT",'full menu'!E36="I&amp;ERT",'full menu'!E36="ER&amp;M&amp;IT",'full menu'!E36="LSD"),"subst",IF(OR('full menu'!E36="FERT",'full menu'!E36="FMT",'full menu'!E36="FIT",'full menu'!E36="WSD"),"intens",IF('full menu'!E36="UASC","UASC","")))))</f>
        <v>subst</v>
      </c>
      <c r="F36" s="3" t="str">
        <f>IF(OR('full menu'!F36="MDC",'full menu'!F36="PERF"),"rude",IF(OR('full menu'!F36="PCB",'full menu'!F36="AERF",'full menu'!F36="UD"),"inter",IF(OR('full menu'!F36="ACB",'full menu'!F36="LCERT",'full menu'!F36="LERT",'full menu'!F36="FCERT",'full menu'!F36="FCMT",'full menu'!F36="LCMT",'full menu'!F36="LMT",'full menu'!F36="LCIT",'full menu'!F36="FCIT",'full menu'!F36="LIT",'full menu'!F36="MwERT",'full menu'!F36="ERwMT",'full menu'!F36="M&amp;ERT",'full menu'!F36="MwIT",'full menu'!F36="IwMT",'full menu'!F36="M&amp;IT",'full menu'!F36="IwERT",'full menu'!F36="ERwIT",'full menu'!F36="I&amp;ERT",'full menu'!F36="ER&amp;M&amp;IT",'full menu'!F36="LSD"),"subst",IF(OR('full menu'!F36="FERT",'full menu'!F36="FMT",'full menu'!F36="FIT",'full menu'!F36="WSD"),"intens",IF('full menu'!F36="UASC","UASC","")))))</f>
        <v>subst</v>
      </c>
      <c r="G36" s="3" t="str">
        <f>IF(OR('full menu'!G36="MDC",'full menu'!G36="PERF"),"rude",IF(OR('full menu'!G36="PCB",'full menu'!G36="AERF",'full menu'!G36="UD"),"inter",IF(OR('full menu'!G36="ACB",'full menu'!G36="LCERT",'full menu'!G36="LERT",'full menu'!G36="FCERT",'full menu'!G36="FCMT",'full menu'!G36="LCMT",'full menu'!G36="LMT",'full menu'!G36="LCIT",'full menu'!G36="FCIT",'full menu'!G36="LIT",'full menu'!G36="MwERT",'full menu'!G36="ERwMT",'full menu'!G36="M&amp;ERT",'full menu'!G36="MwIT",'full menu'!G36="IwMT",'full menu'!G36="M&amp;IT",'full menu'!G36="IwERT",'full menu'!G36="ERwIT",'full menu'!G36="I&amp;ERT",'full menu'!G36="ER&amp;M&amp;IT",'full menu'!G36="LSD"),"subst",IF(OR('full menu'!G36="FERT",'full menu'!G36="FMT",'full menu'!G36="FIT",'full menu'!G36="WSD"),"intens",IF('full menu'!G36="UASC","UASC","")))))</f>
        <v>subst</v>
      </c>
      <c r="H36" s="3" t="str">
        <f>IF(OR('full menu'!H36="MDC",'full menu'!H36="PERF"),"rude",IF(OR('full menu'!H36="PCB",'full menu'!H36="AERF",'full menu'!H36="UD"),"inter",IF(OR('full menu'!H36="ACB",'full menu'!H36="LCERT",'full menu'!H36="LERT",'full menu'!H36="FCERT",'full menu'!H36="FCMT",'full menu'!H36="LCMT",'full menu'!H36="LMT",'full menu'!H36="LCIT",'full menu'!H36="FCIT",'full menu'!H36="LIT",'full menu'!H36="MwERT",'full menu'!H36="ERwMT",'full menu'!H36="M&amp;ERT",'full menu'!H36="MwIT",'full menu'!H36="IwMT",'full menu'!H36="M&amp;IT",'full menu'!H36="IwERT",'full menu'!H36="ERwIT",'full menu'!H36="I&amp;ERT",'full menu'!H36="ER&amp;M&amp;IT",'full menu'!H36="LSD"),"subst",IF(OR('full menu'!H36="FERT",'full menu'!H36="FMT",'full menu'!H36="FIT",'full menu'!H36="WSD"),"intens",IF('full menu'!H36="UASC","UASC","")))))</f>
        <v>subst</v>
      </c>
      <c r="I36" s="3" t="str">
        <f>IF(OR('full menu'!I36="MDC",'full menu'!I36="PERF"),"rude",IF(OR('full menu'!I36="PCB",'full menu'!I36="AERF",'full menu'!I36="UD"),"inter",IF(OR('full menu'!I36="ACB",'full menu'!I36="LCERT",'full menu'!I36="LERT",'full menu'!I36="FCERT",'full menu'!I36="FCMT",'full menu'!I36="LCMT",'full menu'!I36="LMT",'full menu'!I36="LCIT",'full menu'!I36="FCIT",'full menu'!I36="LIT",'full menu'!I36="MwERT",'full menu'!I36="ERwMT",'full menu'!I36="M&amp;ERT",'full menu'!I36="MwIT",'full menu'!I36="IwMT",'full menu'!I36="M&amp;IT",'full menu'!I36="IwERT",'full menu'!I36="ERwIT",'full menu'!I36="I&amp;ERT",'full menu'!I36="ER&amp;M&amp;IT",'full menu'!I36="LSD"),"subst",IF(OR('full menu'!I36="FERT",'full menu'!I36="FMT",'full menu'!I36="FIT",'full menu'!I36="WSD"),"intens",IF('full menu'!I36="UASC","UASC","")))))</f>
        <v>subst</v>
      </c>
      <c r="J36" s="3" t="str">
        <f>IF(OR('full menu'!J36="MDC",'full menu'!J36="PERF"),"rude",IF(OR('full menu'!J36="PCB",'full menu'!J36="AERF",'full menu'!J36="UD"),"inter",IF(OR('full menu'!J36="ACB",'full menu'!J36="LCERT",'full menu'!J36="LERT",'full menu'!J36="FCERT",'full menu'!J36="FCMT",'full menu'!J36="LCMT",'full menu'!J36="LMT",'full menu'!J36="LCIT",'full menu'!J36="FCIT",'full menu'!J36="LIT",'full menu'!J36="MwERT",'full menu'!J36="ERwMT",'full menu'!J36="M&amp;ERT",'full menu'!J36="MwIT",'full menu'!J36="IwMT",'full menu'!J36="M&amp;IT",'full menu'!J36="IwERT",'full menu'!J36="ERwIT",'full menu'!J36="I&amp;ERT",'full menu'!J36="ER&amp;M&amp;IT",'full menu'!J36="LSD"),"subst",IF(OR('full menu'!J36="FERT",'full menu'!J36="FMT",'full menu'!J36="FIT",'full menu'!J36="WSD"),"intens",IF('full menu'!J36="UASC","UASC","")))))</f>
        <v>subst</v>
      </c>
      <c r="K36" s="3" t="str">
        <f>IF(OR('full menu'!K36="MDC",'full menu'!K36="PERF"),"rude",IF(OR('full menu'!K36="PCB",'full menu'!K36="AERF",'full menu'!K36="UD"),"inter",IF(OR('full menu'!K36="ACB",'full menu'!K36="LCERT",'full menu'!K36="LERT",'full menu'!K36="FCERT",'full menu'!K36="FCMT",'full menu'!K36="LCMT",'full menu'!K36="LMT",'full menu'!K36="LCIT",'full menu'!K36="FCIT",'full menu'!K36="LIT",'full menu'!K36="MwERT",'full menu'!K36="ERwMT",'full menu'!K36="M&amp;ERT",'full menu'!K36="MwIT",'full menu'!K36="IwMT",'full menu'!K36="M&amp;IT",'full menu'!K36="IwERT",'full menu'!K36="ERwIT",'full menu'!K36="I&amp;ERT",'full menu'!K36="ER&amp;M&amp;IT",'full menu'!K36="LSD"),"subst",IF(OR('full menu'!K36="FERT",'full menu'!K36="FMT",'full menu'!K36="FIT",'full menu'!K36="WSD"),"intens",IF('full menu'!K36="UASC","UASC","")))))</f>
        <v>subst</v>
      </c>
      <c r="L36" s="3" t="str">
        <f>IF(OR('full menu'!L36="MDC",'full menu'!L36="PERF"),"rude",IF(OR('full menu'!L36="PCB",'full menu'!L36="AERF",'full menu'!L36="UD"),"inter",IF(OR('full menu'!L36="ACB",'full menu'!L36="LCERT",'full menu'!L36="LERT",'full menu'!L36="FCERT",'full menu'!L36="FCMT",'full menu'!L36="LCMT",'full menu'!L36="LMT",'full menu'!L36="LCIT",'full menu'!L36="FCIT",'full menu'!L36="LIT",'full menu'!L36="MwERT",'full menu'!L36="ERwMT",'full menu'!L36="M&amp;ERT",'full menu'!L36="MwIT",'full menu'!L36="IwMT",'full menu'!L36="M&amp;IT",'full menu'!L36="IwERT",'full menu'!L36="ERwIT",'full menu'!L36="I&amp;ERT",'full menu'!L36="ER&amp;M&amp;IT",'full menu'!L36="LSD"),"subst",IF(OR('full menu'!L36="FERT",'full menu'!L36="FMT",'full menu'!L36="FIT",'full menu'!L36="WSD"),"intens",IF('full menu'!L36="UASC","UASC","")))))</f>
        <v>subst</v>
      </c>
      <c r="M36" s="3" t="str">
        <f>IF(OR('full menu'!M36="MDC",'full menu'!M36="PERF"),"rude",IF(OR('full menu'!M36="PCB",'full menu'!M36="AERF",'full menu'!M36="UD"),"inter",IF(OR('full menu'!M36="ACB",'full menu'!M36="LCERT",'full menu'!M36="LERT",'full menu'!M36="FCERT",'full menu'!M36="FCMT",'full menu'!M36="LCMT",'full menu'!M36="LMT",'full menu'!M36="LCIT",'full menu'!M36="FCIT",'full menu'!M36="LIT",'full menu'!M36="MwERT",'full menu'!M36="ERwMT",'full menu'!M36="M&amp;ERT",'full menu'!M36="MwIT",'full menu'!M36="IwMT",'full menu'!M36="M&amp;IT",'full menu'!M36="IwERT",'full menu'!M36="ERwIT",'full menu'!M36="I&amp;ERT",'full menu'!M36="ER&amp;M&amp;IT",'full menu'!M36="LSD"),"subst",IF(OR('full menu'!M36="FERT",'full menu'!M36="FMT",'full menu'!M36="FIT",'full menu'!M36="WSD"),"intens",IF('full menu'!M36="UASC","UASC","")))))</f>
        <v>subst</v>
      </c>
      <c r="N36" s="3" t="str">
        <f>IF(OR('full menu'!N36="MDC",'full menu'!N36="PERF"),"rude",IF(OR('full menu'!N36="PCB",'full menu'!N36="AERF",'full menu'!N36="UD"),"inter",IF(OR('full menu'!N36="ACB",'full menu'!N36="LCERT",'full menu'!N36="LERT",'full menu'!N36="FCERT",'full menu'!N36="FCMT",'full menu'!N36="LCMT",'full menu'!N36="LMT",'full menu'!N36="LCIT",'full menu'!N36="FCIT",'full menu'!N36="LIT",'full menu'!N36="MwERT",'full menu'!N36="ERwMT",'full menu'!N36="M&amp;ERT",'full menu'!N36="MwIT",'full menu'!N36="IwMT",'full menu'!N36="M&amp;IT",'full menu'!N36="IwERT",'full menu'!N36="ERwIT",'full menu'!N36="I&amp;ERT",'full menu'!N36="ER&amp;M&amp;IT",'full menu'!N36="LSD"),"subst",IF(OR('full menu'!N36="FERT",'full menu'!N36="FMT",'full menu'!N36="FIT",'full menu'!N36="WSD"),"intens",IF('full menu'!N36="UASC","UASC","")))))</f>
        <v>subst</v>
      </c>
      <c r="O36" s="3" t="str">
        <f>IF(OR('full menu'!O36="MDC",'full menu'!O36="PERF"),"rude",IF(OR('full menu'!O36="PCB",'full menu'!O36="AERF",'full menu'!O36="UD"),"inter",IF(OR('full menu'!O36="ACB",'full menu'!O36="LCERT",'full menu'!O36="LERT",'full menu'!O36="FCERT",'full menu'!O36="FCMT",'full menu'!O36="LCMT",'full menu'!O36="LMT",'full menu'!O36="LCIT",'full menu'!O36="FCIT",'full menu'!O36="LIT",'full menu'!O36="MwERT",'full menu'!O36="ERwMT",'full menu'!O36="M&amp;ERT",'full menu'!O36="MwIT",'full menu'!O36="IwMT",'full menu'!O36="M&amp;IT",'full menu'!O36="IwERT",'full menu'!O36="ERwIT",'full menu'!O36="I&amp;ERT",'full menu'!O36="ER&amp;M&amp;IT",'full menu'!O36="LSD"),"subst",IF(OR('full menu'!O36="FERT",'full menu'!O36="FMT",'full menu'!O36="FIT",'full menu'!O36="WSD"),"intens",IF('full menu'!O36="UASC","UASC","")))))</f>
        <v>subst</v>
      </c>
      <c r="P36" s="3" t="str">
        <f>IF(OR('full menu'!P36="MDC",'full menu'!P36="PERF"),"rude",IF(OR('full menu'!P36="PCB",'full menu'!P36="AERF",'full menu'!P36="UD"),"inter",IF(OR('full menu'!P36="ACB",'full menu'!P36="LCERT",'full menu'!P36="LERT",'full menu'!P36="FCERT",'full menu'!P36="FCMT",'full menu'!P36="LCMT",'full menu'!P36="LMT",'full menu'!P36="LCIT",'full menu'!P36="FCIT",'full menu'!P36="LIT",'full menu'!P36="MwERT",'full menu'!P36="ERwMT",'full menu'!P36="M&amp;ERT",'full menu'!P36="MwIT",'full menu'!P36="IwMT",'full menu'!P36="M&amp;IT",'full menu'!P36="IwERT",'full menu'!P36="ERwIT",'full menu'!P36="I&amp;ERT",'full menu'!P36="ER&amp;M&amp;IT",'full menu'!P36="LSD"),"subst",IF(OR('full menu'!P36="FERT",'full menu'!P36="FMT",'full menu'!P36="FIT",'full menu'!P36="WSD"),"intens",IF('full menu'!P36="UASC","UASC","")))))</f>
        <v>subst</v>
      </c>
      <c r="Q36" s="3" t="str">
        <f>IF(OR('full menu'!Q36="MDC",'full menu'!Q36="PERF"),"rude",IF(OR('full menu'!Q36="PCB",'full menu'!Q36="AERF",'full menu'!Q36="UD"),"inter",IF(OR('full menu'!Q36="ACB",'full menu'!Q36="LCERT",'full menu'!Q36="LERT",'full menu'!Q36="FCERT",'full menu'!Q36="FCMT",'full menu'!Q36="LCMT",'full menu'!Q36="LMT",'full menu'!Q36="LCIT",'full menu'!Q36="FCIT",'full menu'!Q36="LIT",'full menu'!Q36="MwERT",'full menu'!Q36="ERwMT",'full menu'!Q36="M&amp;ERT",'full menu'!Q36="MwIT",'full menu'!Q36="IwMT",'full menu'!Q36="M&amp;IT",'full menu'!Q36="IwERT",'full menu'!Q36="ERwIT",'full menu'!Q36="I&amp;ERT",'full menu'!Q36="ER&amp;M&amp;IT",'full menu'!Q36="LSD"),"subst",IF(OR('full menu'!Q36="FERT",'full menu'!Q36="FMT",'full menu'!Q36="FIT",'full menu'!Q36="WSD"),"intens",IF('full menu'!Q36="UASC","UASC","")))))</f>
        <v>subst</v>
      </c>
      <c r="R36" s="3" t="str">
        <f>IF(OR('full menu'!R36="MDC",'full menu'!R36="PERF"),"rude",IF(OR('full menu'!R36="PCB",'full menu'!R36="AERF",'full menu'!R36="UD"),"inter",IF(OR('full menu'!R36="ACB",'full menu'!R36="LCERT",'full menu'!R36="LERT",'full menu'!R36="FCERT",'full menu'!R36="FCMT",'full menu'!R36="LCMT",'full menu'!R36="LMT",'full menu'!R36="LCIT",'full menu'!R36="FCIT",'full menu'!R36="LIT",'full menu'!R36="MwERT",'full menu'!R36="ERwMT",'full menu'!R36="M&amp;ERT",'full menu'!R36="MwIT",'full menu'!R36="IwMT",'full menu'!R36="M&amp;IT",'full menu'!R36="IwERT",'full menu'!R36="ERwIT",'full menu'!R36="I&amp;ERT",'full menu'!R36="ER&amp;M&amp;IT",'full menu'!R36="LSD"),"subst",IF(OR('full menu'!R36="FERT",'full menu'!R36="FMT",'full menu'!R36="FIT",'full menu'!R36="WSD"),"intens",IF('full menu'!R36="UASC","UASC","")))))</f>
        <v>subst</v>
      </c>
      <c r="S36" s="3" t="str">
        <f>IF(OR('full menu'!S36="MDC",'full menu'!S36="PERF"),"rude",IF(OR('full menu'!S36="PCB",'full menu'!S36="AERF",'full menu'!S36="UD"),"inter",IF(OR('full menu'!S36="ACB",'full menu'!S36="LCERT",'full menu'!S36="LERT",'full menu'!S36="FCERT",'full menu'!S36="FCMT",'full menu'!S36="LCMT",'full menu'!S36="LMT",'full menu'!S36="LCIT",'full menu'!S36="FCIT",'full menu'!S36="LIT",'full menu'!S36="MwERT",'full menu'!S36="ERwMT",'full menu'!S36="M&amp;ERT",'full menu'!S36="MwIT",'full menu'!S36="IwMT",'full menu'!S36="M&amp;IT",'full menu'!S36="IwERT",'full menu'!S36="ERwIT",'full menu'!S36="I&amp;ERT",'full menu'!S36="ER&amp;M&amp;IT",'full menu'!S36="LSD"),"subst",IF(OR('full menu'!S36="FERT",'full menu'!S36="FMT",'full menu'!S36="FIT",'full menu'!S36="WSD"),"intens",IF('full menu'!S36="UASC","UASC","")))))</f>
        <v>subst</v>
      </c>
      <c r="T36" s="3" t="str">
        <f>IF(OR('full menu'!T36="MDC",'full menu'!T36="PERF"),"rude",IF(OR('full menu'!T36="PCB",'full menu'!T36="AERF",'full menu'!T36="UD"),"inter",IF(OR('full menu'!T36="ACB",'full menu'!T36="LCERT",'full menu'!T36="LERT",'full menu'!T36="FCERT",'full menu'!T36="FCMT",'full menu'!T36="LCMT",'full menu'!T36="LMT",'full menu'!T36="LCIT",'full menu'!T36="FCIT",'full menu'!T36="LIT",'full menu'!T36="MwERT",'full menu'!T36="ERwMT",'full menu'!T36="M&amp;ERT",'full menu'!T36="MwIT",'full menu'!T36="IwMT",'full menu'!T36="M&amp;IT",'full menu'!T36="IwERT",'full menu'!T36="ERwIT",'full menu'!T36="I&amp;ERT",'full menu'!T36="ER&amp;M&amp;IT",'full menu'!T36="LSD"),"subst",IF(OR('full menu'!T36="FERT",'full menu'!T36="FMT",'full menu'!T36="FIT",'full menu'!T36="WSD"),"intens",IF('full menu'!T36="UASC","UASC","")))))</f>
        <v>subst</v>
      </c>
      <c r="U36" s="3" t="str">
        <f>IF(OR('full menu'!U36="MDC",'full menu'!U36="PERF"),"rude",IF(OR('full menu'!U36="PCB",'full menu'!U36="AERF",'full menu'!U36="UD"),"inter",IF(OR('full menu'!U36="ACB",'full menu'!U36="LCERT",'full menu'!U36="LERT",'full menu'!U36="FCERT",'full menu'!U36="FCMT",'full menu'!U36="LCMT",'full menu'!U36="LMT",'full menu'!U36="LCIT",'full menu'!U36="FCIT",'full menu'!U36="LIT",'full menu'!U36="MwERT",'full menu'!U36="ERwMT",'full menu'!U36="M&amp;ERT",'full menu'!U36="MwIT",'full menu'!U36="IwMT",'full menu'!U36="M&amp;IT",'full menu'!U36="IwERT",'full menu'!U36="ERwIT",'full menu'!U36="I&amp;ERT",'full menu'!U36="ER&amp;M&amp;IT",'full menu'!U36="LSD"),"subst",IF(OR('full menu'!U36="FERT",'full menu'!U36="FMT",'full menu'!U36="FIT",'full menu'!U36="WSD"),"intens",IF('full menu'!U36="UASC","UASC","")))))</f>
        <v>subst</v>
      </c>
      <c r="V36" s="3" t="str">
        <f>IF(OR('full menu'!V36="MDC",'full menu'!V36="PERF"),"rude",IF(OR('full menu'!V36="PCB",'full menu'!V36="AERF",'full menu'!V36="UD"),"inter",IF(OR('full menu'!V36="ACB",'full menu'!V36="LCERT",'full menu'!V36="LERT",'full menu'!V36="FCERT",'full menu'!V36="FCMT",'full menu'!V36="LCMT",'full menu'!V36="LMT",'full menu'!V36="LCIT",'full menu'!V36="FCIT",'full menu'!V36="LIT",'full menu'!V36="MwERT",'full menu'!V36="ERwMT",'full menu'!V36="M&amp;ERT",'full menu'!V36="MwIT",'full menu'!V36="IwMT",'full menu'!V36="M&amp;IT",'full menu'!V36="IwERT",'full menu'!V36="ERwIT",'full menu'!V36="I&amp;ERT",'full menu'!V36="ER&amp;M&amp;IT",'full menu'!V36="LSD"),"subst",IF(OR('full menu'!V36="FERT",'full menu'!V36="FMT",'full menu'!V36="FIT",'full menu'!V36="WSD"),"intens",IF('full menu'!V36="UASC","UASC","")))))</f>
        <v>subst</v>
      </c>
      <c r="W36" s="3" t="str">
        <f>IF(OR('full menu'!W36="MDC",'full menu'!W36="PERF"),"rude",IF(OR('full menu'!W36="PCB",'full menu'!W36="AERF",'full menu'!W36="UD"),"inter",IF(OR('full menu'!W36="ACB",'full menu'!W36="LCERT",'full menu'!W36="LERT",'full menu'!W36="FCERT",'full menu'!W36="FCMT",'full menu'!W36="LCMT",'full menu'!W36="LMT",'full menu'!W36="LCIT",'full menu'!W36="FCIT",'full menu'!W36="LIT",'full menu'!W36="MwERT",'full menu'!W36="ERwMT",'full menu'!W36="M&amp;ERT",'full menu'!W36="MwIT",'full menu'!W36="IwMT",'full menu'!W36="M&amp;IT",'full menu'!W36="IwERT",'full menu'!W36="ERwIT",'full menu'!W36="I&amp;ERT",'full menu'!W36="ER&amp;M&amp;IT",'full menu'!W36="LSD"),"subst",IF(OR('full menu'!W36="FERT",'full menu'!W36="FMT",'full menu'!W36="FIT",'full menu'!W36="WSD"),"intens",IF('full menu'!W36="UASC","UASC","")))))</f>
        <v>subst</v>
      </c>
      <c r="X36" s="3" t="str">
        <f>IF(OR('full menu'!X36="MDC",'full menu'!X36="PERF"),"rude",IF(OR('full menu'!X36="PCB",'full menu'!X36="AERF",'full menu'!X36="UD"),"inter",IF(OR('full menu'!X36="ACB",'full menu'!X36="LCERT",'full menu'!X36="LERT",'full menu'!X36="FCERT",'full menu'!X36="FCMT",'full menu'!X36="LCMT",'full menu'!X36="LMT",'full menu'!X36="LCIT",'full menu'!X36="FCIT",'full menu'!X36="LIT",'full menu'!X36="MwERT",'full menu'!X36="ERwMT",'full menu'!X36="M&amp;ERT",'full menu'!X36="MwIT",'full menu'!X36="IwMT",'full menu'!X36="M&amp;IT",'full menu'!X36="IwERT",'full menu'!X36="ERwIT",'full menu'!X36="I&amp;ERT",'full menu'!X36="ER&amp;M&amp;IT",'full menu'!X36="LSD"),"subst",IF(OR('full menu'!X36="FERT",'full menu'!X36="FMT",'full menu'!X36="FIT",'full menu'!X36="WSD"),"intens",IF('full menu'!X36="UASC","UASC","")))))</f>
        <v>subst</v>
      </c>
      <c r="Y36" s="3" t="str">
        <f>IF(OR('full menu'!Y36="MDC",'full menu'!Y36="PERF"),"rude",IF(OR('full menu'!Y36="PCB",'full menu'!Y36="AERF",'full menu'!Y36="UD"),"inter",IF(OR('full menu'!Y36="ACB",'full menu'!Y36="LCERT",'full menu'!Y36="LERT",'full menu'!Y36="FCERT",'full menu'!Y36="FCMT",'full menu'!Y36="LCMT",'full menu'!Y36="LMT",'full menu'!Y36="LCIT",'full menu'!Y36="FCIT",'full menu'!Y36="LIT",'full menu'!Y36="MwERT",'full menu'!Y36="ERwMT",'full menu'!Y36="M&amp;ERT",'full menu'!Y36="MwIT",'full menu'!Y36="IwMT",'full menu'!Y36="M&amp;IT",'full menu'!Y36="IwERT",'full menu'!Y36="ERwIT",'full menu'!Y36="I&amp;ERT",'full menu'!Y36="ER&amp;M&amp;IT",'full menu'!Y36="LSD"),"subst",IF(OR('full menu'!Y36="FERT",'full menu'!Y36="FMT",'full menu'!Y36="FIT",'full menu'!Y36="WSD"),"intens",IF('full menu'!Y36="UASC","UASC","")))))</f>
        <v>subst</v>
      </c>
      <c r="Z36" s="3" t="str">
        <f>IF(OR('full menu'!Z36="MDC",'full menu'!Z36="PERF"),"rude",IF(OR('full menu'!Z36="PCB",'full menu'!Z36="AERF",'full menu'!Z36="UD"),"inter",IF(OR('full menu'!Z36="ACB",'full menu'!Z36="LCERT",'full menu'!Z36="LERT",'full menu'!Z36="FCERT",'full menu'!Z36="FCMT",'full menu'!Z36="LCMT",'full menu'!Z36="LMT",'full menu'!Z36="LCIT",'full menu'!Z36="FCIT",'full menu'!Z36="LIT",'full menu'!Z36="MwERT",'full menu'!Z36="ERwMT",'full menu'!Z36="M&amp;ERT",'full menu'!Z36="MwIT",'full menu'!Z36="IwMT",'full menu'!Z36="M&amp;IT",'full menu'!Z36="IwERT",'full menu'!Z36="ERwIT",'full menu'!Z36="I&amp;ERT",'full menu'!Z36="ER&amp;M&amp;IT",'full menu'!Z36="LSD"),"subst",IF(OR('full menu'!Z36="FERT",'full menu'!Z36="FMT",'full menu'!Z36="FIT",'full menu'!Z36="WSD"),"intens",IF('full menu'!Z36="UASC","UASC","")))))</f>
        <v>subst</v>
      </c>
      <c r="AA36" s="3" t="str">
        <f>IF(OR('full menu'!AA36="MDC",'full menu'!AA36="PERF"),"rude",IF(OR('full menu'!AA36="PCB",'full menu'!AA36="AERF",'full menu'!AA36="UD"),"inter",IF(OR('full menu'!AA36="ACB",'full menu'!AA36="LCERT",'full menu'!AA36="LERT",'full menu'!AA36="FCERT",'full menu'!AA36="FCMT",'full menu'!AA36="LCMT",'full menu'!AA36="LMT",'full menu'!AA36="LCIT",'full menu'!AA36="FCIT",'full menu'!AA36="LIT",'full menu'!AA36="MwERT",'full menu'!AA36="ERwMT",'full menu'!AA36="M&amp;ERT",'full menu'!AA36="MwIT",'full menu'!AA36="IwMT",'full menu'!AA36="M&amp;IT",'full menu'!AA36="IwERT",'full menu'!AA36="ERwIT",'full menu'!AA36="I&amp;ERT",'full menu'!AA36="ER&amp;M&amp;IT",'full menu'!AA36="LSD"),"subst",IF(OR('full menu'!AA36="FERT",'full menu'!AA36="FMT",'full menu'!AA36="FIT",'full menu'!AA36="WSD"),"intens",IF('full menu'!AA36="UASC","UASC","")))))</f>
        <v>subst</v>
      </c>
      <c r="AB36" s="3" t="str">
        <f>IF(OR('full menu'!AB36="MDC",'full menu'!AB36="PERF"),"rude",IF(OR('full menu'!AB36="PCB",'full menu'!AB36="AERF",'full menu'!AB36="UD"),"inter",IF(OR('full menu'!AB36="ACB",'full menu'!AB36="LCERT",'full menu'!AB36="LERT",'full menu'!AB36="FCERT",'full menu'!AB36="FCMT",'full menu'!AB36="LCMT",'full menu'!AB36="LMT",'full menu'!AB36="LCIT",'full menu'!AB36="FCIT",'full menu'!AB36="LIT",'full menu'!AB36="MwERT",'full menu'!AB36="ERwMT",'full menu'!AB36="M&amp;ERT",'full menu'!AB36="MwIT",'full menu'!AB36="IwMT",'full menu'!AB36="M&amp;IT",'full menu'!AB36="IwERT",'full menu'!AB36="ERwIT",'full menu'!AB36="I&amp;ERT",'full menu'!AB36="ER&amp;M&amp;IT",'full menu'!AB36="LSD"),"subst",IF(OR('full menu'!AB36="FERT",'full menu'!AB36="FMT",'full menu'!AB36="FIT",'full menu'!AB36="WSD"),"intens",IF('full menu'!AB36="UASC","UASC","")))))</f>
        <v>subst</v>
      </c>
      <c r="AC36" s="3" t="str">
        <f>IF(OR('full menu'!AC36="MDC",'full menu'!AC36="PERF"),"rude",IF(OR('full menu'!AC36="PCB",'full menu'!AC36="AERF",'full menu'!AC36="UD"),"inter",IF(OR('full menu'!AC36="ACB",'full menu'!AC36="LCERT",'full menu'!AC36="LERT",'full menu'!AC36="FCERT",'full menu'!AC36="FCMT",'full menu'!AC36="LCMT",'full menu'!AC36="LMT",'full menu'!AC36="LCIT",'full menu'!AC36="FCIT",'full menu'!AC36="LIT",'full menu'!AC36="MwERT",'full menu'!AC36="ERwMT",'full menu'!AC36="M&amp;ERT",'full menu'!AC36="MwIT",'full menu'!AC36="IwMT",'full menu'!AC36="M&amp;IT",'full menu'!AC36="IwERT",'full menu'!AC36="ERwIT",'full menu'!AC36="I&amp;ERT",'full menu'!AC36="ER&amp;M&amp;IT",'full menu'!AC36="LSD"),"subst",IF(OR('full menu'!AC36="FERT",'full menu'!AC36="FMT",'full menu'!AC36="FIT",'full menu'!AC36="WSD"),"intens",IF('full menu'!AC36="UASC","UASC","")))))</f>
        <v>subst</v>
      </c>
      <c r="AD36" s="3" t="str">
        <f>IF(OR('full menu'!AD36="MDC",'full menu'!AD36="PERF"),"rude",IF(OR('full menu'!AD36="PCB",'full menu'!AD36="AERF",'full menu'!AD36="UD"),"inter",IF(OR('full menu'!AD36="ACB",'full menu'!AD36="LCERT",'full menu'!AD36="LERT",'full menu'!AD36="FCERT",'full menu'!AD36="FCMT",'full menu'!AD36="LCMT",'full menu'!AD36="LMT",'full menu'!AD36="LCIT",'full menu'!AD36="FCIT",'full menu'!AD36="LIT",'full menu'!AD36="MwERT",'full menu'!AD36="ERwMT",'full menu'!AD36="M&amp;ERT",'full menu'!AD36="MwIT",'full menu'!AD36="IwMT",'full menu'!AD36="M&amp;IT",'full menu'!AD36="IwERT",'full menu'!AD36="ERwIT",'full menu'!AD36="I&amp;ERT",'full menu'!AD36="ER&amp;M&amp;IT",'full menu'!AD36="LSD"),"subst",IF(OR('full menu'!AD36="FERT",'full menu'!AD36="FMT",'full menu'!AD36="FIT",'full menu'!AD36="WSD"),"intens",IF('full menu'!AD36="UASC","UASC","")))))</f>
        <v>subst</v>
      </c>
      <c r="AE36" s="3" t="str">
        <f>IF(OR('full menu'!AE36="MDC",'full menu'!AE36="PERF"),"rude",IF(OR('full menu'!AE36="PCB",'full menu'!AE36="AERF",'full menu'!AE36="UD"),"inter",IF(OR('full menu'!AE36="ACB",'full menu'!AE36="LCERT",'full menu'!AE36="LERT",'full menu'!AE36="FCERT",'full menu'!AE36="FCMT",'full menu'!AE36="LCMT",'full menu'!AE36="LMT",'full menu'!AE36="LCIT",'full menu'!AE36="FCIT",'full menu'!AE36="LIT",'full menu'!AE36="MwERT",'full menu'!AE36="ERwMT",'full menu'!AE36="M&amp;ERT",'full menu'!AE36="MwIT",'full menu'!AE36="IwMT",'full menu'!AE36="M&amp;IT",'full menu'!AE36="IwERT",'full menu'!AE36="ERwIT",'full menu'!AE36="I&amp;ERT",'full menu'!AE36="ER&amp;M&amp;IT",'full menu'!AE36="LSD"),"subst",IF(OR('full menu'!AE36="FERT",'full menu'!AE36="FMT",'full menu'!AE36="FIT",'full menu'!AE36="WSD"),"intens",IF('full menu'!AE36="UASC","UASC","")))))</f>
        <v>subst</v>
      </c>
      <c r="AF36" s="3" t="str">
        <f>IF(OR('full menu'!AF36="MDC",'full menu'!AF36="PERF"),"rude",IF(OR('full menu'!AF36="PCB",'full menu'!AF36="AERF",'full menu'!AF36="UD"),"inter",IF(OR('full menu'!AF36="ACB",'full menu'!AF36="LCERT",'full menu'!AF36="LERT",'full menu'!AF36="FCERT",'full menu'!AF36="FCMT",'full menu'!AF36="LCMT",'full menu'!AF36="LMT",'full menu'!AF36="LCIT",'full menu'!AF36="FCIT",'full menu'!AF36="LIT",'full menu'!AF36="MwERT",'full menu'!AF36="ERwMT",'full menu'!AF36="M&amp;ERT",'full menu'!AF36="MwIT",'full menu'!AF36="IwMT",'full menu'!AF36="M&amp;IT",'full menu'!AF36="IwERT",'full menu'!AF36="ERwIT",'full menu'!AF36="I&amp;ERT",'full menu'!AF36="ER&amp;M&amp;IT",'full menu'!AF36="LSD"),"subst",IF(OR('full menu'!AF36="FERT",'full menu'!AF36="FMT",'full menu'!AF36="FIT",'full menu'!AF36="WSD"),"intens",IF('full menu'!AF36="UASC","UASC","")))))</f>
        <v>subst</v>
      </c>
      <c r="AG36" s="3" t="str">
        <f>IF(OR('full menu'!AG36="MDC",'full menu'!AG36="PERF"),"rude",IF(OR('full menu'!AG36="PCB",'full menu'!AG36="AERF",'full menu'!AG36="UD"),"inter",IF(OR('full menu'!AG36="ACB",'full menu'!AG36="LCERT",'full menu'!AG36="LERT",'full menu'!AG36="FCERT",'full menu'!AG36="FCMT",'full menu'!AG36="LCMT",'full menu'!AG36="LMT",'full menu'!AG36="LCIT",'full menu'!AG36="FCIT",'full menu'!AG36="LIT",'full menu'!AG36="MwERT",'full menu'!AG36="ERwMT",'full menu'!AG36="M&amp;ERT",'full menu'!AG36="MwIT",'full menu'!AG36="IwMT",'full menu'!AG36="M&amp;IT",'full menu'!AG36="IwERT",'full menu'!AG36="ERwIT",'full menu'!AG36="I&amp;ERT",'full menu'!AG36="ER&amp;M&amp;IT",'full menu'!AG36="LSD"),"subst",IF(OR('full menu'!AG36="FERT",'full menu'!AG36="FMT",'full menu'!AG36="FIT",'full menu'!AG36="WSD"),"intens",IF('full menu'!AG36="UASC","UASC","")))))</f>
        <v>subst</v>
      </c>
      <c r="AH36" s="3" t="str">
        <f>IF(OR('full menu'!AH36="MDC",'full menu'!AH36="PERF"),"rude",IF(OR('full menu'!AH36="PCB",'full menu'!AH36="AERF",'full menu'!AH36="UD"),"inter",IF(OR('full menu'!AH36="ACB",'full menu'!AH36="LCERT",'full menu'!AH36="LERT",'full menu'!AH36="FCERT",'full menu'!AH36="FCMT",'full menu'!AH36="LCMT",'full menu'!AH36="LMT",'full menu'!AH36="LCIT",'full menu'!AH36="FCIT",'full menu'!AH36="LIT",'full menu'!AH36="MwERT",'full menu'!AH36="ERwMT",'full menu'!AH36="M&amp;ERT",'full menu'!AH36="MwIT",'full menu'!AH36="IwMT",'full menu'!AH36="M&amp;IT",'full menu'!AH36="IwERT",'full menu'!AH36="ERwIT",'full menu'!AH36="I&amp;ERT",'full menu'!AH36="ER&amp;M&amp;IT",'full menu'!AH36="LSD"),"subst",IF(OR('full menu'!AH36="FERT",'full menu'!AH36="FMT",'full menu'!AH36="FIT",'full menu'!AH36="WSD"),"intens",IF('full menu'!AH36="UASC","UASC","")))))</f>
        <v>subst</v>
      </c>
      <c r="AI36" s="3" t="str">
        <f>IF(OR('full menu'!AI36="MDC",'full menu'!AI36="PERF"),"rude",IF(OR('full menu'!AI36="PCB",'full menu'!AI36="AERF",'full menu'!AI36="UD"),"inter",IF(OR('full menu'!AI36="ACB",'full menu'!AI36="LCERT",'full menu'!AI36="LERT",'full menu'!AI36="FCERT",'full menu'!AI36="FCMT",'full menu'!AI36="LCMT",'full menu'!AI36="LMT",'full menu'!AI36="LCIT",'full menu'!AI36="FCIT",'full menu'!AI36="LIT",'full menu'!AI36="MwERT",'full menu'!AI36="ERwMT",'full menu'!AI36="M&amp;ERT",'full menu'!AI36="MwIT",'full menu'!AI36="IwMT",'full menu'!AI36="M&amp;IT",'full menu'!AI36="IwERT",'full menu'!AI36="ERwIT",'full menu'!AI36="I&amp;ERT",'full menu'!AI36="ER&amp;M&amp;IT",'full menu'!AI36="LSD"),"subst",IF(OR('full menu'!AI36="FERT",'full menu'!AI36="FMT",'full menu'!AI36="FIT",'full menu'!AI36="WSD"),"intens",IF('full menu'!AI36="UASC","UASC","")))))</f>
        <v>subst</v>
      </c>
      <c r="AJ36" s="3" t="str">
        <f>IF(OR('full menu'!AJ36="MDC",'full menu'!AJ36="PERF"),"rude",IF(OR('full menu'!AJ36="PCB",'full menu'!AJ36="AERF",'full menu'!AJ36="UD"),"inter",IF(OR('full menu'!AJ36="ACB",'full menu'!AJ36="LCERT",'full menu'!AJ36="LERT",'full menu'!AJ36="FCERT",'full menu'!AJ36="FCMT",'full menu'!AJ36="LCMT",'full menu'!AJ36="LMT",'full menu'!AJ36="LCIT",'full menu'!AJ36="FCIT",'full menu'!AJ36="LIT",'full menu'!AJ36="MwERT",'full menu'!AJ36="ERwMT",'full menu'!AJ36="M&amp;ERT",'full menu'!AJ36="MwIT",'full menu'!AJ36="IwMT",'full menu'!AJ36="M&amp;IT",'full menu'!AJ36="IwERT",'full menu'!AJ36="ERwIT",'full menu'!AJ36="I&amp;ERT",'full menu'!AJ36="ER&amp;M&amp;IT",'full menu'!AJ36="LSD"),"subst",IF(OR('full menu'!AJ36="FERT",'full menu'!AJ36="FMT",'full menu'!AJ36="FIT",'full menu'!AJ36="WSD"),"intens",IF('full menu'!AJ36="UASC","UASC","")))))</f>
        <v>subst</v>
      </c>
      <c r="AK36" s="3" t="str">
        <f>IF(OR('full menu'!AK36="MDC",'full menu'!AK36="PERF"),"rude",IF(OR('full menu'!AK36="PCB",'full menu'!AK36="AERF",'full menu'!AK36="UD"),"inter",IF(OR('full menu'!AK36="ACB",'full menu'!AK36="LCERT",'full menu'!AK36="LERT",'full menu'!AK36="FCERT",'full menu'!AK36="FCMT",'full menu'!AK36="LCMT",'full menu'!AK36="LMT",'full menu'!AK36="LCIT",'full menu'!AK36="FCIT",'full menu'!AK36="LIT",'full menu'!AK36="MwERT",'full menu'!AK36="ERwMT",'full menu'!AK36="M&amp;ERT",'full menu'!AK36="MwIT",'full menu'!AK36="IwMT",'full menu'!AK36="M&amp;IT",'full menu'!AK36="IwERT",'full menu'!AK36="ERwIT",'full menu'!AK36="I&amp;ERT",'full menu'!AK36="ER&amp;M&amp;IT",'full menu'!AK36="LSD"),"subst",IF(OR('full menu'!AK36="FERT",'full menu'!AK36="FMT",'full menu'!AK36="FIT",'full menu'!AK36="WSD"),"intens",IF('full menu'!AK36="UASC","UASC","")))))</f>
        <v>subst</v>
      </c>
      <c r="AL36" s="3" t="str">
        <f>IF(OR('full menu'!AL36="MDC",'full menu'!AL36="PERF"),"rude",IF(OR('full menu'!AL36="PCB",'full menu'!AL36="AERF",'full menu'!AL36="UD"),"inter",IF(OR('full menu'!AL36="ACB",'full menu'!AL36="LCERT",'full menu'!AL36="LERT",'full menu'!AL36="FCERT",'full menu'!AL36="FCMT",'full menu'!AL36="LCMT",'full menu'!AL36="LMT",'full menu'!AL36="LCIT",'full menu'!AL36="FCIT",'full menu'!AL36="LIT",'full menu'!AL36="MwERT",'full menu'!AL36="ERwMT",'full menu'!AL36="M&amp;ERT",'full menu'!AL36="MwIT",'full menu'!AL36="IwMT",'full menu'!AL36="M&amp;IT",'full menu'!AL36="IwERT",'full menu'!AL36="ERwIT",'full menu'!AL36="I&amp;ERT",'full menu'!AL36="ER&amp;M&amp;IT",'full menu'!AL36="LSD"),"subst",IF(OR('full menu'!AL36="FERT",'full menu'!AL36="FMT",'full menu'!AL36="FIT",'full menu'!AL36="WSD"),"intens",IF('full menu'!AL36="UASC","UASC","")))))</f>
        <v>subst</v>
      </c>
      <c r="AM36" s="3" t="str">
        <f>IF(OR('full menu'!AM36="MDC",'full menu'!AM36="PERF"),"rude",IF(OR('full menu'!AM36="PCB",'full menu'!AM36="AERF",'full menu'!AM36="UD"),"inter",IF(OR('full menu'!AM36="ACB",'full menu'!AM36="LCERT",'full menu'!AM36="LERT",'full menu'!AM36="FCERT",'full menu'!AM36="FCMT",'full menu'!AM36="LCMT",'full menu'!AM36="LMT",'full menu'!AM36="LCIT",'full menu'!AM36="FCIT",'full menu'!AM36="LIT",'full menu'!AM36="MwERT",'full menu'!AM36="ERwMT",'full menu'!AM36="M&amp;ERT",'full menu'!AM36="MwIT",'full menu'!AM36="IwMT",'full menu'!AM36="M&amp;IT",'full menu'!AM36="IwERT",'full menu'!AM36="ERwIT",'full menu'!AM36="I&amp;ERT",'full menu'!AM36="ER&amp;M&amp;IT",'full menu'!AM36="LSD"),"subst",IF(OR('full menu'!AM36="FERT",'full menu'!AM36="FMT",'full menu'!AM36="FIT",'full menu'!AM36="WSD"),"intens",IF('full menu'!AM36="UASC","UASC","")))))</f>
        <v>subst</v>
      </c>
      <c r="AN36" s="3" t="str">
        <f>IF(OR('full menu'!AN36="MDC",'full menu'!AN36="PERF"),"rude",IF(OR('full menu'!AN36="PCB",'full menu'!AN36="AERF",'full menu'!AN36="UD"),"inter",IF(OR('full menu'!AN36="ACB",'full menu'!AN36="LCERT",'full menu'!AN36="LERT",'full menu'!AN36="FCERT",'full menu'!AN36="FCMT",'full menu'!AN36="LCMT",'full menu'!AN36="LMT",'full menu'!AN36="LCIT",'full menu'!AN36="FCIT",'full menu'!AN36="LIT",'full menu'!AN36="MwERT",'full menu'!AN36="ERwMT",'full menu'!AN36="M&amp;ERT",'full menu'!AN36="MwIT",'full menu'!AN36="IwMT",'full menu'!AN36="M&amp;IT",'full menu'!AN36="IwERT",'full menu'!AN36="ERwIT",'full menu'!AN36="I&amp;ERT",'full menu'!AN36="ER&amp;M&amp;IT",'full menu'!AN36="LSD"),"subst",IF(OR('full menu'!AN36="FERT",'full menu'!AN36="FMT",'full menu'!AN36="FIT",'full menu'!AN36="WSD"),"intens",IF('full menu'!AN36="UASC","UASC","")))))</f>
        <v>subst</v>
      </c>
      <c r="AO36" s="3" t="str">
        <f>IF(OR('full menu'!AO36="MDC",'full menu'!AO36="PERF"),"rude",IF(OR('full menu'!AO36="PCB",'full menu'!AO36="AERF",'full menu'!AO36="UD"),"inter",IF(OR('full menu'!AO36="ACB",'full menu'!AO36="LCERT",'full menu'!AO36="LERT",'full menu'!AO36="FCERT",'full menu'!AO36="FCMT",'full menu'!AO36="LCMT",'full menu'!AO36="LMT",'full menu'!AO36="LCIT",'full menu'!AO36="FCIT",'full menu'!AO36="LIT",'full menu'!AO36="MwERT",'full menu'!AO36="ERwMT",'full menu'!AO36="M&amp;ERT",'full menu'!AO36="MwIT",'full menu'!AO36="IwMT",'full menu'!AO36="M&amp;IT",'full menu'!AO36="IwERT",'full menu'!AO36="ERwIT",'full menu'!AO36="I&amp;ERT",'full menu'!AO36="ER&amp;M&amp;IT",'full menu'!AO36="LSD"),"subst",IF(OR('full menu'!AO36="FERT",'full menu'!AO36="FMT",'full menu'!AO36="FIT",'full menu'!AO36="WSD"),"intens",IF('full menu'!AO36="UASC","UASC","")))))</f>
        <v>subst</v>
      </c>
      <c r="AP36" s="3" t="str">
        <f>IF(OR('full menu'!AP36="MDC",'full menu'!AP36="PERF"),"rude",IF(OR('full menu'!AP36="PCB",'full menu'!AP36="AERF",'full menu'!AP36="UD"),"inter",IF(OR('full menu'!AP36="ACB",'full menu'!AP36="LCERT",'full menu'!AP36="LERT",'full menu'!AP36="FCERT",'full menu'!AP36="FCMT",'full menu'!AP36="LCMT",'full menu'!AP36="LMT",'full menu'!AP36="LCIT",'full menu'!AP36="FCIT",'full menu'!AP36="LIT",'full menu'!AP36="MwERT",'full menu'!AP36="ERwMT",'full menu'!AP36="M&amp;ERT",'full menu'!AP36="MwIT",'full menu'!AP36="IwMT",'full menu'!AP36="M&amp;IT",'full menu'!AP36="IwERT",'full menu'!AP36="ERwIT",'full menu'!AP36="I&amp;ERT",'full menu'!AP36="ER&amp;M&amp;IT",'full menu'!AP36="LSD"),"subst",IF(OR('full menu'!AP36="FERT",'full menu'!AP36="FMT",'full menu'!AP36="FIT",'full menu'!AP36="WSD"),"intens",IF('full menu'!AP36="UASC","UASC","")))))</f>
        <v>subst</v>
      </c>
      <c r="AQ36" s="3" t="str">
        <f>IF(OR('full menu'!AQ36="MDC",'full menu'!AQ36="PERF"),"rude",IF(OR('full menu'!AQ36="PCB",'full menu'!AQ36="AERF",'full menu'!AQ36="UD"),"inter",IF(OR('full menu'!AQ36="ACB",'full menu'!AQ36="LCERT",'full menu'!AQ36="LERT",'full menu'!AQ36="FCERT",'full menu'!AQ36="FCMT",'full menu'!AQ36="LCMT",'full menu'!AQ36="LMT",'full menu'!AQ36="LCIT",'full menu'!AQ36="FCIT",'full menu'!AQ36="LIT",'full menu'!AQ36="MwERT",'full menu'!AQ36="ERwMT",'full menu'!AQ36="M&amp;ERT",'full menu'!AQ36="MwIT",'full menu'!AQ36="IwMT",'full menu'!AQ36="M&amp;IT",'full menu'!AQ36="IwERT",'full menu'!AQ36="ERwIT",'full menu'!AQ36="I&amp;ERT",'full menu'!AQ36="ER&amp;M&amp;IT",'full menu'!AQ36="LSD"),"subst",IF(OR('full menu'!AQ36="FERT",'full menu'!AQ36="FMT",'full menu'!AQ36="FIT",'full menu'!AQ36="WSD"),"intens",IF('full menu'!AQ36="UASC","UASC","")))))</f>
        <v>subst</v>
      </c>
      <c r="AR36" s="3" t="str">
        <f>IF(OR('full menu'!AR36="MDC",'full menu'!AR36="PERF"),"rude",IF(OR('full menu'!AR36="PCB",'full menu'!AR36="AERF",'full menu'!AR36="UD"),"inter",IF(OR('full menu'!AR36="ACB",'full menu'!AR36="LCERT",'full menu'!AR36="LERT",'full menu'!AR36="FCERT",'full menu'!AR36="FCMT",'full menu'!AR36="LCMT",'full menu'!AR36="LMT",'full menu'!AR36="LCIT",'full menu'!AR36="FCIT",'full menu'!AR36="LIT",'full menu'!AR36="MwERT",'full menu'!AR36="ERwMT",'full menu'!AR36="M&amp;ERT",'full menu'!AR36="MwIT",'full menu'!AR36="IwMT",'full menu'!AR36="M&amp;IT",'full menu'!AR36="IwERT",'full menu'!AR36="ERwIT",'full menu'!AR36="I&amp;ERT",'full menu'!AR36="ER&amp;M&amp;IT",'full menu'!AR36="LSD"),"subst",IF(OR('full menu'!AR36="FERT",'full menu'!AR36="FMT",'full menu'!AR36="FIT",'full menu'!AR36="WSD"),"intens",IF('full menu'!AR36="UASC","UASC","")))))</f>
        <v>subst</v>
      </c>
      <c r="AS36" s="3" t="str">
        <f>IF(OR('full menu'!AS36="MDC",'full menu'!AS36="PERF"),"rude",IF(OR('full menu'!AS36="PCB",'full menu'!AS36="AERF",'full menu'!AS36="UD"),"inter",IF(OR('full menu'!AS36="ACB",'full menu'!AS36="LCERT",'full menu'!AS36="LERT",'full menu'!AS36="FCERT",'full menu'!AS36="FCMT",'full menu'!AS36="LCMT",'full menu'!AS36="LMT",'full menu'!AS36="LCIT",'full menu'!AS36="FCIT",'full menu'!AS36="LIT",'full menu'!AS36="MwERT",'full menu'!AS36="ERwMT",'full menu'!AS36="M&amp;ERT",'full menu'!AS36="MwIT",'full menu'!AS36="IwMT",'full menu'!AS36="M&amp;IT",'full menu'!AS36="IwERT",'full menu'!AS36="ERwIT",'full menu'!AS36="I&amp;ERT",'full menu'!AS36="ER&amp;M&amp;IT",'full menu'!AS36="LSD"),"subst",IF(OR('full menu'!AS36="FERT",'full menu'!AS36="FMT",'full menu'!AS36="FIT",'full menu'!AS36="WSD"),"intens",IF('full menu'!AS36="UASC","UASC","")))))</f>
        <v>subst</v>
      </c>
    </row>
    <row r="37" spans="1:45" ht="15.5" x14ac:dyDescent="0.35">
      <c r="A37" t="s">
        <v>64</v>
      </c>
      <c r="B37" s="3" t="str">
        <f>IF(OR('full menu'!B37="MDC",'full menu'!B37="PERF"),"rude",IF(OR('full menu'!B37="PCB",'full menu'!B37="AERF",'full menu'!B37="UD"),"inter",IF(OR('full menu'!B37="ACB",'full menu'!B37="LCERT",'full menu'!B37="LERT",'full menu'!B37="FCERT",'full menu'!B37="FCMT",'full menu'!B37="LCMT",'full menu'!B37="LMT",'full menu'!B37="LCIT",'full menu'!B37="FCIT",'full menu'!B37="LIT",'full menu'!B37="MwERT",'full menu'!B37="ERwMT",'full menu'!B37="M&amp;ERT",'full menu'!B37="MwIT",'full menu'!B37="IwMT",'full menu'!B37="M&amp;IT",'full menu'!B37="IwERT",'full menu'!B37="ERwIT",'full menu'!B37="I&amp;ERT",'full menu'!B37="ER&amp;M&amp;IT",'full menu'!B37="LSD"),"subst",IF(OR('full menu'!B37="FERT",'full menu'!B37="FMT",'full menu'!B37="FIT",'full menu'!B37="WSD"),"intens",IF('full menu'!B37="UASC","UASC","")))))</f>
        <v/>
      </c>
      <c r="C37" s="3" t="str">
        <f>IF(OR('full menu'!C37="MDC",'full menu'!C37="PERF"),"rude",IF(OR('full menu'!C37="PCB",'full menu'!C37="AERF",'full menu'!C37="UD"),"inter",IF(OR('full menu'!C37="ACB",'full menu'!C37="LCERT",'full menu'!C37="LERT",'full menu'!C37="FCERT",'full menu'!C37="FCMT",'full menu'!C37="LCMT",'full menu'!C37="LMT",'full menu'!C37="LCIT",'full menu'!C37="FCIT",'full menu'!C37="LIT",'full menu'!C37="MwERT",'full menu'!C37="ERwMT",'full menu'!C37="M&amp;ERT",'full menu'!C37="MwIT",'full menu'!C37="IwMT",'full menu'!C37="M&amp;IT",'full menu'!C37="IwERT",'full menu'!C37="ERwIT",'full menu'!C37="I&amp;ERT",'full menu'!C37="ER&amp;M&amp;IT",'full menu'!C37="LSD"),"subst",IF(OR('full menu'!C37="FERT",'full menu'!C37="FMT",'full menu'!C37="FIT",'full menu'!C37="WSD"),"intens",IF('full menu'!C37="UASC","UASC","")))))</f>
        <v/>
      </c>
      <c r="D37" s="3" t="str">
        <f>IF(OR('full menu'!D37="MDC",'full menu'!D37="PERF"),"rude",IF(OR('full menu'!D37="PCB",'full menu'!D37="AERF",'full menu'!D37="UD"),"inter",IF(OR('full menu'!D37="ACB",'full menu'!D37="LCERT",'full menu'!D37="LERT",'full menu'!D37="FCERT",'full menu'!D37="FCMT",'full menu'!D37="LCMT",'full menu'!D37="LMT",'full menu'!D37="LCIT",'full menu'!D37="FCIT",'full menu'!D37="LIT",'full menu'!D37="MwERT",'full menu'!D37="ERwMT",'full menu'!D37="M&amp;ERT",'full menu'!D37="MwIT",'full menu'!D37="IwMT",'full menu'!D37="M&amp;IT",'full menu'!D37="IwERT",'full menu'!D37="ERwIT",'full menu'!D37="I&amp;ERT",'full menu'!D37="ER&amp;M&amp;IT",'full menu'!D37="LSD"),"subst",IF(OR('full menu'!D37="FERT",'full menu'!D37="FMT",'full menu'!D37="FIT",'full menu'!D37="WSD"),"intens",IF('full menu'!D37="UASC","UASC","")))))</f>
        <v/>
      </c>
      <c r="E37" s="3" t="str">
        <f>IF(OR('full menu'!E37="MDC",'full menu'!E37="PERF"),"rude",IF(OR('full menu'!E37="PCB",'full menu'!E37="AERF",'full menu'!E37="UD"),"inter",IF(OR('full menu'!E37="ACB",'full menu'!E37="LCERT",'full menu'!E37="LERT",'full menu'!E37="FCERT",'full menu'!E37="FCMT",'full menu'!E37="LCMT",'full menu'!E37="LMT",'full menu'!E37="LCIT",'full menu'!E37="FCIT",'full menu'!E37="LIT",'full menu'!E37="MwERT",'full menu'!E37="ERwMT",'full menu'!E37="M&amp;ERT",'full menu'!E37="MwIT",'full menu'!E37="IwMT",'full menu'!E37="M&amp;IT",'full menu'!E37="IwERT",'full menu'!E37="ERwIT",'full menu'!E37="I&amp;ERT",'full menu'!E37="ER&amp;M&amp;IT",'full menu'!E37="LSD"),"subst",IF(OR('full menu'!E37="FERT",'full menu'!E37="FMT",'full menu'!E37="FIT",'full menu'!E37="WSD"),"intens",IF('full menu'!E37="UASC","UASC","")))))</f>
        <v/>
      </c>
      <c r="F37" s="3" t="str">
        <f>IF(OR('full menu'!F37="MDC",'full menu'!F37="PERF"),"rude",IF(OR('full menu'!F37="PCB",'full menu'!F37="AERF",'full menu'!F37="UD"),"inter",IF(OR('full menu'!F37="ACB",'full menu'!F37="LCERT",'full menu'!F37="LERT",'full menu'!F37="FCERT",'full menu'!F37="FCMT",'full menu'!F37="LCMT",'full menu'!F37="LMT",'full menu'!F37="LCIT",'full menu'!F37="FCIT",'full menu'!F37="LIT",'full menu'!F37="MwERT",'full menu'!F37="ERwMT",'full menu'!F37="M&amp;ERT",'full menu'!F37="MwIT",'full menu'!F37="IwMT",'full menu'!F37="M&amp;IT",'full menu'!F37="IwERT",'full menu'!F37="ERwIT",'full menu'!F37="I&amp;ERT",'full menu'!F37="ER&amp;M&amp;IT",'full menu'!F37="LSD"),"subst",IF(OR('full menu'!F37="FERT",'full menu'!F37="FMT",'full menu'!F37="FIT",'full menu'!F37="WSD"),"intens",IF('full menu'!F37="UASC","UASC","")))))</f>
        <v/>
      </c>
      <c r="G37" s="3" t="str">
        <f>IF(OR('full menu'!G37="MDC",'full menu'!G37="PERF"),"rude",IF(OR('full menu'!G37="PCB",'full menu'!G37="AERF",'full menu'!G37="UD"),"inter",IF(OR('full menu'!G37="ACB",'full menu'!G37="LCERT",'full menu'!G37="LERT",'full menu'!G37="FCERT",'full menu'!G37="FCMT",'full menu'!G37="LCMT",'full menu'!G37="LMT",'full menu'!G37="LCIT",'full menu'!G37="FCIT",'full menu'!G37="LIT",'full menu'!G37="MwERT",'full menu'!G37="ERwMT",'full menu'!G37="M&amp;ERT",'full menu'!G37="MwIT",'full menu'!G37="IwMT",'full menu'!G37="M&amp;IT",'full menu'!G37="IwERT",'full menu'!G37="ERwIT",'full menu'!G37="I&amp;ERT",'full menu'!G37="ER&amp;M&amp;IT",'full menu'!G37="LSD"),"subst",IF(OR('full menu'!G37="FERT",'full menu'!G37="FMT",'full menu'!G37="FIT",'full menu'!G37="WSD"),"intens",IF('full menu'!G37="UASC","UASC","")))))</f>
        <v/>
      </c>
      <c r="H37" s="3" t="str">
        <f>IF(OR('full menu'!H37="MDC",'full menu'!H37="PERF"),"rude",IF(OR('full menu'!H37="PCB",'full menu'!H37="AERF",'full menu'!H37="UD"),"inter",IF(OR('full menu'!H37="ACB",'full menu'!H37="LCERT",'full menu'!H37="LERT",'full menu'!H37="FCERT",'full menu'!H37="FCMT",'full menu'!H37="LCMT",'full menu'!H37="LMT",'full menu'!H37="LCIT",'full menu'!H37="FCIT",'full menu'!H37="LIT",'full menu'!H37="MwERT",'full menu'!H37="ERwMT",'full menu'!H37="M&amp;ERT",'full menu'!H37="MwIT",'full menu'!H37="IwMT",'full menu'!H37="M&amp;IT",'full menu'!H37="IwERT",'full menu'!H37="ERwIT",'full menu'!H37="I&amp;ERT",'full menu'!H37="ER&amp;M&amp;IT",'full menu'!H37="LSD"),"subst",IF(OR('full menu'!H37="FERT",'full menu'!H37="FMT",'full menu'!H37="FIT",'full menu'!H37="WSD"),"intens",IF('full menu'!H37="UASC","UASC","")))))</f>
        <v/>
      </c>
      <c r="I37" s="3" t="str">
        <f>IF(OR('full menu'!I37="MDC",'full menu'!I37="PERF"),"rude",IF(OR('full menu'!I37="PCB",'full menu'!I37="AERF",'full menu'!I37="UD"),"inter",IF(OR('full menu'!I37="ACB",'full menu'!I37="LCERT",'full menu'!I37="LERT",'full menu'!I37="FCERT",'full menu'!I37="FCMT",'full menu'!I37="LCMT",'full menu'!I37="LMT",'full menu'!I37="LCIT",'full menu'!I37="FCIT",'full menu'!I37="LIT",'full menu'!I37="MwERT",'full menu'!I37="ERwMT",'full menu'!I37="M&amp;ERT",'full menu'!I37="MwIT",'full menu'!I37="IwMT",'full menu'!I37="M&amp;IT",'full menu'!I37="IwERT",'full menu'!I37="ERwIT",'full menu'!I37="I&amp;ERT",'full menu'!I37="ER&amp;M&amp;IT",'full menu'!I37="LSD"),"subst",IF(OR('full menu'!I37="FERT",'full menu'!I37="FMT",'full menu'!I37="FIT",'full menu'!I37="WSD"),"intens",IF('full menu'!I37="UASC","UASC","")))))</f>
        <v/>
      </c>
      <c r="J37" s="3" t="str">
        <f>IF(OR('full menu'!J37="MDC",'full menu'!J37="PERF"),"rude",IF(OR('full menu'!J37="PCB",'full menu'!J37="AERF",'full menu'!J37="UD"),"inter",IF(OR('full menu'!J37="ACB",'full menu'!J37="LCERT",'full menu'!J37="LERT",'full menu'!J37="FCERT",'full menu'!J37="FCMT",'full menu'!J37="LCMT",'full menu'!J37="LMT",'full menu'!J37="LCIT",'full menu'!J37="FCIT",'full menu'!J37="LIT",'full menu'!J37="MwERT",'full menu'!J37="ERwMT",'full menu'!J37="M&amp;ERT",'full menu'!J37="MwIT",'full menu'!J37="IwMT",'full menu'!J37="M&amp;IT",'full menu'!J37="IwERT",'full menu'!J37="ERwIT",'full menu'!J37="I&amp;ERT",'full menu'!J37="ER&amp;M&amp;IT",'full menu'!J37="LSD"),"subst",IF(OR('full menu'!J37="FERT",'full menu'!J37="FMT",'full menu'!J37="FIT",'full menu'!J37="WSD"),"intens",IF('full menu'!J37="UASC","UASC","")))))</f>
        <v/>
      </c>
      <c r="K37" s="3" t="str">
        <f>IF(OR('full menu'!K37="MDC",'full menu'!K37="PERF"),"rude",IF(OR('full menu'!K37="PCB",'full menu'!K37="AERF",'full menu'!K37="UD"),"inter",IF(OR('full menu'!K37="ACB",'full menu'!K37="LCERT",'full menu'!K37="LERT",'full menu'!K37="FCERT",'full menu'!K37="FCMT",'full menu'!K37="LCMT",'full menu'!K37="LMT",'full menu'!K37="LCIT",'full menu'!K37="FCIT",'full menu'!K37="LIT",'full menu'!K37="MwERT",'full menu'!K37="ERwMT",'full menu'!K37="M&amp;ERT",'full menu'!K37="MwIT",'full menu'!K37="IwMT",'full menu'!K37="M&amp;IT",'full menu'!K37="IwERT",'full menu'!K37="ERwIT",'full menu'!K37="I&amp;ERT",'full menu'!K37="ER&amp;M&amp;IT",'full menu'!K37="LSD"),"subst",IF(OR('full menu'!K37="FERT",'full menu'!K37="FMT",'full menu'!K37="FIT",'full menu'!K37="WSD"),"intens",IF('full menu'!K37="UASC","UASC","")))))</f>
        <v/>
      </c>
      <c r="L37" s="3" t="str">
        <f>IF(OR('full menu'!L37="MDC",'full menu'!L37="PERF"),"rude",IF(OR('full menu'!L37="PCB",'full menu'!L37="AERF",'full menu'!L37="UD"),"inter",IF(OR('full menu'!L37="ACB",'full menu'!L37="LCERT",'full menu'!L37="LERT",'full menu'!L37="FCERT",'full menu'!L37="FCMT",'full menu'!L37="LCMT",'full menu'!L37="LMT",'full menu'!L37="LCIT",'full menu'!L37="FCIT",'full menu'!L37="LIT",'full menu'!L37="MwERT",'full menu'!L37="ERwMT",'full menu'!L37="M&amp;ERT",'full menu'!L37="MwIT",'full menu'!L37="IwMT",'full menu'!L37="M&amp;IT",'full menu'!L37="IwERT",'full menu'!L37="ERwIT",'full menu'!L37="I&amp;ERT",'full menu'!L37="ER&amp;M&amp;IT",'full menu'!L37="LSD"),"subst",IF(OR('full menu'!L37="FERT",'full menu'!L37="FMT",'full menu'!L37="FIT",'full menu'!L37="WSD"),"intens",IF('full menu'!L37="UASC","UASC","")))))</f>
        <v/>
      </c>
      <c r="M37" s="3" t="str">
        <f>IF(OR('full menu'!M37="MDC",'full menu'!M37="PERF"),"rude",IF(OR('full menu'!M37="PCB",'full menu'!M37="AERF",'full menu'!M37="UD"),"inter",IF(OR('full menu'!M37="ACB",'full menu'!M37="LCERT",'full menu'!M37="LERT",'full menu'!M37="FCERT",'full menu'!M37="FCMT",'full menu'!M37="LCMT",'full menu'!M37="LMT",'full menu'!M37="LCIT",'full menu'!M37="FCIT",'full menu'!M37="LIT",'full menu'!M37="MwERT",'full menu'!M37="ERwMT",'full menu'!M37="M&amp;ERT",'full menu'!M37="MwIT",'full menu'!M37="IwMT",'full menu'!M37="M&amp;IT",'full menu'!M37="IwERT",'full menu'!M37="ERwIT",'full menu'!M37="I&amp;ERT",'full menu'!M37="ER&amp;M&amp;IT",'full menu'!M37="LSD"),"subst",IF(OR('full menu'!M37="FERT",'full menu'!M37="FMT",'full menu'!M37="FIT",'full menu'!M37="WSD"),"intens",IF('full menu'!M37="UASC","UASC","")))))</f>
        <v/>
      </c>
      <c r="N37" s="3" t="str">
        <f>IF(OR('full menu'!N37="MDC",'full menu'!N37="PERF"),"rude",IF(OR('full menu'!N37="PCB",'full menu'!N37="AERF",'full menu'!N37="UD"),"inter",IF(OR('full menu'!N37="ACB",'full menu'!N37="LCERT",'full menu'!N37="LERT",'full menu'!N37="FCERT",'full menu'!N37="FCMT",'full menu'!N37="LCMT",'full menu'!N37="LMT",'full menu'!N37="LCIT",'full menu'!N37="FCIT",'full menu'!N37="LIT",'full menu'!N37="MwERT",'full menu'!N37="ERwMT",'full menu'!N37="M&amp;ERT",'full menu'!N37="MwIT",'full menu'!N37="IwMT",'full menu'!N37="M&amp;IT",'full menu'!N37="IwERT",'full menu'!N37="ERwIT",'full menu'!N37="I&amp;ERT",'full menu'!N37="ER&amp;M&amp;IT",'full menu'!N37="LSD"),"subst",IF(OR('full menu'!N37="FERT",'full menu'!N37="FMT",'full menu'!N37="FIT",'full menu'!N37="WSD"),"intens",IF('full menu'!N37="UASC","UASC","")))))</f>
        <v/>
      </c>
      <c r="O37" s="3" t="str">
        <f>IF(OR('full menu'!O37="MDC",'full menu'!O37="PERF"),"rude",IF(OR('full menu'!O37="PCB",'full menu'!O37="AERF",'full menu'!O37="UD"),"inter",IF(OR('full menu'!O37="ACB",'full menu'!O37="LCERT",'full menu'!O37="LERT",'full menu'!O37="FCERT",'full menu'!O37="FCMT",'full menu'!O37="LCMT",'full menu'!O37="LMT",'full menu'!O37="LCIT",'full menu'!O37="FCIT",'full menu'!O37="LIT",'full menu'!O37="MwERT",'full menu'!O37="ERwMT",'full menu'!O37="M&amp;ERT",'full menu'!O37="MwIT",'full menu'!O37="IwMT",'full menu'!O37="M&amp;IT",'full menu'!O37="IwERT",'full menu'!O37="ERwIT",'full menu'!O37="I&amp;ERT",'full menu'!O37="ER&amp;M&amp;IT",'full menu'!O37="LSD"),"subst",IF(OR('full menu'!O37="FERT",'full menu'!O37="FMT",'full menu'!O37="FIT",'full menu'!O37="WSD"),"intens",IF('full menu'!O37="UASC","UASC","")))))</f>
        <v/>
      </c>
      <c r="P37" s="3" t="str">
        <f>IF(OR('full menu'!P37="MDC",'full menu'!P37="PERF"),"rude",IF(OR('full menu'!P37="PCB",'full menu'!P37="AERF",'full menu'!P37="UD"),"inter",IF(OR('full menu'!P37="ACB",'full menu'!P37="LCERT",'full menu'!P37="LERT",'full menu'!P37="FCERT",'full menu'!P37="FCMT",'full menu'!P37="LCMT",'full menu'!P37="LMT",'full menu'!P37="LCIT",'full menu'!P37="FCIT",'full menu'!P37="LIT",'full menu'!P37="MwERT",'full menu'!P37="ERwMT",'full menu'!P37="M&amp;ERT",'full menu'!P37="MwIT",'full menu'!P37="IwMT",'full menu'!P37="M&amp;IT",'full menu'!P37="IwERT",'full menu'!P37="ERwIT",'full menu'!P37="I&amp;ERT",'full menu'!P37="ER&amp;M&amp;IT",'full menu'!P37="LSD"),"subst",IF(OR('full menu'!P37="FERT",'full menu'!P37="FMT",'full menu'!P37="FIT",'full menu'!P37="WSD"),"intens",IF('full menu'!P37="UASC","UASC","")))))</f>
        <v/>
      </c>
      <c r="Q37" s="3" t="str">
        <f>IF(OR('full menu'!Q37="MDC",'full menu'!Q37="PERF"),"rude",IF(OR('full menu'!Q37="PCB",'full menu'!Q37="AERF",'full menu'!Q37="UD"),"inter",IF(OR('full menu'!Q37="ACB",'full menu'!Q37="LCERT",'full menu'!Q37="LERT",'full menu'!Q37="FCERT",'full menu'!Q37="FCMT",'full menu'!Q37="LCMT",'full menu'!Q37="LMT",'full menu'!Q37="LCIT",'full menu'!Q37="FCIT",'full menu'!Q37="LIT",'full menu'!Q37="MwERT",'full menu'!Q37="ERwMT",'full menu'!Q37="M&amp;ERT",'full menu'!Q37="MwIT",'full menu'!Q37="IwMT",'full menu'!Q37="M&amp;IT",'full menu'!Q37="IwERT",'full menu'!Q37="ERwIT",'full menu'!Q37="I&amp;ERT",'full menu'!Q37="ER&amp;M&amp;IT",'full menu'!Q37="LSD"),"subst",IF(OR('full menu'!Q37="FERT",'full menu'!Q37="FMT",'full menu'!Q37="FIT",'full menu'!Q37="WSD"),"intens",IF('full menu'!Q37="UASC","UASC","")))))</f>
        <v/>
      </c>
      <c r="R37" s="3" t="str">
        <f>IF(OR('full menu'!R37="MDC",'full menu'!R37="PERF"),"rude",IF(OR('full menu'!R37="PCB",'full menu'!R37="AERF",'full menu'!R37="UD"),"inter",IF(OR('full menu'!R37="ACB",'full menu'!R37="LCERT",'full menu'!R37="LERT",'full menu'!R37="FCERT",'full menu'!R37="FCMT",'full menu'!R37="LCMT",'full menu'!R37="LMT",'full menu'!R37="LCIT",'full menu'!R37="FCIT",'full menu'!R37="LIT",'full menu'!R37="MwERT",'full menu'!R37="ERwMT",'full menu'!R37="M&amp;ERT",'full menu'!R37="MwIT",'full menu'!R37="IwMT",'full menu'!R37="M&amp;IT",'full menu'!R37="IwERT",'full menu'!R37="ERwIT",'full menu'!R37="I&amp;ERT",'full menu'!R37="ER&amp;M&amp;IT",'full menu'!R37="LSD"),"subst",IF(OR('full menu'!R37="FERT",'full menu'!R37="FMT",'full menu'!R37="FIT",'full menu'!R37="WSD"),"intens",IF('full menu'!R37="UASC","UASC","")))))</f>
        <v/>
      </c>
      <c r="S37" s="3" t="str">
        <f>IF(OR('full menu'!S37="MDC",'full menu'!S37="PERF"),"rude",IF(OR('full menu'!S37="PCB",'full menu'!S37="AERF",'full menu'!S37="UD"),"inter",IF(OR('full menu'!S37="ACB",'full menu'!S37="LCERT",'full menu'!S37="LERT",'full menu'!S37="FCERT",'full menu'!S37="FCMT",'full menu'!S37="LCMT",'full menu'!S37="LMT",'full menu'!S37="LCIT",'full menu'!S37="FCIT",'full menu'!S37="LIT",'full menu'!S37="MwERT",'full menu'!S37="ERwMT",'full menu'!S37="M&amp;ERT",'full menu'!S37="MwIT",'full menu'!S37="IwMT",'full menu'!S37="M&amp;IT",'full menu'!S37="IwERT",'full menu'!S37="ERwIT",'full menu'!S37="I&amp;ERT",'full menu'!S37="ER&amp;M&amp;IT",'full menu'!S37="LSD"),"subst",IF(OR('full menu'!S37="FERT",'full menu'!S37="FMT",'full menu'!S37="FIT",'full menu'!S37="WSD"),"intens",IF('full menu'!S37="UASC","UASC","")))))</f>
        <v/>
      </c>
      <c r="T37" s="3" t="str">
        <f>IF(OR('full menu'!T37="MDC",'full menu'!T37="PERF"),"rude",IF(OR('full menu'!T37="PCB",'full menu'!T37="AERF",'full menu'!T37="UD"),"inter",IF(OR('full menu'!T37="ACB",'full menu'!T37="LCERT",'full menu'!T37="LERT",'full menu'!T37="FCERT",'full menu'!T37="FCMT",'full menu'!T37="LCMT",'full menu'!T37="LMT",'full menu'!T37="LCIT",'full menu'!T37="FCIT",'full menu'!T37="LIT",'full menu'!T37="MwERT",'full menu'!T37="ERwMT",'full menu'!T37="M&amp;ERT",'full menu'!T37="MwIT",'full menu'!T37="IwMT",'full menu'!T37="M&amp;IT",'full menu'!T37="IwERT",'full menu'!T37="ERwIT",'full menu'!T37="I&amp;ERT",'full menu'!T37="ER&amp;M&amp;IT",'full menu'!T37="LSD"),"subst",IF(OR('full menu'!T37="FERT",'full menu'!T37="FMT",'full menu'!T37="FIT",'full menu'!T37="WSD"),"intens",IF('full menu'!T37="UASC","UASC","")))))</f>
        <v/>
      </c>
      <c r="U37" s="3" t="str">
        <f>IF(OR('full menu'!U37="MDC",'full menu'!U37="PERF"),"rude",IF(OR('full menu'!U37="PCB",'full menu'!U37="AERF",'full menu'!U37="UD"),"inter",IF(OR('full menu'!U37="ACB",'full menu'!U37="LCERT",'full menu'!U37="LERT",'full menu'!U37="FCERT",'full menu'!U37="FCMT",'full menu'!U37="LCMT",'full menu'!U37="LMT",'full menu'!U37="LCIT",'full menu'!U37="FCIT",'full menu'!U37="LIT",'full menu'!U37="MwERT",'full menu'!U37="ERwMT",'full menu'!U37="M&amp;ERT",'full menu'!U37="MwIT",'full menu'!U37="IwMT",'full menu'!U37="M&amp;IT",'full menu'!U37="IwERT",'full menu'!U37="ERwIT",'full menu'!U37="I&amp;ERT",'full menu'!U37="ER&amp;M&amp;IT",'full menu'!U37="LSD"),"subst",IF(OR('full menu'!U37="FERT",'full menu'!U37="FMT",'full menu'!U37="FIT",'full menu'!U37="WSD"),"intens",IF('full menu'!U37="UASC","UASC","")))))</f>
        <v/>
      </c>
      <c r="V37" s="3" t="str">
        <f>IF(OR('full menu'!V37="MDC",'full menu'!V37="PERF"),"rude",IF(OR('full menu'!V37="PCB",'full menu'!V37="AERF",'full menu'!V37="UD"),"inter",IF(OR('full menu'!V37="ACB",'full menu'!V37="LCERT",'full menu'!V37="LERT",'full menu'!V37="FCERT",'full menu'!V37="FCMT",'full menu'!V37="LCMT",'full menu'!V37="LMT",'full menu'!V37="LCIT",'full menu'!V37="FCIT",'full menu'!V37="LIT",'full menu'!V37="MwERT",'full menu'!V37="ERwMT",'full menu'!V37="M&amp;ERT",'full menu'!V37="MwIT",'full menu'!V37="IwMT",'full menu'!V37="M&amp;IT",'full menu'!V37="IwERT",'full menu'!V37="ERwIT",'full menu'!V37="I&amp;ERT",'full menu'!V37="ER&amp;M&amp;IT",'full menu'!V37="LSD"),"subst",IF(OR('full menu'!V37="FERT",'full menu'!V37="FMT",'full menu'!V37="FIT",'full menu'!V37="WSD"),"intens",IF('full menu'!V37="UASC","UASC","")))))</f>
        <v/>
      </c>
      <c r="W37" s="3" t="str">
        <f>IF(OR('full menu'!W37="MDC",'full menu'!W37="PERF"),"rude",IF(OR('full menu'!W37="PCB",'full menu'!W37="AERF",'full menu'!W37="UD"),"inter",IF(OR('full menu'!W37="ACB",'full menu'!W37="LCERT",'full menu'!W37="LERT",'full menu'!W37="FCERT",'full menu'!W37="FCMT",'full menu'!W37="LCMT",'full menu'!W37="LMT",'full menu'!W37="LCIT",'full menu'!W37="FCIT",'full menu'!W37="LIT",'full menu'!W37="MwERT",'full menu'!W37="ERwMT",'full menu'!W37="M&amp;ERT",'full menu'!W37="MwIT",'full menu'!W37="IwMT",'full menu'!W37="M&amp;IT",'full menu'!W37="IwERT",'full menu'!W37="ERwIT",'full menu'!W37="I&amp;ERT",'full menu'!W37="ER&amp;M&amp;IT",'full menu'!W37="LSD"),"subst",IF(OR('full menu'!W37="FERT",'full menu'!W37="FMT",'full menu'!W37="FIT",'full menu'!W37="WSD"),"intens",IF('full menu'!W37="UASC","UASC","")))))</f>
        <v/>
      </c>
      <c r="X37" s="3" t="str">
        <f>IF(OR('full menu'!X37="MDC",'full menu'!X37="PERF"),"rude",IF(OR('full menu'!X37="PCB",'full menu'!X37="AERF",'full menu'!X37="UD"),"inter",IF(OR('full menu'!X37="ACB",'full menu'!X37="LCERT",'full menu'!X37="LERT",'full menu'!X37="FCERT",'full menu'!X37="FCMT",'full menu'!X37="LCMT",'full menu'!X37="LMT",'full menu'!X37="LCIT",'full menu'!X37="FCIT",'full menu'!X37="LIT",'full menu'!X37="MwERT",'full menu'!X37="ERwMT",'full menu'!X37="M&amp;ERT",'full menu'!X37="MwIT",'full menu'!X37="IwMT",'full menu'!X37="M&amp;IT",'full menu'!X37="IwERT",'full menu'!X37="ERwIT",'full menu'!X37="I&amp;ERT",'full menu'!X37="ER&amp;M&amp;IT",'full menu'!X37="LSD"),"subst",IF(OR('full menu'!X37="FERT",'full menu'!X37="FMT",'full menu'!X37="FIT",'full menu'!X37="WSD"),"intens",IF('full menu'!X37="UASC","UASC","")))))</f>
        <v/>
      </c>
      <c r="Y37" s="3" t="str">
        <f>IF(OR('full menu'!Y37="MDC",'full menu'!Y37="PERF"),"rude",IF(OR('full menu'!Y37="PCB",'full menu'!Y37="AERF",'full menu'!Y37="UD"),"inter",IF(OR('full menu'!Y37="ACB",'full menu'!Y37="LCERT",'full menu'!Y37="LERT",'full menu'!Y37="FCERT",'full menu'!Y37="FCMT",'full menu'!Y37="LCMT",'full menu'!Y37="LMT",'full menu'!Y37="LCIT",'full menu'!Y37="FCIT",'full menu'!Y37="LIT",'full menu'!Y37="MwERT",'full menu'!Y37="ERwMT",'full menu'!Y37="M&amp;ERT",'full menu'!Y37="MwIT",'full menu'!Y37="IwMT",'full menu'!Y37="M&amp;IT",'full menu'!Y37="IwERT",'full menu'!Y37="ERwIT",'full menu'!Y37="I&amp;ERT",'full menu'!Y37="ER&amp;M&amp;IT",'full menu'!Y37="LSD"),"subst",IF(OR('full menu'!Y37="FERT",'full menu'!Y37="FMT",'full menu'!Y37="FIT",'full menu'!Y37="WSD"),"intens",IF('full menu'!Y37="UASC","UASC","")))))</f>
        <v/>
      </c>
      <c r="Z37" s="3" t="str">
        <f>IF(OR('full menu'!Z37="MDC",'full menu'!Z37="PERF"),"rude",IF(OR('full menu'!Z37="PCB",'full menu'!Z37="AERF",'full menu'!Z37="UD"),"inter",IF(OR('full menu'!Z37="ACB",'full menu'!Z37="LCERT",'full menu'!Z37="LERT",'full menu'!Z37="FCERT",'full menu'!Z37="FCMT",'full menu'!Z37="LCMT",'full menu'!Z37="LMT",'full menu'!Z37="LCIT",'full menu'!Z37="FCIT",'full menu'!Z37="LIT",'full menu'!Z37="MwERT",'full menu'!Z37="ERwMT",'full menu'!Z37="M&amp;ERT",'full menu'!Z37="MwIT",'full menu'!Z37="IwMT",'full menu'!Z37="M&amp;IT",'full menu'!Z37="IwERT",'full menu'!Z37="ERwIT",'full menu'!Z37="I&amp;ERT",'full menu'!Z37="ER&amp;M&amp;IT",'full menu'!Z37="LSD"),"subst",IF(OR('full menu'!Z37="FERT",'full menu'!Z37="FMT",'full menu'!Z37="FIT",'full menu'!Z37="WSD"),"intens",IF('full menu'!Z37="UASC","UASC","")))))</f>
        <v/>
      </c>
      <c r="AA37" s="3" t="str">
        <f>IF(OR('full menu'!AA37="MDC",'full menu'!AA37="PERF"),"rude",IF(OR('full menu'!AA37="PCB",'full menu'!AA37="AERF",'full menu'!AA37="UD"),"inter",IF(OR('full menu'!AA37="ACB",'full menu'!AA37="LCERT",'full menu'!AA37="LERT",'full menu'!AA37="FCERT",'full menu'!AA37="FCMT",'full menu'!AA37="LCMT",'full menu'!AA37="LMT",'full menu'!AA37="LCIT",'full menu'!AA37="FCIT",'full menu'!AA37="LIT",'full menu'!AA37="MwERT",'full menu'!AA37="ERwMT",'full menu'!AA37="M&amp;ERT",'full menu'!AA37="MwIT",'full menu'!AA37="IwMT",'full menu'!AA37="M&amp;IT",'full menu'!AA37="IwERT",'full menu'!AA37="ERwIT",'full menu'!AA37="I&amp;ERT",'full menu'!AA37="ER&amp;M&amp;IT",'full menu'!AA37="LSD"),"subst",IF(OR('full menu'!AA37="FERT",'full menu'!AA37="FMT",'full menu'!AA37="FIT",'full menu'!AA37="WSD"),"intens",IF('full menu'!AA37="UASC","UASC","")))))</f>
        <v/>
      </c>
      <c r="AB37" s="3" t="str">
        <f>IF(OR('full menu'!AB37="MDC",'full menu'!AB37="PERF"),"rude",IF(OR('full menu'!AB37="PCB",'full menu'!AB37="AERF",'full menu'!AB37="UD"),"inter",IF(OR('full menu'!AB37="ACB",'full menu'!AB37="LCERT",'full menu'!AB37="LERT",'full menu'!AB37="FCERT",'full menu'!AB37="FCMT",'full menu'!AB37="LCMT",'full menu'!AB37="LMT",'full menu'!AB37="LCIT",'full menu'!AB37="FCIT",'full menu'!AB37="LIT",'full menu'!AB37="MwERT",'full menu'!AB37="ERwMT",'full menu'!AB37="M&amp;ERT",'full menu'!AB37="MwIT",'full menu'!AB37="IwMT",'full menu'!AB37="M&amp;IT",'full menu'!AB37="IwERT",'full menu'!AB37="ERwIT",'full menu'!AB37="I&amp;ERT",'full menu'!AB37="ER&amp;M&amp;IT",'full menu'!AB37="LSD"),"subst",IF(OR('full menu'!AB37="FERT",'full menu'!AB37="FMT",'full menu'!AB37="FIT",'full menu'!AB37="WSD"),"intens",IF('full menu'!AB37="UASC","UASC","")))))</f>
        <v/>
      </c>
      <c r="AC37" s="3" t="str">
        <f>IF(OR('full menu'!AC37="MDC",'full menu'!AC37="PERF"),"rude",IF(OR('full menu'!AC37="PCB",'full menu'!AC37="AERF",'full menu'!AC37="UD"),"inter",IF(OR('full menu'!AC37="ACB",'full menu'!AC37="LCERT",'full menu'!AC37="LERT",'full menu'!AC37="FCERT",'full menu'!AC37="FCMT",'full menu'!AC37="LCMT",'full menu'!AC37="LMT",'full menu'!AC37="LCIT",'full menu'!AC37="FCIT",'full menu'!AC37="LIT",'full menu'!AC37="MwERT",'full menu'!AC37="ERwMT",'full menu'!AC37="M&amp;ERT",'full menu'!AC37="MwIT",'full menu'!AC37="IwMT",'full menu'!AC37="M&amp;IT",'full menu'!AC37="IwERT",'full menu'!AC37="ERwIT",'full menu'!AC37="I&amp;ERT",'full menu'!AC37="ER&amp;M&amp;IT",'full menu'!AC37="LSD"),"subst",IF(OR('full menu'!AC37="FERT",'full menu'!AC37="FMT",'full menu'!AC37="FIT",'full menu'!AC37="WSD"),"intens",IF('full menu'!AC37="UASC","UASC","")))))</f>
        <v/>
      </c>
      <c r="AD37" s="3" t="str">
        <f>IF(OR('full menu'!AD37="MDC",'full menu'!AD37="PERF"),"rude",IF(OR('full menu'!AD37="PCB",'full menu'!AD37="AERF",'full menu'!AD37="UD"),"inter",IF(OR('full menu'!AD37="ACB",'full menu'!AD37="LCERT",'full menu'!AD37="LERT",'full menu'!AD37="FCERT",'full menu'!AD37="FCMT",'full menu'!AD37="LCMT",'full menu'!AD37="LMT",'full menu'!AD37="LCIT",'full menu'!AD37="FCIT",'full menu'!AD37="LIT",'full menu'!AD37="MwERT",'full menu'!AD37="ERwMT",'full menu'!AD37="M&amp;ERT",'full menu'!AD37="MwIT",'full menu'!AD37="IwMT",'full menu'!AD37="M&amp;IT",'full menu'!AD37="IwERT",'full menu'!AD37="ERwIT",'full menu'!AD37="I&amp;ERT",'full menu'!AD37="ER&amp;M&amp;IT",'full menu'!AD37="LSD"),"subst",IF(OR('full menu'!AD37="FERT",'full menu'!AD37="FMT",'full menu'!AD37="FIT",'full menu'!AD37="WSD"),"intens",IF('full menu'!AD37="UASC","UASC","")))))</f>
        <v/>
      </c>
      <c r="AE37" s="3" t="str">
        <f>IF(OR('full menu'!AE37="MDC",'full menu'!AE37="PERF"),"rude",IF(OR('full menu'!AE37="PCB",'full menu'!AE37="AERF",'full menu'!AE37="UD"),"inter",IF(OR('full menu'!AE37="ACB",'full menu'!AE37="LCERT",'full menu'!AE37="LERT",'full menu'!AE37="FCERT",'full menu'!AE37="FCMT",'full menu'!AE37="LCMT",'full menu'!AE37="LMT",'full menu'!AE37="LCIT",'full menu'!AE37="FCIT",'full menu'!AE37="LIT",'full menu'!AE37="MwERT",'full menu'!AE37="ERwMT",'full menu'!AE37="M&amp;ERT",'full menu'!AE37="MwIT",'full menu'!AE37="IwMT",'full menu'!AE37="M&amp;IT",'full menu'!AE37="IwERT",'full menu'!AE37="ERwIT",'full menu'!AE37="I&amp;ERT",'full menu'!AE37="ER&amp;M&amp;IT",'full menu'!AE37="LSD"),"subst",IF(OR('full menu'!AE37="FERT",'full menu'!AE37="FMT",'full menu'!AE37="FIT",'full menu'!AE37="WSD"),"intens",IF('full menu'!AE37="UASC","UASC","")))))</f>
        <v/>
      </c>
      <c r="AF37" s="3" t="str">
        <f>IF(OR('full menu'!AF37="MDC",'full menu'!AF37="PERF"),"rude",IF(OR('full menu'!AF37="PCB",'full menu'!AF37="AERF",'full menu'!AF37="UD"),"inter",IF(OR('full menu'!AF37="ACB",'full menu'!AF37="LCERT",'full menu'!AF37="LERT",'full menu'!AF37="FCERT",'full menu'!AF37="FCMT",'full menu'!AF37="LCMT",'full menu'!AF37="LMT",'full menu'!AF37="LCIT",'full menu'!AF37="FCIT",'full menu'!AF37="LIT",'full menu'!AF37="MwERT",'full menu'!AF37="ERwMT",'full menu'!AF37="M&amp;ERT",'full menu'!AF37="MwIT",'full menu'!AF37="IwMT",'full menu'!AF37="M&amp;IT",'full menu'!AF37="IwERT",'full menu'!AF37="ERwIT",'full menu'!AF37="I&amp;ERT",'full menu'!AF37="ER&amp;M&amp;IT",'full menu'!AF37="LSD"),"subst",IF(OR('full menu'!AF37="FERT",'full menu'!AF37="FMT",'full menu'!AF37="FIT",'full menu'!AF37="WSD"),"intens",IF('full menu'!AF37="UASC","UASC","")))))</f>
        <v/>
      </c>
      <c r="AG37" s="3" t="str">
        <f>IF(OR('full menu'!AG37="MDC",'full menu'!AG37="PERF"),"rude",IF(OR('full menu'!AG37="PCB",'full menu'!AG37="AERF",'full menu'!AG37="UD"),"inter",IF(OR('full menu'!AG37="ACB",'full menu'!AG37="LCERT",'full menu'!AG37="LERT",'full menu'!AG37="FCERT",'full menu'!AG37="FCMT",'full menu'!AG37="LCMT",'full menu'!AG37="LMT",'full menu'!AG37="LCIT",'full menu'!AG37="FCIT",'full menu'!AG37="LIT",'full menu'!AG37="MwERT",'full menu'!AG37="ERwMT",'full menu'!AG37="M&amp;ERT",'full menu'!AG37="MwIT",'full menu'!AG37="IwMT",'full menu'!AG37="M&amp;IT",'full menu'!AG37="IwERT",'full menu'!AG37="ERwIT",'full menu'!AG37="I&amp;ERT",'full menu'!AG37="ER&amp;M&amp;IT",'full menu'!AG37="LSD"),"subst",IF(OR('full menu'!AG37="FERT",'full menu'!AG37="FMT",'full menu'!AG37="FIT",'full menu'!AG37="WSD"),"intens",IF('full menu'!AG37="UASC","UASC","")))))</f>
        <v/>
      </c>
      <c r="AH37" s="3" t="str">
        <f>IF(OR('full menu'!AH37="MDC",'full menu'!AH37="PERF"),"rude",IF(OR('full menu'!AH37="PCB",'full menu'!AH37="AERF",'full menu'!AH37="UD"),"inter",IF(OR('full menu'!AH37="ACB",'full menu'!AH37="LCERT",'full menu'!AH37="LERT",'full menu'!AH37="FCERT",'full menu'!AH37="FCMT",'full menu'!AH37="LCMT",'full menu'!AH37="LMT",'full menu'!AH37="LCIT",'full menu'!AH37="FCIT",'full menu'!AH37="LIT",'full menu'!AH37="MwERT",'full menu'!AH37="ERwMT",'full menu'!AH37="M&amp;ERT",'full menu'!AH37="MwIT",'full menu'!AH37="IwMT",'full menu'!AH37="M&amp;IT",'full menu'!AH37="IwERT",'full menu'!AH37="ERwIT",'full menu'!AH37="I&amp;ERT",'full menu'!AH37="ER&amp;M&amp;IT",'full menu'!AH37="LSD"),"subst",IF(OR('full menu'!AH37="FERT",'full menu'!AH37="FMT",'full menu'!AH37="FIT",'full menu'!AH37="WSD"),"intens",IF('full menu'!AH37="UASC","UASC","")))))</f>
        <v/>
      </c>
      <c r="AI37" s="3" t="str">
        <f>IF(OR('full menu'!AI37="MDC",'full menu'!AI37="PERF"),"rude",IF(OR('full menu'!AI37="PCB",'full menu'!AI37="AERF",'full menu'!AI37="UD"),"inter",IF(OR('full menu'!AI37="ACB",'full menu'!AI37="LCERT",'full menu'!AI37="LERT",'full menu'!AI37="FCERT",'full menu'!AI37="FCMT",'full menu'!AI37="LCMT",'full menu'!AI37="LMT",'full menu'!AI37="LCIT",'full menu'!AI37="FCIT",'full menu'!AI37="LIT",'full menu'!AI37="MwERT",'full menu'!AI37="ERwMT",'full menu'!AI37="M&amp;ERT",'full menu'!AI37="MwIT",'full menu'!AI37="IwMT",'full menu'!AI37="M&amp;IT",'full menu'!AI37="IwERT",'full menu'!AI37="ERwIT",'full menu'!AI37="I&amp;ERT",'full menu'!AI37="ER&amp;M&amp;IT",'full menu'!AI37="LSD"),"subst",IF(OR('full menu'!AI37="FERT",'full menu'!AI37="FMT",'full menu'!AI37="FIT",'full menu'!AI37="WSD"),"intens",IF('full menu'!AI37="UASC","UASC","")))))</f>
        <v/>
      </c>
      <c r="AJ37" s="3" t="str">
        <f>IF(OR('full menu'!AJ37="MDC",'full menu'!AJ37="PERF"),"rude",IF(OR('full menu'!AJ37="PCB",'full menu'!AJ37="AERF",'full menu'!AJ37="UD"),"inter",IF(OR('full menu'!AJ37="ACB",'full menu'!AJ37="LCERT",'full menu'!AJ37="LERT",'full menu'!AJ37="FCERT",'full menu'!AJ37="FCMT",'full menu'!AJ37="LCMT",'full menu'!AJ37="LMT",'full menu'!AJ37="LCIT",'full menu'!AJ37="FCIT",'full menu'!AJ37="LIT",'full menu'!AJ37="MwERT",'full menu'!AJ37="ERwMT",'full menu'!AJ37="M&amp;ERT",'full menu'!AJ37="MwIT",'full menu'!AJ37="IwMT",'full menu'!AJ37="M&amp;IT",'full menu'!AJ37="IwERT",'full menu'!AJ37="ERwIT",'full menu'!AJ37="I&amp;ERT",'full menu'!AJ37="ER&amp;M&amp;IT",'full menu'!AJ37="LSD"),"subst",IF(OR('full menu'!AJ37="FERT",'full menu'!AJ37="FMT",'full menu'!AJ37="FIT",'full menu'!AJ37="WSD"),"intens",IF('full menu'!AJ37="UASC","UASC","")))))</f>
        <v/>
      </c>
      <c r="AK37" s="3" t="str">
        <f>IF(OR('full menu'!AK37="MDC",'full menu'!AK37="PERF"),"rude",IF(OR('full menu'!AK37="PCB",'full menu'!AK37="AERF",'full menu'!AK37="UD"),"inter",IF(OR('full menu'!AK37="ACB",'full menu'!AK37="LCERT",'full menu'!AK37="LERT",'full menu'!AK37="FCERT",'full menu'!AK37="FCMT",'full menu'!AK37="LCMT",'full menu'!AK37="LMT",'full menu'!AK37="LCIT",'full menu'!AK37="FCIT",'full menu'!AK37="LIT",'full menu'!AK37="MwERT",'full menu'!AK37="ERwMT",'full menu'!AK37="M&amp;ERT",'full menu'!AK37="MwIT",'full menu'!AK37="IwMT",'full menu'!AK37="M&amp;IT",'full menu'!AK37="IwERT",'full menu'!AK37="ERwIT",'full menu'!AK37="I&amp;ERT",'full menu'!AK37="ER&amp;M&amp;IT",'full menu'!AK37="LSD"),"subst",IF(OR('full menu'!AK37="FERT",'full menu'!AK37="FMT",'full menu'!AK37="FIT",'full menu'!AK37="WSD"),"intens",IF('full menu'!AK37="UASC","UASC","")))))</f>
        <v/>
      </c>
      <c r="AL37" s="3" t="str">
        <f>IF(OR('full menu'!AL37="MDC",'full menu'!AL37="PERF"),"rude",IF(OR('full menu'!AL37="PCB",'full menu'!AL37="AERF",'full menu'!AL37="UD"),"inter",IF(OR('full menu'!AL37="ACB",'full menu'!AL37="LCERT",'full menu'!AL37="LERT",'full menu'!AL37="FCERT",'full menu'!AL37="FCMT",'full menu'!AL37="LCMT",'full menu'!AL37="LMT",'full menu'!AL37="LCIT",'full menu'!AL37="FCIT",'full menu'!AL37="LIT",'full menu'!AL37="MwERT",'full menu'!AL37="ERwMT",'full menu'!AL37="M&amp;ERT",'full menu'!AL37="MwIT",'full menu'!AL37="IwMT",'full menu'!AL37="M&amp;IT",'full menu'!AL37="IwERT",'full menu'!AL37="ERwIT",'full menu'!AL37="I&amp;ERT",'full menu'!AL37="ER&amp;M&amp;IT",'full menu'!AL37="LSD"),"subst",IF(OR('full menu'!AL37="FERT",'full menu'!AL37="FMT",'full menu'!AL37="FIT",'full menu'!AL37="WSD"),"intens",IF('full menu'!AL37="UASC","UASC","")))))</f>
        <v/>
      </c>
      <c r="AM37" s="3" t="str">
        <f>IF(OR('full menu'!AM37="MDC",'full menu'!AM37="PERF"),"rude",IF(OR('full menu'!AM37="PCB",'full menu'!AM37="AERF",'full menu'!AM37="UD"),"inter",IF(OR('full menu'!AM37="ACB",'full menu'!AM37="LCERT",'full menu'!AM37="LERT",'full menu'!AM37="FCERT",'full menu'!AM37="FCMT",'full menu'!AM37="LCMT",'full menu'!AM37="LMT",'full menu'!AM37="LCIT",'full menu'!AM37="FCIT",'full menu'!AM37="LIT",'full menu'!AM37="MwERT",'full menu'!AM37="ERwMT",'full menu'!AM37="M&amp;ERT",'full menu'!AM37="MwIT",'full menu'!AM37="IwMT",'full menu'!AM37="M&amp;IT",'full menu'!AM37="IwERT",'full menu'!AM37="ERwIT",'full menu'!AM37="I&amp;ERT",'full menu'!AM37="ER&amp;M&amp;IT",'full menu'!AM37="LSD"),"subst",IF(OR('full menu'!AM37="FERT",'full menu'!AM37="FMT",'full menu'!AM37="FIT",'full menu'!AM37="WSD"),"intens",IF('full menu'!AM37="UASC","UASC","")))))</f>
        <v/>
      </c>
      <c r="AN37" s="3" t="str">
        <f>IF(OR('full menu'!AN37="MDC",'full menu'!AN37="PERF"),"rude",IF(OR('full menu'!AN37="PCB",'full menu'!AN37="AERF",'full menu'!AN37="UD"),"inter",IF(OR('full menu'!AN37="ACB",'full menu'!AN37="LCERT",'full menu'!AN37="LERT",'full menu'!AN37="FCERT",'full menu'!AN37="FCMT",'full menu'!AN37="LCMT",'full menu'!AN37="LMT",'full menu'!AN37="LCIT",'full menu'!AN37="FCIT",'full menu'!AN37="LIT",'full menu'!AN37="MwERT",'full menu'!AN37="ERwMT",'full menu'!AN37="M&amp;ERT",'full menu'!AN37="MwIT",'full menu'!AN37="IwMT",'full menu'!AN37="M&amp;IT",'full menu'!AN37="IwERT",'full menu'!AN37="ERwIT",'full menu'!AN37="I&amp;ERT",'full menu'!AN37="ER&amp;M&amp;IT",'full menu'!AN37="LSD"),"subst",IF(OR('full menu'!AN37="FERT",'full menu'!AN37="FMT",'full menu'!AN37="FIT",'full menu'!AN37="WSD"),"intens",IF('full menu'!AN37="UASC","UASC","")))))</f>
        <v/>
      </c>
      <c r="AO37" s="3" t="str">
        <f>IF(OR('full menu'!AO37="MDC",'full menu'!AO37="PERF"),"rude",IF(OR('full menu'!AO37="PCB",'full menu'!AO37="AERF",'full menu'!AO37="UD"),"inter",IF(OR('full menu'!AO37="ACB",'full menu'!AO37="LCERT",'full menu'!AO37="LERT",'full menu'!AO37="FCERT",'full menu'!AO37="FCMT",'full menu'!AO37="LCMT",'full menu'!AO37="LMT",'full menu'!AO37="LCIT",'full menu'!AO37="FCIT",'full menu'!AO37="LIT",'full menu'!AO37="MwERT",'full menu'!AO37="ERwMT",'full menu'!AO37="M&amp;ERT",'full menu'!AO37="MwIT",'full menu'!AO37="IwMT",'full menu'!AO37="M&amp;IT",'full menu'!AO37="IwERT",'full menu'!AO37="ERwIT",'full menu'!AO37="I&amp;ERT",'full menu'!AO37="ER&amp;M&amp;IT",'full menu'!AO37="LSD"),"subst",IF(OR('full menu'!AO37="FERT",'full menu'!AO37="FMT",'full menu'!AO37="FIT",'full menu'!AO37="WSD"),"intens",IF('full menu'!AO37="UASC","UASC","")))))</f>
        <v/>
      </c>
      <c r="AP37" s="3" t="str">
        <f>IF(OR('full menu'!AP37="MDC",'full menu'!AP37="PERF"),"rude",IF(OR('full menu'!AP37="PCB",'full menu'!AP37="AERF",'full menu'!AP37="UD"),"inter",IF(OR('full menu'!AP37="ACB",'full menu'!AP37="LCERT",'full menu'!AP37="LERT",'full menu'!AP37="FCERT",'full menu'!AP37="FCMT",'full menu'!AP37="LCMT",'full menu'!AP37="LMT",'full menu'!AP37="LCIT",'full menu'!AP37="FCIT",'full menu'!AP37="LIT",'full menu'!AP37="MwERT",'full menu'!AP37="ERwMT",'full menu'!AP37="M&amp;ERT",'full menu'!AP37="MwIT",'full menu'!AP37="IwMT",'full menu'!AP37="M&amp;IT",'full menu'!AP37="IwERT",'full menu'!AP37="ERwIT",'full menu'!AP37="I&amp;ERT",'full menu'!AP37="ER&amp;M&amp;IT",'full menu'!AP37="LSD"),"subst",IF(OR('full menu'!AP37="FERT",'full menu'!AP37="FMT",'full menu'!AP37="FIT",'full menu'!AP37="WSD"),"intens",IF('full menu'!AP37="UASC","UASC","")))))</f>
        <v/>
      </c>
      <c r="AQ37" s="3" t="str">
        <f>IF(OR('full menu'!AQ37="MDC",'full menu'!AQ37="PERF"),"rude",IF(OR('full menu'!AQ37="PCB",'full menu'!AQ37="AERF",'full menu'!AQ37="UD"),"inter",IF(OR('full menu'!AQ37="ACB",'full menu'!AQ37="LCERT",'full menu'!AQ37="LERT",'full menu'!AQ37="FCERT",'full menu'!AQ37="FCMT",'full menu'!AQ37="LCMT",'full menu'!AQ37="LMT",'full menu'!AQ37="LCIT",'full menu'!AQ37="FCIT",'full menu'!AQ37="LIT",'full menu'!AQ37="MwERT",'full menu'!AQ37="ERwMT",'full menu'!AQ37="M&amp;ERT",'full menu'!AQ37="MwIT",'full menu'!AQ37="IwMT",'full menu'!AQ37="M&amp;IT",'full menu'!AQ37="IwERT",'full menu'!AQ37="ERwIT",'full menu'!AQ37="I&amp;ERT",'full menu'!AQ37="ER&amp;M&amp;IT",'full menu'!AQ37="LSD"),"subst",IF(OR('full menu'!AQ37="FERT",'full menu'!AQ37="FMT",'full menu'!AQ37="FIT",'full menu'!AQ37="WSD"),"intens",IF('full menu'!AQ37="UASC","UASC","")))))</f>
        <v/>
      </c>
      <c r="AR37" s="3" t="str">
        <f>IF(OR('full menu'!AR37="MDC",'full menu'!AR37="PERF"),"rude",IF(OR('full menu'!AR37="PCB",'full menu'!AR37="AERF",'full menu'!AR37="UD"),"inter",IF(OR('full menu'!AR37="ACB",'full menu'!AR37="LCERT",'full menu'!AR37="LERT",'full menu'!AR37="FCERT",'full menu'!AR37="FCMT",'full menu'!AR37="LCMT",'full menu'!AR37="LMT",'full menu'!AR37="LCIT",'full menu'!AR37="FCIT",'full menu'!AR37="LIT",'full menu'!AR37="MwERT",'full menu'!AR37="ERwMT",'full menu'!AR37="M&amp;ERT",'full menu'!AR37="MwIT",'full menu'!AR37="IwMT",'full menu'!AR37="M&amp;IT",'full menu'!AR37="IwERT",'full menu'!AR37="ERwIT",'full menu'!AR37="I&amp;ERT",'full menu'!AR37="ER&amp;M&amp;IT",'full menu'!AR37="LSD"),"subst",IF(OR('full menu'!AR37="FERT",'full menu'!AR37="FMT",'full menu'!AR37="FIT",'full menu'!AR37="WSD"),"intens",IF('full menu'!AR37="UASC","UASC","")))))</f>
        <v/>
      </c>
      <c r="AS37" s="3" t="str">
        <f>IF(OR('full menu'!AS37="MDC",'full menu'!AS37="PERF"),"rude",IF(OR('full menu'!AS37="PCB",'full menu'!AS37="AERF",'full menu'!AS37="UD"),"inter",IF(OR('full menu'!AS37="ACB",'full menu'!AS37="LCERT",'full menu'!AS37="LERT",'full menu'!AS37="FCERT",'full menu'!AS37="FCMT",'full menu'!AS37="LCMT",'full menu'!AS37="LMT",'full menu'!AS37="LCIT",'full menu'!AS37="FCIT",'full menu'!AS37="LIT",'full menu'!AS37="MwERT",'full menu'!AS37="ERwMT",'full menu'!AS37="M&amp;ERT",'full menu'!AS37="MwIT",'full menu'!AS37="IwMT",'full menu'!AS37="M&amp;IT",'full menu'!AS37="IwERT",'full menu'!AS37="ERwIT",'full menu'!AS37="I&amp;ERT",'full menu'!AS37="ER&amp;M&amp;IT",'full menu'!AS37="LSD"),"subst",IF(OR('full menu'!AS37="FERT",'full menu'!AS37="FMT",'full menu'!AS37="FIT",'full menu'!AS37="WSD"),"intens",IF('full menu'!AS37="UASC","UASC","")))))</f>
        <v/>
      </c>
    </row>
    <row r="38" spans="1:45" ht="15.5" x14ac:dyDescent="0.35">
      <c r="A38" t="s">
        <v>65</v>
      </c>
      <c r="B38" s="3" t="str">
        <f>IF(OR('full menu'!B38="MDC",'full menu'!B38="PERF"),"rude",IF(OR('full menu'!B38="PCB",'full menu'!B38="AERF",'full menu'!B38="UD"),"inter",IF(OR('full menu'!B38="ACB",'full menu'!B38="LCERT",'full menu'!B38="LERT",'full menu'!B38="FCERT",'full menu'!B38="FCMT",'full menu'!B38="LCMT",'full menu'!B38="LMT",'full menu'!B38="LCIT",'full menu'!B38="FCIT",'full menu'!B38="LIT",'full menu'!B38="MwERT",'full menu'!B38="ERwMT",'full menu'!B38="M&amp;ERT",'full menu'!B38="MwIT",'full menu'!B38="IwMT",'full menu'!B38="M&amp;IT",'full menu'!B38="IwERT",'full menu'!B38="ERwIT",'full menu'!B38="I&amp;ERT",'full menu'!B38="ER&amp;M&amp;IT",'full menu'!B38="LSD"),"subst",IF(OR('full menu'!B38="FERT",'full menu'!B38="FMT",'full menu'!B38="FIT",'full menu'!B38="WSD"),"intens",IF('full menu'!B38="UASC","UASC","")))))</f>
        <v>subst</v>
      </c>
      <c r="C38" s="3" t="str">
        <f>IF(OR('full menu'!C38="MDC",'full menu'!C38="PERF"),"rude",IF(OR('full menu'!C38="PCB",'full menu'!C38="AERF",'full menu'!C38="UD"),"inter",IF(OR('full menu'!C38="ACB",'full menu'!C38="LCERT",'full menu'!C38="LERT",'full menu'!C38="FCERT",'full menu'!C38="FCMT",'full menu'!C38="LCMT",'full menu'!C38="LMT",'full menu'!C38="LCIT",'full menu'!C38="FCIT",'full menu'!C38="LIT",'full menu'!C38="MwERT",'full menu'!C38="ERwMT",'full menu'!C38="M&amp;ERT",'full menu'!C38="MwIT",'full menu'!C38="IwMT",'full menu'!C38="M&amp;IT",'full menu'!C38="IwERT",'full menu'!C38="ERwIT",'full menu'!C38="I&amp;ERT",'full menu'!C38="ER&amp;M&amp;IT",'full menu'!C38="LSD"),"subst",IF(OR('full menu'!C38="FERT",'full menu'!C38="FMT",'full menu'!C38="FIT",'full menu'!C38="WSD"),"intens",IF('full menu'!C38="UASC","UASC","")))))</f>
        <v>subst</v>
      </c>
      <c r="D38" s="3" t="str">
        <f>IF(OR('full menu'!D38="MDC",'full menu'!D38="PERF"),"rude",IF(OR('full menu'!D38="PCB",'full menu'!D38="AERF",'full menu'!D38="UD"),"inter",IF(OR('full menu'!D38="ACB",'full menu'!D38="LCERT",'full menu'!D38="LERT",'full menu'!D38="FCERT",'full menu'!D38="FCMT",'full menu'!D38="LCMT",'full menu'!D38="LMT",'full menu'!D38="LCIT",'full menu'!D38="FCIT",'full menu'!D38="LIT",'full menu'!D38="MwERT",'full menu'!D38="ERwMT",'full menu'!D38="M&amp;ERT",'full menu'!D38="MwIT",'full menu'!D38="IwMT",'full menu'!D38="M&amp;IT",'full menu'!D38="IwERT",'full menu'!D38="ERwIT",'full menu'!D38="I&amp;ERT",'full menu'!D38="ER&amp;M&amp;IT",'full menu'!D38="LSD"),"subst",IF(OR('full menu'!D38="FERT",'full menu'!D38="FMT",'full menu'!D38="FIT",'full menu'!D38="WSD"),"intens",IF('full menu'!D38="UASC","UASC","")))))</f>
        <v>subst</v>
      </c>
      <c r="E38" s="3" t="str">
        <f>IF(OR('full menu'!E38="MDC",'full menu'!E38="PERF"),"rude",IF(OR('full menu'!E38="PCB",'full menu'!E38="AERF",'full menu'!E38="UD"),"inter",IF(OR('full menu'!E38="ACB",'full menu'!E38="LCERT",'full menu'!E38="LERT",'full menu'!E38="FCERT",'full menu'!E38="FCMT",'full menu'!E38="LCMT",'full menu'!E38="LMT",'full menu'!E38="LCIT",'full menu'!E38="FCIT",'full menu'!E38="LIT",'full menu'!E38="MwERT",'full menu'!E38="ERwMT",'full menu'!E38="M&amp;ERT",'full menu'!E38="MwIT",'full menu'!E38="IwMT",'full menu'!E38="M&amp;IT",'full menu'!E38="IwERT",'full menu'!E38="ERwIT",'full menu'!E38="I&amp;ERT",'full menu'!E38="ER&amp;M&amp;IT",'full menu'!E38="LSD"),"subst",IF(OR('full menu'!E38="FERT",'full menu'!E38="FMT",'full menu'!E38="FIT",'full menu'!E38="WSD"),"intens",IF('full menu'!E38="UASC","UASC","")))))</f>
        <v>subst</v>
      </c>
      <c r="F38" s="3" t="str">
        <f>IF(OR('full menu'!F38="MDC",'full menu'!F38="PERF"),"rude",IF(OR('full menu'!F38="PCB",'full menu'!F38="AERF",'full menu'!F38="UD"),"inter",IF(OR('full menu'!F38="ACB",'full menu'!F38="LCERT",'full menu'!F38="LERT",'full menu'!F38="FCERT",'full menu'!F38="FCMT",'full menu'!F38="LCMT",'full menu'!F38="LMT",'full menu'!F38="LCIT",'full menu'!F38="FCIT",'full menu'!F38="LIT",'full menu'!F38="MwERT",'full menu'!F38="ERwMT",'full menu'!F38="M&amp;ERT",'full menu'!F38="MwIT",'full menu'!F38="IwMT",'full menu'!F38="M&amp;IT",'full menu'!F38="IwERT",'full menu'!F38="ERwIT",'full menu'!F38="I&amp;ERT",'full menu'!F38="ER&amp;M&amp;IT",'full menu'!F38="LSD"),"subst",IF(OR('full menu'!F38="FERT",'full menu'!F38="FMT",'full menu'!F38="FIT",'full menu'!F38="WSD"),"intens",IF('full menu'!F38="UASC","UASC","")))))</f>
        <v>subst</v>
      </c>
      <c r="G38" s="3" t="str">
        <f>IF(OR('full menu'!G38="MDC",'full menu'!G38="PERF"),"rude",IF(OR('full menu'!G38="PCB",'full menu'!G38="AERF",'full menu'!G38="UD"),"inter",IF(OR('full menu'!G38="ACB",'full menu'!G38="LCERT",'full menu'!G38="LERT",'full menu'!G38="FCERT",'full menu'!G38="FCMT",'full menu'!G38="LCMT",'full menu'!G38="LMT",'full menu'!G38="LCIT",'full menu'!G38="FCIT",'full menu'!G38="LIT",'full menu'!G38="MwERT",'full menu'!G38="ERwMT",'full menu'!G38="M&amp;ERT",'full menu'!G38="MwIT",'full menu'!G38="IwMT",'full menu'!G38="M&amp;IT",'full menu'!G38="IwERT",'full menu'!G38="ERwIT",'full menu'!G38="I&amp;ERT",'full menu'!G38="ER&amp;M&amp;IT",'full menu'!G38="LSD"),"subst",IF(OR('full menu'!G38="FERT",'full menu'!G38="FMT",'full menu'!G38="FIT",'full menu'!G38="WSD"),"intens",IF('full menu'!G38="UASC","UASC","")))))</f>
        <v>subst</v>
      </c>
      <c r="H38" s="3" t="str">
        <f>IF(OR('full menu'!H38="MDC",'full menu'!H38="PERF"),"rude",IF(OR('full menu'!H38="PCB",'full menu'!H38="AERF",'full menu'!H38="UD"),"inter",IF(OR('full menu'!H38="ACB",'full menu'!H38="LCERT",'full menu'!H38="LERT",'full menu'!H38="FCERT",'full menu'!H38="FCMT",'full menu'!H38="LCMT",'full menu'!H38="LMT",'full menu'!H38="LCIT",'full menu'!H38="FCIT",'full menu'!H38="LIT",'full menu'!H38="MwERT",'full menu'!H38="ERwMT",'full menu'!H38="M&amp;ERT",'full menu'!H38="MwIT",'full menu'!H38="IwMT",'full menu'!H38="M&amp;IT",'full menu'!H38="IwERT",'full menu'!H38="ERwIT",'full menu'!H38="I&amp;ERT",'full menu'!H38="ER&amp;M&amp;IT",'full menu'!H38="LSD"),"subst",IF(OR('full menu'!H38="FERT",'full menu'!H38="FMT",'full menu'!H38="FIT",'full menu'!H38="WSD"),"intens",IF('full menu'!H38="UASC","UASC","")))))</f>
        <v>subst</v>
      </c>
      <c r="I38" s="3" t="str">
        <f>IF(OR('full menu'!I38="MDC",'full menu'!I38="PERF"),"rude",IF(OR('full menu'!I38="PCB",'full menu'!I38="AERF",'full menu'!I38="UD"),"inter",IF(OR('full menu'!I38="ACB",'full menu'!I38="LCERT",'full menu'!I38="LERT",'full menu'!I38="FCERT",'full menu'!I38="FCMT",'full menu'!I38="LCMT",'full menu'!I38="LMT",'full menu'!I38="LCIT",'full menu'!I38="FCIT",'full menu'!I38="LIT",'full menu'!I38="MwERT",'full menu'!I38="ERwMT",'full menu'!I38="M&amp;ERT",'full menu'!I38="MwIT",'full menu'!I38="IwMT",'full menu'!I38="M&amp;IT",'full menu'!I38="IwERT",'full menu'!I38="ERwIT",'full menu'!I38="I&amp;ERT",'full menu'!I38="ER&amp;M&amp;IT",'full menu'!I38="LSD"),"subst",IF(OR('full menu'!I38="FERT",'full menu'!I38="FMT",'full menu'!I38="FIT",'full menu'!I38="WSD"),"intens",IF('full menu'!I38="UASC","UASC","")))))</f>
        <v>subst</v>
      </c>
      <c r="J38" s="3" t="str">
        <f>IF(OR('full menu'!J38="MDC",'full menu'!J38="PERF"),"rude",IF(OR('full menu'!J38="PCB",'full menu'!J38="AERF",'full menu'!J38="UD"),"inter",IF(OR('full menu'!J38="ACB",'full menu'!J38="LCERT",'full menu'!J38="LERT",'full menu'!J38="FCERT",'full menu'!J38="FCMT",'full menu'!J38="LCMT",'full menu'!J38="LMT",'full menu'!J38="LCIT",'full menu'!J38="FCIT",'full menu'!J38="LIT",'full menu'!J38="MwERT",'full menu'!J38="ERwMT",'full menu'!J38="M&amp;ERT",'full menu'!J38="MwIT",'full menu'!J38="IwMT",'full menu'!J38="M&amp;IT",'full menu'!J38="IwERT",'full menu'!J38="ERwIT",'full menu'!J38="I&amp;ERT",'full menu'!J38="ER&amp;M&amp;IT",'full menu'!J38="LSD"),"subst",IF(OR('full menu'!J38="FERT",'full menu'!J38="FMT",'full menu'!J38="FIT",'full menu'!J38="WSD"),"intens",IF('full menu'!J38="UASC","UASC","")))))</f>
        <v>subst</v>
      </c>
      <c r="K38" s="3" t="str">
        <f>IF(OR('full menu'!K38="MDC",'full menu'!K38="PERF"),"rude",IF(OR('full menu'!K38="PCB",'full menu'!K38="AERF",'full menu'!K38="UD"),"inter",IF(OR('full menu'!K38="ACB",'full menu'!K38="LCERT",'full menu'!K38="LERT",'full menu'!K38="FCERT",'full menu'!K38="FCMT",'full menu'!K38="LCMT",'full menu'!K38="LMT",'full menu'!K38="LCIT",'full menu'!K38="FCIT",'full menu'!K38="LIT",'full menu'!K38="MwERT",'full menu'!K38="ERwMT",'full menu'!K38="M&amp;ERT",'full menu'!K38="MwIT",'full menu'!K38="IwMT",'full menu'!K38="M&amp;IT",'full menu'!K38="IwERT",'full menu'!K38="ERwIT",'full menu'!K38="I&amp;ERT",'full menu'!K38="ER&amp;M&amp;IT",'full menu'!K38="LSD"),"subst",IF(OR('full menu'!K38="FERT",'full menu'!K38="FMT",'full menu'!K38="FIT",'full menu'!K38="WSD"),"intens",IF('full menu'!K38="UASC","UASC","")))))</f>
        <v>subst</v>
      </c>
      <c r="L38" s="3" t="str">
        <f>IF(OR('full menu'!L38="MDC",'full menu'!L38="PERF"),"rude",IF(OR('full menu'!L38="PCB",'full menu'!L38="AERF",'full menu'!L38="UD"),"inter",IF(OR('full menu'!L38="ACB",'full menu'!L38="LCERT",'full menu'!L38="LERT",'full menu'!L38="FCERT",'full menu'!L38="FCMT",'full menu'!L38="LCMT",'full menu'!L38="LMT",'full menu'!L38="LCIT",'full menu'!L38="FCIT",'full menu'!L38="LIT",'full menu'!L38="MwERT",'full menu'!L38="ERwMT",'full menu'!L38="M&amp;ERT",'full menu'!L38="MwIT",'full menu'!L38="IwMT",'full menu'!L38="M&amp;IT",'full menu'!L38="IwERT",'full menu'!L38="ERwIT",'full menu'!L38="I&amp;ERT",'full menu'!L38="ER&amp;M&amp;IT",'full menu'!L38="LSD"),"subst",IF(OR('full menu'!L38="FERT",'full menu'!L38="FMT",'full menu'!L38="FIT",'full menu'!L38="WSD"),"intens",IF('full menu'!L38="UASC","UASC","")))))</f>
        <v>subst</v>
      </c>
      <c r="M38" s="3" t="str">
        <f>IF(OR('full menu'!M38="MDC",'full menu'!M38="PERF"),"rude",IF(OR('full menu'!M38="PCB",'full menu'!M38="AERF",'full menu'!M38="UD"),"inter",IF(OR('full menu'!M38="ACB",'full menu'!M38="LCERT",'full menu'!M38="LERT",'full menu'!M38="FCERT",'full menu'!M38="FCMT",'full menu'!M38="LCMT",'full menu'!M38="LMT",'full menu'!M38="LCIT",'full menu'!M38="FCIT",'full menu'!M38="LIT",'full menu'!M38="MwERT",'full menu'!M38="ERwMT",'full menu'!M38="M&amp;ERT",'full menu'!M38="MwIT",'full menu'!M38="IwMT",'full menu'!M38="M&amp;IT",'full menu'!M38="IwERT",'full menu'!M38="ERwIT",'full menu'!M38="I&amp;ERT",'full menu'!M38="ER&amp;M&amp;IT",'full menu'!M38="LSD"),"subst",IF(OR('full menu'!M38="FERT",'full menu'!M38="FMT",'full menu'!M38="FIT",'full menu'!M38="WSD"),"intens",IF('full menu'!M38="UASC","UASC","")))))</f>
        <v>subst</v>
      </c>
      <c r="N38" s="3" t="str">
        <f>IF(OR('full menu'!N38="MDC",'full menu'!N38="PERF"),"rude",IF(OR('full menu'!N38="PCB",'full menu'!N38="AERF",'full menu'!N38="UD"),"inter",IF(OR('full menu'!N38="ACB",'full menu'!N38="LCERT",'full menu'!N38="LERT",'full menu'!N38="FCERT",'full menu'!N38="FCMT",'full menu'!N38="LCMT",'full menu'!N38="LMT",'full menu'!N38="LCIT",'full menu'!N38="FCIT",'full menu'!N38="LIT",'full menu'!N38="MwERT",'full menu'!N38="ERwMT",'full menu'!N38="M&amp;ERT",'full menu'!N38="MwIT",'full menu'!N38="IwMT",'full menu'!N38="M&amp;IT",'full menu'!N38="IwERT",'full menu'!N38="ERwIT",'full menu'!N38="I&amp;ERT",'full menu'!N38="ER&amp;M&amp;IT",'full menu'!N38="LSD"),"subst",IF(OR('full menu'!N38="FERT",'full menu'!N38="FMT",'full menu'!N38="FIT",'full menu'!N38="WSD"),"intens",IF('full menu'!N38="UASC","UASC","")))))</f>
        <v>subst</v>
      </c>
      <c r="O38" s="3" t="str">
        <f>IF(OR('full menu'!O38="MDC",'full menu'!O38="PERF"),"rude",IF(OR('full menu'!O38="PCB",'full menu'!O38="AERF",'full menu'!O38="UD"),"inter",IF(OR('full menu'!O38="ACB",'full menu'!O38="LCERT",'full menu'!O38="LERT",'full menu'!O38="FCERT",'full menu'!O38="FCMT",'full menu'!O38="LCMT",'full menu'!O38="LMT",'full menu'!O38="LCIT",'full menu'!O38="FCIT",'full menu'!O38="LIT",'full menu'!O38="MwERT",'full menu'!O38="ERwMT",'full menu'!O38="M&amp;ERT",'full menu'!O38="MwIT",'full menu'!O38="IwMT",'full menu'!O38="M&amp;IT",'full menu'!O38="IwERT",'full menu'!O38="ERwIT",'full menu'!O38="I&amp;ERT",'full menu'!O38="ER&amp;M&amp;IT",'full menu'!O38="LSD"),"subst",IF(OR('full menu'!O38="FERT",'full menu'!O38="FMT",'full menu'!O38="FIT",'full menu'!O38="WSD"),"intens",IF('full menu'!O38="UASC","UASC","")))))</f>
        <v>subst</v>
      </c>
      <c r="P38" s="3" t="str">
        <f>IF(OR('full menu'!P38="MDC",'full menu'!P38="PERF"),"rude",IF(OR('full menu'!P38="PCB",'full menu'!P38="AERF",'full menu'!P38="UD"),"inter",IF(OR('full menu'!P38="ACB",'full menu'!P38="LCERT",'full menu'!P38="LERT",'full menu'!P38="FCERT",'full menu'!P38="FCMT",'full menu'!P38="LCMT",'full menu'!P38="LMT",'full menu'!P38="LCIT",'full menu'!P38="FCIT",'full menu'!P38="LIT",'full menu'!P38="MwERT",'full menu'!P38="ERwMT",'full menu'!P38="M&amp;ERT",'full menu'!P38="MwIT",'full menu'!P38="IwMT",'full menu'!P38="M&amp;IT",'full menu'!P38="IwERT",'full menu'!P38="ERwIT",'full menu'!P38="I&amp;ERT",'full menu'!P38="ER&amp;M&amp;IT",'full menu'!P38="LSD"),"subst",IF(OR('full menu'!P38="FERT",'full menu'!P38="FMT",'full menu'!P38="FIT",'full menu'!P38="WSD"),"intens",IF('full menu'!P38="UASC","UASC","")))))</f>
        <v>subst</v>
      </c>
      <c r="Q38" s="3" t="str">
        <f>IF(OR('full menu'!Q38="MDC",'full menu'!Q38="PERF"),"rude",IF(OR('full menu'!Q38="PCB",'full menu'!Q38="AERF",'full menu'!Q38="UD"),"inter",IF(OR('full menu'!Q38="ACB",'full menu'!Q38="LCERT",'full menu'!Q38="LERT",'full menu'!Q38="FCERT",'full menu'!Q38="FCMT",'full menu'!Q38="LCMT",'full menu'!Q38="LMT",'full menu'!Q38="LCIT",'full menu'!Q38="FCIT",'full menu'!Q38="LIT",'full menu'!Q38="MwERT",'full menu'!Q38="ERwMT",'full menu'!Q38="M&amp;ERT",'full menu'!Q38="MwIT",'full menu'!Q38="IwMT",'full menu'!Q38="M&amp;IT",'full menu'!Q38="IwERT",'full menu'!Q38="ERwIT",'full menu'!Q38="I&amp;ERT",'full menu'!Q38="ER&amp;M&amp;IT",'full menu'!Q38="LSD"),"subst",IF(OR('full menu'!Q38="FERT",'full menu'!Q38="FMT",'full menu'!Q38="FIT",'full menu'!Q38="WSD"),"intens",IF('full menu'!Q38="UASC","UASC","")))))</f>
        <v>subst</v>
      </c>
      <c r="R38" s="3" t="str">
        <f>IF(OR('full menu'!R38="MDC",'full menu'!R38="PERF"),"rude",IF(OR('full menu'!R38="PCB",'full menu'!R38="AERF",'full menu'!R38="UD"),"inter",IF(OR('full menu'!R38="ACB",'full menu'!R38="LCERT",'full menu'!R38="LERT",'full menu'!R38="FCERT",'full menu'!R38="FCMT",'full menu'!R38="LCMT",'full menu'!R38="LMT",'full menu'!R38="LCIT",'full menu'!R38="FCIT",'full menu'!R38="LIT",'full menu'!R38="MwERT",'full menu'!R38="ERwMT",'full menu'!R38="M&amp;ERT",'full menu'!R38="MwIT",'full menu'!R38="IwMT",'full menu'!R38="M&amp;IT",'full menu'!R38="IwERT",'full menu'!R38="ERwIT",'full menu'!R38="I&amp;ERT",'full menu'!R38="ER&amp;M&amp;IT",'full menu'!R38="LSD"),"subst",IF(OR('full menu'!R38="FERT",'full menu'!R38="FMT",'full menu'!R38="FIT",'full menu'!R38="WSD"),"intens",IF('full menu'!R38="UASC","UASC","")))))</f>
        <v>subst</v>
      </c>
      <c r="S38" s="3" t="str">
        <f>IF(OR('full menu'!S38="MDC",'full menu'!S38="PERF"),"rude",IF(OR('full menu'!S38="PCB",'full menu'!S38="AERF",'full menu'!S38="UD"),"inter",IF(OR('full menu'!S38="ACB",'full menu'!S38="LCERT",'full menu'!S38="LERT",'full menu'!S38="FCERT",'full menu'!S38="FCMT",'full menu'!S38="LCMT",'full menu'!S38="LMT",'full menu'!S38="LCIT",'full menu'!S38="FCIT",'full menu'!S38="LIT",'full menu'!S38="MwERT",'full menu'!S38="ERwMT",'full menu'!S38="M&amp;ERT",'full menu'!S38="MwIT",'full menu'!S38="IwMT",'full menu'!S38="M&amp;IT",'full menu'!S38="IwERT",'full menu'!S38="ERwIT",'full menu'!S38="I&amp;ERT",'full menu'!S38="ER&amp;M&amp;IT",'full menu'!S38="LSD"),"subst",IF(OR('full menu'!S38="FERT",'full menu'!S38="FMT",'full menu'!S38="FIT",'full menu'!S38="WSD"),"intens",IF('full menu'!S38="UASC","UASC","")))))</f>
        <v>subst</v>
      </c>
      <c r="T38" s="3" t="str">
        <f>IF(OR('full menu'!T38="MDC",'full menu'!T38="PERF"),"rude",IF(OR('full menu'!T38="PCB",'full menu'!T38="AERF",'full menu'!T38="UD"),"inter",IF(OR('full menu'!T38="ACB",'full menu'!T38="LCERT",'full menu'!T38="LERT",'full menu'!T38="FCERT",'full menu'!T38="FCMT",'full menu'!T38="LCMT",'full menu'!T38="LMT",'full menu'!T38="LCIT",'full menu'!T38="FCIT",'full menu'!T38="LIT",'full menu'!T38="MwERT",'full menu'!T38="ERwMT",'full menu'!T38="M&amp;ERT",'full menu'!T38="MwIT",'full menu'!T38="IwMT",'full menu'!T38="M&amp;IT",'full menu'!T38="IwERT",'full menu'!T38="ERwIT",'full menu'!T38="I&amp;ERT",'full menu'!T38="ER&amp;M&amp;IT",'full menu'!T38="LSD"),"subst",IF(OR('full menu'!T38="FERT",'full menu'!T38="FMT",'full menu'!T38="FIT",'full menu'!T38="WSD"),"intens",IF('full menu'!T38="UASC","UASC","")))))</f>
        <v>subst</v>
      </c>
      <c r="U38" s="3" t="str">
        <f>IF(OR('full menu'!U38="MDC",'full menu'!U38="PERF"),"rude",IF(OR('full menu'!U38="PCB",'full menu'!U38="AERF",'full menu'!U38="UD"),"inter",IF(OR('full menu'!U38="ACB",'full menu'!U38="LCERT",'full menu'!U38="LERT",'full menu'!U38="FCERT",'full menu'!U38="FCMT",'full menu'!U38="LCMT",'full menu'!U38="LMT",'full menu'!U38="LCIT",'full menu'!U38="FCIT",'full menu'!U38="LIT",'full menu'!U38="MwERT",'full menu'!U38="ERwMT",'full menu'!U38="M&amp;ERT",'full menu'!U38="MwIT",'full menu'!U38="IwMT",'full menu'!U38="M&amp;IT",'full menu'!U38="IwERT",'full menu'!U38="ERwIT",'full menu'!U38="I&amp;ERT",'full menu'!U38="ER&amp;M&amp;IT",'full menu'!U38="LSD"),"subst",IF(OR('full menu'!U38="FERT",'full menu'!U38="FMT",'full menu'!U38="FIT",'full menu'!U38="WSD"),"intens",IF('full menu'!U38="UASC","UASC","")))))</f>
        <v>subst</v>
      </c>
      <c r="V38" s="3" t="str">
        <f>IF(OR('full menu'!V38="MDC",'full menu'!V38="PERF"),"rude",IF(OR('full menu'!V38="PCB",'full menu'!V38="AERF",'full menu'!V38="UD"),"inter",IF(OR('full menu'!V38="ACB",'full menu'!V38="LCERT",'full menu'!V38="LERT",'full menu'!V38="FCERT",'full menu'!V38="FCMT",'full menu'!V38="LCMT",'full menu'!V38="LMT",'full menu'!V38="LCIT",'full menu'!V38="FCIT",'full menu'!V38="LIT",'full menu'!V38="MwERT",'full menu'!V38="ERwMT",'full menu'!V38="M&amp;ERT",'full menu'!V38="MwIT",'full menu'!V38="IwMT",'full menu'!V38="M&amp;IT",'full menu'!V38="IwERT",'full menu'!V38="ERwIT",'full menu'!V38="I&amp;ERT",'full menu'!V38="ER&amp;M&amp;IT",'full menu'!V38="LSD"),"subst",IF(OR('full menu'!V38="FERT",'full menu'!V38="FMT",'full menu'!V38="FIT",'full menu'!V38="WSD"),"intens",IF('full menu'!V38="UASC","UASC","")))))</f>
        <v>subst</v>
      </c>
      <c r="W38" s="3" t="str">
        <f>IF(OR('full menu'!W38="MDC",'full menu'!W38="PERF"),"rude",IF(OR('full menu'!W38="PCB",'full menu'!W38="AERF",'full menu'!W38="UD"),"inter",IF(OR('full menu'!W38="ACB",'full menu'!W38="LCERT",'full menu'!W38="LERT",'full menu'!W38="FCERT",'full menu'!W38="FCMT",'full menu'!W38="LCMT",'full menu'!W38="LMT",'full menu'!W38="LCIT",'full menu'!W38="FCIT",'full menu'!W38="LIT",'full menu'!W38="MwERT",'full menu'!W38="ERwMT",'full menu'!W38="M&amp;ERT",'full menu'!W38="MwIT",'full menu'!W38="IwMT",'full menu'!W38="M&amp;IT",'full menu'!W38="IwERT",'full menu'!W38="ERwIT",'full menu'!W38="I&amp;ERT",'full menu'!W38="ER&amp;M&amp;IT",'full menu'!W38="LSD"),"subst",IF(OR('full menu'!W38="FERT",'full menu'!W38="FMT",'full menu'!W38="FIT",'full menu'!W38="WSD"),"intens",IF('full menu'!W38="UASC","UASC","")))))</f>
        <v>subst</v>
      </c>
      <c r="X38" s="3" t="str">
        <f>IF(OR('full menu'!X38="MDC",'full menu'!X38="PERF"),"rude",IF(OR('full menu'!X38="PCB",'full menu'!X38="AERF",'full menu'!X38="UD"),"inter",IF(OR('full menu'!X38="ACB",'full menu'!X38="LCERT",'full menu'!X38="LERT",'full menu'!X38="FCERT",'full menu'!X38="FCMT",'full menu'!X38="LCMT",'full menu'!X38="LMT",'full menu'!X38="LCIT",'full menu'!X38="FCIT",'full menu'!X38="LIT",'full menu'!X38="MwERT",'full menu'!X38="ERwMT",'full menu'!X38="M&amp;ERT",'full menu'!X38="MwIT",'full menu'!X38="IwMT",'full menu'!X38="M&amp;IT",'full menu'!X38="IwERT",'full menu'!X38="ERwIT",'full menu'!X38="I&amp;ERT",'full menu'!X38="ER&amp;M&amp;IT",'full menu'!X38="LSD"),"subst",IF(OR('full menu'!X38="FERT",'full menu'!X38="FMT",'full menu'!X38="FIT",'full menu'!X38="WSD"),"intens",IF('full menu'!X38="UASC","UASC","")))))</f>
        <v>subst</v>
      </c>
      <c r="Y38" s="3" t="str">
        <f>IF(OR('full menu'!Y38="MDC",'full menu'!Y38="PERF"),"rude",IF(OR('full menu'!Y38="PCB",'full menu'!Y38="AERF",'full menu'!Y38="UD"),"inter",IF(OR('full menu'!Y38="ACB",'full menu'!Y38="LCERT",'full menu'!Y38="LERT",'full menu'!Y38="FCERT",'full menu'!Y38="FCMT",'full menu'!Y38="LCMT",'full menu'!Y38="LMT",'full menu'!Y38="LCIT",'full menu'!Y38="FCIT",'full menu'!Y38="LIT",'full menu'!Y38="MwERT",'full menu'!Y38="ERwMT",'full menu'!Y38="M&amp;ERT",'full menu'!Y38="MwIT",'full menu'!Y38="IwMT",'full menu'!Y38="M&amp;IT",'full menu'!Y38="IwERT",'full menu'!Y38="ERwIT",'full menu'!Y38="I&amp;ERT",'full menu'!Y38="ER&amp;M&amp;IT",'full menu'!Y38="LSD"),"subst",IF(OR('full menu'!Y38="FERT",'full menu'!Y38="FMT",'full menu'!Y38="FIT",'full menu'!Y38="WSD"),"intens",IF('full menu'!Y38="UASC","UASC","")))))</f>
        <v>subst</v>
      </c>
      <c r="Z38" s="3" t="str">
        <f>IF(OR('full menu'!Z38="MDC",'full menu'!Z38="PERF"),"rude",IF(OR('full menu'!Z38="PCB",'full menu'!Z38="AERF",'full menu'!Z38="UD"),"inter",IF(OR('full menu'!Z38="ACB",'full menu'!Z38="LCERT",'full menu'!Z38="LERT",'full menu'!Z38="FCERT",'full menu'!Z38="FCMT",'full menu'!Z38="LCMT",'full menu'!Z38="LMT",'full menu'!Z38="LCIT",'full menu'!Z38="FCIT",'full menu'!Z38="LIT",'full menu'!Z38="MwERT",'full menu'!Z38="ERwMT",'full menu'!Z38="M&amp;ERT",'full menu'!Z38="MwIT",'full menu'!Z38="IwMT",'full menu'!Z38="M&amp;IT",'full menu'!Z38="IwERT",'full menu'!Z38="ERwIT",'full menu'!Z38="I&amp;ERT",'full menu'!Z38="ER&amp;M&amp;IT",'full menu'!Z38="LSD"),"subst",IF(OR('full menu'!Z38="FERT",'full menu'!Z38="FMT",'full menu'!Z38="FIT",'full menu'!Z38="WSD"),"intens",IF('full menu'!Z38="UASC","UASC","")))))</f>
        <v>subst</v>
      </c>
      <c r="AA38" s="3" t="str">
        <f>IF(OR('full menu'!AA38="MDC",'full menu'!AA38="PERF"),"rude",IF(OR('full menu'!AA38="PCB",'full menu'!AA38="AERF",'full menu'!AA38="UD"),"inter",IF(OR('full menu'!AA38="ACB",'full menu'!AA38="LCERT",'full menu'!AA38="LERT",'full menu'!AA38="FCERT",'full menu'!AA38="FCMT",'full menu'!AA38="LCMT",'full menu'!AA38="LMT",'full menu'!AA38="LCIT",'full menu'!AA38="FCIT",'full menu'!AA38="LIT",'full menu'!AA38="MwERT",'full menu'!AA38="ERwMT",'full menu'!AA38="M&amp;ERT",'full menu'!AA38="MwIT",'full menu'!AA38="IwMT",'full menu'!AA38="M&amp;IT",'full menu'!AA38="IwERT",'full menu'!AA38="ERwIT",'full menu'!AA38="I&amp;ERT",'full menu'!AA38="ER&amp;M&amp;IT",'full menu'!AA38="LSD"),"subst",IF(OR('full menu'!AA38="FERT",'full menu'!AA38="FMT",'full menu'!AA38="FIT",'full menu'!AA38="WSD"),"intens",IF('full menu'!AA38="UASC","UASC","")))))</f>
        <v>subst</v>
      </c>
      <c r="AB38" s="3" t="str">
        <f>IF(OR('full menu'!AB38="MDC",'full menu'!AB38="PERF"),"rude",IF(OR('full menu'!AB38="PCB",'full menu'!AB38="AERF",'full menu'!AB38="UD"),"inter",IF(OR('full menu'!AB38="ACB",'full menu'!AB38="LCERT",'full menu'!AB38="LERT",'full menu'!AB38="FCERT",'full menu'!AB38="FCMT",'full menu'!AB38="LCMT",'full menu'!AB38="LMT",'full menu'!AB38="LCIT",'full menu'!AB38="FCIT",'full menu'!AB38="LIT",'full menu'!AB38="MwERT",'full menu'!AB38="ERwMT",'full menu'!AB38="M&amp;ERT",'full menu'!AB38="MwIT",'full menu'!AB38="IwMT",'full menu'!AB38="M&amp;IT",'full menu'!AB38="IwERT",'full menu'!AB38="ERwIT",'full menu'!AB38="I&amp;ERT",'full menu'!AB38="ER&amp;M&amp;IT",'full menu'!AB38="LSD"),"subst",IF(OR('full menu'!AB38="FERT",'full menu'!AB38="FMT",'full menu'!AB38="FIT",'full menu'!AB38="WSD"),"intens",IF('full menu'!AB38="UASC","UASC","")))))</f>
        <v>subst</v>
      </c>
      <c r="AC38" s="3" t="str">
        <f>IF(OR('full menu'!AC38="MDC",'full menu'!AC38="PERF"),"rude",IF(OR('full menu'!AC38="PCB",'full menu'!AC38="AERF",'full menu'!AC38="UD"),"inter",IF(OR('full menu'!AC38="ACB",'full menu'!AC38="LCERT",'full menu'!AC38="LERT",'full menu'!AC38="FCERT",'full menu'!AC38="FCMT",'full menu'!AC38="LCMT",'full menu'!AC38="LMT",'full menu'!AC38="LCIT",'full menu'!AC38="FCIT",'full menu'!AC38="LIT",'full menu'!AC38="MwERT",'full menu'!AC38="ERwMT",'full menu'!AC38="M&amp;ERT",'full menu'!AC38="MwIT",'full menu'!AC38="IwMT",'full menu'!AC38="M&amp;IT",'full menu'!AC38="IwERT",'full menu'!AC38="ERwIT",'full menu'!AC38="I&amp;ERT",'full menu'!AC38="ER&amp;M&amp;IT",'full menu'!AC38="LSD"),"subst",IF(OR('full menu'!AC38="FERT",'full menu'!AC38="FMT",'full menu'!AC38="FIT",'full menu'!AC38="WSD"),"intens",IF('full menu'!AC38="UASC","UASC","")))))</f>
        <v>subst</v>
      </c>
      <c r="AD38" s="3" t="str">
        <f>IF(OR('full menu'!AD38="MDC",'full menu'!AD38="PERF"),"rude",IF(OR('full menu'!AD38="PCB",'full menu'!AD38="AERF",'full menu'!AD38="UD"),"inter",IF(OR('full menu'!AD38="ACB",'full menu'!AD38="LCERT",'full menu'!AD38="LERT",'full menu'!AD38="FCERT",'full menu'!AD38="FCMT",'full menu'!AD38="LCMT",'full menu'!AD38="LMT",'full menu'!AD38="LCIT",'full menu'!AD38="FCIT",'full menu'!AD38="LIT",'full menu'!AD38="MwERT",'full menu'!AD38="ERwMT",'full menu'!AD38="M&amp;ERT",'full menu'!AD38="MwIT",'full menu'!AD38="IwMT",'full menu'!AD38="M&amp;IT",'full menu'!AD38="IwERT",'full menu'!AD38="ERwIT",'full menu'!AD38="I&amp;ERT",'full menu'!AD38="ER&amp;M&amp;IT",'full menu'!AD38="LSD"),"subst",IF(OR('full menu'!AD38="FERT",'full menu'!AD38="FMT",'full menu'!AD38="FIT",'full menu'!AD38="WSD"),"intens",IF('full menu'!AD38="UASC","UASC","")))))</f>
        <v>subst</v>
      </c>
      <c r="AE38" s="3" t="str">
        <f>IF(OR('full menu'!AE38="MDC",'full menu'!AE38="PERF"),"rude",IF(OR('full menu'!AE38="PCB",'full menu'!AE38="AERF",'full menu'!AE38="UD"),"inter",IF(OR('full menu'!AE38="ACB",'full menu'!AE38="LCERT",'full menu'!AE38="LERT",'full menu'!AE38="FCERT",'full menu'!AE38="FCMT",'full menu'!AE38="LCMT",'full menu'!AE38="LMT",'full menu'!AE38="LCIT",'full menu'!AE38="FCIT",'full menu'!AE38="LIT",'full menu'!AE38="MwERT",'full menu'!AE38="ERwMT",'full menu'!AE38="M&amp;ERT",'full menu'!AE38="MwIT",'full menu'!AE38="IwMT",'full menu'!AE38="M&amp;IT",'full menu'!AE38="IwERT",'full menu'!AE38="ERwIT",'full menu'!AE38="I&amp;ERT",'full menu'!AE38="ER&amp;M&amp;IT",'full menu'!AE38="LSD"),"subst",IF(OR('full menu'!AE38="FERT",'full menu'!AE38="FMT",'full menu'!AE38="FIT",'full menu'!AE38="WSD"),"intens",IF('full menu'!AE38="UASC","UASC","")))))</f>
        <v>subst</v>
      </c>
      <c r="AF38" s="3" t="str">
        <f>IF(OR('full menu'!AF38="MDC",'full menu'!AF38="PERF"),"rude",IF(OR('full menu'!AF38="PCB",'full menu'!AF38="AERF",'full menu'!AF38="UD"),"inter",IF(OR('full menu'!AF38="ACB",'full menu'!AF38="LCERT",'full menu'!AF38="LERT",'full menu'!AF38="FCERT",'full menu'!AF38="FCMT",'full menu'!AF38="LCMT",'full menu'!AF38="LMT",'full menu'!AF38="LCIT",'full menu'!AF38="FCIT",'full menu'!AF38="LIT",'full menu'!AF38="MwERT",'full menu'!AF38="ERwMT",'full menu'!AF38="M&amp;ERT",'full menu'!AF38="MwIT",'full menu'!AF38="IwMT",'full menu'!AF38="M&amp;IT",'full menu'!AF38="IwERT",'full menu'!AF38="ERwIT",'full menu'!AF38="I&amp;ERT",'full menu'!AF38="ER&amp;M&amp;IT",'full menu'!AF38="LSD"),"subst",IF(OR('full menu'!AF38="FERT",'full menu'!AF38="FMT",'full menu'!AF38="FIT",'full menu'!AF38="WSD"),"intens",IF('full menu'!AF38="UASC","UASC","")))))</f>
        <v>subst</v>
      </c>
      <c r="AG38" s="3" t="str">
        <f>IF(OR('full menu'!AG38="MDC",'full menu'!AG38="PERF"),"rude",IF(OR('full menu'!AG38="PCB",'full menu'!AG38="AERF",'full menu'!AG38="UD"),"inter",IF(OR('full menu'!AG38="ACB",'full menu'!AG38="LCERT",'full menu'!AG38="LERT",'full menu'!AG38="FCERT",'full menu'!AG38="FCMT",'full menu'!AG38="LCMT",'full menu'!AG38="LMT",'full menu'!AG38="LCIT",'full menu'!AG38="FCIT",'full menu'!AG38="LIT",'full menu'!AG38="MwERT",'full menu'!AG38="ERwMT",'full menu'!AG38="M&amp;ERT",'full menu'!AG38="MwIT",'full menu'!AG38="IwMT",'full menu'!AG38="M&amp;IT",'full menu'!AG38="IwERT",'full menu'!AG38="ERwIT",'full menu'!AG38="I&amp;ERT",'full menu'!AG38="ER&amp;M&amp;IT",'full menu'!AG38="LSD"),"subst",IF(OR('full menu'!AG38="FERT",'full menu'!AG38="FMT",'full menu'!AG38="FIT",'full menu'!AG38="WSD"),"intens",IF('full menu'!AG38="UASC","UASC","")))))</f>
        <v>subst</v>
      </c>
      <c r="AH38" s="3" t="str">
        <f>IF(OR('full menu'!AH38="MDC",'full menu'!AH38="PERF"),"rude",IF(OR('full menu'!AH38="PCB",'full menu'!AH38="AERF",'full menu'!AH38="UD"),"inter",IF(OR('full menu'!AH38="ACB",'full menu'!AH38="LCERT",'full menu'!AH38="LERT",'full menu'!AH38="FCERT",'full menu'!AH38="FCMT",'full menu'!AH38="LCMT",'full menu'!AH38="LMT",'full menu'!AH38="LCIT",'full menu'!AH38="FCIT",'full menu'!AH38="LIT",'full menu'!AH38="MwERT",'full menu'!AH38="ERwMT",'full menu'!AH38="M&amp;ERT",'full menu'!AH38="MwIT",'full menu'!AH38="IwMT",'full menu'!AH38="M&amp;IT",'full menu'!AH38="IwERT",'full menu'!AH38="ERwIT",'full menu'!AH38="I&amp;ERT",'full menu'!AH38="ER&amp;M&amp;IT",'full menu'!AH38="LSD"),"subst",IF(OR('full menu'!AH38="FERT",'full menu'!AH38="FMT",'full menu'!AH38="FIT",'full menu'!AH38="WSD"),"intens",IF('full menu'!AH38="UASC","UASC","")))))</f>
        <v>subst</v>
      </c>
      <c r="AI38" s="3" t="str">
        <f>IF(OR('full menu'!AI38="MDC",'full menu'!AI38="PERF"),"rude",IF(OR('full menu'!AI38="PCB",'full menu'!AI38="AERF",'full menu'!AI38="UD"),"inter",IF(OR('full menu'!AI38="ACB",'full menu'!AI38="LCERT",'full menu'!AI38="LERT",'full menu'!AI38="FCERT",'full menu'!AI38="FCMT",'full menu'!AI38="LCMT",'full menu'!AI38="LMT",'full menu'!AI38="LCIT",'full menu'!AI38="FCIT",'full menu'!AI38="LIT",'full menu'!AI38="MwERT",'full menu'!AI38="ERwMT",'full menu'!AI38="M&amp;ERT",'full menu'!AI38="MwIT",'full menu'!AI38="IwMT",'full menu'!AI38="M&amp;IT",'full menu'!AI38="IwERT",'full menu'!AI38="ERwIT",'full menu'!AI38="I&amp;ERT",'full menu'!AI38="ER&amp;M&amp;IT",'full menu'!AI38="LSD"),"subst",IF(OR('full menu'!AI38="FERT",'full menu'!AI38="FMT",'full menu'!AI38="FIT",'full menu'!AI38="WSD"),"intens",IF('full menu'!AI38="UASC","UASC","")))))</f>
        <v>subst</v>
      </c>
      <c r="AJ38" s="3" t="str">
        <f>IF(OR('full menu'!AJ38="MDC",'full menu'!AJ38="PERF"),"rude",IF(OR('full menu'!AJ38="PCB",'full menu'!AJ38="AERF",'full menu'!AJ38="UD"),"inter",IF(OR('full menu'!AJ38="ACB",'full menu'!AJ38="LCERT",'full menu'!AJ38="LERT",'full menu'!AJ38="FCERT",'full menu'!AJ38="FCMT",'full menu'!AJ38="LCMT",'full menu'!AJ38="LMT",'full menu'!AJ38="LCIT",'full menu'!AJ38="FCIT",'full menu'!AJ38="LIT",'full menu'!AJ38="MwERT",'full menu'!AJ38="ERwMT",'full menu'!AJ38="M&amp;ERT",'full menu'!AJ38="MwIT",'full menu'!AJ38="IwMT",'full menu'!AJ38="M&amp;IT",'full menu'!AJ38="IwERT",'full menu'!AJ38="ERwIT",'full menu'!AJ38="I&amp;ERT",'full menu'!AJ38="ER&amp;M&amp;IT",'full menu'!AJ38="LSD"),"subst",IF(OR('full menu'!AJ38="FERT",'full menu'!AJ38="FMT",'full menu'!AJ38="FIT",'full menu'!AJ38="WSD"),"intens",IF('full menu'!AJ38="UASC","UASC","")))))</f>
        <v>subst</v>
      </c>
      <c r="AK38" s="3" t="str">
        <f>IF(OR('full menu'!AK38="MDC",'full menu'!AK38="PERF"),"rude",IF(OR('full menu'!AK38="PCB",'full menu'!AK38="AERF",'full menu'!AK38="UD"),"inter",IF(OR('full menu'!AK38="ACB",'full menu'!AK38="LCERT",'full menu'!AK38="LERT",'full menu'!AK38="FCERT",'full menu'!AK38="FCMT",'full menu'!AK38="LCMT",'full menu'!AK38="LMT",'full menu'!AK38="LCIT",'full menu'!AK38="FCIT",'full menu'!AK38="LIT",'full menu'!AK38="MwERT",'full menu'!AK38="ERwMT",'full menu'!AK38="M&amp;ERT",'full menu'!AK38="MwIT",'full menu'!AK38="IwMT",'full menu'!AK38="M&amp;IT",'full menu'!AK38="IwERT",'full menu'!AK38="ERwIT",'full menu'!AK38="I&amp;ERT",'full menu'!AK38="ER&amp;M&amp;IT",'full menu'!AK38="LSD"),"subst",IF(OR('full menu'!AK38="FERT",'full menu'!AK38="FMT",'full menu'!AK38="FIT",'full menu'!AK38="WSD"),"intens",IF('full menu'!AK38="UASC","UASC","")))))</f>
        <v>subst</v>
      </c>
      <c r="AL38" s="3" t="str">
        <f>IF(OR('full menu'!AL38="MDC",'full menu'!AL38="PERF"),"rude",IF(OR('full menu'!AL38="PCB",'full menu'!AL38="AERF",'full menu'!AL38="UD"),"inter",IF(OR('full menu'!AL38="ACB",'full menu'!AL38="LCERT",'full menu'!AL38="LERT",'full menu'!AL38="FCERT",'full menu'!AL38="FCMT",'full menu'!AL38="LCMT",'full menu'!AL38="LMT",'full menu'!AL38="LCIT",'full menu'!AL38="FCIT",'full menu'!AL38="LIT",'full menu'!AL38="MwERT",'full menu'!AL38="ERwMT",'full menu'!AL38="M&amp;ERT",'full menu'!AL38="MwIT",'full menu'!AL38="IwMT",'full menu'!AL38="M&amp;IT",'full menu'!AL38="IwERT",'full menu'!AL38="ERwIT",'full menu'!AL38="I&amp;ERT",'full menu'!AL38="ER&amp;M&amp;IT",'full menu'!AL38="LSD"),"subst",IF(OR('full menu'!AL38="FERT",'full menu'!AL38="FMT",'full menu'!AL38="FIT",'full menu'!AL38="WSD"),"intens",IF('full menu'!AL38="UASC","UASC","")))))</f>
        <v>subst</v>
      </c>
      <c r="AM38" s="3" t="str">
        <f>IF(OR('full menu'!AM38="MDC",'full menu'!AM38="PERF"),"rude",IF(OR('full menu'!AM38="PCB",'full menu'!AM38="AERF",'full menu'!AM38="UD"),"inter",IF(OR('full menu'!AM38="ACB",'full menu'!AM38="LCERT",'full menu'!AM38="LERT",'full menu'!AM38="FCERT",'full menu'!AM38="FCMT",'full menu'!AM38="LCMT",'full menu'!AM38="LMT",'full menu'!AM38="LCIT",'full menu'!AM38="FCIT",'full menu'!AM38="LIT",'full menu'!AM38="MwERT",'full menu'!AM38="ERwMT",'full menu'!AM38="M&amp;ERT",'full menu'!AM38="MwIT",'full menu'!AM38="IwMT",'full menu'!AM38="M&amp;IT",'full menu'!AM38="IwERT",'full menu'!AM38="ERwIT",'full menu'!AM38="I&amp;ERT",'full menu'!AM38="ER&amp;M&amp;IT",'full menu'!AM38="LSD"),"subst",IF(OR('full menu'!AM38="FERT",'full menu'!AM38="FMT",'full menu'!AM38="FIT",'full menu'!AM38="WSD"),"intens",IF('full menu'!AM38="UASC","UASC","")))))</f>
        <v>subst</v>
      </c>
      <c r="AN38" s="3" t="str">
        <f>IF(OR('full menu'!AN38="MDC",'full menu'!AN38="PERF"),"rude",IF(OR('full menu'!AN38="PCB",'full menu'!AN38="AERF",'full menu'!AN38="UD"),"inter",IF(OR('full menu'!AN38="ACB",'full menu'!AN38="LCERT",'full menu'!AN38="LERT",'full menu'!AN38="FCERT",'full menu'!AN38="FCMT",'full menu'!AN38="LCMT",'full menu'!AN38="LMT",'full menu'!AN38="LCIT",'full menu'!AN38="FCIT",'full menu'!AN38="LIT",'full menu'!AN38="MwERT",'full menu'!AN38="ERwMT",'full menu'!AN38="M&amp;ERT",'full menu'!AN38="MwIT",'full menu'!AN38="IwMT",'full menu'!AN38="M&amp;IT",'full menu'!AN38="IwERT",'full menu'!AN38="ERwIT",'full menu'!AN38="I&amp;ERT",'full menu'!AN38="ER&amp;M&amp;IT",'full menu'!AN38="LSD"),"subst",IF(OR('full menu'!AN38="FERT",'full menu'!AN38="FMT",'full menu'!AN38="FIT",'full menu'!AN38="WSD"),"intens",IF('full menu'!AN38="UASC","UASC","")))))</f>
        <v>subst</v>
      </c>
      <c r="AO38" s="3" t="str">
        <f>IF(OR('full menu'!AO38="MDC",'full menu'!AO38="PERF"),"rude",IF(OR('full menu'!AO38="PCB",'full menu'!AO38="AERF",'full menu'!AO38="UD"),"inter",IF(OR('full menu'!AO38="ACB",'full menu'!AO38="LCERT",'full menu'!AO38="LERT",'full menu'!AO38="FCERT",'full menu'!AO38="FCMT",'full menu'!AO38="LCMT",'full menu'!AO38="LMT",'full menu'!AO38="LCIT",'full menu'!AO38="FCIT",'full menu'!AO38="LIT",'full menu'!AO38="MwERT",'full menu'!AO38="ERwMT",'full menu'!AO38="M&amp;ERT",'full menu'!AO38="MwIT",'full menu'!AO38="IwMT",'full menu'!AO38="M&amp;IT",'full menu'!AO38="IwERT",'full menu'!AO38="ERwIT",'full menu'!AO38="I&amp;ERT",'full menu'!AO38="ER&amp;M&amp;IT",'full menu'!AO38="LSD"),"subst",IF(OR('full menu'!AO38="FERT",'full menu'!AO38="FMT",'full menu'!AO38="FIT",'full menu'!AO38="WSD"),"intens",IF('full menu'!AO38="UASC","UASC","")))))</f>
        <v>subst</v>
      </c>
      <c r="AP38" s="3" t="str">
        <f>IF(OR('full menu'!AP38="MDC",'full menu'!AP38="PERF"),"rude",IF(OR('full menu'!AP38="PCB",'full menu'!AP38="AERF",'full menu'!AP38="UD"),"inter",IF(OR('full menu'!AP38="ACB",'full menu'!AP38="LCERT",'full menu'!AP38="LERT",'full menu'!AP38="FCERT",'full menu'!AP38="FCMT",'full menu'!AP38="LCMT",'full menu'!AP38="LMT",'full menu'!AP38="LCIT",'full menu'!AP38="FCIT",'full menu'!AP38="LIT",'full menu'!AP38="MwERT",'full menu'!AP38="ERwMT",'full menu'!AP38="M&amp;ERT",'full menu'!AP38="MwIT",'full menu'!AP38="IwMT",'full menu'!AP38="M&amp;IT",'full menu'!AP38="IwERT",'full menu'!AP38="ERwIT",'full menu'!AP38="I&amp;ERT",'full menu'!AP38="ER&amp;M&amp;IT",'full menu'!AP38="LSD"),"subst",IF(OR('full menu'!AP38="FERT",'full menu'!AP38="FMT",'full menu'!AP38="FIT",'full menu'!AP38="WSD"),"intens",IF('full menu'!AP38="UASC","UASC","")))))</f>
        <v>subst</v>
      </c>
      <c r="AQ38" s="3" t="str">
        <f>IF(OR('full menu'!AQ38="MDC",'full menu'!AQ38="PERF"),"rude",IF(OR('full menu'!AQ38="PCB",'full menu'!AQ38="AERF",'full menu'!AQ38="UD"),"inter",IF(OR('full menu'!AQ38="ACB",'full menu'!AQ38="LCERT",'full menu'!AQ38="LERT",'full menu'!AQ38="FCERT",'full menu'!AQ38="FCMT",'full menu'!AQ38="LCMT",'full menu'!AQ38="LMT",'full menu'!AQ38="LCIT",'full menu'!AQ38="FCIT",'full menu'!AQ38="LIT",'full menu'!AQ38="MwERT",'full menu'!AQ38="ERwMT",'full menu'!AQ38="M&amp;ERT",'full menu'!AQ38="MwIT",'full menu'!AQ38="IwMT",'full menu'!AQ38="M&amp;IT",'full menu'!AQ38="IwERT",'full menu'!AQ38="ERwIT",'full menu'!AQ38="I&amp;ERT",'full menu'!AQ38="ER&amp;M&amp;IT",'full menu'!AQ38="LSD"),"subst",IF(OR('full menu'!AQ38="FERT",'full menu'!AQ38="FMT",'full menu'!AQ38="FIT",'full menu'!AQ38="WSD"),"intens",IF('full menu'!AQ38="UASC","UASC","")))))</f>
        <v>subst</v>
      </c>
      <c r="AR38" s="3" t="str">
        <f>IF(OR('full menu'!AR38="MDC",'full menu'!AR38="PERF"),"rude",IF(OR('full menu'!AR38="PCB",'full menu'!AR38="AERF",'full menu'!AR38="UD"),"inter",IF(OR('full menu'!AR38="ACB",'full menu'!AR38="LCERT",'full menu'!AR38="LERT",'full menu'!AR38="FCERT",'full menu'!AR38="FCMT",'full menu'!AR38="LCMT",'full menu'!AR38="LMT",'full menu'!AR38="LCIT",'full menu'!AR38="FCIT",'full menu'!AR38="LIT",'full menu'!AR38="MwERT",'full menu'!AR38="ERwMT",'full menu'!AR38="M&amp;ERT",'full menu'!AR38="MwIT",'full menu'!AR38="IwMT",'full menu'!AR38="M&amp;IT",'full menu'!AR38="IwERT",'full menu'!AR38="ERwIT",'full menu'!AR38="I&amp;ERT",'full menu'!AR38="ER&amp;M&amp;IT",'full menu'!AR38="LSD"),"subst",IF(OR('full menu'!AR38="FERT",'full menu'!AR38="FMT",'full menu'!AR38="FIT",'full menu'!AR38="WSD"),"intens",IF('full menu'!AR38="UASC","UASC","")))))</f>
        <v>subst</v>
      </c>
      <c r="AS38" s="3" t="str">
        <f>IF(OR('full menu'!AS38="MDC",'full menu'!AS38="PERF"),"rude",IF(OR('full menu'!AS38="PCB",'full menu'!AS38="AERF",'full menu'!AS38="UD"),"inter",IF(OR('full menu'!AS38="ACB",'full menu'!AS38="LCERT",'full menu'!AS38="LERT",'full menu'!AS38="FCERT",'full menu'!AS38="FCMT",'full menu'!AS38="LCMT",'full menu'!AS38="LMT",'full menu'!AS38="LCIT",'full menu'!AS38="FCIT",'full menu'!AS38="LIT",'full menu'!AS38="MwERT",'full menu'!AS38="ERwMT",'full menu'!AS38="M&amp;ERT",'full menu'!AS38="MwIT",'full menu'!AS38="IwMT",'full menu'!AS38="M&amp;IT",'full menu'!AS38="IwERT",'full menu'!AS38="ERwIT",'full menu'!AS38="I&amp;ERT",'full menu'!AS38="ER&amp;M&amp;IT",'full menu'!AS38="LSD"),"subst",IF(OR('full menu'!AS38="FERT",'full menu'!AS38="FMT",'full menu'!AS38="FIT",'full menu'!AS38="WSD"),"intens",IF('full menu'!AS38="UASC","UASC","")))))</f>
        <v>subst</v>
      </c>
    </row>
    <row r="39" spans="1:45" ht="15.5" x14ac:dyDescent="0.35">
      <c r="A39" t="s">
        <v>66</v>
      </c>
      <c r="B39" s="3" t="str">
        <f>IF(OR('full menu'!B39="MDC",'full menu'!B39="PERF"),"rude",IF(OR('full menu'!B39="PCB",'full menu'!B39="AERF",'full menu'!B39="UD"),"inter",IF(OR('full menu'!B39="ACB",'full menu'!B39="LCERT",'full menu'!B39="LERT",'full menu'!B39="FCERT",'full menu'!B39="FCMT",'full menu'!B39="LCMT",'full menu'!B39="LMT",'full menu'!B39="LCIT",'full menu'!B39="FCIT",'full menu'!B39="LIT",'full menu'!B39="MwERT",'full menu'!B39="ERwMT",'full menu'!B39="M&amp;ERT",'full menu'!B39="MwIT",'full menu'!B39="IwMT",'full menu'!B39="M&amp;IT",'full menu'!B39="IwERT",'full menu'!B39="ERwIT",'full menu'!B39="I&amp;ERT",'full menu'!B39="ER&amp;M&amp;IT",'full menu'!B39="LSD"),"subst",IF(OR('full menu'!B39="FERT",'full menu'!B39="FMT",'full menu'!B39="FIT",'full menu'!B39="WSD"),"intens",IF('full menu'!B39="UASC","UASC","")))))</f>
        <v>inter</v>
      </c>
      <c r="C39" s="3" t="str">
        <f>IF(OR('full menu'!C39="MDC",'full menu'!C39="PERF"),"rude",IF(OR('full menu'!C39="PCB",'full menu'!C39="AERF",'full menu'!C39="UD"),"inter",IF(OR('full menu'!C39="ACB",'full menu'!C39="LCERT",'full menu'!C39="LERT",'full menu'!C39="FCERT",'full menu'!C39="FCMT",'full menu'!C39="LCMT",'full menu'!C39="LMT",'full menu'!C39="LCIT",'full menu'!C39="FCIT",'full menu'!C39="LIT",'full menu'!C39="MwERT",'full menu'!C39="ERwMT",'full menu'!C39="M&amp;ERT",'full menu'!C39="MwIT",'full menu'!C39="IwMT",'full menu'!C39="M&amp;IT",'full menu'!C39="IwERT",'full menu'!C39="ERwIT",'full menu'!C39="I&amp;ERT",'full menu'!C39="ER&amp;M&amp;IT",'full menu'!C39="LSD"),"subst",IF(OR('full menu'!C39="FERT",'full menu'!C39="FMT",'full menu'!C39="FIT",'full menu'!C39="WSD"),"intens",IF('full menu'!C39="UASC","UASC","")))))</f>
        <v>inter</v>
      </c>
      <c r="D39" s="3" t="str">
        <f>IF(OR('full menu'!D39="MDC",'full menu'!D39="PERF"),"rude",IF(OR('full menu'!D39="PCB",'full menu'!D39="AERF",'full menu'!D39="UD"),"inter",IF(OR('full menu'!D39="ACB",'full menu'!D39="LCERT",'full menu'!D39="LERT",'full menu'!D39="FCERT",'full menu'!D39="FCMT",'full menu'!D39="LCMT",'full menu'!D39="LMT",'full menu'!D39="LCIT",'full menu'!D39="FCIT",'full menu'!D39="LIT",'full menu'!D39="MwERT",'full menu'!D39="ERwMT",'full menu'!D39="M&amp;ERT",'full menu'!D39="MwIT",'full menu'!D39="IwMT",'full menu'!D39="M&amp;IT",'full menu'!D39="IwERT",'full menu'!D39="ERwIT",'full menu'!D39="I&amp;ERT",'full menu'!D39="ER&amp;M&amp;IT",'full menu'!D39="LSD"),"subst",IF(OR('full menu'!D39="FERT",'full menu'!D39="FMT",'full menu'!D39="FIT",'full menu'!D39="WSD"),"intens",IF('full menu'!D39="UASC","UASC","")))))</f>
        <v>inter</v>
      </c>
      <c r="E39" s="3" t="str">
        <f>IF(OR('full menu'!E39="MDC",'full menu'!E39="PERF"),"rude",IF(OR('full menu'!E39="PCB",'full menu'!E39="AERF",'full menu'!E39="UD"),"inter",IF(OR('full menu'!E39="ACB",'full menu'!E39="LCERT",'full menu'!E39="LERT",'full menu'!E39="FCERT",'full menu'!E39="FCMT",'full menu'!E39="LCMT",'full menu'!E39="LMT",'full menu'!E39="LCIT",'full menu'!E39="FCIT",'full menu'!E39="LIT",'full menu'!E39="MwERT",'full menu'!E39="ERwMT",'full menu'!E39="M&amp;ERT",'full menu'!E39="MwIT",'full menu'!E39="IwMT",'full menu'!E39="M&amp;IT",'full menu'!E39="IwERT",'full menu'!E39="ERwIT",'full menu'!E39="I&amp;ERT",'full menu'!E39="ER&amp;M&amp;IT",'full menu'!E39="LSD"),"subst",IF(OR('full menu'!E39="FERT",'full menu'!E39="FMT",'full menu'!E39="FIT",'full menu'!E39="WSD"),"intens",IF('full menu'!E39="UASC","UASC","")))))</f>
        <v>inter</v>
      </c>
      <c r="F39" s="3" t="str">
        <f>IF(OR('full menu'!F39="MDC",'full menu'!F39="PERF"),"rude",IF(OR('full menu'!F39="PCB",'full menu'!F39="AERF",'full menu'!F39="UD"),"inter",IF(OR('full menu'!F39="ACB",'full menu'!F39="LCERT",'full menu'!F39="LERT",'full menu'!F39="FCERT",'full menu'!F39="FCMT",'full menu'!F39="LCMT",'full menu'!F39="LMT",'full menu'!F39="LCIT",'full menu'!F39="FCIT",'full menu'!F39="LIT",'full menu'!F39="MwERT",'full menu'!F39="ERwMT",'full menu'!F39="M&amp;ERT",'full menu'!F39="MwIT",'full menu'!F39="IwMT",'full menu'!F39="M&amp;IT",'full menu'!F39="IwERT",'full menu'!F39="ERwIT",'full menu'!F39="I&amp;ERT",'full menu'!F39="ER&amp;M&amp;IT",'full menu'!F39="LSD"),"subst",IF(OR('full menu'!F39="FERT",'full menu'!F39="FMT",'full menu'!F39="FIT",'full menu'!F39="WSD"),"intens",IF('full menu'!F39="UASC","UASC","")))))</f>
        <v>inter</v>
      </c>
      <c r="G39" s="3" t="str">
        <f>IF(OR('full menu'!G39="MDC",'full menu'!G39="PERF"),"rude",IF(OR('full menu'!G39="PCB",'full menu'!G39="AERF",'full menu'!G39="UD"),"inter",IF(OR('full menu'!G39="ACB",'full menu'!G39="LCERT",'full menu'!G39="LERT",'full menu'!G39="FCERT",'full menu'!G39="FCMT",'full menu'!G39="LCMT",'full menu'!G39="LMT",'full menu'!G39="LCIT",'full menu'!G39="FCIT",'full menu'!G39="LIT",'full menu'!G39="MwERT",'full menu'!G39="ERwMT",'full menu'!G39="M&amp;ERT",'full menu'!G39="MwIT",'full menu'!G39="IwMT",'full menu'!G39="M&amp;IT",'full menu'!G39="IwERT",'full menu'!G39="ERwIT",'full menu'!G39="I&amp;ERT",'full menu'!G39="ER&amp;M&amp;IT",'full menu'!G39="LSD"),"subst",IF(OR('full menu'!G39="FERT",'full menu'!G39="FMT",'full menu'!G39="FIT",'full menu'!G39="WSD"),"intens",IF('full menu'!G39="UASC","UASC","")))))</f>
        <v>inter</v>
      </c>
      <c r="H39" s="3" t="str">
        <f>IF(OR('full menu'!H39="MDC",'full menu'!H39="PERF"),"rude",IF(OR('full menu'!H39="PCB",'full menu'!H39="AERF",'full menu'!H39="UD"),"inter",IF(OR('full menu'!H39="ACB",'full menu'!H39="LCERT",'full menu'!H39="LERT",'full menu'!H39="FCERT",'full menu'!H39="FCMT",'full menu'!H39="LCMT",'full menu'!H39="LMT",'full menu'!H39="LCIT",'full menu'!H39="FCIT",'full menu'!H39="LIT",'full menu'!H39="MwERT",'full menu'!H39="ERwMT",'full menu'!H39="M&amp;ERT",'full menu'!H39="MwIT",'full menu'!H39="IwMT",'full menu'!H39="M&amp;IT",'full menu'!H39="IwERT",'full menu'!H39="ERwIT",'full menu'!H39="I&amp;ERT",'full menu'!H39="ER&amp;M&amp;IT",'full menu'!H39="LSD"),"subst",IF(OR('full menu'!H39="FERT",'full menu'!H39="FMT",'full menu'!H39="FIT",'full menu'!H39="WSD"),"intens",IF('full menu'!H39="UASC","UASC","")))))</f>
        <v>inter</v>
      </c>
      <c r="I39" s="3" t="str">
        <f>IF(OR('full menu'!I39="MDC",'full menu'!I39="PERF"),"rude",IF(OR('full menu'!I39="PCB",'full menu'!I39="AERF",'full menu'!I39="UD"),"inter",IF(OR('full menu'!I39="ACB",'full menu'!I39="LCERT",'full menu'!I39="LERT",'full menu'!I39="FCERT",'full menu'!I39="FCMT",'full menu'!I39="LCMT",'full menu'!I39="LMT",'full menu'!I39="LCIT",'full menu'!I39="FCIT",'full menu'!I39="LIT",'full menu'!I39="MwERT",'full menu'!I39="ERwMT",'full menu'!I39="M&amp;ERT",'full menu'!I39="MwIT",'full menu'!I39="IwMT",'full menu'!I39="M&amp;IT",'full menu'!I39="IwERT",'full menu'!I39="ERwIT",'full menu'!I39="I&amp;ERT",'full menu'!I39="ER&amp;M&amp;IT",'full menu'!I39="LSD"),"subst",IF(OR('full menu'!I39="FERT",'full menu'!I39="FMT",'full menu'!I39="FIT",'full menu'!I39="WSD"),"intens",IF('full menu'!I39="UASC","UASC","")))))</f>
        <v>inter</v>
      </c>
      <c r="J39" s="3" t="str">
        <f>IF(OR('full menu'!J39="MDC",'full menu'!J39="PERF"),"rude",IF(OR('full menu'!J39="PCB",'full menu'!J39="AERF",'full menu'!J39="UD"),"inter",IF(OR('full menu'!J39="ACB",'full menu'!J39="LCERT",'full menu'!J39="LERT",'full menu'!J39="FCERT",'full menu'!J39="FCMT",'full menu'!J39="LCMT",'full menu'!J39="LMT",'full menu'!J39="LCIT",'full menu'!J39="FCIT",'full menu'!J39="LIT",'full menu'!J39="MwERT",'full menu'!J39="ERwMT",'full menu'!J39="M&amp;ERT",'full menu'!J39="MwIT",'full menu'!J39="IwMT",'full menu'!J39="M&amp;IT",'full menu'!J39="IwERT",'full menu'!J39="ERwIT",'full menu'!J39="I&amp;ERT",'full menu'!J39="ER&amp;M&amp;IT",'full menu'!J39="LSD"),"subst",IF(OR('full menu'!J39="FERT",'full menu'!J39="FMT",'full menu'!J39="FIT",'full menu'!J39="WSD"),"intens",IF('full menu'!J39="UASC","UASC","")))))</f>
        <v>subst</v>
      </c>
      <c r="K39" s="3" t="str">
        <f>IF(OR('full menu'!K39="MDC",'full menu'!K39="PERF"),"rude",IF(OR('full menu'!K39="PCB",'full menu'!K39="AERF",'full menu'!K39="UD"),"inter",IF(OR('full menu'!K39="ACB",'full menu'!K39="LCERT",'full menu'!K39="LERT",'full menu'!K39="FCERT",'full menu'!K39="FCMT",'full menu'!K39="LCMT",'full menu'!K39="LMT",'full menu'!K39="LCIT",'full menu'!K39="FCIT",'full menu'!K39="LIT",'full menu'!K39="MwERT",'full menu'!K39="ERwMT",'full menu'!K39="M&amp;ERT",'full menu'!K39="MwIT",'full menu'!K39="IwMT",'full menu'!K39="M&amp;IT",'full menu'!K39="IwERT",'full menu'!K39="ERwIT",'full menu'!K39="I&amp;ERT",'full menu'!K39="ER&amp;M&amp;IT",'full menu'!K39="LSD"),"subst",IF(OR('full menu'!K39="FERT",'full menu'!K39="FMT",'full menu'!K39="FIT",'full menu'!K39="WSD"),"intens",IF('full menu'!K39="UASC","UASC","")))))</f>
        <v>subst</v>
      </c>
      <c r="L39" s="3" t="str">
        <f>IF(OR('full menu'!L39="MDC",'full menu'!L39="PERF"),"rude",IF(OR('full menu'!L39="PCB",'full menu'!L39="AERF",'full menu'!L39="UD"),"inter",IF(OR('full menu'!L39="ACB",'full menu'!L39="LCERT",'full menu'!L39="LERT",'full menu'!L39="FCERT",'full menu'!L39="FCMT",'full menu'!L39="LCMT",'full menu'!L39="LMT",'full menu'!L39="LCIT",'full menu'!L39="FCIT",'full menu'!L39="LIT",'full menu'!L39="MwERT",'full menu'!L39="ERwMT",'full menu'!L39="M&amp;ERT",'full menu'!L39="MwIT",'full menu'!L39="IwMT",'full menu'!L39="M&amp;IT",'full menu'!L39="IwERT",'full menu'!L39="ERwIT",'full menu'!L39="I&amp;ERT",'full menu'!L39="ER&amp;M&amp;IT",'full menu'!L39="LSD"),"subst",IF(OR('full menu'!L39="FERT",'full menu'!L39="FMT",'full menu'!L39="FIT",'full menu'!L39="WSD"),"intens",IF('full menu'!L39="UASC","UASC","")))))</f>
        <v>subst</v>
      </c>
      <c r="M39" s="3" t="str">
        <f>IF(OR('full menu'!M39="MDC",'full menu'!M39="PERF"),"rude",IF(OR('full menu'!M39="PCB",'full menu'!M39="AERF",'full menu'!M39="UD"),"inter",IF(OR('full menu'!M39="ACB",'full menu'!M39="LCERT",'full menu'!M39="LERT",'full menu'!M39="FCERT",'full menu'!M39="FCMT",'full menu'!M39="LCMT",'full menu'!M39="LMT",'full menu'!M39="LCIT",'full menu'!M39="FCIT",'full menu'!M39="LIT",'full menu'!M39="MwERT",'full menu'!M39="ERwMT",'full menu'!M39="M&amp;ERT",'full menu'!M39="MwIT",'full menu'!M39="IwMT",'full menu'!M39="M&amp;IT",'full menu'!M39="IwERT",'full menu'!M39="ERwIT",'full menu'!M39="I&amp;ERT",'full menu'!M39="ER&amp;M&amp;IT",'full menu'!M39="LSD"),"subst",IF(OR('full menu'!M39="FERT",'full menu'!M39="FMT",'full menu'!M39="FIT",'full menu'!M39="WSD"),"intens",IF('full menu'!M39="UASC","UASC","")))))</f>
        <v>subst</v>
      </c>
      <c r="N39" s="3" t="str">
        <f>IF(OR('full menu'!N39="MDC",'full menu'!N39="PERF"),"rude",IF(OR('full menu'!N39="PCB",'full menu'!N39="AERF",'full menu'!N39="UD"),"inter",IF(OR('full menu'!N39="ACB",'full menu'!N39="LCERT",'full menu'!N39="LERT",'full menu'!N39="FCERT",'full menu'!N39="FCMT",'full menu'!N39="LCMT",'full menu'!N39="LMT",'full menu'!N39="LCIT",'full menu'!N39="FCIT",'full menu'!N39="LIT",'full menu'!N39="MwERT",'full menu'!N39="ERwMT",'full menu'!N39="M&amp;ERT",'full menu'!N39="MwIT",'full menu'!N39="IwMT",'full menu'!N39="M&amp;IT",'full menu'!N39="IwERT",'full menu'!N39="ERwIT",'full menu'!N39="I&amp;ERT",'full menu'!N39="ER&amp;M&amp;IT",'full menu'!N39="LSD"),"subst",IF(OR('full menu'!N39="FERT",'full menu'!N39="FMT",'full menu'!N39="FIT",'full menu'!N39="WSD"),"intens",IF('full menu'!N39="UASC","UASC","")))))</f>
        <v>subst</v>
      </c>
      <c r="O39" s="3" t="str">
        <f>IF(OR('full menu'!O39="MDC",'full menu'!O39="PERF"),"rude",IF(OR('full menu'!O39="PCB",'full menu'!O39="AERF",'full menu'!O39="UD"),"inter",IF(OR('full menu'!O39="ACB",'full menu'!O39="LCERT",'full menu'!O39="LERT",'full menu'!O39="FCERT",'full menu'!O39="FCMT",'full menu'!O39="LCMT",'full menu'!O39="LMT",'full menu'!O39="LCIT",'full menu'!O39="FCIT",'full menu'!O39="LIT",'full menu'!O39="MwERT",'full menu'!O39="ERwMT",'full menu'!O39="M&amp;ERT",'full menu'!O39="MwIT",'full menu'!O39="IwMT",'full menu'!O39="M&amp;IT",'full menu'!O39="IwERT",'full menu'!O39="ERwIT",'full menu'!O39="I&amp;ERT",'full menu'!O39="ER&amp;M&amp;IT",'full menu'!O39="LSD"),"subst",IF(OR('full menu'!O39="FERT",'full menu'!O39="FMT",'full menu'!O39="FIT",'full menu'!O39="WSD"),"intens",IF('full menu'!O39="UASC","UASC","")))))</f>
        <v>subst</v>
      </c>
      <c r="P39" s="3" t="str">
        <f>IF(OR('full menu'!P39="MDC",'full menu'!P39="PERF"),"rude",IF(OR('full menu'!P39="PCB",'full menu'!P39="AERF",'full menu'!P39="UD"),"inter",IF(OR('full menu'!P39="ACB",'full menu'!P39="LCERT",'full menu'!P39="LERT",'full menu'!P39="FCERT",'full menu'!P39="FCMT",'full menu'!P39="LCMT",'full menu'!P39="LMT",'full menu'!P39="LCIT",'full menu'!P39="FCIT",'full menu'!P39="LIT",'full menu'!P39="MwERT",'full menu'!P39="ERwMT",'full menu'!P39="M&amp;ERT",'full menu'!P39="MwIT",'full menu'!P39="IwMT",'full menu'!P39="M&amp;IT",'full menu'!P39="IwERT",'full menu'!P39="ERwIT",'full menu'!P39="I&amp;ERT",'full menu'!P39="ER&amp;M&amp;IT",'full menu'!P39="LSD"),"subst",IF(OR('full menu'!P39="FERT",'full menu'!P39="FMT",'full menu'!P39="FIT",'full menu'!P39="WSD"),"intens",IF('full menu'!P39="UASC","UASC","")))))</f>
        <v>subst</v>
      </c>
      <c r="Q39" s="3" t="str">
        <f>IF(OR('full menu'!Q39="MDC",'full menu'!Q39="PERF"),"rude",IF(OR('full menu'!Q39="PCB",'full menu'!Q39="AERF",'full menu'!Q39="UD"),"inter",IF(OR('full menu'!Q39="ACB",'full menu'!Q39="LCERT",'full menu'!Q39="LERT",'full menu'!Q39="FCERT",'full menu'!Q39="FCMT",'full menu'!Q39="LCMT",'full menu'!Q39="LMT",'full menu'!Q39="LCIT",'full menu'!Q39="FCIT",'full menu'!Q39="LIT",'full menu'!Q39="MwERT",'full menu'!Q39="ERwMT",'full menu'!Q39="M&amp;ERT",'full menu'!Q39="MwIT",'full menu'!Q39="IwMT",'full menu'!Q39="M&amp;IT",'full menu'!Q39="IwERT",'full menu'!Q39="ERwIT",'full menu'!Q39="I&amp;ERT",'full menu'!Q39="ER&amp;M&amp;IT",'full menu'!Q39="LSD"),"subst",IF(OR('full menu'!Q39="FERT",'full menu'!Q39="FMT",'full menu'!Q39="FIT",'full menu'!Q39="WSD"),"intens",IF('full menu'!Q39="UASC","UASC","")))))</f>
        <v>subst</v>
      </c>
      <c r="R39" s="3" t="str">
        <f>IF(OR('full menu'!R39="MDC",'full menu'!R39="PERF"),"rude",IF(OR('full menu'!R39="PCB",'full menu'!R39="AERF",'full menu'!R39="UD"),"inter",IF(OR('full menu'!R39="ACB",'full menu'!R39="LCERT",'full menu'!R39="LERT",'full menu'!R39="FCERT",'full menu'!R39="FCMT",'full menu'!R39="LCMT",'full menu'!R39="LMT",'full menu'!R39="LCIT",'full menu'!R39="FCIT",'full menu'!R39="LIT",'full menu'!R39="MwERT",'full menu'!R39="ERwMT",'full menu'!R39="M&amp;ERT",'full menu'!R39="MwIT",'full menu'!R39="IwMT",'full menu'!R39="M&amp;IT",'full menu'!R39="IwERT",'full menu'!R39="ERwIT",'full menu'!R39="I&amp;ERT",'full menu'!R39="ER&amp;M&amp;IT",'full menu'!R39="LSD"),"subst",IF(OR('full menu'!R39="FERT",'full menu'!R39="FMT",'full menu'!R39="FIT",'full menu'!R39="WSD"),"intens",IF('full menu'!R39="UASC","UASC","")))))</f>
        <v>subst</v>
      </c>
      <c r="S39" s="3" t="str">
        <f>IF(OR('full menu'!S39="MDC",'full menu'!S39="PERF"),"rude",IF(OR('full menu'!S39="PCB",'full menu'!S39="AERF",'full menu'!S39="UD"),"inter",IF(OR('full menu'!S39="ACB",'full menu'!S39="LCERT",'full menu'!S39="LERT",'full menu'!S39="FCERT",'full menu'!S39="FCMT",'full menu'!S39="LCMT",'full menu'!S39="LMT",'full menu'!S39="LCIT",'full menu'!S39="FCIT",'full menu'!S39="LIT",'full menu'!S39="MwERT",'full menu'!S39="ERwMT",'full menu'!S39="M&amp;ERT",'full menu'!S39="MwIT",'full menu'!S39="IwMT",'full menu'!S39="M&amp;IT",'full menu'!S39="IwERT",'full menu'!S39="ERwIT",'full menu'!S39="I&amp;ERT",'full menu'!S39="ER&amp;M&amp;IT",'full menu'!S39="LSD"),"subst",IF(OR('full menu'!S39="FERT",'full menu'!S39="FMT",'full menu'!S39="FIT",'full menu'!S39="WSD"),"intens",IF('full menu'!S39="UASC","UASC","")))))</f>
        <v>subst</v>
      </c>
      <c r="T39" s="3" t="str">
        <f>IF(OR('full menu'!T39="MDC",'full menu'!T39="PERF"),"rude",IF(OR('full menu'!T39="PCB",'full menu'!T39="AERF",'full menu'!T39="UD"),"inter",IF(OR('full menu'!T39="ACB",'full menu'!T39="LCERT",'full menu'!T39="LERT",'full menu'!T39="FCERT",'full menu'!T39="FCMT",'full menu'!T39="LCMT",'full menu'!T39="LMT",'full menu'!T39="LCIT",'full menu'!T39="FCIT",'full menu'!T39="LIT",'full menu'!T39="MwERT",'full menu'!T39="ERwMT",'full menu'!T39="M&amp;ERT",'full menu'!T39="MwIT",'full menu'!T39="IwMT",'full menu'!T39="M&amp;IT",'full menu'!T39="IwERT",'full menu'!T39="ERwIT",'full menu'!T39="I&amp;ERT",'full menu'!T39="ER&amp;M&amp;IT",'full menu'!T39="LSD"),"subst",IF(OR('full menu'!T39="FERT",'full menu'!T39="FMT",'full menu'!T39="FIT",'full menu'!T39="WSD"),"intens",IF('full menu'!T39="UASC","UASC","")))))</f>
        <v>subst</v>
      </c>
      <c r="U39" s="3" t="str">
        <f>IF(OR('full menu'!U39="MDC",'full menu'!U39="PERF"),"rude",IF(OR('full menu'!U39="PCB",'full menu'!U39="AERF",'full menu'!U39="UD"),"inter",IF(OR('full menu'!U39="ACB",'full menu'!U39="LCERT",'full menu'!U39="LERT",'full menu'!U39="FCERT",'full menu'!U39="FCMT",'full menu'!U39="LCMT",'full menu'!U39="LMT",'full menu'!U39="LCIT",'full menu'!U39="FCIT",'full menu'!U39="LIT",'full menu'!U39="MwERT",'full menu'!U39="ERwMT",'full menu'!U39="M&amp;ERT",'full menu'!U39="MwIT",'full menu'!U39="IwMT",'full menu'!U39="M&amp;IT",'full menu'!U39="IwERT",'full menu'!U39="ERwIT",'full menu'!U39="I&amp;ERT",'full menu'!U39="ER&amp;M&amp;IT",'full menu'!U39="LSD"),"subst",IF(OR('full menu'!U39="FERT",'full menu'!U39="FMT",'full menu'!U39="FIT",'full menu'!U39="WSD"),"intens",IF('full menu'!U39="UASC","UASC","")))))</f>
        <v>subst</v>
      </c>
      <c r="V39" s="3" t="str">
        <f>IF(OR('full menu'!V39="MDC",'full menu'!V39="PERF"),"rude",IF(OR('full menu'!V39="PCB",'full menu'!V39="AERF",'full menu'!V39="UD"),"inter",IF(OR('full menu'!V39="ACB",'full menu'!V39="LCERT",'full menu'!V39="LERT",'full menu'!V39="FCERT",'full menu'!V39="FCMT",'full menu'!V39="LCMT",'full menu'!V39="LMT",'full menu'!V39="LCIT",'full menu'!V39="FCIT",'full menu'!V39="LIT",'full menu'!V39="MwERT",'full menu'!V39="ERwMT",'full menu'!V39="M&amp;ERT",'full menu'!V39="MwIT",'full menu'!V39="IwMT",'full menu'!V39="M&amp;IT",'full menu'!V39="IwERT",'full menu'!V39="ERwIT",'full menu'!V39="I&amp;ERT",'full menu'!V39="ER&amp;M&amp;IT",'full menu'!V39="LSD"),"subst",IF(OR('full menu'!V39="FERT",'full menu'!V39="FMT",'full menu'!V39="FIT",'full menu'!V39="WSD"),"intens",IF('full menu'!V39="UASC","UASC","")))))</f>
        <v>subst</v>
      </c>
      <c r="W39" s="3" t="str">
        <f>IF(OR('full menu'!W39="MDC",'full menu'!W39="PERF"),"rude",IF(OR('full menu'!W39="PCB",'full menu'!W39="AERF",'full menu'!W39="UD"),"inter",IF(OR('full menu'!W39="ACB",'full menu'!W39="LCERT",'full menu'!W39="LERT",'full menu'!W39="FCERT",'full menu'!W39="FCMT",'full menu'!W39="LCMT",'full menu'!W39="LMT",'full menu'!W39="LCIT",'full menu'!W39="FCIT",'full menu'!W39="LIT",'full menu'!W39="MwERT",'full menu'!W39="ERwMT",'full menu'!W39="M&amp;ERT",'full menu'!W39="MwIT",'full menu'!W39="IwMT",'full menu'!W39="M&amp;IT",'full menu'!W39="IwERT",'full menu'!W39="ERwIT",'full menu'!W39="I&amp;ERT",'full menu'!W39="ER&amp;M&amp;IT",'full menu'!W39="LSD"),"subst",IF(OR('full menu'!W39="FERT",'full menu'!W39="FMT",'full menu'!W39="FIT",'full menu'!W39="WSD"),"intens",IF('full menu'!W39="UASC","UASC","")))))</f>
        <v>subst</v>
      </c>
      <c r="X39" s="3" t="str">
        <f>IF(OR('full menu'!X39="MDC",'full menu'!X39="PERF"),"rude",IF(OR('full menu'!X39="PCB",'full menu'!X39="AERF",'full menu'!X39="UD"),"inter",IF(OR('full menu'!X39="ACB",'full menu'!X39="LCERT",'full menu'!X39="LERT",'full menu'!X39="FCERT",'full menu'!X39="FCMT",'full menu'!X39="LCMT",'full menu'!X39="LMT",'full menu'!X39="LCIT",'full menu'!X39="FCIT",'full menu'!X39="LIT",'full menu'!X39="MwERT",'full menu'!X39="ERwMT",'full menu'!X39="M&amp;ERT",'full menu'!X39="MwIT",'full menu'!X39="IwMT",'full menu'!X39="M&amp;IT",'full menu'!X39="IwERT",'full menu'!X39="ERwIT",'full menu'!X39="I&amp;ERT",'full menu'!X39="ER&amp;M&amp;IT",'full menu'!X39="LSD"),"subst",IF(OR('full menu'!X39="FERT",'full menu'!X39="FMT",'full menu'!X39="FIT",'full menu'!X39="WSD"),"intens",IF('full menu'!X39="UASC","UASC","")))))</f>
        <v>subst</v>
      </c>
      <c r="Y39" s="3" t="str">
        <f>IF(OR('full menu'!Y39="MDC",'full menu'!Y39="PERF"),"rude",IF(OR('full menu'!Y39="PCB",'full menu'!Y39="AERF",'full menu'!Y39="UD"),"inter",IF(OR('full menu'!Y39="ACB",'full menu'!Y39="LCERT",'full menu'!Y39="LERT",'full menu'!Y39="FCERT",'full menu'!Y39="FCMT",'full menu'!Y39="LCMT",'full menu'!Y39="LMT",'full menu'!Y39="LCIT",'full menu'!Y39="FCIT",'full menu'!Y39="LIT",'full menu'!Y39="MwERT",'full menu'!Y39="ERwMT",'full menu'!Y39="M&amp;ERT",'full menu'!Y39="MwIT",'full menu'!Y39="IwMT",'full menu'!Y39="M&amp;IT",'full menu'!Y39="IwERT",'full menu'!Y39="ERwIT",'full menu'!Y39="I&amp;ERT",'full menu'!Y39="ER&amp;M&amp;IT",'full menu'!Y39="LSD"),"subst",IF(OR('full menu'!Y39="FERT",'full menu'!Y39="FMT",'full menu'!Y39="FIT",'full menu'!Y39="WSD"),"intens",IF('full menu'!Y39="UASC","UASC","")))))</f>
        <v>subst</v>
      </c>
      <c r="Z39" s="3" t="str">
        <f>IF(OR('full menu'!Z39="MDC",'full menu'!Z39="PERF"),"rude",IF(OR('full menu'!Z39="PCB",'full menu'!Z39="AERF",'full menu'!Z39="UD"),"inter",IF(OR('full menu'!Z39="ACB",'full menu'!Z39="LCERT",'full menu'!Z39="LERT",'full menu'!Z39="FCERT",'full menu'!Z39="FCMT",'full menu'!Z39="LCMT",'full menu'!Z39="LMT",'full menu'!Z39="LCIT",'full menu'!Z39="FCIT",'full menu'!Z39="LIT",'full menu'!Z39="MwERT",'full menu'!Z39="ERwMT",'full menu'!Z39="M&amp;ERT",'full menu'!Z39="MwIT",'full menu'!Z39="IwMT",'full menu'!Z39="M&amp;IT",'full menu'!Z39="IwERT",'full menu'!Z39="ERwIT",'full menu'!Z39="I&amp;ERT",'full menu'!Z39="ER&amp;M&amp;IT",'full menu'!Z39="LSD"),"subst",IF(OR('full menu'!Z39="FERT",'full menu'!Z39="FMT",'full menu'!Z39="FIT",'full menu'!Z39="WSD"),"intens",IF('full menu'!Z39="UASC","UASC","")))))</f>
        <v>subst</v>
      </c>
      <c r="AA39" s="3" t="str">
        <f>IF(OR('full menu'!AA39="MDC",'full menu'!AA39="PERF"),"rude",IF(OR('full menu'!AA39="PCB",'full menu'!AA39="AERF",'full menu'!AA39="UD"),"inter",IF(OR('full menu'!AA39="ACB",'full menu'!AA39="LCERT",'full menu'!AA39="LERT",'full menu'!AA39="FCERT",'full menu'!AA39="FCMT",'full menu'!AA39="LCMT",'full menu'!AA39="LMT",'full menu'!AA39="LCIT",'full menu'!AA39="FCIT",'full menu'!AA39="LIT",'full menu'!AA39="MwERT",'full menu'!AA39="ERwMT",'full menu'!AA39="M&amp;ERT",'full menu'!AA39="MwIT",'full menu'!AA39="IwMT",'full menu'!AA39="M&amp;IT",'full menu'!AA39="IwERT",'full menu'!AA39="ERwIT",'full menu'!AA39="I&amp;ERT",'full menu'!AA39="ER&amp;M&amp;IT",'full menu'!AA39="LSD"),"subst",IF(OR('full menu'!AA39="FERT",'full menu'!AA39="FMT",'full menu'!AA39="FIT",'full menu'!AA39="WSD"),"intens",IF('full menu'!AA39="UASC","UASC","")))))</f>
        <v>subst</v>
      </c>
      <c r="AB39" s="3" t="str">
        <f>IF(OR('full menu'!AB39="MDC",'full menu'!AB39="PERF"),"rude",IF(OR('full menu'!AB39="PCB",'full menu'!AB39="AERF",'full menu'!AB39="UD"),"inter",IF(OR('full menu'!AB39="ACB",'full menu'!AB39="LCERT",'full menu'!AB39="LERT",'full menu'!AB39="FCERT",'full menu'!AB39="FCMT",'full menu'!AB39="LCMT",'full menu'!AB39="LMT",'full menu'!AB39="LCIT",'full menu'!AB39="FCIT",'full menu'!AB39="LIT",'full menu'!AB39="MwERT",'full menu'!AB39="ERwMT",'full menu'!AB39="M&amp;ERT",'full menu'!AB39="MwIT",'full menu'!AB39="IwMT",'full menu'!AB39="M&amp;IT",'full menu'!AB39="IwERT",'full menu'!AB39="ERwIT",'full menu'!AB39="I&amp;ERT",'full menu'!AB39="ER&amp;M&amp;IT",'full menu'!AB39="LSD"),"subst",IF(OR('full menu'!AB39="FERT",'full menu'!AB39="FMT",'full menu'!AB39="FIT",'full menu'!AB39="WSD"),"intens",IF('full menu'!AB39="UASC","UASC","")))))</f>
        <v>subst</v>
      </c>
      <c r="AC39" s="3" t="str">
        <f>IF(OR('full menu'!AC39="MDC",'full menu'!AC39="PERF"),"rude",IF(OR('full menu'!AC39="PCB",'full menu'!AC39="AERF",'full menu'!AC39="UD"),"inter",IF(OR('full menu'!AC39="ACB",'full menu'!AC39="LCERT",'full menu'!AC39="LERT",'full menu'!AC39="FCERT",'full menu'!AC39="FCMT",'full menu'!AC39="LCMT",'full menu'!AC39="LMT",'full menu'!AC39="LCIT",'full menu'!AC39="FCIT",'full menu'!AC39="LIT",'full menu'!AC39="MwERT",'full menu'!AC39="ERwMT",'full menu'!AC39="M&amp;ERT",'full menu'!AC39="MwIT",'full menu'!AC39="IwMT",'full menu'!AC39="M&amp;IT",'full menu'!AC39="IwERT",'full menu'!AC39="ERwIT",'full menu'!AC39="I&amp;ERT",'full menu'!AC39="ER&amp;M&amp;IT",'full menu'!AC39="LSD"),"subst",IF(OR('full menu'!AC39="FERT",'full menu'!AC39="FMT",'full menu'!AC39="FIT",'full menu'!AC39="WSD"),"intens",IF('full menu'!AC39="UASC","UASC","")))))</f>
        <v>subst</v>
      </c>
      <c r="AD39" s="3" t="str">
        <f>IF(OR('full menu'!AD39="MDC",'full menu'!AD39="PERF"),"rude",IF(OR('full menu'!AD39="PCB",'full menu'!AD39="AERF",'full menu'!AD39="UD"),"inter",IF(OR('full menu'!AD39="ACB",'full menu'!AD39="LCERT",'full menu'!AD39="LERT",'full menu'!AD39="FCERT",'full menu'!AD39="FCMT",'full menu'!AD39="LCMT",'full menu'!AD39="LMT",'full menu'!AD39="LCIT",'full menu'!AD39="FCIT",'full menu'!AD39="LIT",'full menu'!AD39="MwERT",'full menu'!AD39="ERwMT",'full menu'!AD39="M&amp;ERT",'full menu'!AD39="MwIT",'full menu'!AD39="IwMT",'full menu'!AD39="M&amp;IT",'full menu'!AD39="IwERT",'full menu'!AD39="ERwIT",'full menu'!AD39="I&amp;ERT",'full menu'!AD39="ER&amp;M&amp;IT",'full menu'!AD39="LSD"),"subst",IF(OR('full menu'!AD39="FERT",'full menu'!AD39="FMT",'full menu'!AD39="FIT",'full menu'!AD39="WSD"),"intens",IF('full menu'!AD39="UASC","UASC","")))))</f>
        <v>subst</v>
      </c>
      <c r="AE39" s="3" t="str">
        <f>IF(OR('full menu'!AE39="MDC",'full menu'!AE39="PERF"),"rude",IF(OR('full menu'!AE39="PCB",'full menu'!AE39="AERF",'full menu'!AE39="UD"),"inter",IF(OR('full menu'!AE39="ACB",'full menu'!AE39="LCERT",'full menu'!AE39="LERT",'full menu'!AE39="FCERT",'full menu'!AE39="FCMT",'full menu'!AE39="LCMT",'full menu'!AE39="LMT",'full menu'!AE39="LCIT",'full menu'!AE39="FCIT",'full menu'!AE39="LIT",'full menu'!AE39="MwERT",'full menu'!AE39="ERwMT",'full menu'!AE39="M&amp;ERT",'full menu'!AE39="MwIT",'full menu'!AE39="IwMT",'full menu'!AE39="M&amp;IT",'full menu'!AE39="IwERT",'full menu'!AE39="ERwIT",'full menu'!AE39="I&amp;ERT",'full menu'!AE39="ER&amp;M&amp;IT",'full menu'!AE39="LSD"),"subst",IF(OR('full menu'!AE39="FERT",'full menu'!AE39="FMT",'full menu'!AE39="FIT",'full menu'!AE39="WSD"),"intens",IF('full menu'!AE39="UASC","UASC","")))))</f>
        <v>subst</v>
      </c>
      <c r="AF39" s="3" t="str">
        <f>IF(OR('full menu'!AF39="MDC",'full menu'!AF39="PERF"),"rude",IF(OR('full menu'!AF39="PCB",'full menu'!AF39="AERF",'full menu'!AF39="UD"),"inter",IF(OR('full menu'!AF39="ACB",'full menu'!AF39="LCERT",'full menu'!AF39="LERT",'full menu'!AF39="FCERT",'full menu'!AF39="FCMT",'full menu'!AF39="LCMT",'full menu'!AF39="LMT",'full menu'!AF39="LCIT",'full menu'!AF39="FCIT",'full menu'!AF39="LIT",'full menu'!AF39="MwERT",'full menu'!AF39="ERwMT",'full menu'!AF39="M&amp;ERT",'full menu'!AF39="MwIT",'full menu'!AF39="IwMT",'full menu'!AF39="M&amp;IT",'full menu'!AF39="IwERT",'full menu'!AF39="ERwIT",'full menu'!AF39="I&amp;ERT",'full menu'!AF39="ER&amp;M&amp;IT",'full menu'!AF39="LSD"),"subst",IF(OR('full menu'!AF39="FERT",'full menu'!AF39="FMT",'full menu'!AF39="FIT",'full menu'!AF39="WSD"),"intens",IF('full menu'!AF39="UASC","UASC","")))))</f>
        <v>subst</v>
      </c>
      <c r="AG39" s="3" t="str">
        <f>IF(OR('full menu'!AG39="MDC",'full menu'!AG39="PERF"),"rude",IF(OR('full menu'!AG39="PCB",'full menu'!AG39="AERF",'full menu'!AG39="UD"),"inter",IF(OR('full menu'!AG39="ACB",'full menu'!AG39="LCERT",'full menu'!AG39="LERT",'full menu'!AG39="FCERT",'full menu'!AG39="FCMT",'full menu'!AG39="LCMT",'full menu'!AG39="LMT",'full menu'!AG39="LCIT",'full menu'!AG39="FCIT",'full menu'!AG39="LIT",'full menu'!AG39="MwERT",'full menu'!AG39="ERwMT",'full menu'!AG39="M&amp;ERT",'full menu'!AG39="MwIT",'full menu'!AG39="IwMT",'full menu'!AG39="M&amp;IT",'full menu'!AG39="IwERT",'full menu'!AG39="ERwIT",'full menu'!AG39="I&amp;ERT",'full menu'!AG39="ER&amp;M&amp;IT",'full menu'!AG39="LSD"),"subst",IF(OR('full menu'!AG39="FERT",'full menu'!AG39="FMT",'full menu'!AG39="FIT",'full menu'!AG39="WSD"),"intens",IF('full menu'!AG39="UASC","UASC","")))))</f>
        <v>subst</v>
      </c>
      <c r="AH39" s="3" t="str">
        <f>IF(OR('full menu'!AH39="MDC",'full menu'!AH39="PERF"),"rude",IF(OR('full menu'!AH39="PCB",'full menu'!AH39="AERF",'full menu'!AH39="UD"),"inter",IF(OR('full menu'!AH39="ACB",'full menu'!AH39="LCERT",'full menu'!AH39="LERT",'full menu'!AH39="FCERT",'full menu'!AH39="FCMT",'full menu'!AH39="LCMT",'full menu'!AH39="LMT",'full menu'!AH39="LCIT",'full menu'!AH39="FCIT",'full menu'!AH39="LIT",'full menu'!AH39="MwERT",'full menu'!AH39="ERwMT",'full menu'!AH39="M&amp;ERT",'full menu'!AH39="MwIT",'full menu'!AH39="IwMT",'full menu'!AH39="M&amp;IT",'full menu'!AH39="IwERT",'full menu'!AH39="ERwIT",'full menu'!AH39="I&amp;ERT",'full menu'!AH39="ER&amp;M&amp;IT",'full menu'!AH39="LSD"),"subst",IF(OR('full menu'!AH39="FERT",'full menu'!AH39="FMT",'full menu'!AH39="FIT",'full menu'!AH39="WSD"),"intens",IF('full menu'!AH39="UASC","UASC","")))))</f>
        <v>subst</v>
      </c>
      <c r="AI39" s="3" t="str">
        <f>IF(OR('full menu'!AI39="MDC",'full menu'!AI39="PERF"),"rude",IF(OR('full menu'!AI39="PCB",'full menu'!AI39="AERF",'full menu'!AI39="UD"),"inter",IF(OR('full menu'!AI39="ACB",'full menu'!AI39="LCERT",'full menu'!AI39="LERT",'full menu'!AI39="FCERT",'full menu'!AI39="FCMT",'full menu'!AI39="LCMT",'full menu'!AI39="LMT",'full menu'!AI39="LCIT",'full menu'!AI39="FCIT",'full menu'!AI39="LIT",'full menu'!AI39="MwERT",'full menu'!AI39="ERwMT",'full menu'!AI39="M&amp;ERT",'full menu'!AI39="MwIT",'full menu'!AI39="IwMT",'full menu'!AI39="M&amp;IT",'full menu'!AI39="IwERT",'full menu'!AI39="ERwIT",'full menu'!AI39="I&amp;ERT",'full menu'!AI39="ER&amp;M&amp;IT",'full menu'!AI39="LSD"),"subst",IF(OR('full menu'!AI39="FERT",'full menu'!AI39="FMT",'full menu'!AI39="FIT",'full menu'!AI39="WSD"),"intens",IF('full menu'!AI39="UASC","UASC","")))))</f>
        <v>subst</v>
      </c>
      <c r="AJ39" s="3" t="str">
        <f>IF(OR('full menu'!AJ39="MDC",'full menu'!AJ39="PERF"),"rude",IF(OR('full menu'!AJ39="PCB",'full menu'!AJ39="AERF",'full menu'!AJ39="UD"),"inter",IF(OR('full menu'!AJ39="ACB",'full menu'!AJ39="LCERT",'full menu'!AJ39="LERT",'full menu'!AJ39="FCERT",'full menu'!AJ39="FCMT",'full menu'!AJ39="LCMT",'full menu'!AJ39="LMT",'full menu'!AJ39="LCIT",'full menu'!AJ39="FCIT",'full menu'!AJ39="LIT",'full menu'!AJ39="MwERT",'full menu'!AJ39="ERwMT",'full menu'!AJ39="M&amp;ERT",'full menu'!AJ39="MwIT",'full menu'!AJ39="IwMT",'full menu'!AJ39="M&amp;IT",'full menu'!AJ39="IwERT",'full menu'!AJ39="ERwIT",'full menu'!AJ39="I&amp;ERT",'full menu'!AJ39="ER&amp;M&amp;IT",'full menu'!AJ39="LSD"),"subst",IF(OR('full menu'!AJ39="FERT",'full menu'!AJ39="FMT",'full menu'!AJ39="FIT",'full menu'!AJ39="WSD"),"intens",IF('full menu'!AJ39="UASC","UASC","")))))</f>
        <v>subst</v>
      </c>
      <c r="AK39" s="3" t="str">
        <f>IF(OR('full menu'!AK39="MDC",'full menu'!AK39="PERF"),"rude",IF(OR('full menu'!AK39="PCB",'full menu'!AK39="AERF",'full menu'!AK39="UD"),"inter",IF(OR('full menu'!AK39="ACB",'full menu'!AK39="LCERT",'full menu'!AK39="LERT",'full menu'!AK39="FCERT",'full menu'!AK39="FCMT",'full menu'!AK39="LCMT",'full menu'!AK39="LMT",'full menu'!AK39="LCIT",'full menu'!AK39="FCIT",'full menu'!AK39="LIT",'full menu'!AK39="MwERT",'full menu'!AK39="ERwMT",'full menu'!AK39="M&amp;ERT",'full menu'!AK39="MwIT",'full menu'!AK39="IwMT",'full menu'!AK39="M&amp;IT",'full menu'!AK39="IwERT",'full menu'!AK39="ERwIT",'full menu'!AK39="I&amp;ERT",'full menu'!AK39="ER&amp;M&amp;IT",'full menu'!AK39="LSD"),"subst",IF(OR('full menu'!AK39="FERT",'full menu'!AK39="FMT",'full menu'!AK39="FIT",'full menu'!AK39="WSD"),"intens",IF('full menu'!AK39="UASC","UASC","")))))</f>
        <v>subst</v>
      </c>
      <c r="AL39" s="3" t="str">
        <f>IF(OR('full menu'!AL39="MDC",'full menu'!AL39="PERF"),"rude",IF(OR('full menu'!AL39="PCB",'full menu'!AL39="AERF",'full menu'!AL39="UD"),"inter",IF(OR('full menu'!AL39="ACB",'full menu'!AL39="LCERT",'full menu'!AL39="LERT",'full menu'!AL39="FCERT",'full menu'!AL39="FCMT",'full menu'!AL39="LCMT",'full menu'!AL39="LMT",'full menu'!AL39="LCIT",'full menu'!AL39="FCIT",'full menu'!AL39="LIT",'full menu'!AL39="MwERT",'full menu'!AL39="ERwMT",'full menu'!AL39="M&amp;ERT",'full menu'!AL39="MwIT",'full menu'!AL39="IwMT",'full menu'!AL39="M&amp;IT",'full menu'!AL39="IwERT",'full menu'!AL39="ERwIT",'full menu'!AL39="I&amp;ERT",'full menu'!AL39="ER&amp;M&amp;IT",'full menu'!AL39="LSD"),"subst",IF(OR('full menu'!AL39="FERT",'full menu'!AL39="FMT",'full menu'!AL39="FIT",'full menu'!AL39="WSD"),"intens",IF('full menu'!AL39="UASC","UASC","")))))</f>
        <v>subst</v>
      </c>
      <c r="AM39" s="3" t="str">
        <f>IF(OR('full menu'!AM39="MDC",'full menu'!AM39="PERF"),"rude",IF(OR('full menu'!AM39="PCB",'full menu'!AM39="AERF",'full menu'!AM39="UD"),"inter",IF(OR('full menu'!AM39="ACB",'full menu'!AM39="LCERT",'full menu'!AM39="LERT",'full menu'!AM39="FCERT",'full menu'!AM39="FCMT",'full menu'!AM39="LCMT",'full menu'!AM39="LMT",'full menu'!AM39="LCIT",'full menu'!AM39="FCIT",'full menu'!AM39="LIT",'full menu'!AM39="MwERT",'full menu'!AM39="ERwMT",'full menu'!AM39="M&amp;ERT",'full menu'!AM39="MwIT",'full menu'!AM39="IwMT",'full menu'!AM39="M&amp;IT",'full menu'!AM39="IwERT",'full menu'!AM39="ERwIT",'full menu'!AM39="I&amp;ERT",'full menu'!AM39="ER&amp;M&amp;IT",'full menu'!AM39="LSD"),"subst",IF(OR('full menu'!AM39="FERT",'full menu'!AM39="FMT",'full menu'!AM39="FIT",'full menu'!AM39="WSD"),"intens",IF('full menu'!AM39="UASC","UASC","")))))</f>
        <v>subst</v>
      </c>
      <c r="AN39" s="3" t="str">
        <f>IF(OR('full menu'!AN39="MDC",'full menu'!AN39="PERF"),"rude",IF(OR('full menu'!AN39="PCB",'full menu'!AN39="AERF",'full menu'!AN39="UD"),"inter",IF(OR('full menu'!AN39="ACB",'full menu'!AN39="LCERT",'full menu'!AN39="LERT",'full menu'!AN39="FCERT",'full menu'!AN39="FCMT",'full menu'!AN39="LCMT",'full menu'!AN39="LMT",'full menu'!AN39="LCIT",'full menu'!AN39="FCIT",'full menu'!AN39="LIT",'full menu'!AN39="MwERT",'full menu'!AN39="ERwMT",'full menu'!AN39="M&amp;ERT",'full menu'!AN39="MwIT",'full menu'!AN39="IwMT",'full menu'!AN39="M&amp;IT",'full menu'!AN39="IwERT",'full menu'!AN39="ERwIT",'full menu'!AN39="I&amp;ERT",'full menu'!AN39="ER&amp;M&amp;IT",'full menu'!AN39="LSD"),"subst",IF(OR('full menu'!AN39="FERT",'full menu'!AN39="FMT",'full menu'!AN39="FIT",'full menu'!AN39="WSD"),"intens",IF('full menu'!AN39="UASC","UASC","")))))</f>
        <v>subst</v>
      </c>
      <c r="AO39" s="3" t="str">
        <f>IF(OR('full menu'!AO39="MDC",'full menu'!AO39="PERF"),"rude",IF(OR('full menu'!AO39="PCB",'full menu'!AO39="AERF",'full menu'!AO39="UD"),"inter",IF(OR('full menu'!AO39="ACB",'full menu'!AO39="LCERT",'full menu'!AO39="LERT",'full menu'!AO39="FCERT",'full menu'!AO39="FCMT",'full menu'!AO39="LCMT",'full menu'!AO39="LMT",'full menu'!AO39="LCIT",'full menu'!AO39="FCIT",'full menu'!AO39="LIT",'full menu'!AO39="MwERT",'full menu'!AO39="ERwMT",'full menu'!AO39="M&amp;ERT",'full menu'!AO39="MwIT",'full menu'!AO39="IwMT",'full menu'!AO39="M&amp;IT",'full menu'!AO39="IwERT",'full menu'!AO39="ERwIT",'full menu'!AO39="I&amp;ERT",'full menu'!AO39="ER&amp;M&amp;IT",'full menu'!AO39="LSD"),"subst",IF(OR('full menu'!AO39="FERT",'full menu'!AO39="FMT",'full menu'!AO39="FIT",'full menu'!AO39="WSD"),"intens",IF('full menu'!AO39="UASC","UASC","")))))</f>
        <v>subst</v>
      </c>
      <c r="AP39" s="3" t="str">
        <f>IF(OR('full menu'!AP39="MDC",'full menu'!AP39="PERF"),"rude",IF(OR('full menu'!AP39="PCB",'full menu'!AP39="AERF",'full menu'!AP39="UD"),"inter",IF(OR('full menu'!AP39="ACB",'full menu'!AP39="LCERT",'full menu'!AP39="LERT",'full menu'!AP39="FCERT",'full menu'!AP39="FCMT",'full menu'!AP39="LCMT",'full menu'!AP39="LMT",'full menu'!AP39="LCIT",'full menu'!AP39="FCIT",'full menu'!AP39="LIT",'full menu'!AP39="MwERT",'full menu'!AP39="ERwMT",'full menu'!AP39="M&amp;ERT",'full menu'!AP39="MwIT",'full menu'!AP39="IwMT",'full menu'!AP39="M&amp;IT",'full menu'!AP39="IwERT",'full menu'!AP39="ERwIT",'full menu'!AP39="I&amp;ERT",'full menu'!AP39="ER&amp;M&amp;IT",'full menu'!AP39="LSD"),"subst",IF(OR('full menu'!AP39="FERT",'full menu'!AP39="FMT",'full menu'!AP39="FIT",'full menu'!AP39="WSD"),"intens",IF('full menu'!AP39="UASC","UASC","")))))</f>
        <v>subst</v>
      </c>
      <c r="AQ39" s="3" t="str">
        <f>IF(OR('full menu'!AQ39="MDC",'full menu'!AQ39="PERF"),"rude",IF(OR('full menu'!AQ39="PCB",'full menu'!AQ39="AERF",'full menu'!AQ39="UD"),"inter",IF(OR('full menu'!AQ39="ACB",'full menu'!AQ39="LCERT",'full menu'!AQ39="LERT",'full menu'!AQ39="FCERT",'full menu'!AQ39="FCMT",'full menu'!AQ39="LCMT",'full menu'!AQ39="LMT",'full menu'!AQ39="LCIT",'full menu'!AQ39="FCIT",'full menu'!AQ39="LIT",'full menu'!AQ39="MwERT",'full menu'!AQ39="ERwMT",'full menu'!AQ39="M&amp;ERT",'full menu'!AQ39="MwIT",'full menu'!AQ39="IwMT",'full menu'!AQ39="M&amp;IT",'full menu'!AQ39="IwERT",'full menu'!AQ39="ERwIT",'full menu'!AQ39="I&amp;ERT",'full menu'!AQ39="ER&amp;M&amp;IT",'full menu'!AQ39="LSD"),"subst",IF(OR('full menu'!AQ39="FERT",'full menu'!AQ39="FMT",'full menu'!AQ39="FIT",'full menu'!AQ39="WSD"),"intens",IF('full menu'!AQ39="UASC","UASC","")))))</f>
        <v>subst</v>
      </c>
      <c r="AR39" s="3" t="str">
        <f>IF(OR('full menu'!AR39="MDC",'full menu'!AR39="PERF"),"rude",IF(OR('full menu'!AR39="PCB",'full menu'!AR39="AERF",'full menu'!AR39="UD"),"inter",IF(OR('full menu'!AR39="ACB",'full menu'!AR39="LCERT",'full menu'!AR39="LERT",'full menu'!AR39="FCERT",'full menu'!AR39="FCMT",'full menu'!AR39="LCMT",'full menu'!AR39="LMT",'full menu'!AR39="LCIT",'full menu'!AR39="FCIT",'full menu'!AR39="LIT",'full menu'!AR39="MwERT",'full menu'!AR39="ERwMT",'full menu'!AR39="M&amp;ERT",'full menu'!AR39="MwIT",'full menu'!AR39="IwMT",'full menu'!AR39="M&amp;IT",'full menu'!AR39="IwERT",'full menu'!AR39="ERwIT",'full menu'!AR39="I&amp;ERT",'full menu'!AR39="ER&amp;M&amp;IT",'full menu'!AR39="LSD"),"subst",IF(OR('full menu'!AR39="FERT",'full menu'!AR39="FMT",'full menu'!AR39="FIT",'full menu'!AR39="WSD"),"intens",IF('full menu'!AR39="UASC","UASC","")))))</f>
        <v>subst</v>
      </c>
      <c r="AS39" s="3" t="str">
        <f>IF(OR('full menu'!AS39="MDC",'full menu'!AS39="PERF"),"rude",IF(OR('full menu'!AS39="PCB",'full menu'!AS39="AERF",'full menu'!AS39="UD"),"inter",IF(OR('full menu'!AS39="ACB",'full menu'!AS39="LCERT",'full menu'!AS39="LERT",'full menu'!AS39="FCERT",'full menu'!AS39="FCMT",'full menu'!AS39="LCMT",'full menu'!AS39="LMT",'full menu'!AS39="LCIT",'full menu'!AS39="FCIT",'full menu'!AS39="LIT",'full menu'!AS39="MwERT",'full menu'!AS39="ERwMT",'full menu'!AS39="M&amp;ERT",'full menu'!AS39="MwIT",'full menu'!AS39="IwMT",'full menu'!AS39="M&amp;IT",'full menu'!AS39="IwERT",'full menu'!AS39="ERwIT",'full menu'!AS39="I&amp;ERT",'full menu'!AS39="ER&amp;M&amp;IT",'full menu'!AS39="LSD"),"subst",IF(OR('full menu'!AS39="FERT",'full menu'!AS39="FMT",'full menu'!AS39="FIT",'full menu'!AS39="WSD"),"intens",IF('full menu'!AS39="UASC","UASC","")))))</f>
        <v>subst</v>
      </c>
    </row>
    <row r="40" spans="1:45" ht="15.5" x14ac:dyDescent="0.35">
      <c r="A40" t="s">
        <v>67</v>
      </c>
      <c r="B40" s="3" t="str">
        <f>IF(OR('full menu'!B40="MDC",'full menu'!B40="PERF"),"rude",IF(OR('full menu'!B40="PCB",'full menu'!B40="AERF",'full menu'!B40="UD"),"inter",IF(OR('full menu'!B40="ACB",'full menu'!B40="LCERT",'full menu'!B40="LERT",'full menu'!B40="FCERT",'full menu'!B40="FCMT",'full menu'!B40="LCMT",'full menu'!B40="LMT",'full menu'!B40="LCIT",'full menu'!B40="FCIT",'full menu'!B40="LIT",'full menu'!B40="MwERT",'full menu'!B40="ERwMT",'full menu'!B40="M&amp;ERT",'full menu'!B40="MwIT",'full menu'!B40="IwMT",'full menu'!B40="M&amp;IT",'full menu'!B40="IwERT",'full menu'!B40="ERwIT",'full menu'!B40="I&amp;ERT",'full menu'!B40="ER&amp;M&amp;IT",'full menu'!B40="LSD"),"subst",IF(OR('full menu'!B40="FERT",'full menu'!B40="FMT",'full menu'!B40="FIT",'full menu'!B40="WSD"),"intens",IF('full menu'!B40="UASC","UASC","")))))</f>
        <v/>
      </c>
      <c r="C40" s="3" t="str">
        <f>IF(OR('full menu'!C40="MDC",'full menu'!C40="PERF"),"rude",IF(OR('full menu'!C40="PCB",'full menu'!C40="AERF",'full menu'!C40="UD"),"inter",IF(OR('full menu'!C40="ACB",'full menu'!C40="LCERT",'full menu'!C40="LERT",'full menu'!C40="FCERT",'full menu'!C40="FCMT",'full menu'!C40="LCMT",'full menu'!C40="LMT",'full menu'!C40="LCIT",'full menu'!C40="FCIT",'full menu'!C40="LIT",'full menu'!C40="MwERT",'full menu'!C40="ERwMT",'full menu'!C40="M&amp;ERT",'full menu'!C40="MwIT",'full menu'!C40="IwMT",'full menu'!C40="M&amp;IT",'full menu'!C40="IwERT",'full menu'!C40="ERwIT",'full menu'!C40="I&amp;ERT",'full menu'!C40="ER&amp;M&amp;IT",'full menu'!C40="LSD"),"subst",IF(OR('full menu'!C40="FERT",'full menu'!C40="FMT",'full menu'!C40="FIT",'full menu'!C40="WSD"),"intens",IF('full menu'!C40="UASC","UASC","")))))</f>
        <v/>
      </c>
      <c r="D40" s="3" t="str">
        <f>IF(OR('full menu'!D40="MDC",'full menu'!D40="PERF"),"rude",IF(OR('full menu'!D40="PCB",'full menu'!D40="AERF",'full menu'!D40="UD"),"inter",IF(OR('full menu'!D40="ACB",'full menu'!D40="LCERT",'full menu'!D40="LERT",'full menu'!D40="FCERT",'full menu'!D40="FCMT",'full menu'!D40="LCMT",'full menu'!D40="LMT",'full menu'!D40="LCIT",'full menu'!D40="FCIT",'full menu'!D40="LIT",'full menu'!D40="MwERT",'full menu'!D40="ERwMT",'full menu'!D40="M&amp;ERT",'full menu'!D40="MwIT",'full menu'!D40="IwMT",'full menu'!D40="M&amp;IT",'full menu'!D40="IwERT",'full menu'!D40="ERwIT",'full menu'!D40="I&amp;ERT",'full menu'!D40="ER&amp;M&amp;IT",'full menu'!D40="LSD"),"subst",IF(OR('full menu'!D40="FERT",'full menu'!D40="FMT",'full menu'!D40="FIT",'full menu'!D40="WSD"),"intens",IF('full menu'!D40="UASC","UASC","")))))</f>
        <v>subst</v>
      </c>
      <c r="E40" s="3" t="str">
        <f>IF(OR('full menu'!E40="MDC",'full menu'!E40="PERF"),"rude",IF(OR('full menu'!E40="PCB",'full menu'!E40="AERF",'full menu'!E40="UD"),"inter",IF(OR('full menu'!E40="ACB",'full menu'!E40="LCERT",'full menu'!E40="LERT",'full menu'!E40="FCERT",'full menu'!E40="FCMT",'full menu'!E40="LCMT",'full menu'!E40="LMT",'full menu'!E40="LCIT",'full menu'!E40="FCIT",'full menu'!E40="LIT",'full menu'!E40="MwERT",'full menu'!E40="ERwMT",'full menu'!E40="M&amp;ERT",'full menu'!E40="MwIT",'full menu'!E40="IwMT",'full menu'!E40="M&amp;IT",'full menu'!E40="IwERT",'full menu'!E40="ERwIT",'full menu'!E40="I&amp;ERT",'full menu'!E40="ER&amp;M&amp;IT",'full menu'!E40="LSD"),"subst",IF(OR('full menu'!E40="FERT",'full menu'!E40="FMT",'full menu'!E40="FIT",'full menu'!E40="WSD"),"intens",IF('full menu'!E40="UASC","UASC","")))))</f>
        <v>subst</v>
      </c>
      <c r="F40" s="3" t="str">
        <f>IF(OR('full menu'!F40="MDC",'full menu'!F40="PERF"),"rude",IF(OR('full menu'!F40="PCB",'full menu'!F40="AERF",'full menu'!F40="UD"),"inter",IF(OR('full menu'!F40="ACB",'full menu'!F40="LCERT",'full menu'!F40="LERT",'full menu'!F40="FCERT",'full menu'!F40="FCMT",'full menu'!F40="LCMT",'full menu'!F40="LMT",'full menu'!F40="LCIT",'full menu'!F40="FCIT",'full menu'!F40="LIT",'full menu'!F40="MwERT",'full menu'!F40="ERwMT",'full menu'!F40="M&amp;ERT",'full menu'!F40="MwIT",'full menu'!F40="IwMT",'full menu'!F40="M&amp;IT",'full menu'!F40="IwERT",'full menu'!F40="ERwIT",'full menu'!F40="I&amp;ERT",'full menu'!F40="ER&amp;M&amp;IT",'full menu'!F40="LSD"),"subst",IF(OR('full menu'!F40="FERT",'full menu'!F40="FMT",'full menu'!F40="FIT",'full menu'!F40="WSD"),"intens",IF('full menu'!F40="UASC","UASC","")))))</f>
        <v>subst</v>
      </c>
      <c r="G40" s="3" t="str">
        <f>IF(OR('full menu'!G40="MDC",'full menu'!G40="PERF"),"rude",IF(OR('full menu'!G40="PCB",'full menu'!G40="AERF",'full menu'!G40="UD"),"inter",IF(OR('full menu'!G40="ACB",'full menu'!G40="LCERT",'full menu'!G40="LERT",'full menu'!G40="FCERT",'full menu'!G40="FCMT",'full menu'!G40="LCMT",'full menu'!G40="LMT",'full menu'!G40="LCIT",'full menu'!G40="FCIT",'full menu'!G40="LIT",'full menu'!G40="MwERT",'full menu'!G40="ERwMT",'full menu'!G40="M&amp;ERT",'full menu'!G40="MwIT",'full menu'!G40="IwMT",'full menu'!G40="M&amp;IT",'full menu'!G40="IwERT",'full menu'!G40="ERwIT",'full menu'!G40="I&amp;ERT",'full menu'!G40="ER&amp;M&amp;IT",'full menu'!G40="LSD"),"subst",IF(OR('full menu'!G40="FERT",'full menu'!G40="FMT",'full menu'!G40="FIT",'full menu'!G40="WSD"),"intens",IF('full menu'!G40="UASC","UASC","")))))</f>
        <v>subst</v>
      </c>
      <c r="H40" s="3" t="str">
        <f>IF(OR('full menu'!H40="MDC",'full menu'!H40="PERF"),"rude",IF(OR('full menu'!H40="PCB",'full menu'!H40="AERF",'full menu'!H40="UD"),"inter",IF(OR('full menu'!H40="ACB",'full menu'!H40="LCERT",'full menu'!H40="LERT",'full menu'!H40="FCERT",'full menu'!H40="FCMT",'full menu'!H40="LCMT",'full menu'!H40="LMT",'full menu'!H40="LCIT",'full menu'!H40="FCIT",'full menu'!H40="LIT",'full menu'!H40="MwERT",'full menu'!H40="ERwMT",'full menu'!H40="M&amp;ERT",'full menu'!H40="MwIT",'full menu'!H40="IwMT",'full menu'!H40="M&amp;IT",'full menu'!H40="IwERT",'full menu'!H40="ERwIT",'full menu'!H40="I&amp;ERT",'full menu'!H40="ER&amp;M&amp;IT",'full menu'!H40="LSD"),"subst",IF(OR('full menu'!H40="FERT",'full menu'!H40="FMT",'full menu'!H40="FIT",'full menu'!H40="WSD"),"intens",IF('full menu'!H40="UASC","UASC","")))))</f>
        <v>subst</v>
      </c>
      <c r="I40" s="3" t="str">
        <f>IF(OR('full menu'!I40="MDC",'full menu'!I40="PERF"),"rude",IF(OR('full menu'!I40="PCB",'full menu'!I40="AERF",'full menu'!I40="UD"),"inter",IF(OR('full menu'!I40="ACB",'full menu'!I40="LCERT",'full menu'!I40="LERT",'full menu'!I40="FCERT",'full menu'!I40="FCMT",'full menu'!I40="LCMT",'full menu'!I40="LMT",'full menu'!I40="LCIT",'full menu'!I40="FCIT",'full menu'!I40="LIT",'full menu'!I40="MwERT",'full menu'!I40="ERwMT",'full menu'!I40="M&amp;ERT",'full menu'!I40="MwIT",'full menu'!I40="IwMT",'full menu'!I40="M&amp;IT",'full menu'!I40="IwERT",'full menu'!I40="ERwIT",'full menu'!I40="I&amp;ERT",'full menu'!I40="ER&amp;M&amp;IT",'full menu'!I40="LSD"),"subst",IF(OR('full menu'!I40="FERT",'full menu'!I40="FMT",'full menu'!I40="FIT",'full menu'!I40="WSD"),"intens",IF('full menu'!I40="UASC","UASC","")))))</f>
        <v>subst</v>
      </c>
      <c r="J40" s="3" t="str">
        <f>IF(OR('full menu'!J40="MDC",'full menu'!J40="PERF"),"rude",IF(OR('full menu'!J40="PCB",'full menu'!J40="AERF",'full menu'!J40="UD"),"inter",IF(OR('full menu'!J40="ACB",'full menu'!J40="LCERT",'full menu'!J40="LERT",'full menu'!J40="FCERT",'full menu'!J40="FCMT",'full menu'!J40="LCMT",'full menu'!J40="LMT",'full menu'!J40="LCIT",'full menu'!J40="FCIT",'full menu'!J40="LIT",'full menu'!J40="MwERT",'full menu'!J40="ERwMT",'full menu'!J40="M&amp;ERT",'full menu'!J40="MwIT",'full menu'!J40="IwMT",'full menu'!J40="M&amp;IT",'full menu'!J40="IwERT",'full menu'!J40="ERwIT",'full menu'!J40="I&amp;ERT",'full menu'!J40="ER&amp;M&amp;IT",'full menu'!J40="LSD"),"subst",IF(OR('full menu'!J40="FERT",'full menu'!J40="FMT",'full menu'!J40="FIT",'full menu'!J40="WSD"),"intens",IF('full menu'!J40="UASC","UASC","")))))</f>
        <v>subst</v>
      </c>
      <c r="K40" s="3" t="str">
        <f>IF(OR('full menu'!K40="MDC",'full menu'!K40="PERF"),"rude",IF(OR('full menu'!K40="PCB",'full menu'!K40="AERF",'full menu'!K40="UD"),"inter",IF(OR('full menu'!K40="ACB",'full menu'!K40="LCERT",'full menu'!K40="LERT",'full menu'!K40="FCERT",'full menu'!K40="FCMT",'full menu'!K40="LCMT",'full menu'!K40="LMT",'full menu'!K40="LCIT",'full menu'!K40="FCIT",'full menu'!K40="LIT",'full menu'!K40="MwERT",'full menu'!K40="ERwMT",'full menu'!K40="M&amp;ERT",'full menu'!K40="MwIT",'full menu'!K40="IwMT",'full menu'!K40="M&amp;IT",'full menu'!K40="IwERT",'full menu'!K40="ERwIT",'full menu'!K40="I&amp;ERT",'full menu'!K40="ER&amp;M&amp;IT",'full menu'!K40="LSD"),"subst",IF(OR('full menu'!K40="FERT",'full menu'!K40="FMT",'full menu'!K40="FIT",'full menu'!K40="WSD"),"intens",IF('full menu'!K40="UASC","UASC","")))))</f>
        <v>subst</v>
      </c>
      <c r="L40" s="3" t="str">
        <f>IF(OR('full menu'!L40="MDC",'full menu'!L40="PERF"),"rude",IF(OR('full menu'!L40="PCB",'full menu'!L40="AERF",'full menu'!L40="UD"),"inter",IF(OR('full menu'!L40="ACB",'full menu'!L40="LCERT",'full menu'!L40="LERT",'full menu'!L40="FCERT",'full menu'!L40="FCMT",'full menu'!L40="LCMT",'full menu'!L40="LMT",'full menu'!L40="LCIT",'full menu'!L40="FCIT",'full menu'!L40="LIT",'full menu'!L40="MwERT",'full menu'!L40="ERwMT",'full menu'!L40="M&amp;ERT",'full menu'!L40="MwIT",'full menu'!L40="IwMT",'full menu'!L40="M&amp;IT",'full menu'!L40="IwERT",'full menu'!L40="ERwIT",'full menu'!L40="I&amp;ERT",'full menu'!L40="ER&amp;M&amp;IT",'full menu'!L40="LSD"),"subst",IF(OR('full menu'!L40="FERT",'full menu'!L40="FMT",'full menu'!L40="FIT",'full menu'!L40="WSD"),"intens",IF('full menu'!L40="UASC","UASC","")))))</f>
        <v>subst</v>
      </c>
      <c r="M40" s="3" t="str">
        <f>IF(OR('full menu'!M40="MDC",'full menu'!M40="PERF"),"rude",IF(OR('full menu'!M40="PCB",'full menu'!M40="AERF",'full menu'!M40="UD"),"inter",IF(OR('full menu'!M40="ACB",'full menu'!M40="LCERT",'full menu'!M40="LERT",'full menu'!M40="FCERT",'full menu'!M40="FCMT",'full menu'!M40="LCMT",'full menu'!M40="LMT",'full menu'!M40="LCIT",'full menu'!M40="FCIT",'full menu'!M40="LIT",'full menu'!M40="MwERT",'full menu'!M40="ERwMT",'full menu'!M40="M&amp;ERT",'full menu'!M40="MwIT",'full menu'!M40="IwMT",'full menu'!M40="M&amp;IT",'full menu'!M40="IwERT",'full menu'!M40="ERwIT",'full menu'!M40="I&amp;ERT",'full menu'!M40="ER&amp;M&amp;IT",'full menu'!M40="LSD"),"subst",IF(OR('full menu'!M40="FERT",'full menu'!M40="FMT",'full menu'!M40="FIT",'full menu'!M40="WSD"),"intens",IF('full menu'!M40="UASC","UASC","")))))</f>
        <v>subst</v>
      </c>
      <c r="N40" s="3" t="str">
        <f>IF(OR('full menu'!N40="MDC",'full menu'!N40="PERF"),"rude",IF(OR('full menu'!N40="PCB",'full menu'!N40="AERF",'full menu'!N40="UD"),"inter",IF(OR('full menu'!N40="ACB",'full menu'!N40="LCERT",'full menu'!N40="LERT",'full menu'!N40="FCERT",'full menu'!N40="FCMT",'full menu'!N40="LCMT",'full menu'!N40="LMT",'full menu'!N40="LCIT",'full menu'!N40="FCIT",'full menu'!N40="LIT",'full menu'!N40="MwERT",'full menu'!N40="ERwMT",'full menu'!N40="M&amp;ERT",'full menu'!N40="MwIT",'full menu'!N40="IwMT",'full menu'!N40="M&amp;IT",'full menu'!N40="IwERT",'full menu'!N40="ERwIT",'full menu'!N40="I&amp;ERT",'full menu'!N40="ER&amp;M&amp;IT",'full menu'!N40="LSD"),"subst",IF(OR('full menu'!N40="FERT",'full menu'!N40="FMT",'full menu'!N40="FIT",'full menu'!N40="WSD"),"intens",IF('full menu'!N40="UASC","UASC","")))))</f>
        <v>subst</v>
      </c>
      <c r="O40" s="3" t="str">
        <f>IF(OR('full menu'!O40="MDC",'full menu'!O40="PERF"),"rude",IF(OR('full menu'!O40="PCB",'full menu'!O40="AERF",'full menu'!O40="UD"),"inter",IF(OR('full menu'!O40="ACB",'full menu'!O40="LCERT",'full menu'!O40="LERT",'full menu'!O40="FCERT",'full menu'!O40="FCMT",'full menu'!O40="LCMT",'full menu'!O40="LMT",'full menu'!O40="LCIT",'full menu'!O40="FCIT",'full menu'!O40="LIT",'full menu'!O40="MwERT",'full menu'!O40="ERwMT",'full menu'!O40="M&amp;ERT",'full menu'!O40="MwIT",'full menu'!O40="IwMT",'full menu'!O40="M&amp;IT",'full menu'!O40="IwERT",'full menu'!O40="ERwIT",'full menu'!O40="I&amp;ERT",'full menu'!O40="ER&amp;M&amp;IT",'full menu'!O40="LSD"),"subst",IF(OR('full menu'!O40="FERT",'full menu'!O40="FMT",'full menu'!O40="FIT",'full menu'!O40="WSD"),"intens",IF('full menu'!O40="UASC","UASC","")))))</f>
        <v>subst</v>
      </c>
      <c r="P40" s="3" t="str">
        <f>IF(OR('full menu'!P40="MDC",'full menu'!P40="PERF"),"rude",IF(OR('full menu'!P40="PCB",'full menu'!P40="AERF",'full menu'!P40="UD"),"inter",IF(OR('full menu'!P40="ACB",'full menu'!P40="LCERT",'full menu'!P40="LERT",'full menu'!P40="FCERT",'full menu'!P40="FCMT",'full menu'!P40="LCMT",'full menu'!P40="LMT",'full menu'!P40="LCIT",'full menu'!P40="FCIT",'full menu'!P40="LIT",'full menu'!P40="MwERT",'full menu'!P40="ERwMT",'full menu'!P40="M&amp;ERT",'full menu'!P40="MwIT",'full menu'!P40="IwMT",'full menu'!P40="M&amp;IT",'full menu'!P40="IwERT",'full menu'!P40="ERwIT",'full menu'!P40="I&amp;ERT",'full menu'!P40="ER&amp;M&amp;IT",'full menu'!P40="LSD"),"subst",IF(OR('full menu'!P40="FERT",'full menu'!P40="FMT",'full menu'!P40="FIT",'full menu'!P40="WSD"),"intens",IF('full menu'!P40="UASC","UASC","")))))</f>
        <v>subst</v>
      </c>
      <c r="Q40" s="3" t="str">
        <f>IF(OR('full menu'!Q40="MDC",'full menu'!Q40="PERF"),"rude",IF(OR('full menu'!Q40="PCB",'full menu'!Q40="AERF",'full menu'!Q40="UD"),"inter",IF(OR('full menu'!Q40="ACB",'full menu'!Q40="LCERT",'full menu'!Q40="LERT",'full menu'!Q40="FCERT",'full menu'!Q40="FCMT",'full menu'!Q40="LCMT",'full menu'!Q40="LMT",'full menu'!Q40="LCIT",'full menu'!Q40="FCIT",'full menu'!Q40="LIT",'full menu'!Q40="MwERT",'full menu'!Q40="ERwMT",'full menu'!Q40="M&amp;ERT",'full menu'!Q40="MwIT",'full menu'!Q40="IwMT",'full menu'!Q40="M&amp;IT",'full menu'!Q40="IwERT",'full menu'!Q40="ERwIT",'full menu'!Q40="I&amp;ERT",'full menu'!Q40="ER&amp;M&amp;IT",'full menu'!Q40="LSD"),"subst",IF(OR('full menu'!Q40="FERT",'full menu'!Q40="FMT",'full menu'!Q40="FIT",'full menu'!Q40="WSD"),"intens",IF('full menu'!Q40="UASC","UASC","")))))</f>
        <v>subst</v>
      </c>
      <c r="R40" s="3" t="str">
        <f>IF(OR('full menu'!R40="MDC",'full menu'!R40="PERF"),"rude",IF(OR('full menu'!R40="PCB",'full menu'!R40="AERF",'full menu'!R40="UD"),"inter",IF(OR('full menu'!R40="ACB",'full menu'!R40="LCERT",'full menu'!R40="LERT",'full menu'!R40="FCERT",'full menu'!R40="FCMT",'full menu'!R40="LCMT",'full menu'!R40="LMT",'full menu'!R40="LCIT",'full menu'!R40="FCIT",'full menu'!R40="LIT",'full menu'!R40="MwERT",'full menu'!R40="ERwMT",'full menu'!R40="M&amp;ERT",'full menu'!R40="MwIT",'full menu'!R40="IwMT",'full menu'!R40="M&amp;IT",'full menu'!R40="IwERT",'full menu'!R40="ERwIT",'full menu'!R40="I&amp;ERT",'full menu'!R40="ER&amp;M&amp;IT",'full menu'!R40="LSD"),"subst",IF(OR('full menu'!R40="FERT",'full menu'!R40="FMT",'full menu'!R40="FIT",'full menu'!R40="WSD"),"intens",IF('full menu'!R40="UASC","UASC","")))))</f>
        <v>subst</v>
      </c>
      <c r="S40" s="3" t="str">
        <f>IF(OR('full menu'!S40="MDC",'full menu'!S40="PERF"),"rude",IF(OR('full menu'!S40="PCB",'full menu'!S40="AERF",'full menu'!S40="UD"),"inter",IF(OR('full menu'!S40="ACB",'full menu'!S40="LCERT",'full menu'!S40="LERT",'full menu'!S40="FCERT",'full menu'!S40="FCMT",'full menu'!S40="LCMT",'full menu'!S40="LMT",'full menu'!S40="LCIT",'full menu'!S40="FCIT",'full menu'!S40="LIT",'full menu'!S40="MwERT",'full menu'!S40="ERwMT",'full menu'!S40="M&amp;ERT",'full menu'!S40="MwIT",'full menu'!S40="IwMT",'full menu'!S40="M&amp;IT",'full menu'!S40="IwERT",'full menu'!S40="ERwIT",'full menu'!S40="I&amp;ERT",'full menu'!S40="ER&amp;M&amp;IT",'full menu'!S40="LSD"),"subst",IF(OR('full menu'!S40="FERT",'full menu'!S40="FMT",'full menu'!S40="FIT",'full menu'!S40="WSD"),"intens",IF('full menu'!S40="UASC","UASC","")))))</f>
        <v>subst</v>
      </c>
      <c r="T40" s="3" t="str">
        <f>IF(OR('full menu'!T40="MDC",'full menu'!T40="PERF"),"rude",IF(OR('full menu'!T40="PCB",'full menu'!T40="AERF",'full menu'!T40="UD"),"inter",IF(OR('full menu'!T40="ACB",'full menu'!T40="LCERT",'full menu'!T40="LERT",'full menu'!T40="FCERT",'full menu'!T40="FCMT",'full menu'!T40="LCMT",'full menu'!T40="LMT",'full menu'!T40="LCIT",'full menu'!T40="FCIT",'full menu'!T40="LIT",'full menu'!T40="MwERT",'full menu'!T40="ERwMT",'full menu'!T40="M&amp;ERT",'full menu'!T40="MwIT",'full menu'!T40="IwMT",'full menu'!T40="M&amp;IT",'full menu'!T40="IwERT",'full menu'!T40="ERwIT",'full menu'!T40="I&amp;ERT",'full menu'!T40="ER&amp;M&amp;IT",'full menu'!T40="LSD"),"subst",IF(OR('full menu'!T40="FERT",'full menu'!T40="FMT",'full menu'!T40="FIT",'full menu'!T40="WSD"),"intens",IF('full menu'!T40="UASC","UASC","")))))</f>
        <v>subst</v>
      </c>
      <c r="U40" s="3" t="str">
        <f>IF(OR('full menu'!U40="MDC",'full menu'!U40="PERF"),"rude",IF(OR('full menu'!U40="PCB",'full menu'!U40="AERF",'full menu'!U40="UD"),"inter",IF(OR('full menu'!U40="ACB",'full menu'!U40="LCERT",'full menu'!U40="LERT",'full menu'!U40="FCERT",'full menu'!U40="FCMT",'full menu'!U40="LCMT",'full menu'!U40="LMT",'full menu'!U40="LCIT",'full menu'!U40="FCIT",'full menu'!U40="LIT",'full menu'!U40="MwERT",'full menu'!U40="ERwMT",'full menu'!U40="M&amp;ERT",'full menu'!U40="MwIT",'full menu'!U40="IwMT",'full menu'!U40="M&amp;IT",'full menu'!U40="IwERT",'full menu'!U40="ERwIT",'full menu'!U40="I&amp;ERT",'full menu'!U40="ER&amp;M&amp;IT",'full menu'!U40="LSD"),"subst",IF(OR('full menu'!U40="FERT",'full menu'!U40="FMT",'full menu'!U40="FIT",'full menu'!U40="WSD"),"intens",IF('full menu'!U40="UASC","UASC","")))))</f>
        <v>subst</v>
      </c>
      <c r="V40" s="3" t="str">
        <f>IF(OR('full menu'!V40="MDC",'full menu'!V40="PERF"),"rude",IF(OR('full menu'!V40="PCB",'full menu'!V40="AERF",'full menu'!V40="UD"),"inter",IF(OR('full menu'!V40="ACB",'full menu'!V40="LCERT",'full menu'!V40="LERT",'full menu'!V40="FCERT",'full menu'!V40="FCMT",'full menu'!V40="LCMT",'full menu'!V40="LMT",'full menu'!V40="LCIT",'full menu'!V40="FCIT",'full menu'!V40="LIT",'full menu'!V40="MwERT",'full menu'!V40="ERwMT",'full menu'!V40="M&amp;ERT",'full menu'!V40="MwIT",'full menu'!V40="IwMT",'full menu'!V40="M&amp;IT",'full menu'!V40="IwERT",'full menu'!V40="ERwIT",'full menu'!V40="I&amp;ERT",'full menu'!V40="ER&amp;M&amp;IT",'full menu'!V40="LSD"),"subst",IF(OR('full menu'!V40="FERT",'full menu'!V40="FMT",'full menu'!V40="FIT",'full menu'!V40="WSD"),"intens",IF('full menu'!V40="UASC","UASC","")))))</f>
        <v>subst</v>
      </c>
      <c r="W40" s="3" t="str">
        <f>IF(OR('full menu'!W40="MDC",'full menu'!W40="PERF"),"rude",IF(OR('full menu'!W40="PCB",'full menu'!W40="AERF",'full menu'!W40="UD"),"inter",IF(OR('full menu'!W40="ACB",'full menu'!W40="LCERT",'full menu'!W40="LERT",'full menu'!W40="FCERT",'full menu'!W40="FCMT",'full menu'!W40="LCMT",'full menu'!W40="LMT",'full menu'!W40="LCIT",'full menu'!W40="FCIT",'full menu'!W40="LIT",'full menu'!W40="MwERT",'full menu'!W40="ERwMT",'full menu'!W40="M&amp;ERT",'full menu'!W40="MwIT",'full menu'!W40="IwMT",'full menu'!W40="M&amp;IT",'full menu'!W40="IwERT",'full menu'!W40="ERwIT",'full menu'!W40="I&amp;ERT",'full menu'!W40="ER&amp;M&amp;IT",'full menu'!W40="LSD"),"subst",IF(OR('full menu'!W40="FERT",'full menu'!W40="FMT",'full menu'!W40="FIT",'full menu'!W40="WSD"),"intens",IF('full menu'!W40="UASC","UASC","")))))</f>
        <v>subst</v>
      </c>
      <c r="X40" s="3" t="str">
        <f>IF(OR('full menu'!X40="MDC",'full menu'!X40="PERF"),"rude",IF(OR('full menu'!X40="PCB",'full menu'!X40="AERF",'full menu'!X40="UD"),"inter",IF(OR('full menu'!X40="ACB",'full menu'!X40="LCERT",'full menu'!X40="LERT",'full menu'!X40="FCERT",'full menu'!X40="FCMT",'full menu'!X40="LCMT",'full menu'!X40="LMT",'full menu'!X40="LCIT",'full menu'!X40="FCIT",'full menu'!X40="LIT",'full menu'!X40="MwERT",'full menu'!X40="ERwMT",'full menu'!X40="M&amp;ERT",'full menu'!X40="MwIT",'full menu'!X40="IwMT",'full menu'!X40="M&amp;IT",'full menu'!X40="IwERT",'full menu'!X40="ERwIT",'full menu'!X40="I&amp;ERT",'full menu'!X40="ER&amp;M&amp;IT",'full menu'!X40="LSD"),"subst",IF(OR('full menu'!X40="FERT",'full menu'!X40="FMT",'full menu'!X40="FIT",'full menu'!X40="WSD"),"intens",IF('full menu'!X40="UASC","UASC","")))))</f>
        <v>subst</v>
      </c>
      <c r="Y40" s="3" t="str">
        <f>IF(OR('full menu'!Y40="MDC",'full menu'!Y40="PERF"),"rude",IF(OR('full menu'!Y40="PCB",'full menu'!Y40="AERF",'full menu'!Y40="UD"),"inter",IF(OR('full menu'!Y40="ACB",'full menu'!Y40="LCERT",'full menu'!Y40="LERT",'full menu'!Y40="FCERT",'full menu'!Y40="FCMT",'full menu'!Y40="LCMT",'full menu'!Y40="LMT",'full menu'!Y40="LCIT",'full menu'!Y40="FCIT",'full menu'!Y40="LIT",'full menu'!Y40="MwERT",'full menu'!Y40="ERwMT",'full menu'!Y40="M&amp;ERT",'full menu'!Y40="MwIT",'full menu'!Y40="IwMT",'full menu'!Y40="M&amp;IT",'full menu'!Y40="IwERT",'full menu'!Y40="ERwIT",'full menu'!Y40="I&amp;ERT",'full menu'!Y40="ER&amp;M&amp;IT",'full menu'!Y40="LSD"),"subst",IF(OR('full menu'!Y40="FERT",'full menu'!Y40="FMT",'full menu'!Y40="FIT",'full menu'!Y40="WSD"),"intens",IF('full menu'!Y40="UASC","UASC","")))))</f>
        <v>subst</v>
      </c>
      <c r="Z40" s="3" t="str">
        <f>IF(OR('full menu'!Z40="MDC",'full menu'!Z40="PERF"),"rude",IF(OR('full menu'!Z40="PCB",'full menu'!Z40="AERF",'full menu'!Z40="UD"),"inter",IF(OR('full menu'!Z40="ACB",'full menu'!Z40="LCERT",'full menu'!Z40="LERT",'full menu'!Z40="FCERT",'full menu'!Z40="FCMT",'full menu'!Z40="LCMT",'full menu'!Z40="LMT",'full menu'!Z40="LCIT",'full menu'!Z40="FCIT",'full menu'!Z40="LIT",'full menu'!Z40="MwERT",'full menu'!Z40="ERwMT",'full menu'!Z40="M&amp;ERT",'full menu'!Z40="MwIT",'full menu'!Z40="IwMT",'full menu'!Z40="M&amp;IT",'full menu'!Z40="IwERT",'full menu'!Z40="ERwIT",'full menu'!Z40="I&amp;ERT",'full menu'!Z40="ER&amp;M&amp;IT",'full menu'!Z40="LSD"),"subst",IF(OR('full menu'!Z40="FERT",'full menu'!Z40="FMT",'full menu'!Z40="FIT",'full menu'!Z40="WSD"),"intens",IF('full menu'!Z40="UASC","UASC","")))))</f>
        <v>subst</v>
      </c>
      <c r="AA40" s="3" t="str">
        <f>IF(OR('full menu'!AA40="MDC",'full menu'!AA40="PERF"),"rude",IF(OR('full menu'!AA40="PCB",'full menu'!AA40="AERF",'full menu'!AA40="UD"),"inter",IF(OR('full menu'!AA40="ACB",'full menu'!AA40="LCERT",'full menu'!AA40="LERT",'full menu'!AA40="FCERT",'full menu'!AA40="FCMT",'full menu'!AA40="LCMT",'full menu'!AA40="LMT",'full menu'!AA40="LCIT",'full menu'!AA40="FCIT",'full menu'!AA40="LIT",'full menu'!AA40="MwERT",'full menu'!AA40="ERwMT",'full menu'!AA40="M&amp;ERT",'full menu'!AA40="MwIT",'full menu'!AA40="IwMT",'full menu'!AA40="M&amp;IT",'full menu'!AA40="IwERT",'full menu'!AA40="ERwIT",'full menu'!AA40="I&amp;ERT",'full menu'!AA40="ER&amp;M&amp;IT",'full menu'!AA40="LSD"),"subst",IF(OR('full menu'!AA40="FERT",'full menu'!AA40="FMT",'full menu'!AA40="FIT",'full menu'!AA40="WSD"),"intens",IF('full menu'!AA40="UASC","UASC","")))))</f>
        <v>subst</v>
      </c>
      <c r="AB40" s="3" t="str">
        <f>IF(OR('full menu'!AB40="MDC",'full menu'!AB40="PERF"),"rude",IF(OR('full menu'!AB40="PCB",'full menu'!AB40="AERF",'full menu'!AB40="UD"),"inter",IF(OR('full menu'!AB40="ACB",'full menu'!AB40="LCERT",'full menu'!AB40="LERT",'full menu'!AB40="FCERT",'full menu'!AB40="FCMT",'full menu'!AB40="LCMT",'full menu'!AB40="LMT",'full menu'!AB40="LCIT",'full menu'!AB40="FCIT",'full menu'!AB40="LIT",'full menu'!AB40="MwERT",'full menu'!AB40="ERwMT",'full menu'!AB40="M&amp;ERT",'full menu'!AB40="MwIT",'full menu'!AB40="IwMT",'full menu'!AB40="M&amp;IT",'full menu'!AB40="IwERT",'full menu'!AB40="ERwIT",'full menu'!AB40="I&amp;ERT",'full menu'!AB40="ER&amp;M&amp;IT",'full menu'!AB40="LSD"),"subst",IF(OR('full menu'!AB40="FERT",'full menu'!AB40="FMT",'full menu'!AB40="FIT",'full menu'!AB40="WSD"),"intens",IF('full menu'!AB40="UASC","UASC","")))))</f>
        <v>subst</v>
      </c>
      <c r="AC40" s="3" t="str">
        <f>IF(OR('full menu'!AC40="MDC",'full menu'!AC40="PERF"),"rude",IF(OR('full menu'!AC40="PCB",'full menu'!AC40="AERF",'full menu'!AC40="UD"),"inter",IF(OR('full menu'!AC40="ACB",'full menu'!AC40="LCERT",'full menu'!AC40="LERT",'full menu'!AC40="FCERT",'full menu'!AC40="FCMT",'full menu'!AC40="LCMT",'full menu'!AC40="LMT",'full menu'!AC40="LCIT",'full menu'!AC40="FCIT",'full menu'!AC40="LIT",'full menu'!AC40="MwERT",'full menu'!AC40="ERwMT",'full menu'!AC40="M&amp;ERT",'full menu'!AC40="MwIT",'full menu'!AC40="IwMT",'full menu'!AC40="M&amp;IT",'full menu'!AC40="IwERT",'full menu'!AC40="ERwIT",'full menu'!AC40="I&amp;ERT",'full menu'!AC40="ER&amp;M&amp;IT",'full menu'!AC40="LSD"),"subst",IF(OR('full menu'!AC40="FERT",'full menu'!AC40="FMT",'full menu'!AC40="FIT",'full menu'!AC40="WSD"),"intens",IF('full menu'!AC40="UASC","UASC","")))))</f>
        <v>subst</v>
      </c>
      <c r="AD40" s="3" t="str">
        <f>IF(OR('full menu'!AD40="MDC",'full menu'!AD40="PERF"),"rude",IF(OR('full menu'!AD40="PCB",'full menu'!AD40="AERF",'full menu'!AD40="UD"),"inter",IF(OR('full menu'!AD40="ACB",'full menu'!AD40="LCERT",'full menu'!AD40="LERT",'full menu'!AD40="FCERT",'full menu'!AD40="FCMT",'full menu'!AD40="LCMT",'full menu'!AD40="LMT",'full menu'!AD40="LCIT",'full menu'!AD40="FCIT",'full menu'!AD40="LIT",'full menu'!AD40="MwERT",'full menu'!AD40="ERwMT",'full menu'!AD40="M&amp;ERT",'full menu'!AD40="MwIT",'full menu'!AD40="IwMT",'full menu'!AD40="M&amp;IT",'full menu'!AD40="IwERT",'full menu'!AD40="ERwIT",'full menu'!AD40="I&amp;ERT",'full menu'!AD40="ER&amp;M&amp;IT",'full menu'!AD40="LSD"),"subst",IF(OR('full menu'!AD40="FERT",'full menu'!AD40="FMT",'full menu'!AD40="FIT",'full menu'!AD40="WSD"),"intens",IF('full menu'!AD40="UASC","UASC","")))))</f>
        <v>subst</v>
      </c>
      <c r="AE40" s="3" t="str">
        <f>IF(OR('full menu'!AE40="MDC",'full menu'!AE40="PERF"),"rude",IF(OR('full menu'!AE40="PCB",'full menu'!AE40="AERF",'full menu'!AE40="UD"),"inter",IF(OR('full menu'!AE40="ACB",'full menu'!AE40="LCERT",'full menu'!AE40="LERT",'full menu'!AE40="FCERT",'full menu'!AE40="FCMT",'full menu'!AE40="LCMT",'full menu'!AE40="LMT",'full menu'!AE40="LCIT",'full menu'!AE40="FCIT",'full menu'!AE40="LIT",'full menu'!AE40="MwERT",'full menu'!AE40="ERwMT",'full menu'!AE40="M&amp;ERT",'full menu'!AE40="MwIT",'full menu'!AE40="IwMT",'full menu'!AE40="M&amp;IT",'full menu'!AE40="IwERT",'full menu'!AE40="ERwIT",'full menu'!AE40="I&amp;ERT",'full menu'!AE40="ER&amp;M&amp;IT",'full menu'!AE40="LSD"),"subst",IF(OR('full menu'!AE40="FERT",'full menu'!AE40="FMT",'full menu'!AE40="FIT",'full menu'!AE40="WSD"),"intens",IF('full menu'!AE40="UASC","UASC","")))))</f>
        <v>subst</v>
      </c>
      <c r="AF40" s="3" t="str">
        <f>IF(OR('full menu'!AF40="MDC",'full menu'!AF40="PERF"),"rude",IF(OR('full menu'!AF40="PCB",'full menu'!AF40="AERF",'full menu'!AF40="UD"),"inter",IF(OR('full menu'!AF40="ACB",'full menu'!AF40="LCERT",'full menu'!AF40="LERT",'full menu'!AF40="FCERT",'full menu'!AF40="FCMT",'full menu'!AF40="LCMT",'full menu'!AF40="LMT",'full menu'!AF40="LCIT",'full menu'!AF40="FCIT",'full menu'!AF40="LIT",'full menu'!AF40="MwERT",'full menu'!AF40="ERwMT",'full menu'!AF40="M&amp;ERT",'full menu'!AF40="MwIT",'full menu'!AF40="IwMT",'full menu'!AF40="M&amp;IT",'full menu'!AF40="IwERT",'full menu'!AF40="ERwIT",'full menu'!AF40="I&amp;ERT",'full menu'!AF40="ER&amp;M&amp;IT",'full menu'!AF40="LSD"),"subst",IF(OR('full menu'!AF40="FERT",'full menu'!AF40="FMT",'full menu'!AF40="FIT",'full menu'!AF40="WSD"),"intens",IF('full menu'!AF40="UASC","UASC","")))))</f>
        <v>subst</v>
      </c>
      <c r="AG40" s="3" t="str">
        <f>IF(OR('full menu'!AG40="MDC",'full menu'!AG40="PERF"),"rude",IF(OR('full menu'!AG40="PCB",'full menu'!AG40="AERF",'full menu'!AG40="UD"),"inter",IF(OR('full menu'!AG40="ACB",'full menu'!AG40="LCERT",'full menu'!AG40="LERT",'full menu'!AG40="FCERT",'full menu'!AG40="FCMT",'full menu'!AG40="LCMT",'full menu'!AG40="LMT",'full menu'!AG40="LCIT",'full menu'!AG40="FCIT",'full menu'!AG40="LIT",'full menu'!AG40="MwERT",'full menu'!AG40="ERwMT",'full menu'!AG40="M&amp;ERT",'full menu'!AG40="MwIT",'full menu'!AG40="IwMT",'full menu'!AG40="M&amp;IT",'full menu'!AG40="IwERT",'full menu'!AG40="ERwIT",'full menu'!AG40="I&amp;ERT",'full menu'!AG40="ER&amp;M&amp;IT",'full menu'!AG40="LSD"),"subst",IF(OR('full menu'!AG40="FERT",'full menu'!AG40="FMT",'full menu'!AG40="FIT",'full menu'!AG40="WSD"),"intens",IF('full menu'!AG40="UASC","UASC","")))))</f>
        <v>subst</v>
      </c>
      <c r="AH40" s="3" t="str">
        <f>IF(OR('full menu'!AH40="MDC",'full menu'!AH40="PERF"),"rude",IF(OR('full menu'!AH40="PCB",'full menu'!AH40="AERF",'full menu'!AH40="UD"),"inter",IF(OR('full menu'!AH40="ACB",'full menu'!AH40="LCERT",'full menu'!AH40="LERT",'full menu'!AH40="FCERT",'full menu'!AH40="FCMT",'full menu'!AH40="LCMT",'full menu'!AH40="LMT",'full menu'!AH40="LCIT",'full menu'!AH40="FCIT",'full menu'!AH40="LIT",'full menu'!AH40="MwERT",'full menu'!AH40="ERwMT",'full menu'!AH40="M&amp;ERT",'full menu'!AH40="MwIT",'full menu'!AH40="IwMT",'full menu'!AH40="M&amp;IT",'full menu'!AH40="IwERT",'full menu'!AH40="ERwIT",'full menu'!AH40="I&amp;ERT",'full menu'!AH40="ER&amp;M&amp;IT",'full menu'!AH40="LSD"),"subst",IF(OR('full menu'!AH40="FERT",'full menu'!AH40="FMT",'full menu'!AH40="FIT",'full menu'!AH40="WSD"),"intens",IF('full menu'!AH40="UASC","UASC","")))))</f>
        <v>subst</v>
      </c>
      <c r="AI40" s="3" t="str">
        <f>IF(OR('full menu'!AI40="MDC",'full menu'!AI40="PERF"),"rude",IF(OR('full menu'!AI40="PCB",'full menu'!AI40="AERF",'full menu'!AI40="UD"),"inter",IF(OR('full menu'!AI40="ACB",'full menu'!AI40="LCERT",'full menu'!AI40="LERT",'full menu'!AI40="FCERT",'full menu'!AI40="FCMT",'full menu'!AI40="LCMT",'full menu'!AI40="LMT",'full menu'!AI40="LCIT",'full menu'!AI40="FCIT",'full menu'!AI40="LIT",'full menu'!AI40="MwERT",'full menu'!AI40="ERwMT",'full menu'!AI40="M&amp;ERT",'full menu'!AI40="MwIT",'full menu'!AI40="IwMT",'full menu'!AI40="M&amp;IT",'full menu'!AI40="IwERT",'full menu'!AI40="ERwIT",'full menu'!AI40="I&amp;ERT",'full menu'!AI40="ER&amp;M&amp;IT",'full menu'!AI40="LSD"),"subst",IF(OR('full menu'!AI40="FERT",'full menu'!AI40="FMT",'full menu'!AI40="FIT",'full menu'!AI40="WSD"),"intens",IF('full menu'!AI40="UASC","UASC","")))))</f>
        <v>subst</v>
      </c>
      <c r="AJ40" s="3" t="str">
        <f>IF(OR('full menu'!AJ40="MDC",'full menu'!AJ40="PERF"),"rude",IF(OR('full menu'!AJ40="PCB",'full menu'!AJ40="AERF",'full menu'!AJ40="UD"),"inter",IF(OR('full menu'!AJ40="ACB",'full menu'!AJ40="LCERT",'full menu'!AJ40="LERT",'full menu'!AJ40="FCERT",'full menu'!AJ40="FCMT",'full menu'!AJ40="LCMT",'full menu'!AJ40="LMT",'full menu'!AJ40="LCIT",'full menu'!AJ40="FCIT",'full menu'!AJ40="LIT",'full menu'!AJ40="MwERT",'full menu'!AJ40="ERwMT",'full menu'!AJ40="M&amp;ERT",'full menu'!AJ40="MwIT",'full menu'!AJ40="IwMT",'full menu'!AJ40="M&amp;IT",'full menu'!AJ40="IwERT",'full menu'!AJ40="ERwIT",'full menu'!AJ40="I&amp;ERT",'full menu'!AJ40="ER&amp;M&amp;IT",'full menu'!AJ40="LSD"),"subst",IF(OR('full menu'!AJ40="FERT",'full menu'!AJ40="FMT",'full menu'!AJ40="FIT",'full menu'!AJ40="WSD"),"intens",IF('full menu'!AJ40="UASC","UASC","")))))</f>
        <v>subst</v>
      </c>
      <c r="AK40" s="3" t="str">
        <f>IF(OR('full menu'!AK40="MDC",'full menu'!AK40="PERF"),"rude",IF(OR('full menu'!AK40="PCB",'full menu'!AK40="AERF",'full menu'!AK40="UD"),"inter",IF(OR('full menu'!AK40="ACB",'full menu'!AK40="LCERT",'full menu'!AK40="LERT",'full menu'!AK40="FCERT",'full menu'!AK40="FCMT",'full menu'!AK40="LCMT",'full menu'!AK40="LMT",'full menu'!AK40="LCIT",'full menu'!AK40="FCIT",'full menu'!AK40="LIT",'full menu'!AK40="MwERT",'full menu'!AK40="ERwMT",'full menu'!AK40="M&amp;ERT",'full menu'!AK40="MwIT",'full menu'!AK40="IwMT",'full menu'!AK40="M&amp;IT",'full menu'!AK40="IwERT",'full menu'!AK40="ERwIT",'full menu'!AK40="I&amp;ERT",'full menu'!AK40="ER&amp;M&amp;IT",'full menu'!AK40="LSD"),"subst",IF(OR('full menu'!AK40="FERT",'full menu'!AK40="FMT",'full menu'!AK40="FIT",'full menu'!AK40="WSD"),"intens",IF('full menu'!AK40="UASC","UASC","")))))</f>
        <v>subst</v>
      </c>
      <c r="AL40" s="3" t="str">
        <f>IF(OR('full menu'!AL40="MDC",'full menu'!AL40="PERF"),"rude",IF(OR('full menu'!AL40="PCB",'full menu'!AL40="AERF",'full menu'!AL40="UD"),"inter",IF(OR('full menu'!AL40="ACB",'full menu'!AL40="LCERT",'full menu'!AL40="LERT",'full menu'!AL40="FCERT",'full menu'!AL40="FCMT",'full menu'!AL40="LCMT",'full menu'!AL40="LMT",'full menu'!AL40="LCIT",'full menu'!AL40="FCIT",'full menu'!AL40="LIT",'full menu'!AL40="MwERT",'full menu'!AL40="ERwMT",'full menu'!AL40="M&amp;ERT",'full menu'!AL40="MwIT",'full menu'!AL40="IwMT",'full menu'!AL40="M&amp;IT",'full menu'!AL40="IwERT",'full menu'!AL40="ERwIT",'full menu'!AL40="I&amp;ERT",'full menu'!AL40="ER&amp;M&amp;IT",'full menu'!AL40="LSD"),"subst",IF(OR('full menu'!AL40="FERT",'full menu'!AL40="FMT",'full menu'!AL40="FIT",'full menu'!AL40="WSD"),"intens",IF('full menu'!AL40="UASC","UASC","")))))</f>
        <v>subst</v>
      </c>
      <c r="AM40" s="3" t="str">
        <f>IF(OR('full menu'!AM40="MDC",'full menu'!AM40="PERF"),"rude",IF(OR('full menu'!AM40="PCB",'full menu'!AM40="AERF",'full menu'!AM40="UD"),"inter",IF(OR('full menu'!AM40="ACB",'full menu'!AM40="LCERT",'full menu'!AM40="LERT",'full menu'!AM40="FCERT",'full menu'!AM40="FCMT",'full menu'!AM40="LCMT",'full menu'!AM40="LMT",'full menu'!AM40="LCIT",'full menu'!AM40="FCIT",'full menu'!AM40="LIT",'full menu'!AM40="MwERT",'full menu'!AM40="ERwMT",'full menu'!AM40="M&amp;ERT",'full menu'!AM40="MwIT",'full menu'!AM40="IwMT",'full menu'!AM40="M&amp;IT",'full menu'!AM40="IwERT",'full menu'!AM40="ERwIT",'full menu'!AM40="I&amp;ERT",'full menu'!AM40="ER&amp;M&amp;IT",'full menu'!AM40="LSD"),"subst",IF(OR('full menu'!AM40="FERT",'full menu'!AM40="FMT",'full menu'!AM40="FIT",'full menu'!AM40="WSD"),"intens",IF('full menu'!AM40="UASC","UASC","")))))</f>
        <v>subst</v>
      </c>
      <c r="AN40" s="3" t="str">
        <f>IF(OR('full menu'!AN40="MDC",'full menu'!AN40="PERF"),"rude",IF(OR('full menu'!AN40="PCB",'full menu'!AN40="AERF",'full menu'!AN40="UD"),"inter",IF(OR('full menu'!AN40="ACB",'full menu'!AN40="LCERT",'full menu'!AN40="LERT",'full menu'!AN40="FCERT",'full menu'!AN40="FCMT",'full menu'!AN40="LCMT",'full menu'!AN40="LMT",'full menu'!AN40="LCIT",'full menu'!AN40="FCIT",'full menu'!AN40="LIT",'full menu'!AN40="MwERT",'full menu'!AN40="ERwMT",'full menu'!AN40="M&amp;ERT",'full menu'!AN40="MwIT",'full menu'!AN40="IwMT",'full menu'!AN40="M&amp;IT",'full menu'!AN40="IwERT",'full menu'!AN40="ERwIT",'full menu'!AN40="I&amp;ERT",'full menu'!AN40="ER&amp;M&amp;IT",'full menu'!AN40="LSD"),"subst",IF(OR('full menu'!AN40="FERT",'full menu'!AN40="FMT",'full menu'!AN40="FIT",'full menu'!AN40="WSD"),"intens",IF('full menu'!AN40="UASC","UASC","")))))</f>
        <v>subst</v>
      </c>
      <c r="AO40" s="3" t="str">
        <f>IF(OR('full menu'!AO40="MDC",'full menu'!AO40="PERF"),"rude",IF(OR('full menu'!AO40="PCB",'full menu'!AO40="AERF",'full menu'!AO40="UD"),"inter",IF(OR('full menu'!AO40="ACB",'full menu'!AO40="LCERT",'full menu'!AO40="LERT",'full menu'!AO40="FCERT",'full menu'!AO40="FCMT",'full menu'!AO40="LCMT",'full menu'!AO40="LMT",'full menu'!AO40="LCIT",'full menu'!AO40="FCIT",'full menu'!AO40="LIT",'full menu'!AO40="MwERT",'full menu'!AO40="ERwMT",'full menu'!AO40="M&amp;ERT",'full menu'!AO40="MwIT",'full menu'!AO40="IwMT",'full menu'!AO40="M&amp;IT",'full menu'!AO40="IwERT",'full menu'!AO40="ERwIT",'full menu'!AO40="I&amp;ERT",'full menu'!AO40="ER&amp;M&amp;IT",'full menu'!AO40="LSD"),"subst",IF(OR('full menu'!AO40="FERT",'full menu'!AO40="FMT",'full menu'!AO40="FIT",'full menu'!AO40="WSD"),"intens",IF('full menu'!AO40="UASC","UASC","")))))</f>
        <v>subst</v>
      </c>
      <c r="AP40" s="3" t="str">
        <f>IF(OR('full menu'!AP40="MDC",'full menu'!AP40="PERF"),"rude",IF(OR('full menu'!AP40="PCB",'full menu'!AP40="AERF",'full menu'!AP40="UD"),"inter",IF(OR('full menu'!AP40="ACB",'full menu'!AP40="LCERT",'full menu'!AP40="LERT",'full menu'!AP40="FCERT",'full menu'!AP40="FCMT",'full menu'!AP40="LCMT",'full menu'!AP40="LMT",'full menu'!AP40="LCIT",'full menu'!AP40="FCIT",'full menu'!AP40="LIT",'full menu'!AP40="MwERT",'full menu'!AP40="ERwMT",'full menu'!AP40="M&amp;ERT",'full menu'!AP40="MwIT",'full menu'!AP40="IwMT",'full menu'!AP40="M&amp;IT",'full menu'!AP40="IwERT",'full menu'!AP40="ERwIT",'full menu'!AP40="I&amp;ERT",'full menu'!AP40="ER&amp;M&amp;IT",'full menu'!AP40="LSD"),"subst",IF(OR('full menu'!AP40="FERT",'full menu'!AP40="FMT",'full menu'!AP40="FIT",'full menu'!AP40="WSD"),"intens",IF('full menu'!AP40="UASC","UASC","")))))</f>
        <v>subst</v>
      </c>
      <c r="AQ40" s="3" t="str">
        <f>IF(OR('full menu'!AQ40="MDC",'full menu'!AQ40="PERF"),"rude",IF(OR('full menu'!AQ40="PCB",'full menu'!AQ40="AERF",'full menu'!AQ40="UD"),"inter",IF(OR('full menu'!AQ40="ACB",'full menu'!AQ40="LCERT",'full menu'!AQ40="LERT",'full menu'!AQ40="FCERT",'full menu'!AQ40="FCMT",'full menu'!AQ40="LCMT",'full menu'!AQ40="LMT",'full menu'!AQ40="LCIT",'full menu'!AQ40="FCIT",'full menu'!AQ40="LIT",'full menu'!AQ40="MwERT",'full menu'!AQ40="ERwMT",'full menu'!AQ40="M&amp;ERT",'full menu'!AQ40="MwIT",'full menu'!AQ40="IwMT",'full menu'!AQ40="M&amp;IT",'full menu'!AQ40="IwERT",'full menu'!AQ40="ERwIT",'full menu'!AQ40="I&amp;ERT",'full menu'!AQ40="ER&amp;M&amp;IT",'full menu'!AQ40="LSD"),"subst",IF(OR('full menu'!AQ40="FERT",'full menu'!AQ40="FMT",'full menu'!AQ40="FIT",'full menu'!AQ40="WSD"),"intens",IF('full menu'!AQ40="UASC","UASC","")))))</f>
        <v>subst</v>
      </c>
      <c r="AR40" s="3" t="str">
        <f>IF(OR('full menu'!AR40="MDC",'full menu'!AR40="PERF"),"rude",IF(OR('full menu'!AR40="PCB",'full menu'!AR40="AERF",'full menu'!AR40="UD"),"inter",IF(OR('full menu'!AR40="ACB",'full menu'!AR40="LCERT",'full menu'!AR40="LERT",'full menu'!AR40="FCERT",'full menu'!AR40="FCMT",'full menu'!AR40="LCMT",'full menu'!AR40="LMT",'full menu'!AR40="LCIT",'full menu'!AR40="FCIT",'full menu'!AR40="LIT",'full menu'!AR40="MwERT",'full menu'!AR40="ERwMT",'full menu'!AR40="M&amp;ERT",'full menu'!AR40="MwIT",'full menu'!AR40="IwMT",'full menu'!AR40="M&amp;IT",'full menu'!AR40="IwERT",'full menu'!AR40="ERwIT",'full menu'!AR40="I&amp;ERT",'full menu'!AR40="ER&amp;M&amp;IT",'full menu'!AR40="LSD"),"subst",IF(OR('full menu'!AR40="FERT",'full menu'!AR40="FMT",'full menu'!AR40="FIT",'full menu'!AR40="WSD"),"intens",IF('full menu'!AR40="UASC","UASC","")))))</f>
        <v>subst</v>
      </c>
      <c r="AS40" s="3" t="str">
        <f>IF(OR('full menu'!AS40="MDC",'full menu'!AS40="PERF"),"rude",IF(OR('full menu'!AS40="PCB",'full menu'!AS40="AERF",'full menu'!AS40="UD"),"inter",IF(OR('full menu'!AS40="ACB",'full menu'!AS40="LCERT",'full menu'!AS40="LERT",'full menu'!AS40="FCERT",'full menu'!AS40="FCMT",'full menu'!AS40="LCMT",'full menu'!AS40="LMT",'full menu'!AS40="LCIT",'full menu'!AS40="FCIT",'full menu'!AS40="LIT",'full menu'!AS40="MwERT",'full menu'!AS40="ERwMT",'full menu'!AS40="M&amp;ERT",'full menu'!AS40="MwIT",'full menu'!AS40="IwMT",'full menu'!AS40="M&amp;IT",'full menu'!AS40="IwERT",'full menu'!AS40="ERwIT",'full menu'!AS40="I&amp;ERT",'full menu'!AS40="ER&amp;M&amp;IT",'full menu'!AS40="LSD"),"subst",IF(OR('full menu'!AS40="FERT",'full menu'!AS40="FMT",'full menu'!AS40="FIT",'full menu'!AS40="WSD"),"intens",IF('full menu'!AS40="UASC","UASC","")))))</f>
        <v>subst</v>
      </c>
    </row>
    <row r="41" spans="1:45" ht="15.5" x14ac:dyDescent="0.35">
      <c r="A41" t="s">
        <v>68</v>
      </c>
      <c r="B41" s="3" t="str">
        <f>IF(OR('full menu'!B41="MDC",'full menu'!B41="PERF"),"rude",IF(OR('full menu'!B41="PCB",'full menu'!B41="AERF",'full menu'!B41="UD"),"inter",IF(OR('full menu'!B41="ACB",'full menu'!B41="LCERT",'full menu'!B41="LERT",'full menu'!B41="FCERT",'full menu'!B41="FCMT",'full menu'!B41="LCMT",'full menu'!B41="LMT",'full menu'!B41="LCIT",'full menu'!B41="FCIT",'full menu'!B41="LIT",'full menu'!B41="MwERT",'full menu'!B41="ERwMT",'full menu'!B41="M&amp;ERT",'full menu'!B41="MwIT",'full menu'!B41="IwMT",'full menu'!B41="M&amp;IT",'full menu'!B41="IwERT",'full menu'!B41="ERwIT",'full menu'!B41="I&amp;ERT",'full menu'!B41="ER&amp;M&amp;IT",'full menu'!B41="LSD"),"subst",IF(OR('full menu'!B41="FERT",'full menu'!B41="FMT",'full menu'!B41="FIT",'full menu'!B41="WSD"),"intens",IF('full menu'!B41="UASC","UASC","")))))</f>
        <v>inter</v>
      </c>
      <c r="C41" s="3" t="str">
        <f>IF(OR('full menu'!C41="MDC",'full menu'!C41="PERF"),"rude",IF(OR('full menu'!C41="PCB",'full menu'!C41="AERF",'full menu'!C41="UD"),"inter",IF(OR('full menu'!C41="ACB",'full menu'!C41="LCERT",'full menu'!C41="LERT",'full menu'!C41="FCERT",'full menu'!C41="FCMT",'full menu'!C41="LCMT",'full menu'!C41="LMT",'full menu'!C41="LCIT",'full menu'!C41="FCIT",'full menu'!C41="LIT",'full menu'!C41="MwERT",'full menu'!C41="ERwMT",'full menu'!C41="M&amp;ERT",'full menu'!C41="MwIT",'full menu'!C41="IwMT",'full menu'!C41="M&amp;IT",'full menu'!C41="IwERT",'full menu'!C41="ERwIT",'full menu'!C41="I&amp;ERT",'full menu'!C41="ER&amp;M&amp;IT",'full menu'!C41="LSD"),"subst",IF(OR('full menu'!C41="FERT",'full menu'!C41="FMT",'full menu'!C41="FIT",'full menu'!C41="WSD"),"intens",IF('full menu'!C41="UASC","UASC","")))))</f>
        <v>inter</v>
      </c>
      <c r="D41" s="3" t="str">
        <f>IF(OR('full menu'!D41="MDC",'full menu'!D41="PERF"),"rude",IF(OR('full menu'!D41="PCB",'full menu'!D41="AERF",'full menu'!D41="UD"),"inter",IF(OR('full menu'!D41="ACB",'full menu'!D41="LCERT",'full menu'!D41="LERT",'full menu'!D41="FCERT",'full menu'!D41="FCMT",'full menu'!D41="LCMT",'full menu'!D41="LMT",'full menu'!D41="LCIT",'full menu'!D41="FCIT",'full menu'!D41="LIT",'full menu'!D41="MwERT",'full menu'!D41="ERwMT",'full menu'!D41="M&amp;ERT",'full menu'!D41="MwIT",'full menu'!D41="IwMT",'full menu'!D41="M&amp;IT",'full menu'!D41="IwERT",'full menu'!D41="ERwIT",'full menu'!D41="I&amp;ERT",'full menu'!D41="ER&amp;M&amp;IT",'full menu'!D41="LSD"),"subst",IF(OR('full menu'!D41="FERT",'full menu'!D41="FMT",'full menu'!D41="FIT",'full menu'!D41="WSD"),"intens",IF('full menu'!D41="UASC","UASC","")))))</f>
        <v>inter</v>
      </c>
      <c r="E41" s="3" t="str">
        <f>IF(OR('full menu'!E41="MDC",'full menu'!E41="PERF"),"rude",IF(OR('full menu'!E41="PCB",'full menu'!E41="AERF",'full menu'!E41="UD"),"inter",IF(OR('full menu'!E41="ACB",'full menu'!E41="LCERT",'full menu'!E41="LERT",'full menu'!E41="FCERT",'full menu'!E41="FCMT",'full menu'!E41="LCMT",'full menu'!E41="LMT",'full menu'!E41="LCIT",'full menu'!E41="FCIT",'full menu'!E41="LIT",'full menu'!E41="MwERT",'full menu'!E41="ERwMT",'full menu'!E41="M&amp;ERT",'full menu'!E41="MwIT",'full menu'!E41="IwMT",'full menu'!E41="M&amp;IT",'full menu'!E41="IwERT",'full menu'!E41="ERwIT",'full menu'!E41="I&amp;ERT",'full menu'!E41="ER&amp;M&amp;IT",'full menu'!E41="LSD"),"subst",IF(OR('full menu'!E41="FERT",'full menu'!E41="FMT",'full menu'!E41="FIT",'full menu'!E41="WSD"),"intens",IF('full menu'!E41="UASC","UASC","")))))</f>
        <v>inter</v>
      </c>
      <c r="F41" s="3" t="str">
        <f>IF(OR('full menu'!F41="MDC",'full menu'!F41="PERF"),"rude",IF(OR('full menu'!F41="PCB",'full menu'!F41="AERF",'full menu'!F41="UD"),"inter",IF(OR('full menu'!F41="ACB",'full menu'!F41="LCERT",'full menu'!F41="LERT",'full menu'!F41="FCERT",'full menu'!F41="FCMT",'full menu'!F41="LCMT",'full menu'!F41="LMT",'full menu'!F41="LCIT",'full menu'!F41="FCIT",'full menu'!F41="LIT",'full menu'!F41="MwERT",'full menu'!F41="ERwMT",'full menu'!F41="M&amp;ERT",'full menu'!F41="MwIT",'full menu'!F41="IwMT",'full menu'!F41="M&amp;IT",'full menu'!F41="IwERT",'full menu'!F41="ERwIT",'full menu'!F41="I&amp;ERT",'full menu'!F41="ER&amp;M&amp;IT",'full menu'!F41="LSD"),"subst",IF(OR('full menu'!F41="FERT",'full menu'!F41="FMT",'full menu'!F41="FIT",'full menu'!F41="WSD"),"intens",IF('full menu'!F41="UASC","UASC","")))))</f>
        <v>inter</v>
      </c>
      <c r="G41" s="3" t="str">
        <f>IF(OR('full menu'!G41="MDC",'full menu'!G41="PERF"),"rude",IF(OR('full menu'!G41="PCB",'full menu'!G41="AERF",'full menu'!G41="UD"),"inter",IF(OR('full menu'!G41="ACB",'full menu'!G41="LCERT",'full menu'!G41="LERT",'full menu'!G41="FCERT",'full menu'!G41="FCMT",'full menu'!G41="LCMT",'full menu'!G41="LMT",'full menu'!G41="LCIT",'full menu'!G41="FCIT",'full menu'!G41="LIT",'full menu'!G41="MwERT",'full menu'!G41="ERwMT",'full menu'!G41="M&amp;ERT",'full menu'!G41="MwIT",'full menu'!G41="IwMT",'full menu'!G41="M&amp;IT",'full menu'!G41="IwERT",'full menu'!G41="ERwIT",'full menu'!G41="I&amp;ERT",'full menu'!G41="ER&amp;M&amp;IT",'full menu'!G41="LSD"),"subst",IF(OR('full menu'!G41="FERT",'full menu'!G41="FMT",'full menu'!G41="FIT",'full menu'!G41="WSD"),"intens",IF('full menu'!G41="UASC","UASC","")))))</f>
        <v>inter</v>
      </c>
      <c r="H41" s="3" t="str">
        <f>IF(OR('full menu'!H41="MDC",'full menu'!H41="PERF"),"rude",IF(OR('full menu'!H41="PCB",'full menu'!H41="AERF",'full menu'!H41="UD"),"inter",IF(OR('full menu'!H41="ACB",'full menu'!H41="LCERT",'full menu'!H41="LERT",'full menu'!H41="FCERT",'full menu'!H41="FCMT",'full menu'!H41="LCMT",'full menu'!H41="LMT",'full menu'!H41="LCIT",'full menu'!H41="FCIT",'full menu'!H41="LIT",'full menu'!H41="MwERT",'full menu'!H41="ERwMT",'full menu'!H41="M&amp;ERT",'full menu'!H41="MwIT",'full menu'!H41="IwMT",'full menu'!H41="M&amp;IT",'full menu'!H41="IwERT",'full menu'!H41="ERwIT",'full menu'!H41="I&amp;ERT",'full menu'!H41="ER&amp;M&amp;IT",'full menu'!H41="LSD"),"subst",IF(OR('full menu'!H41="FERT",'full menu'!H41="FMT",'full menu'!H41="FIT",'full menu'!H41="WSD"),"intens",IF('full menu'!H41="UASC","UASC","")))))</f>
        <v>inter</v>
      </c>
      <c r="I41" s="3" t="str">
        <f>IF(OR('full menu'!I41="MDC",'full menu'!I41="PERF"),"rude",IF(OR('full menu'!I41="PCB",'full menu'!I41="AERF",'full menu'!I41="UD"),"inter",IF(OR('full menu'!I41="ACB",'full menu'!I41="LCERT",'full menu'!I41="LERT",'full menu'!I41="FCERT",'full menu'!I41="FCMT",'full menu'!I41="LCMT",'full menu'!I41="LMT",'full menu'!I41="LCIT",'full menu'!I41="FCIT",'full menu'!I41="LIT",'full menu'!I41="MwERT",'full menu'!I41="ERwMT",'full menu'!I41="M&amp;ERT",'full menu'!I41="MwIT",'full menu'!I41="IwMT",'full menu'!I41="M&amp;IT",'full menu'!I41="IwERT",'full menu'!I41="ERwIT",'full menu'!I41="I&amp;ERT",'full menu'!I41="ER&amp;M&amp;IT",'full menu'!I41="LSD"),"subst",IF(OR('full menu'!I41="FERT",'full menu'!I41="FMT",'full menu'!I41="FIT",'full menu'!I41="WSD"),"intens",IF('full menu'!I41="UASC","UASC","")))))</f>
        <v>inter</v>
      </c>
      <c r="J41" s="3" t="str">
        <f>IF(OR('full menu'!J41="MDC",'full menu'!J41="PERF"),"rude",IF(OR('full menu'!J41="PCB",'full menu'!J41="AERF",'full menu'!J41="UD"),"inter",IF(OR('full menu'!J41="ACB",'full menu'!J41="LCERT",'full menu'!J41="LERT",'full menu'!J41="FCERT",'full menu'!J41="FCMT",'full menu'!J41="LCMT",'full menu'!J41="LMT",'full menu'!J41="LCIT",'full menu'!J41="FCIT",'full menu'!J41="LIT",'full menu'!J41="MwERT",'full menu'!J41="ERwMT",'full menu'!J41="M&amp;ERT",'full menu'!J41="MwIT",'full menu'!J41="IwMT",'full menu'!J41="M&amp;IT",'full menu'!J41="IwERT",'full menu'!J41="ERwIT",'full menu'!J41="I&amp;ERT",'full menu'!J41="ER&amp;M&amp;IT",'full menu'!J41="LSD"),"subst",IF(OR('full menu'!J41="FERT",'full menu'!J41="FMT",'full menu'!J41="FIT",'full menu'!J41="WSD"),"intens",IF('full menu'!J41="UASC","UASC","")))))</f>
        <v>inter</v>
      </c>
      <c r="K41" s="3" t="str">
        <f>IF(OR('full menu'!K41="MDC",'full menu'!K41="PERF"),"rude",IF(OR('full menu'!K41="PCB",'full menu'!K41="AERF",'full menu'!K41="UD"),"inter",IF(OR('full menu'!K41="ACB",'full menu'!K41="LCERT",'full menu'!K41="LERT",'full menu'!K41="FCERT",'full menu'!K41="FCMT",'full menu'!K41="LCMT",'full menu'!K41="LMT",'full menu'!K41="LCIT",'full menu'!K41="FCIT",'full menu'!K41="LIT",'full menu'!K41="MwERT",'full menu'!K41="ERwMT",'full menu'!K41="M&amp;ERT",'full menu'!K41="MwIT",'full menu'!K41="IwMT",'full menu'!K41="M&amp;IT",'full menu'!K41="IwERT",'full menu'!K41="ERwIT",'full menu'!K41="I&amp;ERT",'full menu'!K41="ER&amp;M&amp;IT",'full menu'!K41="LSD"),"subst",IF(OR('full menu'!K41="FERT",'full menu'!K41="FMT",'full menu'!K41="FIT",'full menu'!K41="WSD"),"intens",IF('full menu'!K41="UASC","UASC","")))))</f>
        <v>inter</v>
      </c>
      <c r="L41" s="3" t="str">
        <f>IF(OR('full menu'!L41="MDC",'full menu'!L41="PERF"),"rude",IF(OR('full menu'!L41="PCB",'full menu'!L41="AERF",'full menu'!L41="UD"),"inter",IF(OR('full menu'!L41="ACB",'full menu'!L41="LCERT",'full menu'!L41="LERT",'full menu'!L41="FCERT",'full menu'!L41="FCMT",'full menu'!L41="LCMT",'full menu'!L41="LMT",'full menu'!L41="LCIT",'full menu'!L41="FCIT",'full menu'!L41="LIT",'full menu'!L41="MwERT",'full menu'!L41="ERwMT",'full menu'!L41="M&amp;ERT",'full menu'!L41="MwIT",'full menu'!L41="IwMT",'full menu'!L41="M&amp;IT",'full menu'!L41="IwERT",'full menu'!L41="ERwIT",'full menu'!L41="I&amp;ERT",'full menu'!L41="ER&amp;M&amp;IT",'full menu'!L41="LSD"),"subst",IF(OR('full menu'!L41="FERT",'full menu'!L41="FMT",'full menu'!L41="FIT",'full menu'!L41="WSD"),"intens",IF('full menu'!L41="UASC","UASC","")))))</f>
        <v>inter</v>
      </c>
      <c r="M41" s="3" t="str">
        <f>IF(OR('full menu'!M41="MDC",'full menu'!M41="PERF"),"rude",IF(OR('full menu'!M41="PCB",'full menu'!M41="AERF",'full menu'!M41="UD"),"inter",IF(OR('full menu'!M41="ACB",'full menu'!M41="LCERT",'full menu'!M41="LERT",'full menu'!M41="FCERT",'full menu'!M41="FCMT",'full menu'!M41="LCMT",'full menu'!M41="LMT",'full menu'!M41="LCIT",'full menu'!M41="FCIT",'full menu'!M41="LIT",'full menu'!M41="MwERT",'full menu'!M41="ERwMT",'full menu'!M41="M&amp;ERT",'full menu'!M41="MwIT",'full menu'!M41="IwMT",'full menu'!M41="M&amp;IT",'full menu'!M41="IwERT",'full menu'!M41="ERwIT",'full menu'!M41="I&amp;ERT",'full menu'!M41="ER&amp;M&amp;IT",'full menu'!M41="LSD"),"subst",IF(OR('full menu'!M41="FERT",'full menu'!M41="FMT",'full menu'!M41="FIT",'full menu'!M41="WSD"),"intens",IF('full menu'!M41="UASC","UASC","")))))</f>
        <v>inter</v>
      </c>
      <c r="N41" s="3" t="str">
        <f>IF(OR('full menu'!N41="MDC",'full menu'!N41="PERF"),"rude",IF(OR('full menu'!N41="PCB",'full menu'!N41="AERF",'full menu'!N41="UD"),"inter",IF(OR('full menu'!N41="ACB",'full menu'!N41="LCERT",'full menu'!N41="LERT",'full menu'!N41="FCERT",'full menu'!N41="FCMT",'full menu'!N41="LCMT",'full menu'!N41="LMT",'full menu'!N41="LCIT",'full menu'!N41="FCIT",'full menu'!N41="LIT",'full menu'!N41="MwERT",'full menu'!N41="ERwMT",'full menu'!N41="M&amp;ERT",'full menu'!N41="MwIT",'full menu'!N41="IwMT",'full menu'!N41="M&amp;IT",'full menu'!N41="IwERT",'full menu'!N41="ERwIT",'full menu'!N41="I&amp;ERT",'full menu'!N41="ER&amp;M&amp;IT",'full menu'!N41="LSD"),"subst",IF(OR('full menu'!N41="FERT",'full menu'!N41="FMT",'full menu'!N41="FIT",'full menu'!N41="WSD"),"intens",IF('full menu'!N41="UASC","UASC","")))))</f>
        <v>inter</v>
      </c>
      <c r="O41" s="3" t="str">
        <f>IF(OR('full menu'!O41="MDC",'full menu'!O41="PERF"),"rude",IF(OR('full menu'!O41="PCB",'full menu'!O41="AERF",'full menu'!O41="UD"),"inter",IF(OR('full menu'!O41="ACB",'full menu'!O41="LCERT",'full menu'!O41="LERT",'full menu'!O41="FCERT",'full menu'!O41="FCMT",'full menu'!O41="LCMT",'full menu'!O41="LMT",'full menu'!O41="LCIT",'full menu'!O41="FCIT",'full menu'!O41="LIT",'full menu'!O41="MwERT",'full menu'!O41="ERwMT",'full menu'!O41="M&amp;ERT",'full menu'!O41="MwIT",'full menu'!O41="IwMT",'full menu'!O41="M&amp;IT",'full menu'!O41="IwERT",'full menu'!O41="ERwIT",'full menu'!O41="I&amp;ERT",'full menu'!O41="ER&amp;M&amp;IT",'full menu'!O41="LSD"),"subst",IF(OR('full menu'!O41="FERT",'full menu'!O41="FMT",'full menu'!O41="FIT",'full menu'!O41="WSD"),"intens",IF('full menu'!O41="UASC","UASC","")))))</f>
        <v>inter</v>
      </c>
      <c r="P41" s="3" t="str">
        <f>IF(OR('full menu'!P41="MDC",'full menu'!P41="PERF"),"rude",IF(OR('full menu'!P41="PCB",'full menu'!P41="AERF",'full menu'!P41="UD"),"inter",IF(OR('full menu'!P41="ACB",'full menu'!P41="LCERT",'full menu'!P41="LERT",'full menu'!P41="FCERT",'full menu'!P41="FCMT",'full menu'!P41="LCMT",'full menu'!P41="LMT",'full menu'!P41="LCIT",'full menu'!P41="FCIT",'full menu'!P41="LIT",'full menu'!P41="MwERT",'full menu'!P41="ERwMT",'full menu'!P41="M&amp;ERT",'full menu'!P41="MwIT",'full menu'!P41="IwMT",'full menu'!P41="M&amp;IT",'full menu'!P41="IwERT",'full menu'!P41="ERwIT",'full menu'!P41="I&amp;ERT",'full menu'!P41="ER&amp;M&amp;IT",'full menu'!P41="LSD"),"subst",IF(OR('full menu'!P41="FERT",'full menu'!P41="FMT",'full menu'!P41="FIT",'full menu'!P41="WSD"),"intens",IF('full menu'!P41="UASC","UASC","")))))</f>
        <v>inter</v>
      </c>
      <c r="Q41" s="3" t="str">
        <f>IF(OR('full menu'!Q41="MDC",'full menu'!Q41="PERF"),"rude",IF(OR('full menu'!Q41="PCB",'full menu'!Q41="AERF",'full menu'!Q41="UD"),"inter",IF(OR('full menu'!Q41="ACB",'full menu'!Q41="LCERT",'full menu'!Q41="LERT",'full menu'!Q41="FCERT",'full menu'!Q41="FCMT",'full menu'!Q41="LCMT",'full menu'!Q41="LMT",'full menu'!Q41="LCIT",'full menu'!Q41="FCIT",'full menu'!Q41="LIT",'full menu'!Q41="MwERT",'full menu'!Q41="ERwMT",'full menu'!Q41="M&amp;ERT",'full menu'!Q41="MwIT",'full menu'!Q41="IwMT",'full menu'!Q41="M&amp;IT",'full menu'!Q41="IwERT",'full menu'!Q41="ERwIT",'full menu'!Q41="I&amp;ERT",'full menu'!Q41="ER&amp;M&amp;IT",'full menu'!Q41="LSD"),"subst",IF(OR('full menu'!Q41="FERT",'full menu'!Q41="FMT",'full menu'!Q41="FIT",'full menu'!Q41="WSD"),"intens",IF('full menu'!Q41="UASC","UASC","")))))</f>
        <v>inter</v>
      </c>
      <c r="R41" s="3" t="str">
        <f>IF(OR('full menu'!R41="MDC",'full menu'!R41="PERF"),"rude",IF(OR('full menu'!R41="PCB",'full menu'!R41="AERF",'full menu'!R41="UD"),"inter",IF(OR('full menu'!R41="ACB",'full menu'!R41="LCERT",'full menu'!R41="LERT",'full menu'!R41="FCERT",'full menu'!R41="FCMT",'full menu'!R41="LCMT",'full menu'!R41="LMT",'full menu'!R41="LCIT",'full menu'!R41="FCIT",'full menu'!R41="LIT",'full menu'!R41="MwERT",'full menu'!R41="ERwMT",'full menu'!R41="M&amp;ERT",'full menu'!R41="MwIT",'full menu'!R41="IwMT",'full menu'!R41="M&amp;IT",'full menu'!R41="IwERT",'full menu'!R41="ERwIT",'full menu'!R41="I&amp;ERT",'full menu'!R41="ER&amp;M&amp;IT",'full menu'!R41="LSD"),"subst",IF(OR('full menu'!R41="FERT",'full menu'!R41="FMT",'full menu'!R41="FIT",'full menu'!R41="WSD"),"intens",IF('full menu'!R41="UASC","UASC","")))))</f>
        <v>inter</v>
      </c>
      <c r="S41" s="3" t="str">
        <f>IF(OR('full menu'!S41="MDC",'full menu'!S41="PERF"),"rude",IF(OR('full menu'!S41="PCB",'full menu'!S41="AERF",'full menu'!S41="UD"),"inter",IF(OR('full menu'!S41="ACB",'full menu'!S41="LCERT",'full menu'!S41="LERT",'full menu'!S41="FCERT",'full menu'!S41="FCMT",'full menu'!S41="LCMT",'full menu'!S41="LMT",'full menu'!S41="LCIT",'full menu'!S41="FCIT",'full menu'!S41="LIT",'full menu'!S41="MwERT",'full menu'!S41="ERwMT",'full menu'!S41="M&amp;ERT",'full menu'!S41="MwIT",'full menu'!S41="IwMT",'full menu'!S41="M&amp;IT",'full menu'!S41="IwERT",'full menu'!S41="ERwIT",'full menu'!S41="I&amp;ERT",'full menu'!S41="ER&amp;M&amp;IT",'full menu'!S41="LSD"),"subst",IF(OR('full menu'!S41="FERT",'full menu'!S41="FMT",'full menu'!S41="FIT",'full menu'!S41="WSD"),"intens",IF('full menu'!S41="UASC","UASC","")))))</f>
        <v>inter</v>
      </c>
      <c r="T41" s="3" t="str">
        <f>IF(OR('full menu'!T41="MDC",'full menu'!T41="PERF"),"rude",IF(OR('full menu'!T41="PCB",'full menu'!T41="AERF",'full menu'!T41="UD"),"inter",IF(OR('full menu'!T41="ACB",'full menu'!T41="LCERT",'full menu'!T41="LERT",'full menu'!T41="FCERT",'full menu'!T41="FCMT",'full menu'!T41="LCMT",'full menu'!T41="LMT",'full menu'!T41="LCIT",'full menu'!T41="FCIT",'full menu'!T41="LIT",'full menu'!T41="MwERT",'full menu'!T41="ERwMT",'full menu'!T41="M&amp;ERT",'full menu'!T41="MwIT",'full menu'!T41="IwMT",'full menu'!T41="M&amp;IT",'full menu'!T41="IwERT",'full menu'!T41="ERwIT",'full menu'!T41="I&amp;ERT",'full menu'!T41="ER&amp;M&amp;IT",'full menu'!T41="LSD"),"subst",IF(OR('full menu'!T41="FERT",'full menu'!T41="FMT",'full menu'!T41="FIT",'full menu'!T41="WSD"),"intens",IF('full menu'!T41="UASC","UASC","")))))</f>
        <v>inter</v>
      </c>
      <c r="U41" s="3" t="str">
        <f>IF(OR('full menu'!U41="MDC",'full menu'!U41="PERF"),"rude",IF(OR('full menu'!U41="PCB",'full menu'!U41="AERF",'full menu'!U41="UD"),"inter",IF(OR('full menu'!U41="ACB",'full menu'!U41="LCERT",'full menu'!U41="LERT",'full menu'!U41="FCERT",'full menu'!U41="FCMT",'full menu'!U41="LCMT",'full menu'!U41="LMT",'full menu'!U41="LCIT",'full menu'!U41="FCIT",'full menu'!U41="LIT",'full menu'!U41="MwERT",'full menu'!U41="ERwMT",'full menu'!U41="M&amp;ERT",'full menu'!U41="MwIT",'full menu'!U41="IwMT",'full menu'!U41="M&amp;IT",'full menu'!U41="IwERT",'full menu'!U41="ERwIT",'full menu'!U41="I&amp;ERT",'full menu'!U41="ER&amp;M&amp;IT",'full menu'!U41="LSD"),"subst",IF(OR('full menu'!U41="FERT",'full menu'!U41="FMT",'full menu'!U41="FIT",'full menu'!U41="WSD"),"intens",IF('full menu'!U41="UASC","UASC","")))))</f>
        <v>inter</v>
      </c>
      <c r="V41" s="3" t="str">
        <f>IF(OR('full menu'!V41="MDC",'full menu'!V41="PERF"),"rude",IF(OR('full menu'!V41="PCB",'full menu'!V41="AERF",'full menu'!V41="UD"),"inter",IF(OR('full menu'!V41="ACB",'full menu'!V41="LCERT",'full menu'!V41="LERT",'full menu'!V41="FCERT",'full menu'!V41="FCMT",'full menu'!V41="LCMT",'full menu'!V41="LMT",'full menu'!V41="LCIT",'full menu'!V41="FCIT",'full menu'!V41="LIT",'full menu'!V41="MwERT",'full menu'!V41="ERwMT",'full menu'!V41="M&amp;ERT",'full menu'!V41="MwIT",'full menu'!V41="IwMT",'full menu'!V41="M&amp;IT",'full menu'!V41="IwERT",'full menu'!V41="ERwIT",'full menu'!V41="I&amp;ERT",'full menu'!V41="ER&amp;M&amp;IT",'full menu'!V41="LSD"),"subst",IF(OR('full menu'!V41="FERT",'full menu'!V41="FMT",'full menu'!V41="FIT",'full menu'!V41="WSD"),"intens",IF('full menu'!V41="UASC","UASC","")))))</f>
        <v>inter</v>
      </c>
      <c r="W41" s="3" t="str">
        <f>IF(OR('full menu'!W41="MDC",'full menu'!W41="PERF"),"rude",IF(OR('full menu'!W41="PCB",'full menu'!W41="AERF",'full menu'!W41="UD"),"inter",IF(OR('full menu'!W41="ACB",'full menu'!W41="LCERT",'full menu'!W41="LERT",'full menu'!W41="FCERT",'full menu'!W41="FCMT",'full menu'!W41="LCMT",'full menu'!W41="LMT",'full menu'!W41="LCIT",'full menu'!W41="FCIT",'full menu'!W41="LIT",'full menu'!W41="MwERT",'full menu'!W41="ERwMT",'full menu'!W41="M&amp;ERT",'full menu'!W41="MwIT",'full menu'!W41="IwMT",'full menu'!W41="M&amp;IT",'full menu'!W41="IwERT",'full menu'!W41="ERwIT",'full menu'!W41="I&amp;ERT",'full menu'!W41="ER&amp;M&amp;IT",'full menu'!W41="LSD"),"subst",IF(OR('full menu'!W41="FERT",'full menu'!W41="FMT",'full menu'!W41="FIT",'full menu'!W41="WSD"),"intens",IF('full menu'!W41="UASC","UASC","")))))</f>
        <v>subst</v>
      </c>
      <c r="X41" s="3" t="str">
        <f>IF(OR('full menu'!X41="MDC",'full menu'!X41="PERF"),"rude",IF(OR('full menu'!X41="PCB",'full menu'!X41="AERF",'full menu'!X41="UD"),"inter",IF(OR('full menu'!X41="ACB",'full menu'!X41="LCERT",'full menu'!X41="LERT",'full menu'!X41="FCERT",'full menu'!X41="FCMT",'full menu'!X41="LCMT",'full menu'!X41="LMT",'full menu'!X41="LCIT",'full menu'!X41="FCIT",'full menu'!X41="LIT",'full menu'!X41="MwERT",'full menu'!X41="ERwMT",'full menu'!X41="M&amp;ERT",'full menu'!X41="MwIT",'full menu'!X41="IwMT",'full menu'!X41="M&amp;IT",'full menu'!X41="IwERT",'full menu'!X41="ERwIT",'full menu'!X41="I&amp;ERT",'full menu'!X41="ER&amp;M&amp;IT",'full menu'!X41="LSD"),"subst",IF(OR('full menu'!X41="FERT",'full menu'!X41="FMT",'full menu'!X41="FIT",'full menu'!X41="WSD"),"intens",IF('full menu'!X41="UASC","UASC","")))))</f>
        <v>subst</v>
      </c>
      <c r="Y41" s="3" t="str">
        <f>IF(OR('full menu'!Y41="MDC",'full menu'!Y41="PERF"),"rude",IF(OR('full menu'!Y41="PCB",'full menu'!Y41="AERF",'full menu'!Y41="UD"),"inter",IF(OR('full menu'!Y41="ACB",'full menu'!Y41="LCERT",'full menu'!Y41="LERT",'full menu'!Y41="FCERT",'full menu'!Y41="FCMT",'full menu'!Y41="LCMT",'full menu'!Y41="LMT",'full menu'!Y41="LCIT",'full menu'!Y41="FCIT",'full menu'!Y41="LIT",'full menu'!Y41="MwERT",'full menu'!Y41="ERwMT",'full menu'!Y41="M&amp;ERT",'full menu'!Y41="MwIT",'full menu'!Y41="IwMT",'full menu'!Y41="M&amp;IT",'full menu'!Y41="IwERT",'full menu'!Y41="ERwIT",'full menu'!Y41="I&amp;ERT",'full menu'!Y41="ER&amp;M&amp;IT",'full menu'!Y41="LSD"),"subst",IF(OR('full menu'!Y41="FERT",'full menu'!Y41="FMT",'full menu'!Y41="FIT",'full menu'!Y41="WSD"),"intens",IF('full menu'!Y41="UASC","UASC","")))))</f>
        <v>subst</v>
      </c>
      <c r="Z41" s="3" t="str">
        <f>IF(OR('full menu'!Z41="MDC",'full menu'!Z41="PERF"),"rude",IF(OR('full menu'!Z41="PCB",'full menu'!Z41="AERF",'full menu'!Z41="UD"),"inter",IF(OR('full menu'!Z41="ACB",'full menu'!Z41="LCERT",'full menu'!Z41="LERT",'full menu'!Z41="FCERT",'full menu'!Z41="FCMT",'full menu'!Z41="LCMT",'full menu'!Z41="LMT",'full menu'!Z41="LCIT",'full menu'!Z41="FCIT",'full menu'!Z41="LIT",'full menu'!Z41="MwERT",'full menu'!Z41="ERwMT",'full menu'!Z41="M&amp;ERT",'full menu'!Z41="MwIT",'full menu'!Z41="IwMT",'full menu'!Z41="M&amp;IT",'full menu'!Z41="IwERT",'full menu'!Z41="ERwIT",'full menu'!Z41="I&amp;ERT",'full menu'!Z41="ER&amp;M&amp;IT",'full menu'!Z41="LSD"),"subst",IF(OR('full menu'!Z41="FERT",'full menu'!Z41="FMT",'full menu'!Z41="FIT",'full menu'!Z41="WSD"),"intens",IF('full menu'!Z41="UASC","UASC","")))))</f>
        <v>subst</v>
      </c>
      <c r="AA41" s="3" t="str">
        <f>IF(OR('full menu'!AA41="MDC",'full menu'!AA41="PERF"),"rude",IF(OR('full menu'!AA41="PCB",'full menu'!AA41="AERF",'full menu'!AA41="UD"),"inter",IF(OR('full menu'!AA41="ACB",'full menu'!AA41="LCERT",'full menu'!AA41="LERT",'full menu'!AA41="FCERT",'full menu'!AA41="FCMT",'full menu'!AA41="LCMT",'full menu'!AA41="LMT",'full menu'!AA41="LCIT",'full menu'!AA41="FCIT",'full menu'!AA41="LIT",'full menu'!AA41="MwERT",'full menu'!AA41="ERwMT",'full menu'!AA41="M&amp;ERT",'full menu'!AA41="MwIT",'full menu'!AA41="IwMT",'full menu'!AA41="M&amp;IT",'full menu'!AA41="IwERT",'full menu'!AA41="ERwIT",'full menu'!AA41="I&amp;ERT",'full menu'!AA41="ER&amp;M&amp;IT",'full menu'!AA41="LSD"),"subst",IF(OR('full menu'!AA41="FERT",'full menu'!AA41="FMT",'full menu'!AA41="FIT",'full menu'!AA41="WSD"),"intens",IF('full menu'!AA41="UASC","UASC","")))))</f>
        <v>subst</v>
      </c>
      <c r="AB41" s="3" t="str">
        <f>IF(OR('full menu'!AB41="MDC",'full menu'!AB41="PERF"),"rude",IF(OR('full menu'!AB41="PCB",'full menu'!AB41="AERF",'full menu'!AB41="UD"),"inter",IF(OR('full menu'!AB41="ACB",'full menu'!AB41="LCERT",'full menu'!AB41="LERT",'full menu'!AB41="FCERT",'full menu'!AB41="FCMT",'full menu'!AB41="LCMT",'full menu'!AB41="LMT",'full menu'!AB41="LCIT",'full menu'!AB41="FCIT",'full menu'!AB41="LIT",'full menu'!AB41="MwERT",'full menu'!AB41="ERwMT",'full menu'!AB41="M&amp;ERT",'full menu'!AB41="MwIT",'full menu'!AB41="IwMT",'full menu'!AB41="M&amp;IT",'full menu'!AB41="IwERT",'full menu'!AB41="ERwIT",'full menu'!AB41="I&amp;ERT",'full menu'!AB41="ER&amp;M&amp;IT",'full menu'!AB41="LSD"),"subst",IF(OR('full menu'!AB41="FERT",'full menu'!AB41="FMT",'full menu'!AB41="FIT",'full menu'!AB41="WSD"),"intens",IF('full menu'!AB41="UASC","UASC","")))))</f>
        <v>subst</v>
      </c>
      <c r="AC41" s="3" t="str">
        <f>IF(OR('full menu'!AC41="MDC",'full menu'!AC41="PERF"),"rude",IF(OR('full menu'!AC41="PCB",'full menu'!AC41="AERF",'full menu'!AC41="UD"),"inter",IF(OR('full menu'!AC41="ACB",'full menu'!AC41="LCERT",'full menu'!AC41="LERT",'full menu'!AC41="FCERT",'full menu'!AC41="FCMT",'full menu'!AC41="LCMT",'full menu'!AC41="LMT",'full menu'!AC41="LCIT",'full menu'!AC41="FCIT",'full menu'!AC41="LIT",'full menu'!AC41="MwERT",'full menu'!AC41="ERwMT",'full menu'!AC41="M&amp;ERT",'full menu'!AC41="MwIT",'full menu'!AC41="IwMT",'full menu'!AC41="M&amp;IT",'full menu'!AC41="IwERT",'full menu'!AC41="ERwIT",'full menu'!AC41="I&amp;ERT",'full menu'!AC41="ER&amp;M&amp;IT",'full menu'!AC41="LSD"),"subst",IF(OR('full menu'!AC41="FERT",'full menu'!AC41="FMT",'full menu'!AC41="FIT",'full menu'!AC41="WSD"),"intens",IF('full menu'!AC41="UASC","UASC","")))))</f>
        <v>subst</v>
      </c>
      <c r="AD41" s="3" t="str">
        <f>IF(OR('full menu'!AD41="MDC",'full menu'!AD41="PERF"),"rude",IF(OR('full menu'!AD41="PCB",'full menu'!AD41="AERF",'full menu'!AD41="UD"),"inter",IF(OR('full menu'!AD41="ACB",'full menu'!AD41="LCERT",'full menu'!AD41="LERT",'full menu'!AD41="FCERT",'full menu'!AD41="FCMT",'full menu'!AD41="LCMT",'full menu'!AD41="LMT",'full menu'!AD41="LCIT",'full menu'!AD41="FCIT",'full menu'!AD41="LIT",'full menu'!AD41="MwERT",'full menu'!AD41="ERwMT",'full menu'!AD41="M&amp;ERT",'full menu'!AD41="MwIT",'full menu'!AD41="IwMT",'full menu'!AD41="M&amp;IT",'full menu'!AD41="IwERT",'full menu'!AD41="ERwIT",'full menu'!AD41="I&amp;ERT",'full menu'!AD41="ER&amp;M&amp;IT",'full menu'!AD41="LSD"),"subst",IF(OR('full menu'!AD41="FERT",'full menu'!AD41="FMT",'full menu'!AD41="FIT",'full menu'!AD41="WSD"),"intens",IF('full menu'!AD41="UASC","UASC","")))))</f>
        <v>subst</v>
      </c>
      <c r="AE41" s="3" t="str">
        <f>IF(OR('full menu'!AE41="MDC",'full menu'!AE41="PERF"),"rude",IF(OR('full menu'!AE41="PCB",'full menu'!AE41="AERF",'full menu'!AE41="UD"),"inter",IF(OR('full menu'!AE41="ACB",'full menu'!AE41="LCERT",'full menu'!AE41="LERT",'full menu'!AE41="FCERT",'full menu'!AE41="FCMT",'full menu'!AE41="LCMT",'full menu'!AE41="LMT",'full menu'!AE41="LCIT",'full menu'!AE41="FCIT",'full menu'!AE41="LIT",'full menu'!AE41="MwERT",'full menu'!AE41="ERwMT",'full menu'!AE41="M&amp;ERT",'full menu'!AE41="MwIT",'full menu'!AE41="IwMT",'full menu'!AE41="M&amp;IT",'full menu'!AE41="IwERT",'full menu'!AE41="ERwIT",'full menu'!AE41="I&amp;ERT",'full menu'!AE41="ER&amp;M&amp;IT",'full menu'!AE41="LSD"),"subst",IF(OR('full menu'!AE41="FERT",'full menu'!AE41="FMT",'full menu'!AE41="FIT",'full menu'!AE41="WSD"),"intens",IF('full menu'!AE41="UASC","UASC","")))))</f>
        <v>subst</v>
      </c>
      <c r="AF41" s="3" t="str">
        <f>IF(OR('full menu'!AF41="MDC",'full menu'!AF41="PERF"),"rude",IF(OR('full menu'!AF41="PCB",'full menu'!AF41="AERF",'full menu'!AF41="UD"),"inter",IF(OR('full menu'!AF41="ACB",'full menu'!AF41="LCERT",'full menu'!AF41="LERT",'full menu'!AF41="FCERT",'full menu'!AF41="FCMT",'full menu'!AF41="LCMT",'full menu'!AF41="LMT",'full menu'!AF41="LCIT",'full menu'!AF41="FCIT",'full menu'!AF41="LIT",'full menu'!AF41="MwERT",'full menu'!AF41="ERwMT",'full menu'!AF41="M&amp;ERT",'full menu'!AF41="MwIT",'full menu'!AF41="IwMT",'full menu'!AF41="M&amp;IT",'full menu'!AF41="IwERT",'full menu'!AF41="ERwIT",'full menu'!AF41="I&amp;ERT",'full menu'!AF41="ER&amp;M&amp;IT",'full menu'!AF41="LSD"),"subst",IF(OR('full menu'!AF41="FERT",'full menu'!AF41="FMT",'full menu'!AF41="FIT",'full menu'!AF41="WSD"),"intens",IF('full menu'!AF41="UASC","UASC","")))))</f>
        <v>subst</v>
      </c>
      <c r="AG41" s="3" t="str">
        <f>IF(OR('full menu'!AG41="MDC",'full menu'!AG41="PERF"),"rude",IF(OR('full menu'!AG41="PCB",'full menu'!AG41="AERF",'full menu'!AG41="UD"),"inter",IF(OR('full menu'!AG41="ACB",'full menu'!AG41="LCERT",'full menu'!AG41="LERT",'full menu'!AG41="FCERT",'full menu'!AG41="FCMT",'full menu'!AG41="LCMT",'full menu'!AG41="LMT",'full menu'!AG41="LCIT",'full menu'!AG41="FCIT",'full menu'!AG41="LIT",'full menu'!AG41="MwERT",'full menu'!AG41="ERwMT",'full menu'!AG41="M&amp;ERT",'full menu'!AG41="MwIT",'full menu'!AG41="IwMT",'full menu'!AG41="M&amp;IT",'full menu'!AG41="IwERT",'full menu'!AG41="ERwIT",'full menu'!AG41="I&amp;ERT",'full menu'!AG41="ER&amp;M&amp;IT",'full menu'!AG41="LSD"),"subst",IF(OR('full menu'!AG41="FERT",'full menu'!AG41="FMT",'full menu'!AG41="FIT",'full menu'!AG41="WSD"),"intens",IF('full menu'!AG41="UASC","UASC","")))))</f>
        <v>subst</v>
      </c>
      <c r="AH41" s="3" t="str">
        <f>IF(OR('full menu'!AH41="MDC",'full menu'!AH41="PERF"),"rude",IF(OR('full menu'!AH41="PCB",'full menu'!AH41="AERF",'full menu'!AH41="UD"),"inter",IF(OR('full menu'!AH41="ACB",'full menu'!AH41="LCERT",'full menu'!AH41="LERT",'full menu'!AH41="FCERT",'full menu'!AH41="FCMT",'full menu'!AH41="LCMT",'full menu'!AH41="LMT",'full menu'!AH41="LCIT",'full menu'!AH41="FCIT",'full menu'!AH41="LIT",'full menu'!AH41="MwERT",'full menu'!AH41="ERwMT",'full menu'!AH41="M&amp;ERT",'full menu'!AH41="MwIT",'full menu'!AH41="IwMT",'full menu'!AH41="M&amp;IT",'full menu'!AH41="IwERT",'full menu'!AH41="ERwIT",'full menu'!AH41="I&amp;ERT",'full menu'!AH41="ER&amp;M&amp;IT",'full menu'!AH41="LSD"),"subst",IF(OR('full menu'!AH41="FERT",'full menu'!AH41="FMT",'full menu'!AH41="FIT",'full menu'!AH41="WSD"),"intens",IF('full menu'!AH41="UASC","UASC","")))))</f>
        <v>subst</v>
      </c>
      <c r="AI41" s="3" t="str">
        <f>IF(OR('full menu'!AI41="MDC",'full menu'!AI41="PERF"),"rude",IF(OR('full menu'!AI41="PCB",'full menu'!AI41="AERF",'full menu'!AI41="UD"),"inter",IF(OR('full menu'!AI41="ACB",'full menu'!AI41="LCERT",'full menu'!AI41="LERT",'full menu'!AI41="FCERT",'full menu'!AI41="FCMT",'full menu'!AI41="LCMT",'full menu'!AI41="LMT",'full menu'!AI41="LCIT",'full menu'!AI41="FCIT",'full menu'!AI41="LIT",'full menu'!AI41="MwERT",'full menu'!AI41="ERwMT",'full menu'!AI41="M&amp;ERT",'full menu'!AI41="MwIT",'full menu'!AI41="IwMT",'full menu'!AI41="M&amp;IT",'full menu'!AI41="IwERT",'full menu'!AI41="ERwIT",'full menu'!AI41="I&amp;ERT",'full menu'!AI41="ER&amp;M&amp;IT",'full menu'!AI41="LSD"),"subst",IF(OR('full menu'!AI41="FERT",'full menu'!AI41="FMT",'full menu'!AI41="FIT",'full menu'!AI41="WSD"),"intens",IF('full menu'!AI41="UASC","UASC","")))))</f>
        <v>subst</v>
      </c>
      <c r="AJ41" s="3" t="str">
        <f>IF(OR('full menu'!AJ41="MDC",'full menu'!AJ41="PERF"),"rude",IF(OR('full menu'!AJ41="PCB",'full menu'!AJ41="AERF",'full menu'!AJ41="UD"),"inter",IF(OR('full menu'!AJ41="ACB",'full menu'!AJ41="LCERT",'full menu'!AJ41="LERT",'full menu'!AJ41="FCERT",'full menu'!AJ41="FCMT",'full menu'!AJ41="LCMT",'full menu'!AJ41="LMT",'full menu'!AJ41="LCIT",'full menu'!AJ41="FCIT",'full menu'!AJ41="LIT",'full menu'!AJ41="MwERT",'full menu'!AJ41="ERwMT",'full menu'!AJ41="M&amp;ERT",'full menu'!AJ41="MwIT",'full menu'!AJ41="IwMT",'full menu'!AJ41="M&amp;IT",'full menu'!AJ41="IwERT",'full menu'!AJ41="ERwIT",'full menu'!AJ41="I&amp;ERT",'full menu'!AJ41="ER&amp;M&amp;IT",'full menu'!AJ41="LSD"),"subst",IF(OR('full menu'!AJ41="FERT",'full menu'!AJ41="FMT",'full menu'!AJ41="FIT",'full menu'!AJ41="WSD"),"intens",IF('full menu'!AJ41="UASC","UASC","")))))</f>
        <v>subst</v>
      </c>
      <c r="AK41" s="3" t="str">
        <f>IF(OR('full menu'!AK41="MDC",'full menu'!AK41="PERF"),"rude",IF(OR('full menu'!AK41="PCB",'full menu'!AK41="AERF",'full menu'!AK41="UD"),"inter",IF(OR('full menu'!AK41="ACB",'full menu'!AK41="LCERT",'full menu'!AK41="LERT",'full menu'!AK41="FCERT",'full menu'!AK41="FCMT",'full menu'!AK41="LCMT",'full menu'!AK41="LMT",'full menu'!AK41="LCIT",'full menu'!AK41="FCIT",'full menu'!AK41="LIT",'full menu'!AK41="MwERT",'full menu'!AK41="ERwMT",'full menu'!AK41="M&amp;ERT",'full menu'!AK41="MwIT",'full menu'!AK41="IwMT",'full menu'!AK41="M&amp;IT",'full menu'!AK41="IwERT",'full menu'!AK41="ERwIT",'full menu'!AK41="I&amp;ERT",'full menu'!AK41="ER&amp;M&amp;IT",'full menu'!AK41="LSD"),"subst",IF(OR('full menu'!AK41="FERT",'full menu'!AK41="FMT",'full menu'!AK41="FIT",'full menu'!AK41="WSD"),"intens",IF('full menu'!AK41="UASC","UASC","")))))</f>
        <v>subst</v>
      </c>
      <c r="AL41" s="3" t="str">
        <f>IF(OR('full menu'!AL41="MDC",'full menu'!AL41="PERF"),"rude",IF(OR('full menu'!AL41="PCB",'full menu'!AL41="AERF",'full menu'!AL41="UD"),"inter",IF(OR('full menu'!AL41="ACB",'full menu'!AL41="LCERT",'full menu'!AL41="LERT",'full menu'!AL41="FCERT",'full menu'!AL41="FCMT",'full menu'!AL41="LCMT",'full menu'!AL41="LMT",'full menu'!AL41="LCIT",'full menu'!AL41="FCIT",'full menu'!AL41="LIT",'full menu'!AL41="MwERT",'full menu'!AL41="ERwMT",'full menu'!AL41="M&amp;ERT",'full menu'!AL41="MwIT",'full menu'!AL41="IwMT",'full menu'!AL41="M&amp;IT",'full menu'!AL41="IwERT",'full menu'!AL41="ERwIT",'full menu'!AL41="I&amp;ERT",'full menu'!AL41="ER&amp;M&amp;IT",'full menu'!AL41="LSD"),"subst",IF(OR('full menu'!AL41="FERT",'full menu'!AL41="FMT",'full menu'!AL41="FIT",'full menu'!AL41="WSD"),"intens",IF('full menu'!AL41="UASC","UASC","")))))</f>
        <v>subst</v>
      </c>
      <c r="AM41" s="3" t="str">
        <f>IF(OR('full menu'!AM41="MDC",'full menu'!AM41="PERF"),"rude",IF(OR('full menu'!AM41="PCB",'full menu'!AM41="AERF",'full menu'!AM41="UD"),"inter",IF(OR('full menu'!AM41="ACB",'full menu'!AM41="LCERT",'full menu'!AM41="LERT",'full menu'!AM41="FCERT",'full menu'!AM41="FCMT",'full menu'!AM41="LCMT",'full menu'!AM41="LMT",'full menu'!AM41="LCIT",'full menu'!AM41="FCIT",'full menu'!AM41="LIT",'full menu'!AM41="MwERT",'full menu'!AM41="ERwMT",'full menu'!AM41="M&amp;ERT",'full menu'!AM41="MwIT",'full menu'!AM41="IwMT",'full menu'!AM41="M&amp;IT",'full menu'!AM41="IwERT",'full menu'!AM41="ERwIT",'full menu'!AM41="I&amp;ERT",'full menu'!AM41="ER&amp;M&amp;IT",'full menu'!AM41="LSD"),"subst",IF(OR('full menu'!AM41="FERT",'full menu'!AM41="FMT",'full menu'!AM41="FIT",'full menu'!AM41="WSD"),"intens",IF('full menu'!AM41="UASC","UASC","")))))</f>
        <v>subst</v>
      </c>
      <c r="AN41" s="3" t="str">
        <f>IF(OR('full menu'!AN41="MDC",'full menu'!AN41="PERF"),"rude",IF(OR('full menu'!AN41="PCB",'full menu'!AN41="AERF",'full menu'!AN41="UD"),"inter",IF(OR('full menu'!AN41="ACB",'full menu'!AN41="LCERT",'full menu'!AN41="LERT",'full menu'!AN41="FCERT",'full menu'!AN41="FCMT",'full menu'!AN41="LCMT",'full menu'!AN41="LMT",'full menu'!AN41="LCIT",'full menu'!AN41="FCIT",'full menu'!AN41="LIT",'full menu'!AN41="MwERT",'full menu'!AN41="ERwMT",'full menu'!AN41="M&amp;ERT",'full menu'!AN41="MwIT",'full menu'!AN41="IwMT",'full menu'!AN41="M&amp;IT",'full menu'!AN41="IwERT",'full menu'!AN41="ERwIT",'full menu'!AN41="I&amp;ERT",'full menu'!AN41="ER&amp;M&amp;IT",'full menu'!AN41="LSD"),"subst",IF(OR('full menu'!AN41="FERT",'full menu'!AN41="FMT",'full menu'!AN41="FIT",'full menu'!AN41="WSD"),"intens",IF('full menu'!AN41="UASC","UASC","")))))</f>
        <v>subst</v>
      </c>
      <c r="AO41" s="3" t="str">
        <f>IF(OR('full menu'!AO41="MDC",'full menu'!AO41="PERF"),"rude",IF(OR('full menu'!AO41="PCB",'full menu'!AO41="AERF",'full menu'!AO41="UD"),"inter",IF(OR('full menu'!AO41="ACB",'full menu'!AO41="LCERT",'full menu'!AO41="LERT",'full menu'!AO41="FCERT",'full menu'!AO41="FCMT",'full menu'!AO41="LCMT",'full menu'!AO41="LMT",'full menu'!AO41="LCIT",'full menu'!AO41="FCIT",'full menu'!AO41="LIT",'full menu'!AO41="MwERT",'full menu'!AO41="ERwMT",'full menu'!AO41="M&amp;ERT",'full menu'!AO41="MwIT",'full menu'!AO41="IwMT",'full menu'!AO41="M&amp;IT",'full menu'!AO41="IwERT",'full menu'!AO41="ERwIT",'full menu'!AO41="I&amp;ERT",'full menu'!AO41="ER&amp;M&amp;IT",'full menu'!AO41="LSD"),"subst",IF(OR('full menu'!AO41="FERT",'full menu'!AO41="FMT",'full menu'!AO41="FIT",'full menu'!AO41="WSD"),"intens",IF('full menu'!AO41="UASC","UASC","")))))</f>
        <v>subst</v>
      </c>
      <c r="AP41" s="3" t="str">
        <f>IF(OR('full menu'!AP41="MDC",'full menu'!AP41="PERF"),"rude",IF(OR('full menu'!AP41="PCB",'full menu'!AP41="AERF",'full menu'!AP41="UD"),"inter",IF(OR('full menu'!AP41="ACB",'full menu'!AP41="LCERT",'full menu'!AP41="LERT",'full menu'!AP41="FCERT",'full menu'!AP41="FCMT",'full menu'!AP41="LCMT",'full menu'!AP41="LMT",'full menu'!AP41="LCIT",'full menu'!AP41="FCIT",'full menu'!AP41="LIT",'full menu'!AP41="MwERT",'full menu'!AP41="ERwMT",'full menu'!AP41="M&amp;ERT",'full menu'!AP41="MwIT",'full menu'!AP41="IwMT",'full menu'!AP41="M&amp;IT",'full menu'!AP41="IwERT",'full menu'!AP41="ERwIT",'full menu'!AP41="I&amp;ERT",'full menu'!AP41="ER&amp;M&amp;IT",'full menu'!AP41="LSD"),"subst",IF(OR('full menu'!AP41="FERT",'full menu'!AP41="FMT",'full menu'!AP41="FIT",'full menu'!AP41="WSD"),"intens",IF('full menu'!AP41="UASC","UASC","")))))</f>
        <v>subst</v>
      </c>
      <c r="AQ41" s="3" t="str">
        <f>IF(OR('full menu'!AQ41="MDC",'full menu'!AQ41="PERF"),"rude",IF(OR('full menu'!AQ41="PCB",'full menu'!AQ41="AERF",'full menu'!AQ41="UD"),"inter",IF(OR('full menu'!AQ41="ACB",'full menu'!AQ41="LCERT",'full menu'!AQ41="LERT",'full menu'!AQ41="FCERT",'full menu'!AQ41="FCMT",'full menu'!AQ41="LCMT",'full menu'!AQ41="LMT",'full menu'!AQ41="LCIT",'full menu'!AQ41="FCIT",'full menu'!AQ41="LIT",'full menu'!AQ41="MwERT",'full menu'!AQ41="ERwMT",'full menu'!AQ41="M&amp;ERT",'full menu'!AQ41="MwIT",'full menu'!AQ41="IwMT",'full menu'!AQ41="M&amp;IT",'full menu'!AQ41="IwERT",'full menu'!AQ41="ERwIT",'full menu'!AQ41="I&amp;ERT",'full menu'!AQ41="ER&amp;M&amp;IT",'full menu'!AQ41="LSD"),"subst",IF(OR('full menu'!AQ41="FERT",'full menu'!AQ41="FMT",'full menu'!AQ41="FIT",'full menu'!AQ41="WSD"),"intens",IF('full menu'!AQ41="UASC","UASC","")))))</f>
        <v>subst</v>
      </c>
      <c r="AR41" s="3" t="str">
        <f>IF(OR('full menu'!AR41="MDC",'full menu'!AR41="PERF"),"rude",IF(OR('full menu'!AR41="PCB",'full menu'!AR41="AERF",'full menu'!AR41="UD"),"inter",IF(OR('full menu'!AR41="ACB",'full menu'!AR41="LCERT",'full menu'!AR41="LERT",'full menu'!AR41="FCERT",'full menu'!AR41="FCMT",'full menu'!AR41="LCMT",'full menu'!AR41="LMT",'full menu'!AR41="LCIT",'full menu'!AR41="FCIT",'full menu'!AR41="LIT",'full menu'!AR41="MwERT",'full menu'!AR41="ERwMT",'full menu'!AR41="M&amp;ERT",'full menu'!AR41="MwIT",'full menu'!AR41="IwMT",'full menu'!AR41="M&amp;IT",'full menu'!AR41="IwERT",'full menu'!AR41="ERwIT",'full menu'!AR41="I&amp;ERT",'full menu'!AR41="ER&amp;M&amp;IT",'full menu'!AR41="LSD"),"subst",IF(OR('full menu'!AR41="FERT",'full menu'!AR41="FMT",'full menu'!AR41="FIT",'full menu'!AR41="WSD"),"intens",IF('full menu'!AR41="UASC","UASC","")))))</f>
        <v>subst</v>
      </c>
      <c r="AS41" s="3" t="str">
        <f>IF(OR('full menu'!AS41="MDC",'full menu'!AS41="PERF"),"rude",IF(OR('full menu'!AS41="PCB",'full menu'!AS41="AERF",'full menu'!AS41="UD"),"inter",IF(OR('full menu'!AS41="ACB",'full menu'!AS41="LCERT",'full menu'!AS41="LERT",'full menu'!AS41="FCERT",'full menu'!AS41="FCMT",'full menu'!AS41="LCMT",'full menu'!AS41="LMT",'full menu'!AS41="LCIT",'full menu'!AS41="FCIT",'full menu'!AS41="LIT",'full menu'!AS41="MwERT",'full menu'!AS41="ERwMT",'full menu'!AS41="M&amp;ERT",'full menu'!AS41="MwIT",'full menu'!AS41="IwMT",'full menu'!AS41="M&amp;IT",'full menu'!AS41="IwERT",'full menu'!AS41="ERwIT",'full menu'!AS41="I&amp;ERT",'full menu'!AS41="ER&amp;M&amp;IT",'full menu'!AS41="LSD"),"subst",IF(OR('full menu'!AS41="FERT",'full menu'!AS41="FMT",'full menu'!AS41="FIT",'full menu'!AS41="WSD"),"intens",IF('full menu'!AS41="UASC","UASC","")))))</f>
        <v>subst</v>
      </c>
    </row>
    <row r="42" spans="1:45" ht="15.5" x14ac:dyDescent="0.35">
      <c r="A42" t="s">
        <v>69</v>
      </c>
      <c r="B42" s="3" t="str">
        <f>IF(OR('full menu'!B42="MDC",'full menu'!B42="PERF"),"rude",IF(OR('full menu'!B42="PCB",'full menu'!B42="AERF",'full menu'!B42="UD"),"inter",IF(OR('full menu'!B42="ACB",'full menu'!B42="LCERT",'full menu'!B42="LERT",'full menu'!B42="FCERT",'full menu'!B42="FCMT",'full menu'!B42="LCMT",'full menu'!B42="LMT",'full menu'!B42="LCIT",'full menu'!B42="FCIT",'full menu'!B42="LIT",'full menu'!B42="MwERT",'full menu'!B42="ERwMT",'full menu'!B42="M&amp;ERT",'full menu'!B42="MwIT",'full menu'!B42="IwMT",'full menu'!B42="M&amp;IT",'full menu'!B42="IwERT",'full menu'!B42="ERwIT",'full menu'!B42="I&amp;ERT",'full menu'!B42="ER&amp;M&amp;IT",'full menu'!B42="LSD"),"subst",IF(OR('full menu'!B42="FERT",'full menu'!B42="FMT",'full menu'!B42="FIT",'full menu'!B42="WSD"),"intens",IF('full menu'!B42="UASC","UASC","")))))</f>
        <v/>
      </c>
      <c r="C42" s="3" t="str">
        <f>IF(OR('full menu'!C42="MDC",'full menu'!C42="PERF"),"rude",IF(OR('full menu'!C42="PCB",'full menu'!C42="AERF",'full menu'!C42="UD"),"inter",IF(OR('full menu'!C42="ACB",'full menu'!C42="LCERT",'full menu'!C42="LERT",'full menu'!C42="FCERT",'full menu'!C42="FCMT",'full menu'!C42="LCMT",'full menu'!C42="LMT",'full menu'!C42="LCIT",'full menu'!C42="FCIT",'full menu'!C42="LIT",'full menu'!C42="MwERT",'full menu'!C42="ERwMT",'full menu'!C42="M&amp;ERT",'full menu'!C42="MwIT",'full menu'!C42="IwMT",'full menu'!C42="M&amp;IT",'full menu'!C42="IwERT",'full menu'!C42="ERwIT",'full menu'!C42="I&amp;ERT",'full menu'!C42="ER&amp;M&amp;IT",'full menu'!C42="LSD"),"subst",IF(OR('full menu'!C42="FERT",'full menu'!C42="FMT",'full menu'!C42="FIT",'full menu'!C42="WSD"),"intens",IF('full menu'!C42="UASC","UASC","")))))</f>
        <v/>
      </c>
      <c r="D42" s="3" t="str">
        <f>IF(OR('full menu'!D42="MDC",'full menu'!D42="PERF"),"rude",IF(OR('full menu'!D42="PCB",'full menu'!D42="AERF",'full menu'!D42="UD"),"inter",IF(OR('full menu'!D42="ACB",'full menu'!D42="LCERT",'full menu'!D42="LERT",'full menu'!D42="FCERT",'full menu'!D42="FCMT",'full menu'!D42="LCMT",'full menu'!D42="LMT",'full menu'!D42="LCIT",'full menu'!D42="FCIT",'full menu'!D42="LIT",'full menu'!D42="MwERT",'full menu'!D42="ERwMT",'full menu'!D42="M&amp;ERT",'full menu'!D42="MwIT",'full menu'!D42="IwMT",'full menu'!D42="M&amp;IT",'full menu'!D42="IwERT",'full menu'!D42="ERwIT",'full menu'!D42="I&amp;ERT",'full menu'!D42="ER&amp;M&amp;IT",'full menu'!D42="LSD"),"subst",IF(OR('full menu'!D42="FERT",'full menu'!D42="FMT",'full menu'!D42="FIT",'full menu'!D42="WSD"),"intens",IF('full menu'!D42="UASC","UASC","")))))</f>
        <v/>
      </c>
      <c r="E42" s="3" t="str">
        <f>IF(OR('full menu'!E42="MDC",'full menu'!E42="PERF"),"rude",IF(OR('full menu'!E42="PCB",'full menu'!E42="AERF",'full menu'!E42="UD"),"inter",IF(OR('full menu'!E42="ACB",'full menu'!E42="LCERT",'full menu'!E42="LERT",'full menu'!E42="FCERT",'full menu'!E42="FCMT",'full menu'!E42="LCMT",'full menu'!E42="LMT",'full menu'!E42="LCIT",'full menu'!E42="FCIT",'full menu'!E42="LIT",'full menu'!E42="MwERT",'full menu'!E42="ERwMT",'full menu'!E42="M&amp;ERT",'full menu'!E42="MwIT",'full menu'!E42="IwMT",'full menu'!E42="M&amp;IT",'full menu'!E42="IwERT",'full menu'!E42="ERwIT",'full menu'!E42="I&amp;ERT",'full menu'!E42="ER&amp;M&amp;IT",'full menu'!E42="LSD"),"subst",IF(OR('full menu'!E42="FERT",'full menu'!E42="FMT",'full menu'!E42="FIT",'full menu'!E42="WSD"),"intens",IF('full menu'!E42="UASC","UASC","")))))</f>
        <v/>
      </c>
      <c r="F42" s="3" t="str">
        <f>IF(OR('full menu'!F42="MDC",'full menu'!F42="PERF"),"rude",IF(OR('full menu'!F42="PCB",'full menu'!F42="AERF",'full menu'!F42="UD"),"inter",IF(OR('full menu'!F42="ACB",'full menu'!F42="LCERT",'full menu'!F42="LERT",'full menu'!F42="FCERT",'full menu'!F42="FCMT",'full menu'!F42="LCMT",'full menu'!F42="LMT",'full menu'!F42="LCIT",'full menu'!F42="FCIT",'full menu'!F42="LIT",'full menu'!F42="MwERT",'full menu'!F42="ERwMT",'full menu'!F42="M&amp;ERT",'full menu'!F42="MwIT",'full menu'!F42="IwMT",'full menu'!F42="M&amp;IT",'full menu'!F42="IwERT",'full menu'!F42="ERwIT",'full menu'!F42="I&amp;ERT",'full menu'!F42="ER&amp;M&amp;IT",'full menu'!F42="LSD"),"subst",IF(OR('full menu'!F42="FERT",'full menu'!F42="FMT",'full menu'!F42="FIT",'full menu'!F42="WSD"),"intens",IF('full menu'!F42="UASC","UASC","")))))</f>
        <v/>
      </c>
      <c r="G42" s="3" t="str">
        <f>IF(OR('full menu'!G42="MDC",'full menu'!G42="PERF"),"rude",IF(OR('full menu'!G42="PCB",'full menu'!G42="AERF",'full menu'!G42="UD"),"inter",IF(OR('full menu'!G42="ACB",'full menu'!G42="LCERT",'full menu'!G42="LERT",'full menu'!G42="FCERT",'full menu'!G42="FCMT",'full menu'!G42="LCMT",'full menu'!G42="LMT",'full menu'!G42="LCIT",'full menu'!G42="FCIT",'full menu'!G42="LIT",'full menu'!G42="MwERT",'full menu'!G42="ERwMT",'full menu'!G42="M&amp;ERT",'full menu'!G42="MwIT",'full menu'!G42="IwMT",'full menu'!G42="M&amp;IT",'full menu'!G42="IwERT",'full menu'!G42="ERwIT",'full menu'!G42="I&amp;ERT",'full menu'!G42="ER&amp;M&amp;IT",'full menu'!G42="LSD"),"subst",IF(OR('full menu'!G42="FERT",'full menu'!G42="FMT",'full menu'!G42="FIT",'full menu'!G42="WSD"),"intens",IF('full menu'!G42="UASC","UASC","")))))</f>
        <v/>
      </c>
      <c r="H42" s="3" t="str">
        <f>IF(OR('full menu'!H42="MDC",'full menu'!H42="PERF"),"rude",IF(OR('full menu'!H42="PCB",'full menu'!H42="AERF",'full menu'!H42="UD"),"inter",IF(OR('full menu'!H42="ACB",'full menu'!H42="LCERT",'full menu'!H42="LERT",'full menu'!H42="FCERT",'full menu'!H42="FCMT",'full menu'!H42="LCMT",'full menu'!H42="LMT",'full menu'!H42="LCIT",'full menu'!H42="FCIT",'full menu'!H42="LIT",'full menu'!H42="MwERT",'full menu'!H42="ERwMT",'full menu'!H42="M&amp;ERT",'full menu'!H42="MwIT",'full menu'!H42="IwMT",'full menu'!H42="M&amp;IT",'full menu'!H42="IwERT",'full menu'!H42="ERwIT",'full menu'!H42="I&amp;ERT",'full menu'!H42="ER&amp;M&amp;IT",'full menu'!H42="LSD"),"subst",IF(OR('full menu'!H42="FERT",'full menu'!H42="FMT",'full menu'!H42="FIT",'full menu'!H42="WSD"),"intens",IF('full menu'!H42="UASC","UASC","")))))</f>
        <v/>
      </c>
      <c r="I42" s="3" t="str">
        <f>IF(OR('full menu'!I42="MDC",'full menu'!I42="PERF"),"rude",IF(OR('full menu'!I42="PCB",'full menu'!I42="AERF",'full menu'!I42="UD"),"inter",IF(OR('full menu'!I42="ACB",'full menu'!I42="LCERT",'full menu'!I42="LERT",'full menu'!I42="FCERT",'full menu'!I42="FCMT",'full menu'!I42="LCMT",'full menu'!I42="LMT",'full menu'!I42="LCIT",'full menu'!I42="FCIT",'full menu'!I42="LIT",'full menu'!I42="MwERT",'full menu'!I42="ERwMT",'full menu'!I42="M&amp;ERT",'full menu'!I42="MwIT",'full menu'!I42="IwMT",'full menu'!I42="M&amp;IT",'full menu'!I42="IwERT",'full menu'!I42="ERwIT",'full menu'!I42="I&amp;ERT",'full menu'!I42="ER&amp;M&amp;IT",'full menu'!I42="LSD"),"subst",IF(OR('full menu'!I42="FERT",'full menu'!I42="FMT",'full menu'!I42="FIT",'full menu'!I42="WSD"),"intens",IF('full menu'!I42="UASC","UASC","")))))</f>
        <v/>
      </c>
      <c r="J42" s="3" t="str">
        <f>IF(OR('full menu'!J42="MDC",'full menu'!J42="PERF"),"rude",IF(OR('full menu'!J42="PCB",'full menu'!J42="AERF",'full menu'!J42="UD"),"inter",IF(OR('full menu'!J42="ACB",'full menu'!J42="LCERT",'full menu'!J42="LERT",'full menu'!J42="FCERT",'full menu'!J42="FCMT",'full menu'!J42="LCMT",'full menu'!J42="LMT",'full menu'!J42="LCIT",'full menu'!J42="FCIT",'full menu'!J42="LIT",'full menu'!J42="MwERT",'full menu'!J42="ERwMT",'full menu'!J42="M&amp;ERT",'full menu'!J42="MwIT",'full menu'!J42="IwMT",'full menu'!J42="M&amp;IT",'full menu'!J42="IwERT",'full menu'!J42="ERwIT",'full menu'!J42="I&amp;ERT",'full menu'!J42="ER&amp;M&amp;IT",'full menu'!J42="LSD"),"subst",IF(OR('full menu'!J42="FERT",'full menu'!J42="FMT",'full menu'!J42="FIT",'full menu'!J42="WSD"),"intens",IF('full menu'!J42="UASC","UASC","")))))</f>
        <v/>
      </c>
      <c r="K42" s="3" t="str">
        <f>IF(OR('full menu'!K42="MDC",'full menu'!K42="PERF"),"rude",IF(OR('full menu'!K42="PCB",'full menu'!K42="AERF",'full menu'!K42="UD"),"inter",IF(OR('full menu'!K42="ACB",'full menu'!K42="LCERT",'full menu'!K42="LERT",'full menu'!K42="FCERT",'full menu'!K42="FCMT",'full menu'!K42="LCMT",'full menu'!K42="LMT",'full menu'!K42="LCIT",'full menu'!K42="FCIT",'full menu'!K42="LIT",'full menu'!K42="MwERT",'full menu'!K42="ERwMT",'full menu'!K42="M&amp;ERT",'full menu'!K42="MwIT",'full menu'!K42="IwMT",'full menu'!K42="M&amp;IT",'full menu'!K42="IwERT",'full menu'!K42="ERwIT",'full menu'!K42="I&amp;ERT",'full menu'!K42="ER&amp;M&amp;IT",'full menu'!K42="LSD"),"subst",IF(OR('full menu'!K42="FERT",'full menu'!K42="FMT",'full menu'!K42="FIT",'full menu'!K42="WSD"),"intens",IF('full menu'!K42="UASC","UASC","")))))</f>
        <v/>
      </c>
      <c r="L42" s="3" t="str">
        <f>IF(OR('full menu'!L42="MDC",'full menu'!L42="PERF"),"rude",IF(OR('full menu'!L42="PCB",'full menu'!L42="AERF",'full menu'!L42="UD"),"inter",IF(OR('full menu'!L42="ACB",'full menu'!L42="LCERT",'full menu'!L42="LERT",'full menu'!L42="FCERT",'full menu'!L42="FCMT",'full menu'!L42="LCMT",'full menu'!L42="LMT",'full menu'!L42="LCIT",'full menu'!L42="FCIT",'full menu'!L42="LIT",'full menu'!L42="MwERT",'full menu'!L42="ERwMT",'full menu'!L42="M&amp;ERT",'full menu'!L42="MwIT",'full menu'!L42="IwMT",'full menu'!L42="M&amp;IT",'full menu'!L42="IwERT",'full menu'!L42="ERwIT",'full menu'!L42="I&amp;ERT",'full menu'!L42="ER&amp;M&amp;IT",'full menu'!L42="LSD"),"subst",IF(OR('full menu'!L42="FERT",'full menu'!L42="FMT",'full menu'!L42="FIT",'full menu'!L42="WSD"),"intens",IF('full menu'!L42="UASC","UASC","")))))</f>
        <v/>
      </c>
      <c r="M42" s="3" t="str">
        <f>IF(OR('full menu'!M42="MDC",'full menu'!M42="PERF"),"rude",IF(OR('full menu'!M42="PCB",'full menu'!M42="AERF",'full menu'!M42="UD"),"inter",IF(OR('full menu'!M42="ACB",'full menu'!M42="LCERT",'full menu'!M42="LERT",'full menu'!M42="FCERT",'full menu'!M42="FCMT",'full menu'!M42="LCMT",'full menu'!M42="LMT",'full menu'!M42="LCIT",'full menu'!M42="FCIT",'full menu'!M42="LIT",'full menu'!M42="MwERT",'full menu'!M42="ERwMT",'full menu'!M42="M&amp;ERT",'full menu'!M42="MwIT",'full menu'!M42="IwMT",'full menu'!M42="M&amp;IT",'full menu'!M42="IwERT",'full menu'!M42="ERwIT",'full menu'!M42="I&amp;ERT",'full menu'!M42="ER&amp;M&amp;IT",'full menu'!M42="LSD"),"subst",IF(OR('full menu'!M42="FERT",'full menu'!M42="FMT",'full menu'!M42="FIT",'full menu'!M42="WSD"),"intens",IF('full menu'!M42="UASC","UASC","")))))</f>
        <v/>
      </c>
      <c r="N42" s="3" t="str">
        <f>IF(OR('full menu'!N42="MDC",'full menu'!N42="PERF"),"rude",IF(OR('full menu'!N42="PCB",'full menu'!N42="AERF",'full menu'!N42="UD"),"inter",IF(OR('full menu'!N42="ACB",'full menu'!N42="LCERT",'full menu'!N42="LERT",'full menu'!N42="FCERT",'full menu'!N42="FCMT",'full menu'!N42="LCMT",'full menu'!N42="LMT",'full menu'!N42="LCIT",'full menu'!N42="FCIT",'full menu'!N42="LIT",'full menu'!N42="MwERT",'full menu'!N42="ERwMT",'full menu'!N42="M&amp;ERT",'full menu'!N42="MwIT",'full menu'!N42="IwMT",'full menu'!N42="M&amp;IT",'full menu'!N42="IwERT",'full menu'!N42="ERwIT",'full menu'!N42="I&amp;ERT",'full menu'!N42="ER&amp;M&amp;IT",'full menu'!N42="LSD"),"subst",IF(OR('full menu'!N42="FERT",'full menu'!N42="FMT",'full menu'!N42="FIT",'full menu'!N42="WSD"),"intens",IF('full menu'!N42="UASC","UASC","")))))</f>
        <v/>
      </c>
      <c r="O42" s="3" t="str">
        <f>IF(OR('full menu'!O42="MDC",'full menu'!O42="PERF"),"rude",IF(OR('full menu'!O42="PCB",'full menu'!O42="AERF",'full menu'!O42="UD"),"inter",IF(OR('full menu'!O42="ACB",'full menu'!O42="LCERT",'full menu'!O42="LERT",'full menu'!O42="FCERT",'full menu'!O42="FCMT",'full menu'!O42="LCMT",'full menu'!O42="LMT",'full menu'!O42="LCIT",'full menu'!O42="FCIT",'full menu'!O42="LIT",'full menu'!O42="MwERT",'full menu'!O42="ERwMT",'full menu'!O42="M&amp;ERT",'full menu'!O42="MwIT",'full menu'!O42="IwMT",'full menu'!O42="M&amp;IT",'full menu'!O42="IwERT",'full menu'!O42="ERwIT",'full menu'!O42="I&amp;ERT",'full menu'!O42="ER&amp;M&amp;IT",'full menu'!O42="LSD"),"subst",IF(OR('full menu'!O42="FERT",'full menu'!O42="FMT",'full menu'!O42="FIT",'full menu'!O42="WSD"),"intens",IF('full menu'!O42="UASC","UASC","")))))</f>
        <v/>
      </c>
      <c r="P42" s="3" t="str">
        <f>IF(OR('full menu'!P42="MDC",'full menu'!P42="PERF"),"rude",IF(OR('full menu'!P42="PCB",'full menu'!P42="AERF",'full menu'!P42="UD"),"inter",IF(OR('full menu'!P42="ACB",'full menu'!P42="LCERT",'full menu'!P42="LERT",'full menu'!P42="FCERT",'full menu'!P42="FCMT",'full menu'!P42="LCMT",'full menu'!P42="LMT",'full menu'!P42="LCIT",'full menu'!P42="FCIT",'full menu'!P42="LIT",'full menu'!P42="MwERT",'full menu'!P42="ERwMT",'full menu'!P42="M&amp;ERT",'full menu'!P42="MwIT",'full menu'!P42="IwMT",'full menu'!P42="M&amp;IT",'full menu'!P42="IwERT",'full menu'!P42="ERwIT",'full menu'!P42="I&amp;ERT",'full menu'!P42="ER&amp;M&amp;IT",'full menu'!P42="LSD"),"subst",IF(OR('full menu'!P42="FERT",'full menu'!P42="FMT",'full menu'!P42="FIT",'full menu'!P42="WSD"),"intens",IF('full menu'!P42="UASC","UASC","")))))</f>
        <v/>
      </c>
      <c r="Q42" s="3" t="str">
        <f>IF(OR('full menu'!Q42="MDC",'full menu'!Q42="PERF"),"rude",IF(OR('full menu'!Q42="PCB",'full menu'!Q42="AERF",'full menu'!Q42="UD"),"inter",IF(OR('full menu'!Q42="ACB",'full menu'!Q42="LCERT",'full menu'!Q42="LERT",'full menu'!Q42="FCERT",'full menu'!Q42="FCMT",'full menu'!Q42="LCMT",'full menu'!Q42="LMT",'full menu'!Q42="LCIT",'full menu'!Q42="FCIT",'full menu'!Q42="LIT",'full menu'!Q42="MwERT",'full menu'!Q42="ERwMT",'full menu'!Q42="M&amp;ERT",'full menu'!Q42="MwIT",'full menu'!Q42="IwMT",'full menu'!Q42="M&amp;IT",'full menu'!Q42="IwERT",'full menu'!Q42="ERwIT",'full menu'!Q42="I&amp;ERT",'full menu'!Q42="ER&amp;M&amp;IT",'full menu'!Q42="LSD"),"subst",IF(OR('full menu'!Q42="FERT",'full menu'!Q42="FMT",'full menu'!Q42="FIT",'full menu'!Q42="WSD"),"intens",IF('full menu'!Q42="UASC","UASC","")))))</f>
        <v/>
      </c>
      <c r="R42" s="3" t="str">
        <f>IF(OR('full menu'!R42="MDC",'full menu'!R42="PERF"),"rude",IF(OR('full menu'!R42="PCB",'full menu'!R42="AERF",'full menu'!R42="UD"),"inter",IF(OR('full menu'!R42="ACB",'full menu'!R42="LCERT",'full menu'!R42="LERT",'full menu'!R42="FCERT",'full menu'!R42="FCMT",'full menu'!R42="LCMT",'full menu'!R42="LMT",'full menu'!R42="LCIT",'full menu'!R42="FCIT",'full menu'!R42="LIT",'full menu'!R42="MwERT",'full menu'!R42="ERwMT",'full menu'!R42="M&amp;ERT",'full menu'!R42="MwIT",'full menu'!R42="IwMT",'full menu'!R42="M&amp;IT",'full menu'!R42="IwERT",'full menu'!R42="ERwIT",'full menu'!R42="I&amp;ERT",'full menu'!R42="ER&amp;M&amp;IT",'full menu'!R42="LSD"),"subst",IF(OR('full menu'!R42="FERT",'full menu'!R42="FMT",'full menu'!R42="FIT",'full menu'!R42="WSD"),"intens",IF('full menu'!R42="UASC","UASC","")))))</f>
        <v/>
      </c>
      <c r="S42" s="3" t="str">
        <f>IF(OR('full menu'!S42="MDC",'full menu'!S42="PERF"),"rude",IF(OR('full menu'!S42="PCB",'full menu'!S42="AERF",'full menu'!S42="UD"),"inter",IF(OR('full menu'!S42="ACB",'full menu'!S42="LCERT",'full menu'!S42="LERT",'full menu'!S42="FCERT",'full menu'!S42="FCMT",'full menu'!S42="LCMT",'full menu'!S42="LMT",'full menu'!S42="LCIT",'full menu'!S42="FCIT",'full menu'!S42="LIT",'full menu'!S42="MwERT",'full menu'!S42="ERwMT",'full menu'!S42="M&amp;ERT",'full menu'!S42="MwIT",'full menu'!S42="IwMT",'full menu'!S42="M&amp;IT",'full menu'!S42="IwERT",'full menu'!S42="ERwIT",'full menu'!S42="I&amp;ERT",'full menu'!S42="ER&amp;M&amp;IT",'full menu'!S42="LSD"),"subst",IF(OR('full menu'!S42="FERT",'full menu'!S42="FMT",'full menu'!S42="FIT",'full menu'!S42="WSD"),"intens",IF('full menu'!S42="UASC","UASC","")))))</f>
        <v/>
      </c>
      <c r="T42" s="3" t="str">
        <f>IF(OR('full menu'!T42="MDC",'full menu'!T42="PERF"),"rude",IF(OR('full menu'!T42="PCB",'full menu'!T42="AERF",'full menu'!T42="UD"),"inter",IF(OR('full menu'!T42="ACB",'full menu'!T42="LCERT",'full menu'!T42="LERT",'full menu'!T42="FCERT",'full menu'!T42="FCMT",'full menu'!T42="LCMT",'full menu'!T42="LMT",'full menu'!T42="LCIT",'full menu'!T42="FCIT",'full menu'!T42="LIT",'full menu'!T42="MwERT",'full menu'!T42="ERwMT",'full menu'!T42="M&amp;ERT",'full menu'!T42="MwIT",'full menu'!T42="IwMT",'full menu'!T42="M&amp;IT",'full menu'!T42="IwERT",'full menu'!T42="ERwIT",'full menu'!T42="I&amp;ERT",'full menu'!T42="ER&amp;M&amp;IT",'full menu'!T42="LSD"),"subst",IF(OR('full menu'!T42="FERT",'full menu'!T42="FMT",'full menu'!T42="FIT",'full menu'!T42="WSD"),"intens",IF('full menu'!T42="UASC","UASC","")))))</f>
        <v/>
      </c>
      <c r="U42" s="3" t="str">
        <f>IF(OR('full menu'!U42="MDC",'full menu'!U42="PERF"),"rude",IF(OR('full menu'!U42="PCB",'full menu'!U42="AERF",'full menu'!U42="UD"),"inter",IF(OR('full menu'!U42="ACB",'full menu'!U42="LCERT",'full menu'!U42="LERT",'full menu'!U42="FCERT",'full menu'!U42="FCMT",'full menu'!U42="LCMT",'full menu'!U42="LMT",'full menu'!U42="LCIT",'full menu'!U42="FCIT",'full menu'!U42="LIT",'full menu'!U42="MwERT",'full menu'!U42="ERwMT",'full menu'!U42="M&amp;ERT",'full menu'!U42="MwIT",'full menu'!U42="IwMT",'full menu'!U42="M&amp;IT",'full menu'!U42="IwERT",'full menu'!U42="ERwIT",'full menu'!U42="I&amp;ERT",'full menu'!U42="ER&amp;M&amp;IT",'full menu'!U42="LSD"),"subst",IF(OR('full menu'!U42="FERT",'full menu'!U42="FMT",'full menu'!U42="FIT",'full menu'!U42="WSD"),"intens",IF('full menu'!U42="UASC","UASC","")))))</f>
        <v/>
      </c>
      <c r="V42" s="3" t="str">
        <f>IF(OR('full menu'!V42="MDC",'full menu'!V42="PERF"),"rude",IF(OR('full menu'!V42="PCB",'full menu'!V42="AERF",'full menu'!V42="UD"),"inter",IF(OR('full menu'!V42="ACB",'full menu'!V42="LCERT",'full menu'!V42="LERT",'full menu'!V42="FCERT",'full menu'!V42="FCMT",'full menu'!V42="LCMT",'full menu'!V42="LMT",'full menu'!V42="LCIT",'full menu'!V42="FCIT",'full menu'!V42="LIT",'full menu'!V42="MwERT",'full menu'!V42="ERwMT",'full menu'!V42="M&amp;ERT",'full menu'!V42="MwIT",'full menu'!V42="IwMT",'full menu'!V42="M&amp;IT",'full menu'!V42="IwERT",'full menu'!V42="ERwIT",'full menu'!V42="I&amp;ERT",'full menu'!V42="ER&amp;M&amp;IT",'full menu'!V42="LSD"),"subst",IF(OR('full menu'!V42="FERT",'full menu'!V42="FMT",'full menu'!V42="FIT",'full menu'!V42="WSD"),"intens",IF('full menu'!V42="UASC","UASC","")))))</f>
        <v/>
      </c>
      <c r="W42" s="3" t="str">
        <f>IF(OR('full menu'!W42="MDC",'full menu'!W42="PERF"),"rude",IF(OR('full menu'!W42="PCB",'full menu'!W42="AERF",'full menu'!W42="UD"),"inter",IF(OR('full menu'!W42="ACB",'full menu'!W42="LCERT",'full menu'!W42="LERT",'full menu'!W42="FCERT",'full menu'!W42="FCMT",'full menu'!W42="LCMT",'full menu'!W42="LMT",'full menu'!W42="LCIT",'full menu'!W42="FCIT",'full menu'!W42="LIT",'full menu'!W42="MwERT",'full menu'!W42="ERwMT",'full menu'!W42="M&amp;ERT",'full menu'!W42="MwIT",'full menu'!W42="IwMT",'full menu'!W42="M&amp;IT",'full menu'!W42="IwERT",'full menu'!W42="ERwIT",'full menu'!W42="I&amp;ERT",'full menu'!W42="ER&amp;M&amp;IT",'full menu'!W42="LSD"),"subst",IF(OR('full menu'!W42="FERT",'full menu'!W42="FMT",'full menu'!W42="FIT",'full menu'!W42="WSD"),"intens",IF('full menu'!W42="UASC","UASC","")))))</f>
        <v/>
      </c>
      <c r="X42" s="3" t="str">
        <f>IF(OR('full menu'!X42="MDC",'full menu'!X42="PERF"),"rude",IF(OR('full menu'!X42="PCB",'full menu'!X42="AERF",'full menu'!X42="UD"),"inter",IF(OR('full menu'!X42="ACB",'full menu'!X42="LCERT",'full menu'!X42="LERT",'full menu'!X42="FCERT",'full menu'!X42="FCMT",'full menu'!X42="LCMT",'full menu'!X42="LMT",'full menu'!X42="LCIT",'full menu'!X42="FCIT",'full menu'!X42="LIT",'full menu'!X42="MwERT",'full menu'!X42="ERwMT",'full menu'!X42="M&amp;ERT",'full menu'!X42="MwIT",'full menu'!X42="IwMT",'full menu'!X42="M&amp;IT",'full menu'!X42="IwERT",'full menu'!X42="ERwIT",'full menu'!X42="I&amp;ERT",'full menu'!X42="ER&amp;M&amp;IT",'full menu'!X42="LSD"),"subst",IF(OR('full menu'!X42="FERT",'full menu'!X42="FMT",'full menu'!X42="FIT",'full menu'!X42="WSD"),"intens",IF('full menu'!X42="UASC","UASC","")))))</f>
        <v/>
      </c>
      <c r="Y42" s="3" t="str">
        <f>IF(OR('full menu'!Y42="MDC",'full menu'!Y42="PERF"),"rude",IF(OR('full menu'!Y42="PCB",'full menu'!Y42="AERF",'full menu'!Y42="UD"),"inter",IF(OR('full menu'!Y42="ACB",'full menu'!Y42="LCERT",'full menu'!Y42="LERT",'full menu'!Y42="FCERT",'full menu'!Y42="FCMT",'full menu'!Y42="LCMT",'full menu'!Y42="LMT",'full menu'!Y42="LCIT",'full menu'!Y42="FCIT",'full menu'!Y42="LIT",'full menu'!Y42="MwERT",'full menu'!Y42="ERwMT",'full menu'!Y42="M&amp;ERT",'full menu'!Y42="MwIT",'full menu'!Y42="IwMT",'full menu'!Y42="M&amp;IT",'full menu'!Y42="IwERT",'full menu'!Y42="ERwIT",'full menu'!Y42="I&amp;ERT",'full menu'!Y42="ER&amp;M&amp;IT",'full menu'!Y42="LSD"),"subst",IF(OR('full menu'!Y42="FERT",'full menu'!Y42="FMT",'full menu'!Y42="FIT",'full menu'!Y42="WSD"),"intens",IF('full menu'!Y42="UASC","UASC","")))))</f>
        <v/>
      </c>
      <c r="Z42" s="3" t="str">
        <f>IF(OR('full menu'!Z42="MDC",'full menu'!Z42="PERF"),"rude",IF(OR('full menu'!Z42="PCB",'full menu'!Z42="AERF",'full menu'!Z42="UD"),"inter",IF(OR('full menu'!Z42="ACB",'full menu'!Z42="LCERT",'full menu'!Z42="LERT",'full menu'!Z42="FCERT",'full menu'!Z42="FCMT",'full menu'!Z42="LCMT",'full menu'!Z42="LMT",'full menu'!Z42="LCIT",'full menu'!Z42="FCIT",'full menu'!Z42="LIT",'full menu'!Z42="MwERT",'full menu'!Z42="ERwMT",'full menu'!Z42="M&amp;ERT",'full menu'!Z42="MwIT",'full menu'!Z42="IwMT",'full menu'!Z42="M&amp;IT",'full menu'!Z42="IwERT",'full menu'!Z42="ERwIT",'full menu'!Z42="I&amp;ERT",'full menu'!Z42="ER&amp;M&amp;IT",'full menu'!Z42="LSD"),"subst",IF(OR('full menu'!Z42="FERT",'full menu'!Z42="FMT",'full menu'!Z42="FIT",'full menu'!Z42="WSD"),"intens",IF('full menu'!Z42="UASC","UASC","")))))</f>
        <v/>
      </c>
      <c r="AA42" s="3" t="str">
        <f>IF(OR('full menu'!AA42="MDC",'full menu'!AA42="PERF"),"rude",IF(OR('full menu'!AA42="PCB",'full menu'!AA42="AERF",'full menu'!AA42="UD"),"inter",IF(OR('full menu'!AA42="ACB",'full menu'!AA42="LCERT",'full menu'!AA42="LERT",'full menu'!AA42="FCERT",'full menu'!AA42="FCMT",'full menu'!AA42="LCMT",'full menu'!AA42="LMT",'full menu'!AA42="LCIT",'full menu'!AA42="FCIT",'full menu'!AA42="LIT",'full menu'!AA42="MwERT",'full menu'!AA42="ERwMT",'full menu'!AA42="M&amp;ERT",'full menu'!AA42="MwIT",'full menu'!AA42="IwMT",'full menu'!AA42="M&amp;IT",'full menu'!AA42="IwERT",'full menu'!AA42="ERwIT",'full menu'!AA42="I&amp;ERT",'full menu'!AA42="ER&amp;M&amp;IT",'full menu'!AA42="LSD"),"subst",IF(OR('full menu'!AA42="FERT",'full menu'!AA42="FMT",'full menu'!AA42="FIT",'full menu'!AA42="WSD"),"intens",IF('full menu'!AA42="UASC","UASC","")))))</f>
        <v/>
      </c>
      <c r="AB42" s="3" t="str">
        <f>IF(OR('full menu'!AB42="MDC",'full menu'!AB42="PERF"),"rude",IF(OR('full menu'!AB42="PCB",'full menu'!AB42="AERF",'full menu'!AB42="UD"),"inter",IF(OR('full menu'!AB42="ACB",'full menu'!AB42="LCERT",'full menu'!AB42="LERT",'full menu'!AB42="FCERT",'full menu'!AB42="FCMT",'full menu'!AB42="LCMT",'full menu'!AB42="LMT",'full menu'!AB42="LCIT",'full menu'!AB42="FCIT",'full menu'!AB42="LIT",'full menu'!AB42="MwERT",'full menu'!AB42="ERwMT",'full menu'!AB42="M&amp;ERT",'full menu'!AB42="MwIT",'full menu'!AB42="IwMT",'full menu'!AB42="M&amp;IT",'full menu'!AB42="IwERT",'full menu'!AB42="ERwIT",'full menu'!AB42="I&amp;ERT",'full menu'!AB42="ER&amp;M&amp;IT",'full menu'!AB42="LSD"),"subst",IF(OR('full menu'!AB42="FERT",'full menu'!AB42="FMT",'full menu'!AB42="FIT",'full menu'!AB42="WSD"),"intens",IF('full menu'!AB42="UASC","UASC","")))))</f>
        <v/>
      </c>
      <c r="AC42" s="3" t="str">
        <f>IF(OR('full menu'!AC42="MDC",'full menu'!AC42="PERF"),"rude",IF(OR('full menu'!AC42="PCB",'full menu'!AC42="AERF",'full menu'!AC42="UD"),"inter",IF(OR('full menu'!AC42="ACB",'full menu'!AC42="LCERT",'full menu'!AC42="LERT",'full menu'!AC42="FCERT",'full menu'!AC42="FCMT",'full menu'!AC42="LCMT",'full menu'!AC42="LMT",'full menu'!AC42="LCIT",'full menu'!AC42="FCIT",'full menu'!AC42="LIT",'full menu'!AC42="MwERT",'full menu'!AC42="ERwMT",'full menu'!AC42="M&amp;ERT",'full menu'!AC42="MwIT",'full menu'!AC42="IwMT",'full menu'!AC42="M&amp;IT",'full menu'!AC42="IwERT",'full menu'!AC42="ERwIT",'full menu'!AC42="I&amp;ERT",'full menu'!AC42="ER&amp;M&amp;IT",'full menu'!AC42="LSD"),"subst",IF(OR('full menu'!AC42="FERT",'full menu'!AC42="FMT",'full menu'!AC42="FIT",'full menu'!AC42="WSD"),"intens",IF('full menu'!AC42="UASC","UASC","")))))</f>
        <v/>
      </c>
      <c r="AD42" s="3" t="str">
        <f>IF(OR('full menu'!AD42="MDC",'full menu'!AD42="PERF"),"rude",IF(OR('full menu'!AD42="PCB",'full menu'!AD42="AERF",'full menu'!AD42="UD"),"inter",IF(OR('full menu'!AD42="ACB",'full menu'!AD42="LCERT",'full menu'!AD42="LERT",'full menu'!AD42="FCERT",'full menu'!AD42="FCMT",'full menu'!AD42="LCMT",'full menu'!AD42="LMT",'full menu'!AD42="LCIT",'full menu'!AD42="FCIT",'full menu'!AD42="LIT",'full menu'!AD42="MwERT",'full menu'!AD42="ERwMT",'full menu'!AD42="M&amp;ERT",'full menu'!AD42="MwIT",'full menu'!AD42="IwMT",'full menu'!AD42="M&amp;IT",'full menu'!AD42="IwERT",'full menu'!AD42="ERwIT",'full menu'!AD42="I&amp;ERT",'full menu'!AD42="ER&amp;M&amp;IT",'full menu'!AD42="LSD"),"subst",IF(OR('full menu'!AD42="FERT",'full menu'!AD42="FMT",'full menu'!AD42="FIT",'full menu'!AD42="WSD"),"intens",IF('full menu'!AD42="UASC","UASC","")))))</f>
        <v/>
      </c>
      <c r="AE42" s="3" t="str">
        <f>IF(OR('full menu'!AE42="MDC",'full menu'!AE42="PERF"),"rude",IF(OR('full menu'!AE42="PCB",'full menu'!AE42="AERF",'full menu'!AE42="UD"),"inter",IF(OR('full menu'!AE42="ACB",'full menu'!AE42="LCERT",'full menu'!AE42="LERT",'full menu'!AE42="FCERT",'full menu'!AE42="FCMT",'full menu'!AE42="LCMT",'full menu'!AE42="LMT",'full menu'!AE42="LCIT",'full menu'!AE42="FCIT",'full menu'!AE42="LIT",'full menu'!AE42="MwERT",'full menu'!AE42="ERwMT",'full menu'!AE42="M&amp;ERT",'full menu'!AE42="MwIT",'full menu'!AE42="IwMT",'full menu'!AE42="M&amp;IT",'full menu'!AE42="IwERT",'full menu'!AE42="ERwIT",'full menu'!AE42="I&amp;ERT",'full menu'!AE42="ER&amp;M&amp;IT",'full menu'!AE42="LSD"),"subst",IF(OR('full menu'!AE42="FERT",'full menu'!AE42="FMT",'full menu'!AE42="FIT",'full menu'!AE42="WSD"),"intens",IF('full menu'!AE42="UASC","UASC","")))))</f>
        <v/>
      </c>
      <c r="AF42" s="3" t="str">
        <f>IF(OR('full menu'!AF42="MDC",'full menu'!AF42="PERF"),"rude",IF(OR('full menu'!AF42="PCB",'full menu'!AF42="AERF",'full menu'!AF42="UD"),"inter",IF(OR('full menu'!AF42="ACB",'full menu'!AF42="LCERT",'full menu'!AF42="LERT",'full menu'!AF42="FCERT",'full menu'!AF42="FCMT",'full menu'!AF42="LCMT",'full menu'!AF42="LMT",'full menu'!AF42="LCIT",'full menu'!AF42="FCIT",'full menu'!AF42="LIT",'full menu'!AF42="MwERT",'full menu'!AF42="ERwMT",'full menu'!AF42="M&amp;ERT",'full menu'!AF42="MwIT",'full menu'!AF42="IwMT",'full menu'!AF42="M&amp;IT",'full menu'!AF42="IwERT",'full menu'!AF42="ERwIT",'full menu'!AF42="I&amp;ERT",'full menu'!AF42="ER&amp;M&amp;IT",'full menu'!AF42="LSD"),"subst",IF(OR('full menu'!AF42="FERT",'full menu'!AF42="FMT",'full menu'!AF42="FIT",'full menu'!AF42="WSD"),"intens",IF('full menu'!AF42="UASC","UASC","")))))</f>
        <v/>
      </c>
      <c r="AG42" s="3" t="str">
        <f>IF(OR('full menu'!AG42="MDC",'full menu'!AG42="PERF"),"rude",IF(OR('full menu'!AG42="PCB",'full menu'!AG42="AERF",'full menu'!AG42="UD"),"inter",IF(OR('full menu'!AG42="ACB",'full menu'!AG42="LCERT",'full menu'!AG42="LERT",'full menu'!AG42="FCERT",'full menu'!AG42="FCMT",'full menu'!AG42="LCMT",'full menu'!AG42="LMT",'full menu'!AG42="LCIT",'full menu'!AG42="FCIT",'full menu'!AG42="LIT",'full menu'!AG42="MwERT",'full menu'!AG42="ERwMT",'full menu'!AG42="M&amp;ERT",'full menu'!AG42="MwIT",'full menu'!AG42="IwMT",'full menu'!AG42="M&amp;IT",'full menu'!AG42="IwERT",'full menu'!AG42="ERwIT",'full menu'!AG42="I&amp;ERT",'full menu'!AG42="ER&amp;M&amp;IT",'full menu'!AG42="LSD"),"subst",IF(OR('full menu'!AG42="FERT",'full menu'!AG42="FMT",'full menu'!AG42="FIT",'full menu'!AG42="WSD"),"intens",IF('full menu'!AG42="UASC","UASC","")))))</f>
        <v/>
      </c>
      <c r="AH42" s="3" t="str">
        <f>IF(OR('full menu'!AH42="MDC",'full menu'!AH42="PERF"),"rude",IF(OR('full menu'!AH42="PCB",'full menu'!AH42="AERF",'full menu'!AH42="UD"),"inter",IF(OR('full menu'!AH42="ACB",'full menu'!AH42="LCERT",'full menu'!AH42="LERT",'full menu'!AH42="FCERT",'full menu'!AH42="FCMT",'full menu'!AH42="LCMT",'full menu'!AH42="LMT",'full menu'!AH42="LCIT",'full menu'!AH42="FCIT",'full menu'!AH42="LIT",'full menu'!AH42="MwERT",'full menu'!AH42="ERwMT",'full menu'!AH42="M&amp;ERT",'full menu'!AH42="MwIT",'full menu'!AH42="IwMT",'full menu'!AH42="M&amp;IT",'full menu'!AH42="IwERT",'full menu'!AH42="ERwIT",'full menu'!AH42="I&amp;ERT",'full menu'!AH42="ER&amp;M&amp;IT",'full menu'!AH42="LSD"),"subst",IF(OR('full menu'!AH42="FERT",'full menu'!AH42="FMT",'full menu'!AH42="FIT",'full menu'!AH42="WSD"),"intens",IF('full menu'!AH42="UASC","UASC","")))))</f>
        <v/>
      </c>
      <c r="AI42" s="3" t="str">
        <f>IF(OR('full menu'!AI42="MDC",'full menu'!AI42="PERF"),"rude",IF(OR('full menu'!AI42="PCB",'full menu'!AI42="AERF",'full menu'!AI42="UD"),"inter",IF(OR('full menu'!AI42="ACB",'full menu'!AI42="LCERT",'full menu'!AI42="LERT",'full menu'!AI42="FCERT",'full menu'!AI42="FCMT",'full menu'!AI42="LCMT",'full menu'!AI42="LMT",'full menu'!AI42="LCIT",'full menu'!AI42="FCIT",'full menu'!AI42="LIT",'full menu'!AI42="MwERT",'full menu'!AI42="ERwMT",'full menu'!AI42="M&amp;ERT",'full menu'!AI42="MwIT",'full menu'!AI42="IwMT",'full menu'!AI42="M&amp;IT",'full menu'!AI42="IwERT",'full menu'!AI42="ERwIT",'full menu'!AI42="I&amp;ERT",'full menu'!AI42="ER&amp;M&amp;IT",'full menu'!AI42="LSD"),"subst",IF(OR('full menu'!AI42="FERT",'full menu'!AI42="FMT",'full menu'!AI42="FIT",'full menu'!AI42="WSD"),"intens",IF('full menu'!AI42="UASC","UASC","")))))</f>
        <v/>
      </c>
      <c r="AJ42" s="3" t="str">
        <f>IF(OR('full menu'!AJ42="MDC",'full menu'!AJ42="PERF"),"rude",IF(OR('full menu'!AJ42="PCB",'full menu'!AJ42="AERF",'full menu'!AJ42="UD"),"inter",IF(OR('full menu'!AJ42="ACB",'full menu'!AJ42="LCERT",'full menu'!AJ42="LERT",'full menu'!AJ42="FCERT",'full menu'!AJ42="FCMT",'full menu'!AJ42="LCMT",'full menu'!AJ42="LMT",'full menu'!AJ42="LCIT",'full menu'!AJ42="FCIT",'full menu'!AJ42="LIT",'full menu'!AJ42="MwERT",'full menu'!AJ42="ERwMT",'full menu'!AJ42="M&amp;ERT",'full menu'!AJ42="MwIT",'full menu'!AJ42="IwMT",'full menu'!AJ42="M&amp;IT",'full menu'!AJ42="IwERT",'full menu'!AJ42="ERwIT",'full menu'!AJ42="I&amp;ERT",'full menu'!AJ42="ER&amp;M&amp;IT",'full menu'!AJ42="LSD"),"subst",IF(OR('full menu'!AJ42="FERT",'full menu'!AJ42="FMT",'full menu'!AJ42="FIT",'full menu'!AJ42="WSD"),"intens",IF('full menu'!AJ42="UASC","UASC","")))))</f>
        <v/>
      </c>
      <c r="AK42" s="3" t="str">
        <f>IF(OR('full menu'!AK42="MDC",'full menu'!AK42="PERF"),"rude",IF(OR('full menu'!AK42="PCB",'full menu'!AK42="AERF",'full menu'!AK42="UD"),"inter",IF(OR('full menu'!AK42="ACB",'full menu'!AK42="LCERT",'full menu'!AK42="LERT",'full menu'!AK42="FCERT",'full menu'!AK42="FCMT",'full menu'!AK42="LCMT",'full menu'!AK42="LMT",'full menu'!AK42="LCIT",'full menu'!AK42="FCIT",'full menu'!AK42="LIT",'full menu'!AK42="MwERT",'full menu'!AK42="ERwMT",'full menu'!AK42="M&amp;ERT",'full menu'!AK42="MwIT",'full menu'!AK42="IwMT",'full menu'!AK42="M&amp;IT",'full menu'!AK42="IwERT",'full menu'!AK42="ERwIT",'full menu'!AK42="I&amp;ERT",'full menu'!AK42="ER&amp;M&amp;IT",'full menu'!AK42="LSD"),"subst",IF(OR('full menu'!AK42="FERT",'full menu'!AK42="FMT",'full menu'!AK42="FIT",'full menu'!AK42="WSD"),"intens",IF('full menu'!AK42="UASC","UASC","")))))</f>
        <v/>
      </c>
      <c r="AL42" s="3" t="str">
        <f>IF(OR('full menu'!AL42="MDC",'full menu'!AL42="PERF"),"rude",IF(OR('full menu'!AL42="PCB",'full menu'!AL42="AERF",'full menu'!AL42="UD"),"inter",IF(OR('full menu'!AL42="ACB",'full menu'!AL42="LCERT",'full menu'!AL42="LERT",'full menu'!AL42="FCERT",'full menu'!AL42="FCMT",'full menu'!AL42="LCMT",'full menu'!AL42="LMT",'full menu'!AL42="LCIT",'full menu'!AL42="FCIT",'full menu'!AL42="LIT",'full menu'!AL42="MwERT",'full menu'!AL42="ERwMT",'full menu'!AL42="M&amp;ERT",'full menu'!AL42="MwIT",'full menu'!AL42="IwMT",'full menu'!AL42="M&amp;IT",'full menu'!AL42="IwERT",'full menu'!AL42="ERwIT",'full menu'!AL42="I&amp;ERT",'full menu'!AL42="ER&amp;M&amp;IT",'full menu'!AL42="LSD"),"subst",IF(OR('full menu'!AL42="FERT",'full menu'!AL42="FMT",'full menu'!AL42="FIT",'full menu'!AL42="WSD"),"intens",IF('full menu'!AL42="UASC","UASC","")))))</f>
        <v/>
      </c>
      <c r="AM42" s="3" t="str">
        <f>IF(OR('full menu'!AM42="MDC",'full menu'!AM42="PERF"),"rude",IF(OR('full menu'!AM42="PCB",'full menu'!AM42="AERF",'full menu'!AM42="UD"),"inter",IF(OR('full menu'!AM42="ACB",'full menu'!AM42="LCERT",'full menu'!AM42="LERT",'full menu'!AM42="FCERT",'full menu'!AM42="FCMT",'full menu'!AM42="LCMT",'full menu'!AM42="LMT",'full menu'!AM42="LCIT",'full menu'!AM42="FCIT",'full menu'!AM42="LIT",'full menu'!AM42="MwERT",'full menu'!AM42="ERwMT",'full menu'!AM42="M&amp;ERT",'full menu'!AM42="MwIT",'full menu'!AM42="IwMT",'full menu'!AM42="M&amp;IT",'full menu'!AM42="IwERT",'full menu'!AM42="ERwIT",'full menu'!AM42="I&amp;ERT",'full menu'!AM42="ER&amp;M&amp;IT",'full menu'!AM42="LSD"),"subst",IF(OR('full menu'!AM42="FERT",'full menu'!AM42="FMT",'full menu'!AM42="FIT",'full menu'!AM42="WSD"),"intens",IF('full menu'!AM42="UASC","UASC","")))))</f>
        <v/>
      </c>
      <c r="AN42" s="3" t="str">
        <f>IF(OR('full menu'!AN42="MDC",'full menu'!AN42="PERF"),"rude",IF(OR('full menu'!AN42="PCB",'full menu'!AN42="AERF",'full menu'!AN42="UD"),"inter",IF(OR('full menu'!AN42="ACB",'full menu'!AN42="LCERT",'full menu'!AN42="LERT",'full menu'!AN42="FCERT",'full menu'!AN42="FCMT",'full menu'!AN42="LCMT",'full menu'!AN42="LMT",'full menu'!AN42="LCIT",'full menu'!AN42="FCIT",'full menu'!AN42="LIT",'full menu'!AN42="MwERT",'full menu'!AN42="ERwMT",'full menu'!AN42="M&amp;ERT",'full menu'!AN42="MwIT",'full menu'!AN42="IwMT",'full menu'!AN42="M&amp;IT",'full menu'!AN42="IwERT",'full menu'!AN42="ERwIT",'full menu'!AN42="I&amp;ERT",'full menu'!AN42="ER&amp;M&amp;IT",'full menu'!AN42="LSD"),"subst",IF(OR('full menu'!AN42="FERT",'full menu'!AN42="FMT",'full menu'!AN42="FIT",'full menu'!AN42="WSD"),"intens",IF('full menu'!AN42="UASC","UASC","")))))</f>
        <v/>
      </c>
      <c r="AO42" s="3" t="str">
        <f>IF(OR('full menu'!AO42="MDC",'full menu'!AO42="PERF"),"rude",IF(OR('full menu'!AO42="PCB",'full menu'!AO42="AERF",'full menu'!AO42="UD"),"inter",IF(OR('full menu'!AO42="ACB",'full menu'!AO42="LCERT",'full menu'!AO42="LERT",'full menu'!AO42="FCERT",'full menu'!AO42="FCMT",'full menu'!AO42="LCMT",'full menu'!AO42="LMT",'full menu'!AO42="LCIT",'full menu'!AO42="FCIT",'full menu'!AO42="LIT",'full menu'!AO42="MwERT",'full menu'!AO42="ERwMT",'full menu'!AO42="M&amp;ERT",'full menu'!AO42="MwIT",'full menu'!AO42="IwMT",'full menu'!AO42="M&amp;IT",'full menu'!AO42="IwERT",'full menu'!AO42="ERwIT",'full menu'!AO42="I&amp;ERT",'full menu'!AO42="ER&amp;M&amp;IT",'full menu'!AO42="LSD"),"subst",IF(OR('full menu'!AO42="FERT",'full menu'!AO42="FMT",'full menu'!AO42="FIT",'full menu'!AO42="WSD"),"intens",IF('full menu'!AO42="UASC","UASC","")))))</f>
        <v/>
      </c>
      <c r="AP42" s="3" t="str">
        <f>IF(OR('full menu'!AP42="MDC",'full menu'!AP42="PERF"),"rude",IF(OR('full menu'!AP42="PCB",'full menu'!AP42="AERF",'full menu'!AP42="UD"),"inter",IF(OR('full menu'!AP42="ACB",'full menu'!AP42="LCERT",'full menu'!AP42="LERT",'full menu'!AP42="FCERT",'full menu'!AP42="FCMT",'full menu'!AP42="LCMT",'full menu'!AP42="LMT",'full menu'!AP42="LCIT",'full menu'!AP42="FCIT",'full menu'!AP42="LIT",'full menu'!AP42="MwERT",'full menu'!AP42="ERwMT",'full menu'!AP42="M&amp;ERT",'full menu'!AP42="MwIT",'full menu'!AP42="IwMT",'full menu'!AP42="M&amp;IT",'full menu'!AP42="IwERT",'full menu'!AP42="ERwIT",'full menu'!AP42="I&amp;ERT",'full menu'!AP42="ER&amp;M&amp;IT",'full menu'!AP42="LSD"),"subst",IF(OR('full menu'!AP42="FERT",'full menu'!AP42="FMT",'full menu'!AP42="FIT",'full menu'!AP42="WSD"),"intens",IF('full menu'!AP42="UASC","UASC","")))))</f>
        <v/>
      </c>
      <c r="AQ42" s="3" t="str">
        <f>IF(OR('full menu'!AQ42="MDC",'full menu'!AQ42="PERF"),"rude",IF(OR('full menu'!AQ42="PCB",'full menu'!AQ42="AERF",'full menu'!AQ42="UD"),"inter",IF(OR('full menu'!AQ42="ACB",'full menu'!AQ42="LCERT",'full menu'!AQ42="LERT",'full menu'!AQ42="FCERT",'full menu'!AQ42="FCMT",'full menu'!AQ42="LCMT",'full menu'!AQ42="LMT",'full menu'!AQ42="LCIT",'full menu'!AQ42="FCIT",'full menu'!AQ42="LIT",'full menu'!AQ42="MwERT",'full menu'!AQ42="ERwMT",'full menu'!AQ42="M&amp;ERT",'full menu'!AQ42="MwIT",'full menu'!AQ42="IwMT",'full menu'!AQ42="M&amp;IT",'full menu'!AQ42="IwERT",'full menu'!AQ42="ERwIT",'full menu'!AQ42="I&amp;ERT",'full menu'!AQ42="ER&amp;M&amp;IT",'full menu'!AQ42="LSD"),"subst",IF(OR('full menu'!AQ42="FERT",'full menu'!AQ42="FMT",'full menu'!AQ42="FIT",'full menu'!AQ42="WSD"),"intens",IF('full menu'!AQ42="UASC","UASC","")))))</f>
        <v/>
      </c>
      <c r="AR42" s="3" t="str">
        <f>IF(OR('full menu'!AR42="MDC",'full menu'!AR42="PERF"),"rude",IF(OR('full menu'!AR42="PCB",'full menu'!AR42="AERF",'full menu'!AR42="UD"),"inter",IF(OR('full menu'!AR42="ACB",'full menu'!AR42="LCERT",'full menu'!AR42="LERT",'full menu'!AR42="FCERT",'full menu'!AR42="FCMT",'full menu'!AR42="LCMT",'full menu'!AR42="LMT",'full menu'!AR42="LCIT",'full menu'!AR42="FCIT",'full menu'!AR42="LIT",'full menu'!AR42="MwERT",'full menu'!AR42="ERwMT",'full menu'!AR42="M&amp;ERT",'full menu'!AR42="MwIT",'full menu'!AR42="IwMT",'full menu'!AR42="M&amp;IT",'full menu'!AR42="IwERT",'full menu'!AR42="ERwIT",'full menu'!AR42="I&amp;ERT",'full menu'!AR42="ER&amp;M&amp;IT",'full menu'!AR42="LSD"),"subst",IF(OR('full menu'!AR42="FERT",'full menu'!AR42="FMT",'full menu'!AR42="FIT",'full menu'!AR42="WSD"),"intens",IF('full menu'!AR42="UASC","UASC","")))))</f>
        <v/>
      </c>
      <c r="AS42" s="3" t="str">
        <f>IF(OR('full menu'!AS42="MDC",'full menu'!AS42="PERF"),"rude",IF(OR('full menu'!AS42="PCB",'full menu'!AS42="AERF",'full menu'!AS42="UD"),"inter",IF(OR('full menu'!AS42="ACB",'full menu'!AS42="LCERT",'full menu'!AS42="LERT",'full menu'!AS42="FCERT",'full menu'!AS42="FCMT",'full menu'!AS42="LCMT",'full menu'!AS42="LMT",'full menu'!AS42="LCIT",'full menu'!AS42="FCIT",'full menu'!AS42="LIT",'full menu'!AS42="MwERT",'full menu'!AS42="ERwMT",'full menu'!AS42="M&amp;ERT",'full menu'!AS42="MwIT",'full menu'!AS42="IwMT",'full menu'!AS42="M&amp;IT",'full menu'!AS42="IwERT",'full menu'!AS42="ERwIT",'full menu'!AS42="I&amp;ERT",'full menu'!AS42="ER&amp;M&amp;IT",'full menu'!AS42="LSD"),"subst",IF(OR('full menu'!AS42="FERT",'full menu'!AS42="FMT",'full menu'!AS42="FIT",'full menu'!AS42="WSD"),"intens",IF('full menu'!AS42="UASC","UASC","")))))</f>
        <v/>
      </c>
    </row>
    <row r="43" spans="1:45" ht="15.5" x14ac:dyDescent="0.35">
      <c r="A43" t="s">
        <v>70</v>
      </c>
      <c r="B43" s="3" t="str">
        <f>IF(OR('full menu'!B43="MDC",'full menu'!B43="PERF"),"rude",IF(OR('full menu'!B43="PCB",'full menu'!B43="AERF",'full menu'!B43="UD"),"inter",IF(OR('full menu'!B43="ACB",'full menu'!B43="LCERT",'full menu'!B43="LERT",'full menu'!B43="FCERT",'full menu'!B43="FCMT",'full menu'!B43="LCMT",'full menu'!B43="LMT",'full menu'!B43="LCIT",'full menu'!B43="FCIT",'full menu'!B43="LIT",'full menu'!B43="MwERT",'full menu'!B43="ERwMT",'full menu'!B43="M&amp;ERT",'full menu'!B43="MwIT",'full menu'!B43="IwMT",'full menu'!B43="M&amp;IT",'full menu'!B43="IwERT",'full menu'!B43="ERwIT",'full menu'!B43="I&amp;ERT",'full menu'!B43="ER&amp;M&amp;IT",'full menu'!B43="LSD"),"subst",IF(OR('full menu'!B43="FERT",'full menu'!B43="FMT",'full menu'!B43="FIT",'full menu'!B43="WSD"),"intens",IF('full menu'!B43="UASC","UASC","")))))</f>
        <v>inter</v>
      </c>
      <c r="C43" s="3" t="str">
        <f>IF(OR('full menu'!C43="MDC",'full menu'!C43="PERF"),"rude",IF(OR('full menu'!C43="PCB",'full menu'!C43="AERF",'full menu'!C43="UD"),"inter",IF(OR('full menu'!C43="ACB",'full menu'!C43="LCERT",'full menu'!C43="LERT",'full menu'!C43="FCERT",'full menu'!C43="FCMT",'full menu'!C43="LCMT",'full menu'!C43="LMT",'full menu'!C43="LCIT",'full menu'!C43="FCIT",'full menu'!C43="LIT",'full menu'!C43="MwERT",'full menu'!C43="ERwMT",'full menu'!C43="M&amp;ERT",'full menu'!C43="MwIT",'full menu'!C43="IwMT",'full menu'!C43="M&amp;IT",'full menu'!C43="IwERT",'full menu'!C43="ERwIT",'full menu'!C43="I&amp;ERT",'full menu'!C43="ER&amp;M&amp;IT",'full menu'!C43="LSD"),"subst",IF(OR('full menu'!C43="FERT",'full menu'!C43="FMT",'full menu'!C43="FIT",'full menu'!C43="WSD"),"intens",IF('full menu'!C43="UASC","UASC","")))))</f>
        <v>inter</v>
      </c>
      <c r="D43" s="3" t="str">
        <f>IF(OR('full menu'!D43="MDC",'full menu'!D43="PERF"),"rude",IF(OR('full menu'!D43="PCB",'full menu'!D43="AERF",'full menu'!D43="UD"),"inter",IF(OR('full menu'!D43="ACB",'full menu'!D43="LCERT",'full menu'!D43="LERT",'full menu'!D43="FCERT",'full menu'!D43="FCMT",'full menu'!D43="LCMT",'full menu'!D43="LMT",'full menu'!D43="LCIT",'full menu'!D43="FCIT",'full menu'!D43="LIT",'full menu'!D43="MwERT",'full menu'!D43="ERwMT",'full menu'!D43="M&amp;ERT",'full menu'!D43="MwIT",'full menu'!D43="IwMT",'full menu'!D43="M&amp;IT",'full menu'!D43="IwERT",'full menu'!D43="ERwIT",'full menu'!D43="I&amp;ERT",'full menu'!D43="ER&amp;M&amp;IT",'full menu'!D43="LSD"),"subst",IF(OR('full menu'!D43="FERT",'full menu'!D43="FMT",'full menu'!D43="FIT",'full menu'!D43="WSD"),"intens",IF('full menu'!D43="UASC","UASC","")))))</f>
        <v>inter</v>
      </c>
      <c r="E43" s="3" t="str">
        <f>IF(OR('full menu'!E43="MDC",'full menu'!E43="PERF"),"rude",IF(OR('full menu'!E43="PCB",'full menu'!E43="AERF",'full menu'!E43="UD"),"inter",IF(OR('full menu'!E43="ACB",'full menu'!E43="LCERT",'full menu'!E43="LERT",'full menu'!E43="FCERT",'full menu'!E43="FCMT",'full menu'!E43="LCMT",'full menu'!E43="LMT",'full menu'!E43="LCIT",'full menu'!E43="FCIT",'full menu'!E43="LIT",'full menu'!E43="MwERT",'full menu'!E43="ERwMT",'full menu'!E43="M&amp;ERT",'full menu'!E43="MwIT",'full menu'!E43="IwMT",'full menu'!E43="M&amp;IT",'full menu'!E43="IwERT",'full menu'!E43="ERwIT",'full menu'!E43="I&amp;ERT",'full menu'!E43="ER&amp;M&amp;IT",'full menu'!E43="LSD"),"subst",IF(OR('full menu'!E43="FERT",'full menu'!E43="FMT",'full menu'!E43="FIT",'full menu'!E43="WSD"),"intens",IF('full menu'!E43="UASC","UASC","")))))</f>
        <v>inter</v>
      </c>
      <c r="F43" s="3" t="str">
        <f>IF(OR('full menu'!F43="MDC",'full menu'!F43="PERF"),"rude",IF(OR('full menu'!F43="PCB",'full menu'!F43="AERF",'full menu'!F43="UD"),"inter",IF(OR('full menu'!F43="ACB",'full menu'!F43="LCERT",'full menu'!F43="LERT",'full menu'!F43="FCERT",'full menu'!F43="FCMT",'full menu'!F43="LCMT",'full menu'!F43="LMT",'full menu'!F43="LCIT",'full menu'!F43="FCIT",'full menu'!F43="LIT",'full menu'!F43="MwERT",'full menu'!F43="ERwMT",'full menu'!F43="M&amp;ERT",'full menu'!F43="MwIT",'full menu'!F43="IwMT",'full menu'!F43="M&amp;IT",'full menu'!F43="IwERT",'full menu'!F43="ERwIT",'full menu'!F43="I&amp;ERT",'full menu'!F43="ER&amp;M&amp;IT",'full menu'!F43="LSD"),"subst",IF(OR('full menu'!F43="FERT",'full menu'!F43="FMT",'full menu'!F43="FIT",'full menu'!F43="WSD"),"intens",IF('full menu'!F43="UASC","UASC","")))))</f>
        <v>inter</v>
      </c>
      <c r="G43" s="3" t="str">
        <f>IF(OR('full menu'!G43="MDC",'full menu'!G43="PERF"),"rude",IF(OR('full menu'!G43="PCB",'full menu'!G43="AERF",'full menu'!G43="UD"),"inter",IF(OR('full menu'!G43="ACB",'full menu'!G43="LCERT",'full menu'!G43="LERT",'full menu'!G43="FCERT",'full menu'!G43="FCMT",'full menu'!G43="LCMT",'full menu'!G43="LMT",'full menu'!G43="LCIT",'full menu'!G43="FCIT",'full menu'!G43="LIT",'full menu'!G43="MwERT",'full menu'!G43="ERwMT",'full menu'!G43="M&amp;ERT",'full menu'!G43="MwIT",'full menu'!G43="IwMT",'full menu'!G43="M&amp;IT",'full menu'!G43="IwERT",'full menu'!G43="ERwIT",'full menu'!G43="I&amp;ERT",'full menu'!G43="ER&amp;M&amp;IT",'full menu'!G43="LSD"),"subst",IF(OR('full menu'!G43="FERT",'full menu'!G43="FMT",'full menu'!G43="FIT",'full menu'!G43="WSD"),"intens",IF('full menu'!G43="UASC","UASC","")))))</f>
        <v>inter</v>
      </c>
      <c r="H43" s="3" t="str">
        <f>IF(OR('full menu'!H43="MDC",'full menu'!H43="PERF"),"rude",IF(OR('full menu'!H43="PCB",'full menu'!H43="AERF",'full menu'!H43="UD"),"inter",IF(OR('full menu'!H43="ACB",'full menu'!H43="LCERT",'full menu'!H43="LERT",'full menu'!H43="FCERT",'full menu'!H43="FCMT",'full menu'!H43="LCMT",'full menu'!H43="LMT",'full menu'!H43="LCIT",'full menu'!H43="FCIT",'full menu'!H43="LIT",'full menu'!H43="MwERT",'full menu'!H43="ERwMT",'full menu'!H43="M&amp;ERT",'full menu'!H43="MwIT",'full menu'!H43="IwMT",'full menu'!H43="M&amp;IT",'full menu'!H43="IwERT",'full menu'!H43="ERwIT",'full menu'!H43="I&amp;ERT",'full menu'!H43="ER&amp;M&amp;IT",'full menu'!H43="LSD"),"subst",IF(OR('full menu'!H43="FERT",'full menu'!H43="FMT",'full menu'!H43="FIT",'full menu'!H43="WSD"),"intens",IF('full menu'!H43="UASC","UASC","")))))</f>
        <v>inter</v>
      </c>
      <c r="I43" s="3" t="str">
        <f>IF(OR('full menu'!I43="MDC",'full menu'!I43="PERF"),"rude",IF(OR('full menu'!I43="PCB",'full menu'!I43="AERF",'full menu'!I43="UD"),"inter",IF(OR('full menu'!I43="ACB",'full menu'!I43="LCERT",'full menu'!I43="LERT",'full menu'!I43="FCERT",'full menu'!I43="FCMT",'full menu'!I43="LCMT",'full menu'!I43="LMT",'full menu'!I43="LCIT",'full menu'!I43="FCIT",'full menu'!I43="LIT",'full menu'!I43="MwERT",'full menu'!I43="ERwMT",'full menu'!I43="M&amp;ERT",'full menu'!I43="MwIT",'full menu'!I43="IwMT",'full menu'!I43="M&amp;IT",'full menu'!I43="IwERT",'full menu'!I43="ERwIT",'full menu'!I43="I&amp;ERT",'full menu'!I43="ER&amp;M&amp;IT",'full menu'!I43="LSD"),"subst",IF(OR('full menu'!I43="FERT",'full menu'!I43="FMT",'full menu'!I43="FIT",'full menu'!I43="WSD"),"intens",IF('full menu'!I43="UASC","UASC","")))))</f>
        <v>inter</v>
      </c>
      <c r="J43" s="3" t="str">
        <f>IF(OR('full menu'!J43="MDC",'full menu'!J43="PERF"),"rude",IF(OR('full menu'!J43="PCB",'full menu'!J43="AERF",'full menu'!J43="UD"),"inter",IF(OR('full menu'!J43="ACB",'full menu'!J43="LCERT",'full menu'!J43="LERT",'full menu'!J43="FCERT",'full menu'!J43="FCMT",'full menu'!J43="LCMT",'full menu'!J43="LMT",'full menu'!J43="LCIT",'full menu'!J43="FCIT",'full menu'!J43="LIT",'full menu'!J43="MwERT",'full menu'!J43="ERwMT",'full menu'!J43="M&amp;ERT",'full menu'!J43="MwIT",'full menu'!J43="IwMT",'full menu'!J43="M&amp;IT",'full menu'!J43="IwERT",'full menu'!J43="ERwIT",'full menu'!J43="I&amp;ERT",'full menu'!J43="ER&amp;M&amp;IT",'full menu'!J43="LSD"),"subst",IF(OR('full menu'!J43="FERT",'full menu'!J43="FMT",'full menu'!J43="FIT",'full menu'!J43="WSD"),"intens",IF('full menu'!J43="UASC","UASC","")))))</f>
        <v>inter</v>
      </c>
      <c r="K43" s="3" t="str">
        <f>IF(OR('full menu'!K43="MDC",'full menu'!K43="PERF"),"rude",IF(OR('full menu'!K43="PCB",'full menu'!K43="AERF",'full menu'!K43="UD"),"inter",IF(OR('full menu'!K43="ACB",'full menu'!K43="LCERT",'full menu'!K43="LERT",'full menu'!K43="FCERT",'full menu'!K43="FCMT",'full menu'!K43="LCMT",'full menu'!K43="LMT",'full menu'!K43="LCIT",'full menu'!K43="FCIT",'full menu'!K43="LIT",'full menu'!K43="MwERT",'full menu'!K43="ERwMT",'full menu'!K43="M&amp;ERT",'full menu'!K43="MwIT",'full menu'!K43="IwMT",'full menu'!K43="M&amp;IT",'full menu'!K43="IwERT",'full menu'!K43="ERwIT",'full menu'!K43="I&amp;ERT",'full menu'!K43="ER&amp;M&amp;IT",'full menu'!K43="LSD"),"subst",IF(OR('full menu'!K43="FERT",'full menu'!K43="FMT",'full menu'!K43="FIT",'full menu'!K43="WSD"),"intens",IF('full menu'!K43="UASC","UASC","")))))</f>
        <v>inter</v>
      </c>
      <c r="L43" s="3" t="str">
        <f>IF(OR('full menu'!L43="MDC",'full menu'!L43="PERF"),"rude",IF(OR('full menu'!L43="PCB",'full menu'!L43="AERF",'full menu'!L43="UD"),"inter",IF(OR('full menu'!L43="ACB",'full menu'!L43="LCERT",'full menu'!L43="LERT",'full menu'!L43="FCERT",'full menu'!L43="FCMT",'full menu'!L43="LCMT",'full menu'!L43="LMT",'full menu'!L43="LCIT",'full menu'!L43="FCIT",'full menu'!L43="LIT",'full menu'!L43="MwERT",'full menu'!L43="ERwMT",'full menu'!L43="M&amp;ERT",'full menu'!L43="MwIT",'full menu'!L43="IwMT",'full menu'!L43="M&amp;IT",'full menu'!L43="IwERT",'full menu'!L43="ERwIT",'full menu'!L43="I&amp;ERT",'full menu'!L43="ER&amp;M&amp;IT",'full menu'!L43="LSD"),"subst",IF(OR('full menu'!L43="FERT",'full menu'!L43="FMT",'full menu'!L43="FIT",'full menu'!L43="WSD"),"intens",IF('full menu'!L43="UASC","UASC","")))))</f>
        <v>inter</v>
      </c>
      <c r="M43" s="3" t="str">
        <f>IF(OR('full menu'!M43="MDC",'full menu'!M43="PERF"),"rude",IF(OR('full menu'!M43="PCB",'full menu'!M43="AERF",'full menu'!M43="UD"),"inter",IF(OR('full menu'!M43="ACB",'full menu'!M43="LCERT",'full menu'!M43="LERT",'full menu'!M43="FCERT",'full menu'!M43="FCMT",'full menu'!M43="LCMT",'full menu'!M43="LMT",'full menu'!M43="LCIT",'full menu'!M43="FCIT",'full menu'!M43="LIT",'full menu'!M43="MwERT",'full menu'!M43="ERwMT",'full menu'!M43="M&amp;ERT",'full menu'!M43="MwIT",'full menu'!M43="IwMT",'full menu'!M43="M&amp;IT",'full menu'!M43="IwERT",'full menu'!M43="ERwIT",'full menu'!M43="I&amp;ERT",'full menu'!M43="ER&amp;M&amp;IT",'full menu'!M43="LSD"),"subst",IF(OR('full menu'!M43="FERT",'full menu'!M43="FMT",'full menu'!M43="FIT",'full menu'!M43="WSD"),"intens",IF('full menu'!M43="UASC","UASC","")))))</f>
        <v>inter</v>
      </c>
      <c r="N43" s="3" t="str">
        <f>IF(OR('full menu'!N43="MDC",'full menu'!N43="PERF"),"rude",IF(OR('full menu'!N43="PCB",'full menu'!N43="AERF",'full menu'!N43="UD"),"inter",IF(OR('full menu'!N43="ACB",'full menu'!N43="LCERT",'full menu'!N43="LERT",'full menu'!N43="FCERT",'full menu'!N43="FCMT",'full menu'!N43="LCMT",'full menu'!N43="LMT",'full menu'!N43="LCIT",'full menu'!N43="FCIT",'full menu'!N43="LIT",'full menu'!N43="MwERT",'full menu'!N43="ERwMT",'full menu'!N43="M&amp;ERT",'full menu'!N43="MwIT",'full menu'!N43="IwMT",'full menu'!N43="M&amp;IT",'full menu'!N43="IwERT",'full menu'!N43="ERwIT",'full menu'!N43="I&amp;ERT",'full menu'!N43="ER&amp;M&amp;IT",'full menu'!N43="LSD"),"subst",IF(OR('full menu'!N43="FERT",'full menu'!N43="FMT",'full menu'!N43="FIT",'full menu'!N43="WSD"),"intens",IF('full menu'!N43="UASC","UASC","")))))</f>
        <v>inter</v>
      </c>
      <c r="O43" s="3" t="str">
        <f>IF(OR('full menu'!O43="MDC",'full menu'!O43="PERF"),"rude",IF(OR('full menu'!O43="PCB",'full menu'!O43="AERF",'full menu'!O43="UD"),"inter",IF(OR('full menu'!O43="ACB",'full menu'!O43="LCERT",'full menu'!O43="LERT",'full menu'!O43="FCERT",'full menu'!O43="FCMT",'full menu'!O43="LCMT",'full menu'!O43="LMT",'full menu'!O43="LCIT",'full menu'!O43="FCIT",'full menu'!O43="LIT",'full menu'!O43="MwERT",'full menu'!O43="ERwMT",'full menu'!O43="M&amp;ERT",'full menu'!O43="MwIT",'full menu'!O43="IwMT",'full menu'!O43="M&amp;IT",'full menu'!O43="IwERT",'full menu'!O43="ERwIT",'full menu'!O43="I&amp;ERT",'full menu'!O43="ER&amp;M&amp;IT",'full menu'!O43="LSD"),"subst",IF(OR('full menu'!O43="FERT",'full menu'!O43="FMT",'full menu'!O43="FIT",'full menu'!O43="WSD"),"intens",IF('full menu'!O43="UASC","UASC","")))))</f>
        <v>inter</v>
      </c>
      <c r="P43" s="3" t="str">
        <f>IF(OR('full menu'!P43="MDC",'full menu'!P43="PERF"),"rude",IF(OR('full menu'!P43="PCB",'full menu'!P43="AERF",'full menu'!P43="UD"),"inter",IF(OR('full menu'!P43="ACB",'full menu'!P43="LCERT",'full menu'!P43="LERT",'full menu'!P43="FCERT",'full menu'!P43="FCMT",'full menu'!P43="LCMT",'full menu'!P43="LMT",'full menu'!P43="LCIT",'full menu'!P43="FCIT",'full menu'!P43="LIT",'full menu'!P43="MwERT",'full menu'!P43="ERwMT",'full menu'!P43="M&amp;ERT",'full menu'!P43="MwIT",'full menu'!P43="IwMT",'full menu'!P43="M&amp;IT",'full menu'!P43="IwERT",'full menu'!P43="ERwIT",'full menu'!P43="I&amp;ERT",'full menu'!P43="ER&amp;M&amp;IT",'full menu'!P43="LSD"),"subst",IF(OR('full menu'!P43="FERT",'full menu'!P43="FMT",'full menu'!P43="FIT",'full menu'!P43="WSD"),"intens",IF('full menu'!P43="UASC","UASC","")))))</f>
        <v>inter</v>
      </c>
      <c r="Q43" s="3" t="str">
        <f>IF(OR('full menu'!Q43="MDC",'full menu'!Q43="PERF"),"rude",IF(OR('full menu'!Q43="PCB",'full menu'!Q43="AERF",'full menu'!Q43="UD"),"inter",IF(OR('full menu'!Q43="ACB",'full menu'!Q43="LCERT",'full menu'!Q43="LERT",'full menu'!Q43="FCERT",'full menu'!Q43="FCMT",'full menu'!Q43="LCMT",'full menu'!Q43="LMT",'full menu'!Q43="LCIT",'full menu'!Q43="FCIT",'full menu'!Q43="LIT",'full menu'!Q43="MwERT",'full menu'!Q43="ERwMT",'full menu'!Q43="M&amp;ERT",'full menu'!Q43="MwIT",'full menu'!Q43="IwMT",'full menu'!Q43="M&amp;IT",'full menu'!Q43="IwERT",'full menu'!Q43="ERwIT",'full menu'!Q43="I&amp;ERT",'full menu'!Q43="ER&amp;M&amp;IT",'full menu'!Q43="LSD"),"subst",IF(OR('full menu'!Q43="FERT",'full menu'!Q43="FMT",'full menu'!Q43="FIT",'full menu'!Q43="WSD"),"intens",IF('full menu'!Q43="UASC","UASC","")))))</f>
        <v>inter</v>
      </c>
      <c r="R43" s="3" t="str">
        <f>IF(OR('full menu'!R43="MDC",'full menu'!R43="PERF"),"rude",IF(OR('full menu'!R43="PCB",'full menu'!R43="AERF",'full menu'!R43="UD"),"inter",IF(OR('full menu'!R43="ACB",'full menu'!R43="LCERT",'full menu'!R43="LERT",'full menu'!R43="FCERT",'full menu'!R43="FCMT",'full menu'!R43="LCMT",'full menu'!R43="LMT",'full menu'!R43="LCIT",'full menu'!R43="FCIT",'full menu'!R43="LIT",'full menu'!R43="MwERT",'full menu'!R43="ERwMT",'full menu'!R43="M&amp;ERT",'full menu'!R43="MwIT",'full menu'!R43="IwMT",'full menu'!R43="M&amp;IT",'full menu'!R43="IwERT",'full menu'!R43="ERwIT",'full menu'!R43="I&amp;ERT",'full menu'!R43="ER&amp;M&amp;IT",'full menu'!R43="LSD"),"subst",IF(OR('full menu'!R43="FERT",'full menu'!R43="FMT",'full menu'!R43="FIT",'full menu'!R43="WSD"),"intens",IF('full menu'!R43="UASC","UASC","")))))</f>
        <v>subst</v>
      </c>
      <c r="S43" s="3" t="str">
        <f>IF(OR('full menu'!S43="MDC",'full menu'!S43="PERF"),"rude",IF(OR('full menu'!S43="PCB",'full menu'!S43="AERF",'full menu'!S43="UD"),"inter",IF(OR('full menu'!S43="ACB",'full menu'!S43="LCERT",'full menu'!S43="LERT",'full menu'!S43="FCERT",'full menu'!S43="FCMT",'full menu'!S43="LCMT",'full menu'!S43="LMT",'full menu'!S43="LCIT",'full menu'!S43="FCIT",'full menu'!S43="LIT",'full menu'!S43="MwERT",'full menu'!S43="ERwMT",'full menu'!S43="M&amp;ERT",'full menu'!S43="MwIT",'full menu'!S43="IwMT",'full menu'!S43="M&amp;IT",'full menu'!S43="IwERT",'full menu'!S43="ERwIT",'full menu'!S43="I&amp;ERT",'full menu'!S43="ER&amp;M&amp;IT",'full menu'!S43="LSD"),"subst",IF(OR('full menu'!S43="FERT",'full menu'!S43="FMT",'full menu'!S43="FIT",'full menu'!S43="WSD"),"intens",IF('full menu'!S43="UASC","UASC","")))))</f>
        <v>subst</v>
      </c>
      <c r="T43" s="3" t="str">
        <f>IF(OR('full menu'!T43="MDC",'full menu'!T43="PERF"),"rude",IF(OR('full menu'!T43="PCB",'full menu'!T43="AERF",'full menu'!T43="UD"),"inter",IF(OR('full menu'!T43="ACB",'full menu'!T43="LCERT",'full menu'!T43="LERT",'full menu'!T43="FCERT",'full menu'!T43="FCMT",'full menu'!T43="LCMT",'full menu'!T43="LMT",'full menu'!T43="LCIT",'full menu'!T43="FCIT",'full menu'!T43="LIT",'full menu'!T43="MwERT",'full menu'!T43="ERwMT",'full menu'!T43="M&amp;ERT",'full menu'!T43="MwIT",'full menu'!T43="IwMT",'full menu'!T43="M&amp;IT",'full menu'!T43="IwERT",'full menu'!T43="ERwIT",'full menu'!T43="I&amp;ERT",'full menu'!T43="ER&amp;M&amp;IT",'full menu'!T43="LSD"),"subst",IF(OR('full menu'!T43="FERT",'full menu'!T43="FMT",'full menu'!T43="FIT",'full menu'!T43="WSD"),"intens",IF('full menu'!T43="UASC","UASC","")))))</f>
        <v>subst</v>
      </c>
      <c r="U43" s="3" t="str">
        <f>IF(OR('full menu'!U43="MDC",'full menu'!U43="PERF"),"rude",IF(OR('full menu'!U43="PCB",'full menu'!U43="AERF",'full menu'!U43="UD"),"inter",IF(OR('full menu'!U43="ACB",'full menu'!U43="LCERT",'full menu'!U43="LERT",'full menu'!U43="FCERT",'full menu'!U43="FCMT",'full menu'!U43="LCMT",'full menu'!U43="LMT",'full menu'!U43="LCIT",'full menu'!U43="FCIT",'full menu'!U43="LIT",'full menu'!U43="MwERT",'full menu'!U43="ERwMT",'full menu'!U43="M&amp;ERT",'full menu'!U43="MwIT",'full menu'!U43="IwMT",'full menu'!U43="M&amp;IT",'full menu'!U43="IwERT",'full menu'!U43="ERwIT",'full menu'!U43="I&amp;ERT",'full menu'!U43="ER&amp;M&amp;IT",'full menu'!U43="LSD"),"subst",IF(OR('full menu'!U43="FERT",'full menu'!U43="FMT",'full menu'!U43="FIT",'full menu'!U43="WSD"),"intens",IF('full menu'!U43="UASC","UASC","")))))</f>
        <v>subst</v>
      </c>
      <c r="V43" s="3" t="str">
        <f>IF(OR('full menu'!V43="MDC",'full menu'!V43="PERF"),"rude",IF(OR('full menu'!V43="PCB",'full menu'!V43="AERF",'full menu'!V43="UD"),"inter",IF(OR('full menu'!V43="ACB",'full menu'!V43="LCERT",'full menu'!V43="LERT",'full menu'!V43="FCERT",'full menu'!V43="FCMT",'full menu'!V43="LCMT",'full menu'!V43="LMT",'full menu'!V43="LCIT",'full menu'!V43="FCIT",'full menu'!V43="LIT",'full menu'!V43="MwERT",'full menu'!V43="ERwMT",'full menu'!V43="M&amp;ERT",'full menu'!V43="MwIT",'full menu'!V43="IwMT",'full menu'!V43="M&amp;IT",'full menu'!V43="IwERT",'full menu'!V43="ERwIT",'full menu'!V43="I&amp;ERT",'full menu'!V43="ER&amp;M&amp;IT",'full menu'!V43="LSD"),"subst",IF(OR('full menu'!V43="FERT",'full menu'!V43="FMT",'full menu'!V43="FIT",'full menu'!V43="WSD"),"intens",IF('full menu'!V43="UASC","UASC","")))))</f>
        <v>subst</v>
      </c>
      <c r="W43" s="3" t="str">
        <f>IF(OR('full menu'!W43="MDC",'full menu'!W43="PERF"),"rude",IF(OR('full menu'!W43="PCB",'full menu'!W43="AERF",'full menu'!W43="UD"),"inter",IF(OR('full menu'!W43="ACB",'full menu'!W43="LCERT",'full menu'!W43="LERT",'full menu'!W43="FCERT",'full menu'!W43="FCMT",'full menu'!W43="LCMT",'full menu'!W43="LMT",'full menu'!W43="LCIT",'full menu'!W43="FCIT",'full menu'!W43="LIT",'full menu'!W43="MwERT",'full menu'!W43="ERwMT",'full menu'!W43="M&amp;ERT",'full menu'!W43="MwIT",'full menu'!W43="IwMT",'full menu'!W43="M&amp;IT",'full menu'!W43="IwERT",'full menu'!W43="ERwIT",'full menu'!W43="I&amp;ERT",'full menu'!W43="ER&amp;M&amp;IT",'full menu'!W43="LSD"),"subst",IF(OR('full menu'!W43="FERT",'full menu'!W43="FMT",'full menu'!W43="FIT",'full menu'!W43="WSD"),"intens",IF('full menu'!W43="UASC","UASC","")))))</f>
        <v>subst</v>
      </c>
      <c r="X43" s="3" t="str">
        <f>IF(OR('full menu'!X43="MDC",'full menu'!X43="PERF"),"rude",IF(OR('full menu'!X43="PCB",'full menu'!X43="AERF",'full menu'!X43="UD"),"inter",IF(OR('full menu'!X43="ACB",'full menu'!X43="LCERT",'full menu'!X43="LERT",'full menu'!X43="FCERT",'full menu'!X43="FCMT",'full menu'!X43="LCMT",'full menu'!X43="LMT",'full menu'!X43="LCIT",'full menu'!X43="FCIT",'full menu'!X43="LIT",'full menu'!X43="MwERT",'full menu'!X43="ERwMT",'full menu'!X43="M&amp;ERT",'full menu'!X43="MwIT",'full menu'!X43="IwMT",'full menu'!X43="M&amp;IT",'full menu'!X43="IwERT",'full menu'!X43="ERwIT",'full menu'!X43="I&amp;ERT",'full menu'!X43="ER&amp;M&amp;IT",'full menu'!X43="LSD"),"subst",IF(OR('full menu'!X43="FERT",'full menu'!X43="FMT",'full menu'!X43="FIT",'full menu'!X43="WSD"),"intens",IF('full menu'!X43="UASC","UASC","")))))</f>
        <v>subst</v>
      </c>
      <c r="Y43" s="3" t="str">
        <f>IF(OR('full menu'!Y43="MDC",'full menu'!Y43="PERF"),"rude",IF(OR('full menu'!Y43="PCB",'full menu'!Y43="AERF",'full menu'!Y43="UD"),"inter",IF(OR('full menu'!Y43="ACB",'full menu'!Y43="LCERT",'full menu'!Y43="LERT",'full menu'!Y43="FCERT",'full menu'!Y43="FCMT",'full menu'!Y43="LCMT",'full menu'!Y43="LMT",'full menu'!Y43="LCIT",'full menu'!Y43="FCIT",'full menu'!Y43="LIT",'full menu'!Y43="MwERT",'full menu'!Y43="ERwMT",'full menu'!Y43="M&amp;ERT",'full menu'!Y43="MwIT",'full menu'!Y43="IwMT",'full menu'!Y43="M&amp;IT",'full menu'!Y43="IwERT",'full menu'!Y43="ERwIT",'full menu'!Y43="I&amp;ERT",'full menu'!Y43="ER&amp;M&amp;IT",'full menu'!Y43="LSD"),"subst",IF(OR('full menu'!Y43="FERT",'full menu'!Y43="FMT",'full menu'!Y43="FIT",'full menu'!Y43="WSD"),"intens",IF('full menu'!Y43="UASC","UASC","")))))</f>
        <v>subst</v>
      </c>
      <c r="Z43" s="3" t="str">
        <f>IF(OR('full menu'!Z43="MDC",'full menu'!Z43="PERF"),"rude",IF(OR('full menu'!Z43="PCB",'full menu'!Z43="AERF",'full menu'!Z43="UD"),"inter",IF(OR('full menu'!Z43="ACB",'full menu'!Z43="LCERT",'full menu'!Z43="LERT",'full menu'!Z43="FCERT",'full menu'!Z43="FCMT",'full menu'!Z43="LCMT",'full menu'!Z43="LMT",'full menu'!Z43="LCIT",'full menu'!Z43="FCIT",'full menu'!Z43="LIT",'full menu'!Z43="MwERT",'full menu'!Z43="ERwMT",'full menu'!Z43="M&amp;ERT",'full menu'!Z43="MwIT",'full menu'!Z43="IwMT",'full menu'!Z43="M&amp;IT",'full menu'!Z43="IwERT",'full menu'!Z43="ERwIT",'full menu'!Z43="I&amp;ERT",'full menu'!Z43="ER&amp;M&amp;IT",'full menu'!Z43="LSD"),"subst",IF(OR('full menu'!Z43="FERT",'full menu'!Z43="FMT",'full menu'!Z43="FIT",'full menu'!Z43="WSD"),"intens",IF('full menu'!Z43="UASC","UASC","")))))</f>
        <v>subst</v>
      </c>
      <c r="AA43" s="3" t="str">
        <f>IF(OR('full menu'!AA43="MDC",'full menu'!AA43="PERF"),"rude",IF(OR('full menu'!AA43="PCB",'full menu'!AA43="AERF",'full menu'!AA43="UD"),"inter",IF(OR('full menu'!AA43="ACB",'full menu'!AA43="LCERT",'full menu'!AA43="LERT",'full menu'!AA43="FCERT",'full menu'!AA43="FCMT",'full menu'!AA43="LCMT",'full menu'!AA43="LMT",'full menu'!AA43="LCIT",'full menu'!AA43="FCIT",'full menu'!AA43="LIT",'full menu'!AA43="MwERT",'full menu'!AA43="ERwMT",'full menu'!AA43="M&amp;ERT",'full menu'!AA43="MwIT",'full menu'!AA43="IwMT",'full menu'!AA43="M&amp;IT",'full menu'!AA43="IwERT",'full menu'!AA43="ERwIT",'full menu'!AA43="I&amp;ERT",'full menu'!AA43="ER&amp;M&amp;IT",'full menu'!AA43="LSD"),"subst",IF(OR('full menu'!AA43="FERT",'full menu'!AA43="FMT",'full menu'!AA43="FIT",'full menu'!AA43="WSD"),"intens",IF('full menu'!AA43="UASC","UASC","")))))</f>
        <v>subst</v>
      </c>
      <c r="AB43" s="3" t="str">
        <f>IF(OR('full menu'!AB43="MDC",'full menu'!AB43="PERF"),"rude",IF(OR('full menu'!AB43="PCB",'full menu'!AB43="AERF",'full menu'!AB43="UD"),"inter",IF(OR('full menu'!AB43="ACB",'full menu'!AB43="LCERT",'full menu'!AB43="LERT",'full menu'!AB43="FCERT",'full menu'!AB43="FCMT",'full menu'!AB43="LCMT",'full menu'!AB43="LMT",'full menu'!AB43="LCIT",'full menu'!AB43="FCIT",'full menu'!AB43="LIT",'full menu'!AB43="MwERT",'full menu'!AB43="ERwMT",'full menu'!AB43="M&amp;ERT",'full menu'!AB43="MwIT",'full menu'!AB43="IwMT",'full menu'!AB43="M&amp;IT",'full menu'!AB43="IwERT",'full menu'!AB43="ERwIT",'full menu'!AB43="I&amp;ERT",'full menu'!AB43="ER&amp;M&amp;IT",'full menu'!AB43="LSD"),"subst",IF(OR('full menu'!AB43="FERT",'full menu'!AB43="FMT",'full menu'!AB43="FIT",'full menu'!AB43="WSD"),"intens",IF('full menu'!AB43="UASC","UASC","")))))</f>
        <v>subst</v>
      </c>
      <c r="AC43" s="3" t="str">
        <f>IF(OR('full menu'!AC43="MDC",'full menu'!AC43="PERF"),"rude",IF(OR('full menu'!AC43="PCB",'full menu'!AC43="AERF",'full menu'!AC43="UD"),"inter",IF(OR('full menu'!AC43="ACB",'full menu'!AC43="LCERT",'full menu'!AC43="LERT",'full menu'!AC43="FCERT",'full menu'!AC43="FCMT",'full menu'!AC43="LCMT",'full menu'!AC43="LMT",'full menu'!AC43="LCIT",'full menu'!AC43="FCIT",'full menu'!AC43="LIT",'full menu'!AC43="MwERT",'full menu'!AC43="ERwMT",'full menu'!AC43="M&amp;ERT",'full menu'!AC43="MwIT",'full menu'!AC43="IwMT",'full menu'!AC43="M&amp;IT",'full menu'!AC43="IwERT",'full menu'!AC43="ERwIT",'full menu'!AC43="I&amp;ERT",'full menu'!AC43="ER&amp;M&amp;IT",'full menu'!AC43="LSD"),"subst",IF(OR('full menu'!AC43="FERT",'full menu'!AC43="FMT",'full menu'!AC43="FIT",'full menu'!AC43="WSD"),"intens",IF('full menu'!AC43="UASC","UASC","")))))</f>
        <v>subst</v>
      </c>
      <c r="AD43" s="3" t="str">
        <f>IF(OR('full menu'!AD43="MDC",'full menu'!AD43="PERF"),"rude",IF(OR('full menu'!AD43="PCB",'full menu'!AD43="AERF",'full menu'!AD43="UD"),"inter",IF(OR('full menu'!AD43="ACB",'full menu'!AD43="LCERT",'full menu'!AD43="LERT",'full menu'!AD43="FCERT",'full menu'!AD43="FCMT",'full menu'!AD43="LCMT",'full menu'!AD43="LMT",'full menu'!AD43="LCIT",'full menu'!AD43="FCIT",'full menu'!AD43="LIT",'full menu'!AD43="MwERT",'full menu'!AD43="ERwMT",'full menu'!AD43="M&amp;ERT",'full menu'!AD43="MwIT",'full menu'!AD43="IwMT",'full menu'!AD43="M&amp;IT",'full menu'!AD43="IwERT",'full menu'!AD43="ERwIT",'full menu'!AD43="I&amp;ERT",'full menu'!AD43="ER&amp;M&amp;IT",'full menu'!AD43="LSD"),"subst",IF(OR('full menu'!AD43="FERT",'full menu'!AD43="FMT",'full menu'!AD43="FIT",'full menu'!AD43="WSD"),"intens",IF('full menu'!AD43="UASC","UASC","")))))</f>
        <v>subst</v>
      </c>
      <c r="AE43" s="3" t="str">
        <f>IF(OR('full menu'!AE43="MDC",'full menu'!AE43="PERF"),"rude",IF(OR('full menu'!AE43="PCB",'full menu'!AE43="AERF",'full menu'!AE43="UD"),"inter",IF(OR('full menu'!AE43="ACB",'full menu'!AE43="LCERT",'full menu'!AE43="LERT",'full menu'!AE43="FCERT",'full menu'!AE43="FCMT",'full menu'!AE43="LCMT",'full menu'!AE43="LMT",'full menu'!AE43="LCIT",'full menu'!AE43="FCIT",'full menu'!AE43="LIT",'full menu'!AE43="MwERT",'full menu'!AE43="ERwMT",'full menu'!AE43="M&amp;ERT",'full menu'!AE43="MwIT",'full menu'!AE43="IwMT",'full menu'!AE43="M&amp;IT",'full menu'!AE43="IwERT",'full menu'!AE43="ERwIT",'full menu'!AE43="I&amp;ERT",'full menu'!AE43="ER&amp;M&amp;IT",'full menu'!AE43="LSD"),"subst",IF(OR('full menu'!AE43="FERT",'full menu'!AE43="FMT",'full menu'!AE43="FIT",'full menu'!AE43="WSD"),"intens",IF('full menu'!AE43="UASC","UASC","")))))</f>
        <v>subst</v>
      </c>
      <c r="AF43" s="3" t="str">
        <f>IF(OR('full menu'!AF43="MDC",'full menu'!AF43="PERF"),"rude",IF(OR('full menu'!AF43="PCB",'full menu'!AF43="AERF",'full menu'!AF43="UD"),"inter",IF(OR('full menu'!AF43="ACB",'full menu'!AF43="LCERT",'full menu'!AF43="LERT",'full menu'!AF43="FCERT",'full menu'!AF43="FCMT",'full menu'!AF43="LCMT",'full menu'!AF43="LMT",'full menu'!AF43="LCIT",'full menu'!AF43="FCIT",'full menu'!AF43="LIT",'full menu'!AF43="MwERT",'full menu'!AF43="ERwMT",'full menu'!AF43="M&amp;ERT",'full menu'!AF43="MwIT",'full menu'!AF43="IwMT",'full menu'!AF43="M&amp;IT",'full menu'!AF43="IwERT",'full menu'!AF43="ERwIT",'full menu'!AF43="I&amp;ERT",'full menu'!AF43="ER&amp;M&amp;IT",'full menu'!AF43="LSD"),"subst",IF(OR('full menu'!AF43="FERT",'full menu'!AF43="FMT",'full menu'!AF43="FIT",'full menu'!AF43="WSD"),"intens",IF('full menu'!AF43="UASC","UASC","")))))</f>
        <v>subst</v>
      </c>
      <c r="AG43" s="3" t="str">
        <f>IF(OR('full menu'!AG43="MDC",'full menu'!AG43="PERF"),"rude",IF(OR('full menu'!AG43="PCB",'full menu'!AG43="AERF",'full menu'!AG43="UD"),"inter",IF(OR('full menu'!AG43="ACB",'full menu'!AG43="LCERT",'full menu'!AG43="LERT",'full menu'!AG43="FCERT",'full menu'!AG43="FCMT",'full menu'!AG43="LCMT",'full menu'!AG43="LMT",'full menu'!AG43="LCIT",'full menu'!AG43="FCIT",'full menu'!AG43="LIT",'full menu'!AG43="MwERT",'full menu'!AG43="ERwMT",'full menu'!AG43="M&amp;ERT",'full menu'!AG43="MwIT",'full menu'!AG43="IwMT",'full menu'!AG43="M&amp;IT",'full menu'!AG43="IwERT",'full menu'!AG43="ERwIT",'full menu'!AG43="I&amp;ERT",'full menu'!AG43="ER&amp;M&amp;IT",'full menu'!AG43="LSD"),"subst",IF(OR('full menu'!AG43="FERT",'full menu'!AG43="FMT",'full menu'!AG43="FIT",'full menu'!AG43="WSD"),"intens",IF('full menu'!AG43="UASC","UASC","")))))</f>
        <v>subst</v>
      </c>
      <c r="AH43" s="3" t="str">
        <f>IF(OR('full menu'!AH43="MDC",'full menu'!AH43="PERF"),"rude",IF(OR('full menu'!AH43="PCB",'full menu'!AH43="AERF",'full menu'!AH43="UD"),"inter",IF(OR('full menu'!AH43="ACB",'full menu'!AH43="LCERT",'full menu'!AH43="LERT",'full menu'!AH43="FCERT",'full menu'!AH43="FCMT",'full menu'!AH43="LCMT",'full menu'!AH43="LMT",'full menu'!AH43="LCIT",'full menu'!AH43="FCIT",'full menu'!AH43="LIT",'full menu'!AH43="MwERT",'full menu'!AH43="ERwMT",'full menu'!AH43="M&amp;ERT",'full menu'!AH43="MwIT",'full menu'!AH43="IwMT",'full menu'!AH43="M&amp;IT",'full menu'!AH43="IwERT",'full menu'!AH43="ERwIT",'full menu'!AH43="I&amp;ERT",'full menu'!AH43="ER&amp;M&amp;IT",'full menu'!AH43="LSD"),"subst",IF(OR('full menu'!AH43="FERT",'full menu'!AH43="FMT",'full menu'!AH43="FIT",'full menu'!AH43="WSD"),"intens",IF('full menu'!AH43="UASC","UASC","")))))</f>
        <v>subst</v>
      </c>
      <c r="AI43" s="3" t="str">
        <f>IF(OR('full menu'!AI43="MDC",'full menu'!AI43="PERF"),"rude",IF(OR('full menu'!AI43="PCB",'full menu'!AI43="AERF",'full menu'!AI43="UD"),"inter",IF(OR('full menu'!AI43="ACB",'full menu'!AI43="LCERT",'full menu'!AI43="LERT",'full menu'!AI43="FCERT",'full menu'!AI43="FCMT",'full menu'!AI43="LCMT",'full menu'!AI43="LMT",'full menu'!AI43="LCIT",'full menu'!AI43="FCIT",'full menu'!AI43="LIT",'full menu'!AI43="MwERT",'full menu'!AI43="ERwMT",'full menu'!AI43="M&amp;ERT",'full menu'!AI43="MwIT",'full menu'!AI43="IwMT",'full menu'!AI43="M&amp;IT",'full menu'!AI43="IwERT",'full menu'!AI43="ERwIT",'full menu'!AI43="I&amp;ERT",'full menu'!AI43="ER&amp;M&amp;IT",'full menu'!AI43="LSD"),"subst",IF(OR('full menu'!AI43="FERT",'full menu'!AI43="FMT",'full menu'!AI43="FIT",'full menu'!AI43="WSD"),"intens",IF('full menu'!AI43="UASC","UASC","")))))</f>
        <v>subst</v>
      </c>
      <c r="AJ43" s="3" t="str">
        <f>IF(OR('full menu'!AJ43="MDC",'full menu'!AJ43="PERF"),"rude",IF(OR('full menu'!AJ43="PCB",'full menu'!AJ43="AERF",'full menu'!AJ43="UD"),"inter",IF(OR('full menu'!AJ43="ACB",'full menu'!AJ43="LCERT",'full menu'!AJ43="LERT",'full menu'!AJ43="FCERT",'full menu'!AJ43="FCMT",'full menu'!AJ43="LCMT",'full menu'!AJ43="LMT",'full menu'!AJ43="LCIT",'full menu'!AJ43="FCIT",'full menu'!AJ43="LIT",'full menu'!AJ43="MwERT",'full menu'!AJ43="ERwMT",'full menu'!AJ43="M&amp;ERT",'full menu'!AJ43="MwIT",'full menu'!AJ43="IwMT",'full menu'!AJ43="M&amp;IT",'full menu'!AJ43="IwERT",'full menu'!AJ43="ERwIT",'full menu'!AJ43="I&amp;ERT",'full menu'!AJ43="ER&amp;M&amp;IT",'full menu'!AJ43="LSD"),"subst",IF(OR('full menu'!AJ43="FERT",'full menu'!AJ43="FMT",'full menu'!AJ43="FIT",'full menu'!AJ43="WSD"),"intens",IF('full menu'!AJ43="UASC","UASC","")))))</f>
        <v>subst</v>
      </c>
      <c r="AK43" s="3" t="str">
        <f>IF(OR('full menu'!AK43="MDC",'full menu'!AK43="PERF"),"rude",IF(OR('full menu'!AK43="PCB",'full menu'!AK43="AERF",'full menu'!AK43="UD"),"inter",IF(OR('full menu'!AK43="ACB",'full menu'!AK43="LCERT",'full menu'!AK43="LERT",'full menu'!AK43="FCERT",'full menu'!AK43="FCMT",'full menu'!AK43="LCMT",'full menu'!AK43="LMT",'full menu'!AK43="LCIT",'full menu'!AK43="FCIT",'full menu'!AK43="LIT",'full menu'!AK43="MwERT",'full menu'!AK43="ERwMT",'full menu'!AK43="M&amp;ERT",'full menu'!AK43="MwIT",'full menu'!AK43="IwMT",'full menu'!AK43="M&amp;IT",'full menu'!AK43="IwERT",'full menu'!AK43="ERwIT",'full menu'!AK43="I&amp;ERT",'full menu'!AK43="ER&amp;M&amp;IT",'full menu'!AK43="LSD"),"subst",IF(OR('full menu'!AK43="FERT",'full menu'!AK43="FMT",'full menu'!AK43="FIT",'full menu'!AK43="WSD"),"intens",IF('full menu'!AK43="UASC","UASC","")))))</f>
        <v>subst</v>
      </c>
      <c r="AL43" s="3" t="str">
        <f>IF(OR('full menu'!AL43="MDC",'full menu'!AL43="PERF"),"rude",IF(OR('full menu'!AL43="PCB",'full menu'!AL43="AERF",'full menu'!AL43="UD"),"inter",IF(OR('full menu'!AL43="ACB",'full menu'!AL43="LCERT",'full menu'!AL43="LERT",'full menu'!AL43="FCERT",'full menu'!AL43="FCMT",'full menu'!AL43="LCMT",'full menu'!AL43="LMT",'full menu'!AL43="LCIT",'full menu'!AL43="FCIT",'full menu'!AL43="LIT",'full menu'!AL43="MwERT",'full menu'!AL43="ERwMT",'full menu'!AL43="M&amp;ERT",'full menu'!AL43="MwIT",'full menu'!AL43="IwMT",'full menu'!AL43="M&amp;IT",'full menu'!AL43="IwERT",'full menu'!AL43="ERwIT",'full menu'!AL43="I&amp;ERT",'full menu'!AL43="ER&amp;M&amp;IT",'full menu'!AL43="LSD"),"subst",IF(OR('full menu'!AL43="FERT",'full menu'!AL43="FMT",'full menu'!AL43="FIT",'full menu'!AL43="WSD"),"intens",IF('full menu'!AL43="UASC","UASC","")))))</f>
        <v>subst</v>
      </c>
      <c r="AM43" s="3" t="str">
        <f>IF(OR('full menu'!AM43="MDC",'full menu'!AM43="PERF"),"rude",IF(OR('full menu'!AM43="PCB",'full menu'!AM43="AERF",'full menu'!AM43="UD"),"inter",IF(OR('full menu'!AM43="ACB",'full menu'!AM43="LCERT",'full menu'!AM43="LERT",'full menu'!AM43="FCERT",'full menu'!AM43="FCMT",'full menu'!AM43="LCMT",'full menu'!AM43="LMT",'full menu'!AM43="LCIT",'full menu'!AM43="FCIT",'full menu'!AM43="LIT",'full menu'!AM43="MwERT",'full menu'!AM43="ERwMT",'full menu'!AM43="M&amp;ERT",'full menu'!AM43="MwIT",'full menu'!AM43="IwMT",'full menu'!AM43="M&amp;IT",'full menu'!AM43="IwERT",'full menu'!AM43="ERwIT",'full menu'!AM43="I&amp;ERT",'full menu'!AM43="ER&amp;M&amp;IT",'full menu'!AM43="LSD"),"subst",IF(OR('full menu'!AM43="FERT",'full menu'!AM43="FMT",'full menu'!AM43="FIT",'full menu'!AM43="WSD"),"intens",IF('full menu'!AM43="UASC","UASC","")))))</f>
        <v>subst</v>
      </c>
      <c r="AN43" s="3" t="str">
        <f>IF(OR('full menu'!AN43="MDC",'full menu'!AN43="PERF"),"rude",IF(OR('full menu'!AN43="PCB",'full menu'!AN43="AERF",'full menu'!AN43="UD"),"inter",IF(OR('full menu'!AN43="ACB",'full menu'!AN43="LCERT",'full menu'!AN43="LERT",'full menu'!AN43="FCERT",'full menu'!AN43="FCMT",'full menu'!AN43="LCMT",'full menu'!AN43="LMT",'full menu'!AN43="LCIT",'full menu'!AN43="FCIT",'full menu'!AN43="LIT",'full menu'!AN43="MwERT",'full menu'!AN43="ERwMT",'full menu'!AN43="M&amp;ERT",'full menu'!AN43="MwIT",'full menu'!AN43="IwMT",'full menu'!AN43="M&amp;IT",'full menu'!AN43="IwERT",'full menu'!AN43="ERwIT",'full menu'!AN43="I&amp;ERT",'full menu'!AN43="ER&amp;M&amp;IT",'full menu'!AN43="LSD"),"subst",IF(OR('full menu'!AN43="FERT",'full menu'!AN43="FMT",'full menu'!AN43="FIT",'full menu'!AN43="WSD"),"intens",IF('full menu'!AN43="UASC","UASC","")))))</f>
        <v>subst</v>
      </c>
      <c r="AO43" s="3" t="str">
        <f>IF(OR('full menu'!AO43="MDC",'full menu'!AO43="PERF"),"rude",IF(OR('full menu'!AO43="PCB",'full menu'!AO43="AERF",'full menu'!AO43="UD"),"inter",IF(OR('full menu'!AO43="ACB",'full menu'!AO43="LCERT",'full menu'!AO43="LERT",'full menu'!AO43="FCERT",'full menu'!AO43="FCMT",'full menu'!AO43="LCMT",'full menu'!AO43="LMT",'full menu'!AO43="LCIT",'full menu'!AO43="FCIT",'full menu'!AO43="LIT",'full menu'!AO43="MwERT",'full menu'!AO43="ERwMT",'full menu'!AO43="M&amp;ERT",'full menu'!AO43="MwIT",'full menu'!AO43="IwMT",'full menu'!AO43="M&amp;IT",'full menu'!AO43="IwERT",'full menu'!AO43="ERwIT",'full menu'!AO43="I&amp;ERT",'full menu'!AO43="ER&amp;M&amp;IT",'full menu'!AO43="LSD"),"subst",IF(OR('full menu'!AO43="FERT",'full menu'!AO43="FMT",'full menu'!AO43="FIT",'full menu'!AO43="WSD"),"intens",IF('full menu'!AO43="UASC","UASC","")))))</f>
        <v>subst</v>
      </c>
      <c r="AP43" s="3" t="str">
        <f>IF(OR('full menu'!AP43="MDC",'full menu'!AP43="PERF"),"rude",IF(OR('full menu'!AP43="PCB",'full menu'!AP43="AERF",'full menu'!AP43="UD"),"inter",IF(OR('full menu'!AP43="ACB",'full menu'!AP43="LCERT",'full menu'!AP43="LERT",'full menu'!AP43="FCERT",'full menu'!AP43="FCMT",'full menu'!AP43="LCMT",'full menu'!AP43="LMT",'full menu'!AP43="LCIT",'full menu'!AP43="FCIT",'full menu'!AP43="LIT",'full menu'!AP43="MwERT",'full menu'!AP43="ERwMT",'full menu'!AP43="M&amp;ERT",'full menu'!AP43="MwIT",'full menu'!AP43="IwMT",'full menu'!AP43="M&amp;IT",'full menu'!AP43="IwERT",'full menu'!AP43="ERwIT",'full menu'!AP43="I&amp;ERT",'full menu'!AP43="ER&amp;M&amp;IT",'full menu'!AP43="LSD"),"subst",IF(OR('full menu'!AP43="FERT",'full menu'!AP43="FMT",'full menu'!AP43="FIT",'full menu'!AP43="WSD"),"intens",IF('full menu'!AP43="UASC","UASC","")))))</f>
        <v>subst</v>
      </c>
      <c r="AQ43" s="3" t="str">
        <f>IF(OR('full menu'!AQ43="MDC",'full menu'!AQ43="PERF"),"rude",IF(OR('full menu'!AQ43="PCB",'full menu'!AQ43="AERF",'full menu'!AQ43="UD"),"inter",IF(OR('full menu'!AQ43="ACB",'full menu'!AQ43="LCERT",'full menu'!AQ43="LERT",'full menu'!AQ43="FCERT",'full menu'!AQ43="FCMT",'full menu'!AQ43="LCMT",'full menu'!AQ43="LMT",'full menu'!AQ43="LCIT",'full menu'!AQ43="FCIT",'full menu'!AQ43="LIT",'full menu'!AQ43="MwERT",'full menu'!AQ43="ERwMT",'full menu'!AQ43="M&amp;ERT",'full menu'!AQ43="MwIT",'full menu'!AQ43="IwMT",'full menu'!AQ43="M&amp;IT",'full menu'!AQ43="IwERT",'full menu'!AQ43="ERwIT",'full menu'!AQ43="I&amp;ERT",'full menu'!AQ43="ER&amp;M&amp;IT",'full menu'!AQ43="LSD"),"subst",IF(OR('full menu'!AQ43="FERT",'full menu'!AQ43="FMT",'full menu'!AQ43="FIT",'full menu'!AQ43="WSD"),"intens",IF('full menu'!AQ43="UASC","UASC","")))))</f>
        <v>subst</v>
      </c>
      <c r="AR43" s="3" t="str">
        <f>IF(OR('full menu'!AR43="MDC",'full menu'!AR43="PERF"),"rude",IF(OR('full menu'!AR43="PCB",'full menu'!AR43="AERF",'full menu'!AR43="UD"),"inter",IF(OR('full menu'!AR43="ACB",'full menu'!AR43="LCERT",'full menu'!AR43="LERT",'full menu'!AR43="FCERT",'full menu'!AR43="FCMT",'full menu'!AR43="LCMT",'full menu'!AR43="LMT",'full menu'!AR43="LCIT",'full menu'!AR43="FCIT",'full menu'!AR43="LIT",'full menu'!AR43="MwERT",'full menu'!AR43="ERwMT",'full menu'!AR43="M&amp;ERT",'full menu'!AR43="MwIT",'full menu'!AR43="IwMT",'full menu'!AR43="M&amp;IT",'full menu'!AR43="IwERT",'full menu'!AR43="ERwIT",'full menu'!AR43="I&amp;ERT",'full menu'!AR43="ER&amp;M&amp;IT",'full menu'!AR43="LSD"),"subst",IF(OR('full menu'!AR43="FERT",'full menu'!AR43="FMT",'full menu'!AR43="FIT",'full menu'!AR43="WSD"),"intens",IF('full menu'!AR43="UASC","UASC","")))))</f>
        <v>subst</v>
      </c>
      <c r="AS43" s="3" t="str">
        <f>IF(OR('full menu'!AS43="MDC",'full menu'!AS43="PERF"),"rude",IF(OR('full menu'!AS43="PCB",'full menu'!AS43="AERF",'full menu'!AS43="UD"),"inter",IF(OR('full menu'!AS43="ACB",'full menu'!AS43="LCERT",'full menu'!AS43="LERT",'full menu'!AS43="FCERT",'full menu'!AS43="FCMT",'full menu'!AS43="LCMT",'full menu'!AS43="LMT",'full menu'!AS43="LCIT",'full menu'!AS43="FCIT",'full menu'!AS43="LIT",'full menu'!AS43="MwERT",'full menu'!AS43="ERwMT",'full menu'!AS43="M&amp;ERT",'full menu'!AS43="MwIT",'full menu'!AS43="IwMT",'full menu'!AS43="M&amp;IT",'full menu'!AS43="IwERT",'full menu'!AS43="ERwIT",'full menu'!AS43="I&amp;ERT",'full menu'!AS43="ER&amp;M&amp;IT",'full menu'!AS43="LSD"),"subst",IF(OR('full menu'!AS43="FERT",'full menu'!AS43="FMT",'full menu'!AS43="FIT",'full menu'!AS43="WSD"),"intens",IF('full menu'!AS43="UASC","UASC","")))))</f>
        <v>subst</v>
      </c>
    </row>
    <row r="44" spans="1:45" ht="15.5" x14ac:dyDescent="0.35">
      <c r="A44" t="s">
        <v>72</v>
      </c>
      <c r="B44" s="3" t="str">
        <f>IF(OR('full menu'!B44="MDC",'full menu'!B44="PERF"),"rude",IF(OR('full menu'!B44="PCB",'full menu'!B44="AERF",'full menu'!B44="UD"),"inter",IF(OR('full menu'!B44="ACB",'full menu'!B44="LCERT",'full menu'!B44="LERT",'full menu'!B44="FCERT",'full menu'!B44="FCMT",'full menu'!B44="LCMT",'full menu'!B44="LMT",'full menu'!B44="LCIT",'full menu'!B44="FCIT",'full menu'!B44="LIT",'full menu'!B44="MwERT",'full menu'!B44="ERwMT",'full menu'!B44="M&amp;ERT",'full menu'!B44="MwIT",'full menu'!B44="IwMT",'full menu'!B44="M&amp;IT",'full menu'!B44="IwERT",'full menu'!B44="ERwIT",'full menu'!B44="I&amp;ERT",'full menu'!B44="ER&amp;M&amp;IT",'full menu'!B44="LSD"),"subst",IF(OR('full menu'!B44="FERT",'full menu'!B44="FMT",'full menu'!B44="FIT",'full menu'!B44="WSD"),"intens",IF('full menu'!B44="UASC","UASC","")))))</f>
        <v/>
      </c>
      <c r="C44" s="3" t="str">
        <f>IF(OR('full menu'!C44="MDC",'full menu'!C44="PERF"),"rude",IF(OR('full menu'!C44="PCB",'full menu'!C44="AERF",'full menu'!C44="UD"),"inter",IF(OR('full menu'!C44="ACB",'full menu'!C44="LCERT",'full menu'!C44="LERT",'full menu'!C44="FCERT",'full menu'!C44="FCMT",'full menu'!C44="LCMT",'full menu'!C44="LMT",'full menu'!C44="LCIT",'full menu'!C44="FCIT",'full menu'!C44="LIT",'full menu'!C44="MwERT",'full menu'!C44="ERwMT",'full menu'!C44="M&amp;ERT",'full menu'!C44="MwIT",'full menu'!C44="IwMT",'full menu'!C44="M&amp;IT",'full menu'!C44="IwERT",'full menu'!C44="ERwIT",'full menu'!C44="I&amp;ERT",'full menu'!C44="ER&amp;M&amp;IT",'full menu'!C44="LSD"),"subst",IF(OR('full menu'!C44="FERT",'full menu'!C44="FMT",'full menu'!C44="FIT",'full menu'!C44="WSD"),"intens",IF('full menu'!C44="UASC","UASC","")))))</f>
        <v/>
      </c>
      <c r="D44" s="3" t="str">
        <f>IF(OR('full menu'!D44="MDC",'full menu'!D44="PERF"),"rude",IF(OR('full menu'!D44="PCB",'full menu'!D44="AERF",'full menu'!D44="UD"),"inter",IF(OR('full menu'!D44="ACB",'full menu'!D44="LCERT",'full menu'!D44="LERT",'full menu'!D44="FCERT",'full menu'!D44="FCMT",'full menu'!D44="LCMT",'full menu'!D44="LMT",'full menu'!D44="LCIT",'full menu'!D44="FCIT",'full menu'!D44="LIT",'full menu'!D44="MwERT",'full menu'!D44="ERwMT",'full menu'!D44="M&amp;ERT",'full menu'!D44="MwIT",'full menu'!D44="IwMT",'full menu'!D44="M&amp;IT",'full menu'!D44="IwERT",'full menu'!D44="ERwIT",'full menu'!D44="I&amp;ERT",'full menu'!D44="ER&amp;M&amp;IT",'full menu'!D44="LSD"),"subst",IF(OR('full menu'!D44="FERT",'full menu'!D44="FMT",'full menu'!D44="FIT",'full menu'!D44="WSD"),"intens",IF('full menu'!D44="UASC","UASC","")))))</f>
        <v/>
      </c>
      <c r="E44" s="3" t="str">
        <f>IF(OR('full menu'!E44="MDC",'full menu'!E44="PERF"),"rude",IF(OR('full menu'!E44="PCB",'full menu'!E44="AERF",'full menu'!E44="UD"),"inter",IF(OR('full menu'!E44="ACB",'full menu'!E44="LCERT",'full menu'!E44="LERT",'full menu'!E44="FCERT",'full menu'!E44="FCMT",'full menu'!E44="LCMT",'full menu'!E44="LMT",'full menu'!E44="LCIT",'full menu'!E44="FCIT",'full menu'!E44="LIT",'full menu'!E44="MwERT",'full menu'!E44="ERwMT",'full menu'!E44="M&amp;ERT",'full menu'!E44="MwIT",'full menu'!E44="IwMT",'full menu'!E44="M&amp;IT",'full menu'!E44="IwERT",'full menu'!E44="ERwIT",'full menu'!E44="I&amp;ERT",'full menu'!E44="ER&amp;M&amp;IT",'full menu'!E44="LSD"),"subst",IF(OR('full menu'!E44="FERT",'full menu'!E44="FMT",'full menu'!E44="FIT",'full menu'!E44="WSD"),"intens",IF('full menu'!E44="UASC","UASC","")))))</f>
        <v/>
      </c>
      <c r="F44" s="3" t="str">
        <f>IF(OR('full menu'!F44="MDC",'full menu'!F44="PERF"),"rude",IF(OR('full menu'!F44="PCB",'full menu'!F44="AERF",'full menu'!F44="UD"),"inter",IF(OR('full menu'!F44="ACB",'full menu'!F44="LCERT",'full menu'!F44="LERT",'full menu'!F44="FCERT",'full menu'!F44="FCMT",'full menu'!F44="LCMT",'full menu'!F44="LMT",'full menu'!F44="LCIT",'full menu'!F44="FCIT",'full menu'!F44="LIT",'full menu'!F44="MwERT",'full menu'!F44="ERwMT",'full menu'!F44="M&amp;ERT",'full menu'!F44="MwIT",'full menu'!F44="IwMT",'full menu'!F44="M&amp;IT",'full menu'!F44="IwERT",'full menu'!F44="ERwIT",'full menu'!F44="I&amp;ERT",'full menu'!F44="ER&amp;M&amp;IT",'full menu'!F44="LSD"),"subst",IF(OR('full menu'!F44="FERT",'full menu'!F44="FMT",'full menu'!F44="FIT",'full menu'!F44="WSD"),"intens",IF('full menu'!F44="UASC","UASC","")))))</f>
        <v>subst</v>
      </c>
      <c r="G44" s="3" t="str">
        <f>IF(OR('full menu'!G44="MDC",'full menu'!G44="PERF"),"rude",IF(OR('full menu'!G44="PCB",'full menu'!G44="AERF",'full menu'!G44="UD"),"inter",IF(OR('full menu'!G44="ACB",'full menu'!G44="LCERT",'full menu'!G44="LERT",'full menu'!G44="FCERT",'full menu'!G44="FCMT",'full menu'!G44="LCMT",'full menu'!G44="LMT",'full menu'!G44="LCIT",'full menu'!G44="FCIT",'full menu'!G44="LIT",'full menu'!G44="MwERT",'full menu'!G44="ERwMT",'full menu'!G44="M&amp;ERT",'full menu'!G44="MwIT",'full menu'!G44="IwMT",'full menu'!G44="M&amp;IT",'full menu'!G44="IwERT",'full menu'!G44="ERwIT",'full menu'!G44="I&amp;ERT",'full menu'!G44="ER&amp;M&amp;IT",'full menu'!G44="LSD"),"subst",IF(OR('full menu'!G44="FERT",'full menu'!G44="FMT",'full menu'!G44="FIT",'full menu'!G44="WSD"),"intens",IF('full menu'!G44="UASC","UASC","")))))</f>
        <v>subst</v>
      </c>
      <c r="H44" s="3" t="str">
        <f>IF(OR('full menu'!H44="MDC",'full menu'!H44="PERF"),"rude",IF(OR('full menu'!H44="PCB",'full menu'!H44="AERF",'full menu'!H44="UD"),"inter",IF(OR('full menu'!H44="ACB",'full menu'!H44="LCERT",'full menu'!H44="LERT",'full menu'!H44="FCERT",'full menu'!H44="FCMT",'full menu'!H44="LCMT",'full menu'!H44="LMT",'full menu'!H44="LCIT",'full menu'!H44="FCIT",'full menu'!H44="LIT",'full menu'!H44="MwERT",'full menu'!H44="ERwMT",'full menu'!H44="M&amp;ERT",'full menu'!H44="MwIT",'full menu'!H44="IwMT",'full menu'!H44="M&amp;IT",'full menu'!H44="IwERT",'full menu'!H44="ERwIT",'full menu'!H44="I&amp;ERT",'full menu'!H44="ER&amp;M&amp;IT",'full menu'!H44="LSD"),"subst",IF(OR('full menu'!H44="FERT",'full menu'!H44="FMT",'full menu'!H44="FIT",'full menu'!H44="WSD"),"intens",IF('full menu'!H44="UASC","UASC","")))))</f>
        <v>subst</v>
      </c>
      <c r="I44" s="3" t="str">
        <f>IF(OR('full menu'!I44="MDC",'full menu'!I44="PERF"),"rude",IF(OR('full menu'!I44="PCB",'full menu'!I44="AERF",'full menu'!I44="UD"),"inter",IF(OR('full menu'!I44="ACB",'full menu'!I44="LCERT",'full menu'!I44="LERT",'full menu'!I44="FCERT",'full menu'!I44="FCMT",'full menu'!I44="LCMT",'full menu'!I44="LMT",'full menu'!I44="LCIT",'full menu'!I44="FCIT",'full menu'!I44="LIT",'full menu'!I44="MwERT",'full menu'!I44="ERwMT",'full menu'!I44="M&amp;ERT",'full menu'!I44="MwIT",'full menu'!I44="IwMT",'full menu'!I44="M&amp;IT",'full menu'!I44="IwERT",'full menu'!I44="ERwIT",'full menu'!I44="I&amp;ERT",'full menu'!I44="ER&amp;M&amp;IT",'full menu'!I44="LSD"),"subst",IF(OR('full menu'!I44="FERT",'full menu'!I44="FMT",'full menu'!I44="FIT",'full menu'!I44="WSD"),"intens",IF('full menu'!I44="UASC","UASC","")))))</f>
        <v>subst</v>
      </c>
      <c r="J44" s="3" t="str">
        <f>IF(OR('full menu'!J44="MDC",'full menu'!J44="PERF"),"rude",IF(OR('full menu'!J44="PCB",'full menu'!J44="AERF",'full menu'!J44="UD"),"inter",IF(OR('full menu'!J44="ACB",'full menu'!J44="LCERT",'full menu'!J44="LERT",'full menu'!J44="FCERT",'full menu'!J44="FCMT",'full menu'!J44="LCMT",'full menu'!J44="LMT",'full menu'!J44="LCIT",'full menu'!J44="FCIT",'full menu'!J44="LIT",'full menu'!J44="MwERT",'full menu'!J44="ERwMT",'full menu'!J44="M&amp;ERT",'full menu'!J44="MwIT",'full menu'!J44="IwMT",'full menu'!J44="M&amp;IT",'full menu'!J44="IwERT",'full menu'!J44="ERwIT",'full menu'!J44="I&amp;ERT",'full menu'!J44="ER&amp;M&amp;IT",'full menu'!J44="LSD"),"subst",IF(OR('full menu'!J44="FERT",'full menu'!J44="FMT",'full menu'!J44="FIT",'full menu'!J44="WSD"),"intens",IF('full menu'!J44="UASC","UASC","")))))</f>
        <v>subst</v>
      </c>
      <c r="K44" s="3" t="str">
        <f>IF(OR('full menu'!K44="MDC",'full menu'!K44="PERF"),"rude",IF(OR('full menu'!K44="PCB",'full menu'!K44="AERF",'full menu'!K44="UD"),"inter",IF(OR('full menu'!K44="ACB",'full menu'!K44="LCERT",'full menu'!K44="LERT",'full menu'!K44="FCERT",'full menu'!K44="FCMT",'full menu'!K44="LCMT",'full menu'!K44="LMT",'full menu'!K44="LCIT",'full menu'!K44="FCIT",'full menu'!K44="LIT",'full menu'!K44="MwERT",'full menu'!K44="ERwMT",'full menu'!K44="M&amp;ERT",'full menu'!K44="MwIT",'full menu'!K44="IwMT",'full menu'!K44="M&amp;IT",'full menu'!K44="IwERT",'full menu'!K44="ERwIT",'full menu'!K44="I&amp;ERT",'full menu'!K44="ER&amp;M&amp;IT",'full menu'!K44="LSD"),"subst",IF(OR('full menu'!K44="FERT",'full menu'!K44="FMT",'full menu'!K44="FIT",'full menu'!K44="WSD"),"intens",IF('full menu'!K44="UASC","UASC","")))))</f>
        <v>subst</v>
      </c>
      <c r="L44" s="3" t="str">
        <f>IF(OR('full menu'!L44="MDC",'full menu'!L44="PERF"),"rude",IF(OR('full menu'!L44="PCB",'full menu'!L44="AERF",'full menu'!L44="UD"),"inter",IF(OR('full menu'!L44="ACB",'full menu'!L44="LCERT",'full menu'!L44="LERT",'full menu'!L44="FCERT",'full menu'!L44="FCMT",'full menu'!L44="LCMT",'full menu'!L44="LMT",'full menu'!L44="LCIT",'full menu'!L44="FCIT",'full menu'!L44="LIT",'full menu'!L44="MwERT",'full menu'!L44="ERwMT",'full menu'!L44="M&amp;ERT",'full menu'!L44="MwIT",'full menu'!L44="IwMT",'full menu'!L44="M&amp;IT",'full menu'!L44="IwERT",'full menu'!L44="ERwIT",'full menu'!L44="I&amp;ERT",'full menu'!L44="ER&amp;M&amp;IT",'full menu'!L44="LSD"),"subst",IF(OR('full menu'!L44="FERT",'full menu'!L44="FMT",'full menu'!L44="FIT",'full menu'!L44="WSD"),"intens",IF('full menu'!L44="UASC","UASC","")))))</f>
        <v>subst</v>
      </c>
      <c r="M44" s="3" t="str">
        <f>IF(OR('full menu'!M44="MDC",'full menu'!M44="PERF"),"rude",IF(OR('full menu'!M44="PCB",'full menu'!M44="AERF",'full menu'!M44="UD"),"inter",IF(OR('full menu'!M44="ACB",'full menu'!M44="LCERT",'full menu'!M44="LERT",'full menu'!M44="FCERT",'full menu'!M44="FCMT",'full menu'!M44="LCMT",'full menu'!M44="LMT",'full menu'!M44="LCIT",'full menu'!M44="FCIT",'full menu'!M44="LIT",'full menu'!M44="MwERT",'full menu'!M44="ERwMT",'full menu'!M44="M&amp;ERT",'full menu'!M44="MwIT",'full menu'!M44="IwMT",'full menu'!M44="M&amp;IT",'full menu'!M44="IwERT",'full menu'!M44="ERwIT",'full menu'!M44="I&amp;ERT",'full menu'!M44="ER&amp;M&amp;IT",'full menu'!M44="LSD"),"subst",IF(OR('full menu'!M44="FERT",'full menu'!M44="FMT",'full menu'!M44="FIT",'full menu'!M44="WSD"),"intens",IF('full menu'!M44="UASC","UASC","")))))</f>
        <v>subst</v>
      </c>
      <c r="N44" s="3" t="str">
        <f>IF(OR('full menu'!N44="MDC",'full menu'!N44="PERF"),"rude",IF(OR('full menu'!N44="PCB",'full menu'!N44="AERF",'full menu'!N44="UD"),"inter",IF(OR('full menu'!N44="ACB",'full menu'!N44="LCERT",'full menu'!N44="LERT",'full menu'!N44="FCERT",'full menu'!N44="FCMT",'full menu'!N44="LCMT",'full menu'!N44="LMT",'full menu'!N44="LCIT",'full menu'!N44="FCIT",'full menu'!N44="LIT",'full menu'!N44="MwERT",'full menu'!N44="ERwMT",'full menu'!N44="M&amp;ERT",'full menu'!N44="MwIT",'full menu'!N44="IwMT",'full menu'!N44="M&amp;IT",'full menu'!N44="IwERT",'full menu'!N44="ERwIT",'full menu'!N44="I&amp;ERT",'full menu'!N44="ER&amp;M&amp;IT",'full menu'!N44="LSD"),"subst",IF(OR('full menu'!N44="FERT",'full menu'!N44="FMT",'full menu'!N44="FIT",'full menu'!N44="WSD"),"intens",IF('full menu'!N44="UASC","UASC","")))))</f>
        <v>subst</v>
      </c>
      <c r="O44" s="3" t="str">
        <f>IF(OR('full menu'!O44="MDC",'full menu'!O44="PERF"),"rude",IF(OR('full menu'!O44="PCB",'full menu'!O44="AERF",'full menu'!O44="UD"),"inter",IF(OR('full menu'!O44="ACB",'full menu'!O44="LCERT",'full menu'!O44="LERT",'full menu'!O44="FCERT",'full menu'!O44="FCMT",'full menu'!O44="LCMT",'full menu'!O44="LMT",'full menu'!O44="LCIT",'full menu'!O44="FCIT",'full menu'!O44="LIT",'full menu'!O44="MwERT",'full menu'!O44="ERwMT",'full menu'!O44="M&amp;ERT",'full menu'!O44="MwIT",'full menu'!O44="IwMT",'full menu'!O44="M&amp;IT",'full menu'!O44="IwERT",'full menu'!O44="ERwIT",'full menu'!O44="I&amp;ERT",'full menu'!O44="ER&amp;M&amp;IT",'full menu'!O44="LSD"),"subst",IF(OR('full menu'!O44="FERT",'full menu'!O44="FMT",'full menu'!O44="FIT",'full menu'!O44="WSD"),"intens",IF('full menu'!O44="UASC","UASC","")))))</f>
        <v>subst</v>
      </c>
      <c r="P44" s="3" t="str">
        <f>IF(OR('full menu'!P44="MDC",'full menu'!P44="PERF"),"rude",IF(OR('full menu'!P44="PCB",'full menu'!P44="AERF",'full menu'!P44="UD"),"inter",IF(OR('full menu'!P44="ACB",'full menu'!P44="LCERT",'full menu'!P44="LERT",'full menu'!P44="FCERT",'full menu'!P44="FCMT",'full menu'!P44="LCMT",'full menu'!P44="LMT",'full menu'!P44="LCIT",'full menu'!P44="FCIT",'full menu'!P44="LIT",'full menu'!P44="MwERT",'full menu'!P44="ERwMT",'full menu'!P44="M&amp;ERT",'full menu'!P44="MwIT",'full menu'!P44="IwMT",'full menu'!P44="M&amp;IT",'full menu'!P44="IwERT",'full menu'!P44="ERwIT",'full menu'!P44="I&amp;ERT",'full menu'!P44="ER&amp;M&amp;IT",'full menu'!P44="LSD"),"subst",IF(OR('full menu'!P44="FERT",'full menu'!P44="FMT",'full menu'!P44="FIT",'full menu'!P44="WSD"),"intens",IF('full menu'!P44="UASC","UASC","")))))</f>
        <v>subst</v>
      </c>
      <c r="Q44" s="3" t="str">
        <f>IF(OR('full menu'!Q44="MDC",'full menu'!Q44="PERF"),"rude",IF(OR('full menu'!Q44="PCB",'full menu'!Q44="AERF",'full menu'!Q44="UD"),"inter",IF(OR('full menu'!Q44="ACB",'full menu'!Q44="LCERT",'full menu'!Q44="LERT",'full menu'!Q44="FCERT",'full menu'!Q44="FCMT",'full menu'!Q44="LCMT",'full menu'!Q44="LMT",'full menu'!Q44="LCIT",'full menu'!Q44="FCIT",'full menu'!Q44="LIT",'full menu'!Q44="MwERT",'full menu'!Q44="ERwMT",'full menu'!Q44="M&amp;ERT",'full menu'!Q44="MwIT",'full menu'!Q44="IwMT",'full menu'!Q44="M&amp;IT",'full menu'!Q44="IwERT",'full menu'!Q44="ERwIT",'full menu'!Q44="I&amp;ERT",'full menu'!Q44="ER&amp;M&amp;IT",'full menu'!Q44="LSD"),"subst",IF(OR('full menu'!Q44="FERT",'full menu'!Q44="FMT",'full menu'!Q44="FIT",'full menu'!Q44="WSD"),"intens",IF('full menu'!Q44="UASC","UASC","")))))</f>
        <v>subst</v>
      </c>
      <c r="R44" s="3" t="str">
        <f>IF(OR('full menu'!R44="MDC",'full menu'!R44="PERF"),"rude",IF(OR('full menu'!R44="PCB",'full menu'!R44="AERF",'full menu'!R44="UD"),"inter",IF(OR('full menu'!R44="ACB",'full menu'!R44="LCERT",'full menu'!R44="LERT",'full menu'!R44="FCERT",'full menu'!R44="FCMT",'full menu'!R44="LCMT",'full menu'!R44="LMT",'full menu'!R44="LCIT",'full menu'!R44="FCIT",'full menu'!R44="LIT",'full menu'!R44="MwERT",'full menu'!R44="ERwMT",'full menu'!R44="M&amp;ERT",'full menu'!R44="MwIT",'full menu'!R44="IwMT",'full menu'!R44="M&amp;IT",'full menu'!R44="IwERT",'full menu'!R44="ERwIT",'full menu'!R44="I&amp;ERT",'full menu'!R44="ER&amp;M&amp;IT",'full menu'!R44="LSD"),"subst",IF(OR('full menu'!R44="FERT",'full menu'!R44="FMT",'full menu'!R44="FIT",'full menu'!R44="WSD"),"intens",IF('full menu'!R44="UASC","UASC","")))))</f>
        <v>subst</v>
      </c>
      <c r="S44" s="3" t="str">
        <f>IF(OR('full menu'!S44="MDC",'full menu'!S44="PERF"),"rude",IF(OR('full menu'!S44="PCB",'full menu'!S44="AERF",'full menu'!S44="UD"),"inter",IF(OR('full menu'!S44="ACB",'full menu'!S44="LCERT",'full menu'!S44="LERT",'full menu'!S44="FCERT",'full menu'!S44="FCMT",'full menu'!S44="LCMT",'full menu'!S44="LMT",'full menu'!S44="LCIT",'full menu'!S44="FCIT",'full menu'!S44="LIT",'full menu'!S44="MwERT",'full menu'!S44="ERwMT",'full menu'!S44="M&amp;ERT",'full menu'!S44="MwIT",'full menu'!S44="IwMT",'full menu'!S44="M&amp;IT",'full menu'!S44="IwERT",'full menu'!S44="ERwIT",'full menu'!S44="I&amp;ERT",'full menu'!S44="ER&amp;M&amp;IT",'full menu'!S44="LSD"),"subst",IF(OR('full menu'!S44="FERT",'full menu'!S44="FMT",'full menu'!S44="FIT",'full menu'!S44="WSD"),"intens",IF('full menu'!S44="UASC","UASC","")))))</f>
        <v>subst</v>
      </c>
      <c r="T44" s="3" t="str">
        <f>IF(OR('full menu'!T44="MDC",'full menu'!T44="PERF"),"rude",IF(OR('full menu'!T44="PCB",'full menu'!T44="AERF",'full menu'!T44="UD"),"inter",IF(OR('full menu'!T44="ACB",'full menu'!T44="LCERT",'full menu'!T44="LERT",'full menu'!T44="FCERT",'full menu'!T44="FCMT",'full menu'!T44="LCMT",'full menu'!T44="LMT",'full menu'!T44="LCIT",'full menu'!T44="FCIT",'full menu'!T44="LIT",'full menu'!T44="MwERT",'full menu'!T44="ERwMT",'full menu'!T44="M&amp;ERT",'full menu'!T44="MwIT",'full menu'!T44="IwMT",'full menu'!T44="M&amp;IT",'full menu'!T44="IwERT",'full menu'!T44="ERwIT",'full menu'!T44="I&amp;ERT",'full menu'!T44="ER&amp;M&amp;IT",'full menu'!T44="LSD"),"subst",IF(OR('full menu'!T44="FERT",'full menu'!T44="FMT",'full menu'!T44="FIT",'full menu'!T44="WSD"),"intens",IF('full menu'!T44="UASC","UASC","")))))</f>
        <v>subst</v>
      </c>
      <c r="U44" s="3" t="str">
        <f>IF(OR('full menu'!U44="MDC",'full menu'!U44="PERF"),"rude",IF(OR('full menu'!U44="PCB",'full menu'!U44="AERF",'full menu'!U44="UD"),"inter",IF(OR('full menu'!U44="ACB",'full menu'!U44="LCERT",'full menu'!U44="LERT",'full menu'!U44="FCERT",'full menu'!U44="FCMT",'full menu'!U44="LCMT",'full menu'!U44="LMT",'full menu'!U44="LCIT",'full menu'!U44="FCIT",'full menu'!U44="LIT",'full menu'!U44="MwERT",'full menu'!U44="ERwMT",'full menu'!U44="M&amp;ERT",'full menu'!U44="MwIT",'full menu'!U44="IwMT",'full menu'!U44="M&amp;IT",'full menu'!U44="IwERT",'full menu'!U44="ERwIT",'full menu'!U44="I&amp;ERT",'full menu'!U44="ER&amp;M&amp;IT",'full menu'!U44="LSD"),"subst",IF(OR('full menu'!U44="FERT",'full menu'!U44="FMT",'full menu'!U44="FIT",'full menu'!U44="WSD"),"intens",IF('full menu'!U44="UASC","UASC","")))))</f>
        <v>subst</v>
      </c>
      <c r="V44" s="3" t="str">
        <f>IF(OR('full menu'!V44="MDC",'full menu'!V44="PERF"),"rude",IF(OR('full menu'!V44="PCB",'full menu'!V44="AERF",'full menu'!V44="UD"),"inter",IF(OR('full menu'!V44="ACB",'full menu'!V44="LCERT",'full menu'!V44="LERT",'full menu'!V44="FCERT",'full menu'!V44="FCMT",'full menu'!V44="LCMT",'full menu'!V44="LMT",'full menu'!V44="LCIT",'full menu'!V44="FCIT",'full menu'!V44="LIT",'full menu'!V44="MwERT",'full menu'!V44="ERwMT",'full menu'!V44="M&amp;ERT",'full menu'!V44="MwIT",'full menu'!V44="IwMT",'full menu'!V44="M&amp;IT",'full menu'!V44="IwERT",'full menu'!V44="ERwIT",'full menu'!V44="I&amp;ERT",'full menu'!V44="ER&amp;M&amp;IT",'full menu'!V44="LSD"),"subst",IF(OR('full menu'!V44="FERT",'full menu'!V44="FMT",'full menu'!V44="FIT",'full menu'!V44="WSD"),"intens",IF('full menu'!V44="UASC","UASC","")))))</f>
        <v>subst</v>
      </c>
      <c r="W44" s="3" t="str">
        <f>IF(OR('full menu'!W44="MDC",'full menu'!W44="PERF"),"rude",IF(OR('full menu'!W44="PCB",'full menu'!W44="AERF",'full menu'!W44="UD"),"inter",IF(OR('full menu'!W44="ACB",'full menu'!W44="LCERT",'full menu'!W44="LERT",'full menu'!W44="FCERT",'full menu'!W44="FCMT",'full menu'!W44="LCMT",'full menu'!W44="LMT",'full menu'!W44="LCIT",'full menu'!W44="FCIT",'full menu'!W44="LIT",'full menu'!W44="MwERT",'full menu'!W44="ERwMT",'full menu'!W44="M&amp;ERT",'full menu'!W44="MwIT",'full menu'!W44="IwMT",'full menu'!W44="M&amp;IT",'full menu'!W44="IwERT",'full menu'!W44="ERwIT",'full menu'!W44="I&amp;ERT",'full menu'!W44="ER&amp;M&amp;IT",'full menu'!W44="LSD"),"subst",IF(OR('full menu'!W44="FERT",'full menu'!W44="FMT",'full menu'!W44="FIT",'full menu'!W44="WSD"),"intens",IF('full menu'!W44="UASC","UASC","")))))</f>
        <v>subst</v>
      </c>
      <c r="X44" s="3" t="str">
        <f>IF(OR('full menu'!X44="MDC",'full menu'!X44="PERF"),"rude",IF(OR('full menu'!X44="PCB",'full menu'!X44="AERF",'full menu'!X44="UD"),"inter",IF(OR('full menu'!X44="ACB",'full menu'!X44="LCERT",'full menu'!X44="LERT",'full menu'!X44="FCERT",'full menu'!X44="FCMT",'full menu'!X44="LCMT",'full menu'!X44="LMT",'full menu'!X44="LCIT",'full menu'!X44="FCIT",'full menu'!X44="LIT",'full menu'!X44="MwERT",'full menu'!X44="ERwMT",'full menu'!X44="M&amp;ERT",'full menu'!X44="MwIT",'full menu'!X44="IwMT",'full menu'!X44="M&amp;IT",'full menu'!X44="IwERT",'full menu'!X44="ERwIT",'full menu'!X44="I&amp;ERT",'full menu'!X44="ER&amp;M&amp;IT",'full menu'!X44="LSD"),"subst",IF(OR('full menu'!X44="FERT",'full menu'!X44="FMT",'full menu'!X44="FIT",'full menu'!X44="WSD"),"intens",IF('full menu'!X44="UASC","UASC","")))))</f>
        <v>subst</v>
      </c>
      <c r="Y44" s="3" t="str">
        <f>IF(OR('full menu'!Y44="MDC",'full menu'!Y44="PERF"),"rude",IF(OR('full menu'!Y44="PCB",'full menu'!Y44="AERF",'full menu'!Y44="UD"),"inter",IF(OR('full menu'!Y44="ACB",'full menu'!Y44="LCERT",'full menu'!Y44="LERT",'full menu'!Y44="FCERT",'full menu'!Y44="FCMT",'full menu'!Y44="LCMT",'full menu'!Y44="LMT",'full menu'!Y44="LCIT",'full menu'!Y44="FCIT",'full menu'!Y44="LIT",'full menu'!Y44="MwERT",'full menu'!Y44="ERwMT",'full menu'!Y44="M&amp;ERT",'full menu'!Y44="MwIT",'full menu'!Y44="IwMT",'full menu'!Y44="M&amp;IT",'full menu'!Y44="IwERT",'full menu'!Y44="ERwIT",'full menu'!Y44="I&amp;ERT",'full menu'!Y44="ER&amp;M&amp;IT",'full menu'!Y44="LSD"),"subst",IF(OR('full menu'!Y44="FERT",'full menu'!Y44="FMT",'full menu'!Y44="FIT",'full menu'!Y44="WSD"),"intens",IF('full menu'!Y44="UASC","UASC","")))))</f>
        <v>subst</v>
      </c>
      <c r="Z44" s="3" t="str">
        <f>IF(OR('full menu'!Z44="MDC",'full menu'!Z44="PERF"),"rude",IF(OR('full menu'!Z44="PCB",'full menu'!Z44="AERF",'full menu'!Z44="UD"),"inter",IF(OR('full menu'!Z44="ACB",'full menu'!Z44="LCERT",'full menu'!Z44="LERT",'full menu'!Z44="FCERT",'full menu'!Z44="FCMT",'full menu'!Z44="LCMT",'full menu'!Z44="LMT",'full menu'!Z44="LCIT",'full menu'!Z44="FCIT",'full menu'!Z44="LIT",'full menu'!Z44="MwERT",'full menu'!Z44="ERwMT",'full menu'!Z44="M&amp;ERT",'full menu'!Z44="MwIT",'full menu'!Z44="IwMT",'full menu'!Z44="M&amp;IT",'full menu'!Z44="IwERT",'full menu'!Z44="ERwIT",'full menu'!Z44="I&amp;ERT",'full menu'!Z44="ER&amp;M&amp;IT",'full menu'!Z44="LSD"),"subst",IF(OR('full menu'!Z44="FERT",'full menu'!Z44="FMT",'full menu'!Z44="FIT",'full menu'!Z44="WSD"),"intens",IF('full menu'!Z44="UASC","UASC","")))))</f>
        <v>subst</v>
      </c>
      <c r="AA44" s="3" t="str">
        <f>IF(OR('full menu'!AA44="MDC",'full menu'!AA44="PERF"),"rude",IF(OR('full menu'!AA44="PCB",'full menu'!AA44="AERF",'full menu'!AA44="UD"),"inter",IF(OR('full menu'!AA44="ACB",'full menu'!AA44="LCERT",'full menu'!AA44="LERT",'full menu'!AA44="FCERT",'full menu'!AA44="FCMT",'full menu'!AA44="LCMT",'full menu'!AA44="LMT",'full menu'!AA44="LCIT",'full menu'!AA44="FCIT",'full menu'!AA44="LIT",'full menu'!AA44="MwERT",'full menu'!AA44="ERwMT",'full menu'!AA44="M&amp;ERT",'full menu'!AA44="MwIT",'full menu'!AA44="IwMT",'full menu'!AA44="M&amp;IT",'full menu'!AA44="IwERT",'full menu'!AA44="ERwIT",'full menu'!AA44="I&amp;ERT",'full menu'!AA44="ER&amp;M&amp;IT",'full menu'!AA44="LSD"),"subst",IF(OR('full menu'!AA44="FERT",'full menu'!AA44="FMT",'full menu'!AA44="FIT",'full menu'!AA44="WSD"),"intens",IF('full menu'!AA44="UASC","UASC","")))))</f>
        <v>subst</v>
      </c>
      <c r="AB44" s="3" t="str">
        <f>IF(OR('full menu'!AB44="MDC",'full menu'!AB44="PERF"),"rude",IF(OR('full menu'!AB44="PCB",'full menu'!AB44="AERF",'full menu'!AB44="UD"),"inter",IF(OR('full menu'!AB44="ACB",'full menu'!AB44="LCERT",'full menu'!AB44="LERT",'full menu'!AB44="FCERT",'full menu'!AB44="FCMT",'full menu'!AB44="LCMT",'full menu'!AB44="LMT",'full menu'!AB44="LCIT",'full menu'!AB44="FCIT",'full menu'!AB44="LIT",'full menu'!AB44="MwERT",'full menu'!AB44="ERwMT",'full menu'!AB44="M&amp;ERT",'full menu'!AB44="MwIT",'full menu'!AB44="IwMT",'full menu'!AB44="M&amp;IT",'full menu'!AB44="IwERT",'full menu'!AB44="ERwIT",'full menu'!AB44="I&amp;ERT",'full menu'!AB44="ER&amp;M&amp;IT",'full menu'!AB44="LSD"),"subst",IF(OR('full menu'!AB44="FERT",'full menu'!AB44="FMT",'full menu'!AB44="FIT",'full menu'!AB44="WSD"),"intens",IF('full menu'!AB44="UASC","UASC","")))))</f>
        <v>subst</v>
      </c>
      <c r="AC44" s="3" t="str">
        <f>IF(OR('full menu'!AC44="MDC",'full menu'!AC44="PERF"),"rude",IF(OR('full menu'!AC44="PCB",'full menu'!AC44="AERF",'full menu'!AC44="UD"),"inter",IF(OR('full menu'!AC44="ACB",'full menu'!AC44="LCERT",'full menu'!AC44="LERT",'full menu'!AC44="FCERT",'full menu'!AC44="FCMT",'full menu'!AC44="LCMT",'full menu'!AC44="LMT",'full menu'!AC44="LCIT",'full menu'!AC44="FCIT",'full menu'!AC44="LIT",'full menu'!AC44="MwERT",'full menu'!AC44="ERwMT",'full menu'!AC44="M&amp;ERT",'full menu'!AC44="MwIT",'full menu'!AC44="IwMT",'full menu'!AC44="M&amp;IT",'full menu'!AC44="IwERT",'full menu'!AC44="ERwIT",'full menu'!AC44="I&amp;ERT",'full menu'!AC44="ER&amp;M&amp;IT",'full menu'!AC44="LSD"),"subst",IF(OR('full menu'!AC44="FERT",'full menu'!AC44="FMT",'full menu'!AC44="FIT",'full menu'!AC44="WSD"),"intens",IF('full menu'!AC44="UASC","UASC","")))))</f>
        <v>subst</v>
      </c>
      <c r="AD44" s="3" t="str">
        <f>IF(OR('full menu'!AD44="MDC",'full menu'!AD44="PERF"),"rude",IF(OR('full menu'!AD44="PCB",'full menu'!AD44="AERF",'full menu'!AD44="UD"),"inter",IF(OR('full menu'!AD44="ACB",'full menu'!AD44="LCERT",'full menu'!AD44="LERT",'full menu'!AD44="FCERT",'full menu'!AD44="FCMT",'full menu'!AD44="LCMT",'full menu'!AD44="LMT",'full menu'!AD44="LCIT",'full menu'!AD44="FCIT",'full menu'!AD44="LIT",'full menu'!AD44="MwERT",'full menu'!AD44="ERwMT",'full menu'!AD44="M&amp;ERT",'full menu'!AD44="MwIT",'full menu'!AD44="IwMT",'full menu'!AD44="M&amp;IT",'full menu'!AD44="IwERT",'full menu'!AD44="ERwIT",'full menu'!AD44="I&amp;ERT",'full menu'!AD44="ER&amp;M&amp;IT",'full menu'!AD44="LSD"),"subst",IF(OR('full menu'!AD44="FERT",'full menu'!AD44="FMT",'full menu'!AD44="FIT",'full menu'!AD44="WSD"),"intens",IF('full menu'!AD44="UASC","UASC","")))))</f>
        <v>subst</v>
      </c>
      <c r="AE44" s="3" t="str">
        <f>IF(OR('full menu'!AE44="MDC",'full menu'!AE44="PERF"),"rude",IF(OR('full menu'!AE44="PCB",'full menu'!AE44="AERF",'full menu'!AE44="UD"),"inter",IF(OR('full menu'!AE44="ACB",'full menu'!AE44="LCERT",'full menu'!AE44="LERT",'full menu'!AE44="FCERT",'full menu'!AE44="FCMT",'full menu'!AE44="LCMT",'full menu'!AE44="LMT",'full menu'!AE44="LCIT",'full menu'!AE44="FCIT",'full menu'!AE44="LIT",'full menu'!AE44="MwERT",'full menu'!AE44="ERwMT",'full menu'!AE44="M&amp;ERT",'full menu'!AE44="MwIT",'full menu'!AE44="IwMT",'full menu'!AE44="M&amp;IT",'full menu'!AE44="IwERT",'full menu'!AE44="ERwIT",'full menu'!AE44="I&amp;ERT",'full menu'!AE44="ER&amp;M&amp;IT",'full menu'!AE44="LSD"),"subst",IF(OR('full menu'!AE44="FERT",'full menu'!AE44="FMT",'full menu'!AE44="FIT",'full menu'!AE44="WSD"),"intens",IF('full menu'!AE44="UASC","UASC","")))))</f>
        <v>subst</v>
      </c>
      <c r="AF44" s="3" t="str">
        <f>IF(OR('full menu'!AF44="MDC",'full menu'!AF44="PERF"),"rude",IF(OR('full menu'!AF44="PCB",'full menu'!AF44="AERF",'full menu'!AF44="UD"),"inter",IF(OR('full menu'!AF44="ACB",'full menu'!AF44="LCERT",'full menu'!AF44="LERT",'full menu'!AF44="FCERT",'full menu'!AF44="FCMT",'full menu'!AF44="LCMT",'full menu'!AF44="LMT",'full menu'!AF44="LCIT",'full menu'!AF44="FCIT",'full menu'!AF44="LIT",'full menu'!AF44="MwERT",'full menu'!AF44="ERwMT",'full menu'!AF44="M&amp;ERT",'full menu'!AF44="MwIT",'full menu'!AF44="IwMT",'full menu'!AF44="M&amp;IT",'full menu'!AF44="IwERT",'full menu'!AF44="ERwIT",'full menu'!AF44="I&amp;ERT",'full menu'!AF44="ER&amp;M&amp;IT",'full menu'!AF44="LSD"),"subst",IF(OR('full menu'!AF44="FERT",'full menu'!AF44="FMT",'full menu'!AF44="FIT",'full menu'!AF44="WSD"),"intens",IF('full menu'!AF44="UASC","UASC","")))))</f>
        <v>subst</v>
      </c>
      <c r="AG44" s="3" t="str">
        <f>IF(OR('full menu'!AG44="MDC",'full menu'!AG44="PERF"),"rude",IF(OR('full menu'!AG44="PCB",'full menu'!AG44="AERF",'full menu'!AG44="UD"),"inter",IF(OR('full menu'!AG44="ACB",'full menu'!AG44="LCERT",'full menu'!AG44="LERT",'full menu'!AG44="FCERT",'full menu'!AG44="FCMT",'full menu'!AG44="LCMT",'full menu'!AG44="LMT",'full menu'!AG44="LCIT",'full menu'!AG44="FCIT",'full menu'!AG44="LIT",'full menu'!AG44="MwERT",'full menu'!AG44="ERwMT",'full menu'!AG44="M&amp;ERT",'full menu'!AG44="MwIT",'full menu'!AG44="IwMT",'full menu'!AG44="M&amp;IT",'full menu'!AG44="IwERT",'full menu'!AG44="ERwIT",'full menu'!AG44="I&amp;ERT",'full menu'!AG44="ER&amp;M&amp;IT",'full menu'!AG44="LSD"),"subst",IF(OR('full menu'!AG44="FERT",'full menu'!AG44="FMT",'full menu'!AG44="FIT",'full menu'!AG44="WSD"),"intens",IF('full menu'!AG44="UASC","UASC","")))))</f>
        <v>subst</v>
      </c>
      <c r="AH44" s="3" t="str">
        <f>IF(OR('full menu'!AH44="MDC",'full menu'!AH44="PERF"),"rude",IF(OR('full menu'!AH44="PCB",'full menu'!AH44="AERF",'full menu'!AH44="UD"),"inter",IF(OR('full menu'!AH44="ACB",'full menu'!AH44="LCERT",'full menu'!AH44="LERT",'full menu'!AH44="FCERT",'full menu'!AH44="FCMT",'full menu'!AH44="LCMT",'full menu'!AH44="LMT",'full menu'!AH44="LCIT",'full menu'!AH44="FCIT",'full menu'!AH44="LIT",'full menu'!AH44="MwERT",'full menu'!AH44="ERwMT",'full menu'!AH44="M&amp;ERT",'full menu'!AH44="MwIT",'full menu'!AH44="IwMT",'full menu'!AH44="M&amp;IT",'full menu'!AH44="IwERT",'full menu'!AH44="ERwIT",'full menu'!AH44="I&amp;ERT",'full menu'!AH44="ER&amp;M&amp;IT",'full menu'!AH44="LSD"),"subst",IF(OR('full menu'!AH44="FERT",'full menu'!AH44="FMT",'full menu'!AH44="FIT",'full menu'!AH44="WSD"),"intens",IF('full menu'!AH44="UASC","UASC","")))))</f>
        <v>subst</v>
      </c>
      <c r="AI44" s="3" t="str">
        <f>IF(OR('full menu'!AI44="MDC",'full menu'!AI44="PERF"),"rude",IF(OR('full menu'!AI44="PCB",'full menu'!AI44="AERF",'full menu'!AI44="UD"),"inter",IF(OR('full menu'!AI44="ACB",'full menu'!AI44="LCERT",'full menu'!AI44="LERT",'full menu'!AI44="FCERT",'full menu'!AI44="FCMT",'full menu'!AI44="LCMT",'full menu'!AI44="LMT",'full menu'!AI44="LCIT",'full menu'!AI44="FCIT",'full menu'!AI44="LIT",'full menu'!AI44="MwERT",'full menu'!AI44="ERwMT",'full menu'!AI44="M&amp;ERT",'full menu'!AI44="MwIT",'full menu'!AI44="IwMT",'full menu'!AI44="M&amp;IT",'full menu'!AI44="IwERT",'full menu'!AI44="ERwIT",'full menu'!AI44="I&amp;ERT",'full menu'!AI44="ER&amp;M&amp;IT",'full menu'!AI44="LSD"),"subst",IF(OR('full menu'!AI44="FERT",'full menu'!AI44="FMT",'full menu'!AI44="FIT",'full menu'!AI44="WSD"),"intens",IF('full menu'!AI44="UASC","UASC","")))))</f>
        <v>subst</v>
      </c>
      <c r="AJ44" s="3" t="str">
        <f>IF(OR('full menu'!AJ44="MDC",'full menu'!AJ44="PERF"),"rude",IF(OR('full menu'!AJ44="PCB",'full menu'!AJ44="AERF",'full menu'!AJ44="UD"),"inter",IF(OR('full menu'!AJ44="ACB",'full menu'!AJ44="LCERT",'full menu'!AJ44="LERT",'full menu'!AJ44="FCERT",'full menu'!AJ44="FCMT",'full menu'!AJ44="LCMT",'full menu'!AJ44="LMT",'full menu'!AJ44="LCIT",'full menu'!AJ44="FCIT",'full menu'!AJ44="LIT",'full menu'!AJ44="MwERT",'full menu'!AJ44="ERwMT",'full menu'!AJ44="M&amp;ERT",'full menu'!AJ44="MwIT",'full menu'!AJ44="IwMT",'full menu'!AJ44="M&amp;IT",'full menu'!AJ44="IwERT",'full menu'!AJ44="ERwIT",'full menu'!AJ44="I&amp;ERT",'full menu'!AJ44="ER&amp;M&amp;IT",'full menu'!AJ44="LSD"),"subst",IF(OR('full menu'!AJ44="FERT",'full menu'!AJ44="FMT",'full menu'!AJ44="FIT",'full menu'!AJ44="WSD"),"intens",IF('full menu'!AJ44="UASC","UASC","")))))</f>
        <v>subst</v>
      </c>
      <c r="AK44" s="3" t="str">
        <f>IF(OR('full menu'!AK44="MDC",'full menu'!AK44="PERF"),"rude",IF(OR('full menu'!AK44="PCB",'full menu'!AK44="AERF",'full menu'!AK44="UD"),"inter",IF(OR('full menu'!AK44="ACB",'full menu'!AK44="LCERT",'full menu'!AK44="LERT",'full menu'!AK44="FCERT",'full menu'!AK44="FCMT",'full menu'!AK44="LCMT",'full menu'!AK44="LMT",'full menu'!AK44="LCIT",'full menu'!AK44="FCIT",'full menu'!AK44="LIT",'full menu'!AK44="MwERT",'full menu'!AK44="ERwMT",'full menu'!AK44="M&amp;ERT",'full menu'!AK44="MwIT",'full menu'!AK44="IwMT",'full menu'!AK44="M&amp;IT",'full menu'!AK44="IwERT",'full menu'!AK44="ERwIT",'full menu'!AK44="I&amp;ERT",'full menu'!AK44="ER&amp;M&amp;IT",'full menu'!AK44="LSD"),"subst",IF(OR('full menu'!AK44="FERT",'full menu'!AK44="FMT",'full menu'!AK44="FIT",'full menu'!AK44="WSD"),"intens",IF('full menu'!AK44="UASC","UASC","")))))</f>
        <v>subst</v>
      </c>
      <c r="AL44" s="3" t="str">
        <f>IF(OR('full menu'!AL44="MDC",'full menu'!AL44="PERF"),"rude",IF(OR('full menu'!AL44="PCB",'full menu'!AL44="AERF",'full menu'!AL44="UD"),"inter",IF(OR('full menu'!AL44="ACB",'full menu'!AL44="LCERT",'full menu'!AL44="LERT",'full menu'!AL44="FCERT",'full menu'!AL44="FCMT",'full menu'!AL44="LCMT",'full menu'!AL44="LMT",'full menu'!AL44="LCIT",'full menu'!AL44="FCIT",'full menu'!AL44="LIT",'full menu'!AL44="MwERT",'full menu'!AL44="ERwMT",'full menu'!AL44="M&amp;ERT",'full menu'!AL44="MwIT",'full menu'!AL44="IwMT",'full menu'!AL44="M&amp;IT",'full menu'!AL44="IwERT",'full menu'!AL44="ERwIT",'full menu'!AL44="I&amp;ERT",'full menu'!AL44="ER&amp;M&amp;IT",'full menu'!AL44="LSD"),"subst",IF(OR('full menu'!AL44="FERT",'full menu'!AL44="FMT",'full menu'!AL44="FIT",'full menu'!AL44="WSD"),"intens",IF('full menu'!AL44="UASC","UASC","")))))</f>
        <v>subst</v>
      </c>
      <c r="AM44" s="3" t="str">
        <f>IF(OR('full menu'!AM44="MDC",'full menu'!AM44="PERF"),"rude",IF(OR('full menu'!AM44="PCB",'full menu'!AM44="AERF",'full menu'!AM44="UD"),"inter",IF(OR('full menu'!AM44="ACB",'full menu'!AM44="LCERT",'full menu'!AM44="LERT",'full menu'!AM44="FCERT",'full menu'!AM44="FCMT",'full menu'!AM44="LCMT",'full menu'!AM44="LMT",'full menu'!AM44="LCIT",'full menu'!AM44="FCIT",'full menu'!AM44="LIT",'full menu'!AM44="MwERT",'full menu'!AM44="ERwMT",'full menu'!AM44="M&amp;ERT",'full menu'!AM44="MwIT",'full menu'!AM44="IwMT",'full menu'!AM44="M&amp;IT",'full menu'!AM44="IwERT",'full menu'!AM44="ERwIT",'full menu'!AM44="I&amp;ERT",'full menu'!AM44="ER&amp;M&amp;IT",'full menu'!AM44="LSD"),"subst",IF(OR('full menu'!AM44="FERT",'full menu'!AM44="FMT",'full menu'!AM44="FIT",'full menu'!AM44="WSD"),"intens",IF('full menu'!AM44="UASC","UASC","")))))</f>
        <v>subst</v>
      </c>
      <c r="AN44" s="3" t="str">
        <f>IF(OR('full menu'!AN44="MDC",'full menu'!AN44="PERF"),"rude",IF(OR('full menu'!AN44="PCB",'full menu'!AN44="AERF",'full menu'!AN44="UD"),"inter",IF(OR('full menu'!AN44="ACB",'full menu'!AN44="LCERT",'full menu'!AN44="LERT",'full menu'!AN44="FCERT",'full menu'!AN44="FCMT",'full menu'!AN44="LCMT",'full menu'!AN44="LMT",'full menu'!AN44="LCIT",'full menu'!AN44="FCIT",'full menu'!AN44="LIT",'full menu'!AN44="MwERT",'full menu'!AN44="ERwMT",'full menu'!AN44="M&amp;ERT",'full menu'!AN44="MwIT",'full menu'!AN44="IwMT",'full menu'!AN44="M&amp;IT",'full menu'!AN44="IwERT",'full menu'!AN44="ERwIT",'full menu'!AN44="I&amp;ERT",'full menu'!AN44="ER&amp;M&amp;IT",'full menu'!AN44="LSD"),"subst",IF(OR('full menu'!AN44="FERT",'full menu'!AN44="FMT",'full menu'!AN44="FIT",'full menu'!AN44="WSD"),"intens",IF('full menu'!AN44="UASC","UASC","")))))</f>
        <v>subst</v>
      </c>
      <c r="AO44" s="3" t="str">
        <f>IF(OR('full menu'!AO44="MDC",'full menu'!AO44="PERF"),"rude",IF(OR('full menu'!AO44="PCB",'full menu'!AO44="AERF",'full menu'!AO44="UD"),"inter",IF(OR('full menu'!AO44="ACB",'full menu'!AO44="LCERT",'full menu'!AO44="LERT",'full menu'!AO44="FCERT",'full menu'!AO44="FCMT",'full menu'!AO44="LCMT",'full menu'!AO44="LMT",'full menu'!AO44="LCIT",'full menu'!AO44="FCIT",'full menu'!AO44="LIT",'full menu'!AO44="MwERT",'full menu'!AO44="ERwMT",'full menu'!AO44="M&amp;ERT",'full menu'!AO44="MwIT",'full menu'!AO44="IwMT",'full menu'!AO44="M&amp;IT",'full menu'!AO44="IwERT",'full menu'!AO44="ERwIT",'full menu'!AO44="I&amp;ERT",'full menu'!AO44="ER&amp;M&amp;IT",'full menu'!AO44="LSD"),"subst",IF(OR('full menu'!AO44="FERT",'full menu'!AO44="FMT",'full menu'!AO44="FIT",'full menu'!AO44="WSD"),"intens",IF('full menu'!AO44="UASC","UASC","")))))</f>
        <v>subst</v>
      </c>
      <c r="AP44" s="3" t="str">
        <f>IF(OR('full menu'!AP44="MDC",'full menu'!AP44="PERF"),"rude",IF(OR('full menu'!AP44="PCB",'full menu'!AP44="AERF",'full menu'!AP44="UD"),"inter",IF(OR('full menu'!AP44="ACB",'full menu'!AP44="LCERT",'full menu'!AP44="LERT",'full menu'!AP44="FCERT",'full menu'!AP44="FCMT",'full menu'!AP44="LCMT",'full menu'!AP44="LMT",'full menu'!AP44="LCIT",'full menu'!AP44="FCIT",'full menu'!AP44="LIT",'full menu'!AP44="MwERT",'full menu'!AP44="ERwMT",'full menu'!AP44="M&amp;ERT",'full menu'!AP44="MwIT",'full menu'!AP44="IwMT",'full menu'!AP44="M&amp;IT",'full menu'!AP44="IwERT",'full menu'!AP44="ERwIT",'full menu'!AP44="I&amp;ERT",'full menu'!AP44="ER&amp;M&amp;IT",'full menu'!AP44="LSD"),"subst",IF(OR('full menu'!AP44="FERT",'full menu'!AP44="FMT",'full menu'!AP44="FIT",'full menu'!AP44="WSD"),"intens",IF('full menu'!AP44="UASC","UASC","")))))</f>
        <v>subst</v>
      </c>
      <c r="AQ44" s="3" t="str">
        <f>IF(OR('full menu'!AQ44="MDC",'full menu'!AQ44="PERF"),"rude",IF(OR('full menu'!AQ44="PCB",'full menu'!AQ44="AERF",'full menu'!AQ44="UD"),"inter",IF(OR('full menu'!AQ44="ACB",'full menu'!AQ44="LCERT",'full menu'!AQ44="LERT",'full menu'!AQ44="FCERT",'full menu'!AQ44="FCMT",'full menu'!AQ44="LCMT",'full menu'!AQ44="LMT",'full menu'!AQ44="LCIT",'full menu'!AQ44="FCIT",'full menu'!AQ44="LIT",'full menu'!AQ44="MwERT",'full menu'!AQ44="ERwMT",'full menu'!AQ44="M&amp;ERT",'full menu'!AQ44="MwIT",'full menu'!AQ44="IwMT",'full menu'!AQ44="M&amp;IT",'full menu'!AQ44="IwERT",'full menu'!AQ44="ERwIT",'full menu'!AQ44="I&amp;ERT",'full menu'!AQ44="ER&amp;M&amp;IT",'full menu'!AQ44="LSD"),"subst",IF(OR('full menu'!AQ44="FERT",'full menu'!AQ44="FMT",'full menu'!AQ44="FIT",'full menu'!AQ44="WSD"),"intens",IF('full menu'!AQ44="UASC","UASC","")))))</f>
        <v>subst</v>
      </c>
      <c r="AR44" s="3" t="str">
        <f>IF(OR('full menu'!AR44="MDC",'full menu'!AR44="PERF"),"rude",IF(OR('full menu'!AR44="PCB",'full menu'!AR44="AERF",'full menu'!AR44="UD"),"inter",IF(OR('full menu'!AR44="ACB",'full menu'!AR44="LCERT",'full menu'!AR44="LERT",'full menu'!AR44="FCERT",'full menu'!AR44="FCMT",'full menu'!AR44="LCMT",'full menu'!AR44="LMT",'full menu'!AR44="LCIT",'full menu'!AR44="FCIT",'full menu'!AR44="LIT",'full menu'!AR44="MwERT",'full menu'!AR44="ERwMT",'full menu'!AR44="M&amp;ERT",'full menu'!AR44="MwIT",'full menu'!AR44="IwMT",'full menu'!AR44="M&amp;IT",'full menu'!AR44="IwERT",'full menu'!AR44="ERwIT",'full menu'!AR44="I&amp;ERT",'full menu'!AR44="ER&amp;M&amp;IT",'full menu'!AR44="LSD"),"subst",IF(OR('full menu'!AR44="FERT",'full menu'!AR44="FMT",'full menu'!AR44="FIT",'full menu'!AR44="WSD"),"intens",IF('full menu'!AR44="UASC","UASC","")))))</f>
        <v>subst</v>
      </c>
      <c r="AS44" s="3" t="str">
        <f>IF(OR('full menu'!AS44="MDC",'full menu'!AS44="PERF"),"rude",IF(OR('full menu'!AS44="PCB",'full menu'!AS44="AERF",'full menu'!AS44="UD"),"inter",IF(OR('full menu'!AS44="ACB",'full menu'!AS44="LCERT",'full menu'!AS44="LERT",'full menu'!AS44="FCERT",'full menu'!AS44="FCMT",'full menu'!AS44="LCMT",'full menu'!AS44="LMT",'full menu'!AS44="LCIT",'full menu'!AS44="FCIT",'full menu'!AS44="LIT",'full menu'!AS44="MwERT",'full menu'!AS44="ERwMT",'full menu'!AS44="M&amp;ERT",'full menu'!AS44="MwIT",'full menu'!AS44="IwMT",'full menu'!AS44="M&amp;IT",'full menu'!AS44="IwERT",'full menu'!AS44="ERwIT",'full menu'!AS44="I&amp;ERT",'full menu'!AS44="ER&amp;M&amp;IT",'full menu'!AS44="LSD"),"subst",IF(OR('full menu'!AS44="FERT",'full menu'!AS44="FMT",'full menu'!AS44="FIT",'full menu'!AS44="WSD"),"intens",IF('full menu'!AS44="UASC","UASC","")))))</f>
        <v>subst</v>
      </c>
    </row>
    <row r="45" spans="1:45" ht="15.5" x14ac:dyDescent="0.35">
      <c r="A45" t="s">
        <v>73</v>
      </c>
      <c r="B45" s="3" t="str">
        <f>IF(OR('full menu'!B45="MDC",'full menu'!B45="PERF"),"rude",IF(OR('full menu'!B45="PCB",'full menu'!B45="AERF",'full menu'!B45="UD"),"inter",IF(OR('full menu'!B45="ACB",'full menu'!B45="LCERT",'full menu'!B45="LERT",'full menu'!B45="FCERT",'full menu'!B45="FCMT",'full menu'!B45="LCMT",'full menu'!B45="LMT",'full menu'!B45="LCIT",'full menu'!B45="FCIT",'full menu'!B45="LIT",'full menu'!B45="MwERT",'full menu'!B45="ERwMT",'full menu'!B45="M&amp;ERT",'full menu'!B45="MwIT",'full menu'!B45="IwMT",'full menu'!B45="M&amp;IT",'full menu'!B45="IwERT",'full menu'!B45="ERwIT",'full menu'!B45="I&amp;ERT",'full menu'!B45="ER&amp;M&amp;IT",'full menu'!B45="LSD"),"subst",IF(OR('full menu'!B45="FERT",'full menu'!B45="FMT",'full menu'!B45="FIT",'full menu'!B45="WSD"),"intens",IF('full menu'!B45="UASC","UASC","")))))</f>
        <v>inter</v>
      </c>
      <c r="C45" s="3" t="str">
        <f>IF(OR('full menu'!C45="MDC",'full menu'!C45="PERF"),"rude",IF(OR('full menu'!C45="PCB",'full menu'!C45="AERF",'full menu'!C45="UD"),"inter",IF(OR('full menu'!C45="ACB",'full menu'!C45="LCERT",'full menu'!C45="LERT",'full menu'!C45="FCERT",'full menu'!C45="FCMT",'full menu'!C45="LCMT",'full menu'!C45="LMT",'full menu'!C45="LCIT",'full menu'!C45="FCIT",'full menu'!C45="LIT",'full menu'!C45="MwERT",'full menu'!C45="ERwMT",'full menu'!C45="M&amp;ERT",'full menu'!C45="MwIT",'full menu'!C45="IwMT",'full menu'!C45="M&amp;IT",'full menu'!C45="IwERT",'full menu'!C45="ERwIT",'full menu'!C45="I&amp;ERT",'full menu'!C45="ER&amp;M&amp;IT",'full menu'!C45="LSD"),"subst",IF(OR('full menu'!C45="FERT",'full menu'!C45="FMT",'full menu'!C45="FIT",'full menu'!C45="WSD"),"intens",IF('full menu'!C45="UASC","UASC","")))))</f>
        <v>inter</v>
      </c>
      <c r="D45" s="3" t="str">
        <f>IF(OR('full menu'!D45="MDC",'full menu'!D45="PERF"),"rude",IF(OR('full menu'!D45="PCB",'full menu'!D45="AERF",'full menu'!D45="UD"),"inter",IF(OR('full menu'!D45="ACB",'full menu'!D45="LCERT",'full menu'!D45="LERT",'full menu'!D45="FCERT",'full menu'!D45="FCMT",'full menu'!D45="LCMT",'full menu'!D45="LMT",'full menu'!D45="LCIT",'full menu'!D45="FCIT",'full menu'!D45="LIT",'full menu'!D45="MwERT",'full menu'!D45="ERwMT",'full menu'!D45="M&amp;ERT",'full menu'!D45="MwIT",'full menu'!D45="IwMT",'full menu'!D45="M&amp;IT",'full menu'!D45="IwERT",'full menu'!D45="ERwIT",'full menu'!D45="I&amp;ERT",'full menu'!D45="ER&amp;M&amp;IT",'full menu'!D45="LSD"),"subst",IF(OR('full menu'!D45="FERT",'full menu'!D45="FMT",'full menu'!D45="FIT",'full menu'!D45="WSD"),"intens",IF('full menu'!D45="UASC","UASC","")))))</f>
        <v>inter</v>
      </c>
      <c r="E45" s="3" t="str">
        <f>IF(OR('full menu'!E45="MDC",'full menu'!E45="PERF"),"rude",IF(OR('full menu'!E45="PCB",'full menu'!E45="AERF",'full menu'!E45="UD"),"inter",IF(OR('full menu'!E45="ACB",'full menu'!E45="LCERT",'full menu'!E45="LERT",'full menu'!E45="FCERT",'full menu'!E45="FCMT",'full menu'!E45="LCMT",'full menu'!E45="LMT",'full menu'!E45="LCIT",'full menu'!E45="FCIT",'full menu'!E45="LIT",'full menu'!E45="MwERT",'full menu'!E45="ERwMT",'full menu'!E45="M&amp;ERT",'full menu'!E45="MwIT",'full menu'!E45="IwMT",'full menu'!E45="M&amp;IT",'full menu'!E45="IwERT",'full menu'!E45="ERwIT",'full menu'!E45="I&amp;ERT",'full menu'!E45="ER&amp;M&amp;IT",'full menu'!E45="LSD"),"subst",IF(OR('full menu'!E45="FERT",'full menu'!E45="FMT",'full menu'!E45="FIT",'full menu'!E45="WSD"),"intens",IF('full menu'!E45="UASC","UASC","")))))</f>
        <v>inter</v>
      </c>
      <c r="F45" s="3" t="str">
        <f>IF(OR('full menu'!F45="MDC",'full menu'!F45="PERF"),"rude",IF(OR('full menu'!F45="PCB",'full menu'!F45="AERF",'full menu'!F45="UD"),"inter",IF(OR('full menu'!F45="ACB",'full menu'!F45="LCERT",'full menu'!F45="LERT",'full menu'!F45="FCERT",'full menu'!F45="FCMT",'full menu'!F45="LCMT",'full menu'!F45="LMT",'full menu'!F45="LCIT",'full menu'!F45="FCIT",'full menu'!F45="LIT",'full menu'!F45="MwERT",'full menu'!F45="ERwMT",'full menu'!F45="M&amp;ERT",'full menu'!F45="MwIT",'full menu'!F45="IwMT",'full menu'!F45="M&amp;IT",'full menu'!F45="IwERT",'full menu'!F45="ERwIT",'full menu'!F45="I&amp;ERT",'full menu'!F45="ER&amp;M&amp;IT",'full menu'!F45="LSD"),"subst",IF(OR('full menu'!F45="FERT",'full menu'!F45="FMT",'full menu'!F45="FIT",'full menu'!F45="WSD"),"intens",IF('full menu'!F45="UASC","UASC","")))))</f>
        <v>inter</v>
      </c>
      <c r="G45" s="3" t="str">
        <f>IF(OR('full menu'!G45="MDC",'full menu'!G45="PERF"),"rude",IF(OR('full menu'!G45="PCB",'full menu'!G45="AERF",'full menu'!G45="UD"),"inter",IF(OR('full menu'!G45="ACB",'full menu'!G45="LCERT",'full menu'!G45="LERT",'full menu'!G45="FCERT",'full menu'!G45="FCMT",'full menu'!G45="LCMT",'full menu'!G45="LMT",'full menu'!G45="LCIT",'full menu'!G45="FCIT",'full menu'!G45="LIT",'full menu'!G45="MwERT",'full menu'!G45="ERwMT",'full menu'!G45="M&amp;ERT",'full menu'!G45="MwIT",'full menu'!G45="IwMT",'full menu'!G45="M&amp;IT",'full menu'!G45="IwERT",'full menu'!G45="ERwIT",'full menu'!G45="I&amp;ERT",'full menu'!G45="ER&amp;M&amp;IT",'full menu'!G45="LSD"),"subst",IF(OR('full menu'!G45="FERT",'full menu'!G45="FMT",'full menu'!G45="FIT",'full menu'!G45="WSD"),"intens",IF('full menu'!G45="UASC","UASC","")))))</f>
        <v>inter</v>
      </c>
      <c r="H45" s="3" t="str">
        <f>IF(OR('full menu'!H45="MDC",'full menu'!H45="PERF"),"rude",IF(OR('full menu'!H45="PCB",'full menu'!H45="AERF",'full menu'!H45="UD"),"inter",IF(OR('full menu'!H45="ACB",'full menu'!H45="LCERT",'full menu'!H45="LERT",'full menu'!H45="FCERT",'full menu'!H45="FCMT",'full menu'!H45="LCMT",'full menu'!H45="LMT",'full menu'!H45="LCIT",'full menu'!H45="FCIT",'full menu'!H45="LIT",'full menu'!H45="MwERT",'full menu'!H45="ERwMT",'full menu'!H45="M&amp;ERT",'full menu'!H45="MwIT",'full menu'!H45="IwMT",'full menu'!H45="M&amp;IT",'full menu'!H45="IwERT",'full menu'!H45="ERwIT",'full menu'!H45="I&amp;ERT",'full menu'!H45="ER&amp;M&amp;IT",'full menu'!H45="LSD"),"subst",IF(OR('full menu'!H45="FERT",'full menu'!H45="FMT",'full menu'!H45="FIT",'full menu'!H45="WSD"),"intens",IF('full menu'!H45="UASC","UASC","")))))</f>
        <v>inter</v>
      </c>
      <c r="I45" s="3" t="str">
        <f>IF(OR('full menu'!I45="MDC",'full menu'!I45="PERF"),"rude",IF(OR('full menu'!I45="PCB",'full menu'!I45="AERF",'full menu'!I45="UD"),"inter",IF(OR('full menu'!I45="ACB",'full menu'!I45="LCERT",'full menu'!I45="LERT",'full menu'!I45="FCERT",'full menu'!I45="FCMT",'full menu'!I45="LCMT",'full menu'!I45="LMT",'full menu'!I45="LCIT",'full menu'!I45="FCIT",'full menu'!I45="LIT",'full menu'!I45="MwERT",'full menu'!I45="ERwMT",'full menu'!I45="M&amp;ERT",'full menu'!I45="MwIT",'full menu'!I45="IwMT",'full menu'!I45="M&amp;IT",'full menu'!I45="IwERT",'full menu'!I45="ERwIT",'full menu'!I45="I&amp;ERT",'full menu'!I45="ER&amp;M&amp;IT",'full menu'!I45="LSD"),"subst",IF(OR('full menu'!I45="FERT",'full menu'!I45="FMT",'full menu'!I45="FIT",'full menu'!I45="WSD"),"intens",IF('full menu'!I45="UASC","UASC","")))))</f>
        <v>subst</v>
      </c>
      <c r="J45" s="3" t="str">
        <f>IF(OR('full menu'!J45="MDC",'full menu'!J45="PERF"),"rude",IF(OR('full menu'!J45="PCB",'full menu'!J45="AERF",'full menu'!J45="UD"),"inter",IF(OR('full menu'!J45="ACB",'full menu'!J45="LCERT",'full menu'!J45="LERT",'full menu'!J45="FCERT",'full menu'!J45="FCMT",'full menu'!J45="LCMT",'full menu'!J45="LMT",'full menu'!J45="LCIT",'full menu'!J45="FCIT",'full menu'!J45="LIT",'full menu'!J45="MwERT",'full menu'!J45="ERwMT",'full menu'!J45="M&amp;ERT",'full menu'!J45="MwIT",'full menu'!J45="IwMT",'full menu'!J45="M&amp;IT",'full menu'!J45="IwERT",'full menu'!J45="ERwIT",'full menu'!J45="I&amp;ERT",'full menu'!J45="ER&amp;M&amp;IT",'full menu'!J45="LSD"),"subst",IF(OR('full menu'!J45="FERT",'full menu'!J45="FMT",'full menu'!J45="FIT",'full menu'!J45="WSD"),"intens",IF('full menu'!J45="UASC","UASC","")))))</f>
        <v>subst</v>
      </c>
      <c r="K45" s="3" t="str">
        <f>IF(OR('full menu'!K45="MDC",'full menu'!K45="PERF"),"rude",IF(OR('full menu'!K45="PCB",'full menu'!K45="AERF",'full menu'!K45="UD"),"inter",IF(OR('full menu'!K45="ACB",'full menu'!K45="LCERT",'full menu'!K45="LERT",'full menu'!K45="FCERT",'full menu'!K45="FCMT",'full menu'!K45="LCMT",'full menu'!K45="LMT",'full menu'!K45="LCIT",'full menu'!K45="FCIT",'full menu'!K45="LIT",'full menu'!K45="MwERT",'full menu'!K45="ERwMT",'full menu'!K45="M&amp;ERT",'full menu'!K45="MwIT",'full menu'!K45="IwMT",'full menu'!K45="M&amp;IT",'full menu'!K45="IwERT",'full menu'!K45="ERwIT",'full menu'!K45="I&amp;ERT",'full menu'!K45="ER&amp;M&amp;IT",'full menu'!K45="LSD"),"subst",IF(OR('full menu'!K45="FERT",'full menu'!K45="FMT",'full menu'!K45="FIT",'full menu'!K45="WSD"),"intens",IF('full menu'!K45="UASC","UASC","")))))</f>
        <v>subst</v>
      </c>
      <c r="L45" s="3" t="str">
        <f>IF(OR('full menu'!L45="MDC",'full menu'!L45="PERF"),"rude",IF(OR('full menu'!L45="PCB",'full menu'!L45="AERF",'full menu'!L45="UD"),"inter",IF(OR('full menu'!L45="ACB",'full menu'!L45="LCERT",'full menu'!L45="LERT",'full menu'!L45="FCERT",'full menu'!L45="FCMT",'full menu'!L45="LCMT",'full menu'!L45="LMT",'full menu'!L45="LCIT",'full menu'!L45="FCIT",'full menu'!L45="LIT",'full menu'!L45="MwERT",'full menu'!L45="ERwMT",'full menu'!L45="M&amp;ERT",'full menu'!L45="MwIT",'full menu'!L45="IwMT",'full menu'!L45="M&amp;IT",'full menu'!L45="IwERT",'full menu'!L45="ERwIT",'full menu'!L45="I&amp;ERT",'full menu'!L45="ER&amp;M&amp;IT",'full menu'!L45="LSD"),"subst",IF(OR('full menu'!L45="FERT",'full menu'!L45="FMT",'full menu'!L45="FIT",'full menu'!L45="WSD"),"intens",IF('full menu'!L45="UASC","UASC","")))))</f>
        <v>subst</v>
      </c>
      <c r="M45" s="3" t="str">
        <f>IF(OR('full menu'!M45="MDC",'full menu'!M45="PERF"),"rude",IF(OR('full menu'!M45="PCB",'full menu'!M45="AERF",'full menu'!M45="UD"),"inter",IF(OR('full menu'!M45="ACB",'full menu'!M45="LCERT",'full menu'!M45="LERT",'full menu'!M45="FCERT",'full menu'!M45="FCMT",'full menu'!M45="LCMT",'full menu'!M45="LMT",'full menu'!M45="LCIT",'full menu'!M45="FCIT",'full menu'!M45="LIT",'full menu'!M45="MwERT",'full menu'!M45="ERwMT",'full menu'!M45="M&amp;ERT",'full menu'!M45="MwIT",'full menu'!M45="IwMT",'full menu'!M45="M&amp;IT",'full menu'!M45="IwERT",'full menu'!M45="ERwIT",'full menu'!M45="I&amp;ERT",'full menu'!M45="ER&amp;M&amp;IT",'full menu'!M45="LSD"),"subst",IF(OR('full menu'!M45="FERT",'full menu'!M45="FMT",'full menu'!M45="FIT",'full menu'!M45="WSD"),"intens",IF('full menu'!M45="UASC","UASC","")))))</f>
        <v>subst</v>
      </c>
      <c r="N45" s="3" t="str">
        <f>IF(OR('full menu'!N45="MDC",'full menu'!N45="PERF"),"rude",IF(OR('full menu'!N45="PCB",'full menu'!N45="AERF",'full menu'!N45="UD"),"inter",IF(OR('full menu'!N45="ACB",'full menu'!N45="LCERT",'full menu'!N45="LERT",'full menu'!N45="FCERT",'full menu'!N45="FCMT",'full menu'!N45="LCMT",'full menu'!N45="LMT",'full menu'!N45="LCIT",'full menu'!N45="FCIT",'full menu'!N45="LIT",'full menu'!N45="MwERT",'full menu'!N45="ERwMT",'full menu'!N45="M&amp;ERT",'full menu'!N45="MwIT",'full menu'!N45="IwMT",'full menu'!N45="M&amp;IT",'full menu'!N45="IwERT",'full menu'!N45="ERwIT",'full menu'!N45="I&amp;ERT",'full menu'!N45="ER&amp;M&amp;IT",'full menu'!N45="LSD"),"subst",IF(OR('full menu'!N45="FERT",'full menu'!N45="FMT",'full menu'!N45="FIT",'full menu'!N45="WSD"),"intens",IF('full menu'!N45="UASC","UASC","")))))</f>
        <v>subst</v>
      </c>
      <c r="O45" s="3" t="str">
        <f>IF(OR('full menu'!O45="MDC",'full menu'!O45="PERF"),"rude",IF(OR('full menu'!O45="PCB",'full menu'!O45="AERF",'full menu'!O45="UD"),"inter",IF(OR('full menu'!O45="ACB",'full menu'!O45="LCERT",'full menu'!O45="LERT",'full menu'!O45="FCERT",'full menu'!O45="FCMT",'full menu'!O45="LCMT",'full menu'!O45="LMT",'full menu'!O45="LCIT",'full menu'!O45="FCIT",'full menu'!O45="LIT",'full menu'!O45="MwERT",'full menu'!O45="ERwMT",'full menu'!O45="M&amp;ERT",'full menu'!O45="MwIT",'full menu'!O45="IwMT",'full menu'!O45="M&amp;IT",'full menu'!O45="IwERT",'full menu'!O45="ERwIT",'full menu'!O45="I&amp;ERT",'full menu'!O45="ER&amp;M&amp;IT",'full menu'!O45="LSD"),"subst",IF(OR('full menu'!O45="FERT",'full menu'!O45="FMT",'full menu'!O45="FIT",'full menu'!O45="WSD"),"intens",IF('full menu'!O45="UASC","UASC","")))))</f>
        <v>subst</v>
      </c>
      <c r="P45" s="3" t="str">
        <f>IF(OR('full menu'!P45="MDC",'full menu'!P45="PERF"),"rude",IF(OR('full menu'!P45="PCB",'full menu'!P45="AERF",'full menu'!P45="UD"),"inter",IF(OR('full menu'!P45="ACB",'full menu'!P45="LCERT",'full menu'!P45="LERT",'full menu'!P45="FCERT",'full menu'!P45="FCMT",'full menu'!P45="LCMT",'full menu'!P45="LMT",'full menu'!P45="LCIT",'full menu'!P45="FCIT",'full menu'!P45="LIT",'full menu'!P45="MwERT",'full menu'!P45="ERwMT",'full menu'!P45="M&amp;ERT",'full menu'!P45="MwIT",'full menu'!P45="IwMT",'full menu'!P45="M&amp;IT",'full menu'!P45="IwERT",'full menu'!P45="ERwIT",'full menu'!P45="I&amp;ERT",'full menu'!P45="ER&amp;M&amp;IT",'full menu'!P45="LSD"),"subst",IF(OR('full menu'!P45="FERT",'full menu'!P45="FMT",'full menu'!P45="FIT",'full menu'!P45="WSD"),"intens",IF('full menu'!P45="UASC","UASC","")))))</f>
        <v>subst</v>
      </c>
      <c r="Q45" s="3" t="str">
        <f>IF(OR('full menu'!Q45="MDC",'full menu'!Q45="PERF"),"rude",IF(OR('full menu'!Q45="PCB",'full menu'!Q45="AERF",'full menu'!Q45="UD"),"inter",IF(OR('full menu'!Q45="ACB",'full menu'!Q45="LCERT",'full menu'!Q45="LERT",'full menu'!Q45="FCERT",'full menu'!Q45="FCMT",'full menu'!Q45="LCMT",'full menu'!Q45="LMT",'full menu'!Q45="LCIT",'full menu'!Q45="FCIT",'full menu'!Q45="LIT",'full menu'!Q45="MwERT",'full menu'!Q45="ERwMT",'full menu'!Q45="M&amp;ERT",'full menu'!Q45="MwIT",'full menu'!Q45="IwMT",'full menu'!Q45="M&amp;IT",'full menu'!Q45="IwERT",'full menu'!Q45="ERwIT",'full menu'!Q45="I&amp;ERT",'full menu'!Q45="ER&amp;M&amp;IT",'full menu'!Q45="LSD"),"subst",IF(OR('full menu'!Q45="FERT",'full menu'!Q45="FMT",'full menu'!Q45="FIT",'full menu'!Q45="WSD"),"intens",IF('full menu'!Q45="UASC","UASC","")))))</f>
        <v>subst</v>
      </c>
      <c r="R45" s="3" t="str">
        <f>IF(OR('full menu'!R45="MDC",'full menu'!R45="PERF"),"rude",IF(OR('full menu'!R45="PCB",'full menu'!R45="AERF",'full menu'!R45="UD"),"inter",IF(OR('full menu'!R45="ACB",'full menu'!R45="LCERT",'full menu'!R45="LERT",'full menu'!R45="FCERT",'full menu'!R45="FCMT",'full menu'!R45="LCMT",'full menu'!R45="LMT",'full menu'!R45="LCIT",'full menu'!R45="FCIT",'full menu'!R45="LIT",'full menu'!R45="MwERT",'full menu'!R45="ERwMT",'full menu'!R45="M&amp;ERT",'full menu'!R45="MwIT",'full menu'!R45="IwMT",'full menu'!R45="M&amp;IT",'full menu'!R45="IwERT",'full menu'!R45="ERwIT",'full menu'!R45="I&amp;ERT",'full menu'!R45="ER&amp;M&amp;IT",'full menu'!R45="LSD"),"subst",IF(OR('full menu'!R45="FERT",'full menu'!R45="FMT",'full menu'!R45="FIT",'full menu'!R45="WSD"),"intens",IF('full menu'!R45="UASC","UASC","")))))</f>
        <v>subst</v>
      </c>
      <c r="S45" s="3" t="str">
        <f>IF(OR('full menu'!S45="MDC",'full menu'!S45="PERF"),"rude",IF(OR('full menu'!S45="PCB",'full menu'!S45="AERF",'full menu'!S45="UD"),"inter",IF(OR('full menu'!S45="ACB",'full menu'!S45="LCERT",'full menu'!S45="LERT",'full menu'!S45="FCERT",'full menu'!S45="FCMT",'full menu'!S45="LCMT",'full menu'!S45="LMT",'full menu'!S45="LCIT",'full menu'!S45="FCIT",'full menu'!S45="LIT",'full menu'!S45="MwERT",'full menu'!S45="ERwMT",'full menu'!S45="M&amp;ERT",'full menu'!S45="MwIT",'full menu'!S45="IwMT",'full menu'!S45="M&amp;IT",'full menu'!S45="IwERT",'full menu'!S45="ERwIT",'full menu'!S45="I&amp;ERT",'full menu'!S45="ER&amp;M&amp;IT",'full menu'!S45="LSD"),"subst",IF(OR('full menu'!S45="FERT",'full menu'!S45="FMT",'full menu'!S45="FIT",'full menu'!S45="WSD"),"intens",IF('full menu'!S45="UASC","UASC","")))))</f>
        <v>inter</v>
      </c>
      <c r="T45" s="3" t="str">
        <f>IF(OR('full menu'!T45="MDC",'full menu'!T45="PERF"),"rude",IF(OR('full menu'!T45="PCB",'full menu'!T45="AERF",'full menu'!T45="UD"),"inter",IF(OR('full menu'!T45="ACB",'full menu'!T45="LCERT",'full menu'!T45="LERT",'full menu'!T45="FCERT",'full menu'!T45="FCMT",'full menu'!T45="LCMT",'full menu'!T45="LMT",'full menu'!T45="LCIT",'full menu'!T45="FCIT",'full menu'!T45="LIT",'full menu'!T45="MwERT",'full menu'!T45="ERwMT",'full menu'!T45="M&amp;ERT",'full menu'!T45="MwIT",'full menu'!T45="IwMT",'full menu'!T45="M&amp;IT",'full menu'!T45="IwERT",'full menu'!T45="ERwIT",'full menu'!T45="I&amp;ERT",'full menu'!T45="ER&amp;M&amp;IT",'full menu'!T45="LSD"),"subst",IF(OR('full menu'!T45="FERT",'full menu'!T45="FMT",'full menu'!T45="FIT",'full menu'!T45="WSD"),"intens",IF('full menu'!T45="UASC","UASC","")))))</f>
        <v>inter</v>
      </c>
      <c r="U45" s="3" t="str">
        <f>IF(OR('full menu'!U45="MDC",'full menu'!U45="PERF"),"rude",IF(OR('full menu'!U45="PCB",'full menu'!U45="AERF",'full menu'!U45="UD"),"inter",IF(OR('full menu'!U45="ACB",'full menu'!U45="LCERT",'full menu'!U45="LERT",'full menu'!U45="FCERT",'full menu'!U45="FCMT",'full menu'!U45="LCMT",'full menu'!U45="LMT",'full menu'!U45="LCIT",'full menu'!U45="FCIT",'full menu'!U45="LIT",'full menu'!U45="MwERT",'full menu'!U45="ERwMT",'full menu'!U45="M&amp;ERT",'full menu'!U45="MwIT",'full menu'!U45="IwMT",'full menu'!U45="M&amp;IT",'full menu'!U45="IwERT",'full menu'!U45="ERwIT",'full menu'!U45="I&amp;ERT",'full menu'!U45="ER&amp;M&amp;IT",'full menu'!U45="LSD"),"subst",IF(OR('full menu'!U45="FERT",'full menu'!U45="FMT",'full menu'!U45="FIT",'full menu'!U45="WSD"),"intens",IF('full menu'!U45="UASC","UASC","")))))</f>
        <v>inter</v>
      </c>
      <c r="V45" s="3" t="str">
        <f>IF(OR('full menu'!V45="MDC",'full menu'!V45="PERF"),"rude",IF(OR('full menu'!V45="PCB",'full menu'!V45="AERF",'full menu'!V45="UD"),"inter",IF(OR('full menu'!V45="ACB",'full menu'!V45="LCERT",'full menu'!V45="LERT",'full menu'!V45="FCERT",'full menu'!V45="FCMT",'full menu'!V45="LCMT",'full menu'!V45="LMT",'full menu'!V45="LCIT",'full menu'!V45="FCIT",'full menu'!V45="LIT",'full menu'!V45="MwERT",'full menu'!V45="ERwMT",'full menu'!V45="M&amp;ERT",'full menu'!V45="MwIT",'full menu'!V45="IwMT",'full menu'!V45="M&amp;IT",'full menu'!V45="IwERT",'full menu'!V45="ERwIT",'full menu'!V45="I&amp;ERT",'full menu'!V45="ER&amp;M&amp;IT",'full menu'!V45="LSD"),"subst",IF(OR('full menu'!V45="FERT",'full menu'!V45="FMT",'full menu'!V45="FIT",'full menu'!V45="WSD"),"intens",IF('full menu'!V45="UASC","UASC","")))))</f>
        <v>inter</v>
      </c>
      <c r="W45" s="3" t="str">
        <f>IF(OR('full menu'!W45="MDC",'full menu'!W45="PERF"),"rude",IF(OR('full menu'!W45="PCB",'full menu'!W45="AERF",'full menu'!W45="UD"),"inter",IF(OR('full menu'!W45="ACB",'full menu'!W45="LCERT",'full menu'!W45="LERT",'full menu'!W45="FCERT",'full menu'!W45="FCMT",'full menu'!W45="LCMT",'full menu'!W45="LMT",'full menu'!W45="LCIT",'full menu'!W45="FCIT",'full menu'!W45="LIT",'full menu'!W45="MwERT",'full menu'!W45="ERwMT",'full menu'!W45="M&amp;ERT",'full menu'!W45="MwIT",'full menu'!W45="IwMT",'full menu'!W45="M&amp;IT",'full menu'!W45="IwERT",'full menu'!W45="ERwIT",'full menu'!W45="I&amp;ERT",'full menu'!W45="ER&amp;M&amp;IT",'full menu'!W45="LSD"),"subst",IF(OR('full menu'!W45="FERT",'full menu'!W45="FMT",'full menu'!W45="FIT",'full menu'!W45="WSD"),"intens",IF('full menu'!W45="UASC","UASC","")))))</f>
        <v>inter</v>
      </c>
      <c r="X45" s="3" t="str">
        <f>IF(OR('full menu'!X45="MDC",'full menu'!X45="PERF"),"rude",IF(OR('full menu'!X45="PCB",'full menu'!X45="AERF",'full menu'!X45="UD"),"inter",IF(OR('full menu'!X45="ACB",'full menu'!X45="LCERT",'full menu'!X45="LERT",'full menu'!X45="FCERT",'full menu'!X45="FCMT",'full menu'!X45="LCMT",'full menu'!X45="LMT",'full menu'!X45="LCIT",'full menu'!X45="FCIT",'full menu'!X45="LIT",'full menu'!X45="MwERT",'full menu'!X45="ERwMT",'full menu'!X45="M&amp;ERT",'full menu'!X45="MwIT",'full menu'!X45="IwMT",'full menu'!X45="M&amp;IT",'full menu'!X45="IwERT",'full menu'!X45="ERwIT",'full menu'!X45="I&amp;ERT",'full menu'!X45="ER&amp;M&amp;IT",'full menu'!X45="LSD"),"subst",IF(OR('full menu'!X45="FERT",'full menu'!X45="FMT",'full menu'!X45="FIT",'full menu'!X45="WSD"),"intens",IF('full menu'!X45="UASC","UASC","")))))</f>
        <v>inter</v>
      </c>
      <c r="Y45" s="3" t="str">
        <f>IF(OR('full menu'!Y45="MDC",'full menu'!Y45="PERF"),"rude",IF(OR('full menu'!Y45="PCB",'full menu'!Y45="AERF",'full menu'!Y45="UD"),"inter",IF(OR('full menu'!Y45="ACB",'full menu'!Y45="LCERT",'full menu'!Y45="LERT",'full menu'!Y45="FCERT",'full menu'!Y45="FCMT",'full menu'!Y45="LCMT",'full menu'!Y45="LMT",'full menu'!Y45="LCIT",'full menu'!Y45="FCIT",'full menu'!Y45="LIT",'full menu'!Y45="MwERT",'full menu'!Y45="ERwMT",'full menu'!Y45="M&amp;ERT",'full menu'!Y45="MwIT",'full menu'!Y45="IwMT",'full menu'!Y45="M&amp;IT",'full menu'!Y45="IwERT",'full menu'!Y45="ERwIT",'full menu'!Y45="I&amp;ERT",'full menu'!Y45="ER&amp;M&amp;IT",'full menu'!Y45="LSD"),"subst",IF(OR('full menu'!Y45="FERT",'full menu'!Y45="FMT",'full menu'!Y45="FIT",'full menu'!Y45="WSD"),"intens",IF('full menu'!Y45="UASC","UASC","")))))</f>
        <v>inter</v>
      </c>
      <c r="Z45" s="3" t="str">
        <f>IF(OR('full menu'!Z45="MDC",'full menu'!Z45="PERF"),"rude",IF(OR('full menu'!Z45="PCB",'full menu'!Z45="AERF",'full menu'!Z45="UD"),"inter",IF(OR('full menu'!Z45="ACB",'full menu'!Z45="LCERT",'full menu'!Z45="LERT",'full menu'!Z45="FCERT",'full menu'!Z45="FCMT",'full menu'!Z45="LCMT",'full menu'!Z45="LMT",'full menu'!Z45="LCIT",'full menu'!Z45="FCIT",'full menu'!Z45="LIT",'full menu'!Z45="MwERT",'full menu'!Z45="ERwMT",'full menu'!Z45="M&amp;ERT",'full menu'!Z45="MwIT",'full menu'!Z45="IwMT",'full menu'!Z45="M&amp;IT",'full menu'!Z45="IwERT",'full menu'!Z45="ERwIT",'full menu'!Z45="I&amp;ERT",'full menu'!Z45="ER&amp;M&amp;IT",'full menu'!Z45="LSD"),"subst",IF(OR('full menu'!Z45="FERT",'full menu'!Z45="FMT",'full menu'!Z45="FIT",'full menu'!Z45="WSD"),"intens",IF('full menu'!Z45="UASC","UASC","")))))</f>
        <v>inter</v>
      </c>
      <c r="AA45" s="3" t="str">
        <f>IF(OR('full menu'!AA45="MDC",'full menu'!AA45="PERF"),"rude",IF(OR('full menu'!AA45="PCB",'full menu'!AA45="AERF",'full menu'!AA45="UD"),"inter",IF(OR('full menu'!AA45="ACB",'full menu'!AA45="LCERT",'full menu'!AA45="LERT",'full menu'!AA45="FCERT",'full menu'!AA45="FCMT",'full menu'!AA45="LCMT",'full menu'!AA45="LMT",'full menu'!AA45="LCIT",'full menu'!AA45="FCIT",'full menu'!AA45="LIT",'full menu'!AA45="MwERT",'full menu'!AA45="ERwMT",'full menu'!AA45="M&amp;ERT",'full menu'!AA45="MwIT",'full menu'!AA45="IwMT",'full menu'!AA45="M&amp;IT",'full menu'!AA45="IwERT",'full menu'!AA45="ERwIT",'full menu'!AA45="I&amp;ERT",'full menu'!AA45="ER&amp;M&amp;IT",'full menu'!AA45="LSD"),"subst",IF(OR('full menu'!AA45="FERT",'full menu'!AA45="FMT",'full menu'!AA45="FIT",'full menu'!AA45="WSD"),"intens",IF('full menu'!AA45="UASC","UASC","")))))</f>
        <v>inter</v>
      </c>
      <c r="AB45" s="3" t="str">
        <f>IF(OR('full menu'!AB45="MDC",'full menu'!AB45="PERF"),"rude",IF(OR('full menu'!AB45="PCB",'full menu'!AB45="AERF",'full menu'!AB45="UD"),"inter",IF(OR('full menu'!AB45="ACB",'full menu'!AB45="LCERT",'full menu'!AB45="LERT",'full menu'!AB45="FCERT",'full menu'!AB45="FCMT",'full menu'!AB45="LCMT",'full menu'!AB45="LMT",'full menu'!AB45="LCIT",'full menu'!AB45="FCIT",'full menu'!AB45="LIT",'full menu'!AB45="MwERT",'full menu'!AB45="ERwMT",'full menu'!AB45="M&amp;ERT",'full menu'!AB45="MwIT",'full menu'!AB45="IwMT",'full menu'!AB45="M&amp;IT",'full menu'!AB45="IwERT",'full menu'!AB45="ERwIT",'full menu'!AB45="I&amp;ERT",'full menu'!AB45="ER&amp;M&amp;IT",'full menu'!AB45="LSD"),"subst",IF(OR('full menu'!AB45="FERT",'full menu'!AB45="FMT",'full menu'!AB45="FIT",'full menu'!AB45="WSD"),"intens",IF('full menu'!AB45="UASC","UASC","")))))</f>
        <v>inter</v>
      </c>
      <c r="AC45" s="3" t="str">
        <f>IF(OR('full menu'!AC45="MDC",'full menu'!AC45="PERF"),"rude",IF(OR('full menu'!AC45="PCB",'full menu'!AC45="AERF",'full menu'!AC45="UD"),"inter",IF(OR('full menu'!AC45="ACB",'full menu'!AC45="LCERT",'full menu'!AC45="LERT",'full menu'!AC45="FCERT",'full menu'!AC45="FCMT",'full menu'!AC45="LCMT",'full menu'!AC45="LMT",'full menu'!AC45="LCIT",'full menu'!AC45="FCIT",'full menu'!AC45="LIT",'full menu'!AC45="MwERT",'full menu'!AC45="ERwMT",'full menu'!AC45="M&amp;ERT",'full menu'!AC45="MwIT",'full menu'!AC45="IwMT",'full menu'!AC45="M&amp;IT",'full menu'!AC45="IwERT",'full menu'!AC45="ERwIT",'full menu'!AC45="I&amp;ERT",'full menu'!AC45="ER&amp;M&amp;IT",'full menu'!AC45="LSD"),"subst",IF(OR('full menu'!AC45="FERT",'full menu'!AC45="FMT",'full menu'!AC45="FIT",'full menu'!AC45="WSD"),"intens",IF('full menu'!AC45="UASC","UASC","")))))</f>
        <v>inter</v>
      </c>
      <c r="AD45" s="3" t="str">
        <f>IF(OR('full menu'!AD45="MDC",'full menu'!AD45="PERF"),"rude",IF(OR('full menu'!AD45="PCB",'full menu'!AD45="AERF",'full menu'!AD45="UD"),"inter",IF(OR('full menu'!AD45="ACB",'full menu'!AD45="LCERT",'full menu'!AD45="LERT",'full menu'!AD45="FCERT",'full menu'!AD45="FCMT",'full menu'!AD45="LCMT",'full menu'!AD45="LMT",'full menu'!AD45="LCIT",'full menu'!AD45="FCIT",'full menu'!AD45="LIT",'full menu'!AD45="MwERT",'full menu'!AD45="ERwMT",'full menu'!AD45="M&amp;ERT",'full menu'!AD45="MwIT",'full menu'!AD45="IwMT",'full menu'!AD45="M&amp;IT",'full menu'!AD45="IwERT",'full menu'!AD45="ERwIT",'full menu'!AD45="I&amp;ERT",'full menu'!AD45="ER&amp;M&amp;IT",'full menu'!AD45="LSD"),"subst",IF(OR('full menu'!AD45="FERT",'full menu'!AD45="FMT",'full menu'!AD45="FIT",'full menu'!AD45="WSD"),"intens",IF('full menu'!AD45="UASC","UASC","")))))</f>
        <v>inter</v>
      </c>
      <c r="AE45" s="3" t="str">
        <f>IF(OR('full menu'!AE45="MDC",'full menu'!AE45="PERF"),"rude",IF(OR('full menu'!AE45="PCB",'full menu'!AE45="AERF",'full menu'!AE45="UD"),"inter",IF(OR('full menu'!AE45="ACB",'full menu'!AE45="LCERT",'full menu'!AE45="LERT",'full menu'!AE45="FCERT",'full menu'!AE45="FCMT",'full menu'!AE45="LCMT",'full menu'!AE45="LMT",'full menu'!AE45="LCIT",'full menu'!AE45="FCIT",'full menu'!AE45="LIT",'full menu'!AE45="MwERT",'full menu'!AE45="ERwMT",'full menu'!AE45="M&amp;ERT",'full menu'!AE45="MwIT",'full menu'!AE45="IwMT",'full menu'!AE45="M&amp;IT",'full menu'!AE45="IwERT",'full menu'!AE45="ERwIT",'full menu'!AE45="I&amp;ERT",'full menu'!AE45="ER&amp;M&amp;IT",'full menu'!AE45="LSD"),"subst",IF(OR('full menu'!AE45="FERT",'full menu'!AE45="FMT",'full menu'!AE45="FIT",'full menu'!AE45="WSD"),"intens",IF('full menu'!AE45="UASC","UASC","")))))</f>
        <v>inter</v>
      </c>
      <c r="AF45" s="3" t="str">
        <f>IF(OR('full menu'!AF45="MDC",'full menu'!AF45="PERF"),"rude",IF(OR('full menu'!AF45="PCB",'full menu'!AF45="AERF",'full menu'!AF45="UD"),"inter",IF(OR('full menu'!AF45="ACB",'full menu'!AF45="LCERT",'full menu'!AF45="LERT",'full menu'!AF45="FCERT",'full menu'!AF45="FCMT",'full menu'!AF45="LCMT",'full menu'!AF45="LMT",'full menu'!AF45="LCIT",'full menu'!AF45="FCIT",'full menu'!AF45="LIT",'full menu'!AF45="MwERT",'full menu'!AF45="ERwMT",'full menu'!AF45="M&amp;ERT",'full menu'!AF45="MwIT",'full menu'!AF45="IwMT",'full menu'!AF45="M&amp;IT",'full menu'!AF45="IwERT",'full menu'!AF45="ERwIT",'full menu'!AF45="I&amp;ERT",'full menu'!AF45="ER&amp;M&amp;IT",'full menu'!AF45="LSD"),"subst",IF(OR('full menu'!AF45="FERT",'full menu'!AF45="FMT",'full menu'!AF45="FIT",'full menu'!AF45="WSD"),"intens",IF('full menu'!AF45="UASC","UASC","")))))</f>
        <v>inter</v>
      </c>
      <c r="AG45" s="3" t="str">
        <f>IF(OR('full menu'!AG45="MDC",'full menu'!AG45="PERF"),"rude",IF(OR('full menu'!AG45="PCB",'full menu'!AG45="AERF",'full menu'!AG45="UD"),"inter",IF(OR('full menu'!AG45="ACB",'full menu'!AG45="LCERT",'full menu'!AG45="LERT",'full menu'!AG45="FCERT",'full menu'!AG45="FCMT",'full menu'!AG45="LCMT",'full menu'!AG45="LMT",'full menu'!AG45="LCIT",'full menu'!AG45="FCIT",'full menu'!AG45="LIT",'full menu'!AG45="MwERT",'full menu'!AG45="ERwMT",'full menu'!AG45="M&amp;ERT",'full menu'!AG45="MwIT",'full menu'!AG45="IwMT",'full menu'!AG45="M&amp;IT",'full menu'!AG45="IwERT",'full menu'!AG45="ERwIT",'full menu'!AG45="I&amp;ERT",'full menu'!AG45="ER&amp;M&amp;IT",'full menu'!AG45="LSD"),"subst",IF(OR('full menu'!AG45="FERT",'full menu'!AG45="FMT",'full menu'!AG45="FIT",'full menu'!AG45="WSD"),"intens",IF('full menu'!AG45="UASC","UASC","")))))</f>
        <v>inter</v>
      </c>
      <c r="AH45" s="3" t="str">
        <f>IF(OR('full menu'!AH45="MDC",'full menu'!AH45="PERF"),"rude",IF(OR('full menu'!AH45="PCB",'full menu'!AH45="AERF",'full menu'!AH45="UD"),"inter",IF(OR('full menu'!AH45="ACB",'full menu'!AH45="LCERT",'full menu'!AH45="LERT",'full menu'!AH45="FCERT",'full menu'!AH45="FCMT",'full menu'!AH45="LCMT",'full menu'!AH45="LMT",'full menu'!AH45="LCIT",'full menu'!AH45="FCIT",'full menu'!AH45="LIT",'full menu'!AH45="MwERT",'full menu'!AH45="ERwMT",'full menu'!AH45="M&amp;ERT",'full menu'!AH45="MwIT",'full menu'!AH45="IwMT",'full menu'!AH45="M&amp;IT",'full menu'!AH45="IwERT",'full menu'!AH45="ERwIT",'full menu'!AH45="I&amp;ERT",'full menu'!AH45="ER&amp;M&amp;IT",'full menu'!AH45="LSD"),"subst",IF(OR('full menu'!AH45="FERT",'full menu'!AH45="FMT",'full menu'!AH45="FIT",'full menu'!AH45="WSD"),"intens",IF('full menu'!AH45="UASC","UASC","")))))</f>
        <v>inter</v>
      </c>
      <c r="AI45" s="3" t="str">
        <f>IF(OR('full menu'!AI45="MDC",'full menu'!AI45="PERF"),"rude",IF(OR('full menu'!AI45="PCB",'full menu'!AI45="AERF",'full menu'!AI45="UD"),"inter",IF(OR('full menu'!AI45="ACB",'full menu'!AI45="LCERT",'full menu'!AI45="LERT",'full menu'!AI45="FCERT",'full menu'!AI45="FCMT",'full menu'!AI45="LCMT",'full menu'!AI45="LMT",'full menu'!AI45="LCIT",'full menu'!AI45="FCIT",'full menu'!AI45="LIT",'full menu'!AI45="MwERT",'full menu'!AI45="ERwMT",'full menu'!AI45="M&amp;ERT",'full menu'!AI45="MwIT",'full menu'!AI45="IwMT",'full menu'!AI45="M&amp;IT",'full menu'!AI45="IwERT",'full menu'!AI45="ERwIT",'full menu'!AI45="I&amp;ERT",'full menu'!AI45="ER&amp;M&amp;IT",'full menu'!AI45="LSD"),"subst",IF(OR('full menu'!AI45="FERT",'full menu'!AI45="FMT",'full menu'!AI45="FIT",'full menu'!AI45="WSD"),"intens",IF('full menu'!AI45="UASC","UASC","")))))</f>
        <v>inter</v>
      </c>
      <c r="AJ45" s="3" t="str">
        <f>IF(OR('full menu'!AJ45="MDC",'full menu'!AJ45="PERF"),"rude",IF(OR('full menu'!AJ45="PCB",'full menu'!AJ45="AERF",'full menu'!AJ45="UD"),"inter",IF(OR('full menu'!AJ45="ACB",'full menu'!AJ45="LCERT",'full menu'!AJ45="LERT",'full menu'!AJ45="FCERT",'full menu'!AJ45="FCMT",'full menu'!AJ45="LCMT",'full menu'!AJ45="LMT",'full menu'!AJ45="LCIT",'full menu'!AJ45="FCIT",'full menu'!AJ45="LIT",'full menu'!AJ45="MwERT",'full menu'!AJ45="ERwMT",'full menu'!AJ45="M&amp;ERT",'full menu'!AJ45="MwIT",'full menu'!AJ45="IwMT",'full menu'!AJ45="M&amp;IT",'full menu'!AJ45="IwERT",'full menu'!AJ45="ERwIT",'full menu'!AJ45="I&amp;ERT",'full menu'!AJ45="ER&amp;M&amp;IT",'full menu'!AJ45="LSD"),"subst",IF(OR('full menu'!AJ45="FERT",'full menu'!AJ45="FMT",'full menu'!AJ45="FIT",'full menu'!AJ45="WSD"),"intens",IF('full menu'!AJ45="UASC","UASC","")))))</f>
        <v>inter</v>
      </c>
      <c r="AK45" s="3" t="str">
        <f>IF(OR('full menu'!AK45="MDC",'full menu'!AK45="PERF"),"rude",IF(OR('full menu'!AK45="PCB",'full menu'!AK45="AERF",'full menu'!AK45="UD"),"inter",IF(OR('full menu'!AK45="ACB",'full menu'!AK45="LCERT",'full menu'!AK45="LERT",'full menu'!AK45="FCERT",'full menu'!AK45="FCMT",'full menu'!AK45="LCMT",'full menu'!AK45="LMT",'full menu'!AK45="LCIT",'full menu'!AK45="FCIT",'full menu'!AK45="LIT",'full menu'!AK45="MwERT",'full menu'!AK45="ERwMT",'full menu'!AK45="M&amp;ERT",'full menu'!AK45="MwIT",'full menu'!AK45="IwMT",'full menu'!AK45="M&amp;IT",'full menu'!AK45="IwERT",'full menu'!AK45="ERwIT",'full menu'!AK45="I&amp;ERT",'full menu'!AK45="ER&amp;M&amp;IT",'full menu'!AK45="LSD"),"subst",IF(OR('full menu'!AK45="FERT",'full menu'!AK45="FMT",'full menu'!AK45="FIT",'full menu'!AK45="WSD"),"intens",IF('full menu'!AK45="UASC","UASC","")))))</f>
        <v>inter</v>
      </c>
      <c r="AL45" s="3" t="str">
        <f>IF(OR('full menu'!AL45="MDC",'full menu'!AL45="PERF"),"rude",IF(OR('full menu'!AL45="PCB",'full menu'!AL45="AERF",'full menu'!AL45="UD"),"inter",IF(OR('full menu'!AL45="ACB",'full menu'!AL45="LCERT",'full menu'!AL45="LERT",'full menu'!AL45="FCERT",'full menu'!AL45="FCMT",'full menu'!AL45="LCMT",'full menu'!AL45="LMT",'full menu'!AL45="LCIT",'full menu'!AL45="FCIT",'full menu'!AL45="LIT",'full menu'!AL45="MwERT",'full menu'!AL45="ERwMT",'full menu'!AL45="M&amp;ERT",'full menu'!AL45="MwIT",'full menu'!AL45="IwMT",'full menu'!AL45="M&amp;IT",'full menu'!AL45="IwERT",'full menu'!AL45="ERwIT",'full menu'!AL45="I&amp;ERT",'full menu'!AL45="ER&amp;M&amp;IT",'full menu'!AL45="LSD"),"subst",IF(OR('full menu'!AL45="FERT",'full menu'!AL45="FMT",'full menu'!AL45="FIT",'full menu'!AL45="WSD"),"intens",IF('full menu'!AL45="UASC","UASC","")))))</f>
        <v>inter</v>
      </c>
      <c r="AM45" s="3" t="str">
        <f>IF(OR('full menu'!AM45="MDC",'full menu'!AM45="PERF"),"rude",IF(OR('full menu'!AM45="PCB",'full menu'!AM45="AERF",'full menu'!AM45="UD"),"inter",IF(OR('full menu'!AM45="ACB",'full menu'!AM45="LCERT",'full menu'!AM45="LERT",'full menu'!AM45="FCERT",'full menu'!AM45="FCMT",'full menu'!AM45="LCMT",'full menu'!AM45="LMT",'full menu'!AM45="LCIT",'full menu'!AM45="FCIT",'full menu'!AM45="LIT",'full menu'!AM45="MwERT",'full menu'!AM45="ERwMT",'full menu'!AM45="M&amp;ERT",'full menu'!AM45="MwIT",'full menu'!AM45="IwMT",'full menu'!AM45="M&amp;IT",'full menu'!AM45="IwERT",'full menu'!AM45="ERwIT",'full menu'!AM45="I&amp;ERT",'full menu'!AM45="ER&amp;M&amp;IT",'full menu'!AM45="LSD"),"subst",IF(OR('full menu'!AM45="FERT",'full menu'!AM45="FMT",'full menu'!AM45="FIT",'full menu'!AM45="WSD"),"intens",IF('full menu'!AM45="UASC","UASC","")))))</f>
        <v>inter</v>
      </c>
      <c r="AN45" s="3" t="str">
        <f>IF(OR('full menu'!AN45="MDC",'full menu'!AN45="PERF"),"rude",IF(OR('full menu'!AN45="PCB",'full menu'!AN45="AERF",'full menu'!AN45="UD"),"inter",IF(OR('full menu'!AN45="ACB",'full menu'!AN45="LCERT",'full menu'!AN45="LERT",'full menu'!AN45="FCERT",'full menu'!AN45="FCMT",'full menu'!AN45="LCMT",'full menu'!AN45="LMT",'full menu'!AN45="LCIT",'full menu'!AN45="FCIT",'full menu'!AN45="LIT",'full menu'!AN45="MwERT",'full menu'!AN45="ERwMT",'full menu'!AN45="M&amp;ERT",'full menu'!AN45="MwIT",'full menu'!AN45="IwMT",'full menu'!AN45="M&amp;IT",'full menu'!AN45="IwERT",'full menu'!AN45="ERwIT",'full menu'!AN45="I&amp;ERT",'full menu'!AN45="ER&amp;M&amp;IT",'full menu'!AN45="LSD"),"subst",IF(OR('full menu'!AN45="FERT",'full menu'!AN45="FMT",'full menu'!AN45="FIT",'full menu'!AN45="WSD"),"intens",IF('full menu'!AN45="UASC","UASC","")))))</f>
        <v>inter</v>
      </c>
      <c r="AO45" s="3" t="str">
        <f>IF(OR('full menu'!AO45="MDC",'full menu'!AO45="PERF"),"rude",IF(OR('full menu'!AO45="PCB",'full menu'!AO45="AERF",'full menu'!AO45="UD"),"inter",IF(OR('full menu'!AO45="ACB",'full menu'!AO45="LCERT",'full menu'!AO45="LERT",'full menu'!AO45="FCERT",'full menu'!AO45="FCMT",'full menu'!AO45="LCMT",'full menu'!AO45="LMT",'full menu'!AO45="LCIT",'full menu'!AO45="FCIT",'full menu'!AO45="LIT",'full menu'!AO45="MwERT",'full menu'!AO45="ERwMT",'full menu'!AO45="M&amp;ERT",'full menu'!AO45="MwIT",'full menu'!AO45="IwMT",'full menu'!AO45="M&amp;IT",'full menu'!AO45="IwERT",'full menu'!AO45="ERwIT",'full menu'!AO45="I&amp;ERT",'full menu'!AO45="ER&amp;M&amp;IT",'full menu'!AO45="LSD"),"subst",IF(OR('full menu'!AO45="FERT",'full menu'!AO45="FMT",'full menu'!AO45="FIT",'full menu'!AO45="WSD"),"intens",IF('full menu'!AO45="UASC","UASC","")))))</f>
        <v>inter</v>
      </c>
      <c r="AP45" s="3" t="str">
        <f>IF(OR('full menu'!AP45="MDC",'full menu'!AP45="PERF"),"rude",IF(OR('full menu'!AP45="PCB",'full menu'!AP45="AERF",'full menu'!AP45="UD"),"inter",IF(OR('full menu'!AP45="ACB",'full menu'!AP45="LCERT",'full menu'!AP45="LERT",'full menu'!AP45="FCERT",'full menu'!AP45="FCMT",'full menu'!AP45="LCMT",'full menu'!AP45="LMT",'full menu'!AP45="LCIT",'full menu'!AP45="FCIT",'full menu'!AP45="LIT",'full menu'!AP45="MwERT",'full menu'!AP45="ERwMT",'full menu'!AP45="M&amp;ERT",'full menu'!AP45="MwIT",'full menu'!AP45="IwMT",'full menu'!AP45="M&amp;IT",'full menu'!AP45="IwERT",'full menu'!AP45="ERwIT",'full menu'!AP45="I&amp;ERT",'full menu'!AP45="ER&amp;M&amp;IT",'full menu'!AP45="LSD"),"subst",IF(OR('full menu'!AP45="FERT",'full menu'!AP45="FMT",'full menu'!AP45="FIT",'full menu'!AP45="WSD"),"intens",IF('full menu'!AP45="UASC","UASC","")))))</f>
        <v>inter</v>
      </c>
      <c r="AQ45" s="3" t="str">
        <f>IF(OR('full menu'!AQ45="MDC",'full menu'!AQ45="PERF"),"rude",IF(OR('full menu'!AQ45="PCB",'full menu'!AQ45="AERF",'full menu'!AQ45="UD"),"inter",IF(OR('full menu'!AQ45="ACB",'full menu'!AQ45="LCERT",'full menu'!AQ45="LERT",'full menu'!AQ45="FCERT",'full menu'!AQ45="FCMT",'full menu'!AQ45="LCMT",'full menu'!AQ45="LMT",'full menu'!AQ45="LCIT",'full menu'!AQ45="FCIT",'full menu'!AQ45="LIT",'full menu'!AQ45="MwERT",'full menu'!AQ45="ERwMT",'full menu'!AQ45="M&amp;ERT",'full menu'!AQ45="MwIT",'full menu'!AQ45="IwMT",'full menu'!AQ45="M&amp;IT",'full menu'!AQ45="IwERT",'full menu'!AQ45="ERwIT",'full menu'!AQ45="I&amp;ERT",'full menu'!AQ45="ER&amp;M&amp;IT",'full menu'!AQ45="LSD"),"subst",IF(OR('full menu'!AQ45="FERT",'full menu'!AQ45="FMT",'full menu'!AQ45="FIT",'full menu'!AQ45="WSD"),"intens",IF('full menu'!AQ45="UASC","UASC","")))))</f>
        <v>inter</v>
      </c>
      <c r="AR45" s="3" t="str">
        <f>IF(OR('full menu'!AR45="MDC",'full menu'!AR45="PERF"),"rude",IF(OR('full menu'!AR45="PCB",'full menu'!AR45="AERF",'full menu'!AR45="UD"),"inter",IF(OR('full menu'!AR45="ACB",'full menu'!AR45="LCERT",'full menu'!AR45="LERT",'full menu'!AR45="FCERT",'full menu'!AR45="FCMT",'full menu'!AR45="LCMT",'full menu'!AR45="LMT",'full menu'!AR45="LCIT",'full menu'!AR45="FCIT",'full menu'!AR45="LIT",'full menu'!AR45="MwERT",'full menu'!AR45="ERwMT",'full menu'!AR45="M&amp;ERT",'full menu'!AR45="MwIT",'full menu'!AR45="IwMT",'full menu'!AR45="M&amp;IT",'full menu'!AR45="IwERT",'full menu'!AR45="ERwIT",'full menu'!AR45="I&amp;ERT",'full menu'!AR45="ER&amp;M&amp;IT",'full menu'!AR45="LSD"),"subst",IF(OR('full menu'!AR45="FERT",'full menu'!AR45="FMT",'full menu'!AR45="FIT",'full menu'!AR45="WSD"),"intens",IF('full menu'!AR45="UASC","UASC","")))))</f>
        <v>inter</v>
      </c>
      <c r="AS45" s="3" t="str">
        <f>IF(OR('full menu'!AS45="MDC",'full menu'!AS45="PERF"),"rude",IF(OR('full menu'!AS45="PCB",'full menu'!AS45="AERF",'full menu'!AS45="UD"),"inter",IF(OR('full menu'!AS45="ACB",'full menu'!AS45="LCERT",'full menu'!AS45="LERT",'full menu'!AS45="FCERT",'full menu'!AS45="FCMT",'full menu'!AS45="LCMT",'full menu'!AS45="LMT",'full menu'!AS45="LCIT",'full menu'!AS45="FCIT",'full menu'!AS45="LIT",'full menu'!AS45="MwERT",'full menu'!AS45="ERwMT",'full menu'!AS45="M&amp;ERT",'full menu'!AS45="MwIT",'full menu'!AS45="IwMT",'full menu'!AS45="M&amp;IT",'full menu'!AS45="IwERT",'full menu'!AS45="ERwIT",'full menu'!AS45="I&amp;ERT",'full menu'!AS45="ER&amp;M&amp;IT",'full menu'!AS45="LSD"),"subst",IF(OR('full menu'!AS45="FERT",'full menu'!AS45="FMT",'full menu'!AS45="FIT",'full menu'!AS45="WSD"),"intens",IF('full menu'!AS45="UASC","UASC","")))))</f>
        <v>inter</v>
      </c>
    </row>
    <row r="46" spans="1:45" ht="15.5" x14ac:dyDescent="0.35">
      <c r="A46" t="s">
        <v>74</v>
      </c>
      <c r="B46" s="3" t="str">
        <f>IF(OR('full menu'!B46="MDC",'full menu'!B46="PERF"),"rude",IF(OR('full menu'!B46="PCB",'full menu'!B46="AERF",'full menu'!B46="UD"),"inter",IF(OR('full menu'!B46="ACB",'full menu'!B46="LCERT",'full menu'!B46="LERT",'full menu'!B46="FCERT",'full menu'!B46="FCMT",'full menu'!B46="LCMT",'full menu'!B46="LMT",'full menu'!B46="LCIT",'full menu'!B46="FCIT",'full menu'!B46="LIT",'full menu'!B46="MwERT",'full menu'!B46="ERwMT",'full menu'!B46="M&amp;ERT",'full menu'!B46="MwIT",'full menu'!B46="IwMT",'full menu'!B46="M&amp;IT",'full menu'!B46="IwERT",'full menu'!B46="ERwIT",'full menu'!B46="I&amp;ERT",'full menu'!B46="ER&amp;M&amp;IT",'full menu'!B46="LSD"),"subst",IF(OR('full menu'!B46="FERT",'full menu'!B46="FMT",'full menu'!B46="FIT",'full menu'!B46="WSD"),"intens",IF('full menu'!B46="UASC","UASC","")))))</f>
        <v/>
      </c>
      <c r="C46" s="3" t="str">
        <f>IF(OR('full menu'!C46="MDC",'full menu'!C46="PERF"),"rude",IF(OR('full menu'!C46="PCB",'full menu'!C46="AERF",'full menu'!C46="UD"),"inter",IF(OR('full menu'!C46="ACB",'full menu'!C46="LCERT",'full menu'!C46="LERT",'full menu'!C46="FCERT",'full menu'!C46="FCMT",'full menu'!C46="LCMT",'full menu'!C46="LMT",'full menu'!C46="LCIT",'full menu'!C46="FCIT",'full menu'!C46="LIT",'full menu'!C46="MwERT",'full menu'!C46="ERwMT",'full menu'!C46="M&amp;ERT",'full menu'!C46="MwIT",'full menu'!C46="IwMT",'full menu'!C46="M&amp;IT",'full menu'!C46="IwERT",'full menu'!C46="ERwIT",'full menu'!C46="I&amp;ERT",'full menu'!C46="ER&amp;M&amp;IT",'full menu'!C46="LSD"),"subst",IF(OR('full menu'!C46="FERT",'full menu'!C46="FMT",'full menu'!C46="FIT",'full menu'!C46="WSD"),"intens",IF('full menu'!C46="UASC","UASC","")))))</f>
        <v/>
      </c>
      <c r="D46" s="3" t="str">
        <f>IF(OR('full menu'!D46="MDC",'full menu'!D46="PERF"),"rude",IF(OR('full menu'!D46="PCB",'full menu'!D46="AERF",'full menu'!D46="UD"),"inter",IF(OR('full menu'!D46="ACB",'full menu'!D46="LCERT",'full menu'!D46="LERT",'full menu'!D46="FCERT",'full menu'!D46="FCMT",'full menu'!D46="LCMT",'full menu'!D46="LMT",'full menu'!D46="LCIT",'full menu'!D46="FCIT",'full menu'!D46="LIT",'full menu'!D46="MwERT",'full menu'!D46="ERwMT",'full menu'!D46="M&amp;ERT",'full menu'!D46="MwIT",'full menu'!D46="IwMT",'full menu'!D46="M&amp;IT",'full menu'!D46="IwERT",'full menu'!D46="ERwIT",'full menu'!D46="I&amp;ERT",'full menu'!D46="ER&amp;M&amp;IT",'full menu'!D46="LSD"),"subst",IF(OR('full menu'!D46="FERT",'full menu'!D46="FMT",'full menu'!D46="FIT",'full menu'!D46="WSD"),"intens",IF('full menu'!D46="UASC","UASC","")))))</f>
        <v/>
      </c>
      <c r="E46" s="3" t="str">
        <f>IF(OR('full menu'!E46="MDC",'full menu'!E46="PERF"),"rude",IF(OR('full menu'!E46="PCB",'full menu'!E46="AERF",'full menu'!E46="UD"),"inter",IF(OR('full menu'!E46="ACB",'full menu'!E46="LCERT",'full menu'!E46="LERT",'full menu'!E46="FCERT",'full menu'!E46="FCMT",'full menu'!E46="LCMT",'full menu'!E46="LMT",'full menu'!E46="LCIT",'full menu'!E46="FCIT",'full menu'!E46="LIT",'full menu'!E46="MwERT",'full menu'!E46="ERwMT",'full menu'!E46="M&amp;ERT",'full menu'!E46="MwIT",'full menu'!E46="IwMT",'full menu'!E46="M&amp;IT",'full menu'!E46="IwERT",'full menu'!E46="ERwIT",'full menu'!E46="I&amp;ERT",'full menu'!E46="ER&amp;M&amp;IT",'full menu'!E46="LSD"),"subst",IF(OR('full menu'!E46="FERT",'full menu'!E46="FMT",'full menu'!E46="FIT",'full menu'!E46="WSD"),"intens",IF('full menu'!E46="UASC","UASC","")))))</f>
        <v/>
      </c>
      <c r="F46" s="3" t="str">
        <f>IF(OR('full menu'!F46="MDC",'full menu'!F46="PERF"),"rude",IF(OR('full menu'!F46="PCB",'full menu'!F46="AERF",'full menu'!F46="UD"),"inter",IF(OR('full menu'!F46="ACB",'full menu'!F46="LCERT",'full menu'!F46="LERT",'full menu'!F46="FCERT",'full menu'!F46="FCMT",'full menu'!F46="LCMT",'full menu'!F46="LMT",'full menu'!F46="LCIT",'full menu'!F46="FCIT",'full menu'!F46="LIT",'full menu'!F46="MwERT",'full menu'!F46="ERwMT",'full menu'!F46="M&amp;ERT",'full menu'!F46="MwIT",'full menu'!F46="IwMT",'full menu'!F46="M&amp;IT",'full menu'!F46="IwERT",'full menu'!F46="ERwIT",'full menu'!F46="I&amp;ERT",'full menu'!F46="ER&amp;M&amp;IT",'full menu'!F46="LSD"),"subst",IF(OR('full menu'!F46="FERT",'full menu'!F46="FMT",'full menu'!F46="FIT",'full menu'!F46="WSD"),"intens",IF('full menu'!F46="UASC","UASC","")))))</f>
        <v/>
      </c>
      <c r="G46" s="3" t="str">
        <f>IF(OR('full menu'!G46="MDC",'full menu'!G46="PERF"),"rude",IF(OR('full menu'!G46="PCB",'full menu'!G46="AERF",'full menu'!G46="UD"),"inter",IF(OR('full menu'!G46="ACB",'full menu'!G46="LCERT",'full menu'!G46="LERT",'full menu'!G46="FCERT",'full menu'!G46="FCMT",'full menu'!G46="LCMT",'full menu'!G46="LMT",'full menu'!G46="LCIT",'full menu'!G46="FCIT",'full menu'!G46="LIT",'full menu'!G46="MwERT",'full menu'!G46="ERwMT",'full menu'!G46="M&amp;ERT",'full menu'!G46="MwIT",'full menu'!G46="IwMT",'full menu'!G46="M&amp;IT",'full menu'!G46="IwERT",'full menu'!G46="ERwIT",'full menu'!G46="I&amp;ERT",'full menu'!G46="ER&amp;M&amp;IT",'full menu'!G46="LSD"),"subst",IF(OR('full menu'!G46="FERT",'full menu'!G46="FMT",'full menu'!G46="FIT",'full menu'!G46="WSD"),"intens",IF('full menu'!G46="UASC","UASC","")))))</f>
        <v/>
      </c>
      <c r="H46" s="3" t="str">
        <f>IF(OR('full menu'!H46="MDC",'full menu'!H46="PERF"),"rude",IF(OR('full menu'!H46="PCB",'full menu'!H46="AERF",'full menu'!H46="UD"),"inter",IF(OR('full menu'!H46="ACB",'full menu'!H46="LCERT",'full menu'!H46="LERT",'full menu'!H46="FCERT",'full menu'!H46="FCMT",'full menu'!H46="LCMT",'full menu'!H46="LMT",'full menu'!H46="LCIT",'full menu'!H46="FCIT",'full menu'!H46="LIT",'full menu'!H46="MwERT",'full menu'!H46="ERwMT",'full menu'!H46="M&amp;ERT",'full menu'!H46="MwIT",'full menu'!H46="IwMT",'full menu'!H46="M&amp;IT",'full menu'!H46="IwERT",'full menu'!H46="ERwIT",'full menu'!H46="I&amp;ERT",'full menu'!H46="ER&amp;M&amp;IT",'full menu'!H46="LSD"),"subst",IF(OR('full menu'!H46="FERT",'full menu'!H46="FMT",'full menu'!H46="FIT",'full menu'!H46="WSD"),"intens",IF('full menu'!H46="UASC","UASC","")))))</f>
        <v/>
      </c>
      <c r="I46" s="3" t="str">
        <f>IF(OR('full menu'!I46="MDC",'full menu'!I46="PERF"),"rude",IF(OR('full menu'!I46="PCB",'full menu'!I46="AERF",'full menu'!I46="UD"),"inter",IF(OR('full menu'!I46="ACB",'full menu'!I46="LCERT",'full menu'!I46="LERT",'full menu'!I46="FCERT",'full menu'!I46="FCMT",'full menu'!I46="LCMT",'full menu'!I46="LMT",'full menu'!I46="LCIT",'full menu'!I46="FCIT",'full menu'!I46="LIT",'full menu'!I46="MwERT",'full menu'!I46="ERwMT",'full menu'!I46="M&amp;ERT",'full menu'!I46="MwIT",'full menu'!I46="IwMT",'full menu'!I46="M&amp;IT",'full menu'!I46="IwERT",'full menu'!I46="ERwIT",'full menu'!I46="I&amp;ERT",'full menu'!I46="ER&amp;M&amp;IT",'full menu'!I46="LSD"),"subst",IF(OR('full menu'!I46="FERT",'full menu'!I46="FMT",'full menu'!I46="FIT",'full menu'!I46="WSD"),"intens",IF('full menu'!I46="UASC","UASC","")))))</f>
        <v/>
      </c>
      <c r="J46" s="3" t="str">
        <f>IF(OR('full menu'!J46="MDC",'full menu'!J46="PERF"),"rude",IF(OR('full menu'!J46="PCB",'full menu'!J46="AERF",'full menu'!J46="UD"),"inter",IF(OR('full menu'!J46="ACB",'full menu'!J46="LCERT",'full menu'!J46="LERT",'full menu'!J46="FCERT",'full menu'!J46="FCMT",'full menu'!J46="LCMT",'full menu'!J46="LMT",'full menu'!J46="LCIT",'full menu'!J46="FCIT",'full menu'!J46="LIT",'full menu'!J46="MwERT",'full menu'!J46="ERwMT",'full menu'!J46="M&amp;ERT",'full menu'!J46="MwIT",'full menu'!J46="IwMT",'full menu'!J46="M&amp;IT",'full menu'!J46="IwERT",'full menu'!J46="ERwIT",'full menu'!J46="I&amp;ERT",'full menu'!J46="ER&amp;M&amp;IT",'full menu'!J46="LSD"),"subst",IF(OR('full menu'!J46="FERT",'full menu'!J46="FMT",'full menu'!J46="FIT",'full menu'!J46="WSD"),"intens",IF('full menu'!J46="UASC","UASC","")))))</f>
        <v/>
      </c>
      <c r="K46" s="3" t="str">
        <f>IF(OR('full menu'!K46="MDC",'full menu'!K46="PERF"),"rude",IF(OR('full menu'!K46="PCB",'full menu'!K46="AERF",'full menu'!K46="UD"),"inter",IF(OR('full menu'!K46="ACB",'full menu'!K46="LCERT",'full menu'!K46="LERT",'full menu'!K46="FCERT",'full menu'!K46="FCMT",'full menu'!K46="LCMT",'full menu'!K46="LMT",'full menu'!K46="LCIT",'full menu'!K46="FCIT",'full menu'!K46="LIT",'full menu'!K46="MwERT",'full menu'!K46="ERwMT",'full menu'!K46="M&amp;ERT",'full menu'!K46="MwIT",'full menu'!K46="IwMT",'full menu'!K46="M&amp;IT",'full menu'!K46="IwERT",'full menu'!K46="ERwIT",'full menu'!K46="I&amp;ERT",'full menu'!K46="ER&amp;M&amp;IT",'full menu'!K46="LSD"),"subst",IF(OR('full menu'!K46="FERT",'full menu'!K46="FMT",'full menu'!K46="FIT",'full menu'!K46="WSD"),"intens",IF('full menu'!K46="UASC","UASC","")))))</f>
        <v/>
      </c>
      <c r="L46" s="3" t="str">
        <f>IF(OR('full menu'!L46="MDC",'full menu'!L46="PERF"),"rude",IF(OR('full menu'!L46="PCB",'full menu'!L46="AERF",'full menu'!L46="UD"),"inter",IF(OR('full menu'!L46="ACB",'full menu'!L46="LCERT",'full menu'!L46="LERT",'full menu'!L46="FCERT",'full menu'!L46="FCMT",'full menu'!L46="LCMT",'full menu'!L46="LMT",'full menu'!L46="LCIT",'full menu'!L46="FCIT",'full menu'!L46="LIT",'full menu'!L46="MwERT",'full menu'!L46="ERwMT",'full menu'!L46="M&amp;ERT",'full menu'!L46="MwIT",'full menu'!L46="IwMT",'full menu'!L46="M&amp;IT",'full menu'!L46="IwERT",'full menu'!L46="ERwIT",'full menu'!L46="I&amp;ERT",'full menu'!L46="ER&amp;M&amp;IT",'full menu'!L46="LSD"),"subst",IF(OR('full menu'!L46="FERT",'full menu'!L46="FMT",'full menu'!L46="FIT",'full menu'!L46="WSD"),"intens",IF('full menu'!L46="UASC","UASC","")))))</f>
        <v/>
      </c>
      <c r="M46" s="3" t="str">
        <f>IF(OR('full menu'!M46="MDC",'full menu'!M46="PERF"),"rude",IF(OR('full menu'!M46="PCB",'full menu'!M46="AERF",'full menu'!M46="UD"),"inter",IF(OR('full menu'!M46="ACB",'full menu'!M46="LCERT",'full menu'!M46="LERT",'full menu'!M46="FCERT",'full menu'!M46="FCMT",'full menu'!M46="LCMT",'full menu'!M46="LMT",'full menu'!M46="LCIT",'full menu'!M46="FCIT",'full menu'!M46="LIT",'full menu'!M46="MwERT",'full menu'!M46="ERwMT",'full menu'!M46="M&amp;ERT",'full menu'!M46="MwIT",'full menu'!M46="IwMT",'full menu'!M46="M&amp;IT",'full menu'!M46="IwERT",'full menu'!M46="ERwIT",'full menu'!M46="I&amp;ERT",'full menu'!M46="ER&amp;M&amp;IT",'full menu'!M46="LSD"),"subst",IF(OR('full menu'!M46="FERT",'full menu'!M46="FMT",'full menu'!M46="FIT",'full menu'!M46="WSD"),"intens",IF('full menu'!M46="UASC","UASC","")))))</f>
        <v/>
      </c>
      <c r="N46" s="3" t="str">
        <f>IF(OR('full menu'!N46="MDC",'full menu'!N46="PERF"),"rude",IF(OR('full menu'!N46="PCB",'full menu'!N46="AERF",'full menu'!N46="UD"),"inter",IF(OR('full menu'!N46="ACB",'full menu'!N46="LCERT",'full menu'!N46="LERT",'full menu'!N46="FCERT",'full menu'!N46="FCMT",'full menu'!N46="LCMT",'full menu'!N46="LMT",'full menu'!N46="LCIT",'full menu'!N46="FCIT",'full menu'!N46="LIT",'full menu'!N46="MwERT",'full menu'!N46="ERwMT",'full menu'!N46="M&amp;ERT",'full menu'!N46="MwIT",'full menu'!N46="IwMT",'full menu'!N46="M&amp;IT",'full menu'!N46="IwERT",'full menu'!N46="ERwIT",'full menu'!N46="I&amp;ERT",'full menu'!N46="ER&amp;M&amp;IT",'full menu'!N46="LSD"),"subst",IF(OR('full menu'!N46="FERT",'full menu'!N46="FMT",'full menu'!N46="FIT",'full menu'!N46="WSD"),"intens",IF('full menu'!N46="UASC","UASC","")))))</f>
        <v/>
      </c>
      <c r="O46" s="3" t="str">
        <f>IF(OR('full menu'!O46="MDC",'full menu'!O46="PERF"),"rude",IF(OR('full menu'!O46="PCB",'full menu'!O46="AERF",'full menu'!O46="UD"),"inter",IF(OR('full menu'!O46="ACB",'full menu'!O46="LCERT",'full menu'!O46="LERT",'full menu'!O46="FCERT",'full menu'!O46="FCMT",'full menu'!O46="LCMT",'full menu'!O46="LMT",'full menu'!O46="LCIT",'full menu'!O46="FCIT",'full menu'!O46="LIT",'full menu'!O46="MwERT",'full menu'!O46="ERwMT",'full menu'!O46="M&amp;ERT",'full menu'!O46="MwIT",'full menu'!O46="IwMT",'full menu'!O46="M&amp;IT",'full menu'!O46="IwERT",'full menu'!O46="ERwIT",'full menu'!O46="I&amp;ERT",'full menu'!O46="ER&amp;M&amp;IT",'full menu'!O46="LSD"),"subst",IF(OR('full menu'!O46="FERT",'full menu'!O46="FMT",'full menu'!O46="FIT",'full menu'!O46="WSD"),"intens",IF('full menu'!O46="UASC","UASC","")))))</f>
        <v/>
      </c>
      <c r="P46" s="3" t="str">
        <f>IF(OR('full menu'!P46="MDC",'full menu'!P46="PERF"),"rude",IF(OR('full menu'!P46="PCB",'full menu'!P46="AERF",'full menu'!P46="UD"),"inter",IF(OR('full menu'!P46="ACB",'full menu'!P46="LCERT",'full menu'!P46="LERT",'full menu'!P46="FCERT",'full menu'!P46="FCMT",'full menu'!P46="LCMT",'full menu'!P46="LMT",'full menu'!P46="LCIT",'full menu'!P46="FCIT",'full menu'!P46="LIT",'full menu'!P46="MwERT",'full menu'!P46="ERwMT",'full menu'!P46="M&amp;ERT",'full menu'!P46="MwIT",'full menu'!P46="IwMT",'full menu'!P46="M&amp;IT",'full menu'!P46="IwERT",'full menu'!P46="ERwIT",'full menu'!P46="I&amp;ERT",'full menu'!P46="ER&amp;M&amp;IT",'full menu'!P46="LSD"),"subst",IF(OR('full menu'!P46="FERT",'full menu'!P46="FMT",'full menu'!P46="FIT",'full menu'!P46="WSD"),"intens",IF('full menu'!P46="UASC","UASC","")))))</f>
        <v/>
      </c>
      <c r="Q46" s="3" t="str">
        <f>IF(OR('full menu'!Q46="MDC",'full menu'!Q46="PERF"),"rude",IF(OR('full menu'!Q46="PCB",'full menu'!Q46="AERF",'full menu'!Q46="UD"),"inter",IF(OR('full menu'!Q46="ACB",'full menu'!Q46="LCERT",'full menu'!Q46="LERT",'full menu'!Q46="FCERT",'full menu'!Q46="FCMT",'full menu'!Q46="LCMT",'full menu'!Q46="LMT",'full menu'!Q46="LCIT",'full menu'!Q46="FCIT",'full menu'!Q46="LIT",'full menu'!Q46="MwERT",'full menu'!Q46="ERwMT",'full menu'!Q46="M&amp;ERT",'full menu'!Q46="MwIT",'full menu'!Q46="IwMT",'full menu'!Q46="M&amp;IT",'full menu'!Q46="IwERT",'full menu'!Q46="ERwIT",'full menu'!Q46="I&amp;ERT",'full menu'!Q46="ER&amp;M&amp;IT",'full menu'!Q46="LSD"),"subst",IF(OR('full menu'!Q46="FERT",'full menu'!Q46="FMT",'full menu'!Q46="FIT",'full menu'!Q46="WSD"),"intens",IF('full menu'!Q46="UASC","UASC","")))))</f>
        <v/>
      </c>
      <c r="R46" s="3" t="str">
        <f>IF(OR('full menu'!R46="MDC",'full menu'!R46="PERF"),"rude",IF(OR('full menu'!R46="PCB",'full menu'!R46="AERF",'full menu'!R46="UD"),"inter",IF(OR('full menu'!R46="ACB",'full menu'!R46="LCERT",'full menu'!R46="LERT",'full menu'!R46="FCERT",'full menu'!R46="FCMT",'full menu'!R46="LCMT",'full menu'!R46="LMT",'full menu'!R46="LCIT",'full menu'!R46="FCIT",'full menu'!R46="LIT",'full menu'!R46="MwERT",'full menu'!R46="ERwMT",'full menu'!R46="M&amp;ERT",'full menu'!R46="MwIT",'full menu'!R46="IwMT",'full menu'!R46="M&amp;IT",'full menu'!R46="IwERT",'full menu'!R46="ERwIT",'full menu'!R46="I&amp;ERT",'full menu'!R46="ER&amp;M&amp;IT",'full menu'!R46="LSD"),"subst",IF(OR('full menu'!R46="FERT",'full menu'!R46="FMT",'full menu'!R46="FIT",'full menu'!R46="WSD"),"intens",IF('full menu'!R46="UASC","UASC","")))))</f>
        <v/>
      </c>
      <c r="S46" s="3" t="str">
        <f>IF(OR('full menu'!S46="MDC",'full menu'!S46="PERF"),"rude",IF(OR('full menu'!S46="PCB",'full menu'!S46="AERF",'full menu'!S46="UD"),"inter",IF(OR('full menu'!S46="ACB",'full menu'!S46="LCERT",'full menu'!S46="LERT",'full menu'!S46="FCERT",'full menu'!S46="FCMT",'full menu'!S46="LCMT",'full menu'!S46="LMT",'full menu'!S46="LCIT",'full menu'!S46="FCIT",'full menu'!S46="LIT",'full menu'!S46="MwERT",'full menu'!S46="ERwMT",'full menu'!S46="M&amp;ERT",'full menu'!S46="MwIT",'full menu'!S46="IwMT",'full menu'!S46="M&amp;IT",'full menu'!S46="IwERT",'full menu'!S46="ERwIT",'full menu'!S46="I&amp;ERT",'full menu'!S46="ER&amp;M&amp;IT",'full menu'!S46="LSD"),"subst",IF(OR('full menu'!S46="FERT",'full menu'!S46="FMT",'full menu'!S46="FIT",'full menu'!S46="WSD"),"intens",IF('full menu'!S46="UASC","UASC","")))))</f>
        <v/>
      </c>
      <c r="T46" s="3" t="str">
        <f>IF(OR('full menu'!T46="MDC",'full menu'!T46="PERF"),"rude",IF(OR('full menu'!T46="PCB",'full menu'!T46="AERF",'full menu'!T46="UD"),"inter",IF(OR('full menu'!T46="ACB",'full menu'!T46="LCERT",'full menu'!T46="LERT",'full menu'!T46="FCERT",'full menu'!T46="FCMT",'full menu'!T46="LCMT",'full menu'!T46="LMT",'full menu'!T46="LCIT",'full menu'!T46="FCIT",'full menu'!T46="LIT",'full menu'!T46="MwERT",'full menu'!T46="ERwMT",'full menu'!T46="M&amp;ERT",'full menu'!T46="MwIT",'full menu'!T46="IwMT",'full menu'!T46="M&amp;IT",'full menu'!T46="IwERT",'full menu'!T46="ERwIT",'full menu'!T46="I&amp;ERT",'full menu'!T46="ER&amp;M&amp;IT",'full menu'!T46="LSD"),"subst",IF(OR('full menu'!T46="FERT",'full menu'!T46="FMT",'full menu'!T46="FIT",'full menu'!T46="WSD"),"intens",IF('full menu'!T46="UASC","UASC","")))))</f>
        <v/>
      </c>
      <c r="U46" s="3" t="str">
        <f>IF(OR('full menu'!U46="MDC",'full menu'!U46="PERF"),"rude",IF(OR('full menu'!U46="PCB",'full menu'!U46="AERF",'full menu'!U46="UD"),"inter",IF(OR('full menu'!U46="ACB",'full menu'!U46="LCERT",'full menu'!U46="LERT",'full menu'!U46="FCERT",'full menu'!U46="FCMT",'full menu'!U46="LCMT",'full menu'!U46="LMT",'full menu'!U46="LCIT",'full menu'!U46="FCIT",'full menu'!U46="LIT",'full menu'!U46="MwERT",'full menu'!U46="ERwMT",'full menu'!U46="M&amp;ERT",'full menu'!U46="MwIT",'full menu'!U46="IwMT",'full menu'!U46="M&amp;IT",'full menu'!U46="IwERT",'full menu'!U46="ERwIT",'full menu'!U46="I&amp;ERT",'full menu'!U46="ER&amp;M&amp;IT",'full menu'!U46="LSD"),"subst",IF(OR('full menu'!U46="FERT",'full menu'!U46="FMT",'full menu'!U46="FIT",'full menu'!U46="WSD"),"intens",IF('full menu'!U46="UASC","UASC","")))))</f>
        <v/>
      </c>
      <c r="V46" s="3" t="str">
        <f>IF(OR('full menu'!V46="MDC",'full menu'!V46="PERF"),"rude",IF(OR('full menu'!V46="PCB",'full menu'!V46="AERF",'full menu'!V46="UD"),"inter",IF(OR('full menu'!V46="ACB",'full menu'!V46="LCERT",'full menu'!V46="LERT",'full menu'!V46="FCERT",'full menu'!V46="FCMT",'full menu'!V46="LCMT",'full menu'!V46="LMT",'full menu'!V46="LCIT",'full menu'!V46="FCIT",'full menu'!V46="LIT",'full menu'!V46="MwERT",'full menu'!V46="ERwMT",'full menu'!V46="M&amp;ERT",'full menu'!V46="MwIT",'full menu'!V46="IwMT",'full menu'!V46="M&amp;IT",'full menu'!V46="IwERT",'full menu'!V46="ERwIT",'full menu'!V46="I&amp;ERT",'full menu'!V46="ER&amp;M&amp;IT",'full menu'!V46="LSD"),"subst",IF(OR('full menu'!V46="FERT",'full menu'!V46="FMT",'full menu'!V46="FIT",'full menu'!V46="WSD"),"intens",IF('full menu'!V46="UASC","UASC","")))))</f>
        <v/>
      </c>
      <c r="W46" s="3" t="str">
        <f>IF(OR('full menu'!W46="MDC",'full menu'!W46="PERF"),"rude",IF(OR('full menu'!W46="PCB",'full menu'!W46="AERF",'full menu'!W46="UD"),"inter",IF(OR('full menu'!W46="ACB",'full menu'!W46="LCERT",'full menu'!W46="LERT",'full menu'!W46="FCERT",'full menu'!W46="FCMT",'full menu'!W46="LCMT",'full menu'!W46="LMT",'full menu'!W46="LCIT",'full menu'!W46="FCIT",'full menu'!W46="LIT",'full menu'!W46="MwERT",'full menu'!W46="ERwMT",'full menu'!W46="M&amp;ERT",'full menu'!W46="MwIT",'full menu'!W46="IwMT",'full menu'!W46="M&amp;IT",'full menu'!W46="IwERT",'full menu'!W46="ERwIT",'full menu'!W46="I&amp;ERT",'full menu'!W46="ER&amp;M&amp;IT",'full menu'!W46="LSD"),"subst",IF(OR('full menu'!W46="FERT",'full menu'!W46="FMT",'full menu'!W46="FIT",'full menu'!W46="WSD"),"intens",IF('full menu'!W46="UASC","UASC","")))))</f>
        <v/>
      </c>
      <c r="X46" s="3" t="str">
        <f>IF(OR('full menu'!X46="MDC",'full menu'!X46="PERF"),"rude",IF(OR('full menu'!X46="PCB",'full menu'!X46="AERF",'full menu'!X46="UD"),"inter",IF(OR('full menu'!X46="ACB",'full menu'!X46="LCERT",'full menu'!X46="LERT",'full menu'!X46="FCERT",'full menu'!X46="FCMT",'full menu'!X46="LCMT",'full menu'!X46="LMT",'full menu'!X46="LCIT",'full menu'!X46="FCIT",'full menu'!X46="LIT",'full menu'!X46="MwERT",'full menu'!X46="ERwMT",'full menu'!X46="M&amp;ERT",'full menu'!X46="MwIT",'full menu'!X46="IwMT",'full menu'!X46="M&amp;IT",'full menu'!X46="IwERT",'full menu'!X46="ERwIT",'full menu'!X46="I&amp;ERT",'full menu'!X46="ER&amp;M&amp;IT",'full menu'!X46="LSD"),"subst",IF(OR('full menu'!X46="FERT",'full menu'!X46="FMT",'full menu'!X46="FIT",'full menu'!X46="WSD"),"intens",IF('full menu'!X46="UASC","UASC","")))))</f>
        <v/>
      </c>
      <c r="Y46" s="3" t="str">
        <f>IF(OR('full menu'!Y46="MDC",'full menu'!Y46="PERF"),"rude",IF(OR('full menu'!Y46="PCB",'full menu'!Y46="AERF",'full menu'!Y46="UD"),"inter",IF(OR('full menu'!Y46="ACB",'full menu'!Y46="LCERT",'full menu'!Y46="LERT",'full menu'!Y46="FCERT",'full menu'!Y46="FCMT",'full menu'!Y46="LCMT",'full menu'!Y46="LMT",'full menu'!Y46="LCIT",'full menu'!Y46="FCIT",'full menu'!Y46="LIT",'full menu'!Y46="MwERT",'full menu'!Y46="ERwMT",'full menu'!Y46="M&amp;ERT",'full menu'!Y46="MwIT",'full menu'!Y46="IwMT",'full menu'!Y46="M&amp;IT",'full menu'!Y46="IwERT",'full menu'!Y46="ERwIT",'full menu'!Y46="I&amp;ERT",'full menu'!Y46="ER&amp;M&amp;IT",'full menu'!Y46="LSD"),"subst",IF(OR('full menu'!Y46="FERT",'full menu'!Y46="FMT",'full menu'!Y46="FIT",'full menu'!Y46="WSD"),"intens",IF('full menu'!Y46="UASC","UASC","")))))</f>
        <v/>
      </c>
      <c r="Z46" s="3" t="str">
        <f>IF(OR('full menu'!Z46="MDC",'full menu'!Z46="PERF"),"rude",IF(OR('full menu'!Z46="PCB",'full menu'!Z46="AERF",'full menu'!Z46="UD"),"inter",IF(OR('full menu'!Z46="ACB",'full menu'!Z46="LCERT",'full menu'!Z46="LERT",'full menu'!Z46="FCERT",'full menu'!Z46="FCMT",'full menu'!Z46="LCMT",'full menu'!Z46="LMT",'full menu'!Z46="LCIT",'full menu'!Z46="FCIT",'full menu'!Z46="LIT",'full menu'!Z46="MwERT",'full menu'!Z46="ERwMT",'full menu'!Z46="M&amp;ERT",'full menu'!Z46="MwIT",'full menu'!Z46="IwMT",'full menu'!Z46="M&amp;IT",'full menu'!Z46="IwERT",'full menu'!Z46="ERwIT",'full menu'!Z46="I&amp;ERT",'full menu'!Z46="ER&amp;M&amp;IT",'full menu'!Z46="LSD"),"subst",IF(OR('full menu'!Z46="FERT",'full menu'!Z46="FMT",'full menu'!Z46="FIT",'full menu'!Z46="WSD"),"intens",IF('full menu'!Z46="UASC","UASC","")))))</f>
        <v/>
      </c>
      <c r="AA46" s="3" t="str">
        <f>IF(OR('full menu'!AA46="MDC",'full menu'!AA46="PERF"),"rude",IF(OR('full menu'!AA46="PCB",'full menu'!AA46="AERF",'full menu'!AA46="UD"),"inter",IF(OR('full menu'!AA46="ACB",'full menu'!AA46="LCERT",'full menu'!AA46="LERT",'full menu'!AA46="FCERT",'full menu'!AA46="FCMT",'full menu'!AA46="LCMT",'full menu'!AA46="LMT",'full menu'!AA46="LCIT",'full menu'!AA46="FCIT",'full menu'!AA46="LIT",'full menu'!AA46="MwERT",'full menu'!AA46="ERwMT",'full menu'!AA46="M&amp;ERT",'full menu'!AA46="MwIT",'full menu'!AA46="IwMT",'full menu'!AA46="M&amp;IT",'full menu'!AA46="IwERT",'full menu'!AA46="ERwIT",'full menu'!AA46="I&amp;ERT",'full menu'!AA46="ER&amp;M&amp;IT",'full menu'!AA46="LSD"),"subst",IF(OR('full menu'!AA46="FERT",'full menu'!AA46="FMT",'full menu'!AA46="FIT",'full menu'!AA46="WSD"),"intens",IF('full menu'!AA46="UASC","UASC","")))))</f>
        <v/>
      </c>
      <c r="AB46" s="3" t="str">
        <f>IF(OR('full menu'!AB46="MDC",'full menu'!AB46="PERF"),"rude",IF(OR('full menu'!AB46="PCB",'full menu'!AB46="AERF",'full menu'!AB46="UD"),"inter",IF(OR('full menu'!AB46="ACB",'full menu'!AB46="LCERT",'full menu'!AB46="LERT",'full menu'!AB46="FCERT",'full menu'!AB46="FCMT",'full menu'!AB46="LCMT",'full menu'!AB46="LMT",'full menu'!AB46="LCIT",'full menu'!AB46="FCIT",'full menu'!AB46="LIT",'full menu'!AB46="MwERT",'full menu'!AB46="ERwMT",'full menu'!AB46="M&amp;ERT",'full menu'!AB46="MwIT",'full menu'!AB46="IwMT",'full menu'!AB46="M&amp;IT",'full menu'!AB46="IwERT",'full menu'!AB46="ERwIT",'full menu'!AB46="I&amp;ERT",'full menu'!AB46="ER&amp;M&amp;IT",'full menu'!AB46="LSD"),"subst",IF(OR('full menu'!AB46="FERT",'full menu'!AB46="FMT",'full menu'!AB46="FIT",'full menu'!AB46="WSD"),"intens",IF('full menu'!AB46="UASC","UASC","")))))</f>
        <v/>
      </c>
      <c r="AC46" s="3" t="str">
        <f>IF(OR('full menu'!AC46="MDC",'full menu'!AC46="PERF"),"rude",IF(OR('full menu'!AC46="PCB",'full menu'!AC46="AERF",'full menu'!AC46="UD"),"inter",IF(OR('full menu'!AC46="ACB",'full menu'!AC46="LCERT",'full menu'!AC46="LERT",'full menu'!AC46="FCERT",'full menu'!AC46="FCMT",'full menu'!AC46="LCMT",'full menu'!AC46="LMT",'full menu'!AC46="LCIT",'full menu'!AC46="FCIT",'full menu'!AC46="LIT",'full menu'!AC46="MwERT",'full menu'!AC46="ERwMT",'full menu'!AC46="M&amp;ERT",'full menu'!AC46="MwIT",'full menu'!AC46="IwMT",'full menu'!AC46="M&amp;IT",'full menu'!AC46="IwERT",'full menu'!AC46="ERwIT",'full menu'!AC46="I&amp;ERT",'full menu'!AC46="ER&amp;M&amp;IT",'full menu'!AC46="LSD"),"subst",IF(OR('full menu'!AC46="FERT",'full menu'!AC46="FMT",'full menu'!AC46="FIT",'full menu'!AC46="WSD"),"intens",IF('full menu'!AC46="UASC","UASC","")))))</f>
        <v/>
      </c>
      <c r="AD46" s="3" t="str">
        <f>IF(OR('full menu'!AD46="MDC",'full menu'!AD46="PERF"),"rude",IF(OR('full menu'!AD46="PCB",'full menu'!AD46="AERF",'full menu'!AD46="UD"),"inter",IF(OR('full menu'!AD46="ACB",'full menu'!AD46="LCERT",'full menu'!AD46="LERT",'full menu'!AD46="FCERT",'full menu'!AD46="FCMT",'full menu'!AD46="LCMT",'full menu'!AD46="LMT",'full menu'!AD46="LCIT",'full menu'!AD46="FCIT",'full menu'!AD46="LIT",'full menu'!AD46="MwERT",'full menu'!AD46="ERwMT",'full menu'!AD46="M&amp;ERT",'full menu'!AD46="MwIT",'full menu'!AD46="IwMT",'full menu'!AD46="M&amp;IT",'full menu'!AD46="IwERT",'full menu'!AD46="ERwIT",'full menu'!AD46="I&amp;ERT",'full menu'!AD46="ER&amp;M&amp;IT",'full menu'!AD46="LSD"),"subst",IF(OR('full menu'!AD46="FERT",'full menu'!AD46="FMT",'full menu'!AD46="FIT",'full menu'!AD46="WSD"),"intens",IF('full menu'!AD46="UASC","UASC","")))))</f>
        <v/>
      </c>
      <c r="AE46" s="3" t="str">
        <f>IF(OR('full menu'!AE46="MDC",'full menu'!AE46="PERF"),"rude",IF(OR('full menu'!AE46="PCB",'full menu'!AE46="AERF",'full menu'!AE46="UD"),"inter",IF(OR('full menu'!AE46="ACB",'full menu'!AE46="LCERT",'full menu'!AE46="LERT",'full menu'!AE46="FCERT",'full menu'!AE46="FCMT",'full menu'!AE46="LCMT",'full menu'!AE46="LMT",'full menu'!AE46="LCIT",'full menu'!AE46="FCIT",'full menu'!AE46="LIT",'full menu'!AE46="MwERT",'full menu'!AE46="ERwMT",'full menu'!AE46="M&amp;ERT",'full menu'!AE46="MwIT",'full menu'!AE46="IwMT",'full menu'!AE46="M&amp;IT",'full menu'!AE46="IwERT",'full menu'!AE46="ERwIT",'full menu'!AE46="I&amp;ERT",'full menu'!AE46="ER&amp;M&amp;IT",'full menu'!AE46="LSD"),"subst",IF(OR('full menu'!AE46="FERT",'full menu'!AE46="FMT",'full menu'!AE46="FIT",'full menu'!AE46="WSD"),"intens",IF('full menu'!AE46="UASC","UASC","")))))</f>
        <v/>
      </c>
      <c r="AF46" s="3" t="str">
        <f>IF(OR('full menu'!AF46="MDC",'full menu'!AF46="PERF"),"rude",IF(OR('full menu'!AF46="PCB",'full menu'!AF46="AERF",'full menu'!AF46="UD"),"inter",IF(OR('full menu'!AF46="ACB",'full menu'!AF46="LCERT",'full menu'!AF46="LERT",'full menu'!AF46="FCERT",'full menu'!AF46="FCMT",'full menu'!AF46="LCMT",'full menu'!AF46="LMT",'full menu'!AF46="LCIT",'full menu'!AF46="FCIT",'full menu'!AF46="LIT",'full menu'!AF46="MwERT",'full menu'!AF46="ERwMT",'full menu'!AF46="M&amp;ERT",'full menu'!AF46="MwIT",'full menu'!AF46="IwMT",'full menu'!AF46="M&amp;IT",'full menu'!AF46="IwERT",'full menu'!AF46="ERwIT",'full menu'!AF46="I&amp;ERT",'full menu'!AF46="ER&amp;M&amp;IT",'full menu'!AF46="LSD"),"subst",IF(OR('full menu'!AF46="FERT",'full menu'!AF46="FMT",'full menu'!AF46="FIT",'full menu'!AF46="WSD"),"intens",IF('full menu'!AF46="UASC","UASC","")))))</f>
        <v/>
      </c>
      <c r="AG46" s="3" t="str">
        <f>IF(OR('full menu'!AG46="MDC",'full menu'!AG46="PERF"),"rude",IF(OR('full menu'!AG46="PCB",'full menu'!AG46="AERF",'full menu'!AG46="UD"),"inter",IF(OR('full menu'!AG46="ACB",'full menu'!AG46="LCERT",'full menu'!AG46="LERT",'full menu'!AG46="FCERT",'full menu'!AG46="FCMT",'full menu'!AG46="LCMT",'full menu'!AG46="LMT",'full menu'!AG46="LCIT",'full menu'!AG46="FCIT",'full menu'!AG46="LIT",'full menu'!AG46="MwERT",'full menu'!AG46="ERwMT",'full menu'!AG46="M&amp;ERT",'full menu'!AG46="MwIT",'full menu'!AG46="IwMT",'full menu'!AG46="M&amp;IT",'full menu'!AG46="IwERT",'full menu'!AG46="ERwIT",'full menu'!AG46="I&amp;ERT",'full menu'!AG46="ER&amp;M&amp;IT",'full menu'!AG46="LSD"),"subst",IF(OR('full menu'!AG46="FERT",'full menu'!AG46="FMT",'full menu'!AG46="FIT",'full menu'!AG46="WSD"),"intens",IF('full menu'!AG46="UASC","UASC","")))))</f>
        <v/>
      </c>
      <c r="AH46" s="3" t="str">
        <f>IF(OR('full menu'!AH46="MDC",'full menu'!AH46="PERF"),"rude",IF(OR('full menu'!AH46="PCB",'full menu'!AH46="AERF",'full menu'!AH46="UD"),"inter",IF(OR('full menu'!AH46="ACB",'full menu'!AH46="LCERT",'full menu'!AH46="LERT",'full menu'!AH46="FCERT",'full menu'!AH46="FCMT",'full menu'!AH46="LCMT",'full menu'!AH46="LMT",'full menu'!AH46="LCIT",'full menu'!AH46="FCIT",'full menu'!AH46="LIT",'full menu'!AH46="MwERT",'full menu'!AH46="ERwMT",'full menu'!AH46="M&amp;ERT",'full menu'!AH46="MwIT",'full menu'!AH46="IwMT",'full menu'!AH46="M&amp;IT",'full menu'!AH46="IwERT",'full menu'!AH46="ERwIT",'full menu'!AH46="I&amp;ERT",'full menu'!AH46="ER&amp;M&amp;IT",'full menu'!AH46="LSD"),"subst",IF(OR('full menu'!AH46="FERT",'full menu'!AH46="FMT",'full menu'!AH46="FIT",'full menu'!AH46="WSD"),"intens",IF('full menu'!AH46="UASC","UASC","")))))</f>
        <v/>
      </c>
      <c r="AI46" s="3" t="str">
        <f>IF(OR('full menu'!AI46="MDC",'full menu'!AI46="PERF"),"rude",IF(OR('full menu'!AI46="PCB",'full menu'!AI46="AERF",'full menu'!AI46="UD"),"inter",IF(OR('full menu'!AI46="ACB",'full menu'!AI46="LCERT",'full menu'!AI46="LERT",'full menu'!AI46="FCERT",'full menu'!AI46="FCMT",'full menu'!AI46="LCMT",'full menu'!AI46="LMT",'full menu'!AI46="LCIT",'full menu'!AI46="FCIT",'full menu'!AI46="LIT",'full menu'!AI46="MwERT",'full menu'!AI46="ERwMT",'full menu'!AI46="M&amp;ERT",'full menu'!AI46="MwIT",'full menu'!AI46="IwMT",'full menu'!AI46="M&amp;IT",'full menu'!AI46="IwERT",'full menu'!AI46="ERwIT",'full menu'!AI46="I&amp;ERT",'full menu'!AI46="ER&amp;M&amp;IT",'full menu'!AI46="LSD"),"subst",IF(OR('full menu'!AI46="FERT",'full menu'!AI46="FMT",'full menu'!AI46="FIT",'full menu'!AI46="WSD"),"intens",IF('full menu'!AI46="UASC","UASC","")))))</f>
        <v/>
      </c>
      <c r="AJ46" s="3" t="str">
        <f>IF(OR('full menu'!AJ46="MDC",'full menu'!AJ46="PERF"),"rude",IF(OR('full menu'!AJ46="PCB",'full menu'!AJ46="AERF",'full menu'!AJ46="UD"),"inter",IF(OR('full menu'!AJ46="ACB",'full menu'!AJ46="LCERT",'full menu'!AJ46="LERT",'full menu'!AJ46="FCERT",'full menu'!AJ46="FCMT",'full menu'!AJ46="LCMT",'full menu'!AJ46="LMT",'full menu'!AJ46="LCIT",'full menu'!AJ46="FCIT",'full menu'!AJ46="LIT",'full menu'!AJ46="MwERT",'full menu'!AJ46="ERwMT",'full menu'!AJ46="M&amp;ERT",'full menu'!AJ46="MwIT",'full menu'!AJ46="IwMT",'full menu'!AJ46="M&amp;IT",'full menu'!AJ46="IwERT",'full menu'!AJ46="ERwIT",'full menu'!AJ46="I&amp;ERT",'full menu'!AJ46="ER&amp;M&amp;IT",'full menu'!AJ46="LSD"),"subst",IF(OR('full menu'!AJ46="FERT",'full menu'!AJ46="FMT",'full menu'!AJ46="FIT",'full menu'!AJ46="WSD"),"intens",IF('full menu'!AJ46="UASC","UASC","")))))</f>
        <v/>
      </c>
      <c r="AK46" s="3" t="str">
        <f>IF(OR('full menu'!AK46="MDC",'full menu'!AK46="PERF"),"rude",IF(OR('full menu'!AK46="PCB",'full menu'!AK46="AERF",'full menu'!AK46="UD"),"inter",IF(OR('full menu'!AK46="ACB",'full menu'!AK46="LCERT",'full menu'!AK46="LERT",'full menu'!AK46="FCERT",'full menu'!AK46="FCMT",'full menu'!AK46="LCMT",'full menu'!AK46="LMT",'full menu'!AK46="LCIT",'full menu'!AK46="FCIT",'full menu'!AK46="LIT",'full menu'!AK46="MwERT",'full menu'!AK46="ERwMT",'full menu'!AK46="M&amp;ERT",'full menu'!AK46="MwIT",'full menu'!AK46="IwMT",'full menu'!AK46="M&amp;IT",'full menu'!AK46="IwERT",'full menu'!AK46="ERwIT",'full menu'!AK46="I&amp;ERT",'full menu'!AK46="ER&amp;M&amp;IT",'full menu'!AK46="LSD"),"subst",IF(OR('full menu'!AK46="FERT",'full menu'!AK46="FMT",'full menu'!AK46="FIT",'full menu'!AK46="WSD"),"intens",IF('full menu'!AK46="UASC","UASC","")))))</f>
        <v/>
      </c>
      <c r="AL46" s="3" t="str">
        <f>IF(OR('full menu'!AL46="MDC",'full menu'!AL46="PERF"),"rude",IF(OR('full menu'!AL46="PCB",'full menu'!AL46="AERF",'full menu'!AL46="UD"),"inter",IF(OR('full menu'!AL46="ACB",'full menu'!AL46="LCERT",'full menu'!AL46="LERT",'full menu'!AL46="FCERT",'full menu'!AL46="FCMT",'full menu'!AL46="LCMT",'full menu'!AL46="LMT",'full menu'!AL46="LCIT",'full menu'!AL46="FCIT",'full menu'!AL46="LIT",'full menu'!AL46="MwERT",'full menu'!AL46="ERwMT",'full menu'!AL46="M&amp;ERT",'full menu'!AL46="MwIT",'full menu'!AL46="IwMT",'full menu'!AL46="M&amp;IT",'full menu'!AL46="IwERT",'full menu'!AL46="ERwIT",'full menu'!AL46="I&amp;ERT",'full menu'!AL46="ER&amp;M&amp;IT",'full menu'!AL46="LSD"),"subst",IF(OR('full menu'!AL46="FERT",'full menu'!AL46="FMT",'full menu'!AL46="FIT",'full menu'!AL46="WSD"),"intens",IF('full menu'!AL46="UASC","UASC","")))))</f>
        <v/>
      </c>
      <c r="AM46" s="3" t="str">
        <f>IF(OR('full menu'!AM46="MDC",'full menu'!AM46="PERF"),"rude",IF(OR('full menu'!AM46="PCB",'full menu'!AM46="AERF",'full menu'!AM46="UD"),"inter",IF(OR('full menu'!AM46="ACB",'full menu'!AM46="LCERT",'full menu'!AM46="LERT",'full menu'!AM46="FCERT",'full menu'!AM46="FCMT",'full menu'!AM46="LCMT",'full menu'!AM46="LMT",'full menu'!AM46="LCIT",'full menu'!AM46="FCIT",'full menu'!AM46="LIT",'full menu'!AM46="MwERT",'full menu'!AM46="ERwMT",'full menu'!AM46="M&amp;ERT",'full menu'!AM46="MwIT",'full menu'!AM46="IwMT",'full menu'!AM46="M&amp;IT",'full menu'!AM46="IwERT",'full menu'!AM46="ERwIT",'full menu'!AM46="I&amp;ERT",'full menu'!AM46="ER&amp;M&amp;IT",'full menu'!AM46="LSD"),"subst",IF(OR('full menu'!AM46="FERT",'full menu'!AM46="FMT",'full menu'!AM46="FIT",'full menu'!AM46="WSD"),"intens",IF('full menu'!AM46="UASC","UASC","")))))</f>
        <v/>
      </c>
      <c r="AN46" s="3" t="str">
        <f>IF(OR('full menu'!AN46="MDC",'full menu'!AN46="PERF"),"rude",IF(OR('full menu'!AN46="PCB",'full menu'!AN46="AERF",'full menu'!AN46="UD"),"inter",IF(OR('full menu'!AN46="ACB",'full menu'!AN46="LCERT",'full menu'!AN46="LERT",'full menu'!AN46="FCERT",'full menu'!AN46="FCMT",'full menu'!AN46="LCMT",'full menu'!AN46="LMT",'full menu'!AN46="LCIT",'full menu'!AN46="FCIT",'full menu'!AN46="LIT",'full menu'!AN46="MwERT",'full menu'!AN46="ERwMT",'full menu'!AN46="M&amp;ERT",'full menu'!AN46="MwIT",'full menu'!AN46="IwMT",'full menu'!AN46="M&amp;IT",'full menu'!AN46="IwERT",'full menu'!AN46="ERwIT",'full menu'!AN46="I&amp;ERT",'full menu'!AN46="ER&amp;M&amp;IT",'full menu'!AN46="LSD"),"subst",IF(OR('full menu'!AN46="FERT",'full menu'!AN46="FMT",'full menu'!AN46="FIT",'full menu'!AN46="WSD"),"intens",IF('full menu'!AN46="UASC","UASC","")))))</f>
        <v>subst</v>
      </c>
      <c r="AO46" s="3" t="str">
        <f>IF(OR('full menu'!AO46="MDC",'full menu'!AO46="PERF"),"rude",IF(OR('full menu'!AO46="PCB",'full menu'!AO46="AERF",'full menu'!AO46="UD"),"inter",IF(OR('full menu'!AO46="ACB",'full menu'!AO46="LCERT",'full menu'!AO46="LERT",'full menu'!AO46="FCERT",'full menu'!AO46="FCMT",'full menu'!AO46="LCMT",'full menu'!AO46="LMT",'full menu'!AO46="LCIT",'full menu'!AO46="FCIT",'full menu'!AO46="LIT",'full menu'!AO46="MwERT",'full menu'!AO46="ERwMT",'full menu'!AO46="M&amp;ERT",'full menu'!AO46="MwIT",'full menu'!AO46="IwMT",'full menu'!AO46="M&amp;IT",'full menu'!AO46="IwERT",'full menu'!AO46="ERwIT",'full menu'!AO46="I&amp;ERT",'full menu'!AO46="ER&amp;M&amp;IT",'full menu'!AO46="LSD"),"subst",IF(OR('full menu'!AO46="FERT",'full menu'!AO46="FMT",'full menu'!AO46="FIT",'full menu'!AO46="WSD"),"intens",IF('full menu'!AO46="UASC","UASC","")))))</f>
        <v>subst</v>
      </c>
      <c r="AP46" s="3" t="str">
        <f>IF(OR('full menu'!AP46="MDC",'full menu'!AP46="PERF"),"rude",IF(OR('full menu'!AP46="PCB",'full menu'!AP46="AERF",'full menu'!AP46="UD"),"inter",IF(OR('full menu'!AP46="ACB",'full menu'!AP46="LCERT",'full menu'!AP46="LERT",'full menu'!AP46="FCERT",'full menu'!AP46="FCMT",'full menu'!AP46="LCMT",'full menu'!AP46="LMT",'full menu'!AP46="LCIT",'full menu'!AP46="FCIT",'full menu'!AP46="LIT",'full menu'!AP46="MwERT",'full menu'!AP46="ERwMT",'full menu'!AP46="M&amp;ERT",'full menu'!AP46="MwIT",'full menu'!AP46="IwMT",'full menu'!AP46="M&amp;IT",'full menu'!AP46="IwERT",'full menu'!AP46="ERwIT",'full menu'!AP46="I&amp;ERT",'full menu'!AP46="ER&amp;M&amp;IT",'full menu'!AP46="LSD"),"subst",IF(OR('full menu'!AP46="FERT",'full menu'!AP46="FMT",'full menu'!AP46="FIT",'full menu'!AP46="WSD"),"intens",IF('full menu'!AP46="UASC","UASC","")))))</f>
        <v>subst</v>
      </c>
      <c r="AQ46" s="3" t="str">
        <f>IF(OR('full menu'!AQ46="MDC",'full menu'!AQ46="PERF"),"rude",IF(OR('full menu'!AQ46="PCB",'full menu'!AQ46="AERF",'full menu'!AQ46="UD"),"inter",IF(OR('full menu'!AQ46="ACB",'full menu'!AQ46="LCERT",'full menu'!AQ46="LERT",'full menu'!AQ46="FCERT",'full menu'!AQ46="FCMT",'full menu'!AQ46="LCMT",'full menu'!AQ46="LMT",'full menu'!AQ46="LCIT",'full menu'!AQ46="FCIT",'full menu'!AQ46="LIT",'full menu'!AQ46="MwERT",'full menu'!AQ46="ERwMT",'full menu'!AQ46="M&amp;ERT",'full menu'!AQ46="MwIT",'full menu'!AQ46="IwMT",'full menu'!AQ46="M&amp;IT",'full menu'!AQ46="IwERT",'full menu'!AQ46="ERwIT",'full menu'!AQ46="I&amp;ERT",'full menu'!AQ46="ER&amp;M&amp;IT",'full menu'!AQ46="LSD"),"subst",IF(OR('full menu'!AQ46="FERT",'full menu'!AQ46="FMT",'full menu'!AQ46="FIT",'full menu'!AQ46="WSD"),"intens",IF('full menu'!AQ46="UASC","UASC","")))))</f>
        <v>subst</v>
      </c>
      <c r="AR46" s="3" t="str">
        <f>IF(OR('full menu'!AR46="MDC",'full menu'!AR46="PERF"),"rude",IF(OR('full menu'!AR46="PCB",'full menu'!AR46="AERF",'full menu'!AR46="UD"),"inter",IF(OR('full menu'!AR46="ACB",'full menu'!AR46="LCERT",'full menu'!AR46="LERT",'full menu'!AR46="FCERT",'full menu'!AR46="FCMT",'full menu'!AR46="LCMT",'full menu'!AR46="LMT",'full menu'!AR46="LCIT",'full menu'!AR46="FCIT",'full menu'!AR46="LIT",'full menu'!AR46="MwERT",'full menu'!AR46="ERwMT",'full menu'!AR46="M&amp;ERT",'full menu'!AR46="MwIT",'full menu'!AR46="IwMT",'full menu'!AR46="M&amp;IT",'full menu'!AR46="IwERT",'full menu'!AR46="ERwIT",'full menu'!AR46="I&amp;ERT",'full menu'!AR46="ER&amp;M&amp;IT",'full menu'!AR46="LSD"),"subst",IF(OR('full menu'!AR46="FERT",'full menu'!AR46="FMT",'full menu'!AR46="FIT",'full menu'!AR46="WSD"),"intens",IF('full menu'!AR46="UASC","UASC","")))))</f>
        <v>subst</v>
      </c>
      <c r="AS46" s="3" t="str">
        <f>IF(OR('full menu'!AS46="MDC",'full menu'!AS46="PERF"),"rude",IF(OR('full menu'!AS46="PCB",'full menu'!AS46="AERF",'full menu'!AS46="UD"),"inter",IF(OR('full menu'!AS46="ACB",'full menu'!AS46="LCERT",'full menu'!AS46="LERT",'full menu'!AS46="FCERT",'full menu'!AS46="FCMT",'full menu'!AS46="LCMT",'full menu'!AS46="LMT",'full menu'!AS46="LCIT",'full menu'!AS46="FCIT",'full menu'!AS46="LIT",'full menu'!AS46="MwERT",'full menu'!AS46="ERwMT",'full menu'!AS46="M&amp;ERT",'full menu'!AS46="MwIT",'full menu'!AS46="IwMT",'full menu'!AS46="M&amp;IT",'full menu'!AS46="IwERT",'full menu'!AS46="ERwIT",'full menu'!AS46="I&amp;ERT",'full menu'!AS46="ER&amp;M&amp;IT",'full menu'!AS46="LSD"),"subst",IF(OR('full menu'!AS46="FERT",'full menu'!AS46="FMT",'full menu'!AS46="FIT",'full menu'!AS46="WSD"),"intens",IF('full menu'!AS46="UASC","UASC","")))))</f>
        <v>subst</v>
      </c>
    </row>
    <row r="47" spans="1:45" ht="15.5" x14ac:dyDescent="0.35">
      <c r="A47" t="s">
        <v>76</v>
      </c>
      <c r="B47" s="3" t="str">
        <f>IF(OR('full menu'!B47="MDC",'full menu'!B47="PERF"),"rude",IF(OR('full menu'!B47="PCB",'full menu'!B47="AERF",'full menu'!B47="UD"),"inter",IF(OR('full menu'!B47="ACB",'full menu'!B47="LCERT",'full menu'!B47="LERT",'full menu'!B47="FCERT",'full menu'!B47="FCMT",'full menu'!B47="LCMT",'full menu'!B47="LMT",'full menu'!B47="LCIT",'full menu'!B47="FCIT",'full menu'!B47="LIT",'full menu'!B47="MwERT",'full menu'!B47="ERwMT",'full menu'!B47="M&amp;ERT",'full menu'!B47="MwIT",'full menu'!B47="IwMT",'full menu'!B47="M&amp;IT",'full menu'!B47="IwERT",'full menu'!B47="ERwIT",'full menu'!B47="I&amp;ERT",'full menu'!B47="ER&amp;M&amp;IT",'full menu'!B47="LSD"),"subst",IF(OR('full menu'!B47="FERT",'full menu'!B47="FMT",'full menu'!B47="FIT",'full menu'!B47="WSD"),"intens",IF('full menu'!B47="UASC","UASC","")))))</f>
        <v>inter</v>
      </c>
      <c r="C47" s="3" t="str">
        <f>IF(OR('full menu'!C47="MDC",'full menu'!C47="PERF"),"rude",IF(OR('full menu'!C47="PCB",'full menu'!C47="AERF",'full menu'!C47="UD"),"inter",IF(OR('full menu'!C47="ACB",'full menu'!C47="LCERT",'full menu'!C47="LERT",'full menu'!C47="FCERT",'full menu'!C47="FCMT",'full menu'!C47="LCMT",'full menu'!C47="LMT",'full menu'!C47="LCIT",'full menu'!C47="FCIT",'full menu'!C47="LIT",'full menu'!C47="MwERT",'full menu'!C47="ERwMT",'full menu'!C47="M&amp;ERT",'full menu'!C47="MwIT",'full menu'!C47="IwMT",'full menu'!C47="M&amp;IT",'full menu'!C47="IwERT",'full menu'!C47="ERwIT",'full menu'!C47="I&amp;ERT",'full menu'!C47="ER&amp;M&amp;IT",'full menu'!C47="LSD"),"subst",IF(OR('full menu'!C47="FERT",'full menu'!C47="FMT",'full menu'!C47="FIT",'full menu'!C47="WSD"),"intens",IF('full menu'!C47="UASC","UASC","")))))</f>
        <v>inter</v>
      </c>
      <c r="D47" s="3" t="str">
        <f>IF(OR('full menu'!D47="MDC",'full menu'!D47="PERF"),"rude",IF(OR('full menu'!D47="PCB",'full menu'!D47="AERF",'full menu'!D47="UD"),"inter",IF(OR('full menu'!D47="ACB",'full menu'!D47="LCERT",'full menu'!D47="LERT",'full menu'!D47="FCERT",'full menu'!D47="FCMT",'full menu'!D47="LCMT",'full menu'!D47="LMT",'full menu'!D47="LCIT",'full menu'!D47="FCIT",'full menu'!D47="LIT",'full menu'!D47="MwERT",'full menu'!D47="ERwMT",'full menu'!D47="M&amp;ERT",'full menu'!D47="MwIT",'full menu'!D47="IwMT",'full menu'!D47="M&amp;IT",'full menu'!D47="IwERT",'full menu'!D47="ERwIT",'full menu'!D47="I&amp;ERT",'full menu'!D47="ER&amp;M&amp;IT",'full menu'!D47="LSD"),"subst",IF(OR('full menu'!D47="FERT",'full menu'!D47="FMT",'full menu'!D47="FIT",'full menu'!D47="WSD"),"intens",IF('full menu'!D47="UASC","UASC","")))))</f>
        <v>inter</v>
      </c>
      <c r="E47" s="3" t="str">
        <f>IF(OR('full menu'!E47="MDC",'full menu'!E47="PERF"),"rude",IF(OR('full menu'!E47="PCB",'full menu'!E47="AERF",'full menu'!E47="UD"),"inter",IF(OR('full menu'!E47="ACB",'full menu'!E47="LCERT",'full menu'!E47="LERT",'full menu'!E47="FCERT",'full menu'!E47="FCMT",'full menu'!E47="LCMT",'full menu'!E47="LMT",'full menu'!E47="LCIT",'full menu'!E47="FCIT",'full menu'!E47="LIT",'full menu'!E47="MwERT",'full menu'!E47="ERwMT",'full menu'!E47="M&amp;ERT",'full menu'!E47="MwIT",'full menu'!E47="IwMT",'full menu'!E47="M&amp;IT",'full menu'!E47="IwERT",'full menu'!E47="ERwIT",'full menu'!E47="I&amp;ERT",'full menu'!E47="ER&amp;M&amp;IT",'full menu'!E47="LSD"),"subst",IF(OR('full menu'!E47="FERT",'full menu'!E47="FMT",'full menu'!E47="FIT",'full menu'!E47="WSD"),"intens",IF('full menu'!E47="UASC","UASC","")))))</f>
        <v>inter</v>
      </c>
      <c r="F47" s="3" t="str">
        <f>IF(OR('full menu'!F47="MDC",'full menu'!F47="PERF"),"rude",IF(OR('full menu'!F47="PCB",'full menu'!F47="AERF",'full menu'!F47="UD"),"inter",IF(OR('full menu'!F47="ACB",'full menu'!F47="LCERT",'full menu'!F47="LERT",'full menu'!F47="FCERT",'full menu'!F47="FCMT",'full menu'!F47="LCMT",'full menu'!F47="LMT",'full menu'!F47="LCIT",'full menu'!F47="FCIT",'full menu'!F47="LIT",'full menu'!F47="MwERT",'full menu'!F47="ERwMT",'full menu'!F47="M&amp;ERT",'full menu'!F47="MwIT",'full menu'!F47="IwMT",'full menu'!F47="M&amp;IT",'full menu'!F47="IwERT",'full menu'!F47="ERwIT",'full menu'!F47="I&amp;ERT",'full menu'!F47="ER&amp;M&amp;IT",'full menu'!F47="LSD"),"subst",IF(OR('full menu'!F47="FERT",'full menu'!F47="FMT",'full menu'!F47="FIT",'full menu'!F47="WSD"),"intens",IF('full menu'!F47="UASC","UASC","")))))</f>
        <v>inter</v>
      </c>
      <c r="G47" s="3" t="str">
        <f>IF(OR('full menu'!G47="MDC",'full menu'!G47="PERF"),"rude",IF(OR('full menu'!G47="PCB",'full menu'!G47="AERF",'full menu'!G47="UD"),"inter",IF(OR('full menu'!G47="ACB",'full menu'!G47="LCERT",'full menu'!G47="LERT",'full menu'!G47="FCERT",'full menu'!G47="FCMT",'full menu'!G47="LCMT",'full menu'!G47="LMT",'full menu'!G47="LCIT",'full menu'!G47="FCIT",'full menu'!G47="LIT",'full menu'!G47="MwERT",'full menu'!G47="ERwMT",'full menu'!G47="M&amp;ERT",'full menu'!G47="MwIT",'full menu'!G47="IwMT",'full menu'!G47="M&amp;IT",'full menu'!G47="IwERT",'full menu'!G47="ERwIT",'full menu'!G47="I&amp;ERT",'full menu'!G47="ER&amp;M&amp;IT",'full menu'!G47="LSD"),"subst",IF(OR('full menu'!G47="FERT",'full menu'!G47="FMT",'full menu'!G47="FIT",'full menu'!G47="WSD"),"intens",IF('full menu'!G47="UASC","UASC","")))))</f>
        <v>inter</v>
      </c>
      <c r="H47" s="3" t="str">
        <f>IF(OR('full menu'!H47="MDC",'full menu'!H47="PERF"),"rude",IF(OR('full menu'!H47="PCB",'full menu'!H47="AERF",'full menu'!H47="UD"),"inter",IF(OR('full menu'!H47="ACB",'full menu'!H47="LCERT",'full menu'!H47="LERT",'full menu'!H47="FCERT",'full menu'!H47="FCMT",'full menu'!H47="LCMT",'full menu'!H47="LMT",'full menu'!H47="LCIT",'full menu'!H47="FCIT",'full menu'!H47="LIT",'full menu'!H47="MwERT",'full menu'!H47="ERwMT",'full menu'!H47="M&amp;ERT",'full menu'!H47="MwIT",'full menu'!H47="IwMT",'full menu'!H47="M&amp;IT",'full menu'!H47="IwERT",'full menu'!H47="ERwIT",'full menu'!H47="I&amp;ERT",'full menu'!H47="ER&amp;M&amp;IT",'full menu'!H47="LSD"),"subst",IF(OR('full menu'!H47="FERT",'full menu'!H47="FMT",'full menu'!H47="FIT",'full menu'!H47="WSD"),"intens",IF('full menu'!H47="UASC","UASC","")))))</f>
        <v>inter</v>
      </c>
      <c r="I47" s="3" t="str">
        <f>IF(OR('full menu'!I47="MDC",'full menu'!I47="PERF"),"rude",IF(OR('full menu'!I47="PCB",'full menu'!I47="AERF",'full menu'!I47="UD"),"inter",IF(OR('full menu'!I47="ACB",'full menu'!I47="LCERT",'full menu'!I47="LERT",'full menu'!I47="FCERT",'full menu'!I47="FCMT",'full menu'!I47="LCMT",'full menu'!I47="LMT",'full menu'!I47="LCIT",'full menu'!I47="FCIT",'full menu'!I47="LIT",'full menu'!I47="MwERT",'full menu'!I47="ERwMT",'full menu'!I47="M&amp;ERT",'full menu'!I47="MwIT",'full menu'!I47="IwMT",'full menu'!I47="M&amp;IT",'full menu'!I47="IwERT",'full menu'!I47="ERwIT",'full menu'!I47="I&amp;ERT",'full menu'!I47="ER&amp;M&amp;IT",'full menu'!I47="LSD"),"subst",IF(OR('full menu'!I47="FERT",'full menu'!I47="FMT",'full menu'!I47="FIT",'full menu'!I47="WSD"),"intens",IF('full menu'!I47="UASC","UASC","")))))</f>
        <v>inter</v>
      </c>
      <c r="J47" s="3" t="str">
        <f>IF(OR('full menu'!J47="MDC",'full menu'!J47="PERF"),"rude",IF(OR('full menu'!J47="PCB",'full menu'!J47="AERF",'full menu'!J47="UD"),"inter",IF(OR('full menu'!J47="ACB",'full menu'!J47="LCERT",'full menu'!J47="LERT",'full menu'!J47="FCERT",'full menu'!J47="FCMT",'full menu'!J47="LCMT",'full menu'!J47="LMT",'full menu'!J47="LCIT",'full menu'!J47="FCIT",'full menu'!J47="LIT",'full menu'!J47="MwERT",'full menu'!J47="ERwMT",'full menu'!J47="M&amp;ERT",'full menu'!J47="MwIT",'full menu'!J47="IwMT",'full menu'!J47="M&amp;IT",'full menu'!J47="IwERT",'full menu'!J47="ERwIT",'full menu'!J47="I&amp;ERT",'full menu'!J47="ER&amp;M&amp;IT",'full menu'!J47="LSD"),"subst",IF(OR('full menu'!J47="FERT",'full menu'!J47="FMT",'full menu'!J47="FIT",'full menu'!J47="WSD"),"intens",IF('full menu'!J47="UASC","UASC","")))))</f>
        <v>inter</v>
      </c>
      <c r="K47" s="3" t="str">
        <f>IF(OR('full menu'!K47="MDC",'full menu'!K47="PERF"),"rude",IF(OR('full menu'!K47="PCB",'full menu'!K47="AERF",'full menu'!K47="UD"),"inter",IF(OR('full menu'!K47="ACB",'full menu'!K47="LCERT",'full menu'!K47="LERT",'full menu'!K47="FCERT",'full menu'!K47="FCMT",'full menu'!K47="LCMT",'full menu'!K47="LMT",'full menu'!K47="LCIT",'full menu'!K47="FCIT",'full menu'!K47="LIT",'full menu'!K47="MwERT",'full menu'!K47="ERwMT",'full menu'!K47="M&amp;ERT",'full menu'!K47="MwIT",'full menu'!K47="IwMT",'full menu'!K47="M&amp;IT",'full menu'!K47="IwERT",'full menu'!K47="ERwIT",'full menu'!K47="I&amp;ERT",'full menu'!K47="ER&amp;M&amp;IT",'full menu'!K47="LSD"),"subst",IF(OR('full menu'!K47="FERT",'full menu'!K47="FMT",'full menu'!K47="FIT",'full menu'!K47="WSD"),"intens",IF('full menu'!K47="UASC","UASC","")))))</f>
        <v>inter</v>
      </c>
      <c r="L47" s="3" t="str">
        <f>IF(OR('full menu'!L47="MDC",'full menu'!L47="PERF"),"rude",IF(OR('full menu'!L47="PCB",'full menu'!L47="AERF",'full menu'!L47="UD"),"inter",IF(OR('full menu'!L47="ACB",'full menu'!L47="LCERT",'full menu'!L47="LERT",'full menu'!L47="FCERT",'full menu'!L47="FCMT",'full menu'!L47="LCMT",'full menu'!L47="LMT",'full menu'!L47="LCIT",'full menu'!L47="FCIT",'full menu'!L47="LIT",'full menu'!L47="MwERT",'full menu'!L47="ERwMT",'full menu'!L47="M&amp;ERT",'full menu'!L47="MwIT",'full menu'!L47="IwMT",'full menu'!L47="M&amp;IT",'full menu'!L47="IwERT",'full menu'!L47="ERwIT",'full menu'!L47="I&amp;ERT",'full menu'!L47="ER&amp;M&amp;IT",'full menu'!L47="LSD"),"subst",IF(OR('full menu'!L47="FERT",'full menu'!L47="FMT",'full menu'!L47="FIT",'full menu'!L47="WSD"),"intens",IF('full menu'!L47="UASC","UASC","")))))</f>
        <v>inter</v>
      </c>
      <c r="M47" s="3" t="str">
        <f>IF(OR('full menu'!M47="MDC",'full menu'!M47="PERF"),"rude",IF(OR('full menu'!M47="PCB",'full menu'!M47="AERF",'full menu'!M47="UD"),"inter",IF(OR('full menu'!M47="ACB",'full menu'!M47="LCERT",'full menu'!M47="LERT",'full menu'!M47="FCERT",'full menu'!M47="FCMT",'full menu'!M47="LCMT",'full menu'!M47="LMT",'full menu'!M47="LCIT",'full menu'!M47="FCIT",'full menu'!M47="LIT",'full menu'!M47="MwERT",'full menu'!M47="ERwMT",'full menu'!M47="M&amp;ERT",'full menu'!M47="MwIT",'full menu'!M47="IwMT",'full menu'!M47="M&amp;IT",'full menu'!M47="IwERT",'full menu'!M47="ERwIT",'full menu'!M47="I&amp;ERT",'full menu'!M47="ER&amp;M&amp;IT",'full menu'!M47="LSD"),"subst",IF(OR('full menu'!M47="FERT",'full menu'!M47="FMT",'full menu'!M47="FIT",'full menu'!M47="WSD"),"intens",IF('full menu'!M47="UASC","UASC","")))))</f>
        <v>inter</v>
      </c>
      <c r="N47" s="3" t="str">
        <f>IF(OR('full menu'!N47="MDC",'full menu'!N47="PERF"),"rude",IF(OR('full menu'!N47="PCB",'full menu'!N47="AERF",'full menu'!N47="UD"),"inter",IF(OR('full menu'!N47="ACB",'full menu'!N47="LCERT",'full menu'!N47="LERT",'full menu'!N47="FCERT",'full menu'!N47="FCMT",'full menu'!N47="LCMT",'full menu'!N47="LMT",'full menu'!N47="LCIT",'full menu'!N47="FCIT",'full menu'!N47="LIT",'full menu'!N47="MwERT",'full menu'!N47="ERwMT",'full menu'!N47="M&amp;ERT",'full menu'!N47="MwIT",'full menu'!N47="IwMT",'full menu'!N47="M&amp;IT",'full menu'!N47="IwERT",'full menu'!N47="ERwIT",'full menu'!N47="I&amp;ERT",'full menu'!N47="ER&amp;M&amp;IT",'full menu'!N47="LSD"),"subst",IF(OR('full menu'!N47="FERT",'full menu'!N47="FMT",'full menu'!N47="FIT",'full menu'!N47="WSD"),"intens",IF('full menu'!N47="UASC","UASC","")))))</f>
        <v>inter</v>
      </c>
      <c r="O47" s="3" t="str">
        <f>IF(OR('full menu'!O47="MDC",'full menu'!O47="PERF"),"rude",IF(OR('full menu'!O47="PCB",'full menu'!O47="AERF",'full menu'!O47="UD"),"inter",IF(OR('full menu'!O47="ACB",'full menu'!O47="LCERT",'full menu'!O47="LERT",'full menu'!O47="FCERT",'full menu'!O47="FCMT",'full menu'!O47="LCMT",'full menu'!O47="LMT",'full menu'!O47="LCIT",'full menu'!O47="FCIT",'full menu'!O47="LIT",'full menu'!O47="MwERT",'full menu'!O47="ERwMT",'full menu'!O47="M&amp;ERT",'full menu'!O47="MwIT",'full menu'!O47="IwMT",'full menu'!O47="M&amp;IT",'full menu'!O47="IwERT",'full menu'!O47="ERwIT",'full menu'!O47="I&amp;ERT",'full menu'!O47="ER&amp;M&amp;IT",'full menu'!O47="LSD"),"subst",IF(OR('full menu'!O47="FERT",'full menu'!O47="FMT",'full menu'!O47="FIT",'full menu'!O47="WSD"),"intens",IF('full menu'!O47="UASC","UASC","")))))</f>
        <v>inter</v>
      </c>
      <c r="P47" s="3" t="str">
        <f>IF(OR('full menu'!P47="MDC",'full menu'!P47="PERF"),"rude",IF(OR('full menu'!P47="PCB",'full menu'!P47="AERF",'full menu'!P47="UD"),"inter",IF(OR('full menu'!P47="ACB",'full menu'!P47="LCERT",'full menu'!P47="LERT",'full menu'!P47="FCERT",'full menu'!P47="FCMT",'full menu'!P47="LCMT",'full menu'!P47="LMT",'full menu'!P47="LCIT",'full menu'!P47="FCIT",'full menu'!P47="LIT",'full menu'!P47="MwERT",'full menu'!P47="ERwMT",'full menu'!P47="M&amp;ERT",'full menu'!P47="MwIT",'full menu'!P47="IwMT",'full menu'!P47="M&amp;IT",'full menu'!P47="IwERT",'full menu'!P47="ERwIT",'full menu'!P47="I&amp;ERT",'full menu'!P47="ER&amp;M&amp;IT",'full menu'!P47="LSD"),"subst",IF(OR('full menu'!P47="FERT",'full menu'!P47="FMT",'full menu'!P47="FIT",'full menu'!P47="WSD"),"intens",IF('full menu'!P47="UASC","UASC","")))))</f>
        <v>inter</v>
      </c>
      <c r="Q47" s="3" t="str">
        <f>IF(OR('full menu'!Q47="MDC",'full menu'!Q47="PERF"),"rude",IF(OR('full menu'!Q47="PCB",'full menu'!Q47="AERF",'full menu'!Q47="UD"),"inter",IF(OR('full menu'!Q47="ACB",'full menu'!Q47="LCERT",'full menu'!Q47="LERT",'full menu'!Q47="FCERT",'full menu'!Q47="FCMT",'full menu'!Q47="LCMT",'full menu'!Q47="LMT",'full menu'!Q47="LCIT",'full menu'!Q47="FCIT",'full menu'!Q47="LIT",'full menu'!Q47="MwERT",'full menu'!Q47="ERwMT",'full menu'!Q47="M&amp;ERT",'full menu'!Q47="MwIT",'full menu'!Q47="IwMT",'full menu'!Q47="M&amp;IT",'full menu'!Q47="IwERT",'full menu'!Q47="ERwIT",'full menu'!Q47="I&amp;ERT",'full menu'!Q47="ER&amp;M&amp;IT",'full menu'!Q47="LSD"),"subst",IF(OR('full menu'!Q47="FERT",'full menu'!Q47="FMT",'full menu'!Q47="FIT",'full menu'!Q47="WSD"),"intens",IF('full menu'!Q47="UASC","UASC","")))))</f>
        <v>inter</v>
      </c>
      <c r="R47" s="3" t="str">
        <f>IF(OR('full menu'!R47="MDC",'full menu'!R47="PERF"),"rude",IF(OR('full menu'!R47="PCB",'full menu'!R47="AERF",'full menu'!R47="UD"),"inter",IF(OR('full menu'!R47="ACB",'full menu'!R47="LCERT",'full menu'!R47="LERT",'full menu'!R47="FCERT",'full menu'!R47="FCMT",'full menu'!R47="LCMT",'full menu'!R47="LMT",'full menu'!R47="LCIT",'full menu'!R47="FCIT",'full menu'!R47="LIT",'full menu'!R47="MwERT",'full menu'!R47="ERwMT",'full menu'!R47="M&amp;ERT",'full menu'!R47="MwIT",'full menu'!R47="IwMT",'full menu'!R47="M&amp;IT",'full menu'!R47="IwERT",'full menu'!R47="ERwIT",'full menu'!R47="I&amp;ERT",'full menu'!R47="ER&amp;M&amp;IT",'full menu'!R47="LSD"),"subst",IF(OR('full menu'!R47="FERT",'full menu'!R47="FMT",'full menu'!R47="FIT",'full menu'!R47="WSD"),"intens",IF('full menu'!R47="UASC","UASC","")))))</f>
        <v>inter</v>
      </c>
      <c r="S47" s="3" t="str">
        <f>IF(OR('full menu'!S47="MDC",'full menu'!S47="PERF"),"rude",IF(OR('full menu'!S47="PCB",'full menu'!S47="AERF",'full menu'!S47="UD"),"inter",IF(OR('full menu'!S47="ACB",'full menu'!S47="LCERT",'full menu'!S47="LERT",'full menu'!S47="FCERT",'full menu'!S47="FCMT",'full menu'!S47="LCMT",'full menu'!S47="LMT",'full menu'!S47="LCIT",'full menu'!S47="FCIT",'full menu'!S47="LIT",'full menu'!S47="MwERT",'full menu'!S47="ERwMT",'full menu'!S47="M&amp;ERT",'full menu'!S47="MwIT",'full menu'!S47="IwMT",'full menu'!S47="M&amp;IT",'full menu'!S47="IwERT",'full menu'!S47="ERwIT",'full menu'!S47="I&amp;ERT",'full menu'!S47="ER&amp;M&amp;IT",'full menu'!S47="LSD"),"subst",IF(OR('full menu'!S47="FERT",'full menu'!S47="FMT",'full menu'!S47="FIT",'full menu'!S47="WSD"),"intens",IF('full menu'!S47="UASC","UASC","")))))</f>
        <v>inter</v>
      </c>
      <c r="T47" s="3" t="str">
        <f>IF(OR('full menu'!T47="MDC",'full menu'!T47="PERF"),"rude",IF(OR('full menu'!T47="PCB",'full menu'!T47="AERF",'full menu'!T47="UD"),"inter",IF(OR('full menu'!T47="ACB",'full menu'!T47="LCERT",'full menu'!T47="LERT",'full menu'!T47="FCERT",'full menu'!T47="FCMT",'full menu'!T47="LCMT",'full menu'!T47="LMT",'full menu'!T47="LCIT",'full menu'!T47="FCIT",'full menu'!T47="LIT",'full menu'!T47="MwERT",'full menu'!T47="ERwMT",'full menu'!T47="M&amp;ERT",'full menu'!T47="MwIT",'full menu'!T47="IwMT",'full menu'!T47="M&amp;IT",'full menu'!T47="IwERT",'full menu'!T47="ERwIT",'full menu'!T47="I&amp;ERT",'full menu'!T47="ER&amp;M&amp;IT",'full menu'!T47="LSD"),"subst",IF(OR('full menu'!T47="FERT",'full menu'!T47="FMT",'full menu'!T47="FIT",'full menu'!T47="WSD"),"intens",IF('full menu'!T47="UASC","UASC","")))))</f>
        <v>inter</v>
      </c>
      <c r="U47" s="3" t="str">
        <f>IF(OR('full menu'!U47="MDC",'full menu'!U47="PERF"),"rude",IF(OR('full menu'!U47="PCB",'full menu'!U47="AERF",'full menu'!U47="UD"),"inter",IF(OR('full menu'!U47="ACB",'full menu'!U47="LCERT",'full menu'!U47="LERT",'full menu'!U47="FCERT",'full menu'!U47="FCMT",'full menu'!U47="LCMT",'full menu'!U47="LMT",'full menu'!U47="LCIT",'full menu'!U47="FCIT",'full menu'!U47="LIT",'full menu'!U47="MwERT",'full menu'!U47="ERwMT",'full menu'!U47="M&amp;ERT",'full menu'!U47="MwIT",'full menu'!U47="IwMT",'full menu'!U47="M&amp;IT",'full menu'!U47="IwERT",'full menu'!U47="ERwIT",'full menu'!U47="I&amp;ERT",'full menu'!U47="ER&amp;M&amp;IT",'full menu'!U47="LSD"),"subst",IF(OR('full menu'!U47="FERT",'full menu'!U47="FMT",'full menu'!U47="FIT",'full menu'!U47="WSD"),"intens",IF('full menu'!U47="UASC","UASC","")))))</f>
        <v>inter</v>
      </c>
      <c r="V47" s="3" t="str">
        <f>IF(OR('full menu'!V47="MDC",'full menu'!V47="PERF"),"rude",IF(OR('full menu'!V47="PCB",'full menu'!V47="AERF",'full menu'!V47="UD"),"inter",IF(OR('full menu'!V47="ACB",'full menu'!V47="LCERT",'full menu'!V47="LERT",'full menu'!V47="FCERT",'full menu'!V47="FCMT",'full menu'!V47="LCMT",'full menu'!V47="LMT",'full menu'!V47="LCIT",'full menu'!V47="FCIT",'full menu'!V47="LIT",'full menu'!V47="MwERT",'full menu'!V47="ERwMT",'full menu'!V47="M&amp;ERT",'full menu'!V47="MwIT",'full menu'!V47="IwMT",'full menu'!V47="M&amp;IT",'full menu'!V47="IwERT",'full menu'!V47="ERwIT",'full menu'!V47="I&amp;ERT",'full menu'!V47="ER&amp;M&amp;IT",'full menu'!V47="LSD"),"subst",IF(OR('full menu'!V47="FERT",'full menu'!V47="FMT",'full menu'!V47="FIT",'full menu'!V47="WSD"),"intens",IF('full menu'!V47="UASC","UASC","")))))</f>
        <v>inter</v>
      </c>
      <c r="W47" s="3" t="str">
        <f>IF(OR('full menu'!W47="MDC",'full menu'!W47="PERF"),"rude",IF(OR('full menu'!W47="PCB",'full menu'!W47="AERF",'full menu'!W47="UD"),"inter",IF(OR('full menu'!W47="ACB",'full menu'!W47="LCERT",'full menu'!W47="LERT",'full menu'!W47="FCERT",'full menu'!W47="FCMT",'full menu'!W47="LCMT",'full menu'!W47="LMT",'full menu'!W47="LCIT",'full menu'!W47="FCIT",'full menu'!W47="LIT",'full menu'!W47="MwERT",'full menu'!W47="ERwMT",'full menu'!W47="M&amp;ERT",'full menu'!W47="MwIT",'full menu'!W47="IwMT",'full menu'!W47="M&amp;IT",'full menu'!W47="IwERT",'full menu'!W47="ERwIT",'full menu'!W47="I&amp;ERT",'full menu'!W47="ER&amp;M&amp;IT",'full menu'!W47="LSD"),"subst",IF(OR('full menu'!W47="FERT",'full menu'!W47="FMT",'full menu'!W47="FIT",'full menu'!W47="WSD"),"intens",IF('full menu'!W47="UASC","UASC","")))))</f>
        <v>inter</v>
      </c>
      <c r="X47" s="3" t="str">
        <f>IF(OR('full menu'!X47="MDC",'full menu'!X47="PERF"),"rude",IF(OR('full menu'!X47="PCB",'full menu'!X47="AERF",'full menu'!X47="UD"),"inter",IF(OR('full menu'!X47="ACB",'full menu'!X47="LCERT",'full menu'!X47="LERT",'full menu'!X47="FCERT",'full menu'!X47="FCMT",'full menu'!X47="LCMT",'full menu'!X47="LMT",'full menu'!X47="LCIT",'full menu'!X47="FCIT",'full menu'!X47="LIT",'full menu'!X47="MwERT",'full menu'!X47="ERwMT",'full menu'!X47="M&amp;ERT",'full menu'!X47="MwIT",'full menu'!X47="IwMT",'full menu'!X47="M&amp;IT",'full menu'!X47="IwERT",'full menu'!X47="ERwIT",'full menu'!X47="I&amp;ERT",'full menu'!X47="ER&amp;M&amp;IT",'full menu'!X47="LSD"),"subst",IF(OR('full menu'!X47="FERT",'full menu'!X47="FMT",'full menu'!X47="FIT",'full menu'!X47="WSD"),"intens",IF('full menu'!X47="UASC","UASC","")))))</f>
        <v>inter</v>
      </c>
      <c r="Y47" s="3" t="str">
        <f>IF(OR('full menu'!Y47="MDC",'full menu'!Y47="PERF"),"rude",IF(OR('full menu'!Y47="PCB",'full menu'!Y47="AERF",'full menu'!Y47="UD"),"inter",IF(OR('full menu'!Y47="ACB",'full menu'!Y47="LCERT",'full menu'!Y47="LERT",'full menu'!Y47="FCERT",'full menu'!Y47="FCMT",'full menu'!Y47="LCMT",'full menu'!Y47="LMT",'full menu'!Y47="LCIT",'full menu'!Y47="FCIT",'full menu'!Y47="LIT",'full menu'!Y47="MwERT",'full menu'!Y47="ERwMT",'full menu'!Y47="M&amp;ERT",'full menu'!Y47="MwIT",'full menu'!Y47="IwMT",'full menu'!Y47="M&amp;IT",'full menu'!Y47="IwERT",'full menu'!Y47="ERwIT",'full menu'!Y47="I&amp;ERT",'full menu'!Y47="ER&amp;M&amp;IT",'full menu'!Y47="LSD"),"subst",IF(OR('full menu'!Y47="FERT",'full menu'!Y47="FMT",'full menu'!Y47="FIT",'full menu'!Y47="WSD"),"intens",IF('full menu'!Y47="UASC","UASC","")))))</f>
        <v>subst</v>
      </c>
      <c r="Z47" s="3" t="str">
        <f>IF(OR('full menu'!Z47="MDC",'full menu'!Z47="PERF"),"rude",IF(OR('full menu'!Z47="PCB",'full menu'!Z47="AERF",'full menu'!Z47="UD"),"inter",IF(OR('full menu'!Z47="ACB",'full menu'!Z47="LCERT",'full menu'!Z47="LERT",'full menu'!Z47="FCERT",'full menu'!Z47="FCMT",'full menu'!Z47="LCMT",'full menu'!Z47="LMT",'full menu'!Z47="LCIT",'full menu'!Z47="FCIT",'full menu'!Z47="LIT",'full menu'!Z47="MwERT",'full menu'!Z47="ERwMT",'full menu'!Z47="M&amp;ERT",'full menu'!Z47="MwIT",'full menu'!Z47="IwMT",'full menu'!Z47="M&amp;IT",'full menu'!Z47="IwERT",'full menu'!Z47="ERwIT",'full menu'!Z47="I&amp;ERT",'full menu'!Z47="ER&amp;M&amp;IT",'full menu'!Z47="LSD"),"subst",IF(OR('full menu'!Z47="FERT",'full menu'!Z47="FMT",'full menu'!Z47="FIT",'full menu'!Z47="WSD"),"intens",IF('full menu'!Z47="UASC","UASC","")))))</f>
        <v>subst</v>
      </c>
      <c r="AA47" s="3" t="str">
        <f>IF(OR('full menu'!AA47="MDC",'full menu'!AA47="PERF"),"rude",IF(OR('full menu'!AA47="PCB",'full menu'!AA47="AERF",'full menu'!AA47="UD"),"inter",IF(OR('full menu'!AA47="ACB",'full menu'!AA47="LCERT",'full menu'!AA47="LERT",'full menu'!AA47="FCERT",'full menu'!AA47="FCMT",'full menu'!AA47="LCMT",'full menu'!AA47="LMT",'full menu'!AA47="LCIT",'full menu'!AA47="FCIT",'full menu'!AA47="LIT",'full menu'!AA47="MwERT",'full menu'!AA47="ERwMT",'full menu'!AA47="M&amp;ERT",'full menu'!AA47="MwIT",'full menu'!AA47="IwMT",'full menu'!AA47="M&amp;IT",'full menu'!AA47="IwERT",'full menu'!AA47="ERwIT",'full menu'!AA47="I&amp;ERT",'full menu'!AA47="ER&amp;M&amp;IT",'full menu'!AA47="LSD"),"subst",IF(OR('full menu'!AA47="FERT",'full menu'!AA47="FMT",'full menu'!AA47="FIT",'full menu'!AA47="WSD"),"intens",IF('full menu'!AA47="UASC","UASC","")))))</f>
        <v>subst</v>
      </c>
      <c r="AB47" s="3" t="str">
        <f>IF(OR('full menu'!AB47="MDC",'full menu'!AB47="PERF"),"rude",IF(OR('full menu'!AB47="PCB",'full menu'!AB47="AERF",'full menu'!AB47="UD"),"inter",IF(OR('full menu'!AB47="ACB",'full menu'!AB47="LCERT",'full menu'!AB47="LERT",'full menu'!AB47="FCERT",'full menu'!AB47="FCMT",'full menu'!AB47="LCMT",'full menu'!AB47="LMT",'full menu'!AB47="LCIT",'full menu'!AB47="FCIT",'full menu'!AB47="LIT",'full menu'!AB47="MwERT",'full menu'!AB47="ERwMT",'full menu'!AB47="M&amp;ERT",'full menu'!AB47="MwIT",'full menu'!AB47="IwMT",'full menu'!AB47="M&amp;IT",'full menu'!AB47="IwERT",'full menu'!AB47="ERwIT",'full menu'!AB47="I&amp;ERT",'full menu'!AB47="ER&amp;M&amp;IT",'full menu'!AB47="LSD"),"subst",IF(OR('full menu'!AB47="FERT",'full menu'!AB47="FMT",'full menu'!AB47="FIT",'full menu'!AB47="WSD"),"intens",IF('full menu'!AB47="UASC","UASC","")))))</f>
        <v>subst</v>
      </c>
      <c r="AC47" s="3" t="str">
        <f>IF(OR('full menu'!AC47="MDC",'full menu'!AC47="PERF"),"rude",IF(OR('full menu'!AC47="PCB",'full menu'!AC47="AERF",'full menu'!AC47="UD"),"inter",IF(OR('full menu'!AC47="ACB",'full menu'!AC47="LCERT",'full menu'!AC47="LERT",'full menu'!AC47="FCERT",'full menu'!AC47="FCMT",'full menu'!AC47="LCMT",'full menu'!AC47="LMT",'full menu'!AC47="LCIT",'full menu'!AC47="FCIT",'full menu'!AC47="LIT",'full menu'!AC47="MwERT",'full menu'!AC47="ERwMT",'full menu'!AC47="M&amp;ERT",'full menu'!AC47="MwIT",'full menu'!AC47="IwMT",'full menu'!AC47="M&amp;IT",'full menu'!AC47="IwERT",'full menu'!AC47="ERwIT",'full menu'!AC47="I&amp;ERT",'full menu'!AC47="ER&amp;M&amp;IT",'full menu'!AC47="LSD"),"subst",IF(OR('full menu'!AC47="FERT",'full menu'!AC47="FMT",'full menu'!AC47="FIT",'full menu'!AC47="WSD"),"intens",IF('full menu'!AC47="UASC","UASC","")))))</f>
        <v>subst</v>
      </c>
      <c r="AD47" s="3" t="str">
        <f>IF(OR('full menu'!AD47="MDC",'full menu'!AD47="PERF"),"rude",IF(OR('full menu'!AD47="PCB",'full menu'!AD47="AERF",'full menu'!AD47="UD"),"inter",IF(OR('full menu'!AD47="ACB",'full menu'!AD47="LCERT",'full menu'!AD47="LERT",'full menu'!AD47="FCERT",'full menu'!AD47="FCMT",'full menu'!AD47="LCMT",'full menu'!AD47="LMT",'full menu'!AD47="LCIT",'full menu'!AD47="FCIT",'full menu'!AD47="LIT",'full menu'!AD47="MwERT",'full menu'!AD47="ERwMT",'full menu'!AD47="M&amp;ERT",'full menu'!AD47="MwIT",'full menu'!AD47="IwMT",'full menu'!AD47="M&amp;IT",'full menu'!AD47="IwERT",'full menu'!AD47="ERwIT",'full menu'!AD47="I&amp;ERT",'full menu'!AD47="ER&amp;M&amp;IT",'full menu'!AD47="LSD"),"subst",IF(OR('full menu'!AD47="FERT",'full menu'!AD47="FMT",'full menu'!AD47="FIT",'full menu'!AD47="WSD"),"intens",IF('full menu'!AD47="UASC","UASC","")))))</f>
        <v>subst</v>
      </c>
      <c r="AE47" s="3" t="str">
        <f>IF(OR('full menu'!AE47="MDC",'full menu'!AE47="PERF"),"rude",IF(OR('full menu'!AE47="PCB",'full menu'!AE47="AERF",'full menu'!AE47="UD"),"inter",IF(OR('full menu'!AE47="ACB",'full menu'!AE47="LCERT",'full menu'!AE47="LERT",'full menu'!AE47="FCERT",'full menu'!AE47="FCMT",'full menu'!AE47="LCMT",'full menu'!AE47="LMT",'full menu'!AE47="LCIT",'full menu'!AE47="FCIT",'full menu'!AE47="LIT",'full menu'!AE47="MwERT",'full menu'!AE47="ERwMT",'full menu'!AE47="M&amp;ERT",'full menu'!AE47="MwIT",'full menu'!AE47="IwMT",'full menu'!AE47="M&amp;IT",'full menu'!AE47="IwERT",'full menu'!AE47="ERwIT",'full menu'!AE47="I&amp;ERT",'full menu'!AE47="ER&amp;M&amp;IT",'full menu'!AE47="LSD"),"subst",IF(OR('full menu'!AE47="FERT",'full menu'!AE47="FMT",'full menu'!AE47="FIT",'full menu'!AE47="WSD"),"intens",IF('full menu'!AE47="UASC","UASC","")))))</f>
        <v>subst</v>
      </c>
      <c r="AF47" s="3" t="str">
        <f>IF(OR('full menu'!AF47="MDC",'full menu'!AF47="PERF"),"rude",IF(OR('full menu'!AF47="PCB",'full menu'!AF47="AERF",'full menu'!AF47="UD"),"inter",IF(OR('full menu'!AF47="ACB",'full menu'!AF47="LCERT",'full menu'!AF47="LERT",'full menu'!AF47="FCERT",'full menu'!AF47="FCMT",'full menu'!AF47="LCMT",'full menu'!AF47="LMT",'full menu'!AF47="LCIT",'full menu'!AF47="FCIT",'full menu'!AF47="LIT",'full menu'!AF47="MwERT",'full menu'!AF47="ERwMT",'full menu'!AF47="M&amp;ERT",'full menu'!AF47="MwIT",'full menu'!AF47="IwMT",'full menu'!AF47="M&amp;IT",'full menu'!AF47="IwERT",'full menu'!AF47="ERwIT",'full menu'!AF47="I&amp;ERT",'full menu'!AF47="ER&amp;M&amp;IT",'full menu'!AF47="LSD"),"subst",IF(OR('full menu'!AF47="FERT",'full menu'!AF47="FMT",'full menu'!AF47="FIT",'full menu'!AF47="WSD"),"intens",IF('full menu'!AF47="UASC","UASC","")))))</f>
        <v>subst</v>
      </c>
      <c r="AG47" s="3" t="str">
        <f>IF(OR('full menu'!AG47="MDC",'full menu'!AG47="PERF"),"rude",IF(OR('full menu'!AG47="PCB",'full menu'!AG47="AERF",'full menu'!AG47="UD"),"inter",IF(OR('full menu'!AG47="ACB",'full menu'!AG47="LCERT",'full menu'!AG47="LERT",'full menu'!AG47="FCERT",'full menu'!AG47="FCMT",'full menu'!AG47="LCMT",'full menu'!AG47="LMT",'full menu'!AG47="LCIT",'full menu'!AG47="FCIT",'full menu'!AG47="LIT",'full menu'!AG47="MwERT",'full menu'!AG47="ERwMT",'full menu'!AG47="M&amp;ERT",'full menu'!AG47="MwIT",'full menu'!AG47="IwMT",'full menu'!AG47="M&amp;IT",'full menu'!AG47="IwERT",'full menu'!AG47="ERwIT",'full menu'!AG47="I&amp;ERT",'full menu'!AG47="ER&amp;M&amp;IT",'full menu'!AG47="LSD"),"subst",IF(OR('full menu'!AG47="FERT",'full menu'!AG47="FMT",'full menu'!AG47="FIT",'full menu'!AG47="WSD"),"intens",IF('full menu'!AG47="UASC","UASC","")))))</f>
        <v>subst</v>
      </c>
      <c r="AH47" s="3" t="str">
        <f>IF(OR('full menu'!AH47="MDC",'full menu'!AH47="PERF"),"rude",IF(OR('full menu'!AH47="PCB",'full menu'!AH47="AERF",'full menu'!AH47="UD"),"inter",IF(OR('full menu'!AH47="ACB",'full menu'!AH47="LCERT",'full menu'!AH47="LERT",'full menu'!AH47="FCERT",'full menu'!AH47="FCMT",'full menu'!AH47="LCMT",'full menu'!AH47="LMT",'full menu'!AH47="LCIT",'full menu'!AH47="FCIT",'full menu'!AH47="LIT",'full menu'!AH47="MwERT",'full menu'!AH47="ERwMT",'full menu'!AH47="M&amp;ERT",'full menu'!AH47="MwIT",'full menu'!AH47="IwMT",'full menu'!AH47="M&amp;IT",'full menu'!AH47="IwERT",'full menu'!AH47="ERwIT",'full menu'!AH47="I&amp;ERT",'full menu'!AH47="ER&amp;M&amp;IT",'full menu'!AH47="LSD"),"subst",IF(OR('full menu'!AH47="FERT",'full menu'!AH47="FMT",'full menu'!AH47="FIT",'full menu'!AH47="WSD"),"intens",IF('full menu'!AH47="UASC","UASC","")))))</f>
        <v>subst</v>
      </c>
      <c r="AI47" s="3" t="str">
        <f>IF(OR('full menu'!AI47="MDC",'full menu'!AI47="PERF"),"rude",IF(OR('full menu'!AI47="PCB",'full menu'!AI47="AERF",'full menu'!AI47="UD"),"inter",IF(OR('full menu'!AI47="ACB",'full menu'!AI47="LCERT",'full menu'!AI47="LERT",'full menu'!AI47="FCERT",'full menu'!AI47="FCMT",'full menu'!AI47="LCMT",'full menu'!AI47="LMT",'full menu'!AI47="LCIT",'full menu'!AI47="FCIT",'full menu'!AI47="LIT",'full menu'!AI47="MwERT",'full menu'!AI47="ERwMT",'full menu'!AI47="M&amp;ERT",'full menu'!AI47="MwIT",'full menu'!AI47="IwMT",'full menu'!AI47="M&amp;IT",'full menu'!AI47="IwERT",'full menu'!AI47="ERwIT",'full menu'!AI47="I&amp;ERT",'full menu'!AI47="ER&amp;M&amp;IT",'full menu'!AI47="LSD"),"subst",IF(OR('full menu'!AI47="FERT",'full menu'!AI47="FMT",'full menu'!AI47="FIT",'full menu'!AI47="WSD"),"intens",IF('full menu'!AI47="UASC","UASC","")))))</f>
        <v>subst</v>
      </c>
      <c r="AJ47" s="3" t="str">
        <f>IF(OR('full menu'!AJ47="MDC",'full menu'!AJ47="PERF"),"rude",IF(OR('full menu'!AJ47="PCB",'full menu'!AJ47="AERF",'full menu'!AJ47="UD"),"inter",IF(OR('full menu'!AJ47="ACB",'full menu'!AJ47="LCERT",'full menu'!AJ47="LERT",'full menu'!AJ47="FCERT",'full menu'!AJ47="FCMT",'full menu'!AJ47="LCMT",'full menu'!AJ47="LMT",'full menu'!AJ47="LCIT",'full menu'!AJ47="FCIT",'full menu'!AJ47="LIT",'full menu'!AJ47="MwERT",'full menu'!AJ47="ERwMT",'full menu'!AJ47="M&amp;ERT",'full menu'!AJ47="MwIT",'full menu'!AJ47="IwMT",'full menu'!AJ47="M&amp;IT",'full menu'!AJ47="IwERT",'full menu'!AJ47="ERwIT",'full menu'!AJ47="I&amp;ERT",'full menu'!AJ47="ER&amp;M&amp;IT",'full menu'!AJ47="LSD"),"subst",IF(OR('full menu'!AJ47="FERT",'full menu'!AJ47="FMT",'full menu'!AJ47="FIT",'full menu'!AJ47="WSD"),"intens",IF('full menu'!AJ47="UASC","UASC","")))))</f>
        <v>subst</v>
      </c>
      <c r="AK47" s="3" t="str">
        <f>IF(OR('full menu'!AK47="MDC",'full menu'!AK47="PERF"),"rude",IF(OR('full menu'!AK47="PCB",'full menu'!AK47="AERF",'full menu'!AK47="UD"),"inter",IF(OR('full menu'!AK47="ACB",'full menu'!AK47="LCERT",'full menu'!AK47="LERT",'full menu'!AK47="FCERT",'full menu'!AK47="FCMT",'full menu'!AK47="LCMT",'full menu'!AK47="LMT",'full menu'!AK47="LCIT",'full menu'!AK47="FCIT",'full menu'!AK47="LIT",'full menu'!AK47="MwERT",'full menu'!AK47="ERwMT",'full menu'!AK47="M&amp;ERT",'full menu'!AK47="MwIT",'full menu'!AK47="IwMT",'full menu'!AK47="M&amp;IT",'full menu'!AK47="IwERT",'full menu'!AK47="ERwIT",'full menu'!AK47="I&amp;ERT",'full menu'!AK47="ER&amp;M&amp;IT",'full menu'!AK47="LSD"),"subst",IF(OR('full menu'!AK47="FERT",'full menu'!AK47="FMT",'full menu'!AK47="FIT",'full menu'!AK47="WSD"),"intens",IF('full menu'!AK47="UASC","UASC","")))))</f>
        <v>subst</v>
      </c>
      <c r="AL47" s="3" t="str">
        <f>IF(OR('full menu'!AL47="MDC",'full menu'!AL47="PERF"),"rude",IF(OR('full menu'!AL47="PCB",'full menu'!AL47="AERF",'full menu'!AL47="UD"),"inter",IF(OR('full menu'!AL47="ACB",'full menu'!AL47="LCERT",'full menu'!AL47="LERT",'full menu'!AL47="FCERT",'full menu'!AL47="FCMT",'full menu'!AL47="LCMT",'full menu'!AL47="LMT",'full menu'!AL47="LCIT",'full menu'!AL47="FCIT",'full menu'!AL47="LIT",'full menu'!AL47="MwERT",'full menu'!AL47="ERwMT",'full menu'!AL47="M&amp;ERT",'full menu'!AL47="MwIT",'full menu'!AL47="IwMT",'full menu'!AL47="M&amp;IT",'full menu'!AL47="IwERT",'full menu'!AL47="ERwIT",'full menu'!AL47="I&amp;ERT",'full menu'!AL47="ER&amp;M&amp;IT",'full menu'!AL47="LSD"),"subst",IF(OR('full menu'!AL47="FERT",'full menu'!AL47="FMT",'full menu'!AL47="FIT",'full menu'!AL47="WSD"),"intens",IF('full menu'!AL47="UASC","UASC","")))))</f>
        <v>subst</v>
      </c>
      <c r="AM47" s="3" t="str">
        <f>IF(OR('full menu'!AM47="MDC",'full menu'!AM47="PERF"),"rude",IF(OR('full menu'!AM47="PCB",'full menu'!AM47="AERF",'full menu'!AM47="UD"),"inter",IF(OR('full menu'!AM47="ACB",'full menu'!AM47="LCERT",'full menu'!AM47="LERT",'full menu'!AM47="FCERT",'full menu'!AM47="FCMT",'full menu'!AM47="LCMT",'full menu'!AM47="LMT",'full menu'!AM47="LCIT",'full menu'!AM47="FCIT",'full menu'!AM47="LIT",'full menu'!AM47="MwERT",'full menu'!AM47="ERwMT",'full menu'!AM47="M&amp;ERT",'full menu'!AM47="MwIT",'full menu'!AM47="IwMT",'full menu'!AM47="M&amp;IT",'full menu'!AM47="IwERT",'full menu'!AM47="ERwIT",'full menu'!AM47="I&amp;ERT",'full menu'!AM47="ER&amp;M&amp;IT",'full menu'!AM47="LSD"),"subst",IF(OR('full menu'!AM47="FERT",'full menu'!AM47="FMT",'full menu'!AM47="FIT",'full menu'!AM47="WSD"),"intens",IF('full menu'!AM47="UASC","UASC","")))))</f>
        <v>subst</v>
      </c>
      <c r="AN47" s="3" t="str">
        <f>IF(OR('full menu'!AN47="MDC",'full menu'!AN47="PERF"),"rude",IF(OR('full menu'!AN47="PCB",'full menu'!AN47="AERF",'full menu'!AN47="UD"),"inter",IF(OR('full menu'!AN47="ACB",'full menu'!AN47="LCERT",'full menu'!AN47="LERT",'full menu'!AN47="FCERT",'full menu'!AN47="FCMT",'full menu'!AN47="LCMT",'full menu'!AN47="LMT",'full menu'!AN47="LCIT",'full menu'!AN47="FCIT",'full menu'!AN47="LIT",'full menu'!AN47="MwERT",'full menu'!AN47="ERwMT",'full menu'!AN47="M&amp;ERT",'full menu'!AN47="MwIT",'full menu'!AN47="IwMT",'full menu'!AN47="M&amp;IT",'full menu'!AN47="IwERT",'full menu'!AN47="ERwIT",'full menu'!AN47="I&amp;ERT",'full menu'!AN47="ER&amp;M&amp;IT",'full menu'!AN47="LSD"),"subst",IF(OR('full menu'!AN47="FERT",'full menu'!AN47="FMT",'full menu'!AN47="FIT",'full menu'!AN47="WSD"),"intens",IF('full menu'!AN47="UASC","UASC","")))))</f>
        <v>subst</v>
      </c>
      <c r="AO47" s="3" t="str">
        <f>IF(OR('full menu'!AO47="MDC",'full menu'!AO47="PERF"),"rude",IF(OR('full menu'!AO47="PCB",'full menu'!AO47="AERF",'full menu'!AO47="UD"),"inter",IF(OR('full menu'!AO47="ACB",'full menu'!AO47="LCERT",'full menu'!AO47="LERT",'full menu'!AO47="FCERT",'full menu'!AO47="FCMT",'full menu'!AO47="LCMT",'full menu'!AO47="LMT",'full menu'!AO47="LCIT",'full menu'!AO47="FCIT",'full menu'!AO47="LIT",'full menu'!AO47="MwERT",'full menu'!AO47="ERwMT",'full menu'!AO47="M&amp;ERT",'full menu'!AO47="MwIT",'full menu'!AO47="IwMT",'full menu'!AO47="M&amp;IT",'full menu'!AO47="IwERT",'full menu'!AO47="ERwIT",'full menu'!AO47="I&amp;ERT",'full menu'!AO47="ER&amp;M&amp;IT",'full menu'!AO47="LSD"),"subst",IF(OR('full menu'!AO47="FERT",'full menu'!AO47="FMT",'full menu'!AO47="FIT",'full menu'!AO47="WSD"),"intens",IF('full menu'!AO47="UASC","UASC","")))))</f>
        <v>subst</v>
      </c>
      <c r="AP47" s="3" t="str">
        <f>IF(OR('full menu'!AP47="MDC",'full menu'!AP47="PERF"),"rude",IF(OR('full menu'!AP47="PCB",'full menu'!AP47="AERF",'full menu'!AP47="UD"),"inter",IF(OR('full menu'!AP47="ACB",'full menu'!AP47="LCERT",'full menu'!AP47="LERT",'full menu'!AP47="FCERT",'full menu'!AP47="FCMT",'full menu'!AP47="LCMT",'full menu'!AP47="LMT",'full menu'!AP47="LCIT",'full menu'!AP47="FCIT",'full menu'!AP47="LIT",'full menu'!AP47="MwERT",'full menu'!AP47="ERwMT",'full menu'!AP47="M&amp;ERT",'full menu'!AP47="MwIT",'full menu'!AP47="IwMT",'full menu'!AP47="M&amp;IT",'full menu'!AP47="IwERT",'full menu'!AP47="ERwIT",'full menu'!AP47="I&amp;ERT",'full menu'!AP47="ER&amp;M&amp;IT",'full menu'!AP47="LSD"),"subst",IF(OR('full menu'!AP47="FERT",'full menu'!AP47="FMT",'full menu'!AP47="FIT",'full menu'!AP47="WSD"),"intens",IF('full menu'!AP47="UASC","UASC","")))))</f>
        <v>subst</v>
      </c>
      <c r="AQ47" s="3" t="str">
        <f>IF(OR('full menu'!AQ47="MDC",'full menu'!AQ47="PERF"),"rude",IF(OR('full menu'!AQ47="PCB",'full menu'!AQ47="AERF",'full menu'!AQ47="UD"),"inter",IF(OR('full menu'!AQ47="ACB",'full menu'!AQ47="LCERT",'full menu'!AQ47="LERT",'full menu'!AQ47="FCERT",'full menu'!AQ47="FCMT",'full menu'!AQ47="LCMT",'full menu'!AQ47="LMT",'full menu'!AQ47="LCIT",'full menu'!AQ47="FCIT",'full menu'!AQ47="LIT",'full menu'!AQ47="MwERT",'full menu'!AQ47="ERwMT",'full menu'!AQ47="M&amp;ERT",'full menu'!AQ47="MwIT",'full menu'!AQ47="IwMT",'full menu'!AQ47="M&amp;IT",'full menu'!AQ47="IwERT",'full menu'!AQ47="ERwIT",'full menu'!AQ47="I&amp;ERT",'full menu'!AQ47="ER&amp;M&amp;IT",'full menu'!AQ47="LSD"),"subst",IF(OR('full menu'!AQ47="FERT",'full menu'!AQ47="FMT",'full menu'!AQ47="FIT",'full menu'!AQ47="WSD"),"intens",IF('full menu'!AQ47="UASC","UASC","")))))</f>
        <v>subst</v>
      </c>
      <c r="AR47" s="3" t="str">
        <f>IF(OR('full menu'!AR47="MDC",'full menu'!AR47="PERF"),"rude",IF(OR('full menu'!AR47="PCB",'full menu'!AR47="AERF",'full menu'!AR47="UD"),"inter",IF(OR('full menu'!AR47="ACB",'full menu'!AR47="LCERT",'full menu'!AR47="LERT",'full menu'!AR47="FCERT",'full menu'!AR47="FCMT",'full menu'!AR47="LCMT",'full menu'!AR47="LMT",'full menu'!AR47="LCIT",'full menu'!AR47="FCIT",'full menu'!AR47="LIT",'full menu'!AR47="MwERT",'full menu'!AR47="ERwMT",'full menu'!AR47="M&amp;ERT",'full menu'!AR47="MwIT",'full menu'!AR47="IwMT",'full menu'!AR47="M&amp;IT",'full menu'!AR47="IwERT",'full menu'!AR47="ERwIT",'full menu'!AR47="I&amp;ERT",'full menu'!AR47="ER&amp;M&amp;IT",'full menu'!AR47="LSD"),"subst",IF(OR('full menu'!AR47="FERT",'full menu'!AR47="FMT",'full menu'!AR47="FIT",'full menu'!AR47="WSD"),"intens",IF('full menu'!AR47="UASC","UASC","")))))</f>
        <v>subst</v>
      </c>
      <c r="AS47" s="3" t="str">
        <f>IF(OR('full menu'!AS47="MDC",'full menu'!AS47="PERF"),"rude",IF(OR('full menu'!AS47="PCB",'full menu'!AS47="AERF",'full menu'!AS47="UD"),"inter",IF(OR('full menu'!AS47="ACB",'full menu'!AS47="LCERT",'full menu'!AS47="LERT",'full menu'!AS47="FCERT",'full menu'!AS47="FCMT",'full menu'!AS47="LCMT",'full menu'!AS47="LMT",'full menu'!AS47="LCIT",'full menu'!AS47="FCIT",'full menu'!AS47="LIT",'full menu'!AS47="MwERT",'full menu'!AS47="ERwMT",'full menu'!AS47="M&amp;ERT",'full menu'!AS47="MwIT",'full menu'!AS47="IwMT",'full menu'!AS47="M&amp;IT",'full menu'!AS47="IwERT",'full menu'!AS47="ERwIT",'full menu'!AS47="I&amp;ERT",'full menu'!AS47="ER&amp;M&amp;IT",'full menu'!AS47="LSD"),"subst",IF(OR('full menu'!AS47="FERT",'full menu'!AS47="FMT",'full menu'!AS47="FIT",'full menu'!AS47="WSD"),"intens",IF('full menu'!AS47="UASC","UASC","")))))</f>
        <v>subst</v>
      </c>
    </row>
    <row r="48" spans="1:45" ht="15.5" x14ac:dyDescent="0.35">
      <c r="A48" t="s">
        <v>77</v>
      </c>
      <c r="B48" s="3" t="str">
        <f>IF(OR('full menu'!B48="MDC",'full menu'!B48="PERF"),"rude",IF(OR('full menu'!B48="PCB",'full menu'!B48="AERF",'full menu'!B48="UD"),"inter",IF(OR('full menu'!B48="ACB",'full menu'!B48="LCERT",'full menu'!B48="LERT",'full menu'!B48="FCERT",'full menu'!B48="FCMT",'full menu'!B48="LCMT",'full menu'!B48="LMT",'full menu'!B48="LCIT",'full menu'!B48="FCIT",'full menu'!B48="LIT",'full menu'!B48="MwERT",'full menu'!B48="ERwMT",'full menu'!B48="M&amp;ERT",'full menu'!B48="MwIT",'full menu'!B48="IwMT",'full menu'!B48="M&amp;IT",'full menu'!B48="IwERT",'full menu'!B48="ERwIT",'full menu'!B48="I&amp;ERT",'full menu'!B48="ER&amp;M&amp;IT",'full menu'!B48="LSD"),"subst",IF(OR('full menu'!B48="FERT",'full menu'!B48="FMT",'full menu'!B48="FIT",'full menu'!B48="WSD"),"intens",IF('full menu'!B48="UASC","UASC","")))))</f>
        <v/>
      </c>
      <c r="C48" s="3" t="str">
        <f>IF(OR('full menu'!C48="MDC",'full menu'!C48="PERF"),"rude",IF(OR('full menu'!C48="PCB",'full menu'!C48="AERF",'full menu'!C48="UD"),"inter",IF(OR('full menu'!C48="ACB",'full menu'!C48="LCERT",'full menu'!C48="LERT",'full menu'!C48="FCERT",'full menu'!C48="FCMT",'full menu'!C48="LCMT",'full menu'!C48="LMT",'full menu'!C48="LCIT",'full menu'!C48="FCIT",'full menu'!C48="LIT",'full menu'!C48="MwERT",'full menu'!C48="ERwMT",'full menu'!C48="M&amp;ERT",'full menu'!C48="MwIT",'full menu'!C48="IwMT",'full menu'!C48="M&amp;IT",'full menu'!C48="IwERT",'full menu'!C48="ERwIT",'full menu'!C48="I&amp;ERT",'full menu'!C48="ER&amp;M&amp;IT",'full menu'!C48="LSD"),"subst",IF(OR('full menu'!C48="FERT",'full menu'!C48="FMT",'full menu'!C48="FIT",'full menu'!C48="WSD"),"intens",IF('full menu'!C48="UASC","UASC","")))))</f>
        <v/>
      </c>
      <c r="D48" s="3" t="str">
        <f>IF(OR('full menu'!D48="MDC",'full menu'!D48="PERF"),"rude",IF(OR('full menu'!D48="PCB",'full menu'!D48="AERF",'full menu'!D48="UD"),"inter",IF(OR('full menu'!D48="ACB",'full menu'!D48="LCERT",'full menu'!D48="LERT",'full menu'!D48="FCERT",'full menu'!D48="FCMT",'full menu'!D48="LCMT",'full menu'!D48="LMT",'full menu'!D48="LCIT",'full menu'!D48="FCIT",'full menu'!D48="LIT",'full menu'!D48="MwERT",'full menu'!D48="ERwMT",'full menu'!D48="M&amp;ERT",'full menu'!D48="MwIT",'full menu'!D48="IwMT",'full menu'!D48="M&amp;IT",'full menu'!D48="IwERT",'full menu'!D48="ERwIT",'full menu'!D48="I&amp;ERT",'full menu'!D48="ER&amp;M&amp;IT",'full menu'!D48="LSD"),"subst",IF(OR('full menu'!D48="FERT",'full menu'!D48="FMT",'full menu'!D48="FIT",'full menu'!D48="WSD"),"intens",IF('full menu'!D48="UASC","UASC","")))))</f>
        <v/>
      </c>
      <c r="E48" s="3" t="str">
        <f>IF(OR('full menu'!E48="MDC",'full menu'!E48="PERF"),"rude",IF(OR('full menu'!E48="PCB",'full menu'!E48="AERF",'full menu'!E48="UD"),"inter",IF(OR('full menu'!E48="ACB",'full menu'!E48="LCERT",'full menu'!E48="LERT",'full menu'!E48="FCERT",'full menu'!E48="FCMT",'full menu'!E48="LCMT",'full menu'!E48="LMT",'full menu'!E48="LCIT",'full menu'!E48="FCIT",'full menu'!E48="LIT",'full menu'!E48="MwERT",'full menu'!E48="ERwMT",'full menu'!E48="M&amp;ERT",'full menu'!E48="MwIT",'full menu'!E48="IwMT",'full menu'!E48="M&amp;IT",'full menu'!E48="IwERT",'full menu'!E48="ERwIT",'full menu'!E48="I&amp;ERT",'full menu'!E48="ER&amp;M&amp;IT",'full menu'!E48="LSD"),"subst",IF(OR('full menu'!E48="FERT",'full menu'!E48="FMT",'full menu'!E48="FIT",'full menu'!E48="WSD"),"intens",IF('full menu'!E48="UASC","UASC","")))))</f>
        <v/>
      </c>
      <c r="F48" s="3" t="str">
        <f>IF(OR('full menu'!F48="MDC",'full menu'!F48="PERF"),"rude",IF(OR('full menu'!F48="PCB",'full menu'!F48="AERF",'full menu'!F48="UD"),"inter",IF(OR('full menu'!F48="ACB",'full menu'!F48="LCERT",'full menu'!F48="LERT",'full menu'!F48="FCERT",'full menu'!F48="FCMT",'full menu'!F48="LCMT",'full menu'!F48="LMT",'full menu'!F48="LCIT",'full menu'!F48="FCIT",'full menu'!F48="LIT",'full menu'!F48="MwERT",'full menu'!F48="ERwMT",'full menu'!F48="M&amp;ERT",'full menu'!F48="MwIT",'full menu'!F48="IwMT",'full menu'!F48="M&amp;IT",'full menu'!F48="IwERT",'full menu'!F48="ERwIT",'full menu'!F48="I&amp;ERT",'full menu'!F48="ER&amp;M&amp;IT",'full menu'!F48="LSD"),"subst",IF(OR('full menu'!F48="FERT",'full menu'!F48="FMT",'full menu'!F48="FIT",'full menu'!F48="WSD"),"intens",IF('full menu'!F48="UASC","UASC","")))))</f>
        <v/>
      </c>
      <c r="G48" s="3" t="str">
        <f>IF(OR('full menu'!G48="MDC",'full menu'!G48="PERF"),"rude",IF(OR('full menu'!G48="PCB",'full menu'!G48="AERF",'full menu'!G48="UD"),"inter",IF(OR('full menu'!G48="ACB",'full menu'!G48="LCERT",'full menu'!G48="LERT",'full menu'!G48="FCERT",'full menu'!G48="FCMT",'full menu'!G48="LCMT",'full menu'!G48="LMT",'full menu'!G48="LCIT",'full menu'!G48="FCIT",'full menu'!G48="LIT",'full menu'!G48="MwERT",'full menu'!G48="ERwMT",'full menu'!G48="M&amp;ERT",'full menu'!G48="MwIT",'full menu'!G48="IwMT",'full menu'!G48="M&amp;IT",'full menu'!G48="IwERT",'full menu'!G48="ERwIT",'full menu'!G48="I&amp;ERT",'full menu'!G48="ER&amp;M&amp;IT",'full menu'!G48="LSD"),"subst",IF(OR('full menu'!G48="FERT",'full menu'!G48="FMT",'full menu'!G48="FIT",'full menu'!G48="WSD"),"intens",IF('full menu'!G48="UASC","UASC","")))))</f>
        <v/>
      </c>
      <c r="H48" s="3" t="str">
        <f>IF(OR('full menu'!H48="MDC",'full menu'!H48="PERF"),"rude",IF(OR('full menu'!H48="PCB",'full menu'!H48="AERF",'full menu'!H48="UD"),"inter",IF(OR('full menu'!H48="ACB",'full menu'!H48="LCERT",'full menu'!H48="LERT",'full menu'!H48="FCERT",'full menu'!H48="FCMT",'full menu'!H48="LCMT",'full menu'!H48="LMT",'full menu'!H48="LCIT",'full menu'!H48="FCIT",'full menu'!H48="LIT",'full menu'!H48="MwERT",'full menu'!H48="ERwMT",'full menu'!H48="M&amp;ERT",'full menu'!H48="MwIT",'full menu'!H48="IwMT",'full menu'!H48="M&amp;IT",'full menu'!H48="IwERT",'full menu'!H48="ERwIT",'full menu'!H48="I&amp;ERT",'full menu'!H48="ER&amp;M&amp;IT",'full menu'!H48="LSD"),"subst",IF(OR('full menu'!H48="FERT",'full menu'!H48="FMT",'full menu'!H48="FIT",'full menu'!H48="WSD"),"intens",IF('full menu'!H48="UASC","UASC","")))))</f>
        <v/>
      </c>
      <c r="I48" s="3" t="str">
        <f>IF(OR('full menu'!I48="MDC",'full menu'!I48="PERF"),"rude",IF(OR('full menu'!I48="PCB",'full menu'!I48="AERF",'full menu'!I48="UD"),"inter",IF(OR('full menu'!I48="ACB",'full menu'!I48="LCERT",'full menu'!I48="LERT",'full menu'!I48="FCERT",'full menu'!I48="FCMT",'full menu'!I48="LCMT",'full menu'!I48="LMT",'full menu'!I48="LCIT",'full menu'!I48="FCIT",'full menu'!I48="LIT",'full menu'!I48="MwERT",'full menu'!I48="ERwMT",'full menu'!I48="M&amp;ERT",'full menu'!I48="MwIT",'full menu'!I48="IwMT",'full menu'!I48="M&amp;IT",'full menu'!I48="IwERT",'full menu'!I48="ERwIT",'full menu'!I48="I&amp;ERT",'full menu'!I48="ER&amp;M&amp;IT",'full menu'!I48="LSD"),"subst",IF(OR('full menu'!I48="FERT",'full menu'!I48="FMT",'full menu'!I48="FIT",'full menu'!I48="WSD"),"intens",IF('full menu'!I48="UASC","UASC","")))))</f>
        <v/>
      </c>
      <c r="J48" s="3" t="str">
        <f>IF(OR('full menu'!J48="MDC",'full menu'!J48="PERF"),"rude",IF(OR('full menu'!J48="PCB",'full menu'!J48="AERF",'full menu'!J48="UD"),"inter",IF(OR('full menu'!J48="ACB",'full menu'!J48="LCERT",'full menu'!J48="LERT",'full menu'!J48="FCERT",'full menu'!J48="FCMT",'full menu'!J48="LCMT",'full menu'!J48="LMT",'full menu'!J48="LCIT",'full menu'!J48="FCIT",'full menu'!J48="LIT",'full menu'!J48="MwERT",'full menu'!J48="ERwMT",'full menu'!J48="M&amp;ERT",'full menu'!J48="MwIT",'full menu'!J48="IwMT",'full menu'!J48="M&amp;IT",'full menu'!J48="IwERT",'full menu'!J48="ERwIT",'full menu'!J48="I&amp;ERT",'full menu'!J48="ER&amp;M&amp;IT",'full menu'!J48="LSD"),"subst",IF(OR('full menu'!J48="FERT",'full menu'!J48="FMT",'full menu'!J48="FIT",'full menu'!J48="WSD"),"intens",IF('full menu'!J48="UASC","UASC","")))))</f>
        <v/>
      </c>
      <c r="K48" s="3" t="str">
        <f>IF(OR('full menu'!K48="MDC",'full menu'!K48="PERF"),"rude",IF(OR('full menu'!K48="PCB",'full menu'!K48="AERF",'full menu'!K48="UD"),"inter",IF(OR('full menu'!K48="ACB",'full menu'!K48="LCERT",'full menu'!K48="LERT",'full menu'!K48="FCERT",'full menu'!K48="FCMT",'full menu'!K48="LCMT",'full menu'!K48="LMT",'full menu'!K48="LCIT",'full menu'!K48="FCIT",'full menu'!K48="LIT",'full menu'!K48="MwERT",'full menu'!K48="ERwMT",'full menu'!K48="M&amp;ERT",'full menu'!K48="MwIT",'full menu'!K48="IwMT",'full menu'!K48="M&amp;IT",'full menu'!K48="IwERT",'full menu'!K48="ERwIT",'full menu'!K48="I&amp;ERT",'full menu'!K48="ER&amp;M&amp;IT",'full menu'!K48="LSD"),"subst",IF(OR('full menu'!K48="FERT",'full menu'!K48="FMT",'full menu'!K48="FIT",'full menu'!K48="WSD"),"intens",IF('full menu'!K48="UASC","UASC","")))))</f>
        <v/>
      </c>
      <c r="L48" s="3" t="str">
        <f>IF(OR('full menu'!L48="MDC",'full menu'!L48="PERF"),"rude",IF(OR('full menu'!L48="PCB",'full menu'!L48="AERF",'full menu'!L48="UD"),"inter",IF(OR('full menu'!L48="ACB",'full menu'!L48="LCERT",'full menu'!L48="LERT",'full menu'!L48="FCERT",'full menu'!L48="FCMT",'full menu'!L48="LCMT",'full menu'!L48="LMT",'full menu'!L48="LCIT",'full menu'!L48="FCIT",'full menu'!L48="LIT",'full menu'!L48="MwERT",'full menu'!L48="ERwMT",'full menu'!L48="M&amp;ERT",'full menu'!L48="MwIT",'full menu'!L48="IwMT",'full menu'!L48="M&amp;IT",'full menu'!L48="IwERT",'full menu'!L48="ERwIT",'full menu'!L48="I&amp;ERT",'full menu'!L48="ER&amp;M&amp;IT",'full menu'!L48="LSD"),"subst",IF(OR('full menu'!L48="FERT",'full menu'!L48="FMT",'full menu'!L48="FIT",'full menu'!L48="WSD"),"intens",IF('full menu'!L48="UASC","UASC","")))))</f>
        <v/>
      </c>
      <c r="M48" s="3" t="str">
        <f>IF(OR('full menu'!M48="MDC",'full menu'!M48="PERF"),"rude",IF(OR('full menu'!M48="PCB",'full menu'!M48="AERF",'full menu'!M48="UD"),"inter",IF(OR('full menu'!M48="ACB",'full menu'!M48="LCERT",'full menu'!M48="LERT",'full menu'!M48="FCERT",'full menu'!M48="FCMT",'full menu'!M48="LCMT",'full menu'!M48="LMT",'full menu'!M48="LCIT",'full menu'!M48="FCIT",'full menu'!M48="LIT",'full menu'!M48="MwERT",'full menu'!M48="ERwMT",'full menu'!M48="M&amp;ERT",'full menu'!M48="MwIT",'full menu'!M48="IwMT",'full menu'!M48="M&amp;IT",'full menu'!M48="IwERT",'full menu'!M48="ERwIT",'full menu'!M48="I&amp;ERT",'full menu'!M48="ER&amp;M&amp;IT",'full menu'!M48="LSD"),"subst",IF(OR('full menu'!M48="FERT",'full menu'!M48="FMT",'full menu'!M48="FIT",'full menu'!M48="WSD"),"intens",IF('full menu'!M48="UASC","UASC","")))))</f>
        <v/>
      </c>
      <c r="N48" s="3" t="str">
        <f>IF(OR('full menu'!N48="MDC",'full menu'!N48="PERF"),"rude",IF(OR('full menu'!N48="PCB",'full menu'!N48="AERF",'full menu'!N48="UD"),"inter",IF(OR('full menu'!N48="ACB",'full menu'!N48="LCERT",'full menu'!N48="LERT",'full menu'!N48="FCERT",'full menu'!N48="FCMT",'full menu'!N48="LCMT",'full menu'!N48="LMT",'full menu'!N48="LCIT",'full menu'!N48="FCIT",'full menu'!N48="LIT",'full menu'!N48="MwERT",'full menu'!N48="ERwMT",'full menu'!N48="M&amp;ERT",'full menu'!N48="MwIT",'full menu'!N48="IwMT",'full menu'!N48="M&amp;IT",'full menu'!N48="IwERT",'full menu'!N48="ERwIT",'full menu'!N48="I&amp;ERT",'full menu'!N48="ER&amp;M&amp;IT",'full menu'!N48="LSD"),"subst",IF(OR('full menu'!N48="FERT",'full menu'!N48="FMT",'full menu'!N48="FIT",'full menu'!N48="WSD"),"intens",IF('full menu'!N48="UASC","UASC","")))))</f>
        <v/>
      </c>
      <c r="O48" s="3" t="str">
        <f>IF(OR('full menu'!O48="MDC",'full menu'!O48="PERF"),"rude",IF(OR('full menu'!O48="PCB",'full menu'!O48="AERF",'full menu'!O48="UD"),"inter",IF(OR('full menu'!O48="ACB",'full menu'!O48="LCERT",'full menu'!O48="LERT",'full menu'!O48="FCERT",'full menu'!O48="FCMT",'full menu'!O48="LCMT",'full menu'!O48="LMT",'full menu'!O48="LCIT",'full menu'!O48="FCIT",'full menu'!O48="LIT",'full menu'!O48="MwERT",'full menu'!O48="ERwMT",'full menu'!O48="M&amp;ERT",'full menu'!O48="MwIT",'full menu'!O48="IwMT",'full menu'!O48="M&amp;IT",'full menu'!O48="IwERT",'full menu'!O48="ERwIT",'full menu'!O48="I&amp;ERT",'full menu'!O48="ER&amp;M&amp;IT",'full menu'!O48="LSD"),"subst",IF(OR('full menu'!O48="FERT",'full menu'!O48="FMT",'full menu'!O48="FIT",'full menu'!O48="WSD"),"intens",IF('full menu'!O48="UASC","UASC","")))))</f>
        <v/>
      </c>
      <c r="P48" s="3" t="str">
        <f>IF(OR('full menu'!P48="MDC",'full menu'!P48="PERF"),"rude",IF(OR('full menu'!P48="PCB",'full menu'!P48="AERF",'full menu'!P48="UD"),"inter",IF(OR('full menu'!P48="ACB",'full menu'!P48="LCERT",'full menu'!P48="LERT",'full menu'!P48="FCERT",'full menu'!P48="FCMT",'full menu'!P48="LCMT",'full menu'!P48="LMT",'full menu'!P48="LCIT",'full menu'!P48="FCIT",'full menu'!P48="LIT",'full menu'!P48="MwERT",'full menu'!P48="ERwMT",'full menu'!P48="M&amp;ERT",'full menu'!P48="MwIT",'full menu'!P48="IwMT",'full menu'!P48="M&amp;IT",'full menu'!P48="IwERT",'full menu'!P48="ERwIT",'full menu'!P48="I&amp;ERT",'full menu'!P48="ER&amp;M&amp;IT",'full menu'!P48="LSD"),"subst",IF(OR('full menu'!P48="FERT",'full menu'!P48="FMT",'full menu'!P48="FIT",'full menu'!P48="WSD"),"intens",IF('full menu'!P48="UASC","UASC","")))))</f>
        <v/>
      </c>
      <c r="Q48" s="3" t="str">
        <f>IF(OR('full menu'!Q48="MDC",'full menu'!Q48="PERF"),"rude",IF(OR('full menu'!Q48="PCB",'full menu'!Q48="AERF",'full menu'!Q48="UD"),"inter",IF(OR('full menu'!Q48="ACB",'full menu'!Q48="LCERT",'full menu'!Q48="LERT",'full menu'!Q48="FCERT",'full menu'!Q48="FCMT",'full menu'!Q48="LCMT",'full menu'!Q48="LMT",'full menu'!Q48="LCIT",'full menu'!Q48="FCIT",'full menu'!Q48="LIT",'full menu'!Q48="MwERT",'full menu'!Q48="ERwMT",'full menu'!Q48="M&amp;ERT",'full menu'!Q48="MwIT",'full menu'!Q48="IwMT",'full menu'!Q48="M&amp;IT",'full menu'!Q48="IwERT",'full menu'!Q48="ERwIT",'full menu'!Q48="I&amp;ERT",'full menu'!Q48="ER&amp;M&amp;IT",'full menu'!Q48="LSD"),"subst",IF(OR('full menu'!Q48="FERT",'full menu'!Q48="FMT",'full menu'!Q48="FIT",'full menu'!Q48="WSD"),"intens",IF('full menu'!Q48="UASC","UASC","")))))</f>
        <v/>
      </c>
      <c r="R48" s="3" t="str">
        <f>IF(OR('full menu'!R48="MDC",'full menu'!R48="PERF"),"rude",IF(OR('full menu'!R48="PCB",'full menu'!R48="AERF",'full menu'!R48="UD"),"inter",IF(OR('full menu'!R48="ACB",'full menu'!R48="LCERT",'full menu'!R48="LERT",'full menu'!R48="FCERT",'full menu'!R48="FCMT",'full menu'!R48="LCMT",'full menu'!R48="LMT",'full menu'!R48="LCIT",'full menu'!R48="FCIT",'full menu'!R48="LIT",'full menu'!R48="MwERT",'full menu'!R48="ERwMT",'full menu'!R48="M&amp;ERT",'full menu'!R48="MwIT",'full menu'!R48="IwMT",'full menu'!R48="M&amp;IT",'full menu'!R48="IwERT",'full menu'!R48="ERwIT",'full menu'!R48="I&amp;ERT",'full menu'!R48="ER&amp;M&amp;IT",'full menu'!R48="LSD"),"subst",IF(OR('full menu'!R48="FERT",'full menu'!R48="FMT",'full menu'!R48="FIT",'full menu'!R48="WSD"),"intens",IF('full menu'!R48="UASC","UASC","")))))</f>
        <v/>
      </c>
      <c r="S48" s="3" t="str">
        <f>IF(OR('full menu'!S48="MDC",'full menu'!S48="PERF"),"rude",IF(OR('full menu'!S48="PCB",'full menu'!S48="AERF",'full menu'!S48="UD"),"inter",IF(OR('full menu'!S48="ACB",'full menu'!S48="LCERT",'full menu'!S48="LERT",'full menu'!S48="FCERT",'full menu'!S48="FCMT",'full menu'!S48="LCMT",'full menu'!S48="LMT",'full menu'!S48="LCIT",'full menu'!S48="FCIT",'full menu'!S48="LIT",'full menu'!S48="MwERT",'full menu'!S48="ERwMT",'full menu'!S48="M&amp;ERT",'full menu'!S48="MwIT",'full menu'!S48="IwMT",'full menu'!S48="M&amp;IT",'full menu'!S48="IwERT",'full menu'!S48="ERwIT",'full menu'!S48="I&amp;ERT",'full menu'!S48="ER&amp;M&amp;IT",'full menu'!S48="LSD"),"subst",IF(OR('full menu'!S48="FERT",'full menu'!S48="FMT",'full menu'!S48="FIT",'full menu'!S48="WSD"),"intens",IF('full menu'!S48="UASC","UASC","")))))</f>
        <v/>
      </c>
      <c r="T48" s="3" t="str">
        <f>IF(OR('full menu'!T48="MDC",'full menu'!T48="PERF"),"rude",IF(OR('full menu'!T48="PCB",'full menu'!T48="AERF",'full menu'!T48="UD"),"inter",IF(OR('full menu'!T48="ACB",'full menu'!T48="LCERT",'full menu'!T48="LERT",'full menu'!T48="FCERT",'full menu'!T48="FCMT",'full menu'!T48="LCMT",'full menu'!T48="LMT",'full menu'!T48="LCIT",'full menu'!T48="FCIT",'full menu'!T48="LIT",'full menu'!T48="MwERT",'full menu'!T48="ERwMT",'full menu'!T48="M&amp;ERT",'full menu'!T48="MwIT",'full menu'!T48="IwMT",'full menu'!T48="M&amp;IT",'full menu'!T48="IwERT",'full menu'!T48="ERwIT",'full menu'!T48="I&amp;ERT",'full menu'!T48="ER&amp;M&amp;IT",'full menu'!T48="LSD"),"subst",IF(OR('full menu'!T48="FERT",'full menu'!T48="FMT",'full menu'!T48="FIT",'full menu'!T48="WSD"),"intens",IF('full menu'!T48="UASC","UASC","")))))</f>
        <v>inter</v>
      </c>
      <c r="U48" s="3" t="str">
        <f>IF(OR('full menu'!U48="MDC",'full menu'!U48="PERF"),"rude",IF(OR('full menu'!U48="PCB",'full menu'!U48="AERF",'full menu'!U48="UD"),"inter",IF(OR('full menu'!U48="ACB",'full menu'!U48="LCERT",'full menu'!U48="LERT",'full menu'!U48="FCERT",'full menu'!U48="FCMT",'full menu'!U48="LCMT",'full menu'!U48="LMT",'full menu'!U48="LCIT",'full menu'!U48="FCIT",'full menu'!U48="LIT",'full menu'!U48="MwERT",'full menu'!U48="ERwMT",'full menu'!U48="M&amp;ERT",'full menu'!U48="MwIT",'full menu'!U48="IwMT",'full menu'!U48="M&amp;IT",'full menu'!U48="IwERT",'full menu'!U48="ERwIT",'full menu'!U48="I&amp;ERT",'full menu'!U48="ER&amp;M&amp;IT",'full menu'!U48="LSD"),"subst",IF(OR('full menu'!U48="FERT",'full menu'!U48="FMT",'full menu'!U48="FIT",'full menu'!U48="WSD"),"intens",IF('full menu'!U48="UASC","UASC","")))))</f>
        <v>inter</v>
      </c>
      <c r="V48" s="3" t="str">
        <f>IF(OR('full menu'!V48="MDC",'full menu'!V48="PERF"),"rude",IF(OR('full menu'!V48="PCB",'full menu'!V48="AERF",'full menu'!V48="UD"),"inter",IF(OR('full menu'!V48="ACB",'full menu'!V48="LCERT",'full menu'!V48="LERT",'full menu'!V48="FCERT",'full menu'!V48="FCMT",'full menu'!V48="LCMT",'full menu'!V48="LMT",'full menu'!V48="LCIT",'full menu'!V48="FCIT",'full menu'!V48="LIT",'full menu'!V48="MwERT",'full menu'!V48="ERwMT",'full menu'!V48="M&amp;ERT",'full menu'!V48="MwIT",'full menu'!V48="IwMT",'full menu'!V48="M&amp;IT",'full menu'!V48="IwERT",'full menu'!V48="ERwIT",'full menu'!V48="I&amp;ERT",'full menu'!V48="ER&amp;M&amp;IT",'full menu'!V48="LSD"),"subst",IF(OR('full menu'!V48="FERT",'full menu'!V48="FMT",'full menu'!V48="FIT",'full menu'!V48="WSD"),"intens",IF('full menu'!V48="UASC","UASC","")))))</f>
        <v>inter</v>
      </c>
      <c r="W48" s="3" t="str">
        <f>IF(OR('full menu'!W48="MDC",'full menu'!W48="PERF"),"rude",IF(OR('full menu'!W48="PCB",'full menu'!W48="AERF",'full menu'!W48="UD"),"inter",IF(OR('full menu'!W48="ACB",'full menu'!W48="LCERT",'full menu'!W48="LERT",'full menu'!W48="FCERT",'full menu'!W48="FCMT",'full menu'!W48="LCMT",'full menu'!W48="LMT",'full menu'!W48="LCIT",'full menu'!W48="FCIT",'full menu'!W48="LIT",'full menu'!W48="MwERT",'full menu'!W48="ERwMT",'full menu'!W48="M&amp;ERT",'full menu'!W48="MwIT",'full menu'!W48="IwMT",'full menu'!W48="M&amp;IT",'full menu'!W48="IwERT",'full menu'!W48="ERwIT",'full menu'!W48="I&amp;ERT",'full menu'!W48="ER&amp;M&amp;IT",'full menu'!W48="LSD"),"subst",IF(OR('full menu'!W48="FERT",'full menu'!W48="FMT",'full menu'!W48="FIT",'full menu'!W48="WSD"),"intens",IF('full menu'!W48="UASC","UASC","")))))</f>
        <v>inter</v>
      </c>
      <c r="X48" s="3" t="str">
        <f>IF(OR('full menu'!X48="MDC",'full menu'!X48="PERF"),"rude",IF(OR('full menu'!X48="PCB",'full menu'!X48="AERF",'full menu'!X48="UD"),"inter",IF(OR('full menu'!X48="ACB",'full menu'!X48="LCERT",'full menu'!X48="LERT",'full menu'!X48="FCERT",'full menu'!X48="FCMT",'full menu'!X48="LCMT",'full menu'!X48="LMT",'full menu'!X48="LCIT",'full menu'!X48="FCIT",'full menu'!X48="LIT",'full menu'!X48="MwERT",'full menu'!X48="ERwMT",'full menu'!X48="M&amp;ERT",'full menu'!X48="MwIT",'full menu'!X48="IwMT",'full menu'!X48="M&amp;IT",'full menu'!X48="IwERT",'full menu'!X48="ERwIT",'full menu'!X48="I&amp;ERT",'full menu'!X48="ER&amp;M&amp;IT",'full menu'!X48="LSD"),"subst",IF(OR('full menu'!X48="FERT",'full menu'!X48="FMT",'full menu'!X48="FIT",'full menu'!X48="WSD"),"intens",IF('full menu'!X48="UASC","UASC","")))))</f>
        <v>inter</v>
      </c>
      <c r="Y48" s="3" t="str">
        <f>IF(OR('full menu'!Y48="MDC",'full menu'!Y48="PERF"),"rude",IF(OR('full menu'!Y48="PCB",'full menu'!Y48="AERF",'full menu'!Y48="UD"),"inter",IF(OR('full menu'!Y48="ACB",'full menu'!Y48="LCERT",'full menu'!Y48="LERT",'full menu'!Y48="FCERT",'full menu'!Y48="FCMT",'full menu'!Y48="LCMT",'full menu'!Y48="LMT",'full menu'!Y48="LCIT",'full menu'!Y48="FCIT",'full menu'!Y48="LIT",'full menu'!Y48="MwERT",'full menu'!Y48="ERwMT",'full menu'!Y48="M&amp;ERT",'full menu'!Y48="MwIT",'full menu'!Y48="IwMT",'full menu'!Y48="M&amp;IT",'full menu'!Y48="IwERT",'full menu'!Y48="ERwIT",'full menu'!Y48="I&amp;ERT",'full menu'!Y48="ER&amp;M&amp;IT",'full menu'!Y48="LSD"),"subst",IF(OR('full menu'!Y48="FERT",'full menu'!Y48="FMT",'full menu'!Y48="FIT",'full menu'!Y48="WSD"),"intens",IF('full menu'!Y48="UASC","UASC","")))))</f>
        <v>subst</v>
      </c>
      <c r="Z48" s="3" t="str">
        <f>IF(OR('full menu'!Z48="MDC",'full menu'!Z48="PERF"),"rude",IF(OR('full menu'!Z48="PCB",'full menu'!Z48="AERF",'full menu'!Z48="UD"),"inter",IF(OR('full menu'!Z48="ACB",'full menu'!Z48="LCERT",'full menu'!Z48="LERT",'full menu'!Z48="FCERT",'full menu'!Z48="FCMT",'full menu'!Z48="LCMT",'full menu'!Z48="LMT",'full menu'!Z48="LCIT",'full menu'!Z48="FCIT",'full menu'!Z48="LIT",'full menu'!Z48="MwERT",'full menu'!Z48="ERwMT",'full menu'!Z48="M&amp;ERT",'full menu'!Z48="MwIT",'full menu'!Z48="IwMT",'full menu'!Z48="M&amp;IT",'full menu'!Z48="IwERT",'full menu'!Z48="ERwIT",'full menu'!Z48="I&amp;ERT",'full menu'!Z48="ER&amp;M&amp;IT",'full menu'!Z48="LSD"),"subst",IF(OR('full menu'!Z48="FERT",'full menu'!Z48="FMT",'full menu'!Z48="FIT",'full menu'!Z48="WSD"),"intens",IF('full menu'!Z48="UASC","UASC","")))))</f>
        <v>subst</v>
      </c>
      <c r="AA48" s="3" t="str">
        <f>IF(OR('full menu'!AA48="MDC",'full menu'!AA48="PERF"),"rude",IF(OR('full menu'!AA48="PCB",'full menu'!AA48="AERF",'full menu'!AA48="UD"),"inter",IF(OR('full menu'!AA48="ACB",'full menu'!AA48="LCERT",'full menu'!AA48="LERT",'full menu'!AA48="FCERT",'full menu'!AA48="FCMT",'full menu'!AA48="LCMT",'full menu'!AA48="LMT",'full menu'!AA48="LCIT",'full menu'!AA48="FCIT",'full menu'!AA48="LIT",'full menu'!AA48="MwERT",'full menu'!AA48="ERwMT",'full menu'!AA48="M&amp;ERT",'full menu'!AA48="MwIT",'full menu'!AA48="IwMT",'full menu'!AA48="M&amp;IT",'full menu'!AA48="IwERT",'full menu'!AA48="ERwIT",'full menu'!AA48="I&amp;ERT",'full menu'!AA48="ER&amp;M&amp;IT",'full menu'!AA48="LSD"),"subst",IF(OR('full menu'!AA48="FERT",'full menu'!AA48="FMT",'full menu'!AA48="FIT",'full menu'!AA48="WSD"),"intens",IF('full menu'!AA48="UASC","UASC","")))))</f>
        <v>subst</v>
      </c>
      <c r="AB48" s="3" t="str">
        <f>IF(OR('full menu'!AB48="MDC",'full menu'!AB48="PERF"),"rude",IF(OR('full menu'!AB48="PCB",'full menu'!AB48="AERF",'full menu'!AB48="UD"),"inter",IF(OR('full menu'!AB48="ACB",'full menu'!AB48="LCERT",'full menu'!AB48="LERT",'full menu'!AB48="FCERT",'full menu'!AB48="FCMT",'full menu'!AB48="LCMT",'full menu'!AB48="LMT",'full menu'!AB48="LCIT",'full menu'!AB48="FCIT",'full menu'!AB48="LIT",'full menu'!AB48="MwERT",'full menu'!AB48="ERwMT",'full menu'!AB48="M&amp;ERT",'full menu'!AB48="MwIT",'full menu'!AB48="IwMT",'full menu'!AB48="M&amp;IT",'full menu'!AB48="IwERT",'full menu'!AB48="ERwIT",'full menu'!AB48="I&amp;ERT",'full menu'!AB48="ER&amp;M&amp;IT",'full menu'!AB48="LSD"),"subst",IF(OR('full menu'!AB48="FERT",'full menu'!AB48="FMT",'full menu'!AB48="FIT",'full menu'!AB48="WSD"),"intens",IF('full menu'!AB48="UASC","UASC","")))))</f>
        <v>subst</v>
      </c>
      <c r="AC48" s="3" t="str">
        <f>IF(OR('full menu'!AC48="MDC",'full menu'!AC48="PERF"),"rude",IF(OR('full menu'!AC48="PCB",'full menu'!AC48="AERF",'full menu'!AC48="UD"),"inter",IF(OR('full menu'!AC48="ACB",'full menu'!AC48="LCERT",'full menu'!AC48="LERT",'full menu'!AC48="FCERT",'full menu'!AC48="FCMT",'full menu'!AC48="LCMT",'full menu'!AC48="LMT",'full menu'!AC48="LCIT",'full menu'!AC48="FCIT",'full menu'!AC48="LIT",'full menu'!AC48="MwERT",'full menu'!AC48="ERwMT",'full menu'!AC48="M&amp;ERT",'full menu'!AC48="MwIT",'full menu'!AC48="IwMT",'full menu'!AC48="M&amp;IT",'full menu'!AC48="IwERT",'full menu'!AC48="ERwIT",'full menu'!AC48="I&amp;ERT",'full menu'!AC48="ER&amp;M&amp;IT",'full menu'!AC48="LSD"),"subst",IF(OR('full menu'!AC48="FERT",'full menu'!AC48="FMT",'full menu'!AC48="FIT",'full menu'!AC48="WSD"),"intens",IF('full menu'!AC48="UASC","UASC","")))))</f>
        <v>subst</v>
      </c>
      <c r="AD48" s="3" t="str">
        <f>IF(OR('full menu'!AD48="MDC",'full menu'!AD48="PERF"),"rude",IF(OR('full menu'!AD48="PCB",'full menu'!AD48="AERF",'full menu'!AD48="UD"),"inter",IF(OR('full menu'!AD48="ACB",'full menu'!AD48="LCERT",'full menu'!AD48="LERT",'full menu'!AD48="FCERT",'full menu'!AD48="FCMT",'full menu'!AD48="LCMT",'full menu'!AD48="LMT",'full menu'!AD48="LCIT",'full menu'!AD48="FCIT",'full menu'!AD48="LIT",'full menu'!AD48="MwERT",'full menu'!AD48="ERwMT",'full menu'!AD48="M&amp;ERT",'full menu'!AD48="MwIT",'full menu'!AD48="IwMT",'full menu'!AD48="M&amp;IT",'full menu'!AD48="IwERT",'full menu'!AD48="ERwIT",'full menu'!AD48="I&amp;ERT",'full menu'!AD48="ER&amp;M&amp;IT",'full menu'!AD48="LSD"),"subst",IF(OR('full menu'!AD48="FERT",'full menu'!AD48="FMT",'full menu'!AD48="FIT",'full menu'!AD48="WSD"),"intens",IF('full menu'!AD48="UASC","UASC","")))))</f>
        <v>subst</v>
      </c>
      <c r="AE48" s="3" t="str">
        <f>IF(OR('full menu'!AE48="MDC",'full menu'!AE48="PERF"),"rude",IF(OR('full menu'!AE48="PCB",'full menu'!AE48="AERF",'full menu'!AE48="UD"),"inter",IF(OR('full menu'!AE48="ACB",'full menu'!AE48="LCERT",'full menu'!AE48="LERT",'full menu'!AE48="FCERT",'full menu'!AE48="FCMT",'full menu'!AE48="LCMT",'full menu'!AE48="LMT",'full menu'!AE48="LCIT",'full menu'!AE48="FCIT",'full menu'!AE48="LIT",'full menu'!AE48="MwERT",'full menu'!AE48="ERwMT",'full menu'!AE48="M&amp;ERT",'full menu'!AE48="MwIT",'full menu'!AE48="IwMT",'full menu'!AE48="M&amp;IT",'full menu'!AE48="IwERT",'full menu'!AE48="ERwIT",'full menu'!AE48="I&amp;ERT",'full menu'!AE48="ER&amp;M&amp;IT",'full menu'!AE48="LSD"),"subst",IF(OR('full menu'!AE48="FERT",'full menu'!AE48="FMT",'full menu'!AE48="FIT",'full menu'!AE48="WSD"),"intens",IF('full menu'!AE48="UASC","UASC","")))))</f>
        <v>subst</v>
      </c>
      <c r="AF48" s="3" t="str">
        <f>IF(OR('full menu'!AF48="MDC",'full menu'!AF48="PERF"),"rude",IF(OR('full menu'!AF48="PCB",'full menu'!AF48="AERF",'full menu'!AF48="UD"),"inter",IF(OR('full menu'!AF48="ACB",'full menu'!AF48="LCERT",'full menu'!AF48="LERT",'full menu'!AF48="FCERT",'full menu'!AF48="FCMT",'full menu'!AF48="LCMT",'full menu'!AF48="LMT",'full menu'!AF48="LCIT",'full menu'!AF48="FCIT",'full menu'!AF48="LIT",'full menu'!AF48="MwERT",'full menu'!AF48="ERwMT",'full menu'!AF48="M&amp;ERT",'full menu'!AF48="MwIT",'full menu'!AF48="IwMT",'full menu'!AF48="M&amp;IT",'full menu'!AF48="IwERT",'full menu'!AF48="ERwIT",'full menu'!AF48="I&amp;ERT",'full menu'!AF48="ER&amp;M&amp;IT",'full menu'!AF48="LSD"),"subst",IF(OR('full menu'!AF48="FERT",'full menu'!AF48="FMT",'full menu'!AF48="FIT",'full menu'!AF48="WSD"),"intens",IF('full menu'!AF48="UASC","UASC","")))))</f>
        <v>subst</v>
      </c>
      <c r="AG48" s="3" t="str">
        <f>IF(OR('full menu'!AG48="MDC",'full menu'!AG48="PERF"),"rude",IF(OR('full menu'!AG48="PCB",'full menu'!AG48="AERF",'full menu'!AG48="UD"),"inter",IF(OR('full menu'!AG48="ACB",'full menu'!AG48="LCERT",'full menu'!AG48="LERT",'full menu'!AG48="FCERT",'full menu'!AG48="FCMT",'full menu'!AG48="LCMT",'full menu'!AG48="LMT",'full menu'!AG48="LCIT",'full menu'!AG48="FCIT",'full menu'!AG48="LIT",'full menu'!AG48="MwERT",'full menu'!AG48="ERwMT",'full menu'!AG48="M&amp;ERT",'full menu'!AG48="MwIT",'full menu'!AG48="IwMT",'full menu'!AG48="M&amp;IT",'full menu'!AG48="IwERT",'full menu'!AG48="ERwIT",'full menu'!AG48="I&amp;ERT",'full menu'!AG48="ER&amp;M&amp;IT",'full menu'!AG48="LSD"),"subst",IF(OR('full menu'!AG48="FERT",'full menu'!AG48="FMT",'full menu'!AG48="FIT",'full menu'!AG48="WSD"),"intens",IF('full menu'!AG48="UASC","UASC","")))))</f>
        <v>subst</v>
      </c>
      <c r="AH48" s="3" t="str">
        <f>IF(OR('full menu'!AH48="MDC",'full menu'!AH48="PERF"),"rude",IF(OR('full menu'!AH48="PCB",'full menu'!AH48="AERF",'full menu'!AH48="UD"),"inter",IF(OR('full menu'!AH48="ACB",'full menu'!AH48="LCERT",'full menu'!AH48="LERT",'full menu'!AH48="FCERT",'full menu'!AH48="FCMT",'full menu'!AH48="LCMT",'full menu'!AH48="LMT",'full menu'!AH48="LCIT",'full menu'!AH48="FCIT",'full menu'!AH48="LIT",'full menu'!AH48="MwERT",'full menu'!AH48="ERwMT",'full menu'!AH48="M&amp;ERT",'full menu'!AH48="MwIT",'full menu'!AH48="IwMT",'full menu'!AH48="M&amp;IT",'full menu'!AH48="IwERT",'full menu'!AH48="ERwIT",'full menu'!AH48="I&amp;ERT",'full menu'!AH48="ER&amp;M&amp;IT",'full menu'!AH48="LSD"),"subst",IF(OR('full menu'!AH48="FERT",'full menu'!AH48="FMT",'full menu'!AH48="FIT",'full menu'!AH48="WSD"),"intens",IF('full menu'!AH48="UASC","UASC","")))))</f>
        <v>subst</v>
      </c>
      <c r="AI48" s="3" t="str">
        <f>IF(OR('full menu'!AI48="MDC",'full menu'!AI48="PERF"),"rude",IF(OR('full menu'!AI48="PCB",'full menu'!AI48="AERF",'full menu'!AI48="UD"),"inter",IF(OR('full menu'!AI48="ACB",'full menu'!AI48="LCERT",'full menu'!AI48="LERT",'full menu'!AI48="FCERT",'full menu'!AI48="FCMT",'full menu'!AI48="LCMT",'full menu'!AI48="LMT",'full menu'!AI48="LCIT",'full menu'!AI48="FCIT",'full menu'!AI48="LIT",'full menu'!AI48="MwERT",'full menu'!AI48="ERwMT",'full menu'!AI48="M&amp;ERT",'full menu'!AI48="MwIT",'full menu'!AI48="IwMT",'full menu'!AI48="M&amp;IT",'full menu'!AI48="IwERT",'full menu'!AI48="ERwIT",'full menu'!AI48="I&amp;ERT",'full menu'!AI48="ER&amp;M&amp;IT",'full menu'!AI48="LSD"),"subst",IF(OR('full menu'!AI48="FERT",'full menu'!AI48="FMT",'full menu'!AI48="FIT",'full menu'!AI48="WSD"),"intens",IF('full menu'!AI48="UASC","UASC","")))))</f>
        <v>subst</v>
      </c>
      <c r="AJ48" s="3" t="str">
        <f>IF(OR('full menu'!AJ48="MDC",'full menu'!AJ48="PERF"),"rude",IF(OR('full menu'!AJ48="PCB",'full menu'!AJ48="AERF",'full menu'!AJ48="UD"),"inter",IF(OR('full menu'!AJ48="ACB",'full menu'!AJ48="LCERT",'full menu'!AJ48="LERT",'full menu'!AJ48="FCERT",'full menu'!AJ48="FCMT",'full menu'!AJ48="LCMT",'full menu'!AJ48="LMT",'full menu'!AJ48="LCIT",'full menu'!AJ48="FCIT",'full menu'!AJ48="LIT",'full menu'!AJ48="MwERT",'full menu'!AJ48="ERwMT",'full menu'!AJ48="M&amp;ERT",'full menu'!AJ48="MwIT",'full menu'!AJ48="IwMT",'full menu'!AJ48="M&amp;IT",'full menu'!AJ48="IwERT",'full menu'!AJ48="ERwIT",'full menu'!AJ48="I&amp;ERT",'full menu'!AJ48="ER&amp;M&amp;IT",'full menu'!AJ48="LSD"),"subst",IF(OR('full menu'!AJ48="FERT",'full menu'!AJ48="FMT",'full menu'!AJ48="FIT",'full menu'!AJ48="WSD"),"intens",IF('full menu'!AJ48="UASC","UASC","")))))</f>
        <v>subst</v>
      </c>
      <c r="AK48" s="3" t="str">
        <f>IF(OR('full menu'!AK48="MDC",'full menu'!AK48="PERF"),"rude",IF(OR('full menu'!AK48="PCB",'full menu'!AK48="AERF",'full menu'!AK48="UD"),"inter",IF(OR('full menu'!AK48="ACB",'full menu'!AK48="LCERT",'full menu'!AK48="LERT",'full menu'!AK48="FCERT",'full menu'!AK48="FCMT",'full menu'!AK48="LCMT",'full menu'!AK48="LMT",'full menu'!AK48="LCIT",'full menu'!AK48="FCIT",'full menu'!AK48="LIT",'full menu'!AK48="MwERT",'full menu'!AK48="ERwMT",'full menu'!AK48="M&amp;ERT",'full menu'!AK48="MwIT",'full menu'!AK48="IwMT",'full menu'!AK48="M&amp;IT",'full menu'!AK48="IwERT",'full menu'!AK48="ERwIT",'full menu'!AK48="I&amp;ERT",'full menu'!AK48="ER&amp;M&amp;IT",'full menu'!AK48="LSD"),"subst",IF(OR('full menu'!AK48="FERT",'full menu'!AK48="FMT",'full menu'!AK48="FIT",'full menu'!AK48="WSD"),"intens",IF('full menu'!AK48="UASC","UASC","")))))</f>
        <v>subst</v>
      </c>
      <c r="AL48" s="3" t="str">
        <f>IF(OR('full menu'!AL48="MDC",'full menu'!AL48="PERF"),"rude",IF(OR('full menu'!AL48="PCB",'full menu'!AL48="AERF",'full menu'!AL48="UD"),"inter",IF(OR('full menu'!AL48="ACB",'full menu'!AL48="LCERT",'full menu'!AL48="LERT",'full menu'!AL48="FCERT",'full menu'!AL48="FCMT",'full menu'!AL48="LCMT",'full menu'!AL48="LMT",'full menu'!AL48="LCIT",'full menu'!AL48="FCIT",'full menu'!AL48="LIT",'full menu'!AL48="MwERT",'full menu'!AL48="ERwMT",'full menu'!AL48="M&amp;ERT",'full menu'!AL48="MwIT",'full menu'!AL48="IwMT",'full menu'!AL48="M&amp;IT",'full menu'!AL48="IwERT",'full menu'!AL48="ERwIT",'full menu'!AL48="I&amp;ERT",'full menu'!AL48="ER&amp;M&amp;IT",'full menu'!AL48="LSD"),"subst",IF(OR('full menu'!AL48="FERT",'full menu'!AL48="FMT",'full menu'!AL48="FIT",'full menu'!AL48="WSD"),"intens",IF('full menu'!AL48="UASC","UASC","")))))</f>
        <v>subst</v>
      </c>
      <c r="AM48" s="3" t="str">
        <f>IF(OR('full menu'!AM48="MDC",'full menu'!AM48="PERF"),"rude",IF(OR('full menu'!AM48="PCB",'full menu'!AM48="AERF",'full menu'!AM48="UD"),"inter",IF(OR('full menu'!AM48="ACB",'full menu'!AM48="LCERT",'full menu'!AM48="LERT",'full menu'!AM48="FCERT",'full menu'!AM48="FCMT",'full menu'!AM48="LCMT",'full menu'!AM48="LMT",'full menu'!AM48="LCIT",'full menu'!AM48="FCIT",'full menu'!AM48="LIT",'full menu'!AM48="MwERT",'full menu'!AM48="ERwMT",'full menu'!AM48="M&amp;ERT",'full menu'!AM48="MwIT",'full menu'!AM48="IwMT",'full menu'!AM48="M&amp;IT",'full menu'!AM48="IwERT",'full menu'!AM48="ERwIT",'full menu'!AM48="I&amp;ERT",'full menu'!AM48="ER&amp;M&amp;IT",'full menu'!AM48="LSD"),"subst",IF(OR('full menu'!AM48="FERT",'full menu'!AM48="FMT",'full menu'!AM48="FIT",'full menu'!AM48="WSD"),"intens",IF('full menu'!AM48="UASC","UASC","")))))</f>
        <v>subst</v>
      </c>
      <c r="AN48" s="3" t="str">
        <f>IF(OR('full menu'!AN48="MDC",'full menu'!AN48="PERF"),"rude",IF(OR('full menu'!AN48="PCB",'full menu'!AN48="AERF",'full menu'!AN48="UD"),"inter",IF(OR('full menu'!AN48="ACB",'full menu'!AN48="LCERT",'full menu'!AN48="LERT",'full menu'!AN48="FCERT",'full menu'!AN48="FCMT",'full menu'!AN48="LCMT",'full menu'!AN48="LMT",'full menu'!AN48="LCIT",'full menu'!AN48="FCIT",'full menu'!AN48="LIT",'full menu'!AN48="MwERT",'full menu'!AN48="ERwMT",'full menu'!AN48="M&amp;ERT",'full menu'!AN48="MwIT",'full menu'!AN48="IwMT",'full menu'!AN48="M&amp;IT",'full menu'!AN48="IwERT",'full menu'!AN48="ERwIT",'full menu'!AN48="I&amp;ERT",'full menu'!AN48="ER&amp;M&amp;IT",'full menu'!AN48="LSD"),"subst",IF(OR('full menu'!AN48="FERT",'full menu'!AN48="FMT",'full menu'!AN48="FIT",'full menu'!AN48="WSD"),"intens",IF('full menu'!AN48="UASC","UASC","")))))</f>
        <v>subst</v>
      </c>
      <c r="AO48" s="3" t="str">
        <f>IF(OR('full menu'!AO48="MDC",'full menu'!AO48="PERF"),"rude",IF(OR('full menu'!AO48="PCB",'full menu'!AO48="AERF",'full menu'!AO48="UD"),"inter",IF(OR('full menu'!AO48="ACB",'full menu'!AO48="LCERT",'full menu'!AO48="LERT",'full menu'!AO48="FCERT",'full menu'!AO48="FCMT",'full menu'!AO48="LCMT",'full menu'!AO48="LMT",'full menu'!AO48="LCIT",'full menu'!AO48="FCIT",'full menu'!AO48="LIT",'full menu'!AO48="MwERT",'full menu'!AO48="ERwMT",'full menu'!AO48="M&amp;ERT",'full menu'!AO48="MwIT",'full menu'!AO48="IwMT",'full menu'!AO48="M&amp;IT",'full menu'!AO48="IwERT",'full menu'!AO48="ERwIT",'full menu'!AO48="I&amp;ERT",'full menu'!AO48="ER&amp;M&amp;IT",'full menu'!AO48="LSD"),"subst",IF(OR('full menu'!AO48="FERT",'full menu'!AO48="FMT",'full menu'!AO48="FIT",'full menu'!AO48="WSD"),"intens",IF('full menu'!AO48="UASC","UASC","")))))</f>
        <v>subst</v>
      </c>
      <c r="AP48" s="3" t="str">
        <f>IF(OR('full menu'!AP48="MDC",'full menu'!AP48="PERF"),"rude",IF(OR('full menu'!AP48="PCB",'full menu'!AP48="AERF",'full menu'!AP48="UD"),"inter",IF(OR('full menu'!AP48="ACB",'full menu'!AP48="LCERT",'full menu'!AP48="LERT",'full menu'!AP48="FCERT",'full menu'!AP48="FCMT",'full menu'!AP48="LCMT",'full menu'!AP48="LMT",'full menu'!AP48="LCIT",'full menu'!AP48="FCIT",'full menu'!AP48="LIT",'full menu'!AP48="MwERT",'full menu'!AP48="ERwMT",'full menu'!AP48="M&amp;ERT",'full menu'!AP48="MwIT",'full menu'!AP48="IwMT",'full menu'!AP48="M&amp;IT",'full menu'!AP48="IwERT",'full menu'!AP48="ERwIT",'full menu'!AP48="I&amp;ERT",'full menu'!AP48="ER&amp;M&amp;IT",'full menu'!AP48="LSD"),"subst",IF(OR('full menu'!AP48="FERT",'full menu'!AP48="FMT",'full menu'!AP48="FIT",'full menu'!AP48="WSD"),"intens",IF('full menu'!AP48="UASC","UASC","")))))</f>
        <v>subst</v>
      </c>
      <c r="AQ48" s="3" t="str">
        <f>IF(OR('full menu'!AQ48="MDC",'full menu'!AQ48="PERF"),"rude",IF(OR('full menu'!AQ48="PCB",'full menu'!AQ48="AERF",'full menu'!AQ48="UD"),"inter",IF(OR('full menu'!AQ48="ACB",'full menu'!AQ48="LCERT",'full menu'!AQ48="LERT",'full menu'!AQ48="FCERT",'full menu'!AQ48="FCMT",'full menu'!AQ48="LCMT",'full menu'!AQ48="LMT",'full menu'!AQ48="LCIT",'full menu'!AQ48="FCIT",'full menu'!AQ48="LIT",'full menu'!AQ48="MwERT",'full menu'!AQ48="ERwMT",'full menu'!AQ48="M&amp;ERT",'full menu'!AQ48="MwIT",'full menu'!AQ48="IwMT",'full menu'!AQ48="M&amp;IT",'full menu'!AQ48="IwERT",'full menu'!AQ48="ERwIT",'full menu'!AQ48="I&amp;ERT",'full menu'!AQ48="ER&amp;M&amp;IT",'full menu'!AQ48="LSD"),"subst",IF(OR('full menu'!AQ48="FERT",'full menu'!AQ48="FMT",'full menu'!AQ48="FIT",'full menu'!AQ48="WSD"),"intens",IF('full menu'!AQ48="UASC","UASC","")))))</f>
        <v>subst</v>
      </c>
      <c r="AR48" s="3" t="str">
        <f>IF(OR('full menu'!AR48="MDC",'full menu'!AR48="PERF"),"rude",IF(OR('full menu'!AR48="PCB",'full menu'!AR48="AERF",'full menu'!AR48="UD"),"inter",IF(OR('full menu'!AR48="ACB",'full menu'!AR48="LCERT",'full menu'!AR48="LERT",'full menu'!AR48="FCERT",'full menu'!AR48="FCMT",'full menu'!AR48="LCMT",'full menu'!AR48="LMT",'full menu'!AR48="LCIT",'full menu'!AR48="FCIT",'full menu'!AR48="LIT",'full menu'!AR48="MwERT",'full menu'!AR48="ERwMT",'full menu'!AR48="M&amp;ERT",'full menu'!AR48="MwIT",'full menu'!AR48="IwMT",'full menu'!AR48="M&amp;IT",'full menu'!AR48="IwERT",'full menu'!AR48="ERwIT",'full menu'!AR48="I&amp;ERT",'full menu'!AR48="ER&amp;M&amp;IT",'full menu'!AR48="LSD"),"subst",IF(OR('full menu'!AR48="FERT",'full menu'!AR48="FMT",'full menu'!AR48="FIT",'full menu'!AR48="WSD"),"intens",IF('full menu'!AR48="UASC","UASC","")))))</f>
        <v>subst</v>
      </c>
      <c r="AS48" s="3" t="str">
        <f>IF(OR('full menu'!AS48="MDC",'full menu'!AS48="PERF"),"rude",IF(OR('full menu'!AS48="PCB",'full menu'!AS48="AERF",'full menu'!AS48="UD"),"inter",IF(OR('full menu'!AS48="ACB",'full menu'!AS48="LCERT",'full menu'!AS48="LERT",'full menu'!AS48="FCERT",'full menu'!AS48="FCMT",'full menu'!AS48="LCMT",'full menu'!AS48="LMT",'full menu'!AS48="LCIT",'full menu'!AS48="FCIT",'full menu'!AS48="LIT",'full menu'!AS48="MwERT",'full menu'!AS48="ERwMT",'full menu'!AS48="M&amp;ERT",'full menu'!AS48="MwIT",'full menu'!AS48="IwMT",'full menu'!AS48="M&amp;IT",'full menu'!AS48="IwERT",'full menu'!AS48="ERwIT",'full menu'!AS48="I&amp;ERT",'full menu'!AS48="ER&amp;M&amp;IT",'full menu'!AS48="LSD"),"subst",IF(OR('full menu'!AS48="FERT",'full menu'!AS48="FMT",'full menu'!AS48="FIT",'full menu'!AS48="WSD"),"intens",IF('full menu'!AS48="UASC","UASC","")))))</f>
        <v>subst</v>
      </c>
    </row>
    <row r="49" spans="1:45" ht="15.5" x14ac:dyDescent="0.35">
      <c r="A49" t="s">
        <v>78</v>
      </c>
      <c r="B49" s="3" t="str">
        <f>IF(OR('full menu'!B49="MDC",'full menu'!B49="PERF"),"rude",IF(OR('full menu'!B49="PCB",'full menu'!B49="AERF",'full menu'!B49="UD"),"inter",IF(OR('full menu'!B49="ACB",'full menu'!B49="LCERT",'full menu'!B49="LERT",'full menu'!B49="FCERT",'full menu'!B49="FCMT",'full menu'!B49="LCMT",'full menu'!B49="LMT",'full menu'!B49="LCIT",'full menu'!B49="FCIT",'full menu'!B49="LIT",'full menu'!B49="MwERT",'full menu'!B49="ERwMT",'full menu'!B49="M&amp;ERT",'full menu'!B49="MwIT",'full menu'!B49="IwMT",'full menu'!B49="M&amp;IT",'full menu'!B49="IwERT",'full menu'!B49="ERwIT",'full menu'!B49="I&amp;ERT",'full menu'!B49="ER&amp;M&amp;IT",'full menu'!B49="LSD"),"subst",IF(OR('full menu'!B49="FERT",'full menu'!B49="FMT",'full menu'!B49="FIT",'full menu'!B49="WSD"),"intens",IF('full menu'!B49="UASC","UASC","")))))</f>
        <v>inter</v>
      </c>
      <c r="C49" s="3" t="str">
        <f>IF(OR('full menu'!C49="MDC",'full menu'!C49="PERF"),"rude",IF(OR('full menu'!C49="PCB",'full menu'!C49="AERF",'full menu'!C49="UD"),"inter",IF(OR('full menu'!C49="ACB",'full menu'!C49="LCERT",'full menu'!C49="LERT",'full menu'!C49="FCERT",'full menu'!C49="FCMT",'full menu'!C49="LCMT",'full menu'!C49="LMT",'full menu'!C49="LCIT",'full menu'!C49="FCIT",'full menu'!C49="LIT",'full menu'!C49="MwERT",'full menu'!C49="ERwMT",'full menu'!C49="M&amp;ERT",'full menu'!C49="MwIT",'full menu'!C49="IwMT",'full menu'!C49="M&amp;IT",'full menu'!C49="IwERT",'full menu'!C49="ERwIT",'full menu'!C49="I&amp;ERT",'full menu'!C49="ER&amp;M&amp;IT",'full menu'!C49="LSD"),"subst",IF(OR('full menu'!C49="FERT",'full menu'!C49="FMT",'full menu'!C49="FIT",'full menu'!C49="WSD"),"intens",IF('full menu'!C49="UASC","UASC","")))))</f>
        <v>inter</v>
      </c>
      <c r="D49" s="3" t="str">
        <f>IF(OR('full menu'!D49="MDC",'full menu'!D49="PERF"),"rude",IF(OR('full menu'!D49="PCB",'full menu'!D49="AERF",'full menu'!D49="UD"),"inter",IF(OR('full menu'!D49="ACB",'full menu'!D49="LCERT",'full menu'!D49="LERT",'full menu'!D49="FCERT",'full menu'!D49="FCMT",'full menu'!D49="LCMT",'full menu'!D49="LMT",'full menu'!D49="LCIT",'full menu'!D49="FCIT",'full menu'!D49="LIT",'full menu'!D49="MwERT",'full menu'!D49="ERwMT",'full menu'!D49="M&amp;ERT",'full menu'!D49="MwIT",'full menu'!D49="IwMT",'full menu'!D49="M&amp;IT",'full menu'!D49="IwERT",'full menu'!D49="ERwIT",'full menu'!D49="I&amp;ERT",'full menu'!D49="ER&amp;M&amp;IT",'full menu'!D49="LSD"),"subst",IF(OR('full menu'!D49="FERT",'full menu'!D49="FMT",'full menu'!D49="FIT",'full menu'!D49="WSD"),"intens",IF('full menu'!D49="UASC","UASC","")))))</f>
        <v>inter</v>
      </c>
      <c r="E49" s="3" t="str">
        <f>IF(OR('full menu'!E49="MDC",'full menu'!E49="PERF"),"rude",IF(OR('full menu'!E49="PCB",'full menu'!E49="AERF",'full menu'!E49="UD"),"inter",IF(OR('full menu'!E49="ACB",'full menu'!E49="LCERT",'full menu'!E49="LERT",'full menu'!E49="FCERT",'full menu'!E49="FCMT",'full menu'!E49="LCMT",'full menu'!E49="LMT",'full menu'!E49="LCIT",'full menu'!E49="FCIT",'full menu'!E49="LIT",'full menu'!E49="MwERT",'full menu'!E49="ERwMT",'full menu'!E49="M&amp;ERT",'full menu'!E49="MwIT",'full menu'!E49="IwMT",'full menu'!E49="M&amp;IT",'full menu'!E49="IwERT",'full menu'!E49="ERwIT",'full menu'!E49="I&amp;ERT",'full menu'!E49="ER&amp;M&amp;IT",'full menu'!E49="LSD"),"subst",IF(OR('full menu'!E49="FERT",'full menu'!E49="FMT",'full menu'!E49="FIT",'full menu'!E49="WSD"),"intens",IF('full menu'!E49="UASC","UASC","")))))</f>
        <v>inter</v>
      </c>
      <c r="F49" s="3" t="str">
        <f>IF(OR('full menu'!F49="MDC",'full menu'!F49="PERF"),"rude",IF(OR('full menu'!F49="PCB",'full menu'!F49="AERF",'full menu'!F49="UD"),"inter",IF(OR('full menu'!F49="ACB",'full menu'!F49="LCERT",'full menu'!F49="LERT",'full menu'!F49="FCERT",'full menu'!F49="FCMT",'full menu'!F49="LCMT",'full menu'!F49="LMT",'full menu'!F49="LCIT",'full menu'!F49="FCIT",'full menu'!F49="LIT",'full menu'!F49="MwERT",'full menu'!F49="ERwMT",'full menu'!F49="M&amp;ERT",'full menu'!F49="MwIT",'full menu'!F49="IwMT",'full menu'!F49="M&amp;IT",'full menu'!F49="IwERT",'full menu'!F49="ERwIT",'full menu'!F49="I&amp;ERT",'full menu'!F49="ER&amp;M&amp;IT",'full menu'!F49="LSD"),"subst",IF(OR('full menu'!F49="FERT",'full menu'!F49="FMT",'full menu'!F49="FIT",'full menu'!F49="WSD"),"intens",IF('full menu'!F49="UASC","UASC","")))))</f>
        <v>inter</v>
      </c>
      <c r="G49" s="3" t="str">
        <f>IF(OR('full menu'!G49="MDC",'full menu'!G49="PERF"),"rude",IF(OR('full menu'!G49="PCB",'full menu'!G49="AERF",'full menu'!G49="UD"),"inter",IF(OR('full menu'!G49="ACB",'full menu'!G49="LCERT",'full menu'!G49="LERT",'full menu'!G49="FCERT",'full menu'!G49="FCMT",'full menu'!G49="LCMT",'full menu'!G49="LMT",'full menu'!G49="LCIT",'full menu'!G49="FCIT",'full menu'!G49="LIT",'full menu'!G49="MwERT",'full menu'!G49="ERwMT",'full menu'!G49="M&amp;ERT",'full menu'!G49="MwIT",'full menu'!G49="IwMT",'full menu'!G49="M&amp;IT",'full menu'!G49="IwERT",'full menu'!G49="ERwIT",'full menu'!G49="I&amp;ERT",'full menu'!G49="ER&amp;M&amp;IT",'full menu'!G49="LSD"),"subst",IF(OR('full menu'!G49="FERT",'full menu'!G49="FMT",'full menu'!G49="FIT",'full menu'!G49="WSD"),"intens",IF('full menu'!G49="UASC","UASC","")))))</f>
        <v>inter</v>
      </c>
      <c r="H49" s="3" t="str">
        <f>IF(OR('full menu'!H49="MDC",'full menu'!H49="PERF"),"rude",IF(OR('full menu'!H49="PCB",'full menu'!H49="AERF",'full menu'!H49="UD"),"inter",IF(OR('full menu'!H49="ACB",'full menu'!H49="LCERT",'full menu'!H49="LERT",'full menu'!H49="FCERT",'full menu'!H49="FCMT",'full menu'!H49="LCMT",'full menu'!H49="LMT",'full menu'!H49="LCIT",'full menu'!H49="FCIT",'full menu'!H49="LIT",'full menu'!H49="MwERT",'full menu'!H49="ERwMT",'full menu'!H49="M&amp;ERT",'full menu'!H49="MwIT",'full menu'!H49="IwMT",'full menu'!H49="M&amp;IT",'full menu'!H49="IwERT",'full menu'!H49="ERwIT",'full menu'!H49="I&amp;ERT",'full menu'!H49="ER&amp;M&amp;IT",'full menu'!H49="LSD"),"subst",IF(OR('full menu'!H49="FERT",'full menu'!H49="FMT",'full menu'!H49="FIT",'full menu'!H49="WSD"),"intens",IF('full menu'!H49="UASC","UASC","")))))</f>
        <v>inter</v>
      </c>
      <c r="I49" s="3" t="str">
        <f>IF(OR('full menu'!I49="MDC",'full menu'!I49="PERF"),"rude",IF(OR('full menu'!I49="PCB",'full menu'!I49="AERF",'full menu'!I49="UD"),"inter",IF(OR('full menu'!I49="ACB",'full menu'!I49="LCERT",'full menu'!I49="LERT",'full menu'!I49="FCERT",'full menu'!I49="FCMT",'full menu'!I49="LCMT",'full menu'!I49="LMT",'full menu'!I49="LCIT",'full menu'!I49="FCIT",'full menu'!I49="LIT",'full menu'!I49="MwERT",'full menu'!I49="ERwMT",'full menu'!I49="M&amp;ERT",'full menu'!I49="MwIT",'full menu'!I49="IwMT",'full menu'!I49="M&amp;IT",'full menu'!I49="IwERT",'full menu'!I49="ERwIT",'full menu'!I49="I&amp;ERT",'full menu'!I49="ER&amp;M&amp;IT",'full menu'!I49="LSD"),"subst",IF(OR('full menu'!I49="FERT",'full menu'!I49="FMT",'full menu'!I49="FIT",'full menu'!I49="WSD"),"intens",IF('full menu'!I49="UASC","UASC","")))))</f>
        <v>inter</v>
      </c>
      <c r="J49" s="3" t="str">
        <f>IF(OR('full menu'!J49="MDC",'full menu'!J49="PERF"),"rude",IF(OR('full menu'!J49="PCB",'full menu'!J49="AERF",'full menu'!J49="UD"),"inter",IF(OR('full menu'!J49="ACB",'full menu'!J49="LCERT",'full menu'!J49="LERT",'full menu'!J49="FCERT",'full menu'!J49="FCMT",'full menu'!J49="LCMT",'full menu'!J49="LMT",'full menu'!J49="LCIT",'full menu'!J49="FCIT",'full menu'!J49="LIT",'full menu'!J49="MwERT",'full menu'!J49="ERwMT",'full menu'!J49="M&amp;ERT",'full menu'!J49="MwIT",'full menu'!J49="IwMT",'full menu'!J49="M&amp;IT",'full menu'!J49="IwERT",'full menu'!J49="ERwIT",'full menu'!J49="I&amp;ERT",'full menu'!J49="ER&amp;M&amp;IT",'full menu'!J49="LSD"),"subst",IF(OR('full menu'!J49="FERT",'full menu'!J49="FMT",'full menu'!J49="FIT",'full menu'!J49="WSD"),"intens",IF('full menu'!J49="UASC","UASC","")))))</f>
        <v>subst</v>
      </c>
      <c r="K49" s="3" t="str">
        <f>IF(OR('full menu'!K49="MDC",'full menu'!K49="PERF"),"rude",IF(OR('full menu'!K49="PCB",'full menu'!K49="AERF",'full menu'!K49="UD"),"inter",IF(OR('full menu'!K49="ACB",'full menu'!K49="LCERT",'full menu'!K49="LERT",'full menu'!K49="FCERT",'full menu'!K49="FCMT",'full menu'!K49="LCMT",'full menu'!K49="LMT",'full menu'!K49="LCIT",'full menu'!K49="FCIT",'full menu'!K49="LIT",'full menu'!K49="MwERT",'full menu'!K49="ERwMT",'full menu'!K49="M&amp;ERT",'full menu'!K49="MwIT",'full menu'!K49="IwMT",'full menu'!K49="M&amp;IT",'full menu'!K49="IwERT",'full menu'!K49="ERwIT",'full menu'!K49="I&amp;ERT",'full menu'!K49="ER&amp;M&amp;IT",'full menu'!K49="LSD"),"subst",IF(OR('full menu'!K49="FERT",'full menu'!K49="FMT",'full menu'!K49="FIT",'full menu'!K49="WSD"),"intens",IF('full menu'!K49="UASC","UASC","")))))</f>
        <v>subst</v>
      </c>
      <c r="L49" s="3" t="str">
        <f>IF(OR('full menu'!L49="MDC",'full menu'!L49="PERF"),"rude",IF(OR('full menu'!L49="PCB",'full menu'!L49="AERF",'full menu'!L49="UD"),"inter",IF(OR('full menu'!L49="ACB",'full menu'!L49="LCERT",'full menu'!L49="LERT",'full menu'!L49="FCERT",'full menu'!L49="FCMT",'full menu'!L49="LCMT",'full menu'!L49="LMT",'full menu'!L49="LCIT",'full menu'!L49="FCIT",'full menu'!L49="LIT",'full menu'!L49="MwERT",'full menu'!L49="ERwMT",'full menu'!L49="M&amp;ERT",'full menu'!L49="MwIT",'full menu'!L49="IwMT",'full menu'!L49="M&amp;IT",'full menu'!L49="IwERT",'full menu'!L49="ERwIT",'full menu'!L49="I&amp;ERT",'full menu'!L49="ER&amp;M&amp;IT",'full menu'!L49="LSD"),"subst",IF(OR('full menu'!L49="FERT",'full menu'!L49="FMT",'full menu'!L49="FIT",'full menu'!L49="WSD"),"intens",IF('full menu'!L49="UASC","UASC","")))))</f>
        <v>subst</v>
      </c>
      <c r="M49" s="3" t="str">
        <f>IF(OR('full menu'!M49="MDC",'full menu'!M49="PERF"),"rude",IF(OR('full menu'!M49="PCB",'full menu'!M49="AERF",'full menu'!M49="UD"),"inter",IF(OR('full menu'!M49="ACB",'full menu'!M49="LCERT",'full menu'!M49="LERT",'full menu'!M49="FCERT",'full menu'!M49="FCMT",'full menu'!M49="LCMT",'full menu'!M49="LMT",'full menu'!M49="LCIT",'full menu'!M49="FCIT",'full menu'!M49="LIT",'full menu'!M49="MwERT",'full menu'!M49="ERwMT",'full menu'!M49="M&amp;ERT",'full menu'!M49="MwIT",'full menu'!M49="IwMT",'full menu'!M49="M&amp;IT",'full menu'!M49="IwERT",'full menu'!M49="ERwIT",'full menu'!M49="I&amp;ERT",'full menu'!M49="ER&amp;M&amp;IT",'full menu'!M49="LSD"),"subst",IF(OR('full menu'!M49="FERT",'full menu'!M49="FMT",'full menu'!M49="FIT",'full menu'!M49="WSD"),"intens",IF('full menu'!M49="UASC","UASC","")))))</f>
        <v>subst</v>
      </c>
      <c r="N49" s="3" t="str">
        <f>IF(OR('full menu'!N49="MDC",'full menu'!N49="PERF"),"rude",IF(OR('full menu'!N49="PCB",'full menu'!N49="AERF",'full menu'!N49="UD"),"inter",IF(OR('full menu'!N49="ACB",'full menu'!N49="LCERT",'full menu'!N49="LERT",'full menu'!N49="FCERT",'full menu'!N49="FCMT",'full menu'!N49="LCMT",'full menu'!N49="LMT",'full menu'!N49="LCIT",'full menu'!N49="FCIT",'full menu'!N49="LIT",'full menu'!N49="MwERT",'full menu'!N49="ERwMT",'full menu'!N49="M&amp;ERT",'full menu'!N49="MwIT",'full menu'!N49="IwMT",'full menu'!N49="M&amp;IT",'full menu'!N49="IwERT",'full menu'!N49="ERwIT",'full menu'!N49="I&amp;ERT",'full menu'!N49="ER&amp;M&amp;IT",'full menu'!N49="LSD"),"subst",IF(OR('full menu'!N49="FERT",'full menu'!N49="FMT",'full menu'!N49="FIT",'full menu'!N49="WSD"),"intens",IF('full menu'!N49="UASC","UASC","")))))</f>
        <v>subst</v>
      </c>
      <c r="O49" s="3" t="str">
        <f>IF(OR('full menu'!O49="MDC",'full menu'!O49="PERF"),"rude",IF(OR('full menu'!O49="PCB",'full menu'!O49="AERF",'full menu'!O49="UD"),"inter",IF(OR('full menu'!O49="ACB",'full menu'!O49="LCERT",'full menu'!O49="LERT",'full menu'!O49="FCERT",'full menu'!O49="FCMT",'full menu'!O49="LCMT",'full menu'!O49="LMT",'full menu'!O49="LCIT",'full menu'!O49="FCIT",'full menu'!O49="LIT",'full menu'!O49="MwERT",'full menu'!O49="ERwMT",'full menu'!O49="M&amp;ERT",'full menu'!O49="MwIT",'full menu'!O49="IwMT",'full menu'!O49="M&amp;IT",'full menu'!O49="IwERT",'full menu'!O49="ERwIT",'full menu'!O49="I&amp;ERT",'full menu'!O49="ER&amp;M&amp;IT",'full menu'!O49="LSD"),"subst",IF(OR('full menu'!O49="FERT",'full menu'!O49="FMT",'full menu'!O49="FIT",'full menu'!O49="WSD"),"intens",IF('full menu'!O49="UASC","UASC","")))))</f>
        <v>subst</v>
      </c>
      <c r="P49" s="3" t="str">
        <f>IF(OR('full menu'!P49="MDC",'full menu'!P49="PERF"),"rude",IF(OR('full menu'!P49="PCB",'full menu'!P49="AERF",'full menu'!P49="UD"),"inter",IF(OR('full menu'!P49="ACB",'full menu'!P49="LCERT",'full menu'!P49="LERT",'full menu'!P49="FCERT",'full menu'!P49="FCMT",'full menu'!P49="LCMT",'full menu'!P49="LMT",'full menu'!P49="LCIT",'full menu'!P49="FCIT",'full menu'!P49="LIT",'full menu'!P49="MwERT",'full menu'!P49="ERwMT",'full menu'!P49="M&amp;ERT",'full menu'!P49="MwIT",'full menu'!P49="IwMT",'full menu'!P49="M&amp;IT",'full menu'!P49="IwERT",'full menu'!P49="ERwIT",'full menu'!P49="I&amp;ERT",'full menu'!P49="ER&amp;M&amp;IT",'full menu'!P49="LSD"),"subst",IF(OR('full menu'!P49="FERT",'full menu'!P49="FMT",'full menu'!P49="FIT",'full menu'!P49="WSD"),"intens",IF('full menu'!P49="UASC","UASC","")))))</f>
        <v>subst</v>
      </c>
      <c r="Q49" s="3" t="str">
        <f>IF(OR('full menu'!Q49="MDC",'full menu'!Q49="PERF"),"rude",IF(OR('full menu'!Q49="PCB",'full menu'!Q49="AERF",'full menu'!Q49="UD"),"inter",IF(OR('full menu'!Q49="ACB",'full menu'!Q49="LCERT",'full menu'!Q49="LERT",'full menu'!Q49="FCERT",'full menu'!Q49="FCMT",'full menu'!Q49="LCMT",'full menu'!Q49="LMT",'full menu'!Q49="LCIT",'full menu'!Q49="FCIT",'full menu'!Q49="LIT",'full menu'!Q49="MwERT",'full menu'!Q49="ERwMT",'full menu'!Q49="M&amp;ERT",'full menu'!Q49="MwIT",'full menu'!Q49="IwMT",'full menu'!Q49="M&amp;IT",'full menu'!Q49="IwERT",'full menu'!Q49="ERwIT",'full menu'!Q49="I&amp;ERT",'full menu'!Q49="ER&amp;M&amp;IT",'full menu'!Q49="LSD"),"subst",IF(OR('full menu'!Q49="FERT",'full menu'!Q49="FMT",'full menu'!Q49="FIT",'full menu'!Q49="WSD"),"intens",IF('full menu'!Q49="UASC","UASC","")))))</f>
        <v>subst</v>
      </c>
      <c r="R49" s="3" t="str">
        <f>IF(OR('full menu'!R49="MDC",'full menu'!R49="PERF"),"rude",IF(OR('full menu'!R49="PCB",'full menu'!R49="AERF",'full menu'!R49="UD"),"inter",IF(OR('full menu'!R49="ACB",'full menu'!R49="LCERT",'full menu'!R49="LERT",'full menu'!R49="FCERT",'full menu'!R49="FCMT",'full menu'!R49="LCMT",'full menu'!R49="LMT",'full menu'!R49="LCIT",'full menu'!R49="FCIT",'full menu'!R49="LIT",'full menu'!R49="MwERT",'full menu'!R49="ERwMT",'full menu'!R49="M&amp;ERT",'full menu'!R49="MwIT",'full menu'!R49="IwMT",'full menu'!R49="M&amp;IT",'full menu'!R49="IwERT",'full menu'!R49="ERwIT",'full menu'!R49="I&amp;ERT",'full menu'!R49="ER&amp;M&amp;IT",'full menu'!R49="LSD"),"subst",IF(OR('full menu'!R49="FERT",'full menu'!R49="FMT",'full menu'!R49="FIT",'full menu'!R49="WSD"),"intens",IF('full menu'!R49="UASC","UASC","")))))</f>
        <v>subst</v>
      </c>
      <c r="S49" s="3" t="str">
        <f>IF(OR('full menu'!S49="MDC",'full menu'!S49="PERF"),"rude",IF(OR('full menu'!S49="PCB",'full menu'!S49="AERF",'full menu'!S49="UD"),"inter",IF(OR('full menu'!S49="ACB",'full menu'!S49="LCERT",'full menu'!S49="LERT",'full menu'!S49="FCERT",'full menu'!S49="FCMT",'full menu'!S49="LCMT",'full menu'!S49="LMT",'full menu'!S49="LCIT",'full menu'!S49="FCIT",'full menu'!S49="LIT",'full menu'!S49="MwERT",'full menu'!S49="ERwMT",'full menu'!S49="M&amp;ERT",'full menu'!S49="MwIT",'full menu'!S49="IwMT",'full menu'!S49="M&amp;IT",'full menu'!S49="IwERT",'full menu'!S49="ERwIT",'full menu'!S49="I&amp;ERT",'full menu'!S49="ER&amp;M&amp;IT",'full menu'!S49="LSD"),"subst",IF(OR('full menu'!S49="FERT",'full menu'!S49="FMT",'full menu'!S49="FIT",'full menu'!S49="WSD"),"intens",IF('full menu'!S49="UASC","UASC","")))))</f>
        <v>subst</v>
      </c>
      <c r="T49" s="3" t="str">
        <f>IF(OR('full menu'!T49="MDC",'full menu'!T49="PERF"),"rude",IF(OR('full menu'!T49="PCB",'full menu'!T49="AERF",'full menu'!T49="UD"),"inter",IF(OR('full menu'!T49="ACB",'full menu'!T49="LCERT",'full menu'!T49="LERT",'full menu'!T49="FCERT",'full menu'!T49="FCMT",'full menu'!T49="LCMT",'full menu'!T49="LMT",'full menu'!T49="LCIT",'full menu'!T49="FCIT",'full menu'!T49="LIT",'full menu'!T49="MwERT",'full menu'!T49="ERwMT",'full menu'!T49="M&amp;ERT",'full menu'!T49="MwIT",'full menu'!T49="IwMT",'full menu'!T49="M&amp;IT",'full menu'!T49="IwERT",'full menu'!T49="ERwIT",'full menu'!T49="I&amp;ERT",'full menu'!T49="ER&amp;M&amp;IT",'full menu'!T49="LSD"),"subst",IF(OR('full menu'!T49="FERT",'full menu'!T49="FMT",'full menu'!T49="FIT",'full menu'!T49="WSD"),"intens",IF('full menu'!T49="UASC","UASC","")))))</f>
        <v>subst</v>
      </c>
      <c r="U49" s="3" t="str">
        <f>IF(OR('full menu'!U49="MDC",'full menu'!U49="PERF"),"rude",IF(OR('full menu'!U49="PCB",'full menu'!U49="AERF",'full menu'!U49="UD"),"inter",IF(OR('full menu'!U49="ACB",'full menu'!U49="LCERT",'full menu'!U49="LERT",'full menu'!U49="FCERT",'full menu'!U49="FCMT",'full menu'!U49="LCMT",'full menu'!U49="LMT",'full menu'!U49="LCIT",'full menu'!U49="FCIT",'full menu'!U49="LIT",'full menu'!U49="MwERT",'full menu'!U49="ERwMT",'full menu'!U49="M&amp;ERT",'full menu'!U49="MwIT",'full menu'!U49="IwMT",'full menu'!U49="M&amp;IT",'full menu'!U49="IwERT",'full menu'!U49="ERwIT",'full menu'!U49="I&amp;ERT",'full menu'!U49="ER&amp;M&amp;IT",'full menu'!U49="LSD"),"subst",IF(OR('full menu'!U49="FERT",'full menu'!U49="FMT",'full menu'!U49="FIT",'full menu'!U49="WSD"),"intens",IF('full menu'!U49="UASC","UASC","")))))</f>
        <v>subst</v>
      </c>
      <c r="V49" s="3" t="str">
        <f>IF(OR('full menu'!V49="MDC",'full menu'!V49="PERF"),"rude",IF(OR('full menu'!V49="PCB",'full menu'!V49="AERF",'full menu'!V49="UD"),"inter",IF(OR('full menu'!V49="ACB",'full menu'!V49="LCERT",'full menu'!V49="LERT",'full menu'!V49="FCERT",'full menu'!V49="FCMT",'full menu'!V49="LCMT",'full menu'!V49="LMT",'full menu'!V49="LCIT",'full menu'!V49="FCIT",'full menu'!V49="LIT",'full menu'!V49="MwERT",'full menu'!V49="ERwMT",'full menu'!V49="M&amp;ERT",'full menu'!V49="MwIT",'full menu'!V49="IwMT",'full menu'!V49="M&amp;IT",'full menu'!V49="IwERT",'full menu'!V49="ERwIT",'full menu'!V49="I&amp;ERT",'full menu'!V49="ER&amp;M&amp;IT",'full menu'!V49="LSD"),"subst",IF(OR('full menu'!V49="FERT",'full menu'!V49="FMT",'full menu'!V49="FIT",'full menu'!V49="WSD"),"intens",IF('full menu'!V49="UASC","UASC","")))))</f>
        <v>subst</v>
      </c>
      <c r="W49" s="3" t="str">
        <f>IF(OR('full menu'!W49="MDC",'full menu'!W49="PERF"),"rude",IF(OR('full menu'!W49="PCB",'full menu'!W49="AERF",'full menu'!W49="UD"),"inter",IF(OR('full menu'!W49="ACB",'full menu'!W49="LCERT",'full menu'!W49="LERT",'full menu'!W49="FCERT",'full menu'!W49="FCMT",'full menu'!W49="LCMT",'full menu'!W49="LMT",'full menu'!W49="LCIT",'full menu'!W49="FCIT",'full menu'!W49="LIT",'full menu'!W49="MwERT",'full menu'!W49="ERwMT",'full menu'!W49="M&amp;ERT",'full menu'!W49="MwIT",'full menu'!W49="IwMT",'full menu'!W49="M&amp;IT",'full menu'!W49="IwERT",'full menu'!W49="ERwIT",'full menu'!W49="I&amp;ERT",'full menu'!W49="ER&amp;M&amp;IT",'full menu'!W49="LSD"),"subst",IF(OR('full menu'!W49="FERT",'full menu'!W49="FMT",'full menu'!W49="FIT",'full menu'!W49="WSD"),"intens",IF('full menu'!W49="UASC","UASC","")))))</f>
        <v>subst</v>
      </c>
      <c r="X49" s="3" t="str">
        <f>IF(OR('full menu'!X49="MDC",'full menu'!X49="PERF"),"rude",IF(OR('full menu'!X49="PCB",'full menu'!X49="AERF",'full menu'!X49="UD"),"inter",IF(OR('full menu'!X49="ACB",'full menu'!X49="LCERT",'full menu'!X49="LERT",'full menu'!X49="FCERT",'full menu'!X49="FCMT",'full menu'!X49="LCMT",'full menu'!X49="LMT",'full menu'!X49="LCIT",'full menu'!X49="FCIT",'full menu'!X49="LIT",'full menu'!X49="MwERT",'full menu'!X49="ERwMT",'full menu'!X49="M&amp;ERT",'full menu'!X49="MwIT",'full menu'!X49="IwMT",'full menu'!X49="M&amp;IT",'full menu'!X49="IwERT",'full menu'!X49="ERwIT",'full menu'!X49="I&amp;ERT",'full menu'!X49="ER&amp;M&amp;IT",'full menu'!X49="LSD"),"subst",IF(OR('full menu'!X49="FERT",'full menu'!X49="FMT",'full menu'!X49="FIT",'full menu'!X49="WSD"),"intens",IF('full menu'!X49="UASC","UASC","")))))</f>
        <v>subst</v>
      </c>
      <c r="Y49" s="3" t="str">
        <f>IF(OR('full menu'!Y49="MDC",'full menu'!Y49="PERF"),"rude",IF(OR('full menu'!Y49="PCB",'full menu'!Y49="AERF",'full menu'!Y49="UD"),"inter",IF(OR('full menu'!Y49="ACB",'full menu'!Y49="LCERT",'full menu'!Y49="LERT",'full menu'!Y49="FCERT",'full menu'!Y49="FCMT",'full menu'!Y49="LCMT",'full menu'!Y49="LMT",'full menu'!Y49="LCIT",'full menu'!Y49="FCIT",'full menu'!Y49="LIT",'full menu'!Y49="MwERT",'full menu'!Y49="ERwMT",'full menu'!Y49="M&amp;ERT",'full menu'!Y49="MwIT",'full menu'!Y49="IwMT",'full menu'!Y49="M&amp;IT",'full menu'!Y49="IwERT",'full menu'!Y49="ERwIT",'full menu'!Y49="I&amp;ERT",'full menu'!Y49="ER&amp;M&amp;IT",'full menu'!Y49="LSD"),"subst",IF(OR('full menu'!Y49="FERT",'full menu'!Y49="FMT",'full menu'!Y49="FIT",'full menu'!Y49="WSD"),"intens",IF('full menu'!Y49="UASC","UASC","")))))</f>
        <v>subst</v>
      </c>
      <c r="Z49" s="3" t="str">
        <f>IF(OR('full menu'!Z49="MDC",'full menu'!Z49="PERF"),"rude",IF(OR('full menu'!Z49="PCB",'full menu'!Z49="AERF",'full menu'!Z49="UD"),"inter",IF(OR('full menu'!Z49="ACB",'full menu'!Z49="LCERT",'full menu'!Z49="LERT",'full menu'!Z49="FCERT",'full menu'!Z49="FCMT",'full menu'!Z49="LCMT",'full menu'!Z49="LMT",'full menu'!Z49="LCIT",'full menu'!Z49="FCIT",'full menu'!Z49="LIT",'full menu'!Z49="MwERT",'full menu'!Z49="ERwMT",'full menu'!Z49="M&amp;ERT",'full menu'!Z49="MwIT",'full menu'!Z49="IwMT",'full menu'!Z49="M&amp;IT",'full menu'!Z49="IwERT",'full menu'!Z49="ERwIT",'full menu'!Z49="I&amp;ERT",'full menu'!Z49="ER&amp;M&amp;IT",'full menu'!Z49="LSD"),"subst",IF(OR('full menu'!Z49="FERT",'full menu'!Z49="FMT",'full menu'!Z49="FIT",'full menu'!Z49="WSD"),"intens",IF('full menu'!Z49="UASC","UASC","")))))</f>
        <v>subst</v>
      </c>
      <c r="AA49" s="3" t="str">
        <f>IF(OR('full menu'!AA49="MDC",'full menu'!AA49="PERF"),"rude",IF(OR('full menu'!AA49="PCB",'full menu'!AA49="AERF",'full menu'!AA49="UD"),"inter",IF(OR('full menu'!AA49="ACB",'full menu'!AA49="LCERT",'full menu'!AA49="LERT",'full menu'!AA49="FCERT",'full menu'!AA49="FCMT",'full menu'!AA49="LCMT",'full menu'!AA49="LMT",'full menu'!AA49="LCIT",'full menu'!AA49="FCIT",'full menu'!AA49="LIT",'full menu'!AA49="MwERT",'full menu'!AA49="ERwMT",'full menu'!AA49="M&amp;ERT",'full menu'!AA49="MwIT",'full menu'!AA49="IwMT",'full menu'!AA49="M&amp;IT",'full menu'!AA49="IwERT",'full menu'!AA49="ERwIT",'full menu'!AA49="I&amp;ERT",'full menu'!AA49="ER&amp;M&amp;IT",'full menu'!AA49="LSD"),"subst",IF(OR('full menu'!AA49="FERT",'full menu'!AA49="FMT",'full menu'!AA49="FIT",'full menu'!AA49="WSD"),"intens",IF('full menu'!AA49="UASC","UASC","")))))</f>
        <v>subst</v>
      </c>
      <c r="AB49" s="3" t="str">
        <f>IF(OR('full menu'!AB49="MDC",'full menu'!AB49="PERF"),"rude",IF(OR('full menu'!AB49="PCB",'full menu'!AB49="AERF",'full menu'!AB49="UD"),"inter",IF(OR('full menu'!AB49="ACB",'full menu'!AB49="LCERT",'full menu'!AB49="LERT",'full menu'!AB49="FCERT",'full menu'!AB49="FCMT",'full menu'!AB49="LCMT",'full menu'!AB49="LMT",'full menu'!AB49="LCIT",'full menu'!AB49="FCIT",'full menu'!AB49="LIT",'full menu'!AB49="MwERT",'full menu'!AB49="ERwMT",'full menu'!AB49="M&amp;ERT",'full menu'!AB49="MwIT",'full menu'!AB49="IwMT",'full menu'!AB49="M&amp;IT",'full menu'!AB49="IwERT",'full menu'!AB49="ERwIT",'full menu'!AB49="I&amp;ERT",'full menu'!AB49="ER&amp;M&amp;IT",'full menu'!AB49="LSD"),"subst",IF(OR('full menu'!AB49="FERT",'full menu'!AB49="FMT",'full menu'!AB49="FIT",'full menu'!AB49="WSD"),"intens",IF('full menu'!AB49="UASC","UASC","")))))</f>
        <v>subst</v>
      </c>
      <c r="AC49" s="3" t="str">
        <f>IF(OR('full menu'!AC49="MDC",'full menu'!AC49="PERF"),"rude",IF(OR('full menu'!AC49="PCB",'full menu'!AC49="AERF",'full menu'!AC49="UD"),"inter",IF(OR('full menu'!AC49="ACB",'full menu'!AC49="LCERT",'full menu'!AC49="LERT",'full menu'!AC49="FCERT",'full menu'!AC49="FCMT",'full menu'!AC49="LCMT",'full menu'!AC49="LMT",'full menu'!AC49="LCIT",'full menu'!AC49="FCIT",'full menu'!AC49="LIT",'full menu'!AC49="MwERT",'full menu'!AC49="ERwMT",'full menu'!AC49="M&amp;ERT",'full menu'!AC49="MwIT",'full menu'!AC49="IwMT",'full menu'!AC49="M&amp;IT",'full menu'!AC49="IwERT",'full menu'!AC49="ERwIT",'full menu'!AC49="I&amp;ERT",'full menu'!AC49="ER&amp;M&amp;IT",'full menu'!AC49="LSD"),"subst",IF(OR('full menu'!AC49="FERT",'full menu'!AC49="FMT",'full menu'!AC49="FIT",'full menu'!AC49="WSD"),"intens",IF('full menu'!AC49="UASC","UASC","")))))</f>
        <v>subst</v>
      </c>
      <c r="AD49" s="3" t="str">
        <f>IF(OR('full menu'!AD49="MDC",'full menu'!AD49="PERF"),"rude",IF(OR('full menu'!AD49="PCB",'full menu'!AD49="AERF",'full menu'!AD49="UD"),"inter",IF(OR('full menu'!AD49="ACB",'full menu'!AD49="LCERT",'full menu'!AD49="LERT",'full menu'!AD49="FCERT",'full menu'!AD49="FCMT",'full menu'!AD49="LCMT",'full menu'!AD49="LMT",'full menu'!AD49="LCIT",'full menu'!AD49="FCIT",'full menu'!AD49="LIT",'full menu'!AD49="MwERT",'full menu'!AD49="ERwMT",'full menu'!AD49="M&amp;ERT",'full menu'!AD49="MwIT",'full menu'!AD49="IwMT",'full menu'!AD49="M&amp;IT",'full menu'!AD49="IwERT",'full menu'!AD49="ERwIT",'full menu'!AD49="I&amp;ERT",'full menu'!AD49="ER&amp;M&amp;IT",'full menu'!AD49="LSD"),"subst",IF(OR('full menu'!AD49="FERT",'full menu'!AD49="FMT",'full menu'!AD49="FIT",'full menu'!AD49="WSD"),"intens",IF('full menu'!AD49="UASC","UASC","")))))</f>
        <v>subst</v>
      </c>
      <c r="AE49" s="3" t="str">
        <f>IF(OR('full menu'!AE49="MDC",'full menu'!AE49="PERF"),"rude",IF(OR('full menu'!AE49="PCB",'full menu'!AE49="AERF",'full menu'!AE49="UD"),"inter",IF(OR('full menu'!AE49="ACB",'full menu'!AE49="LCERT",'full menu'!AE49="LERT",'full menu'!AE49="FCERT",'full menu'!AE49="FCMT",'full menu'!AE49="LCMT",'full menu'!AE49="LMT",'full menu'!AE49="LCIT",'full menu'!AE49="FCIT",'full menu'!AE49="LIT",'full menu'!AE49="MwERT",'full menu'!AE49="ERwMT",'full menu'!AE49="M&amp;ERT",'full menu'!AE49="MwIT",'full menu'!AE49="IwMT",'full menu'!AE49="M&amp;IT",'full menu'!AE49="IwERT",'full menu'!AE49="ERwIT",'full menu'!AE49="I&amp;ERT",'full menu'!AE49="ER&amp;M&amp;IT",'full menu'!AE49="LSD"),"subst",IF(OR('full menu'!AE49="FERT",'full menu'!AE49="FMT",'full menu'!AE49="FIT",'full menu'!AE49="WSD"),"intens",IF('full menu'!AE49="UASC","UASC","")))))</f>
        <v>subst</v>
      </c>
      <c r="AF49" s="3" t="str">
        <f>IF(OR('full menu'!AF49="MDC",'full menu'!AF49="PERF"),"rude",IF(OR('full menu'!AF49="PCB",'full menu'!AF49="AERF",'full menu'!AF49="UD"),"inter",IF(OR('full menu'!AF49="ACB",'full menu'!AF49="LCERT",'full menu'!AF49="LERT",'full menu'!AF49="FCERT",'full menu'!AF49="FCMT",'full menu'!AF49="LCMT",'full menu'!AF49="LMT",'full menu'!AF49="LCIT",'full menu'!AF49="FCIT",'full menu'!AF49="LIT",'full menu'!AF49="MwERT",'full menu'!AF49="ERwMT",'full menu'!AF49="M&amp;ERT",'full menu'!AF49="MwIT",'full menu'!AF49="IwMT",'full menu'!AF49="M&amp;IT",'full menu'!AF49="IwERT",'full menu'!AF49="ERwIT",'full menu'!AF49="I&amp;ERT",'full menu'!AF49="ER&amp;M&amp;IT",'full menu'!AF49="LSD"),"subst",IF(OR('full menu'!AF49="FERT",'full menu'!AF49="FMT",'full menu'!AF49="FIT",'full menu'!AF49="WSD"),"intens",IF('full menu'!AF49="UASC","UASC","")))))</f>
        <v>subst</v>
      </c>
      <c r="AG49" s="3" t="str">
        <f>IF(OR('full menu'!AG49="MDC",'full menu'!AG49="PERF"),"rude",IF(OR('full menu'!AG49="PCB",'full menu'!AG49="AERF",'full menu'!AG49="UD"),"inter",IF(OR('full menu'!AG49="ACB",'full menu'!AG49="LCERT",'full menu'!AG49="LERT",'full menu'!AG49="FCERT",'full menu'!AG49="FCMT",'full menu'!AG49="LCMT",'full menu'!AG49="LMT",'full menu'!AG49="LCIT",'full menu'!AG49="FCIT",'full menu'!AG49="LIT",'full menu'!AG49="MwERT",'full menu'!AG49="ERwMT",'full menu'!AG49="M&amp;ERT",'full menu'!AG49="MwIT",'full menu'!AG49="IwMT",'full menu'!AG49="M&amp;IT",'full menu'!AG49="IwERT",'full menu'!AG49="ERwIT",'full menu'!AG49="I&amp;ERT",'full menu'!AG49="ER&amp;M&amp;IT",'full menu'!AG49="LSD"),"subst",IF(OR('full menu'!AG49="FERT",'full menu'!AG49="FMT",'full menu'!AG49="FIT",'full menu'!AG49="WSD"),"intens",IF('full menu'!AG49="UASC","UASC","")))))</f>
        <v>subst</v>
      </c>
      <c r="AH49" s="3" t="str">
        <f>IF(OR('full menu'!AH49="MDC",'full menu'!AH49="PERF"),"rude",IF(OR('full menu'!AH49="PCB",'full menu'!AH49="AERF",'full menu'!AH49="UD"),"inter",IF(OR('full menu'!AH49="ACB",'full menu'!AH49="LCERT",'full menu'!AH49="LERT",'full menu'!AH49="FCERT",'full menu'!AH49="FCMT",'full menu'!AH49="LCMT",'full menu'!AH49="LMT",'full menu'!AH49="LCIT",'full menu'!AH49="FCIT",'full menu'!AH49="LIT",'full menu'!AH49="MwERT",'full menu'!AH49="ERwMT",'full menu'!AH49="M&amp;ERT",'full menu'!AH49="MwIT",'full menu'!AH49="IwMT",'full menu'!AH49="M&amp;IT",'full menu'!AH49="IwERT",'full menu'!AH49="ERwIT",'full menu'!AH49="I&amp;ERT",'full menu'!AH49="ER&amp;M&amp;IT",'full menu'!AH49="LSD"),"subst",IF(OR('full menu'!AH49="FERT",'full menu'!AH49="FMT",'full menu'!AH49="FIT",'full menu'!AH49="WSD"),"intens",IF('full menu'!AH49="UASC","UASC","")))))</f>
        <v>subst</v>
      </c>
      <c r="AI49" s="3" t="str">
        <f>IF(OR('full menu'!AI49="MDC",'full menu'!AI49="PERF"),"rude",IF(OR('full menu'!AI49="PCB",'full menu'!AI49="AERF",'full menu'!AI49="UD"),"inter",IF(OR('full menu'!AI49="ACB",'full menu'!AI49="LCERT",'full menu'!AI49="LERT",'full menu'!AI49="FCERT",'full menu'!AI49="FCMT",'full menu'!AI49="LCMT",'full menu'!AI49="LMT",'full menu'!AI49="LCIT",'full menu'!AI49="FCIT",'full menu'!AI49="LIT",'full menu'!AI49="MwERT",'full menu'!AI49="ERwMT",'full menu'!AI49="M&amp;ERT",'full menu'!AI49="MwIT",'full menu'!AI49="IwMT",'full menu'!AI49="M&amp;IT",'full menu'!AI49="IwERT",'full menu'!AI49="ERwIT",'full menu'!AI49="I&amp;ERT",'full menu'!AI49="ER&amp;M&amp;IT",'full menu'!AI49="LSD"),"subst",IF(OR('full menu'!AI49="FERT",'full menu'!AI49="FMT",'full menu'!AI49="FIT",'full menu'!AI49="WSD"),"intens",IF('full menu'!AI49="UASC","UASC","")))))</f>
        <v>subst</v>
      </c>
      <c r="AJ49" s="3" t="str">
        <f>IF(OR('full menu'!AJ49="MDC",'full menu'!AJ49="PERF"),"rude",IF(OR('full menu'!AJ49="PCB",'full menu'!AJ49="AERF",'full menu'!AJ49="UD"),"inter",IF(OR('full menu'!AJ49="ACB",'full menu'!AJ49="LCERT",'full menu'!AJ49="LERT",'full menu'!AJ49="FCERT",'full menu'!AJ49="FCMT",'full menu'!AJ49="LCMT",'full menu'!AJ49="LMT",'full menu'!AJ49="LCIT",'full menu'!AJ49="FCIT",'full menu'!AJ49="LIT",'full menu'!AJ49="MwERT",'full menu'!AJ49="ERwMT",'full menu'!AJ49="M&amp;ERT",'full menu'!AJ49="MwIT",'full menu'!AJ49="IwMT",'full menu'!AJ49="M&amp;IT",'full menu'!AJ49="IwERT",'full menu'!AJ49="ERwIT",'full menu'!AJ49="I&amp;ERT",'full menu'!AJ49="ER&amp;M&amp;IT",'full menu'!AJ49="LSD"),"subst",IF(OR('full menu'!AJ49="FERT",'full menu'!AJ49="FMT",'full menu'!AJ49="FIT",'full menu'!AJ49="WSD"),"intens",IF('full menu'!AJ49="UASC","UASC","")))))</f>
        <v>subst</v>
      </c>
      <c r="AK49" s="3" t="str">
        <f>IF(OR('full menu'!AK49="MDC",'full menu'!AK49="PERF"),"rude",IF(OR('full menu'!AK49="PCB",'full menu'!AK49="AERF",'full menu'!AK49="UD"),"inter",IF(OR('full menu'!AK49="ACB",'full menu'!AK49="LCERT",'full menu'!AK49="LERT",'full menu'!AK49="FCERT",'full menu'!AK49="FCMT",'full menu'!AK49="LCMT",'full menu'!AK49="LMT",'full menu'!AK49="LCIT",'full menu'!AK49="FCIT",'full menu'!AK49="LIT",'full menu'!AK49="MwERT",'full menu'!AK49="ERwMT",'full menu'!AK49="M&amp;ERT",'full menu'!AK49="MwIT",'full menu'!AK49="IwMT",'full menu'!AK49="M&amp;IT",'full menu'!AK49="IwERT",'full menu'!AK49="ERwIT",'full menu'!AK49="I&amp;ERT",'full menu'!AK49="ER&amp;M&amp;IT",'full menu'!AK49="LSD"),"subst",IF(OR('full menu'!AK49="FERT",'full menu'!AK49="FMT",'full menu'!AK49="FIT",'full menu'!AK49="WSD"),"intens",IF('full menu'!AK49="UASC","UASC","")))))</f>
        <v>subst</v>
      </c>
      <c r="AL49" s="3" t="str">
        <f>IF(OR('full menu'!AL49="MDC",'full menu'!AL49="PERF"),"rude",IF(OR('full menu'!AL49="PCB",'full menu'!AL49="AERF",'full menu'!AL49="UD"),"inter",IF(OR('full menu'!AL49="ACB",'full menu'!AL49="LCERT",'full menu'!AL49="LERT",'full menu'!AL49="FCERT",'full menu'!AL49="FCMT",'full menu'!AL49="LCMT",'full menu'!AL49="LMT",'full menu'!AL49="LCIT",'full menu'!AL49="FCIT",'full menu'!AL49="LIT",'full menu'!AL49="MwERT",'full menu'!AL49="ERwMT",'full menu'!AL49="M&amp;ERT",'full menu'!AL49="MwIT",'full menu'!AL49="IwMT",'full menu'!AL49="M&amp;IT",'full menu'!AL49="IwERT",'full menu'!AL49="ERwIT",'full menu'!AL49="I&amp;ERT",'full menu'!AL49="ER&amp;M&amp;IT",'full menu'!AL49="LSD"),"subst",IF(OR('full menu'!AL49="FERT",'full menu'!AL49="FMT",'full menu'!AL49="FIT",'full menu'!AL49="WSD"),"intens",IF('full menu'!AL49="UASC","UASC","")))))</f>
        <v>subst</v>
      </c>
      <c r="AM49" s="3" t="str">
        <f>IF(OR('full menu'!AM49="MDC",'full menu'!AM49="PERF"),"rude",IF(OR('full menu'!AM49="PCB",'full menu'!AM49="AERF",'full menu'!AM49="UD"),"inter",IF(OR('full menu'!AM49="ACB",'full menu'!AM49="LCERT",'full menu'!AM49="LERT",'full menu'!AM49="FCERT",'full menu'!AM49="FCMT",'full menu'!AM49="LCMT",'full menu'!AM49="LMT",'full menu'!AM49="LCIT",'full menu'!AM49="FCIT",'full menu'!AM49="LIT",'full menu'!AM49="MwERT",'full menu'!AM49="ERwMT",'full menu'!AM49="M&amp;ERT",'full menu'!AM49="MwIT",'full menu'!AM49="IwMT",'full menu'!AM49="M&amp;IT",'full menu'!AM49="IwERT",'full menu'!AM49="ERwIT",'full menu'!AM49="I&amp;ERT",'full menu'!AM49="ER&amp;M&amp;IT",'full menu'!AM49="LSD"),"subst",IF(OR('full menu'!AM49="FERT",'full menu'!AM49="FMT",'full menu'!AM49="FIT",'full menu'!AM49="WSD"),"intens",IF('full menu'!AM49="UASC","UASC","")))))</f>
        <v>subst</v>
      </c>
      <c r="AN49" s="3" t="str">
        <f>IF(OR('full menu'!AN49="MDC",'full menu'!AN49="PERF"),"rude",IF(OR('full menu'!AN49="PCB",'full menu'!AN49="AERF",'full menu'!AN49="UD"),"inter",IF(OR('full menu'!AN49="ACB",'full menu'!AN49="LCERT",'full menu'!AN49="LERT",'full menu'!AN49="FCERT",'full menu'!AN49="FCMT",'full menu'!AN49="LCMT",'full menu'!AN49="LMT",'full menu'!AN49="LCIT",'full menu'!AN49="FCIT",'full menu'!AN49="LIT",'full menu'!AN49="MwERT",'full menu'!AN49="ERwMT",'full menu'!AN49="M&amp;ERT",'full menu'!AN49="MwIT",'full menu'!AN49="IwMT",'full menu'!AN49="M&amp;IT",'full menu'!AN49="IwERT",'full menu'!AN49="ERwIT",'full menu'!AN49="I&amp;ERT",'full menu'!AN49="ER&amp;M&amp;IT",'full menu'!AN49="LSD"),"subst",IF(OR('full menu'!AN49="FERT",'full menu'!AN49="FMT",'full menu'!AN49="FIT",'full menu'!AN49="WSD"),"intens",IF('full menu'!AN49="UASC","UASC","")))))</f>
        <v>subst</v>
      </c>
      <c r="AO49" s="3" t="str">
        <f>IF(OR('full menu'!AO49="MDC",'full menu'!AO49="PERF"),"rude",IF(OR('full menu'!AO49="PCB",'full menu'!AO49="AERF",'full menu'!AO49="UD"),"inter",IF(OR('full menu'!AO49="ACB",'full menu'!AO49="LCERT",'full menu'!AO49="LERT",'full menu'!AO49="FCERT",'full menu'!AO49="FCMT",'full menu'!AO49="LCMT",'full menu'!AO49="LMT",'full menu'!AO49="LCIT",'full menu'!AO49="FCIT",'full menu'!AO49="LIT",'full menu'!AO49="MwERT",'full menu'!AO49="ERwMT",'full menu'!AO49="M&amp;ERT",'full menu'!AO49="MwIT",'full menu'!AO49="IwMT",'full menu'!AO49="M&amp;IT",'full menu'!AO49="IwERT",'full menu'!AO49="ERwIT",'full menu'!AO49="I&amp;ERT",'full menu'!AO49="ER&amp;M&amp;IT",'full menu'!AO49="LSD"),"subst",IF(OR('full menu'!AO49="FERT",'full menu'!AO49="FMT",'full menu'!AO49="FIT",'full menu'!AO49="WSD"),"intens",IF('full menu'!AO49="UASC","UASC","")))))</f>
        <v>subst</v>
      </c>
      <c r="AP49" s="3" t="str">
        <f>IF(OR('full menu'!AP49="MDC",'full menu'!AP49="PERF"),"rude",IF(OR('full menu'!AP49="PCB",'full menu'!AP49="AERF",'full menu'!AP49="UD"),"inter",IF(OR('full menu'!AP49="ACB",'full menu'!AP49="LCERT",'full menu'!AP49="LERT",'full menu'!AP49="FCERT",'full menu'!AP49="FCMT",'full menu'!AP49="LCMT",'full menu'!AP49="LMT",'full menu'!AP49="LCIT",'full menu'!AP49="FCIT",'full menu'!AP49="LIT",'full menu'!AP49="MwERT",'full menu'!AP49="ERwMT",'full menu'!AP49="M&amp;ERT",'full menu'!AP49="MwIT",'full menu'!AP49="IwMT",'full menu'!AP49="M&amp;IT",'full menu'!AP49="IwERT",'full menu'!AP49="ERwIT",'full menu'!AP49="I&amp;ERT",'full menu'!AP49="ER&amp;M&amp;IT",'full menu'!AP49="LSD"),"subst",IF(OR('full menu'!AP49="FERT",'full menu'!AP49="FMT",'full menu'!AP49="FIT",'full menu'!AP49="WSD"),"intens",IF('full menu'!AP49="UASC","UASC","")))))</f>
        <v>subst</v>
      </c>
      <c r="AQ49" s="3" t="str">
        <f>IF(OR('full menu'!AQ49="MDC",'full menu'!AQ49="PERF"),"rude",IF(OR('full menu'!AQ49="PCB",'full menu'!AQ49="AERF",'full menu'!AQ49="UD"),"inter",IF(OR('full menu'!AQ49="ACB",'full menu'!AQ49="LCERT",'full menu'!AQ49="LERT",'full menu'!AQ49="FCERT",'full menu'!AQ49="FCMT",'full menu'!AQ49="LCMT",'full menu'!AQ49="LMT",'full menu'!AQ49="LCIT",'full menu'!AQ49="FCIT",'full menu'!AQ49="LIT",'full menu'!AQ49="MwERT",'full menu'!AQ49="ERwMT",'full menu'!AQ49="M&amp;ERT",'full menu'!AQ49="MwIT",'full menu'!AQ49="IwMT",'full menu'!AQ49="M&amp;IT",'full menu'!AQ49="IwERT",'full menu'!AQ49="ERwIT",'full menu'!AQ49="I&amp;ERT",'full menu'!AQ49="ER&amp;M&amp;IT",'full menu'!AQ49="LSD"),"subst",IF(OR('full menu'!AQ49="FERT",'full menu'!AQ49="FMT",'full menu'!AQ49="FIT",'full menu'!AQ49="WSD"),"intens",IF('full menu'!AQ49="UASC","UASC","")))))</f>
        <v>subst</v>
      </c>
      <c r="AR49" s="3" t="str">
        <f>IF(OR('full menu'!AR49="MDC",'full menu'!AR49="PERF"),"rude",IF(OR('full menu'!AR49="PCB",'full menu'!AR49="AERF",'full menu'!AR49="UD"),"inter",IF(OR('full menu'!AR49="ACB",'full menu'!AR49="LCERT",'full menu'!AR49="LERT",'full menu'!AR49="FCERT",'full menu'!AR49="FCMT",'full menu'!AR49="LCMT",'full menu'!AR49="LMT",'full menu'!AR49="LCIT",'full menu'!AR49="FCIT",'full menu'!AR49="LIT",'full menu'!AR49="MwERT",'full menu'!AR49="ERwMT",'full menu'!AR49="M&amp;ERT",'full menu'!AR49="MwIT",'full menu'!AR49="IwMT",'full menu'!AR49="M&amp;IT",'full menu'!AR49="IwERT",'full menu'!AR49="ERwIT",'full menu'!AR49="I&amp;ERT",'full menu'!AR49="ER&amp;M&amp;IT",'full menu'!AR49="LSD"),"subst",IF(OR('full menu'!AR49="FERT",'full menu'!AR49="FMT",'full menu'!AR49="FIT",'full menu'!AR49="WSD"),"intens",IF('full menu'!AR49="UASC","UASC","")))))</f>
        <v>subst</v>
      </c>
      <c r="AS49" s="3" t="str">
        <f>IF(OR('full menu'!AS49="MDC",'full menu'!AS49="PERF"),"rude",IF(OR('full menu'!AS49="PCB",'full menu'!AS49="AERF",'full menu'!AS49="UD"),"inter",IF(OR('full menu'!AS49="ACB",'full menu'!AS49="LCERT",'full menu'!AS49="LERT",'full menu'!AS49="FCERT",'full menu'!AS49="FCMT",'full menu'!AS49="LCMT",'full menu'!AS49="LMT",'full menu'!AS49="LCIT",'full menu'!AS49="FCIT",'full menu'!AS49="LIT",'full menu'!AS49="MwERT",'full menu'!AS49="ERwMT",'full menu'!AS49="M&amp;ERT",'full menu'!AS49="MwIT",'full menu'!AS49="IwMT",'full menu'!AS49="M&amp;IT",'full menu'!AS49="IwERT",'full menu'!AS49="ERwIT",'full menu'!AS49="I&amp;ERT",'full menu'!AS49="ER&amp;M&amp;IT",'full menu'!AS49="LSD"),"subst",IF(OR('full menu'!AS49="FERT",'full menu'!AS49="FMT",'full menu'!AS49="FIT",'full menu'!AS49="WSD"),"intens",IF('full menu'!AS49="UASC","UASC","")))))</f>
        <v>subst</v>
      </c>
    </row>
    <row r="50" spans="1:45" ht="15.5" x14ac:dyDescent="0.35">
      <c r="A50" t="s">
        <v>79</v>
      </c>
      <c r="B50" s="3" t="str">
        <f>IF(OR('full menu'!B50="MDC",'full menu'!B50="PERF"),"rude",IF(OR('full menu'!B50="PCB",'full menu'!B50="AERF",'full menu'!B50="UD"),"inter",IF(OR('full menu'!B50="ACB",'full menu'!B50="LCERT",'full menu'!B50="LERT",'full menu'!B50="FCERT",'full menu'!B50="FCMT",'full menu'!B50="LCMT",'full menu'!B50="LMT",'full menu'!B50="LCIT",'full menu'!B50="FCIT",'full menu'!B50="LIT",'full menu'!B50="MwERT",'full menu'!B50="ERwMT",'full menu'!B50="M&amp;ERT",'full menu'!B50="MwIT",'full menu'!B50="IwMT",'full menu'!B50="M&amp;IT",'full menu'!B50="IwERT",'full menu'!B50="ERwIT",'full menu'!B50="I&amp;ERT",'full menu'!B50="ER&amp;M&amp;IT",'full menu'!B50="LSD"),"subst",IF(OR('full menu'!B50="FERT",'full menu'!B50="FMT",'full menu'!B50="FIT",'full menu'!B50="WSD"),"intens",IF('full menu'!B50="UASC","UASC","")))))</f>
        <v/>
      </c>
      <c r="C50" s="3" t="str">
        <f>IF(OR('full menu'!C50="MDC",'full menu'!C50="PERF"),"rude",IF(OR('full menu'!C50="PCB",'full menu'!C50="AERF",'full menu'!C50="UD"),"inter",IF(OR('full menu'!C50="ACB",'full menu'!C50="LCERT",'full menu'!C50="LERT",'full menu'!C50="FCERT",'full menu'!C50="FCMT",'full menu'!C50="LCMT",'full menu'!C50="LMT",'full menu'!C50="LCIT",'full menu'!C50="FCIT",'full menu'!C50="LIT",'full menu'!C50="MwERT",'full menu'!C50="ERwMT",'full menu'!C50="M&amp;ERT",'full menu'!C50="MwIT",'full menu'!C50="IwMT",'full menu'!C50="M&amp;IT",'full menu'!C50="IwERT",'full menu'!C50="ERwIT",'full menu'!C50="I&amp;ERT",'full menu'!C50="ER&amp;M&amp;IT",'full menu'!C50="LSD"),"subst",IF(OR('full menu'!C50="FERT",'full menu'!C50="FMT",'full menu'!C50="FIT",'full menu'!C50="WSD"),"intens",IF('full menu'!C50="UASC","UASC","")))))</f>
        <v/>
      </c>
      <c r="D50" s="3" t="str">
        <f>IF(OR('full menu'!D50="MDC",'full menu'!D50="PERF"),"rude",IF(OR('full menu'!D50="PCB",'full menu'!D50="AERF",'full menu'!D50="UD"),"inter",IF(OR('full menu'!D50="ACB",'full menu'!D50="LCERT",'full menu'!D50="LERT",'full menu'!D50="FCERT",'full menu'!D50="FCMT",'full menu'!D50="LCMT",'full menu'!D50="LMT",'full menu'!D50="LCIT",'full menu'!D50="FCIT",'full menu'!D50="LIT",'full menu'!D50="MwERT",'full menu'!D50="ERwMT",'full menu'!D50="M&amp;ERT",'full menu'!D50="MwIT",'full menu'!D50="IwMT",'full menu'!D50="M&amp;IT",'full menu'!D50="IwERT",'full menu'!D50="ERwIT",'full menu'!D50="I&amp;ERT",'full menu'!D50="ER&amp;M&amp;IT",'full menu'!D50="LSD"),"subst",IF(OR('full menu'!D50="FERT",'full menu'!D50="FMT",'full menu'!D50="FIT",'full menu'!D50="WSD"),"intens",IF('full menu'!D50="UASC","UASC","")))))</f>
        <v/>
      </c>
      <c r="E50" s="3" t="str">
        <f>IF(OR('full menu'!E50="MDC",'full menu'!E50="PERF"),"rude",IF(OR('full menu'!E50="PCB",'full menu'!E50="AERF",'full menu'!E50="UD"),"inter",IF(OR('full menu'!E50="ACB",'full menu'!E50="LCERT",'full menu'!E50="LERT",'full menu'!E50="FCERT",'full menu'!E50="FCMT",'full menu'!E50="LCMT",'full menu'!E50="LMT",'full menu'!E50="LCIT",'full menu'!E50="FCIT",'full menu'!E50="LIT",'full menu'!E50="MwERT",'full menu'!E50="ERwMT",'full menu'!E50="M&amp;ERT",'full menu'!E50="MwIT",'full menu'!E50="IwMT",'full menu'!E50="M&amp;IT",'full menu'!E50="IwERT",'full menu'!E50="ERwIT",'full menu'!E50="I&amp;ERT",'full menu'!E50="ER&amp;M&amp;IT",'full menu'!E50="LSD"),"subst",IF(OR('full menu'!E50="FERT",'full menu'!E50="FMT",'full menu'!E50="FIT",'full menu'!E50="WSD"),"intens",IF('full menu'!E50="UASC","UASC","")))))</f>
        <v/>
      </c>
      <c r="F50" s="3" t="str">
        <f>IF(OR('full menu'!F50="MDC",'full menu'!F50="PERF"),"rude",IF(OR('full menu'!F50="PCB",'full menu'!F50="AERF",'full menu'!F50="UD"),"inter",IF(OR('full menu'!F50="ACB",'full menu'!F50="LCERT",'full menu'!F50="LERT",'full menu'!F50="FCERT",'full menu'!F50="FCMT",'full menu'!F50="LCMT",'full menu'!F50="LMT",'full menu'!F50="LCIT",'full menu'!F50="FCIT",'full menu'!F50="LIT",'full menu'!F50="MwERT",'full menu'!F50="ERwMT",'full menu'!F50="M&amp;ERT",'full menu'!F50="MwIT",'full menu'!F50="IwMT",'full menu'!F50="M&amp;IT",'full menu'!F50="IwERT",'full menu'!F50="ERwIT",'full menu'!F50="I&amp;ERT",'full menu'!F50="ER&amp;M&amp;IT",'full menu'!F50="LSD"),"subst",IF(OR('full menu'!F50="FERT",'full menu'!F50="FMT",'full menu'!F50="FIT",'full menu'!F50="WSD"),"intens",IF('full menu'!F50="UASC","UASC","")))))</f>
        <v/>
      </c>
      <c r="G50" s="3" t="str">
        <f>IF(OR('full menu'!G50="MDC",'full menu'!G50="PERF"),"rude",IF(OR('full menu'!G50="PCB",'full menu'!G50="AERF",'full menu'!G50="UD"),"inter",IF(OR('full menu'!G50="ACB",'full menu'!G50="LCERT",'full menu'!G50="LERT",'full menu'!G50="FCERT",'full menu'!G50="FCMT",'full menu'!G50="LCMT",'full menu'!G50="LMT",'full menu'!G50="LCIT",'full menu'!G50="FCIT",'full menu'!G50="LIT",'full menu'!G50="MwERT",'full menu'!G50="ERwMT",'full menu'!G50="M&amp;ERT",'full menu'!G50="MwIT",'full menu'!G50="IwMT",'full menu'!G50="M&amp;IT",'full menu'!G50="IwERT",'full menu'!G50="ERwIT",'full menu'!G50="I&amp;ERT",'full menu'!G50="ER&amp;M&amp;IT",'full menu'!G50="LSD"),"subst",IF(OR('full menu'!G50="FERT",'full menu'!G50="FMT",'full menu'!G50="FIT",'full menu'!G50="WSD"),"intens",IF('full menu'!G50="UASC","UASC","")))))</f>
        <v/>
      </c>
      <c r="H50" s="3" t="str">
        <f>IF(OR('full menu'!H50="MDC",'full menu'!H50="PERF"),"rude",IF(OR('full menu'!H50="PCB",'full menu'!H50="AERF",'full menu'!H50="UD"),"inter",IF(OR('full menu'!H50="ACB",'full menu'!H50="LCERT",'full menu'!H50="LERT",'full menu'!H50="FCERT",'full menu'!H50="FCMT",'full menu'!H50="LCMT",'full menu'!H50="LMT",'full menu'!H50="LCIT",'full menu'!H50="FCIT",'full menu'!H50="LIT",'full menu'!H50="MwERT",'full menu'!H50="ERwMT",'full menu'!H50="M&amp;ERT",'full menu'!H50="MwIT",'full menu'!H50="IwMT",'full menu'!H50="M&amp;IT",'full menu'!H50="IwERT",'full menu'!H50="ERwIT",'full menu'!H50="I&amp;ERT",'full menu'!H50="ER&amp;M&amp;IT",'full menu'!H50="LSD"),"subst",IF(OR('full menu'!H50="FERT",'full menu'!H50="FMT",'full menu'!H50="FIT",'full menu'!H50="WSD"),"intens",IF('full menu'!H50="UASC","UASC","")))))</f>
        <v/>
      </c>
      <c r="I50" s="3" t="str">
        <f>IF(OR('full menu'!I50="MDC",'full menu'!I50="PERF"),"rude",IF(OR('full menu'!I50="PCB",'full menu'!I50="AERF",'full menu'!I50="UD"),"inter",IF(OR('full menu'!I50="ACB",'full menu'!I50="LCERT",'full menu'!I50="LERT",'full menu'!I50="FCERT",'full menu'!I50="FCMT",'full menu'!I50="LCMT",'full menu'!I50="LMT",'full menu'!I50="LCIT",'full menu'!I50="FCIT",'full menu'!I50="LIT",'full menu'!I50="MwERT",'full menu'!I50="ERwMT",'full menu'!I50="M&amp;ERT",'full menu'!I50="MwIT",'full menu'!I50="IwMT",'full menu'!I50="M&amp;IT",'full menu'!I50="IwERT",'full menu'!I50="ERwIT",'full menu'!I50="I&amp;ERT",'full menu'!I50="ER&amp;M&amp;IT",'full menu'!I50="LSD"),"subst",IF(OR('full menu'!I50="FERT",'full menu'!I50="FMT",'full menu'!I50="FIT",'full menu'!I50="WSD"),"intens",IF('full menu'!I50="UASC","UASC","")))))</f>
        <v/>
      </c>
      <c r="J50" s="3" t="str">
        <f>IF(OR('full menu'!J50="MDC",'full menu'!J50="PERF"),"rude",IF(OR('full menu'!J50="PCB",'full menu'!J50="AERF",'full menu'!J50="UD"),"inter",IF(OR('full menu'!J50="ACB",'full menu'!J50="LCERT",'full menu'!J50="LERT",'full menu'!J50="FCERT",'full menu'!J50="FCMT",'full menu'!J50="LCMT",'full menu'!J50="LMT",'full menu'!J50="LCIT",'full menu'!J50="FCIT",'full menu'!J50="LIT",'full menu'!J50="MwERT",'full menu'!J50="ERwMT",'full menu'!J50="M&amp;ERT",'full menu'!J50="MwIT",'full menu'!J50="IwMT",'full menu'!J50="M&amp;IT",'full menu'!J50="IwERT",'full menu'!J50="ERwIT",'full menu'!J50="I&amp;ERT",'full menu'!J50="ER&amp;M&amp;IT",'full menu'!J50="LSD"),"subst",IF(OR('full menu'!J50="FERT",'full menu'!J50="FMT",'full menu'!J50="FIT",'full menu'!J50="WSD"),"intens",IF('full menu'!J50="UASC","UASC","")))))</f>
        <v/>
      </c>
      <c r="K50" s="3" t="str">
        <f>IF(OR('full menu'!K50="MDC",'full menu'!K50="PERF"),"rude",IF(OR('full menu'!K50="PCB",'full menu'!K50="AERF",'full menu'!K50="UD"),"inter",IF(OR('full menu'!K50="ACB",'full menu'!K50="LCERT",'full menu'!K50="LERT",'full menu'!K50="FCERT",'full menu'!K50="FCMT",'full menu'!K50="LCMT",'full menu'!K50="LMT",'full menu'!K50="LCIT",'full menu'!K50="FCIT",'full menu'!K50="LIT",'full menu'!K50="MwERT",'full menu'!K50="ERwMT",'full menu'!K50="M&amp;ERT",'full menu'!K50="MwIT",'full menu'!K50="IwMT",'full menu'!K50="M&amp;IT",'full menu'!K50="IwERT",'full menu'!K50="ERwIT",'full menu'!K50="I&amp;ERT",'full menu'!K50="ER&amp;M&amp;IT",'full menu'!K50="LSD"),"subst",IF(OR('full menu'!K50="FERT",'full menu'!K50="FMT",'full menu'!K50="FIT",'full menu'!K50="WSD"),"intens",IF('full menu'!K50="UASC","UASC","")))))</f>
        <v/>
      </c>
      <c r="L50" s="3" t="str">
        <f>IF(OR('full menu'!L50="MDC",'full menu'!L50="PERF"),"rude",IF(OR('full menu'!L50="PCB",'full menu'!L50="AERF",'full menu'!L50="UD"),"inter",IF(OR('full menu'!L50="ACB",'full menu'!L50="LCERT",'full menu'!L50="LERT",'full menu'!L50="FCERT",'full menu'!L50="FCMT",'full menu'!L50="LCMT",'full menu'!L50="LMT",'full menu'!L50="LCIT",'full menu'!L50="FCIT",'full menu'!L50="LIT",'full menu'!L50="MwERT",'full menu'!L50="ERwMT",'full menu'!L50="M&amp;ERT",'full menu'!L50="MwIT",'full menu'!L50="IwMT",'full menu'!L50="M&amp;IT",'full menu'!L50="IwERT",'full menu'!L50="ERwIT",'full menu'!L50="I&amp;ERT",'full menu'!L50="ER&amp;M&amp;IT",'full menu'!L50="LSD"),"subst",IF(OR('full menu'!L50="FERT",'full menu'!L50="FMT",'full menu'!L50="FIT",'full menu'!L50="WSD"),"intens",IF('full menu'!L50="UASC","UASC","")))))</f>
        <v/>
      </c>
      <c r="M50" s="3" t="str">
        <f>IF(OR('full menu'!M50="MDC",'full menu'!M50="PERF"),"rude",IF(OR('full menu'!M50="PCB",'full menu'!M50="AERF",'full menu'!M50="UD"),"inter",IF(OR('full menu'!M50="ACB",'full menu'!M50="LCERT",'full menu'!M50="LERT",'full menu'!M50="FCERT",'full menu'!M50="FCMT",'full menu'!M50="LCMT",'full menu'!M50="LMT",'full menu'!M50="LCIT",'full menu'!M50="FCIT",'full menu'!M50="LIT",'full menu'!M50="MwERT",'full menu'!M50="ERwMT",'full menu'!M50="M&amp;ERT",'full menu'!M50="MwIT",'full menu'!M50="IwMT",'full menu'!M50="M&amp;IT",'full menu'!M50="IwERT",'full menu'!M50="ERwIT",'full menu'!M50="I&amp;ERT",'full menu'!M50="ER&amp;M&amp;IT",'full menu'!M50="LSD"),"subst",IF(OR('full menu'!M50="FERT",'full menu'!M50="FMT",'full menu'!M50="FIT",'full menu'!M50="WSD"),"intens",IF('full menu'!M50="UASC","UASC","")))))</f>
        <v/>
      </c>
      <c r="N50" s="3" t="str">
        <f>IF(OR('full menu'!N50="MDC",'full menu'!N50="PERF"),"rude",IF(OR('full menu'!N50="PCB",'full menu'!N50="AERF",'full menu'!N50="UD"),"inter",IF(OR('full menu'!N50="ACB",'full menu'!N50="LCERT",'full menu'!N50="LERT",'full menu'!N50="FCERT",'full menu'!N50="FCMT",'full menu'!N50="LCMT",'full menu'!N50="LMT",'full menu'!N50="LCIT",'full menu'!N50="FCIT",'full menu'!N50="LIT",'full menu'!N50="MwERT",'full menu'!N50="ERwMT",'full menu'!N50="M&amp;ERT",'full menu'!N50="MwIT",'full menu'!N50="IwMT",'full menu'!N50="M&amp;IT",'full menu'!N50="IwERT",'full menu'!N50="ERwIT",'full menu'!N50="I&amp;ERT",'full menu'!N50="ER&amp;M&amp;IT",'full menu'!N50="LSD"),"subst",IF(OR('full menu'!N50="FERT",'full menu'!N50="FMT",'full menu'!N50="FIT",'full menu'!N50="WSD"),"intens",IF('full menu'!N50="UASC","UASC","")))))</f>
        <v/>
      </c>
      <c r="O50" s="3" t="str">
        <f>IF(OR('full menu'!O50="MDC",'full menu'!O50="PERF"),"rude",IF(OR('full menu'!O50="PCB",'full menu'!O50="AERF",'full menu'!O50="UD"),"inter",IF(OR('full menu'!O50="ACB",'full menu'!O50="LCERT",'full menu'!O50="LERT",'full menu'!O50="FCERT",'full menu'!O50="FCMT",'full menu'!O50="LCMT",'full menu'!O50="LMT",'full menu'!O50="LCIT",'full menu'!O50="FCIT",'full menu'!O50="LIT",'full menu'!O50="MwERT",'full menu'!O50="ERwMT",'full menu'!O50="M&amp;ERT",'full menu'!O50="MwIT",'full menu'!O50="IwMT",'full menu'!O50="M&amp;IT",'full menu'!O50="IwERT",'full menu'!O50="ERwIT",'full menu'!O50="I&amp;ERT",'full menu'!O50="ER&amp;M&amp;IT",'full menu'!O50="LSD"),"subst",IF(OR('full menu'!O50="FERT",'full menu'!O50="FMT",'full menu'!O50="FIT",'full menu'!O50="WSD"),"intens",IF('full menu'!O50="UASC","UASC","")))))</f>
        <v/>
      </c>
      <c r="P50" s="3" t="str">
        <f>IF(OR('full menu'!P50="MDC",'full menu'!P50="PERF"),"rude",IF(OR('full menu'!P50="PCB",'full menu'!P50="AERF",'full menu'!P50="UD"),"inter",IF(OR('full menu'!P50="ACB",'full menu'!P50="LCERT",'full menu'!P50="LERT",'full menu'!P50="FCERT",'full menu'!P50="FCMT",'full menu'!P50="LCMT",'full menu'!P50="LMT",'full menu'!P50="LCIT",'full menu'!P50="FCIT",'full menu'!P50="LIT",'full menu'!P50="MwERT",'full menu'!P50="ERwMT",'full menu'!P50="M&amp;ERT",'full menu'!P50="MwIT",'full menu'!P50="IwMT",'full menu'!P50="M&amp;IT",'full menu'!P50="IwERT",'full menu'!P50="ERwIT",'full menu'!P50="I&amp;ERT",'full menu'!P50="ER&amp;M&amp;IT",'full menu'!P50="LSD"),"subst",IF(OR('full menu'!P50="FERT",'full menu'!P50="FMT",'full menu'!P50="FIT",'full menu'!P50="WSD"),"intens",IF('full menu'!P50="UASC","UASC","")))))</f>
        <v/>
      </c>
      <c r="Q50" s="3" t="str">
        <f>IF(OR('full menu'!Q50="MDC",'full menu'!Q50="PERF"),"rude",IF(OR('full menu'!Q50="PCB",'full menu'!Q50="AERF",'full menu'!Q50="UD"),"inter",IF(OR('full menu'!Q50="ACB",'full menu'!Q50="LCERT",'full menu'!Q50="LERT",'full menu'!Q50="FCERT",'full menu'!Q50="FCMT",'full menu'!Q50="LCMT",'full menu'!Q50="LMT",'full menu'!Q50="LCIT",'full menu'!Q50="FCIT",'full menu'!Q50="LIT",'full menu'!Q50="MwERT",'full menu'!Q50="ERwMT",'full menu'!Q50="M&amp;ERT",'full menu'!Q50="MwIT",'full menu'!Q50="IwMT",'full menu'!Q50="M&amp;IT",'full menu'!Q50="IwERT",'full menu'!Q50="ERwIT",'full menu'!Q50="I&amp;ERT",'full menu'!Q50="ER&amp;M&amp;IT",'full menu'!Q50="LSD"),"subst",IF(OR('full menu'!Q50="FERT",'full menu'!Q50="FMT",'full menu'!Q50="FIT",'full menu'!Q50="WSD"),"intens",IF('full menu'!Q50="UASC","UASC","")))))</f>
        <v/>
      </c>
      <c r="R50" s="3" t="str">
        <f>IF(OR('full menu'!R50="MDC",'full menu'!R50="PERF"),"rude",IF(OR('full menu'!R50="PCB",'full menu'!R50="AERF",'full menu'!R50="UD"),"inter",IF(OR('full menu'!R50="ACB",'full menu'!R50="LCERT",'full menu'!R50="LERT",'full menu'!R50="FCERT",'full menu'!R50="FCMT",'full menu'!R50="LCMT",'full menu'!R50="LMT",'full menu'!R50="LCIT",'full menu'!R50="FCIT",'full menu'!R50="LIT",'full menu'!R50="MwERT",'full menu'!R50="ERwMT",'full menu'!R50="M&amp;ERT",'full menu'!R50="MwIT",'full menu'!R50="IwMT",'full menu'!R50="M&amp;IT",'full menu'!R50="IwERT",'full menu'!R50="ERwIT",'full menu'!R50="I&amp;ERT",'full menu'!R50="ER&amp;M&amp;IT",'full menu'!R50="LSD"),"subst",IF(OR('full menu'!R50="FERT",'full menu'!R50="FMT",'full menu'!R50="FIT",'full menu'!R50="WSD"),"intens",IF('full menu'!R50="UASC","UASC","")))))</f>
        <v/>
      </c>
      <c r="S50" s="3" t="str">
        <f>IF(OR('full menu'!S50="MDC",'full menu'!S50="PERF"),"rude",IF(OR('full menu'!S50="PCB",'full menu'!S50="AERF",'full menu'!S50="UD"),"inter",IF(OR('full menu'!S50="ACB",'full menu'!S50="LCERT",'full menu'!S50="LERT",'full menu'!S50="FCERT",'full menu'!S50="FCMT",'full menu'!S50="LCMT",'full menu'!S50="LMT",'full menu'!S50="LCIT",'full menu'!S50="FCIT",'full menu'!S50="LIT",'full menu'!S50="MwERT",'full menu'!S50="ERwMT",'full menu'!S50="M&amp;ERT",'full menu'!S50="MwIT",'full menu'!S50="IwMT",'full menu'!S50="M&amp;IT",'full menu'!S50="IwERT",'full menu'!S50="ERwIT",'full menu'!S50="I&amp;ERT",'full menu'!S50="ER&amp;M&amp;IT",'full menu'!S50="LSD"),"subst",IF(OR('full menu'!S50="FERT",'full menu'!S50="FMT",'full menu'!S50="FIT",'full menu'!S50="WSD"),"intens",IF('full menu'!S50="UASC","UASC","")))))</f>
        <v/>
      </c>
      <c r="T50" s="3" t="str">
        <f>IF(OR('full menu'!T50="MDC",'full menu'!T50="PERF"),"rude",IF(OR('full menu'!T50="PCB",'full menu'!T50="AERF",'full menu'!T50="UD"),"inter",IF(OR('full menu'!T50="ACB",'full menu'!T50="LCERT",'full menu'!T50="LERT",'full menu'!T50="FCERT",'full menu'!T50="FCMT",'full menu'!T50="LCMT",'full menu'!T50="LMT",'full menu'!T50="LCIT",'full menu'!T50="FCIT",'full menu'!T50="LIT",'full menu'!T50="MwERT",'full menu'!T50="ERwMT",'full menu'!T50="M&amp;ERT",'full menu'!T50="MwIT",'full menu'!T50="IwMT",'full menu'!T50="M&amp;IT",'full menu'!T50="IwERT",'full menu'!T50="ERwIT",'full menu'!T50="I&amp;ERT",'full menu'!T50="ER&amp;M&amp;IT",'full menu'!T50="LSD"),"subst",IF(OR('full menu'!T50="FERT",'full menu'!T50="FMT",'full menu'!T50="FIT",'full menu'!T50="WSD"),"intens",IF('full menu'!T50="UASC","UASC","")))))</f>
        <v/>
      </c>
      <c r="U50" s="3" t="str">
        <f>IF(OR('full menu'!U50="MDC",'full menu'!U50="PERF"),"rude",IF(OR('full menu'!U50="PCB",'full menu'!U50="AERF",'full menu'!U50="UD"),"inter",IF(OR('full menu'!U50="ACB",'full menu'!U50="LCERT",'full menu'!U50="LERT",'full menu'!U50="FCERT",'full menu'!U50="FCMT",'full menu'!U50="LCMT",'full menu'!U50="LMT",'full menu'!U50="LCIT",'full menu'!U50="FCIT",'full menu'!U50="LIT",'full menu'!U50="MwERT",'full menu'!U50="ERwMT",'full menu'!U50="M&amp;ERT",'full menu'!U50="MwIT",'full menu'!U50="IwMT",'full menu'!U50="M&amp;IT",'full menu'!U50="IwERT",'full menu'!U50="ERwIT",'full menu'!U50="I&amp;ERT",'full menu'!U50="ER&amp;M&amp;IT",'full menu'!U50="LSD"),"subst",IF(OR('full menu'!U50="FERT",'full menu'!U50="FMT",'full menu'!U50="FIT",'full menu'!U50="WSD"),"intens",IF('full menu'!U50="UASC","UASC","")))))</f>
        <v/>
      </c>
      <c r="V50" s="3" t="str">
        <f>IF(OR('full menu'!V50="MDC",'full menu'!V50="PERF"),"rude",IF(OR('full menu'!V50="PCB",'full menu'!V50="AERF",'full menu'!V50="UD"),"inter",IF(OR('full menu'!V50="ACB",'full menu'!V50="LCERT",'full menu'!V50="LERT",'full menu'!V50="FCERT",'full menu'!V50="FCMT",'full menu'!V50="LCMT",'full menu'!V50="LMT",'full menu'!V50="LCIT",'full menu'!V50="FCIT",'full menu'!V50="LIT",'full menu'!V50="MwERT",'full menu'!V50="ERwMT",'full menu'!V50="M&amp;ERT",'full menu'!V50="MwIT",'full menu'!V50="IwMT",'full menu'!V50="M&amp;IT",'full menu'!V50="IwERT",'full menu'!V50="ERwIT",'full menu'!V50="I&amp;ERT",'full menu'!V50="ER&amp;M&amp;IT",'full menu'!V50="LSD"),"subst",IF(OR('full menu'!V50="FERT",'full menu'!V50="FMT",'full menu'!V50="FIT",'full menu'!V50="WSD"),"intens",IF('full menu'!V50="UASC","UASC","")))))</f>
        <v/>
      </c>
      <c r="W50" s="3" t="str">
        <f>IF(OR('full menu'!W50="MDC",'full menu'!W50="PERF"),"rude",IF(OR('full menu'!W50="PCB",'full menu'!W50="AERF",'full menu'!W50="UD"),"inter",IF(OR('full menu'!W50="ACB",'full menu'!W50="LCERT",'full menu'!W50="LERT",'full menu'!W50="FCERT",'full menu'!W50="FCMT",'full menu'!W50="LCMT",'full menu'!W50="LMT",'full menu'!W50="LCIT",'full menu'!W50="FCIT",'full menu'!W50="LIT",'full menu'!W50="MwERT",'full menu'!W50="ERwMT",'full menu'!W50="M&amp;ERT",'full menu'!W50="MwIT",'full menu'!W50="IwMT",'full menu'!W50="M&amp;IT",'full menu'!W50="IwERT",'full menu'!W50="ERwIT",'full menu'!W50="I&amp;ERT",'full menu'!W50="ER&amp;M&amp;IT",'full menu'!W50="LSD"),"subst",IF(OR('full menu'!W50="FERT",'full menu'!W50="FMT",'full menu'!W50="FIT",'full menu'!W50="WSD"),"intens",IF('full menu'!W50="UASC","UASC","")))))</f>
        <v/>
      </c>
      <c r="X50" s="3" t="str">
        <f>IF(OR('full menu'!X50="MDC",'full menu'!X50="PERF"),"rude",IF(OR('full menu'!X50="PCB",'full menu'!X50="AERF",'full menu'!X50="UD"),"inter",IF(OR('full menu'!X50="ACB",'full menu'!X50="LCERT",'full menu'!X50="LERT",'full menu'!X50="FCERT",'full menu'!X50="FCMT",'full menu'!X50="LCMT",'full menu'!X50="LMT",'full menu'!X50="LCIT",'full menu'!X50="FCIT",'full menu'!X50="LIT",'full menu'!X50="MwERT",'full menu'!X50="ERwMT",'full menu'!X50="M&amp;ERT",'full menu'!X50="MwIT",'full menu'!X50="IwMT",'full menu'!X50="M&amp;IT",'full menu'!X50="IwERT",'full menu'!X50="ERwIT",'full menu'!X50="I&amp;ERT",'full menu'!X50="ER&amp;M&amp;IT",'full menu'!X50="LSD"),"subst",IF(OR('full menu'!X50="FERT",'full menu'!X50="FMT",'full menu'!X50="FIT",'full menu'!X50="WSD"),"intens",IF('full menu'!X50="UASC","UASC","")))))</f>
        <v/>
      </c>
      <c r="Y50" s="3" t="str">
        <f>IF(OR('full menu'!Y50="MDC",'full menu'!Y50="PERF"),"rude",IF(OR('full menu'!Y50="PCB",'full menu'!Y50="AERF",'full menu'!Y50="UD"),"inter",IF(OR('full menu'!Y50="ACB",'full menu'!Y50="LCERT",'full menu'!Y50="LERT",'full menu'!Y50="FCERT",'full menu'!Y50="FCMT",'full menu'!Y50="LCMT",'full menu'!Y50="LMT",'full menu'!Y50="LCIT",'full menu'!Y50="FCIT",'full menu'!Y50="LIT",'full menu'!Y50="MwERT",'full menu'!Y50="ERwMT",'full menu'!Y50="M&amp;ERT",'full menu'!Y50="MwIT",'full menu'!Y50="IwMT",'full menu'!Y50="M&amp;IT",'full menu'!Y50="IwERT",'full menu'!Y50="ERwIT",'full menu'!Y50="I&amp;ERT",'full menu'!Y50="ER&amp;M&amp;IT",'full menu'!Y50="LSD"),"subst",IF(OR('full menu'!Y50="FERT",'full menu'!Y50="FMT",'full menu'!Y50="FIT",'full menu'!Y50="WSD"),"intens",IF('full menu'!Y50="UASC","UASC","")))))</f>
        <v/>
      </c>
      <c r="Z50" s="3" t="str">
        <f>IF(OR('full menu'!Z50="MDC",'full menu'!Z50="PERF"),"rude",IF(OR('full menu'!Z50="PCB",'full menu'!Z50="AERF",'full menu'!Z50="UD"),"inter",IF(OR('full menu'!Z50="ACB",'full menu'!Z50="LCERT",'full menu'!Z50="LERT",'full menu'!Z50="FCERT",'full menu'!Z50="FCMT",'full menu'!Z50="LCMT",'full menu'!Z50="LMT",'full menu'!Z50="LCIT",'full menu'!Z50="FCIT",'full menu'!Z50="LIT",'full menu'!Z50="MwERT",'full menu'!Z50="ERwMT",'full menu'!Z50="M&amp;ERT",'full menu'!Z50="MwIT",'full menu'!Z50="IwMT",'full menu'!Z50="M&amp;IT",'full menu'!Z50="IwERT",'full menu'!Z50="ERwIT",'full menu'!Z50="I&amp;ERT",'full menu'!Z50="ER&amp;M&amp;IT",'full menu'!Z50="LSD"),"subst",IF(OR('full menu'!Z50="FERT",'full menu'!Z50="FMT",'full menu'!Z50="FIT",'full menu'!Z50="WSD"),"intens",IF('full menu'!Z50="UASC","UASC","")))))</f>
        <v/>
      </c>
      <c r="AA50" s="3" t="str">
        <f>IF(OR('full menu'!AA50="MDC",'full menu'!AA50="PERF"),"rude",IF(OR('full menu'!AA50="PCB",'full menu'!AA50="AERF",'full menu'!AA50="UD"),"inter",IF(OR('full menu'!AA50="ACB",'full menu'!AA50="LCERT",'full menu'!AA50="LERT",'full menu'!AA50="FCERT",'full menu'!AA50="FCMT",'full menu'!AA50="LCMT",'full menu'!AA50="LMT",'full menu'!AA50="LCIT",'full menu'!AA50="FCIT",'full menu'!AA50="LIT",'full menu'!AA50="MwERT",'full menu'!AA50="ERwMT",'full menu'!AA50="M&amp;ERT",'full menu'!AA50="MwIT",'full menu'!AA50="IwMT",'full menu'!AA50="M&amp;IT",'full menu'!AA50="IwERT",'full menu'!AA50="ERwIT",'full menu'!AA50="I&amp;ERT",'full menu'!AA50="ER&amp;M&amp;IT",'full menu'!AA50="LSD"),"subst",IF(OR('full menu'!AA50="FERT",'full menu'!AA50="FMT",'full menu'!AA50="FIT",'full menu'!AA50="WSD"),"intens",IF('full menu'!AA50="UASC","UASC","")))))</f>
        <v/>
      </c>
      <c r="AB50" s="3" t="str">
        <f>IF(OR('full menu'!AB50="MDC",'full menu'!AB50="PERF"),"rude",IF(OR('full menu'!AB50="PCB",'full menu'!AB50="AERF",'full menu'!AB50="UD"),"inter",IF(OR('full menu'!AB50="ACB",'full menu'!AB50="LCERT",'full menu'!AB50="LERT",'full menu'!AB50="FCERT",'full menu'!AB50="FCMT",'full menu'!AB50="LCMT",'full menu'!AB50="LMT",'full menu'!AB50="LCIT",'full menu'!AB50="FCIT",'full menu'!AB50="LIT",'full menu'!AB50="MwERT",'full menu'!AB50="ERwMT",'full menu'!AB50="M&amp;ERT",'full menu'!AB50="MwIT",'full menu'!AB50="IwMT",'full menu'!AB50="M&amp;IT",'full menu'!AB50="IwERT",'full menu'!AB50="ERwIT",'full menu'!AB50="I&amp;ERT",'full menu'!AB50="ER&amp;M&amp;IT",'full menu'!AB50="LSD"),"subst",IF(OR('full menu'!AB50="FERT",'full menu'!AB50="FMT",'full menu'!AB50="FIT",'full menu'!AB50="WSD"),"intens",IF('full menu'!AB50="UASC","UASC","")))))</f>
        <v/>
      </c>
      <c r="AC50" s="3" t="str">
        <f>IF(OR('full menu'!AC50="MDC",'full menu'!AC50="PERF"),"rude",IF(OR('full menu'!AC50="PCB",'full menu'!AC50="AERF",'full menu'!AC50="UD"),"inter",IF(OR('full menu'!AC50="ACB",'full menu'!AC50="LCERT",'full menu'!AC50="LERT",'full menu'!AC50="FCERT",'full menu'!AC50="FCMT",'full menu'!AC50="LCMT",'full menu'!AC50="LMT",'full menu'!AC50="LCIT",'full menu'!AC50="FCIT",'full menu'!AC50="LIT",'full menu'!AC50="MwERT",'full menu'!AC50="ERwMT",'full menu'!AC50="M&amp;ERT",'full menu'!AC50="MwIT",'full menu'!AC50="IwMT",'full menu'!AC50="M&amp;IT",'full menu'!AC50="IwERT",'full menu'!AC50="ERwIT",'full menu'!AC50="I&amp;ERT",'full menu'!AC50="ER&amp;M&amp;IT",'full menu'!AC50="LSD"),"subst",IF(OR('full menu'!AC50="FERT",'full menu'!AC50="FMT",'full menu'!AC50="FIT",'full menu'!AC50="WSD"),"intens",IF('full menu'!AC50="UASC","UASC","")))))</f>
        <v/>
      </c>
      <c r="AD50" s="3" t="str">
        <f>IF(OR('full menu'!AD50="MDC",'full menu'!AD50="PERF"),"rude",IF(OR('full menu'!AD50="PCB",'full menu'!AD50="AERF",'full menu'!AD50="UD"),"inter",IF(OR('full menu'!AD50="ACB",'full menu'!AD50="LCERT",'full menu'!AD50="LERT",'full menu'!AD50="FCERT",'full menu'!AD50="FCMT",'full menu'!AD50="LCMT",'full menu'!AD50="LMT",'full menu'!AD50="LCIT",'full menu'!AD50="FCIT",'full menu'!AD50="LIT",'full menu'!AD50="MwERT",'full menu'!AD50="ERwMT",'full menu'!AD50="M&amp;ERT",'full menu'!AD50="MwIT",'full menu'!AD50="IwMT",'full menu'!AD50="M&amp;IT",'full menu'!AD50="IwERT",'full menu'!AD50="ERwIT",'full menu'!AD50="I&amp;ERT",'full menu'!AD50="ER&amp;M&amp;IT",'full menu'!AD50="LSD"),"subst",IF(OR('full menu'!AD50="FERT",'full menu'!AD50="FMT",'full menu'!AD50="FIT",'full menu'!AD50="WSD"),"intens",IF('full menu'!AD50="UASC","UASC","")))))</f>
        <v>UASC</v>
      </c>
      <c r="AE50" s="3" t="str">
        <f>IF(OR('full menu'!AE50="MDC",'full menu'!AE50="PERF"),"rude",IF(OR('full menu'!AE50="PCB",'full menu'!AE50="AERF",'full menu'!AE50="UD"),"inter",IF(OR('full menu'!AE50="ACB",'full menu'!AE50="LCERT",'full menu'!AE50="LERT",'full menu'!AE50="FCERT",'full menu'!AE50="FCMT",'full menu'!AE50="LCMT",'full menu'!AE50="LMT",'full menu'!AE50="LCIT",'full menu'!AE50="FCIT",'full menu'!AE50="LIT",'full menu'!AE50="MwERT",'full menu'!AE50="ERwMT",'full menu'!AE50="M&amp;ERT",'full menu'!AE50="MwIT",'full menu'!AE50="IwMT",'full menu'!AE50="M&amp;IT",'full menu'!AE50="IwERT",'full menu'!AE50="ERwIT",'full menu'!AE50="I&amp;ERT",'full menu'!AE50="ER&amp;M&amp;IT",'full menu'!AE50="LSD"),"subst",IF(OR('full menu'!AE50="FERT",'full menu'!AE50="FMT",'full menu'!AE50="FIT",'full menu'!AE50="WSD"),"intens",IF('full menu'!AE50="UASC","UASC","")))))</f>
        <v>UASC</v>
      </c>
      <c r="AF50" s="3" t="str">
        <f>IF(OR('full menu'!AF50="MDC",'full menu'!AF50="PERF"),"rude",IF(OR('full menu'!AF50="PCB",'full menu'!AF50="AERF",'full menu'!AF50="UD"),"inter",IF(OR('full menu'!AF50="ACB",'full menu'!AF50="LCERT",'full menu'!AF50="LERT",'full menu'!AF50="FCERT",'full menu'!AF50="FCMT",'full menu'!AF50="LCMT",'full menu'!AF50="LMT",'full menu'!AF50="LCIT",'full menu'!AF50="FCIT",'full menu'!AF50="LIT",'full menu'!AF50="MwERT",'full menu'!AF50="ERwMT",'full menu'!AF50="M&amp;ERT",'full menu'!AF50="MwIT",'full menu'!AF50="IwMT",'full menu'!AF50="M&amp;IT",'full menu'!AF50="IwERT",'full menu'!AF50="ERwIT",'full menu'!AF50="I&amp;ERT",'full menu'!AF50="ER&amp;M&amp;IT",'full menu'!AF50="LSD"),"subst",IF(OR('full menu'!AF50="FERT",'full menu'!AF50="FMT",'full menu'!AF50="FIT",'full menu'!AF50="WSD"),"intens",IF('full menu'!AF50="UASC","UASC","")))))</f>
        <v>UASC</v>
      </c>
      <c r="AG50" s="3" t="str">
        <f>IF(OR('full menu'!AG50="MDC",'full menu'!AG50="PERF"),"rude",IF(OR('full menu'!AG50="PCB",'full menu'!AG50="AERF",'full menu'!AG50="UD"),"inter",IF(OR('full menu'!AG50="ACB",'full menu'!AG50="LCERT",'full menu'!AG50="LERT",'full menu'!AG50="FCERT",'full menu'!AG50="FCMT",'full menu'!AG50="LCMT",'full menu'!AG50="LMT",'full menu'!AG50="LCIT",'full menu'!AG50="FCIT",'full menu'!AG50="LIT",'full menu'!AG50="MwERT",'full menu'!AG50="ERwMT",'full menu'!AG50="M&amp;ERT",'full menu'!AG50="MwIT",'full menu'!AG50="IwMT",'full menu'!AG50="M&amp;IT",'full menu'!AG50="IwERT",'full menu'!AG50="ERwIT",'full menu'!AG50="I&amp;ERT",'full menu'!AG50="ER&amp;M&amp;IT",'full menu'!AG50="LSD"),"subst",IF(OR('full menu'!AG50="FERT",'full menu'!AG50="FMT",'full menu'!AG50="FIT",'full menu'!AG50="WSD"),"intens",IF('full menu'!AG50="UASC","UASC","")))))</f>
        <v>UASC</v>
      </c>
      <c r="AH50" s="3" t="str">
        <f>IF(OR('full menu'!AH50="MDC",'full menu'!AH50="PERF"),"rude",IF(OR('full menu'!AH50="PCB",'full menu'!AH50="AERF",'full menu'!AH50="UD"),"inter",IF(OR('full menu'!AH50="ACB",'full menu'!AH50="LCERT",'full menu'!AH50="LERT",'full menu'!AH50="FCERT",'full menu'!AH50="FCMT",'full menu'!AH50="LCMT",'full menu'!AH50="LMT",'full menu'!AH50="LCIT",'full menu'!AH50="FCIT",'full menu'!AH50="LIT",'full menu'!AH50="MwERT",'full menu'!AH50="ERwMT",'full menu'!AH50="M&amp;ERT",'full menu'!AH50="MwIT",'full menu'!AH50="IwMT",'full menu'!AH50="M&amp;IT",'full menu'!AH50="IwERT",'full menu'!AH50="ERwIT",'full menu'!AH50="I&amp;ERT",'full menu'!AH50="ER&amp;M&amp;IT",'full menu'!AH50="LSD"),"subst",IF(OR('full menu'!AH50="FERT",'full menu'!AH50="FMT",'full menu'!AH50="FIT",'full menu'!AH50="WSD"),"intens",IF('full menu'!AH50="UASC","UASC","")))))</f>
        <v>UASC</v>
      </c>
      <c r="AI50" s="3" t="str">
        <f>IF(OR('full menu'!AI50="MDC",'full menu'!AI50="PERF"),"rude",IF(OR('full menu'!AI50="PCB",'full menu'!AI50="AERF",'full menu'!AI50="UD"),"inter",IF(OR('full menu'!AI50="ACB",'full menu'!AI50="LCERT",'full menu'!AI50="LERT",'full menu'!AI50="FCERT",'full menu'!AI50="FCMT",'full menu'!AI50="LCMT",'full menu'!AI50="LMT",'full menu'!AI50="LCIT",'full menu'!AI50="FCIT",'full menu'!AI50="LIT",'full menu'!AI50="MwERT",'full menu'!AI50="ERwMT",'full menu'!AI50="M&amp;ERT",'full menu'!AI50="MwIT",'full menu'!AI50="IwMT",'full menu'!AI50="M&amp;IT",'full menu'!AI50="IwERT",'full menu'!AI50="ERwIT",'full menu'!AI50="I&amp;ERT",'full menu'!AI50="ER&amp;M&amp;IT",'full menu'!AI50="LSD"),"subst",IF(OR('full menu'!AI50="FERT",'full menu'!AI50="FMT",'full menu'!AI50="FIT",'full menu'!AI50="WSD"),"intens",IF('full menu'!AI50="UASC","UASC","")))))</f>
        <v>UASC</v>
      </c>
      <c r="AJ50" s="3" t="str">
        <f>IF(OR('full menu'!AJ50="MDC",'full menu'!AJ50="PERF"),"rude",IF(OR('full menu'!AJ50="PCB",'full menu'!AJ50="AERF",'full menu'!AJ50="UD"),"inter",IF(OR('full menu'!AJ50="ACB",'full menu'!AJ50="LCERT",'full menu'!AJ50="LERT",'full menu'!AJ50="FCERT",'full menu'!AJ50="FCMT",'full menu'!AJ50="LCMT",'full menu'!AJ50="LMT",'full menu'!AJ50="LCIT",'full menu'!AJ50="FCIT",'full menu'!AJ50="LIT",'full menu'!AJ50="MwERT",'full menu'!AJ50="ERwMT",'full menu'!AJ50="M&amp;ERT",'full menu'!AJ50="MwIT",'full menu'!AJ50="IwMT",'full menu'!AJ50="M&amp;IT",'full menu'!AJ50="IwERT",'full menu'!AJ50="ERwIT",'full menu'!AJ50="I&amp;ERT",'full menu'!AJ50="ER&amp;M&amp;IT",'full menu'!AJ50="LSD"),"subst",IF(OR('full menu'!AJ50="FERT",'full menu'!AJ50="FMT",'full menu'!AJ50="FIT",'full menu'!AJ50="WSD"),"intens",IF('full menu'!AJ50="UASC","UASC","")))))</f>
        <v>UASC</v>
      </c>
      <c r="AK50" s="3" t="str">
        <f>IF(OR('full menu'!AK50="MDC",'full menu'!AK50="PERF"),"rude",IF(OR('full menu'!AK50="PCB",'full menu'!AK50="AERF",'full menu'!AK50="UD"),"inter",IF(OR('full menu'!AK50="ACB",'full menu'!AK50="LCERT",'full menu'!AK50="LERT",'full menu'!AK50="FCERT",'full menu'!AK50="FCMT",'full menu'!AK50="LCMT",'full menu'!AK50="LMT",'full menu'!AK50="LCIT",'full menu'!AK50="FCIT",'full menu'!AK50="LIT",'full menu'!AK50="MwERT",'full menu'!AK50="ERwMT",'full menu'!AK50="M&amp;ERT",'full menu'!AK50="MwIT",'full menu'!AK50="IwMT",'full menu'!AK50="M&amp;IT",'full menu'!AK50="IwERT",'full menu'!AK50="ERwIT",'full menu'!AK50="I&amp;ERT",'full menu'!AK50="ER&amp;M&amp;IT",'full menu'!AK50="LSD"),"subst",IF(OR('full menu'!AK50="FERT",'full menu'!AK50="FMT",'full menu'!AK50="FIT",'full menu'!AK50="WSD"),"intens",IF('full menu'!AK50="UASC","UASC","")))))</f>
        <v>UASC</v>
      </c>
      <c r="AL50" s="3" t="str">
        <f>IF(OR('full menu'!AL50="MDC",'full menu'!AL50="PERF"),"rude",IF(OR('full menu'!AL50="PCB",'full menu'!AL50="AERF",'full menu'!AL50="UD"),"inter",IF(OR('full menu'!AL50="ACB",'full menu'!AL50="LCERT",'full menu'!AL50="LERT",'full menu'!AL50="FCERT",'full menu'!AL50="FCMT",'full menu'!AL50="LCMT",'full menu'!AL50="LMT",'full menu'!AL50="LCIT",'full menu'!AL50="FCIT",'full menu'!AL50="LIT",'full menu'!AL50="MwERT",'full menu'!AL50="ERwMT",'full menu'!AL50="M&amp;ERT",'full menu'!AL50="MwIT",'full menu'!AL50="IwMT",'full menu'!AL50="M&amp;IT",'full menu'!AL50="IwERT",'full menu'!AL50="ERwIT",'full menu'!AL50="I&amp;ERT",'full menu'!AL50="ER&amp;M&amp;IT",'full menu'!AL50="LSD"),"subst",IF(OR('full menu'!AL50="FERT",'full menu'!AL50="FMT",'full menu'!AL50="FIT",'full menu'!AL50="WSD"),"intens",IF('full menu'!AL50="UASC","UASC","")))))</f>
        <v>UASC</v>
      </c>
      <c r="AM50" s="3" t="str">
        <f>IF(OR('full menu'!AM50="MDC",'full menu'!AM50="PERF"),"rude",IF(OR('full menu'!AM50="PCB",'full menu'!AM50="AERF",'full menu'!AM50="UD"),"inter",IF(OR('full menu'!AM50="ACB",'full menu'!AM50="LCERT",'full menu'!AM50="LERT",'full menu'!AM50="FCERT",'full menu'!AM50="FCMT",'full menu'!AM50="LCMT",'full menu'!AM50="LMT",'full menu'!AM50="LCIT",'full menu'!AM50="FCIT",'full menu'!AM50="LIT",'full menu'!AM50="MwERT",'full menu'!AM50="ERwMT",'full menu'!AM50="M&amp;ERT",'full menu'!AM50="MwIT",'full menu'!AM50="IwMT",'full menu'!AM50="M&amp;IT",'full menu'!AM50="IwERT",'full menu'!AM50="ERwIT",'full menu'!AM50="I&amp;ERT",'full menu'!AM50="ER&amp;M&amp;IT",'full menu'!AM50="LSD"),"subst",IF(OR('full menu'!AM50="FERT",'full menu'!AM50="FMT",'full menu'!AM50="FIT",'full menu'!AM50="WSD"),"intens",IF('full menu'!AM50="UASC","UASC","")))))</f>
        <v>UASC</v>
      </c>
      <c r="AN50" s="3" t="str">
        <f>IF(OR('full menu'!AN50="MDC",'full menu'!AN50="PERF"),"rude",IF(OR('full menu'!AN50="PCB",'full menu'!AN50="AERF",'full menu'!AN50="UD"),"inter",IF(OR('full menu'!AN50="ACB",'full menu'!AN50="LCERT",'full menu'!AN50="LERT",'full menu'!AN50="FCERT",'full menu'!AN50="FCMT",'full menu'!AN50="LCMT",'full menu'!AN50="LMT",'full menu'!AN50="LCIT",'full menu'!AN50="FCIT",'full menu'!AN50="LIT",'full menu'!AN50="MwERT",'full menu'!AN50="ERwMT",'full menu'!AN50="M&amp;ERT",'full menu'!AN50="MwIT",'full menu'!AN50="IwMT",'full menu'!AN50="M&amp;IT",'full menu'!AN50="IwERT",'full menu'!AN50="ERwIT",'full menu'!AN50="I&amp;ERT",'full menu'!AN50="ER&amp;M&amp;IT",'full menu'!AN50="LSD"),"subst",IF(OR('full menu'!AN50="FERT",'full menu'!AN50="FMT",'full menu'!AN50="FIT",'full menu'!AN50="WSD"),"intens",IF('full menu'!AN50="UASC","UASC","")))))</f>
        <v>UASC</v>
      </c>
      <c r="AO50" s="3" t="str">
        <f>IF(OR('full menu'!AO50="MDC",'full menu'!AO50="PERF"),"rude",IF(OR('full menu'!AO50="PCB",'full menu'!AO50="AERF",'full menu'!AO50="UD"),"inter",IF(OR('full menu'!AO50="ACB",'full menu'!AO50="LCERT",'full menu'!AO50="LERT",'full menu'!AO50="FCERT",'full menu'!AO50="FCMT",'full menu'!AO50="LCMT",'full menu'!AO50="LMT",'full menu'!AO50="LCIT",'full menu'!AO50="FCIT",'full menu'!AO50="LIT",'full menu'!AO50="MwERT",'full menu'!AO50="ERwMT",'full menu'!AO50="M&amp;ERT",'full menu'!AO50="MwIT",'full menu'!AO50="IwMT",'full menu'!AO50="M&amp;IT",'full menu'!AO50="IwERT",'full menu'!AO50="ERwIT",'full menu'!AO50="I&amp;ERT",'full menu'!AO50="ER&amp;M&amp;IT",'full menu'!AO50="LSD"),"subst",IF(OR('full menu'!AO50="FERT",'full menu'!AO50="FMT",'full menu'!AO50="FIT",'full menu'!AO50="WSD"),"intens",IF('full menu'!AO50="UASC","UASC","")))))</f>
        <v>UASC</v>
      </c>
      <c r="AP50" s="3" t="str">
        <f>IF(OR('full menu'!AP50="MDC",'full menu'!AP50="PERF"),"rude",IF(OR('full menu'!AP50="PCB",'full menu'!AP50="AERF",'full menu'!AP50="UD"),"inter",IF(OR('full menu'!AP50="ACB",'full menu'!AP50="LCERT",'full menu'!AP50="LERT",'full menu'!AP50="FCERT",'full menu'!AP50="FCMT",'full menu'!AP50="LCMT",'full menu'!AP50="LMT",'full menu'!AP50="LCIT",'full menu'!AP50="FCIT",'full menu'!AP50="LIT",'full menu'!AP50="MwERT",'full menu'!AP50="ERwMT",'full menu'!AP50="M&amp;ERT",'full menu'!AP50="MwIT",'full menu'!AP50="IwMT",'full menu'!AP50="M&amp;IT",'full menu'!AP50="IwERT",'full menu'!AP50="ERwIT",'full menu'!AP50="I&amp;ERT",'full menu'!AP50="ER&amp;M&amp;IT",'full menu'!AP50="LSD"),"subst",IF(OR('full menu'!AP50="FERT",'full menu'!AP50="FMT",'full menu'!AP50="FIT",'full menu'!AP50="WSD"),"intens",IF('full menu'!AP50="UASC","UASC","")))))</f>
        <v>UASC</v>
      </c>
      <c r="AQ50" s="3" t="str">
        <f>IF(OR('full menu'!AQ50="MDC",'full menu'!AQ50="PERF"),"rude",IF(OR('full menu'!AQ50="PCB",'full menu'!AQ50="AERF",'full menu'!AQ50="UD"),"inter",IF(OR('full menu'!AQ50="ACB",'full menu'!AQ50="LCERT",'full menu'!AQ50="LERT",'full menu'!AQ50="FCERT",'full menu'!AQ50="FCMT",'full menu'!AQ50="LCMT",'full menu'!AQ50="LMT",'full menu'!AQ50="LCIT",'full menu'!AQ50="FCIT",'full menu'!AQ50="LIT",'full menu'!AQ50="MwERT",'full menu'!AQ50="ERwMT",'full menu'!AQ50="M&amp;ERT",'full menu'!AQ50="MwIT",'full menu'!AQ50="IwMT",'full menu'!AQ50="M&amp;IT",'full menu'!AQ50="IwERT",'full menu'!AQ50="ERwIT",'full menu'!AQ50="I&amp;ERT",'full menu'!AQ50="ER&amp;M&amp;IT",'full menu'!AQ50="LSD"),"subst",IF(OR('full menu'!AQ50="FERT",'full menu'!AQ50="FMT",'full menu'!AQ50="FIT",'full menu'!AQ50="WSD"),"intens",IF('full menu'!AQ50="UASC","UASC","")))))</f>
        <v>UASC</v>
      </c>
      <c r="AR50" s="3" t="str">
        <f>IF(OR('full menu'!AR50="MDC",'full menu'!AR50="PERF"),"rude",IF(OR('full menu'!AR50="PCB",'full menu'!AR50="AERF",'full menu'!AR50="UD"),"inter",IF(OR('full menu'!AR50="ACB",'full menu'!AR50="LCERT",'full menu'!AR50="LERT",'full menu'!AR50="FCERT",'full menu'!AR50="FCMT",'full menu'!AR50="LCMT",'full menu'!AR50="LMT",'full menu'!AR50="LCIT",'full menu'!AR50="FCIT",'full menu'!AR50="LIT",'full menu'!AR50="MwERT",'full menu'!AR50="ERwMT",'full menu'!AR50="M&amp;ERT",'full menu'!AR50="MwIT",'full menu'!AR50="IwMT",'full menu'!AR50="M&amp;IT",'full menu'!AR50="IwERT",'full menu'!AR50="ERwIT",'full menu'!AR50="I&amp;ERT",'full menu'!AR50="ER&amp;M&amp;IT",'full menu'!AR50="LSD"),"subst",IF(OR('full menu'!AR50="FERT",'full menu'!AR50="FMT",'full menu'!AR50="FIT",'full menu'!AR50="WSD"),"intens",IF('full menu'!AR50="UASC","UASC","")))))</f>
        <v>UASC</v>
      </c>
      <c r="AS50" s="3" t="str">
        <f>IF(OR('full menu'!AS50="MDC",'full menu'!AS50="PERF"),"rude",IF(OR('full menu'!AS50="PCB",'full menu'!AS50="AERF",'full menu'!AS50="UD"),"inter",IF(OR('full menu'!AS50="ACB",'full menu'!AS50="LCERT",'full menu'!AS50="LERT",'full menu'!AS50="FCERT",'full menu'!AS50="FCMT",'full menu'!AS50="LCMT",'full menu'!AS50="LMT",'full menu'!AS50="LCIT",'full menu'!AS50="FCIT",'full menu'!AS50="LIT",'full menu'!AS50="MwERT",'full menu'!AS50="ERwMT",'full menu'!AS50="M&amp;ERT",'full menu'!AS50="MwIT",'full menu'!AS50="IwMT",'full menu'!AS50="M&amp;IT",'full menu'!AS50="IwERT",'full menu'!AS50="ERwIT",'full menu'!AS50="I&amp;ERT",'full menu'!AS50="ER&amp;M&amp;IT",'full menu'!AS50="LSD"),"subst",IF(OR('full menu'!AS50="FERT",'full menu'!AS50="FMT",'full menu'!AS50="FIT",'full menu'!AS50="WSD"),"intens",IF('full menu'!AS50="UASC","UASC","")))))</f>
        <v>UASC</v>
      </c>
    </row>
    <row r="51" spans="1:45" ht="15.5" x14ac:dyDescent="0.35">
      <c r="A51" t="s">
        <v>80</v>
      </c>
      <c r="B51" s="3" t="str">
        <f>IF(OR('full menu'!B51="MDC",'full menu'!B51="PERF"),"rude",IF(OR('full menu'!B51="PCB",'full menu'!B51="AERF",'full menu'!B51="UD"),"inter",IF(OR('full menu'!B51="ACB",'full menu'!B51="LCERT",'full menu'!B51="LERT",'full menu'!B51="FCERT",'full menu'!B51="FCMT",'full menu'!B51="LCMT",'full menu'!B51="LMT",'full menu'!B51="LCIT",'full menu'!B51="FCIT",'full menu'!B51="LIT",'full menu'!B51="MwERT",'full menu'!B51="ERwMT",'full menu'!B51="M&amp;ERT",'full menu'!B51="MwIT",'full menu'!B51="IwMT",'full menu'!B51="M&amp;IT",'full menu'!B51="IwERT",'full menu'!B51="ERwIT",'full menu'!B51="I&amp;ERT",'full menu'!B51="ER&amp;M&amp;IT",'full menu'!B51="LSD"),"subst",IF(OR('full menu'!B51="FERT",'full menu'!B51="FMT",'full menu'!B51="FIT",'full menu'!B51="WSD"),"intens",IF('full menu'!B51="UASC","UASC","")))))</f>
        <v/>
      </c>
      <c r="C51" s="3" t="str">
        <f>IF(OR('full menu'!C51="MDC",'full menu'!C51="PERF"),"rude",IF(OR('full menu'!C51="PCB",'full menu'!C51="AERF",'full menu'!C51="UD"),"inter",IF(OR('full menu'!C51="ACB",'full menu'!C51="LCERT",'full menu'!C51="LERT",'full menu'!C51="FCERT",'full menu'!C51="FCMT",'full menu'!C51="LCMT",'full menu'!C51="LMT",'full menu'!C51="LCIT",'full menu'!C51="FCIT",'full menu'!C51="LIT",'full menu'!C51="MwERT",'full menu'!C51="ERwMT",'full menu'!C51="M&amp;ERT",'full menu'!C51="MwIT",'full menu'!C51="IwMT",'full menu'!C51="M&amp;IT",'full menu'!C51="IwERT",'full menu'!C51="ERwIT",'full menu'!C51="I&amp;ERT",'full menu'!C51="ER&amp;M&amp;IT",'full menu'!C51="LSD"),"subst",IF(OR('full menu'!C51="FERT",'full menu'!C51="FMT",'full menu'!C51="FIT",'full menu'!C51="WSD"),"intens",IF('full menu'!C51="UASC","UASC","")))))</f>
        <v/>
      </c>
      <c r="D51" s="3" t="str">
        <f>IF(OR('full menu'!D51="MDC",'full menu'!D51="PERF"),"rude",IF(OR('full menu'!D51="PCB",'full menu'!D51="AERF",'full menu'!D51="UD"),"inter",IF(OR('full menu'!D51="ACB",'full menu'!D51="LCERT",'full menu'!D51="LERT",'full menu'!D51="FCERT",'full menu'!D51="FCMT",'full menu'!D51="LCMT",'full menu'!D51="LMT",'full menu'!D51="LCIT",'full menu'!D51="FCIT",'full menu'!D51="LIT",'full menu'!D51="MwERT",'full menu'!D51="ERwMT",'full menu'!D51="M&amp;ERT",'full menu'!D51="MwIT",'full menu'!D51="IwMT",'full menu'!D51="M&amp;IT",'full menu'!D51="IwERT",'full menu'!D51="ERwIT",'full menu'!D51="I&amp;ERT",'full menu'!D51="ER&amp;M&amp;IT",'full menu'!D51="LSD"),"subst",IF(OR('full menu'!D51="FERT",'full menu'!D51="FMT",'full menu'!D51="FIT",'full menu'!D51="WSD"),"intens",IF('full menu'!D51="UASC","UASC","")))))</f>
        <v/>
      </c>
      <c r="E51" s="3" t="str">
        <f>IF(OR('full menu'!E51="MDC",'full menu'!E51="PERF"),"rude",IF(OR('full menu'!E51="PCB",'full menu'!E51="AERF",'full menu'!E51="UD"),"inter",IF(OR('full menu'!E51="ACB",'full menu'!E51="LCERT",'full menu'!E51="LERT",'full menu'!E51="FCERT",'full menu'!E51="FCMT",'full menu'!E51="LCMT",'full menu'!E51="LMT",'full menu'!E51="LCIT",'full menu'!E51="FCIT",'full menu'!E51="LIT",'full menu'!E51="MwERT",'full menu'!E51="ERwMT",'full menu'!E51="M&amp;ERT",'full menu'!E51="MwIT",'full menu'!E51="IwMT",'full menu'!E51="M&amp;IT",'full menu'!E51="IwERT",'full menu'!E51="ERwIT",'full menu'!E51="I&amp;ERT",'full menu'!E51="ER&amp;M&amp;IT",'full menu'!E51="LSD"),"subst",IF(OR('full menu'!E51="FERT",'full menu'!E51="FMT",'full menu'!E51="FIT",'full menu'!E51="WSD"),"intens",IF('full menu'!E51="UASC","UASC","")))))</f>
        <v/>
      </c>
      <c r="F51" s="3" t="str">
        <f>IF(OR('full menu'!F51="MDC",'full menu'!F51="PERF"),"rude",IF(OR('full menu'!F51="PCB",'full menu'!F51="AERF",'full menu'!F51="UD"),"inter",IF(OR('full menu'!F51="ACB",'full menu'!F51="LCERT",'full menu'!F51="LERT",'full menu'!F51="FCERT",'full menu'!F51="FCMT",'full menu'!F51="LCMT",'full menu'!F51="LMT",'full menu'!F51="LCIT",'full menu'!F51="FCIT",'full menu'!F51="LIT",'full menu'!F51="MwERT",'full menu'!F51="ERwMT",'full menu'!F51="M&amp;ERT",'full menu'!F51="MwIT",'full menu'!F51="IwMT",'full menu'!F51="M&amp;IT",'full menu'!F51="IwERT",'full menu'!F51="ERwIT",'full menu'!F51="I&amp;ERT",'full menu'!F51="ER&amp;M&amp;IT",'full menu'!F51="LSD"),"subst",IF(OR('full menu'!F51="FERT",'full menu'!F51="FMT",'full menu'!F51="FIT",'full menu'!F51="WSD"),"intens",IF('full menu'!F51="UASC","UASC","")))))</f>
        <v/>
      </c>
      <c r="G51" s="3" t="str">
        <f>IF(OR('full menu'!G51="MDC",'full menu'!G51="PERF"),"rude",IF(OR('full menu'!G51="PCB",'full menu'!G51="AERF",'full menu'!G51="UD"),"inter",IF(OR('full menu'!G51="ACB",'full menu'!G51="LCERT",'full menu'!G51="LERT",'full menu'!G51="FCERT",'full menu'!G51="FCMT",'full menu'!G51="LCMT",'full menu'!G51="LMT",'full menu'!G51="LCIT",'full menu'!G51="FCIT",'full menu'!G51="LIT",'full menu'!G51="MwERT",'full menu'!G51="ERwMT",'full menu'!G51="M&amp;ERT",'full menu'!G51="MwIT",'full menu'!G51="IwMT",'full menu'!G51="M&amp;IT",'full menu'!G51="IwERT",'full menu'!G51="ERwIT",'full menu'!G51="I&amp;ERT",'full menu'!G51="ER&amp;M&amp;IT",'full menu'!G51="LSD"),"subst",IF(OR('full menu'!G51="FERT",'full menu'!G51="FMT",'full menu'!G51="FIT",'full menu'!G51="WSD"),"intens",IF('full menu'!G51="UASC","UASC","")))))</f>
        <v/>
      </c>
      <c r="H51" s="3" t="str">
        <f>IF(OR('full menu'!H51="MDC",'full menu'!H51="PERF"),"rude",IF(OR('full menu'!H51="PCB",'full menu'!H51="AERF",'full menu'!H51="UD"),"inter",IF(OR('full menu'!H51="ACB",'full menu'!H51="LCERT",'full menu'!H51="LERT",'full menu'!H51="FCERT",'full menu'!H51="FCMT",'full menu'!H51="LCMT",'full menu'!H51="LMT",'full menu'!H51="LCIT",'full menu'!H51="FCIT",'full menu'!H51="LIT",'full menu'!H51="MwERT",'full menu'!H51="ERwMT",'full menu'!H51="M&amp;ERT",'full menu'!H51="MwIT",'full menu'!H51="IwMT",'full menu'!H51="M&amp;IT",'full menu'!H51="IwERT",'full menu'!H51="ERwIT",'full menu'!H51="I&amp;ERT",'full menu'!H51="ER&amp;M&amp;IT",'full menu'!H51="LSD"),"subst",IF(OR('full menu'!H51="FERT",'full menu'!H51="FMT",'full menu'!H51="FIT",'full menu'!H51="WSD"),"intens",IF('full menu'!H51="UASC","UASC","")))))</f>
        <v/>
      </c>
      <c r="I51" s="3" t="str">
        <f>IF(OR('full menu'!I51="MDC",'full menu'!I51="PERF"),"rude",IF(OR('full menu'!I51="PCB",'full menu'!I51="AERF",'full menu'!I51="UD"),"inter",IF(OR('full menu'!I51="ACB",'full menu'!I51="LCERT",'full menu'!I51="LERT",'full menu'!I51="FCERT",'full menu'!I51="FCMT",'full menu'!I51="LCMT",'full menu'!I51="LMT",'full menu'!I51="LCIT",'full menu'!I51="FCIT",'full menu'!I51="LIT",'full menu'!I51="MwERT",'full menu'!I51="ERwMT",'full menu'!I51="M&amp;ERT",'full menu'!I51="MwIT",'full menu'!I51="IwMT",'full menu'!I51="M&amp;IT",'full menu'!I51="IwERT",'full menu'!I51="ERwIT",'full menu'!I51="I&amp;ERT",'full menu'!I51="ER&amp;M&amp;IT",'full menu'!I51="LSD"),"subst",IF(OR('full menu'!I51="FERT",'full menu'!I51="FMT",'full menu'!I51="FIT",'full menu'!I51="WSD"),"intens",IF('full menu'!I51="UASC","UASC","")))))</f>
        <v/>
      </c>
      <c r="J51" s="3" t="str">
        <f>IF(OR('full menu'!J51="MDC",'full menu'!J51="PERF"),"rude",IF(OR('full menu'!J51="PCB",'full menu'!J51="AERF",'full menu'!J51="UD"),"inter",IF(OR('full menu'!J51="ACB",'full menu'!J51="LCERT",'full menu'!J51="LERT",'full menu'!J51="FCERT",'full menu'!J51="FCMT",'full menu'!J51="LCMT",'full menu'!J51="LMT",'full menu'!J51="LCIT",'full menu'!J51="FCIT",'full menu'!J51="LIT",'full menu'!J51="MwERT",'full menu'!J51="ERwMT",'full menu'!J51="M&amp;ERT",'full menu'!J51="MwIT",'full menu'!J51="IwMT",'full menu'!J51="M&amp;IT",'full menu'!J51="IwERT",'full menu'!J51="ERwIT",'full menu'!J51="I&amp;ERT",'full menu'!J51="ER&amp;M&amp;IT",'full menu'!J51="LSD"),"subst",IF(OR('full menu'!J51="FERT",'full menu'!J51="FMT",'full menu'!J51="FIT",'full menu'!J51="WSD"),"intens",IF('full menu'!J51="UASC","UASC","")))))</f>
        <v/>
      </c>
      <c r="K51" s="3" t="str">
        <f>IF(OR('full menu'!K51="MDC",'full menu'!K51="PERF"),"rude",IF(OR('full menu'!K51="PCB",'full menu'!K51="AERF",'full menu'!K51="UD"),"inter",IF(OR('full menu'!K51="ACB",'full menu'!K51="LCERT",'full menu'!K51="LERT",'full menu'!K51="FCERT",'full menu'!K51="FCMT",'full menu'!K51="LCMT",'full menu'!K51="LMT",'full menu'!K51="LCIT",'full menu'!K51="FCIT",'full menu'!K51="LIT",'full menu'!K51="MwERT",'full menu'!K51="ERwMT",'full menu'!K51="M&amp;ERT",'full menu'!K51="MwIT",'full menu'!K51="IwMT",'full menu'!K51="M&amp;IT",'full menu'!K51="IwERT",'full menu'!K51="ERwIT",'full menu'!K51="I&amp;ERT",'full menu'!K51="ER&amp;M&amp;IT",'full menu'!K51="LSD"),"subst",IF(OR('full menu'!K51="FERT",'full menu'!K51="FMT",'full menu'!K51="FIT",'full menu'!K51="WSD"),"intens",IF('full menu'!K51="UASC","UASC","")))))</f>
        <v/>
      </c>
      <c r="L51" s="3" t="str">
        <f>IF(OR('full menu'!L51="MDC",'full menu'!L51="PERF"),"rude",IF(OR('full menu'!L51="PCB",'full menu'!L51="AERF",'full menu'!L51="UD"),"inter",IF(OR('full menu'!L51="ACB",'full menu'!L51="LCERT",'full menu'!L51="LERT",'full menu'!L51="FCERT",'full menu'!L51="FCMT",'full menu'!L51="LCMT",'full menu'!L51="LMT",'full menu'!L51="LCIT",'full menu'!L51="FCIT",'full menu'!L51="LIT",'full menu'!L51="MwERT",'full menu'!L51="ERwMT",'full menu'!L51="M&amp;ERT",'full menu'!L51="MwIT",'full menu'!L51="IwMT",'full menu'!L51="M&amp;IT",'full menu'!L51="IwERT",'full menu'!L51="ERwIT",'full menu'!L51="I&amp;ERT",'full menu'!L51="ER&amp;M&amp;IT",'full menu'!L51="LSD"),"subst",IF(OR('full menu'!L51="FERT",'full menu'!L51="FMT",'full menu'!L51="FIT",'full menu'!L51="WSD"),"intens",IF('full menu'!L51="UASC","UASC","")))))</f>
        <v/>
      </c>
      <c r="M51" s="3" t="str">
        <f>IF(OR('full menu'!M51="MDC",'full menu'!M51="PERF"),"rude",IF(OR('full menu'!M51="PCB",'full menu'!M51="AERF",'full menu'!M51="UD"),"inter",IF(OR('full menu'!M51="ACB",'full menu'!M51="LCERT",'full menu'!M51="LERT",'full menu'!M51="FCERT",'full menu'!M51="FCMT",'full menu'!M51="LCMT",'full menu'!M51="LMT",'full menu'!M51="LCIT",'full menu'!M51="FCIT",'full menu'!M51="LIT",'full menu'!M51="MwERT",'full menu'!M51="ERwMT",'full menu'!M51="M&amp;ERT",'full menu'!M51="MwIT",'full menu'!M51="IwMT",'full menu'!M51="M&amp;IT",'full menu'!M51="IwERT",'full menu'!M51="ERwIT",'full menu'!M51="I&amp;ERT",'full menu'!M51="ER&amp;M&amp;IT",'full menu'!M51="LSD"),"subst",IF(OR('full menu'!M51="FERT",'full menu'!M51="FMT",'full menu'!M51="FIT",'full menu'!M51="WSD"),"intens",IF('full menu'!M51="UASC","UASC","")))))</f>
        <v/>
      </c>
      <c r="N51" s="3" t="str">
        <f>IF(OR('full menu'!N51="MDC",'full menu'!N51="PERF"),"rude",IF(OR('full menu'!N51="PCB",'full menu'!N51="AERF",'full menu'!N51="UD"),"inter",IF(OR('full menu'!N51="ACB",'full menu'!N51="LCERT",'full menu'!N51="LERT",'full menu'!N51="FCERT",'full menu'!N51="FCMT",'full menu'!N51="LCMT",'full menu'!N51="LMT",'full menu'!N51="LCIT",'full menu'!N51="FCIT",'full menu'!N51="LIT",'full menu'!N51="MwERT",'full menu'!N51="ERwMT",'full menu'!N51="M&amp;ERT",'full menu'!N51="MwIT",'full menu'!N51="IwMT",'full menu'!N51="M&amp;IT",'full menu'!N51="IwERT",'full menu'!N51="ERwIT",'full menu'!N51="I&amp;ERT",'full menu'!N51="ER&amp;M&amp;IT",'full menu'!N51="LSD"),"subst",IF(OR('full menu'!N51="FERT",'full menu'!N51="FMT",'full menu'!N51="FIT",'full menu'!N51="WSD"),"intens",IF('full menu'!N51="UASC","UASC","")))))</f>
        <v/>
      </c>
      <c r="O51" s="3" t="str">
        <f>IF(OR('full menu'!O51="MDC",'full menu'!O51="PERF"),"rude",IF(OR('full menu'!O51="PCB",'full menu'!O51="AERF",'full menu'!O51="UD"),"inter",IF(OR('full menu'!O51="ACB",'full menu'!O51="LCERT",'full menu'!O51="LERT",'full menu'!O51="FCERT",'full menu'!O51="FCMT",'full menu'!O51="LCMT",'full menu'!O51="LMT",'full menu'!O51="LCIT",'full menu'!O51="FCIT",'full menu'!O51="LIT",'full menu'!O51="MwERT",'full menu'!O51="ERwMT",'full menu'!O51="M&amp;ERT",'full menu'!O51="MwIT",'full menu'!O51="IwMT",'full menu'!O51="M&amp;IT",'full menu'!O51="IwERT",'full menu'!O51="ERwIT",'full menu'!O51="I&amp;ERT",'full menu'!O51="ER&amp;M&amp;IT",'full menu'!O51="LSD"),"subst",IF(OR('full menu'!O51="FERT",'full menu'!O51="FMT",'full menu'!O51="FIT",'full menu'!O51="WSD"),"intens",IF('full menu'!O51="UASC","UASC","")))))</f>
        <v/>
      </c>
      <c r="P51" s="3" t="str">
        <f>IF(OR('full menu'!P51="MDC",'full menu'!P51="PERF"),"rude",IF(OR('full menu'!P51="PCB",'full menu'!P51="AERF",'full menu'!P51="UD"),"inter",IF(OR('full menu'!P51="ACB",'full menu'!P51="LCERT",'full menu'!P51="LERT",'full menu'!P51="FCERT",'full menu'!P51="FCMT",'full menu'!P51="LCMT",'full menu'!P51="LMT",'full menu'!P51="LCIT",'full menu'!P51="FCIT",'full menu'!P51="LIT",'full menu'!P51="MwERT",'full menu'!P51="ERwMT",'full menu'!P51="M&amp;ERT",'full menu'!P51="MwIT",'full menu'!P51="IwMT",'full menu'!P51="M&amp;IT",'full menu'!P51="IwERT",'full menu'!P51="ERwIT",'full menu'!P51="I&amp;ERT",'full menu'!P51="ER&amp;M&amp;IT",'full menu'!P51="LSD"),"subst",IF(OR('full menu'!P51="FERT",'full menu'!P51="FMT",'full menu'!P51="FIT",'full menu'!P51="WSD"),"intens",IF('full menu'!P51="UASC","UASC","")))))</f>
        <v/>
      </c>
      <c r="Q51" s="3" t="str">
        <f>IF(OR('full menu'!Q51="MDC",'full menu'!Q51="PERF"),"rude",IF(OR('full menu'!Q51="PCB",'full menu'!Q51="AERF",'full menu'!Q51="UD"),"inter",IF(OR('full menu'!Q51="ACB",'full menu'!Q51="LCERT",'full menu'!Q51="LERT",'full menu'!Q51="FCERT",'full menu'!Q51="FCMT",'full menu'!Q51="LCMT",'full menu'!Q51="LMT",'full menu'!Q51="LCIT",'full menu'!Q51="FCIT",'full menu'!Q51="LIT",'full menu'!Q51="MwERT",'full menu'!Q51="ERwMT",'full menu'!Q51="M&amp;ERT",'full menu'!Q51="MwIT",'full menu'!Q51="IwMT",'full menu'!Q51="M&amp;IT",'full menu'!Q51="IwERT",'full menu'!Q51="ERwIT",'full menu'!Q51="I&amp;ERT",'full menu'!Q51="ER&amp;M&amp;IT",'full menu'!Q51="LSD"),"subst",IF(OR('full menu'!Q51="FERT",'full menu'!Q51="FMT",'full menu'!Q51="FIT",'full menu'!Q51="WSD"),"intens",IF('full menu'!Q51="UASC","UASC","")))))</f>
        <v/>
      </c>
      <c r="R51" s="3" t="str">
        <f>IF(OR('full menu'!R51="MDC",'full menu'!R51="PERF"),"rude",IF(OR('full menu'!R51="PCB",'full menu'!R51="AERF",'full menu'!R51="UD"),"inter",IF(OR('full menu'!R51="ACB",'full menu'!R51="LCERT",'full menu'!R51="LERT",'full menu'!R51="FCERT",'full menu'!R51="FCMT",'full menu'!R51="LCMT",'full menu'!R51="LMT",'full menu'!R51="LCIT",'full menu'!R51="FCIT",'full menu'!R51="LIT",'full menu'!R51="MwERT",'full menu'!R51="ERwMT",'full menu'!R51="M&amp;ERT",'full menu'!R51="MwIT",'full menu'!R51="IwMT",'full menu'!R51="M&amp;IT",'full menu'!R51="IwERT",'full menu'!R51="ERwIT",'full menu'!R51="I&amp;ERT",'full menu'!R51="ER&amp;M&amp;IT",'full menu'!R51="LSD"),"subst",IF(OR('full menu'!R51="FERT",'full menu'!R51="FMT",'full menu'!R51="FIT",'full menu'!R51="WSD"),"intens",IF('full menu'!R51="UASC","UASC","")))))</f>
        <v/>
      </c>
      <c r="S51" s="3" t="str">
        <f>IF(OR('full menu'!S51="MDC",'full menu'!S51="PERF"),"rude",IF(OR('full menu'!S51="PCB",'full menu'!S51="AERF",'full menu'!S51="UD"),"inter",IF(OR('full menu'!S51="ACB",'full menu'!S51="LCERT",'full menu'!S51="LERT",'full menu'!S51="FCERT",'full menu'!S51="FCMT",'full menu'!S51="LCMT",'full menu'!S51="LMT",'full menu'!S51="LCIT",'full menu'!S51="FCIT",'full menu'!S51="LIT",'full menu'!S51="MwERT",'full menu'!S51="ERwMT",'full menu'!S51="M&amp;ERT",'full menu'!S51="MwIT",'full menu'!S51="IwMT",'full menu'!S51="M&amp;IT",'full menu'!S51="IwERT",'full menu'!S51="ERwIT",'full menu'!S51="I&amp;ERT",'full menu'!S51="ER&amp;M&amp;IT",'full menu'!S51="LSD"),"subst",IF(OR('full menu'!S51="FERT",'full menu'!S51="FMT",'full menu'!S51="FIT",'full menu'!S51="WSD"),"intens",IF('full menu'!S51="UASC","UASC","")))))</f>
        <v/>
      </c>
      <c r="T51" s="3" t="str">
        <f>IF(OR('full menu'!T51="MDC",'full menu'!T51="PERF"),"rude",IF(OR('full menu'!T51="PCB",'full menu'!T51="AERF",'full menu'!T51="UD"),"inter",IF(OR('full menu'!T51="ACB",'full menu'!T51="LCERT",'full menu'!T51="LERT",'full menu'!T51="FCERT",'full menu'!T51="FCMT",'full menu'!T51="LCMT",'full menu'!T51="LMT",'full menu'!T51="LCIT",'full menu'!T51="FCIT",'full menu'!T51="LIT",'full menu'!T51="MwERT",'full menu'!T51="ERwMT",'full menu'!T51="M&amp;ERT",'full menu'!T51="MwIT",'full menu'!T51="IwMT",'full menu'!T51="M&amp;IT",'full menu'!T51="IwERT",'full menu'!T51="ERwIT",'full menu'!T51="I&amp;ERT",'full menu'!T51="ER&amp;M&amp;IT",'full menu'!T51="LSD"),"subst",IF(OR('full menu'!T51="FERT",'full menu'!T51="FMT",'full menu'!T51="FIT",'full menu'!T51="WSD"),"intens",IF('full menu'!T51="UASC","UASC","")))))</f>
        <v/>
      </c>
      <c r="U51" s="3" t="str">
        <f>IF(OR('full menu'!U51="MDC",'full menu'!U51="PERF"),"rude",IF(OR('full menu'!U51="PCB",'full menu'!U51="AERF",'full menu'!U51="UD"),"inter",IF(OR('full menu'!U51="ACB",'full menu'!U51="LCERT",'full menu'!U51="LERT",'full menu'!U51="FCERT",'full menu'!U51="FCMT",'full menu'!U51="LCMT",'full menu'!U51="LMT",'full menu'!U51="LCIT",'full menu'!U51="FCIT",'full menu'!U51="LIT",'full menu'!U51="MwERT",'full menu'!U51="ERwMT",'full menu'!U51="M&amp;ERT",'full menu'!U51="MwIT",'full menu'!U51="IwMT",'full menu'!U51="M&amp;IT",'full menu'!U51="IwERT",'full menu'!U51="ERwIT",'full menu'!U51="I&amp;ERT",'full menu'!U51="ER&amp;M&amp;IT",'full menu'!U51="LSD"),"subst",IF(OR('full menu'!U51="FERT",'full menu'!U51="FMT",'full menu'!U51="FIT",'full menu'!U51="WSD"),"intens",IF('full menu'!U51="UASC","UASC","")))))</f>
        <v/>
      </c>
      <c r="V51" s="3" t="str">
        <f>IF(OR('full menu'!V51="MDC",'full menu'!V51="PERF"),"rude",IF(OR('full menu'!V51="PCB",'full menu'!V51="AERF",'full menu'!V51="UD"),"inter",IF(OR('full menu'!V51="ACB",'full menu'!V51="LCERT",'full menu'!V51="LERT",'full menu'!V51="FCERT",'full menu'!V51="FCMT",'full menu'!V51="LCMT",'full menu'!V51="LMT",'full menu'!V51="LCIT",'full menu'!V51="FCIT",'full menu'!V51="LIT",'full menu'!V51="MwERT",'full menu'!V51="ERwMT",'full menu'!V51="M&amp;ERT",'full menu'!V51="MwIT",'full menu'!V51="IwMT",'full menu'!V51="M&amp;IT",'full menu'!V51="IwERT",'full menu'!V51="ERwIT",'full menu'!V51="I&amp;ERT",'full menu'!V51="ER&amp;M&amp;IT",'full menu'!V51="LSD"),"subst",IF(OR('full menu'!V51="FERT",'full menu'!V51="FMT",'full menu'!V51="FIT",'full menu'!V51="WSD"),"intens",IF('full menu'!V51="UASC","UASC","")))))</f>
        <v/>
      </c>
      <c r="W51" s="3" t="str">
        <f>IF(OR('full menu'!W51="MDC",'full menu'!W51="PERF"),"rude",IF(OR('full menu'!W51="PCB",'full menu'!W51="AERF",'full menu'!W51="UD"),"inter",IF(OR('full menu'!W51="ACB",'full menu'!W51="LCERT",'full menu'!W51="LERT",'full menu'!W51="FCERT",'full menu'!W51="FCMT",'full menu'!W51="LCMT",'full menu'!W51="LMT",'full menu'!W51="LCIT",'full menu'!W51="FCIT",'full menu'!W51="LIT",'full menu'!W51="MwERT",'full menu'!W51="ERwMT",'full menu'!W51="M&amp;ERT",'full menu'!W51="MwIT",'full menu'!W51="IwMT",'full menu'!W51="M&amp;IT",'full menu'!W51="IwERT",'full menu'!W51="ERwIT",'full menu'!W51="I&amp;ERT",'full menu'!W51="ER&amp;M&amp;IT",'full menu'!W51="LSD"),"subst",IF(OR('full menu'!W51="FERT",'full menu'!W51="FMT",'full menu'!W51="FIT",'full menu'!W51="WSD"),"intens",IF('full menu'!W51="UASC","UASC","")))))</f>
        <v/>
      </c>
      <c r="X51" s="3" t="str">
        <f>IF(OR('full menu'!X51="MDC",'full menu'!X51="PERF"),"rude",IF(OR('full menu'!X51="PCB",'full menu'!X51="AERF",'full menu'!X51="UD"),"inter",IF(OR('full menu'!X51="ACB",'full menu'!X51="LCERT",'full menu'!X51="LERT",'full menu'!X51="FCERT",'full menu'!X51="FCMT",'full menu'!X51="LCMT",'full menu'!X51="LMT",'full menu'!X51="LCIT",'full menu'!X51="FCIT",'full menu'!X51="LIT",'full menu'!X51="MwERT",'full menu'!X51="ERwMT",'full menu'!X51="M&amp;ERT",'full menu'!X51="MwIT",'full menu'!X51="IwMT",'full menu'!X51="M&amp;IT",'full menu'!X51="IwERT",'full menu'!X51="ERwIT",'full menu'!X51="I&amp;ERT",'full menu'!X51="ER&amp;M&amp;IT",'full menu'!X51="LSD"),"subst",IF(OR('full menu'!X51="FERT",'full menu'!X51="FMT",'full menu'!X51="FIT",'full menu'!X51="WSD"),"intens",IF('full menu'!X51="UASC","UASC","")))))</f>
        <v/>
      </c>
      <c r="Y51" s="3" t="str">
        <f>IF(OR('full menu'!Y51="MDC",'full menu'!Y51="PERF"),"rude",IF(OR('full menu'!Y51="PCB",'full menu'!Y51="AERF",'full menu'!Y51="UD"),"inter",IF(OR('full menu'!Y51="ACB",'full menu'!Y51="LCERT",'full menu'!Y51="LERT",'full menu'!Y51="FCERT",'full menu'!Y51="FCMT",'full menu'!Y51="LCMT",'full menu'!Y51="LMT",'full menu'!Y51="LCIT",'full menu'!Y51="FCIT",'full menu'!Y51="LIT",'full menu'!Y51="MwERT",'full menu'!Y51="ERwMT",'full menu'!Y51="M&amp;ERT",'full menu'!Y51="MwIT",'full menu'!Y51="IwMT",'full menu'!Y51="M&amp;IT",'full menu'!Y51="IwERT",'full menu'!Y51="ERwIT",'full menu'!Y51="I&amp;ERT",'full menu'!Y51="ER&amp;M&amp;IT",'full menu'!Y51="LSD"),"subst",IF(OR('full menu'!Y51="FERT",'full menu'!Y51="FMT",'full menu'!Y51="FIT",'full menu'!Y51="WSD"),"intens",IF('full menu'!Y51="UASC","UASC","")))))</f>
        <v/>
      </c>
      <c r="Z51" s="3" t="str">
        <f>IF(OR('full menu'!Z51="MDC",'full menu'!Z51="PERF"),"rude",IF(OR('full menu'!Z51="PCB",'full menu'!Z51="AERF",'full menu'!Z51="UD"),"inter",IF(OR('full menu'!Z51="ACB",'full menu'!Z51="LCERT",'full menu'!Z51="LERT",'full menu'!Z51="FCERT",'full menu'!Z51="FCMT",'full menu'!Z51="LCMT",'full menu'!Z51="LMT",'full menu'!Z51="LCIT",'full menu'!Z51="FCIT",'full menu'!Z51="LIT",'full menu'!Z51="MwERT",'full menu'!Z51="ERwMT",'full menu'!Z51="M&amp;ERT",'full menu'!Z51="MwIT",'full menu'!Z51="IwMT",'full menu'!Z51="M&amp;IT",'full menu'!Z51="IwERT",'full menu'!Z51="ERwIT",'full menu'!Z51="I&amp;ERT",'full menu'!Z51="ER&amp;M&amp;IT",'full menu'!Z51="LSD"),"subst",IF(OR('full menu'!Z51="FERT",'full menu'!Z51="FMT",'full menu'!Z51="FIT",'full menu'!Z51="WSD"),"intens",IF('full menu'!Z51="UASC","UASC","")))))</f>
        <v/>
      </c>
      <c r="AA51" s="3" t="str">
        <f>IF(OR('full menu'!AA51="MDC",'full menu'!AA51="PERF"),"rude",IF(OR('full menu'!AA51="PCB",'full menu'!AA51="AERF",'full menu'!AA51="UD"),"inter",IF(OR('full menu'!AA51="ACB",'full menu'!AA51="LCERT",'full menu'!AA51="LERT",'full menu'!AA51="FCERT",'full menu'!AA51="FCMT",'full menu'!AA51="LCMT",'full menu'!AA51="LMT",'full menu'!AA51="LCIT",'full menu'!AA51="FCIT",'full menu'!AA51="LIT",'full menu'!AA51="MwERT",'full menu'!AA51="ERwMT",'full menu'!AA51="M&amp;ERT",'full menu'!AA51="MwIT",'full menu'!AA51="IwMT",'full menu'!AA51="M&amp;IT",'full menu'!AA51="IwERT",'full menu'!AA51="ERwIT",'full menu'!AA51="I&amp;ERT",'full menu'!AA51="ER&amp;M&amp;IT",'full menu'!AA51="LSD"),"subst",IF(OR('full menu'!AA51="FERT",'full menu'!AA51="FMT",'full menu'!AA51="FIT",'full menu'!AA51="WSD"),"intens",IF('full menu'!AA51="UASC","UASC","")))))</f>
        <v/>
      </c>
      <c r="AB51" s="3" t="str">
        <f>IF(OR('full menu'!AB51="MDC",'full menu'!AB51="PERF"),"rude",IF(OR('full menu'!AB51="PCB",'full menu'!AB51="AERF",'full menu'!AB51="UD"),"inter",IF(OR('full menu'!AB51="ACB",'full menu'!AB51="LCERT",'full menu'!AB51="LERT",'full menu'!AB51="FCERT",'full menu'!AB51="FCMT",'full menu'!AB51="LCMT",'full menu'!AB51="LMT",'full menu'!AB51="LCIT",'full menu'!AB51="FCIT",'full menu'!AB51="LIT",'full menu'!AB51="MwERT",'full menu'!AB51="ERwMT",'full menu'!AB51="M&amp;ERT",'full menu'!AB51="MwIT",'full menu'!AB51="IwMT",'full menu'!AB51="M&amp;IT",'full menu'!AB51="IwERT",'full menu'!AB51="ERwIT",'full menu'!AB51="I&amp;ERT",'full menu'!AB51="ER&amp;M&amp;IT",'full menu'!AB51="LSD"),"subst",IF(OR('full menu'!AB51="FERT",'full menu'!AB51="FMT",'full menu'!AB51="FIT",'full menu'!AB51="WSD"),"intens",IF('full menu'!AB51="UASC","UASC","")))))</f>
        <v/>
      </c>
      <c r="AC51" s="3" t="str">
        <f>IF(OR('full menu'!AC51="MDC",'full menu'!AC51="PERF"),"rude",IF(OR('full menu'!AC51="PCB",'full menu'!AC51="AERF",'full menu'!AC51="UD"),"inter",IF(OR('full menu'!AC51="ACB",'full menu'!AC51="LCERT",'full menu'!AC51="LERT",'full menu'!AC51="FCERT",'full menu'!AC51="FCMT",'full menu'!AC51="LCMT",'full menu'!AC51="LMT",'full menu'!AC51="LCIT",'full menu'!AC51="FCIT",'full menu'!AC51="LIT",'full menu'!AC51="MwERT",'full menu'!AC51="ERwMT",'full menu'!AC51="M&amp;ERT",'full menu'!AC51="MwIT",'full menu'!AC51="IwMT",'full menu'!AC51="M&amp;IT",'full menu'!AC51="IwERT",'full menu'!AC51="ERwIT",'full menu'!AC51="I&amp;ERT",'full menu'!AC51="ER&amp;M&amp;IT",'full menu'!AC51="LSD"),"subst",IF(OR('full menu'!AC51="FERT",'full menu'!AC51="FMT",'full menu'!AC51="FIT",'full menu'!AC51="WSD"),"intens",IF('full menu'!AC51="UASC","UASC","")))))</f>
        <v/>
      </c>
      <c r="AD51" s="3" t="str">
        <f>IF(OR('full menu'!AD51="MDC",'full menu'!AD51="PERF"),"rude",IF(OR('full menu'!AD51="PCB",'full menu'!AD51="AERF",'full menu'!AD51="UD"),"inter",IF(OR('full menu'!AD51="ACB",'full menu'!AD51="LCERT",'full menu'!AD51="LERT",'full menu'!AD51="FCERT",'full menu'!AD51="FCMT",'full menu'!AD51="LCMT",'full menu'!AD51="LMT",'full menu'!AD51="LCIT",'full menu'!AD51="FCIT",'full menu'!AD51="LIT",'full menu'!AD51="MwERT",'full menu'!AD51="ERwMT",'full menu'!AD51="M&amp;ERT",'full menu'!AD51="MwIT",'full menu'!AD51="IwMT",'full menu'!AD51="M&amp;IT",'full menu'!AD51="IwERT",'full menu'!AD51="ERwIT",'full menu'!AD51="I&amp;ERT",'full menu'!AD51="ER&amp;M&amp;IT",'full menu'!AD51="LSD"),"subst",IF(OR('full menu'!AD51="FERT",'full menu'!AD51="FMT",'full menu'!AD51="FIT",'full menu'!AD51="WSD"),"intens",IF('full menu'!AD51="UASC","UASC","")))))</f>
        <v/>
      </c>
      <c r="AE51" s="3" t="str">
        <f>IF(OR('full menu'!AE51="MDC",'full menu'!AE51="PERF"),"rude",IF(OR('full menu'!AE51="PCB",'full menu'!AE51="AERF",'full menu'!AE51="UD"),"inter",IF(OR('full menu'!AE51="ACB",'full menu'!AE51="LCERT",'full menu'!AE51="LERT",'full menu'!AE51="FCERT",'full menu'!AE51="FCMT",'full menu'!AE51="LCMT",'full menu'!AE51="LMT",'full menu'!AE51="LCIT",'full menu'!AE51="FCIT",'full menu'!AE51="LIT",'full menu'!AE51="MwERT",'full menu'!AE51="ERwMT",'full menu'!AE51="M&amp;ERT",'full menu'!AE51="MwIT",'full menu'!AE51="IwMT",'full menu'!AE51="M&amp;IT",'full menu'!AE51="IwERT",'full menu'!AE51="ERwIT",'full menu'!AE51="I&amp;ERT",'full menu'!AE51="ER&amp;M&amp;IT",'full menu'!AE51="LSD"),"subst",IF(OR('full menu'!AE51="FERT",'full menu'!AE51="FMT",'full menu'!AE51="FIT",'full menu'!AE51="WSD"),"intens",IF('full menu'!AE51="UASC","UASC","")))))</f>
        <v/>
      </c>
      <c r="AF51" s="3" t="str">
        <f>IF(OR('full menu'!AF51="MDC",'full menu'!AF51="PERF"),"rude",IF(OR('full menu'!AF51="PCB",'full menu'!AF51="AERF",'full menu'!AF51="UD"),"inter",IF(OR('full menu'!AF51="ACB",'full menu'!AF51="LCERT",'full menu'!AF51="LERT",'full menu'!AF51="FCERT",'full menu'!AF51="FCMT",'full menu'!AF51="LCMT",'full menu'!AF51="LMT",'full menu'!AF51="LCIT",'full menu'!AF51="FCIT",'full menu'!AF51="LIT",'full menu'!AF51="MwERT",'full menu'!AF51="ERwMT",'full menu'!AF51="M&amp;ERT",'full menu'!AF51="MwIT",'full menu'!AF51="IwMT",'full menu'!AF51="M&amp;IT",'full menu'!AF51="IwERT",'full menu'!AF51="ERwIT",'full menu'!AF51="I&amp;ERT",'full menu'!AF51="ER&amp;M&amp;IT",'full menu'!AF51="LSD"),"subst",IF(OR('full menu'!AF51="FERT",'full menu'!AF51="FMT",'full menu'!AF51="FIT",'full menu'!AF51="WSD"),"intens",IF('full menu'!AF51="UASC","UASC","")))))</f>
        <v/>
      </c>
      <c r="AG51" s="3" t="str">
        <f>IF(OR('full menu'!AG51="MDC",'full menu'!AG51="PERF"),"rude",IF(OR('full menu'!AG51="PCB",'full menu'!AG51="AERF",'full menu'!AG51="UD"),"inter",IF(OR('full menu'!AG51="ACB",'full menu'!AG51="LCERT",'full menu'!AG51="LERT",'full menu'!AG51="FCERT",'full menu'!AG51="FCMT",'full menu'!AG51="LCMT",'full menu'!AG51="LMT",'full menu'!AG51="LCIT",'full menu'!AG51="FCIT",'full menu'!AG51="LIT",'full menu'!AG51="MwERT",'full menu'!AG51="ERwMT",'full menu'!AG51="M&amp;ERT",'full menu'!AG51="MwIT",'full menu'!AG51="IwMT",'full menu'!AG51="M&amp;IT",'full menu'!AG51="IwERT",'full menu'!AG51="ERwIT",'full menu'!AG51="I&amp;ERT",'full menu'!AG51="ER&amp;M&amp;IT",'full menu'!AG51="LSD"),"subst",IF(OR('full menu'!AG51="FERT",'full menu'!AG51="FMT",'full menu'!AG51="FIT",'full menu'!AG51="WSD"),"intens",IF('full menu'!AG51="UASC","UASC","")))))</f>
        <v/>
      </c>
      <c r="AH51" s="3" t="str">
        <f>IF(OR('full menu'!AH51="MDC",'full menu'!AH51="PERF"),"rude",IF(OR('full menu'!AH51="PCB",'full menu'!AH51="AERF",'full menu'!AH51="UD"),"inter",IF(OR('full menu'!AH51="ACB",'full menu'!AH51="LCERT",'full menu'!AH51="LERT",'full menu'!AH51="FCERT",'full menu'!AH51="FCMT",'full menu'!AH51="LCMT",'full menu'!AH51="LMT",'full menu'!AH51="LCIT",'full menu'!AH51="FCIT",'full menu'!AH51="LIT",'full menu'!AH51="MwERT",'full menu'!AH51="ERwMT",'full menu'!AH51="M&amp;ERT",'full menu'!AH51="MwIT",'full menu'!AH51="IwMT",'full menu'!AH51="M&amp;IT",'full menu'!AH51="IwERT",'full menu'!AH51="ERwIT",'full menu'!AH51="I&amp;ERT",'full menu'!AH51="ER&amp;M&amp;IT",'full menu'!AH51="LSD"),"subst",IF(OR('full menu'!AH51="FERT",'full menu'!AH51="FMT",'full menu'!AH51="FIT",'full menu'!AH51="WSD"),"intens",IF('full menu'!AH51="UASC","UASC","")))))</f>
        <v/>
      </c>
      <c r="AI51" s="3" t="str">
        <f>IF(OR('full menu'!AI51="MDC",'full menu'!AI51="PERF"),"rude",IF(OR('full menu'!AI51="PCB",'full menu'!AI51="AERF",'full menu'!AI51="UD"),"inter",IF(OR('full menu'!AI51="ACB",'full menu'!AI51="LCERT",'full menu'!AI51="LERT",'full menu'!AI51="FCERT",'full menu'!AI51="FCMT",'full menu'!AI51="LCMT",'full menu'!AI51="LMT",'full menu'!AI51="LCIT",'full menu'!AI51="FCIT",'full menu'!AI51="LIT",'full menu'!AI51="MwERT",'full menu'!AI51="ERwMT",'full menu'!AI51="M&amp;ERT",'full menu'!AI51="MwIT",'full menu'!AI51="IwMT",'full menu'!AI51="M&amp;IT",'full menu'!AI51="IwERT",'full menu'!AI51="ERwIT",'full menu'!AI51="I&amp;ERT",'full menu'!AI51="ER&amp;M&amp;IT",'full menu'!AI51="LSD"),"subst",IF(OR('full menu'!AI51="FERT",'full menu'!AI51="FMT",'full menu'!AI51="FIT",'full menu'!AI51="WSD"),"intens",IF('full menu'!AI51="UASC","UASC","")))))</f>
        <v/>
      </c>
      <c r="AJ51" s="3" t="str">
        <f>IF(OR('full menu'!AJ51="MDC",'full menu'!AJ51="PERF"),"rude",IF(OR('full menu'!AJ51="PCB",'full menu'!AJ51="AERF",'full menu'!AJ51="UD"),"inter",IF(OR('full menu'!AJ51="ACB",'full menu'!AJ51="LCERT",'full menu'!AJ51="LERT",'full menu'!AJ51="FCERT",'full menu'!AJ51="FCMT",'full menu'!AJ51="LCMT",'full menu'!AJ51="LMT",'full menu'!AJ51="LCIT",'full menu'!AJ51="FCIT",'full menu'!AJ51="LIT",'full menu'!AJ51="MwERT",'full menu'!AJ51="ERwMT",'full menu'!AJ51="M&amp;ERT",'full menu'!AJ51="MwIT",'full menu'!AJ51="IwMT",'full menu'!AJ51="M&amp;IT",'full menu'!AJ51="IwERT",'full menu'!AJ51="ERwIT",'full menu'!AJ51="I&amp;ERT",'full menu'!AJ51="ER&amp;M&amp;IT",'full menu'!AJ51="LSD"),"subst",IF(OR('full menu'!AJ51="FERT",'full menu'!AJ51="FMT",'full menu'!AJ51="FIT",'full menu'!AJ51="WSD"),"intens",IF('full menu'!AJ51="UASC","UASC","")))))</f>
        <v/>
      </c>
      <c r="AK51" s="3" t="str">
        <f>IF(OR('full menu'!AK51="MDC",'full menu'!AK51="PERF"),"rude",IF(OR('full menu'!AK51="PCB",'full menu'!AK51="AERF",'full menu'!AK51="UD"),"inter",IF(OR('full menu'!AK51="ACB",'full menu'!AK51="LCERT",'full menu'!AK51="LERT",'full menu'!AK51="FCERT",'full menu'!AK51="FCMT",'full menu'!AK51="LCMT",'full menu'!AK51="LMT",'full menu'!AK51="LCIT",'full menu'!AK51="FCIT",'full menu'!AK51="LIT",'full menu'!AK51="MwERT",'full menu'!AK51="ERwMT",'full menu'!AK51="M&amp;ERT",'full menu'!AK51="MwIT",'full menu'!AK51="IwMT",'full menu'!AK51="M&amp;IT",'full menu'!AK51="IwERT",'full menu'!AK51="ERwIT",'full menu'!AK51="I&amp;ERT",'full menu'!AK51="ER&amp;M&amp;IT",'full menu'!AK51="LSD"),"subst",IF(OR('full menu'!AK51="FERT",'full menu'!AK51="FMT",'full menu'!AK51="FIT",'full menu'!AK51="WSD"),"intens",IF('full menu'!AK51="UASC","UASC","")))))</f>
        <v/>
      </c>
      <c r="AL51" s="3" t="str">
        <f>IF(OR('full menu'!AL51="MDC",'full menu'!AL51="PERF"),"rude",IF(OR('full menu'!AL51="PCB",'full menu'!AL51="AERF",'full menu'!AL51="UD"),"inter",IF(OR('full menu'!AL51="ACB",'full menu'!AL51="LCERT",'full menu'!AL51="LERT",'full menu'!AL51="FCERT",'full menu'!AL51="FCMT",'full menu'!AL51="LCMT",'full menu'!AL51="LMT",'full menu'!AL51="LCIT",'full menu'!AL51="FCIT",'full menu'!AL51="LIT",'full menu'!AL51="MwERT",'full menu'!AL51="ERwMT",'full menu'!AL51="M&amp;ERT",'full menu'!AL51="MwIT",'full menu'!AL51="IwMT",'full menu'!AL51="M&amp;IT",'full menu'!AL51="IwERT",'full menu'!AL51="ERwIT",'full menu'!AL51="I&amp;ERT",'full menu'!AL51="ER&amp;M&amp;IT",'full menu'!AL51="LSD"),"subst",IF(OR('full menu'!AL51="FERT",'full menu'!AL51="FMT",'full menu'!AL51="FIT",'full menu'!AL51="WSD"),"intens",IF('full menu'!AL51="UASC","UASC","")))))</f>
        <v/>
      </c>
      <c r="AM51" s="3" t="str">
        <f>IF(OR('full menu'!AM51="MDC",'full menu'!AM51="PERF"),"rude",IF(OR('full menu'!AM51="PCB",'full menu'!AM51="AERF",'full menu'!AM51="UD"),"inter",IF(OR('full menu'!AM51="ACB",'full menu'!AM51="LCERT",'full menu'!AM51="LERT",'full menu'!AM51="FCERT",'full menu'!AM51="FCMT",'full menu'!AM51="LCMT",'full menu'!AM51="LMT",'full menu'!AM51="LCIT",'full menu'!AM51="FCIT",'full menu'!AM51="LIT",'full menu'!AM51="MwERT",'full menu'!AM51="ERwMT",'full menu'!AM51="M&amp;ERT",'full menu'!AM51="MwIT",'full menu'!AM51="IwMT",'full menu'!AM51="M&amp;IT",'full menu'!AM51="IwERT",'full menu'!AM51="ERwIT",'full menu'!AM51="I&amp;ERT",'full menu'!AM51="ER&amp;M&amp;IT",'full menu'!AM51="LSD"),"subst",IF(OR('full menu'!AM51="FERT",'full menu'!AM51="FMT",'full menu'!AM51="FIT",'full menu'!AM51="WSD"),"intens",IF('full menu'!AM51="UASC","UASC","")))))</f>
        <v/>
      </c>
      <c r="AN51" s="3" t="str">
        <f>IF(OR('full menu'!AN51="MDC",'full menu'!AN51="PERF"),"rude",IF(OR('full menu'!AN51="PCB",'full menu'!AN51="AERF",'full menu'!AN51="UD"),"inter",IF(OR('full menu'!AN51="ACB",'full menu'!AN51="LCERT",'full menu'!AN51="LERT",'full menu'!AN51="FCERT",'full menu'!AN51="FCMT",'full menu'!AN51="LCMT",'full menu'!AN51="LMT",'full menu'!AN51="LCIT",'full menu'!AN51="FCIT",'full menu'!AN51="LIT",'full menu'!AN51="MwERT",'full menu'!AN51="ERwMT",'full menu'!AN51="M&amp;ERT",'full menu'!AN51="MwIT",'full menu'!AN51="IwMT",'full menu'!AN51="M&amp;IT",'full menu'!AN51="IwERT",'full menu'!AN51="ERwIT",'full menu'!AN51="I&amp;ERT",'full menu'!AN51="ER&amp;M&amp;IT",'full menu'!AN51="LSD"),"subst",IF(OR('full menu'!AN51="FERT",'full menu'!AN51="FMT",'full menu'!AN51="FIT",'full menu'!AN51="WSD"),"intens",IF('full menu'!AN51="UASC","UASC","")))))</f>
        <v/>
      </c>
      <c r="AO51" s="3" t="str">
        <f>IF(OR('full menu'!AO51="MDC",'full menu'!AO51="PERF"),"rude",IF(OR('full menu'!AO51="PCB",'full menu'!AO51="AERF",'full menu'!AO51="UD"),"inter",IF(OR('full menu'!AO51="ACB",'full menu'!AO51="LCERT",'full menu'!AO51="LERT",'full menu'!AO51="FCERT",'full menu'!AO51="FCMT",'full menu'!AO51="LCMT",'full menu'!AO51="LMT",'full menu'!AO51="LCIT",'full menu'!AO51="FCIT",'full menu'!AO51="LIT",'full menu'!AO51="MwERT",'full menu'!AO51="ERwMT",'full menu'!AO51="M&amp;ERT",'full menu'!AO51="MwIT",'full menu'!AO51="IwMT",'full menu'!AO51="M&amp;IT",'full menu'!AO51="IwERT",'full menu'!AO51="ERwIT",'full menu'!AO51="I&amp;ERT",'full menu'!AO51="ER&amp;M&amp;IT",'full menu'!AO51="LSD"),"subst",IF(OR('full menu'!AO51="FERT",'full menu'!AO51="FMT",'full menu'!AO51="FIT",'full menu'!AO51="WSD"),"intens",IF('full menu'!AO51="UASC","UASC","")))))</f>
        <v/>
      </c>
      <c r="AP51" s="3" t="str">
        <f>IF(OR('full menu'!AP51="MDC",'full menu'!AP51="PERF"),"rude",IF(OR('full menu'!AP51="PCB",'full menu'!AP51="AERF",'full menu'!AP51="UD"),"inter",IF(OR('full menu'!AP51="ACB",'full menu'!AP51="LCERT",'full menu'!AP51="LERT",'full menu'!AP51="FCERT",'full menu'!AP51="FCMT",'full menu'!AP51="LCMT",'full menu'!AP51="LMT",'full menu'!AP51="LCIT",'full menu'!AP51="FCIT",'full menu'!AP51="LIT",'full menu'!AP51="MwERT",'full menu'!AP51="ERwMT",'full menu'!AP51="M&amp;ERT",'full menu'!AP51="MwIT",'full menu'!AP51="IwMT",'full menu'!AP51="M&amp;IT",'full menu'!AP51="IwERT",'full menu'!AP51="ERwIT",'full menu'!AP51="I&amp;ERT",'full menu'!AP51="ER&amp;M&amp;IT",'full menu'!AP51="LSD"),"subst",IF(OR('full menu'!AP51="FERT",'full menu'!AP51="FMT",'full menu'!AP51="FIT",'full menu'!AP51="WSD"),"intens",IF('full menu'!AP51="UASC","UASC","")))))</f>
        <v/>
      </c>
      <c r="AQ51" s="3" t="str">
        <f>IF(OR('full menu'!AQ51="MDC",'full menu'!AQ51="PERF"),"rude",IF(OR('full menu'!AQ51="PCB",'full menu'!AQ51="AERF",'full menu'!AQ51="UD"),"inter",IF(OR('full menu'!AQ51="ACB",'full menu'!AQ51="LCERT",'full menu'!AQ51="LERT",'full menu'!AQ51="FCERT",'full menu'!AQ51="FCMT",'full menu'!AQ51="LCMT",'full menu'!AQ51="LMT",'full menu'!AQ51="LCIT",'full menu'!AQ51="FCIT",'full menu'!AQ51="LIT",'full menu'!AQ51="MwERT",'full menu'!AQ51="ERwMT",'full menu'!AQ51="M&amp;ERT",'full menu'!AQ51="MwIT",'full menu'!AQ51="IwMT",'full menu'!AQ51="M&amp;IT",'full menu'!AQ51="IwERT",'full menu'!AQ51="ERwIT",'full menu'!AQ51="I&amp;ERT",'full menu'!AQ51="ER&amp;M&amp;IT",'full menu'!AQ51="LSD"),"subst",IF(OR('full menu'!AQ51="FERT",'full menu'!AQ51="FMT",'full menu'!AQ51="FIT",'full menu'!AQ51="WSD"),"intens",IF('full menu'!AQ51="UASC","UASC","")))))</f>
        <v/>
      </c>
      <c r="AR51" s="3" t="str">
        <f>IF(OR('full menu'!AR51="MDC",'full menu'!AR51="PERF"),"rude",IF(OR('full menu'!AR51="PCB",'full menu'!AR51="AERF",'full menu'!AR51="UD"),"inter",IF(OR('full menu'!AR51="ACB",'full menu'!AR51="LCERT",'full menu'!AR51="LERT",'full menu'!AR51="FCERT",'full menu'!AR51="FCMT",'full menu'!AR51="LCMT",'full menu'!AR51="LMT",'full menu'!AR51="LCIT",'full menu'!AR51="FCIT",'full menu'!AR51="LIT",'full menu'!AR51="MwERT",'full menu'!AR51="ERwMT",'full menu'!AR51="M&amp;ERT",'full menu'!AR51="MwIT",'full menu'!AR51="IwMT",'full menu'!AR51="M&amp;IT",'full menu'!AR51="IwERT",'full menu'!AR51="ERwIT",'full menu'!AR51="I&amp;ERT",'full menu'!AR51="ER&amp;M&amp;IT",'full menu'!AR51="LSD"),"subst",IF(OR('full menu'!AR51="FERT",'full menu'!AR51="FMT",'full menu'!AR51="FIT",'full menu'!AR51="WSD"),"intens",IF('full menu'!AR51="UASC","UASC","")))))</f>
        <v/>
      </c>
      <c r="AS51" s="3" t="str">
        <f>IF(OR('full menu'!AS51="MDC",'full menu'!AS51="PERF"),"rude",IF(OR('full menu'!AS51="PCB",'full menu'!AS51="AERF",'full menu'!AS51="UD"),"inter",IF(OR('full menu'!AS51="ACB",'full menu'!AS51="LCERT",'full menu'!AS51="LERT",'full menu'!AS51="FCERT",'full menu'!AS51="FCMT",'full menu'!AS51="LCMT",'full menu'!AS51="LMT",'full menu'!AS51="LCIT",'full menu'!AS51="FCIT",'full menu'!AS51="LIT",'full menu'!AS51="MwERT",'full menu'!AS51="ERwMT",'full menu'!AS51="M&amp;ERT",'full menu'!AS51="MwIT",'full menu'!AS51="IwMT",'full menu'!AS51="M&amp;IT",'full menu'!AS51="IwERT",'full menu'!AS51="ERwIT",'full menu'!AS51="I&amp;ERT",'full menu'!AS51="ER&amp;M&amp;IT",'full menu'!AS51="LSD"),"subst",IF(OR('full menu'!AS51="FERT",'full menu'!AS51="FMT",'full menu'!AS51="FIT",'full menu'!AS51="WSD"),"intens",IF('full menu'!AS51="UASC","UASC","")))))</f>
        <v/>
      </c>
    </row>
    <row r="52" spans="1:45" ht="15.5" x14ac:dyDescent="0.35">
      <c r="A52" t="s">
        <v>81</v>
      </c>
      <c r="B52" s="3" t="str">
        <f>IF(OR('full menu'!B52="MDC",'full menu'!B52="PERF"),"rude",IF(OR('full menu'!B52="PCB",'full menu'!B52="AERF",'full menu'!B52="UD"),"inter",IF(OR('full menu'!B52="ACB",'full menu'!B52="LCERT",'full menu'!B52="LERT",'full menu'!B52="FCERT",'full menu'!B52="FCMT",'full menu'!B52="LCMT",'full menu'!B52="LMT",'full menu'!B52="LCIT",'full menu'!B52="FCIT",'full menu'!B52="LIT",'full menu'!B52="MwERT",'full menu'!B52="ERwMT",'full menu'!B52="M&amp;ERT",'full menu'!B52="MwIT",'full menu'!B52="IwMT",'full menu'!B52="M&amp;IT",'full menu'!B52="IwERT",'full menu'!B52="ERwIT",'full menu'!B52="I&amp;ERT",'full menu'!B52="ER&amp;M&amp;IT",'full menu'!B52="LSD"),"subst",IF(OR('full menu'!B52="FERT",'full menu'!B52="FMT",'full menu'!B52="FIT",'full menu'!B52="WSD"),"intens",IF('full menu'!B52="UASC","UASC","")))))</f>
        <v>inter</v>
      </c>
      <c r="C52" s="3" t="str">
        <f>IF(OR('full menu'!C52="MDC",'full menu'!C52="PERF"),"rude",IF(OR('full menu'!C52="PCB",'full menu'!C52="AERF",'full menu'!C52="UD"),"inter",IF(OR('full menu'!C52="ACB",'full menu'!C52="LCERT",'full menu'!C52="LERT",'full menu'!C52="FCERT",'full menu'!C52="FCMT",'full menu'!C52="LCMT",'full menu'!C52="LMT",'full menu'!C52="LCIT",'full menu'!C52="FCIT",'full menu'!C52="LIT",'full menu'!C52="MwERT",'full menu'!C52="ERwMT",'full menu'!C52="M&amp;ERT",'full menu'!C52="MwIT",'full menu'!C52="IwMT",'full menu'!C52="M&amp;IT",'full menu'!C52="IwERT",'full menu'!C52="ERwIT",'full menu'!C52="I&amp;ERT",'full menu'!C52="ER&amp;M&amp;IT",'full menu'!C52="LSD"),"subst",IF(OR('full menu'!C52="FERT",'full menu'!C52="FMT",'full menu'!C52="FIT",'full menu'!C52="WSD"),"intens",IF('full menu'!C52="UASC","UASC","")))))</f>
        <v>inter</v>
      </c>
      <c r="D52" s="3" t="str">
        <f>IF(OR('full menu'!D52="MDC",'full menu'!D52="PERF"),"rude",IF(OR('full menu'!D52="PCB",'full menu'!D52="AERF",'full menu'!D52="UD"),"inter",IF(OR('full menu'!D52="ACB",'full menu'!D52="LCERT",'full menu'!D52="LERT",'full menu'!D52="FCERT",'full menu'!D52="FCMT",'full menu'!D52="LCMT",'full menu'!D52="LMT",'full menu'!D52="LCIT",'full menu'!D52="FCIT",'full menu'!D52="LIT",'full menu'!D52="MwERT",'full menu'!D52="ERwMT",'full menu'!D52="M&amp;ERT",'full menu'!D52="MwIT",'full menu'!D52="IwMT",'full menu'!D52="M&amp;IT",'full menu'!D52="IwERT",'full menu'!D52="ERwIT",'full menu'!D52="I&amp;ERT",'full menu'!D52="ER&amp;M&amp;IT",'full menu'!D52="LSD"),"subst",IF(OR('full menu'!D52="FERT",'full menu'!D52="FMT",'full menu'!D52="FIT",'full menu'!D52="WSD"),"intens",IF('full menu'!D52="UASC","UASC","")))))</f>
        <v>inter</v>
      </c>
      <c r="E52" s="3" t="str">
        <f>IF(OR('full menu'!E52="MDC",'full menu'!E52="PERF"),"rude",IF(OR('full menu'!E52="PCB",'full menu'!E52="AERF",'full menu'!E52="UD"),"inter",IF(OR('full menu'!E52="ACB",'full menu'!E52="LCERT",'full menu'!E52="LERT",'full menu'!E52="FCERT",'full menu'!E52="FCMT",'full menu'!E52="LCMT",'full menu'!E52="LMT",'full menu'!E52="LCIT",'full menu'!E52="FCIT",'full menu'!E52="LIT",'full menu'!E52="MwERT",'full menu'!E52="ERwMT",'full menu'!E52="M&amp;ERT",'full menu'!E52="MwIT",'full menu'!E52="IwMT",'full menu'!E52="M&amp;IT",'full menu'!E52="IwERT",'full menu'!E52="ERwIT",'full menu'!E52="I&amp;ERT",'full menu'!E52="ER&amp;M&amp;IT",'full menu'!E52="LSD"),"subst",IF(OR('full menu'!E52="FERT",'full menu'!E52="FMT",'full menu'!E52="FIT",'full menu'!E52="WSD"),"intens",IF('full menu'!E52="UASC","UASC","")))))</f>
        <v>inter</v>
      </c>
      <c r="F52" s="3" t="str">
        <f>IF(OR('full menu'!F52="MDC",'full menu'!F52="PERF"),"rude",IF(OR('full menu'!F52="PCB",'full menu'!F52="AERF",'full menu'!F52="UD"),"inter",IF(OR('full menu'!F52="ACB",'full menu'!F52="LCERT",'full menu'!F52="LERT",'full menu'!F52="FCERT",'full menu'!F52="FCMT",'full menu'!F52="LCMT",'full menu'!F52="LMT",'full menu'!F52="LCIT",'full menu'!F52="FCIT",'full menu'!F52="LIT",'full menu'!F52="MwERT",'full menu'!F52="ERwMT",'full menu'!F52="M&amp;ERT",'full menu'!F52="MwIT",'full menu'!F52="IwMT",'full menu'!F52="M&amp;IT",'full menu'!F52="IwERT",'full menu'!F52="ERwIT",'full menu'!F52="I&amp;ERT",'full menu'!F52="ER&amp;M&amp;IT",'full menu'!F52="LSD"),"subst",IF(OR('full menu'!F52="FERT",'full menu'!F52="FMT",'full menu'!F52="FIT",'full menu'!F52="WSD"),"intens",IF('full menu'!F52="UASC","UASC","")))))</f>
        <v>inter</v>
      </c>
      <c r="G52" s="3" t="str">
        <f>IF(OR('full menu'!G52="MDC",'full menu'!G52="PERF"),"rude",IF(OR('full menu'!G52="PCB",'full menu'!G52="AERF",'full menu'!G52="UD"),"inter",IF(OR('full menu'!G52="ACB",'full menu'!G52="LCERT",'full menu'!G52="LERT",'full menu'!G52="FCERT",'full menu'!G52="FCMT",'full menu'!G52="LCMT",'full menu'!G52="LMT",'full menu'!G52="LCIT",'full menu'!G52="FCIT",'full menu'!G52="LIT",'full menu'!G52="MwERT",'full menu'!G52="ERwMT",'full menu'!G52="M&amp;ERT",'full menu'!G52="MwIT",'full menu'!G52="IwMT",'full menu'!G52="M&amp;IT",'full menu'!G52="IwERT",'full menu'!G52="ERwIT",'full menu'!G52="I&amp;ERT",'full menu'!G52="ER&amp;M&amp;IT",'full menu'!G52="LSD"),"subst",IF(OR('full menu'!G52="FERT",'full menu'!G52="FMT",'full menu'!G52="FIT",'full menu'!G52="WSD"),"intens",IF('full menu'!G52="UASC","UASC","")))))</f>
        <v>inter</v>
      </c>
      <c r="H52" s="3" t="str">
        <f>IF(OR('full menu'!H52="MDC",'full menu'!H52="PERF"),"rude",IF(OR('full menu'!H52="PCB",'full menu'!H52="AERF",'full menu'!H52="UD"),"inter",IF(OR('full menu'!H52="ACB",'full menu'!H52="LCERT",'full menu'!H52="LERT",'full menu'!H52="FCERT",'full menu'!H52="FCMT",'full menu'!H52="LCMT",'full menu'!H52="LMT",'full menu'!H52="LCIT",'full menu'!H52="FCIT",'full menu'!H52="LIT",'full menu'!H52="MwERT",'full menu'!H52="ERwMT",'full menu'!H52="M&amp;ERT",'full menu'!H52="MwIT",'full menu'!H52="IwMT",'full menu'!H52="M&amp;IT",'full menu'!H52="IwERT",'full menu'!H52="ERwIT",'full menu'!H52="I&amp;ERT",'full menu'!H52="ER&amp;M&amp;IT",'full menu'!H52="LSD"),"subst",IF(OR('full menu'!H52="FERT",'full menu'!H52="FMT",'full menu'!H52="FIT",'full menu'!H52="WSD"),"intens",IF('full menu'!H52="UASC","UASC","")))))</f>
        <v>inter</v>
      </c>
      <c r="I52" s="3" t="str">
        <f>IF(OR('full menu'!I52="MDC",'full menu'!I52="PERF"),"rude",IF(OR('full menu'!I52="PCB",'full menu'!I52="AERF",'full menu'!I52="UD"),"inter",IF(OR('full menu'!I52="ACB",'full menu'!I52="LCERT",'full menu'!I52="LERT",'full menu'!I52="FCERT",'full menu'!I52="FCMT",'full menu'!I52="LCMT",'full menu'!I52="LMT",'full menu'!I52="LCIT",'full menu'!I52="FCIT",'full menu'!I52="LIT",'full menu'!I52="MwERT",'full menu'!I52="ERwMT",'full menu'!I52="M&amp;ERT",'full menu'!I52="MwIT",'full menu'!I52="IwMT",'full menu'!I52="M&amp;IT",'full menu'!I52="IwERT",'full menu'!I52="ERwIT",'full menu'!I52="I&amp;ERT",'full menu'!I52="ER&amp;M&amp;IT",'full menu'!I52="LSD"),"subst",IF(OR('full menu'!I52="FERT",'full menu'!I52="FMT",'full menu'!I52="FIT",'full menu'!I52="WSD"),"intens",IF('full menu'!I52="UASC","UASC","")))))</f>
        <v>subst</v>
      </c>
      <c r="J52" s="3" t="str">
        <f>IF(OR('full menu'!J52="MDC",'full menu'!J52="PERF"),"rude",IF(OR('full menu'!J52="PCB",'full menu'!J52="AERF",'full menu'!J52="UD"),"inter",IF(OR('full menu'!J52="ACB",'full menu'!J52="LCERT",'full menu'!J52="LERT",'full menu'!J52="FCERT",'full menu'!J52="FCMT",'full menu'!J52="LCMT",'full menu'!J52="LMT",'full menu'!J52="LCIT",'full menu'!J52="FCIT",'full menu'!J52="LIT",'full menu'!J52="MwERT",'full menu'!J52="ERwMT",'full menu'!J52="M&amp;ERT",'full menu'!J52="MwIT",'full menu'!J52="IwMT",'full menu'!J52="M&amp;IT",'full menu'!J52="IwERT",'full menu'!J52="ERwIT",'full menu'!J52="I&amp;ERT",'full menu'!J52="ER&amp;M&amp;IT",'full menu'!J52="LSD"),"subst",IF(OR('full menu'!J52="FERT",'full menu'!J52="FMT",'full menu'!J52="FIT",'full menu'!J52="WSD"),"intens",IF('full menu'!J52="UASC","UASC","")))))</f>
        <v>subst</v>
      </c>
      <c r="K52" s="3" t="str">
        <f>IF(OR('full menu'!K52="MDC",'full menu'!K52="PERF"),"rude",IF(OR('full menu'!K52="PCB",'full menu'!K52="AERF",'full menu'!K52="UD"),"inter",IF(OR('full menu'!K52="ACB",'full menu'!K52="LCERT",'full menu'!K52="LERT",'full menu'!K52="FCERT",'full menu'!K52="FCMT",'full menu'!K52="LCMT",'full menu'!K52="LMT",'full menu'!K52="LCIT",'full menu'!K52="FCIT",'full menu'!K52="LIT",'full menu'!K52="MwERT",'full menu'!K52="ERwMT",'full menu'!K52="M&amp;ERT",'full menu'!K52="MwIT",'full menu'!K52="IwMT",'full menu'!K52="M&amp;IT",'full menu'!K52="IwERT",'full menu'!K52="ERwIT",'full menu'!K52="I&amp;ERT",'full menu'!K52="ER&amp;M&amp;IT",'full menu'!K52="LSD"),"subst",IF(OR('full menu'!K52="FERT",'full menu'!K52="FMT",'full menu'!K52="FIT",'full menu'!K52="WSD"),"intens",IF('full menu'!K52="UASC","UASC","")))))</f>
        <v>subst</v>
      </c>
      <c r="L52" s="3" t="str">
        <f>IF(OR('full menu'!L52="MDC",'full menu'!L52="PERF"),"rude",IF(OR('full menu'!L52="PCB",'full menu'!L52="AERF",'full menu'!L52="UD"),"inter",IF(OR('full menu'!L52="ACB",'full menu'!L52="LCERT",'full menu'!L52="LERT",'full menu'!L52="FCERT",'full menu'!L52="FCMT",'full menu'!L52="LCMT",'full menu'!L52="LMT",'full menu'!L52="LCIT",'full menu'!L52="FCIT",'full menu'!L52="LIT",'full menu'!L52="MwERT",'full menu'!L52="ERwMT",'full menu'!L52="M&amp;ERT",'full menu'!L52="MwIT",'full menu'!L52="IwMT",'full menu'!L52="M&amp;IT",'full menu'!L52="IwERT",'full menu'!L52="ERwIT",'full menu'!L52="I&amp;ERT",'full menu'!L52="ER&amp;M&amp;IT",'full menu'!L52="LSD"),"subst",IF(OR('full menu'!L52="FERT",'full menu'!L52="FMT",'full menu'!L52="FIT",'full menu'!L52="WSD"),"intens",IF('full menu'!L52="UASC","UASC","")))))</f>
        <v>subst</v>
      </c>
      <c r="M52" s="3" t="str">
        <f>IF(OR('full menu'!M52="MDC",'full menu'!M52="PERF"),"rude",IF(OR('full menu'!M52="PCB",'full menu'!M52="AERF",'full menu'!M52="UD"),"inter",IF(OR('full menu'!M52="ACB",'full menu'!M52="LCERT",'full menu'!M52="LERT",'full menu'!M52="FCERT",'full menu'!M52="FCMT",'full menu'!M52="LCMT",'full menu'!M52="LMT",'full menu'!M52="LCIT",'full menu'!M52="FCIT",'full menu'!M52="LIT",'full menu'!M52="MwERT",'full menu'!M52="ERwMT",'full menu'!M52="M&amp;ERT",'full menu'!M52="MwIT",'full menu'!M52="IwMT",'full menu'!M52="M&amp;IT",'full menu'!M52="IwERT",'full menu'!M52="ERwIT",'full menu'!M52="I&amp;ERT",'full menu'!M52="ER&amp;M&amp;IT",'full menu'!M52="LSD"),"subst",IF(OR('full menu'!M52="FERT",'full menu'!M52="FMT",'full menu'!M52="FIT",'full menu'!M52="WSD"),"intens",IF('full menu'!M52="UASC","UASC","")))))</f>
        <v>subst</v>
      </c>
      <c r="N52" s="3" t="str">
        <f>IF(OR('full menu'!N52="MDC",'full menu'!N52="PERF"),"rude",IF(OR('full menu'!N52="PCB",'full menu'!N52="AERF",'full menu'!N52="UD"),"inter",IF(OR('full menu'!N52="ACB",'full menu'!N52="LCERT",'full menu'!N52="LERT",'full menu'!N52="FCERT",'full menu'!N52="FCMT",'full menu'!N52="LCMT",'full menu'!N52="LMT",'full menu'!N52="LCIT",'full menu'!N52="FCIT",'full menu'!N52="LIT",'full menu'!N52="MwERT",'full menu'!N52="ERwMT",'full menu'!N52="M&amp;ERT",'full menu'!N52="MwIT",'full menu'!N52="IwMT",'full menu'!N52="M&amp;IT",'full menu'!N52="IwERT",'full menu'!N52="ERwIT",'full menu'!N52="I&amp;ERT",'full menu'!N52="ER&amp;M&amp;IT",'full menu'!N52="LSD"),"subst",IF(OR('full menu'!N52="FERT",'full menu'!N52="FMT",'full menu'!N52="FIT",'full menu'!N52="WSD"),"intens",IF('full menu'!N52="UASC","UASC","")))))</f>
        <v>subst</v>
      </c>
      <c r="O52" s="3" t="str">
        <f>IF(OR('full menu'!O52="MDC",'full menu'!O52="PERF"),"rude",IF(OR('full menu'!O52="PCB",'full menu'!O52="AERF",'full menu'!O52="UD"),"inter",IF(OR('full menu'!O52="ACB",'full menu'!O52="LCERT",'full menu'!O52="LERT",'full menu'!O52="FCERT",'full menu'!O52="FCMT",'full menu'!O52="LCMT",'full menu'!O52="LMT",'full menu'!O52="LCIT",'full menu'!O52="FCIT",'full menu'!O52="LIT",'full menu'!O52="MwERT",'full menu'!O52="ERwMT",'full menu'!O52="M&amp;ERT",'full menu'!O52="MwIT",'full menu'!O52="IwMT",'full menu'!O52="M&amp;IT",'full menu'!O52="IwERT",'full menu'!O52="ERwIT",'full menu'!O52="I&amp;ERT",'full menu'!O52="ER&amp;M&amp;IT",'full menu'!O52="LSD"),"subst",IF(OR('full menu'!O52="FERT",'full menu'!O52="FMT",'full menu'!O52="FIT",'full menu'!O52="WSD"),"intens",IF('full menu'!O52="UASC","UASC","")))))</f>
        <v>subst</v>
      </c>
      <c r="P52" s="3" t="str">
        <f>IF(OR('full menu'!P52="MDC",'full menu'!P52="PERF"),"rude",IF(OR('full menu'!P52="PCB",'full menu'!P52="AERF",'full menu'!P52="UD"),"inter",IF(OR('full menu'!P52="ACB",'full menu'!P52="LCERT",'full menu'!P52="LERT",'full menu'!P52="FCERT",'full menu'!P52="FCMT",'full menu'!P52="LCMT",'full menu'!P52="LMT",'full menu'!P52="LCIT",'full menu'!P52="FCIT",'full menu'!P52="LIT",'full menu'!P52="MwERT",'full menu'!P52="ERwMT",'full menu'!P52="M&amp;ERT",'full menu'!P52="MwIT",'full menu'!P52="IwMT",'full menu'!P52="M&amp;IT",'full menu'!P52="IwERT",'full menu'!P52="ERwIT",'full menu'!P52="I&amp;ERT",'full menu'!P52="ER&amp;M&amp;IT",'full menu'!P52="LSD"),"subst",IF(OR('full menu'!P52="FERT",'full menu'!P52="FMT",'full menu'!P52="FIT",'full menu'!P52="WSD"),"intens",IF('full menu'!P52="UASC","UASC","")))))</f>
        <v>subst</v>
      </c>
      <c r="Q52" s="3" t="str">
        <f>IF(OR('full menu'!Q52="MDC",'full menu'!Q52="PERF"),"rude",IF(OR('full menu'!Q52="PCB",'full menu'!Q52="AERF",'full menu'!Q52="UD"),"inter",IF(OR('full menu'!Q52="ACB",'full menu'!Q52="LCERT",'full menu'!Q52="LERT",'full menu'!Q52="FCERT",'full menu'!Q52="FCMT",'full menu'!Q52="LCMT",'full menu'!Q52="LMT",'full menu'!Q52="LCIT",'full menu'!Q52="FCIT",'full menu'!Q52="LIT",'full menu'!Q52="MwERT",'full menu'!Q52="ERwMT",'full menu'!Q52="M&amp;ERT",'full menu'!Q52="MwIT",'full menu'!Q52="IwMT",'full menu'!Q52="M&amp;IT",'full menu'!Q52="IwERT",'full menu'!Q52="ERwIT",'full menu'!Q52="I&amp;ERT",'full menu'!Q52="ER&amp;M&amp;IT",'full menu'!Q52="LSD"),"subst",IF(OR('full menu'!Q52="FERT",'full menu'!Q52="FMT",'full menu'!Q52="FIT",'full menu'!Q52="WSD"),"intens",IF('full menu'!Q52="UASC","UASC","")))))</f>
        <v>subst</v>
      </c>
      <c r="R52" s="3" t="str">
        <f>IF(OR('full menu'!R52="MDC",'full menu'!R52="PERF"),"rude",IF(OR('full menu'!R52="PCB",'full menu'!R52="AERF",'full menu'!R52="UD"),"inter",IF(OR('full menu'!R52="ACB",'full menu'!R52="LCERT",'full menu'!R52="LERT",'full menu'!R52="FCERT",'full menu'!R52="FCMT",'full menu'!R52="LCMT",'full menu'!R52="LMT",'full menu'!R52="LCIT",'full menu'!R52="FCIT",'full menu'!R52="LIT",'full menu'!R52="MwERT",'full menu'!R52="ERwMT",'full menu'!R52="M&amp;ERT",'full menu'!R52="MwIT",'full menu'!R52="IwMT",'full menu'!R52="M&amp;IT",'full menu'!R52="IwERT",'full menu'!R52="ERwIT",'full menu'!R52="I&amp;ERT",'full menu'!R52="ER&amp;M&amp;IT",'full menu'!R52="LSD"),"subst",IF(OR('full menu'!R52="FERT",'full menu'!R52="FMT",'full menu'!R52="FIT",'full menu'!R52="WSD"),"intens",IF('full menu'!R52="UASC","UASC","")))))</f>
        <v>subst</v>
      </c>
      <c r="S52" s="3" t="str">
        <f>IF(OR('full menu'!S52="MDC",'full menu'!S52="PERF"),"rude",IF(OR('full menu'!S52="PCB",'full menu'!S52="AERF",'full menu'!S52="UD"),"inter",IF(OR('full menu'!S52="ACB",'full menu'!S52="LCERT",'full menu'!S52="LERT",'full menu'!S52="FCERT",'full menu'!S52="FCMT",'full menu'!S52="LCMT",'full menu'!S52="LMT",'full menu'!S52="LCIT",'full menu'!S52="FCIT",'full menu'!S52="LIT",'full menu'!S52="MwERT",'full menu'!S52="ERwMT",'full menu'!S52="M&amp;ERT",'full menu'!S52="MwIT",'full menu'!S52="IwMT",'full menu'!S52="M&amp;IT",'full menu'!S52="IwERT",'full menu'!S52="ERwIT",'full menu'!S52="I&amp;ERT",'full menu'!S52="ER&amp;M&amp;IT",'full menu'!S52="LSD"),"subst",IF(OR('full menu'!S52="FERT",'full menu'!S52="FMT",'full menu'!S52="FIT",'full menu'!S52="WSD"),"intens",IF('full menu'!S52="UASC","UASC","")))))</f>
        <v>subst</v>
      </c>
      <c r="T52" s="3" t="str">
        <f>IF(OR('full menu'!T52="MDC",'full menu'!T52="PERF"),"rude",IF(OR('full menu'!T52="PCB",'full menu'!T52="AERF",'full menu'!T52="UD"),"inter",IF(OR('full menu'!T52="ACB",'full menu'!T52="LCERT",'full menu'!T52="LERT",'full menu'!T52="FCERT",'full menu'!T52="FCMT",'full menu'!T52="LCMT",'full menu'!T52="LMT",'full menu'!T52="LCIT",'full menu'!T52="FCIT",'full menu'!T52="LIT",'full menu'!T52="MwERT",'full menu'!T52="ERwMT",'full menu'!T52="M&amp;ERT",'full menu'!T52="MwIT",'full menu'!T52="IwMT",'full menu'!T52="M&amp;IT",'full menu'!T52="IwERT",'full menu'!T52="ERwIT",'full menu'!T52="I&amp;ERT",'full menu'!T52="ER&amp;M&amp;IT",'full menu'!T52="LSD"),"subst",IF(OR('full menu'!T52="FERT",'full menu'!T52="FMT",'full menu'!T52="FIT",'full menu'!T52="WSD"),"intens",IF('full menu'!T52="UASC","UASC","")))))</f>
        <v>subst</v>
      </c>
      <c r="U52" s="3" t="str">
        <f>IF(OR('full menu'!U52="MDC",'full menu'!U52="PERF"),"rude",IF(OR('full menu'!U52="PCB",'full menu'!U52="AERF",'full menu'!U52="UD"),"inter",IF(OR('full menu'!U52="ACB",'full menu'!U52="LCERT",'full menu'!U52="LERT",'full menu'!U52="FCERT",'full menu'!U52="FCMT",'full menu'!U52="LCMT",'full menu'!U52="LMT",'full menu'!U52="LCIT",'full menu'!U52="FCIT",'full menu'!U52="LIT",'full menu'!U52="MwERT",'full menu'!U52="ERwMT",'full menu'!U52="M&amp;ERT",'full menu'!U52="MwIT",'full menu'!U52="IwMT",'full menu'!U52="M&amp;IT",'full menu'!U52="IwERT",'full menu'!U52="ERwIT",'full menu'!U52="I&amp;ERT",'full menu'!U52="ER&amp;M&amp;IT",'full menu'!U52="LSD"),"subst",IF(OR('full menu'!U52="FERT",'full menu'!U52="FMT",'full menu'!U52="FIT",'full menu'!U52="WSD"),"intens",IF('full menu'!U52="UASC","UASC","")))))</f>
        <v>subst</v>
      </c>
      <c r="V52" s="3" t="str">
        <f>IF(OR('full menu'!V52="MDC",'full menu'!V52="PERF"),"rude",IF(OR('full menu'!V52="PCB",'full menu'!V52="AERF",'full menu'!V52="UD"),"inter",IF(OR('full menu'!V52="ACB",'full menu'!V52="LCERT",'full menu'!V52="LERT",'full menu'!V52="FCERT",'full menu'!V52="FCMT",'full menu'!V52="LCMT",'full menu'!V52="LMT",'full menu'!V52="LCIT",'full menu'!V52="FCIT",'full menu'!V52="LIT",'full menu'!V52="MwERT",'full menu'!V52="ERwMT",'full menu'!V52="M&amp;ERT",'full menu'!V52="MwIT",'full menu'!V52="IwMT",'full menu'!V52="M&amp;IT",'full menu'!V52="IwERT",'full menu'!V52="ERwIT",'full menu'!V52="I&amp;ERT",'full menu'!V52="ER&amp;M&amp;IT",'full menu'!V52="LSD"),"subst",IF(OR('full menu'!V52="FERT",'full menu'!V52="FMT",'full menu'!V52="FIT",'full menu'!V52="WSD"),"intens",IF('full menu'!V52="UASC","UASC","")))))</f>
        <v>subst</v>
      </c>
      <c r="W52" s="3" t="str">
        <f>IF(OR('full menu'!W52="MDC",'full menu'!W52="PERF"),"rude",IF(OR('full menu'!W52="PCB",'full menu'!W52="AERF",'full menu'!W52="UD"),"inter",IF(OR('full menu'!W52="ACB",'full menu'!W52="LCERT",'full menu'!W52="LERT",'full menu'!W52="FCERT",'full menu'!W52="FCMT",'full menu'!W52="LCMT",'full menu'!W52="LMT",'full menu'!W52="LCIT",'full menu'!W52="FCIT",'full menu'!W52="LIT",'full menu'!W52="MwERT",'full menu'!W52="ERwMT",'full menu'!W52="M&amp;ERT",'full menu'!W52="MwIT",'full menu'!W52="IwMT",'full menu'!W52="M&amp;IT",'full menu'!W52="IwERT",'full menu'!W52="ERwIT",'full menu'!W52="I&amp;ERT",'full menu'!W52="ER&amp;M&amp;IT",'full menu'!W52="LSD"),"subst",IF(OR('full menu'!W52="FERT",'full menu'!W52="FMT",'full menu'!W52="FIT",'full menu'!W52="WSD"),"intens",IF('full menu'!W52="UASC","UASC","")))))</f>
        <v>subst</v>
      </c>
      <c r="X52" s="3" t="str">
        <f>IF(OR('full menu'!X52="MDC",'full menu'!X52="PERF"),"rude",IF(OR('full menu'!X52="PCB",'full menu'!X52="AERF",'full menu'!X52="UD"),"inter",IF(OR('full menu'!X52="ACB",'full menu'!X52="LCERT",'full menu'!X52="LERT",'full menu'!X52="FCERT",'full menu'!X52="FCMT",'full menu'!X52="LCMT",'full menu'!X52="LMT",'full menu'!X52="LCIT",'full menu'!X52="FCIT",'full menu'!X52="LIT",'full menu'!X52="MwERT",'full menu'!X52="ERwMT",'full menu'!X52="M&amp;ERT",'full menu'!X52="MwIT",'full menu'!X52="IwMT",'full menu'!X52="M&amp;IT",'full menu'!X52="IwERT",'full menu'!X52="ERwIT",'full menu'!X52="I&amp;ERT",'full menu'!X52="ER&amp;M&amp;IT",'full menu'!X52="LSD"),"subst",IF(OR('full menu'!X52="FERT",'full menu'!X52="FMT",'full menu'!X52="FIT",'full menu'!X52="WSD"),"intens",IF('full menu'!X52="UASC","UASC","")))))</f>
        <v>subst</v>
      </c>
      <c r="Y52" s="3" t="str">
        <f>IF(OR('full menu'!Y52="MDC",'full menu'!Y52="PERF"),"rude",IF(OR('full menu'!Y52="PCB",'full menu'!Y52="AERF",'full menu'!Y52="UD"),"inter",IF(OR('full menu'!Y52="ACB",'full menu'!Y52="LCERT",'full menu'!Y52="LERT",'full menu'!Y52="FCERT",'full menu'!Y52="FCMT",'full menu'!Y52="LCMT",'full menu'!Y52="LMT",'full menu'!Y52="LCIT",'full menu'!Y52="FCIT",'full menu'!Y52="LIT",'full menu'!Y52="MwERT",'full menu'!Y52="ERwMT",'full menu'!Y52="M&amp;ERT",'full menu'!Y52="MwIT",'full menu'!Y52="IwMT",'full menu'!Y52="M&amp;IT",'full menu'!Y52="IwERT",'full menu'!Y52="ERwIT",'full menu'!Y52="I&amp;ERT",'full menu'!Y52="ER&amp;M&amp;IT",'full menu'!Y52="LSD"),"subst",IF(OR('full menu'!Y52="FERT",'full menu'!Y52="FMT",'full menu'!Y52="FIT",'full menu'!Y52="WSD"),"intens",IF('full menu'!Y52="UASC","UASC","")))))</f>
        <v>subst</v>
      </c>
      <c r="Z52" s="3" t="str">
        <f>IF(OR('full menu'!Z52="MDC",'full menu'!Z52="PERF"),"rude",IF(OR('full menu'!Z52="PCB",'full menu'!Z52="AERF",'full menu'!Z52="UD"),"inter",IF(OR('full menu'!Z52="ACB",'full menu'!Z52="LCERT",'full menu'!Z52="LERT",'full menu'!Z52="FCERT",'full menu'!Z52="FCMT",'full menu'!Z52="LCMT",'full menu'!Z52="LMT",'full menu'!Z52="LCIT",'full menu'!Z52="FCIT",'full menu'!Z52="LIT",'full menu'!Z52="MwERT",'full menu'!Z52="ERwMT",'full menu'!Z52="M&amp;ERT",'full menu'!Z52="MwIT",'full menu'!Z52="IwMT",'full menu'!Z52="M&amp;IT",'full menu'!Z52="IwERT",'full menu'!Z52="ERwIT",'full menu'!Z52="I&amp;ERT",'full menu'!Z52="ER&amp;M&amp;IT",'full menu'!Z52="LSD"),"subst",IF(OR('full menu'!Z52="FERT",'full menu'!Z52="FMT",'full menu'!Z52="FIT",'full menu'!Z52="WSD"),"intens",IF('full menu'!Z52="UASC","UASC","")))))</f>
        <v>subst</v>
      </c>
      <c r="AA52" s="3" t="str">
        <f>IF(OR('full menu'!AA52="MDC",'full menu'!AA52="PERF"),"rude",IF(OR('full menu'!AA52="PCB",'full menu'!AA52="AERF",'full menu'!AA52="UD"),"inter",IF(OR('full menu'!AA52="ACB",'full menu'!AA52="LCERT",'full menu'!AA52="LERT",'full menu'!AA52="FCERT",'full menu'!AA52="FCMT",'full menu'!AA52="LCMT",'full menu'!AA52="LMT",'full menu'!AA52="LCIT",'full menu'!AA52="FCIT",'full menu'!AA52="LIT",'full menu'!AA52="MwERT",'full menu'!AA52="ERwMT",'full menu'!AA52="M&amp;ERT",'full menu'!AA52="MwIT",'full menu'!AA52="IwMT",'full menu'!AA52="M&amp;IT",'full menu'!AA52="IwERT",'full menu'!AA52="ERwIT",'full menu'!AA52="I&amp;ERT",'full menu'!AA52="ER&amp;M&amp;IT",'full menu'!AA52="LSD"),"subst",IF(OR('full menu'!AA52="FERT",'full menu'!AA52="FMT",'full menu'!AA52="FIT",'full menu'!AA52="WSD"),"intens",IF('full menu'!AA52="UASC","UASC","")))))</f>
        <v>subst</v>
      </c>
      <c r="AB52" s="3" t="str">
        <f>IF(OR('full menu'!AB52="MDC",'full menu'!AB52="PERF"),"rude",IF(OR('full menu'!AB52="PCB",'full menu'!AB52="AERF",'full menu'!AB52="UD"),"inter",IF(OR('full menu'!AB52="ACB",'full menu'!AB52="LCERT",'full menu'!AB52="LERT",'full menu'!AB52="FCERT",'full menu'!AB52="FCMT",'full menu'!AB52="LCMT",'full menu'!AB52="LMT",'full menu'!AB52="LCIT",'full menu'!AB52="FCIT",'full menu'!AB52="LIT",'full menu'!AB52="MwERT",'full menu'!AB52="ERwMT",'full menu'!AB52="M&amp;ERT",'full menu'!AB52="MwIT",'full menu'!AB52="IwMT",'full menu'!AB52="M&amp;IT",'full menu'!AB52="IwERT",'full menu'!AB52="ERwIT",'full menu'!AB52="I&amp;ERT",'full menu'!AB52="ER&amp;M&amp;IT",'full menu'!AB52="LSD"),"subst",IF(OR('full menu'!AB52="FERT",'full menu'!AB52="FMT",'full menu'!AB52="FIT",'full menu'!AB52="WSD"),"intens",IF('full menu'!AB52="UASC","UASC","")))))</f>
        <v>subst</v>
      </c>
      <c r="AC52" s="3" t="str">
        <f>IF(OR('full menu'!AC52="MDC",'full menu'!AC52="PERF"),"rude",IF(OR('full menu'!AC52="PCB",'full menu'!AC52="AERF",'full menu'!AC52="UD"),"inter",IF(OR('full menu'!AC52="ACB",'full menu'!AC52="LCERT",'full menu'!AC52="LERT",'full menu'!AC52="FCERT",'full menu'!AC52="FCMT",'full menu'!AC52="LCMT",'full menu'!AC52="LMT",'full menu'!AC52="LCIT",'full menu'!AC52="FCIT",'full menu'!AC52="LIT",'full menu'!AC52="MwERT",'full menu'!AC52="ERwMT",'full menu'!AC52="M&amp;ERT",'full menu'!AC52="MwIT",'full menu'!AC52="IwMT",'full menu'!AC52="M&amp;IT",'full menu'!AC52="IwERT",'full menu'!AC52="ERwIT",'full menu'!AC52="I&amp;ERT",'full menu'!AC52="ER&amp;M&amp;IT",'full menu'!AC52="LSD"),"subst",IF(OR('full menu'!AC52="FERT",'full menu'!AC52="FMT",'full menu'!AC52="FIT",'full menu'!AC52="WSD"),"intens",IF('full menu'!AC52="UASC","UASC","")))))</f>
        <v>subst</v>
      </c>
      <c r="AD52" s="3" t="str">
        <f>IF(OR('full menu'!AD52="MDC",'full menu'!AD52="PERF"),"rude",IF(OR('full menu'!AD52="PCB",'full menu'!AD52="AERF",'full menu'!AD52="UD"),"inter",IF(OR('full menu'!AD52="ACB",'full menu'!AD52="LCERT",'full menu'!AD52="LERT",'full menu'!AD52="FCERT",'full menu'!AD52="FCMT",'full menu'!AD52="LCMT",'full menu'!AD52="LMT",'full menu'!AD52="LCIT",'full menu'!AD52="FCIT",'full menu'!AD52="LIT",'full menu'!AD52="MwERT",'full menu'!AD52="ERwMT",'full menu'!AD52="M&amp;ERT",'full menu'!AD52="MwIT",'full menu'!AD52="IwMT",'full menu'!AD52="M&amp;IT",'full menu'!AD52="IwERT",'full menu'!AD52="ERwIT",'full menu'!AD52="I&amp;ERT",'full menu'!AD52="ER&amp;M&amp;IT",'full menu'!AD52="LSD"),"subst",IF(OR('full menu'!AD52="FERT",'full menu'!AD52="FMT",'full menu'!AD52="FIT",'full menu'!AD52="WSD"),"intens",IF('full menu'!AD52="UASC","UASC","")))))</f>
        <v>subst</v>
      </c>
      <c r="AE52" s="3" t="str">
        <f>IF(OR('full menu'!AE52="MDC",'full menu'!AE52="PERF"),"rude",IF(OR('full menu'!AE52="PCB",'full menu'!AE52="AERF",'full menu'!AE52="UD"),"inter",IF(OR('full menu'!AE52="ACB",'full menu'!AE52="LCERT",'full menu'!AE52="LERT",'full menu'!AE52="FCERT",'full menu'!AE52="FCMT",'full menu'!AE52="LCMT",'full menu'!AE52="LMT",'full menu'!AE52="LCIT",'full menu'!AE52="FCIT",'full menu'!AE52="LIT",'full menu'!AE52="MwERT",'full menu'!AE52="ERwMT",'full menu'!AE52="M&amp;ERT",'full menu'!AE52="MwIT",'full menu'!AE52="IwMT",'full menu'!AE52="M&amp;IT",'full menu'!AE52="IwERT",'full menu'!AE52="ERwIT",'full menu'!AE52="I&amp;ERT",'full menu'!AE52="ER&amp;M&amp;IT",'full menu'!AE52="LSD"),"subst",IF(OR('full menu'!AE52="FERT",'full menu'!AE52="FMT",'full menu'!AE52="FIT",'full menu'!AE52="WSD"),"intens",IF('full menu'!AE52="UASC","UASC","")))))</f>
        <v>subst</v>
      </c>
      <c r="AF52" s="3" t="str">
        <f>IF(OR('full menu'!AF52="MDC",'full menu'!AF52="PERF"),"rude",IF(OR('full menu'!AF52="PCB",'full menu'!AF52="AERF",'full menu'!AF52="UD"),"inter",IF(OR('full menu'!AF52="ACB",'full menu'!AF52="LCERT",'full menu'!AF52="LERT",'full menu'!AF52="FCERT",'full menu'!AF52="FCMT",'full menu'!AF52="LCMT",'full menu'!AF52="LMT",'full menu'!AF52="LCIT",'full menu'!AF52="FCIT",'full menu'!AF52="LIT",'full menu'!AF52="MwERT",'full menu'!AF52="ERwMT",'full menu'!AF52="M&amp;ERT",'full menu'!AF52="MwIT",'full menu'!AF52="IwMT",'full menu'!AF52="M&amp;IT",'full menu'!AF52="IwERT",'full menu'!AF52="ERwIT",'full menu'!AF52="I&amp;ERT",'full menu'!AF52="ER&amp;M&amp;IT",'full menu'!AF52="LSD"),"subst",IF(OR('full menu'!AF52="FERT",'full menu'!AF52="FMT",'full menu'!AF52="FIT",'full menu'!AF52="WSD"),"intens",IF('full menu'!AF52="UASC","UASC","")))))</f>
        <v>subst</v>
      </c>
      <c r="AG52" s="3" t="str">
        <f>IF(OR('full menu'!AG52="MDC",'full menu'!AG52="PERF"),"rude",IF(OR('full menu'!AG52="PCB",'full menu'!AG52="AERF",'full menu'!AG52="UD"),"inter",IF(OR('full menu'!AG52="ACB",'full menu'!AG52="LCERT",'full menu'!AG52="LERT",'full menu'!AG52="FCERT",'full menu'!AG52="FCMT",'full menu'!AG52="LCMT",'full menu'!AG52="LMT",'full menu'!AG52="LCIT",'full menu'!AG52="FCIT",'full menu'!AG52="LIT",'full menu'!AG52="MwERT",'full menu'!AG52="ERwMT",'full menu'!AG52="M&amp;ERT",'full menu'!AG52="MwIT",'full menu'!AG52="IwMT",'full menu'!AG52="M&amp;IT",'full menu'!AG52="IwERT",'full menu'!AG52="ERwIT",'full menu'!AG52="I&amp;ERT",'full menu'!AG52="ER&amp;M&amp;IT",'full menu'!AG52="LSD"),"subst",IF(OR('full menu'!AG52="FERT",'full menu'!AG52="FMT",'full menu'!AG52="FIT",'full menu'!AG52="WSD"),"intens",IF('full menu'!AG52="UASC","UASC","")))))</f>
        <v>subst</v>
      </c>
      <c r="AH52" s="3" t="str">
        <f>IF(OR('full menu'!AH52="MDC",'full menu'!AH52="PERF"),"rude",IF(OR('full menu'!AH52="PCB",'full menu'!AH52="AERF",'full menu'!AH52="UD"),"inter",IF(OR('full menu'!AH52="ACB",'full menu'!AH52="LCERT",'full menu'!AH52="LERT",'full menu'!AH52="FCERT",'full menu'!AH52="FCMT",'full menu'!AH52="LCMT",'full menu'!AH52="LMT",'full menu'!AH52="LCIT",'full menu'!AH52="FCIT",'full menu'!AH52="LIT",'full menu'!AH52="MwERT",'full menu'!AH52="ERwMT",'full menu'!AH52="M&amp;ERT",'full menu'!AH52="MwIT",'full menu'!AH52="IwMT",'full menu'!AH52="M&amp;IT",'full menu'!AH52="IwERT",'full menu'!AH52="ERwIT",'full menu'!AH52="I&amp;ERT",'full menu'!AH52="ER&amp;M&amp;IT",'full menu'!AH52="LSD"),"subst",IF(OR('full menu'!AH52="FERT",'full menu'!AH52="FMT",'full menu'!AH52="FIT",'full menu'!AH52="WSD"),"intens",IF('full menu'!AH52="UASC","UASC","")))))</f>
        <v>subst</v>
      </c>
      <c r="AI52" s="3" t="str">
        <f>IF(OR('full menu'!AI52="MDC",'full menu'!AI52="PERF"),"rude",IF(OR('full menu'!AI52="PCB",'full menu'!AI52="AERF",'full menu'!AI52="UD"),"inter",IF(OR('full menu'!AI52="ACB",'full menu'!AI52="LCERT",'full menu'!AI52="LERT",'full menu'!AI52="FCERT",'full menu'!AI52="FCMT",'full menu'!AI52="LCMT",'full menu'!AI52="LMT",'full menu'!AI52="LCIT",'full menu'!AI52="FCIT",'full menu'!AI52="LIT",'full menu'!AI52="MwERT",'full menu'!AI52="ERwMT",'full menu'!AI52="M&amp;ERT",'full menu'!AI52="MwIT",'full menu'!AI52="IwMT",'full menu'!AI52="M&amp;IT",'full menu'!AI52="IwERT",'full menu'!AI52="ERwIT",'full menu'!AI52="I&amp;ERT",'full menu'!AI52="ER&amp;M&amp;IT",'full menu'!AI52="LSD"),"subst",IF(OR('full menu'!AI52="FERT",'full menu'!AI52="FMT",'full menu'!AI52="FIT",'full menu'!AI52="WSD"),"intens",IF('full menu'!AI52="UASC","UASC","")))))</f>
        <v>subst</v>
      </c>
      <c r="AJ52" s="3" t="str">
        <f>IF(OR('full menu'!AJ52="MDC",'full menu'!AJ52="PERF"),"rude",IF(OR('full menu'!AJ52="PCB",'full menu'!AJ52="AERF",'full menu'!AJ52="UD"),"inter",IF(OR('full menu'!AJ52="ACB",'full menu'!AJ52="LCERT",'full menu'!AJ52="LERT",'full menu'!AJ52="FCERT",'full menu'!AJ52="FCMT",'full menu'!AJ52="LCMT",'full menu'!AJ52="LMT",'full menu'!AJ52="LCIT",'full menu'!AJ52="FCIT",'full menu'!AJ52="LIT",'full menu'!AJ52="MwERT",'full menu'!AJ52="ERwMT",'full menu'!AJ52="M&amp;ERT",'full menu'!AJ52="MwIT",'full menu'!AJ52="IwMT",'full menu'!AJ52="M&amp;IT",'full menu'!AJ52="IwERT",'full menu'!AJ52="ERwIT",'full menu'!AJ52="I&amp;ERT",'full menu'!AJ52="ER&amp;M&amp;IT",'full menu'!AJ52="LSD"),"subst",IF(OR('full menu'!AJ52="FERT",'full menu'!AJ52="FMT",'full menu'!AJ52="FIT",'full menu'!AJ52="WSD"),"intens",IF('full menu'!AJ52="UASC","UASC","")))))</f>
        <v>subst</v>
      </c>
      <c r="AK52" s="3" t="str">
        <f>IF(OR('full menu'!AK52="MDC",'full menu'!AK52="PERF"),"rude",IF(OR('full menu'!AK52="PCB",'full menu'!AK52="AERF",'full menu'!AK52="UD"),"inter",IF(OR('full menu'!AK52="ACB",'full menu'!AK52="LCERT",'full menu'!AK52="LERT",'full menu'!AK52="FCERT",'full menu'!AK52="FCMT",'full menu'!AK52="LCMT",'full menu'!AK52="LMT",'full menu'!AK52="LCIT",'full menu'!AK52="FCIT",'full menu'!AK52="LIT",'full menu'!AK52="MwERT",'full menu'!AK52="ERwMT",'full menu'!AK52="M&amp;ERT",'full menu'!AK52="MwIT",'full menu'!AK52="IwMT",'full menu'!AK52="M&amp;IT",'full menu'!AK52="IwERT",'full menu'!AK52="ERwIT",'full menu'!AK52="I&amp;ERT",'full menu'!AK52="ER&amp;M&amp;IT",'full menu'!AK52="LSD"),"subst",IF(OR('full menu'!AK52="FERT",'full menu'!AK52="FMT",'full menu'!AK52="FIT",'full menu'!AK52="WSD"),"intens",IF('full menu'!AK52="UASC","UASC","")))))</f>
        <v>subst</v>
      </c>
      <c r="AL52" s="3" t="str">
        <f>IF(OR('full menu'!AL52="MDC",'full menu'!AL52="PERF"),"rude",IF(OR('full menu'!AL52="PCB",'full menu'!AL52="AERF",'full menu'!AL52="UD"),"inter",IF(OR('full menu'!AL52="ACB",'full menu'!AL52="LCERT",'full menu'!AL52="LERT",'full menu'!AL52="FCERT",'full menu'!AL52="FCMT",'full menu'!AL52="LCMT",'full menu'!AL52="LMT",'full menu'!AL52="LCIT",'full menu'!AL52="FCIT",'full menu'!AL52="LIT",'full menu'!AL52="MwERT",'full menu'!AL52="ERwMT",'full menu'!AL52="M&amp;ERT",'full menu'!AL52="MwIT",'full menu'!AL52="IwMT",'full menu'!AL52="M&amp;IT",'full menu'!AL52="IwERT",'full menu'!AL52="ERwIT",'full menu'!AL52="I&amp;ERT",'full menu'!AL52="ER&amp;M&amp;IT",'full menu'!AL52="LSD"),"subst",IF(OR('full menu'!AL52="FERT",'full menu'!AL52="FMT",'full menu'!AL52="FIT",'full menu'!AL52="WSD"),"intens",IF('full menu'!AL52="UASC","UASC","")))))</f>
        <v>subst</v>
      </c>
      <c r="AM52" s="3" t="str">
        <f>IF(OR('full menu'!AM52="MDC",'full menu'!AM52="PERF"),"rude",IF(OR('full menu'!AM52="PCB",'full menu'!AM52="AERF",'full menu'!AM52="UD"),"inter",IF(OR('full menu'!AM52="ACB",'full menu'!AM52="LCERT",'full menu'!AM52="LERT",'full menu'!AM52="FCERT",'full menu'!AM52="FCMT",'full menu'!AM52="LCMT",'full menu'!AM52="LMT",'full menu'!AM52="LCIT",'full menu'!AM52="FCIT",'full menu'!AM52="LIT",'full menu'!AM52="MwERT",'full menu'!AM52="ERwMT",'full menu'!AM52="M&amp;ERT",'full menu'!AM52="MwIT",'full menu'!AM52="IwMT",'full menu'!AM52="M&amp;IT",'full menu'!AM52="IwERT",'full menu'!AM52="ERwIT",'full menu'!AM52="I&amp;ERT",'full menu'!AM52="ER&amp;M&amp;IT",'full menu'!AM52="LSD"),"subst",IF(OR('full menu'!AM52="FERT",'full menu'!AM52="FMT",'full menu'!AM52="FIT",'full menu'!AM52="WSD"),"intens",IF('full menu'!AM52="UASC","UASC","")))))</f>
        <v>subst</v>
      </c>
      <c r="AN52" s="3" t="str">
        <f>IF(OR('full menu'!AN52="MDC",'full menu'!AN52="PERF"),"rude",IF(OR('full menu'!AN52="PCB",'full menu'!AN52="AERF",'full menu'!AN52="UD"),"inter",IF(OR('full menu'!AN52="ACB",'full menu'!AN52="LCERT",'full menu'!AN52="LERT",'full menu'!AN52="FCERT",'full menu'!AN52="FCMT",'full menu'!AN52="LCMT",'full menu'!AN52="LMT",'full menu'!AN52="LCIT",'full menu'!AN52="FCIT",'full menu'!AN52="LIT",'full menu'!AN52="MwERT",'full menu'!AN52="ERwMT",'full menu'!AN52="M&amp;ERT",'full menu'!AN52="MwIT",'full menu'!AN52="IwMT",'full menu'!AN52="M&amp;IT",'full menu'!AN52="IwERT",'full menu'!AN52="ERwIT",'full menu'!AN52="I&amp;ERT",'full menu'!AN52="ER&amp;M&amp;IT",'full menu'!AN52="LSD"),"subst",IF(OR('full menu'!AN52="FERT",'full menu'!AN52="FMT",'full menu'!AN52="FIT",'full menu'!AN52="WSD"),"intens",IF('full menu'!AN52="UASC","UASC","")))))</f>
        <v>subst</v>
      </c>
      <c r="AO52" s="3" t="str">
        <f>IF(OR('full menu'!AO52="MDC",'full menu'!AO52="PERF"),"rude",IF(OR('full menu'!AO52="PCB",'full menu'!AO52="AERF",'full menu'!AO52="UD"),"inter",IF(OR('full menu'!AO52="ACB",'full menu'!AO52="LCERT",'full menu'!AO52="LERT",'full menu'!AO52="FCERT",'full menu'!AO52="FCMT",'full menu'!AO52="LCMT",'full menu'!AO52="LMT",'full menu'!AO52="LCIT",'full menu'!AO52="FCIT",'full menu'!AO52="LIT",'full menu'!AO52="MwERT",'full menu'!AO52="ERwMT",'full menu'!AO52="M&amp;ERT",'full menu'!AO52="MwIT",'full menu'!AO52="IwMT",'full menu'!AO52="M&amp;IT",'full menu'!AO52="IwERT",'full menu'!AO52="ERwIT",'full menu'!AO52="I&amp;ERT",'full menu'!AO52="ER&amp;M&amp;IT",'full menu'!AO52="LSD"),"subst",IF(OR('full menu'!AO52="FERT",'full menu'!AO52="FMT",'full menu'!AO52="FIT",'full menu'!AO52="WSD"),"intens",IF('full menu'!AO52="UASC","UASC","")))))</f>
        <v>subst</v>
      </c>
      <c r="AP52" s="3" t="str">
        <f>IF(OR('full menu'!AP52="MDC",'full menu'!AP52="PERF"),"rude",IF(OR('full menu'!AP52="PCB",'full menu'!AP52="AERF",'full menu'!AP52="UD"),"inter",IF(OR('full menu'!AP52="ACB",'full menu'!AP52="LCERT",'full menu'!AP52="LERT",'full menu'!AP52="FCERT",'full menu'!AP52="FCMT",'full menu'!AP52="LCMT",'full menu'!AP52="LMT",'full menu'!AP52="LCIT",'full menu'!AP52="FCIT",'full menu'!AP52="LIT",'full menu'!AP52="MwERT",'full menu'!AP52="ERwMT",'full menu'!AP52="M&amp;ERT",'full menu'!AP52="MwIT",'full menu'!AP52="IwMT",'full menu'!AP52="M&amp;IT",'full menu'!AP52="IwERT",'full menu'!AP52="ERwIT",'full menu'!AP52="I&amp;ERT",'full menu'!AP52="ER&amp;M&amp;IT",'full menu'!AP52="LSD"),"subst",IF(OR('full menu'!AP52="FERT",'full menu'!AP52="FMT",'full menu'!AP52="FIT",'full menu'!AP52="WSD"),"intens",IF('full menu'!AP52="UASC","UASC","")))))</f>
        <v>subst</v>
      </c>
      <c r="AQ52" s="3" t="str">
        <f>IF(OR('full menu'!AQ52="MDC",'full menu'!AQ52="PERF"),"rude",IF(OR('full menu'!AQ52="PCB",'full menu'!AQ52="AERF",'full menu'!AQ52="UD"),"inter",IF(OR('full menu'!AQ52="ACB",'full menu'!AQ52="LCERT",'full menu'!AQ52="LERT",'full menu'!AQ52="FCERT",'full menu'!AQ52="FCMT",'full menu'!AQ52="LCMT",'full menu'!AQ52="LMT",'full menu'!AQ52="LCIT",'full menu'!AQ52="FCIT",'full menu'!AQ52="LIT",'full menu'!AQ52="MwERT",'full menu'!AQ52="ERwMT",'full menu'!AQ52="M&amp;ERT",'full menu'!AQ52="MwIT",'full menu'!AQ52="IwMT",'full menu'!AQ52="M&amp;IT",'full menu'!AQ52="IwERT",'full menu'!AQ52="ERwIT",'full menu'!AQ52="I&amp;ERT",'full menu'!AQ52="ER&amp;M&amp;IT",'full menu'!AQ52="LSD"),"subst",IF(OR('full menu'!AQ52="FERT",'full menu'!AQ52="FMT",'full menu'!AQ52="FIT",'full menu'!AQ52="WSD"),"intens",IF('full menu'!AQ52="UASC","UASC","")))))</f>
        <v>subst</v>
      </c>
      <c r="AR52" s="3" t="str">
        <f>IF(OR('full menu'!AR52="MDC",'full menu'!AR52="PERF"),"rude",IF(OR('full menu'!AR52="PCB",'full menu'!AR52="AERF",'full menu'!AR52="UD"),"inter",IF(OR('full menu'!AR52="ACB",'full menu'!AR52="LCERT",'full menu'!AR52="LERT",'full menu'!AR52="FCERT",'full menu'!AR52="FCMT",'full menu'!AR52="LCMT",'full menu'!AR52="LMT",'full menu'!AR52="LCIT",'full menu'!AR52="FCIT",'full menu'!AR52="LIT",'full menu'!AR52="MwERT",'full menu'!AR52="ERwMT",'full menu'!AR52="M&amp;ERT",'full menu'!AR52="MwIT",'full menu'!AR52="IwMT",'full menu'!AR52="M&amp;IT",'full menu'!AR52="IwERT",'full menu'!AR52="ERwIT",'full menu'!AR52="I&amp;ERT",'full menu'!AR52="ER&amp;M&amp;IT",'full menu'!AR52="LSD"),"subst",IF(OR('full menu'!AR52="FERT",'full menu'!AR52="FMT",'full menu'!AR52="FIT",'full menu'!AR52="WSD"),"intens",IF('full menu'!AR52="UASC","UASC","")))))</f>
        <v>subst</v>
      </c>
      <c r="AS52" s="3" t="str">
        <f>IF(OR('full menu'!AS52="MDC",'full menu'!AS52="PERF"),"rude",IF(OR('full menu'!AS52="PCB",'full menu'!AS52="AERF",'full menu'!AS52="UD"),"inter",IF(OR('full menu'!AS52="ACB",'full menu'!AS52="LCERT",'full menu'!AS52="LERT",'full menu'!AS52="FCERT",'full menu'!AS52="FCMT",'full menu'!AS52="LCMT",'full menu'!AS52="LMT",'full menu'!AS52="LCIT",'full menu'!AS52="FCIT",'full menu'!AS52="LIT",'full menu'!AS52="MwERT",'full menu'!AS52="ERwMT",'full menu'!AS52="M&amp;ERT",'full menu'!AS52="MwIT",'full menu'!AS52="IwMT",'full menu'!AS52="M&amp;IT",'full menu'!AS52="IwERT",'full menu'!AS52="ERwIT",'full menu'!AS52="I&amp;ERT",'full menu'!AS52="ER&amp;M&amp;IT",'full menu'!AS52="LSD"),"subst",IF(OR('full menu'!AS52="FERT",'full menu'!AS52="FMT",'full menu'!AS52="FIT",'full menu'!AS52="WSD"),"intens",IF('full menu'!AS52="UASC","UASC","")))))</f>
        <v>subst</v>
      </c>
    </row>
    <row r="53" spans="1:45" ht="15.5" x14ac:dyDescent="0.35">
      <c r="A53" t="s">
        <v>82</v>
      </c>
      <c r="B53" s="3" t="str">
        <f>IF(OR('full menu'!B53="MDC",'full menu'!B53="PERF"),"rude",IF(OR('full menu'!B53="PCB",'full menu'!B53="AERF",'full menu'!B53="UD"),"inter",IF(OR('full menu'!B53="ACB",'full menu'!B53="LCERT",'full menu'!B53="LERT",'full menu'!B53="FCERT",'full menu'!B53="FCMT",'full menu'!B53="LCMT",'full menu'!B53="LMT",'full menu'!B53="LCIT",'full menu'!B53="FCIT",'full menu'!B53="LIT",'full menu'!B53="MwERT",'full menu'!B53="ERwMT",'full menu'!B53="M&amp;ERT",'full menu'!B53="MwIT",'full menu'!B53="IwMT",'full menu'!B53="M&amp;IT",'full menu'!B53="IwERT",'full menu'!B53="ERwIT",'full menu'!B53="I&amp;ERT",'full menu'!B53="ER&amp;M&amp;IT",'full menu'!B53="LSD"),"subst",IF(OR('full menu'!B53="FERT",'full menu'!B53="FMT",'full menu'!B53="FIT",'full menu'!B53="WSD"),"intens",IF('full menu'!B53="UASC","UASC","")))))</f>
        <v/>
      </c>
      <c r="C53" s="3" t="str">
        <f>IF(OR('full menu'!C53="MDC",'full menu'!C53="PERF"),"rude",IF(OR('full menu'!C53="PCB",'full menu'!C53="AERF",'full menu'!C53="UD"),"inter",IF(OR('full menu'!C53="ACB",'full menu'!C53="LCERT",'full menu'!C53="LERT",'full menu'!C53="FCERT",'full menu'!C53="FCMT",'full menu'!C53="LCMT",'full menu'!C53="LMT",'full menu'!C53="LCIT",'full menu'!C53="FCIT",'full menu'!C53="LIT",'full menu'!C53="MwERT",'full menu'!C53="ERwMT",'full menu'!C53="M&amp;ERT",'full menu'!C53="MwIT",'full menu'!C53="IwMT",'full menu'!C53="M&amp;IT",'full menu'!C53="IwERT",'full menu'!C53="ERwIT",'full menu'!C53="I&amp;ERT",'full menu'!C53="ER&amp;M&amp;IT",'full menu'!C53="LSD"),"subst",IF(OR('full menu'!C53="FERT",'full menu'!C53="FMT",'full menu'!C53="FIT",'full menu'!C53="WSD"),"intens",IF('full menu'!C53="UASC","UASC","")))))</f>
        <v/>
      </c>
      <c r="D53" s="3" t="str">
        <f>IF(OR('full menu'!D53="MDC",'full menu'!D53="PERF"),"rude",IF(OR('full menu'!D53="PCB",'full menu'!D53="AERF",'full menu'!D53="UD"),"inter",IF(OR('full menu'!D53="ACB",'full menu'!D53="LCERT",'full menu'!D53="LERT",'full menu'!D53="FCERT",'full menu'!D53="FCMT",'full menu'!D53="LCMT",'full menu'!D53="LMT",'full menu'!D53="LCIT",'full menu'!D53="FCIT",'full menu'!D53="LIT",'full menu'!D53="MwERT",'full menu'!D53="ERwMT",'full menu'!D53="M&amp;ERT",'full menu'!D53="MwIT",'full menu'!D53="IwMT",'full menu'!D53="M&amp;IT",'full menu'!D53="IwERT",'full menu'!D53="ERwIT",'full menu'!D53="I&amp;ERT",'full menu'!D53="ER&amp;M&amp;IT",'full menu'!D53="LSD"),"subst",IF(OR('full menu'!D53="FERT",'full menu'!D53="FMT",'full menu'!D53="FIT",'full menu'!D53="WSD"),"intens",IF('full menu'!D53="UASC","UASC","")))))</f>
        <v/>
      </c>
      <c r="E53" s="3" t="str">
        <f>IF(OR('full menu'!E53="MDC",'full menu'!E53="PERF"),"rude",IF(OR('full menu'!E53="PCB",'full menu'!E53="AERF",'full menu'!E53="UD"),"inter",IF(OR('full menu'!E53="ACB",'full menu'!E53="LCERT",'full menu'!E53="LERT",'full menu'!E53="FCERT",'full menu'!E53="FCMT",'full menu'!E53="LCMT",'full menu'!E53="LMT",'full menu'!E53="LCIT",'full menu'!E53="FCIT",'full menu'!E53="LIT",'full menu'!E53="MwERT",'full menu'!E53="ERwMT",'full menu'!E53="M&amp;ERT",'full menu'!E53="MwIT",'full menu'!E53="IwMT",'full menu'!E53="M&amp;IT",'full menu'!E53="IwERT",'full menu'!E53="ERwIT",'full menu'!E53="I&amp;ERT",'full menu'!E53="ER&amp;M&amp;IT",'full menu'!E53="LSD"),"subst",IF(OR('full menu'!E53="FERT",'full menu'!E53="FMT",'full menu'!E53="FIT",'full menu'!E53="WSD"),"intens",IF('full menu'!E53="UASC","UASC","")))))</f>
        <v/>
      </c>
      <c r="F53" s="3" t="str">
        <f>IF(OR('full menu'!F53="MDC",'full menu'!F53="PERF"),"rude",IF(OR('full menu'!F53="PCB",'full menu'!F53="AERF",'full menu'!F53="UD"),"inter",IF(OR('full menu'!F53="ACB",'full menu'!F53="LCERT",'full menu'!F53="LERT",'full menu'!F53="FCERT",'full menu'!F53="FCMT",'full menu'!F53="LCMT",'full menu'!F53="LMT",'full menu'!F53="LCIT",'full menu'!F53="FCIT",'full menu'!F53="LIT",'full menu'!F53="MwERT",'full menu'!F53="ERwMT",'full menu'!F53="M&amp;ERT",'full menu'!F53="MwIT",'full menu'!F53="IwMT",'full menu'!F53="M&amp;IT",'full menu'!F53="IwERT",'full menu'!F53="ERwIT",'full menu'!F53="I&amp;ERT",'full menu'!F53="ER&amp;M&amp;IT",'full menu'!F53="LSD"),"subst",IF(OR('full menu'!F53="FERT",'full menu'!F53="FMT",'full menu'!F53="FIT",'full menu'!F53="WSD"),"intens",IF('full menu'!F53="UASC","UASC","")))))</f>
        <v/>
      </c>
      <c r="G53" s="3" t="str">
        <f>IF(OR('full menu'!G53="MDC",'full menu'!G53="PERF"),"rude",IF(OR('full menu'!G53="PCB",'full menu'!G53="AERF",'full menu'!G53="UD"),"inter",IF(OR('full menu'!G53="ACB",'full menu'!G53="LCERT",'full menu'!G53="LERT",'full menu'!G53="FCERT",'full menu'!G53="FCMT",'full menu'!G53="LCMT",'full menu'!G53="LMT",'full menu'!G53="LCIT",'full menu'!G53="FCIT",'full menu'!G53="LIT",'full menu'!G53="MwERT",'full menu'!G53="ERwMT",'full menu'!G53="M&amp;ERT",'full menu'!G53="MwIT",'full menu'!G53="IwMT",'full menu'!G53="M&amp;IT",'full menu'!G53="IwERT",'full menu'!G53="ERwIT",'full menu'!G53="I&amp;ERT",'full menu'!G53="ER&amp;M&amp;IT",'full menu'!G53="LSD"),"subst",IF(OR('full menu'!G53="FERT",'full menu'!G53="FMT",'full menu'!G53="FIT",'full menu'!G53="WSD"),"intens",IF('full menu'!G53="UASC","UASC","")))))</f>
        <v/>
      </c>
      <c r="H53" s="3" t="str">
        <f>IF(OR('full menu'!H53="MDC",'full menu'!H53="PERF"),"rude",IF(OR('full menu'!H53="PCB",'full menu'!H53="AERF",'full menu'!H53="UD"),"inter",IF(OR('full menu'!H53="ACB",'full menu'!H53="LCERT",'full menu'!H53="LERT",'full menu'!H53="FCERT",'full menu'!H53="FCMT",'full menu'!H53="LCMT",'full menu'!H53="LMT",'full menu'!H53="LCIT",'full menu'!H53="FCIT",'full menu'!H53="LIT",'full menu'!H53="MwERT",'full menu'!H53="ERwMT",'full menu'!H53="M&amp;ERT",'full menu'!H53="MwIT",'full menu'!H53="IwMT",'full menu'!H53="M&amp;IT",'full menu'!H53="IwERT",'full menu'!H53="ERwIT",'full menu'!H53="I&amp;ERT",'full menu'!H53="ER&amp;M&amp;IT",'full menu'!H53="LSD"),"subst",IF(OR('full menu'!H53="FERT",'full menu'!H53="FMT",'full menu'!H53="FIT",'full menu'!H53="WSD"),"intens",IF('full menu'!H53="UASC","UASC","")))))</f>
        <v/>
      </c>
      <c r="I53" s="3" t="str">
        <f>IF(OR('full menu'!I53="MDC",'full menu'!I53="PERF"),"rude",IF(OR('full menu'!I53="PCB",'full menu'!I53="AERF",'full menu'!I53="UD"),"inter",IF(OR('full menu'!I53="ACB",'full menu'!I53="LCERT",'full menu'!I53="LERT",'full menu'!I53="FCERT",'full menu'!I53="FCMT",'full menu'!I53="LCMT",'full menu'!I53="LMT",'full menu'!I53="LCIT",'full menu'!I53="FCIT",'full menu'!I53="LIT",'full menu'!I53="MwERT",'full menu'!I53="ERwMT",'full menu'!I53="M&amp;ERT",'full menu'!I53="MwIT",'full menu'!I53="IwMT",'full menu'!I53="M&amp;IT",'full menu'!I53="IwERT",'full menu'!I53="ERwIT",'full menu'!I53="I&amp;ERT",'full menu'!I53="ER&amp;M&amp;IT",'full menu'!I53="LSD"),"subst",IF(OR('full menu'!I53="FERT",'full menu'!I53="FMT",'full menu'!I53="FIT",'full menu'!I53="WSD"),"intens",IF('full menu'!I53="UASC","UASC","")))))</f>
        <v/>
      </c>
      <c r="J53" s="3" t="str">
        <f>IF(OR('full menu'!J53="MDC",'full menu'!J53="PERF"),"rude",IF(OR('full menu'!J53="PCB",'full menu'!J53="AERF",'full menu'!J53="UD"),"inter",IF(OR('full menu'!J53="ACB",'full menu'!J53="LCERT",'full menu'!J53="LERT",'full menu'!J53="FCERT",'full menu'!J53="FCMT",'full menu'!J53="LCMT",'full menu'!J53="LMT",'full menu'!J53="LCIT",'full menu'!J53="FCIT",'full menu'!J53="LIT",'full menu'!J53="MwERT",'full menu'!J53="ERwMT",'full menu'!J53="M&amp;ERT",'full menu'!J53="MwIT",'full menu'!J53="IwMT",'full menu'!J53="M&amp;IT",'full menu'!J53="IwERT",'full menu'!J53="ERwIT",'full menu'!J53="I&amp;ERT",'full menu'!J53="ER&amp;M&amp;IT",'full menu'!J53="LSD"),"subst",IF(OR('full menu'!J53="FERT",'full menu'!J53="FMT",'full menu'!J53="FIT",'full menu'!J53="WSD"),"intens",IF('full menu'!J53="UASC","UASC","")))))</f>
        <v/>
      </c>
      <c r="K53" s="3" t="str">
        <f>IF(OR('full menu'!K53="MDC",'full menu'!K53="PERF"),"rude",IF(OR('full menu'!K53="PCB",'full menu'!K53="AERF",'full menu'!K53="UD"),"inter",IF(OR('full menu'!K53="ACB",'full menu'!K53="LCERT",'full menu'!K53="LERT",'full menu'!K53="FCERT",'full menu'!K53="FCMT",'full menu'!K53="LCMT",'full menu'!K53="LMT",'full menu'!K53="LCIT",'full menu'!K53="FCIT",'full menu'!K53="LIT",'full menu'!K53="MwERT",'full menu'!K53="ERwMT",'full menu'!K53="M&amp;ERT",'full menu'!K53="MwIT",'full menu'!K53="IwMT",'full menu'!K53="M&amp;IT",'full menu'!K53="IwERT",'full menu'!K53="ERwIT",'full menu'!K53="I&amp;ERT",'full menu'!K53="ER&amp;M&amp;IT",'full menu'!K53="LSD"),"subst",IF(OR('full menu'!K53="FERT",'full menu'!K53="FMT",'full menu'!K53="FIT",'full menu'!K53="WSD"),"intens",IF('full menu'!K53="UASC","UASC","")))))</f>
        <v/>
      </c>
      <c r="L53" s="3" t="str">
        <f>IF(OR('full menu'!L53="MDC",'full menu'!L53="PERF"),"rude",IF(OR('full menu'!L53="PCB",'full menu'!L53="AERF",'full menu'!L53="UD"),"inter",IF(OR('full menu'!L53="ACB",'full menu'!L53="LCERT",'full menu'!L53="LERT",'full menu'!L53="FCERT",'full menu'!L53="FCMT",'full menu'!L53="LCMT",'full menu'!L53="LMT",'full menu'!L53="LCIT",'full menu'!L53="FCIT",'full menu'!L53="LIT",'full menu'!L53="MwERT",'full menu'!L53="ERwMT",'full menu'!L53="M&amp;ERT",'full menu'!L53="MwIT",'full menu'!L53="IwMT",'full menu'!L53="M&amp;IT",'full menu'!L53="IwERT",'full menu'!L53="ERwIT",'full menu'!L53="I&amp;ERT",'full menu'!L53="ER&amp;M&amp;IT",'full menu'!L53="LSD"),"subst",IF(OR('full menu'!L53="FERT",'full menu'!L53="FMT",'full menu'!L53="FIT",'full menu'!L53="WSD"),"intens",IF('full menu'!L53="UASC","UASC","")))))</f>
        <v/>
      </c>
      <c r="M53" s="3" t="str">
        <f>IF(OR('full menu'!M53="MDC",'full menu'!M53="PERF"),"rude",IF(OR('full menu'!M53="PCB",'full menu'!M53="AERF",'full menu'!M53="UD"),"inter",IF(OR('full menu'!M53="ACB",'full menu'!M53="LCERT",'full menu'!M53="LERT",'full menu'!M53="FCERT",'full menu'!M53="FCMT",'full menu'!M53="LCMT",'full menu'!M53="LMT",'full menu'!M53="LCIT",'full menu'!M53="FCIT",'full menu'!M53="LIT",'full menu'!M53="MwERT",'full menu'!M53="ERwMT",'full menu'!M53="M&amp;ERT",'full menu'!M53="MwIT",'full menu'!M53="IwMT",'full menu'!M53="M&amp;IT",'full menu'!M53="IwERT",'full menu'!M53="ERwIT",'full menu'!M53="I&amp;ERT",'full menu'!M53="ER&amp;M&amp;IT",'full menu'!M53="LSD"),"subst",IF(OR('full menu'!M53="FERT",'full menu'!M53="FMT",'full menu'!M53="FIT",'full menu'!M53="WSD"),"intens",IF('full menu'!M53="UASC","UASC","")))))</f>
        <v/>
      </c>
      <c r="N53" s="3" t="str">
        <f>IF(OR('full menu'!N53="MDC",'full menu'!N53="PERF"),"rude",IF(OR('full menu'!N53="PCB",'full menu'!N53="AERF",'full menu'!N53="UD"),"inter",IF(OR('full menu'!N53="ACB",'full menu'!N53="LCERT",'full menu'!N53="LERT",'full menu'!N53="FCERT",'full menu'!N53="FCMT",'full menu'!N53="LCMT",'full menu'!N53="LMT",'full menu'!N53="LCIT",'full menu'!N53="FCIT",'full menu'!N53="LIT",'full menu'!N53="MwERT",'full menu'!N53="ERwMT",'full menu'!N53="M&amp;ERT",'full menu'!N53="MwIT",'full menu'!N53="IwMT",'full menu'!N53="M&amp;IT",'full menu'!N53="IwERT",'full menu'!N53="ERwIT",'full menu'!N53="I&amp;ERT",'full menu'!N53="ER&amp;M&amp;IT",'full menu'!N53="LSD"),"subst",IF(OR('full menu'!N53="FERT",'full menu'!N53="FMT",'full menu'!N53="FIT",'full menu'!N53="WSD"),"intens",IF('full menu'!N53="UASC","UASC","")))))</f>
        <v/>
      </c>
      <c r="O53" s="3" t="str">
        <f>IF(OR('full menu'!O53="MDC",'full menu'!O53="PERF"),"rude",IF(OR('full menu'!O53="PCB",'full menu'!O53="AERF",'full menu'!O53="UD"),"inter",IF(OR('full menu'!O53="ACB",'full menu'!O53="LCERT",'full menu'!O53="LERT",'full menu'!O53="FCERT",'full menu'!O53="FCMT",'full menu'!O53="LCMT",'full menu'!O53="LMT",'full menu'!O53="LCIT",'full menu'!O53="FCIT",'full menu'!O53="LIT",'full menu'!O53="MwERT",'full menu'!O53="ERwMT",'full menu'!O53="M&amp;ERT",'full menu'!O53="MwIT",'full menu'!O53="IwMT",'full menu'!O53="M&amp;IT",'full menu'!O53="IwERT",'full menu'!O53="ERwIT",'full menu'!O53="I&amp;ERT",'full menu'!O53="ER&amp;M&amp;IT",'full menu'!O53="LSD"),"subst",IF(OR('full menu'!O53="FERT",'full menu'!O53="FMT",'full menu'!O53="FIT",'full menu'!O53="WSD"),"intens",IF('full menu'!O53="UASC","UASC","")))))</f>
        <v/>
      </c>
      <c r="P53" s="3" t="str">
        <f>IF(OR('full menu'!P53="MDC",'full menu'!P53="PERF"),"rude",IF(OR('full menu'!P53="PCB",'full menu'!P53="AERF",'full menu'!P53="UD"),"inter",IF(OR('full menu'!P53="ACB",'full menu'!P53="LCERT",'full menu'!P53="LERT",'full menu'!P53="FCERT",'full menu'!P53="FCMT",'full menu'!P53="LCMT",'full menu'!P53="LMT",'full menu'!P53="LCIT",'full menu'!P53="FCIT",'full menu'!P53="LIT",'full menu'!P53="MwERT",'full menu'!P53="ERwMT",'full menu'!P53="M&amp;ERT",'full menu'!P53="MwIT",'full menu'!P53="IwMT",'full menu'!P53="M&amp;IT",'full menu'!P53="IwERT",'full menu'!P53="ERwIT",'full menu'!P53="I&amp;ERT",'full menu'!P53="ER&amp;M&amp;IT",'full menu'!P53="LSD"),"subst",IF(OR('full menu'!P53="FERT",'full menu'!P53="FMT",'full menu'!P53="FIT",'full menu'!P53="WSD"),"intens",IF('full menu'!P53="UASC","UASC","")))))</f>
        <v/>
      </c>
      <c r="Q53" s="3" t="str">
        <f>IF(OR('full menu'!Q53="MDC",'full menu'!Q53="PERF"),"rude",IF(OR('full menu'!Q53="PCB",'full menu'!Q53="AERF",'full menu'!Q53="UD"),"inter",IF(OR('full menu'!Q53="ACB",'full menu'!Q53="LCERT",'full menu'!Q53="LERT",'full menu'!Q53="FCERT",'full menu'!Q53="FCMT",'full menu'!Q53="LCMT",'full menu'!Q53="LMT",'full menu'!Q53="LCIT",'full menu'!Q53="FCIT",'full menu'!Q53="LIT",'full menu'!Q53="MwERT",'full menu'!Q53="ERwMT",'full menu'!Q53="M&amp;ERT",'full menu'!Q53="MwIT",'full menu'!Q53="IwMT",'full menu'!Q53="M&amp;IT",'full menu'!Q53="IwERT",'full menu'!Q53="ERwIT",'full menu'!Q53="I&amp;ERT",'full menu'!Q53="ER&amp;M&amp;IT",'full menu'!Q53="LSD"),"subst",IF(OR('full menu'!Q53="FERT",'full menu'!Q53="FMT",'full menu'!Q53="FIT",'full menu'!Q53="WSD"),"intens",IF('full menu'!Q53="UASC","UASC","")))))</f>
        <v/>
      </c>
      <c r="R53" s="3" t="str">
        <f>IF(OR('full menu'!R53="MDC",'full menu'!R53="PERF"),"rude",IF(OR('full menu'!R53="PCB",'full menu'!R53="AERF",'full menu'!R53="UD"),"inter",IF(OR('full menu'!R53="ACB",'full menu'!R53="LCERT",'full menu'!R53="LERT",'full menu'!R53="FCERT",'full menu'!R53="FCMT",'full menu'!R53="LCMT",'full menu'!R53="LMT",'full menu'!R53="LCIT",'full menu'!R53="FCIT",'full menu'!R53="LIT",'full menu'!R53="MwERT",'full menu'!R53="ERwMT",'full menu'!R53="M&amp;ERT",'full menu'!R53="MwIT",'full menu'!R53="IwMT",'full menu'!R53="M&amp;IT",'full menu'!R53="IwERT",'full menu'!R53="ERwIT",'full menu'!R53="I&amp;ERT",'full menu'!R53="ER&amp;M&amp;IT",'full menu'!R53="LSD"),"subst",IF(OR('full menu'!R53="FERT",'full menu'!R53="FMT",'full menu'!R53="FIT",'full menu'!R53="WSD"),"intens",IF('full menu'!R53="UASC","UASC","")))))</f>
        <v/>
      </c>
      <c r="S53" s="3" t="str">
        <f>IF(OR('full menu'!S53="MDC",'full menu'!S53="PERF"),"rude",IF(OR('full menu'!S53="PCB",'full menu'!S53="AERF",'full menu'!S53="UD"),"inter",IF(OR('full menu'!S53="ACB",'full menu'!S53="LCERT",'full menu'!S53="LERT",'full menu'!S53="FCERT",'full menu'!S53="FCMT",'full menu'!S53="LCMT",'full menu'!S53="LMT",'full menu'!S53="LCIT",'full menu'!S53="FCIT",'full menu'!S53="LIT",'full menu'!S53="MwERT",'full menu'!S53="ERwMT",'full menu'!S53="M&amp;ERT",'full menu'!S53="MwIT",'full menu'!S53="IwMT",'full menu'!S53="M&amp;IT",'full menu'!S53="IwERT",'full menu'!S53="ERwIT",'full menu'!S53="I&amp;ERT",'full menu'!S53="ER&amp;M&amp;IT",'full menu'!S53="LSD"),"subst",IF(OR('full menu'!S53="FERT",'full menu'!S53="FMT",'full menu'!S53="FIT",'full menu'!S53="WSD"),"intens",IF('full menu'!S53="UASC","UASC","")))))</f>
        <v/>
      </c>
      <c r="T53" s="3" t="str">
        <f>IF(OR('full menu'!T53="MDC",'full menu'!T53="PERF"),"rude",IF(OR('full menu'!T53="PCB",'full menu'!T53="AERF",'full menu'!T53="UD"),"inter",IF(OR('full menu'!T53="ACB",'full menu'!T53="LCERT",'full menu'!T53="LERT",'full menu'!T53="FCERT",'full menu'!T53="FCMT",'full menu'!T53="LCMT",'full menu'!T53="LMT",'full menu'!T53="LCIT",'full menu'!T53="FCIT",'full menu'!T53="LIT",'full menu'!T53="MwERT",'full menu'!T53="ERwMT",'full menu'!T53="M&amp;ERT",'full menu'!T53="MwIT",'full menu'!T53="IwMT",'full menu'!T53="M&amp;IT",'full menu'!T53="IwERT",'full menu'!T53="ERwIT",'full menu'!T53="I&amp;ERT",'full menu'!T53="ER&amp;M&amp;IT",'full menu'!T53="LSD"),"subst",IF(OR('full menu'!T53="FERT",'full menu'!T53="FMT",'full menu'!T53="FIT",'full menu'!T53="WSD"),"intens",IF('full menu'!T53="UASC","UASC","")))))</f>
        <v>inter</v>
      </c>
      <c r="U53" s="3" t="str">
        <f>IF(OR('full menu'!U53="MDC",'full menu'!U53="PERF"),"rude",IF(OR('full menu'!U53="PCB",'full menu'!U53="AERF",'full menu'!U53="UD"),"inter",IF(OR('full menu'!U53="ACB",'full menu'!U53="LCERT",'full menu'!U53="LERT",'full menu'!U53="FCERT",'full menu'!U53="FCMT",'full menu'!U53="LCMT",'full menu'!U53="LMT",'full menu'!U53="LCIT",'full menu'!U53="FCIT",'full menu'!U53="LIT",'full menu'!U53="MwERT",'full menu'!U53="ERwMT",'full menu'!U53="M&amp;ERT",'full menu'!U53="MwIT",'full menu'!U53="IwMT",'full menu'!U53="M&amp;IT",'full menu'!U53="IwERT",'full menu'!U53="ERwIT",'full menu'!U53="I&amp;ERT",'full menu'!U53="ER&amp;M&amp;IT",'full menu'!U53="LSD"),"subst",IF(OR('full menu'!U53="FERT",'full menu'!U53="FMT",'full menu'!U53="FIT",'full menu'!U53="WSD"),"intens",IF('full menu'!U53="UASC","UASC","")))))</f>
        <v>inter</v>
      </c>
      <c r="V53" s="3" t="str">
        <f>IF(OR('full menu'!V53="MDC",'full menu'!V53="PERF"),"rude",IF(OR('full menu'!V53="PCB",'full menu'!V53="AERF",'full menu'!V53="UD"),"inter",IF(OR('full menu'!V53="ACB",'full menu'!V53="LCERT",'full menu'!V53="LERT",'full menu'!V53="FCERT",'full menu'!V53="FCMT",'full menu'!V53="LCMT",'full menu'!V53="LMT",'full menu'!V53="LCIT",'full menu'!V53="FCIT",'full menu'!V53="LIT",'full menu'!V53="MwERT",'full menu'!V53="ERwMT",'full menu'!V53="M&amp;ERT",'full menu'!V53="MwIT",'full menu'!V53="IwMT",'full menu'!V53="M&amp;IT",'full menu'!V53="IwERT",'full menu'!V53="ERwIT",'full menu'!V53="I&amp;ERT",'full menu'!V53="ER&amp;M&amp;IT",'full menu'!V53="LSD"),"subst",IF(OR('full menu'!V53="FERT",'full menu'!V53="FMT",'full menu'!V53="FIT",'full menu'!V53="WSD"),"intens",IF('full menu'!V53="UASC","UASC","")))))</f>
        <v>inter</v>
      </c>
      <c r="W53" s="3" t="str">
        <f>IF(OR('full menu'!W53="MDC",'full menu'!W53="PERF"),"rude",IF(OR('full menu'!W53="PCB",'full menu'!W53="AERF",'full menu'!W53="UD"),"inter",IF(OR('full menu'!W53="ACB",'full menu'!W53="LCERT",'full menu'!W53="LERT",'full menu'!W53="FCERT",'full menu'!W53="FCMT",'full menu'!W53="LCMT",'full menu'!W53="LMT",'full menu'!W53="LCIT",'full menu'!W53="FCIT",'full menu'!W53="LIT",'full menu'!W53="MwERT",'full menu'!W53="ERwMT",'full menu'!W53="M&amp;ERT",'full menu'!W53="MwIT",'full menu'!W53="IwMT",'full menu'!W53="M&amp;IT",'full menu'!W53="IwERT",'full menu'!W53="ERwIT",'full menu'!W53="I&amp;ERT",'full menu'!W53="ER&amp;M&amp;IT",'full menu'!W53="LSD"),"subst",IF(OR('full menu'!W53="FERT",'full menu'!W53="FMT",'full menu'!W53="FIT",'full menu'!W53="WSD"),"intens",IF('full menu'!W53="UASC","UASC","")))))</f>
        <v>subst</v>
      </c>
      <c r="X53" s="3" t="str">
        <f>IF(OR('full menu'!X53="MDC",'full menu'!X53="PERF"),"rude",IF(OR('full menu'!X53="PCB",'full menu'!X53="AERF",'full menu'!X53="UD"),"inter",IF(OR('full menu'!X53="ACB",'full menu'!X53="LCERT",'full menu'!X53="LERT",'full menu'!X53="FCERT",'full menu'!X53="FCMT",'full menu'!X53="LCMT",'full menu'!X53="LMT",'full menu'!X53="LCIT",'full menu'!X53="FCIT",'full menu'!X53="LIT",'full menu'!X53="MwERT",'full menu'!X53="ERwMT",'full menu'!X53="M&amp;ERT",'full menu'!X53="MwIT",'full menu'!X53="IwMT",'full menu'!X53="M&amp;IT",'full menu'!X53="IwERT",'full menu'!X53="ERwIT",'full menu'!X53="I&amp;ERT",'full menu'!X53="ER&amp;M&amp;IT",'full menu'!X53="LSD"),"subst",IF(OR('full menu'!X53="FERT",'full menu'!X53="FMT",'full menu'!X53="FIT",'full menu'!X53="WSD"),"intens",IF('full menu'!X53="UASC","UASC","")))))</f>
        <v>subst</v>
      </c>
      <c r="Y53" s="3" t="str">
        <f>IF(OR('full menu'!Y53="MDC",'full menu'!Y53="PERF"),"rude",IF(OR('full menu'!Y53="PCB",'full menu'!Y53="AERF",'full menu'!Y53="UD"),"inter",IF(OR('full menu'!Y53="ACB",'full menu'!Y53="LCERT",'full menu'!Y53="LERT",'full menu'!Y53="FCERT",'full menu'!Y53="FCMT",'full menu'!Y53="LCMT",'full menu'!Y53="LMT",'full menu'!Y53="LCIT",'full menu'!Y53="FCIT",'full menu'!Y53="LIT",'full menu'!Y53="MwERT",'full menu'!Y53="ERwMT",'full menu'!Y53="M&amp;ERT",'full menu'!Y53="MwIT",'full menu'!Y53="IwMT",'full menu'!Y53="M&amp;IT",'full menu'!Y53="IwERT",'full menu'!Y53="ERwIT",'full menu'!Y53="I&amp;ERT",'full menu'!Y53="ER&amp;M&amp;IT",'full menu'!Y53="LSD"),"subst",IF(OR('full menu'!Y53="FERT",'full menu'!Y53="FMT",'full menu'!Y53="FIT",'full menu'!Y53="WSD"),"intens",IF('full menu'!Y53="UASC","UASC","")))))</f>
        <v>subst</v>
      </c>
      <c r="Z53" s="3" t="str">
        <f>IF(OR('full menu'!Z53="MDC",'full menu'!Z53="PERF"),"rude",IF(OR('full menu'!Z53="PCB",'full menu'!Z53="AERF",'full menu'!Z53="UD"),"inter",IF(OR('full menu'!Z53="ACB",'full menu'!Z53="LCERT",'full menu'!Z53="LERT",'full menu'!Z53="FCERT",'full menu'!Z53="FCMT",'full menu'!Z53="LCMT",'full menu'!Z53="LMT",'full menu'!Z53="LCIT",'full menu'!Z53="FCIT",'full menu'!Z53="LIT",'full menu'!Z53="MwERT",'full menu'!Z53="ERwMT",'full menu'!Z53="M&amp;ERT",'full menu'!Z53="MwIT",'full menu'!Z53="IwMT",'full menu'!Z53="M&amp;IT",'full menu'!Z53="IwERT",'full menu'!Z53="ERwIT",'full menu'!Z53="I&amp;ERT",'full menu'!Z53="ER&amp;M&amp;IT",'full menu'!Z53="LSD"),"subst",IF(OR('full menu'!Z53="FERT",'full menu'!Z53="FMT",'full menu'!Z53="FIT",'full menu'!Z53="WSD"),"intens",IF('full menu'!Z53="UASC","UASC","")))))</f>
        <v>subst</v>
      </c>
      <c r="AA53" s="3" t="str">
        <f>IF(OR('full menu'!AA53="MDC",'full menu'!AA53="PERF"),"rude",IF(OR('full menu'!AA53="PCB",'full menu'!AA53="AERF",'full menu'!AA53="UD"),"inter",IF(OR('full menu'!AA53="ACB",'full menu'!AA53="LCERT",'full menu'!AA53="LERT",'full menu'!AA53="FCERT",'full menu'!AA53="FCMT",'full menu'!AA53="LCMT",'full menu'!AA53="LMT",'full menu'!AA53="LCIT",'full menu'!AA53="FCIT",'full menu'!AA53="LIT",'full menu'!AA53="MwERT",'full menu'!AA53="ERwMT",'full menu'!AA53="M&amp;ERT",'full menu'!AA53="MwIT",'full menu'!AA53="IwMT",'full menu'!AA53="M&amp;IT",'full menu'!AA53="IwERT",'full menu'!AA53="ERwIT",'full menu'!AA53="I&amp;ERT",'full menu'!AA53="ER&amp;M&amp;IT",'full menu'!AA53="LSD"),"subst",IF(OR('full menu'!AA53="FERT",'full menu'!AA53="FMT",'full menu'!AA53="FIT",'full menu'!AA53="WSD"),"intens",IF('full menu'!AA53="UASC","UASC","")))))</f>
        <v>subst</v>
      </c>
      <c r="AB53" s="3" t="str">
        <f>IF(OR('full menu'!AB53="MDC",'full menu'!AB53="PERF"),"rude",IF(OR('full menu'!AB53="PCB",'full menu'!AB53="AERF",'full menu'!AB53="UD"),"inter",IF(OR('full menu'!AB53="ACB",'full menu'!AB53="LCERT",'full menu'!AB53="LERT",'full menu'!AB53="FCERT",'full menu'!AB53="FCMT",'full menu'!AB53="LCMT",'full menu'!AB53="LMT",'full menu'!AB53="LCIT",'full menu'!AB53="FCIT",'full menu'!AB53="LIT",'full menu'!AB53="MwERT",'full menu'!AB53="ERwMT",'full menu'!AB53="M&amp;ERT",'full menu'!AB53="MwIT",'full menu'!AB53="IwMT",'full menu'!AB53="M&amp;IT",'full menu'!AB53="IwERT",'full menu'!AB53="ERwIT",'full menu'!AB53="I&amp;ERT",'full menu'!AB53="ER&amp;M&amp;IT",'full menu'!AB53="LSD"),"subst",IF(OR('full menu'!AB53="FERT",'full menu'!AB53="FMT",'full menu'!AB53="FIT",'full menu'!AB53="WSD"),"intens",IF('full menu'!AB53="UASC","UASC","")))))</f>
        <v>subst</v>
      </c>
      <c r="AC53" s="3" t="str">
        <f>IF(OR('full menu'!AC53="MDC",'full menu'!AC53="PERF"),"rude",IF(OR('full menu'!AC53="PCB",'full menu'!AC53="AERF",'full menu'!AC53="UD"),"inter",IF(OR('full menu'!AC53="ACB",'full menu'!AC53="LCERT",'full menu'!AC53="LERT",'full menu'!AC53="FCERT",'full menu'!AC53="FCMT",'full menu'!AC53="LCMT",'full menu'!AC53="LMT",'full menu'!AC53="LCIT",'full menu'!AC53="FCIT",'full menu'!AC53="LIT",'full menu'!AC53="MwERT",'full menu'!AC53="ERwMT",'full menu'!AC53="M&amp;ERT",'full menu'!AC53="MwIT",'full menu'!AC53="IwMT",'full menu'!AC53="M&amp;IT",'full menu'!AC53="IwERT",'full menu'!AC53="ERwIT",'full menu'!AC53="I&amp;ERT",'full menu'!AC53="ER&amp;M&amp;IT",'full menu'!AC53="LSD"),"subst",IF(OR('full menu'!AC53="FERT",'full menu'!AC53="FMT",'full menu'!AC53="FIT",'full menu'!AC53="WSD"),"intens",IF('full menu'!AC53="UASC","UASC","")))))</f>
        <v>subst</v>
      </c>
      <c r="AD53" s="3" t="str">
        <f>IF(OR('full menu'!AD53="MDC",'full menu'!AD53="PERF"),"rude",IF(OR('full menu'!AD53="PCB",'full menu'!AD53="AERF",'full menu'!AD53="UD"),"inter",IF(OR('full menu'!AD53="ACB",'full menu'!AD53="LCERT",'full menu'!AD53="LERT",'full menu'!AD53="FCERT",'full menu'!AD53="FCMT",'full menu'!AD53="LCMT",'full menu'!AD53="LMT",'full menu'!AD53="LCIT",'full menu'!AD53="FCIT",'full menu'!AD53="LIT",'full menu'!AD53="MwERT",'full menu'!AD53="ERwMT",'full menu'!AD53="M&amp;ERT",'full menu'!AD53="MwIT",'full menu'!AD53="IwMT",'full menu'!AD53="M&amp;IT",'full menu'!AD53="IwERT",'full menu'!AD53="ERwIT",'full menu'!AD53="I&amp;ERT",'full menu'!AD53="ER&amp;M&amp;IT",'full menu'!AD53="LSD"),"subst",IF(OR('full menu'!AD53="FERT",'full menu'!AD53="FMT",'full menu'!AD53="FIT",'full menu'!AD53="WSD"),"intens",IF('full menu'!AD53="UASC","UASC","")))))</f>
        <v>subst</v>
      </c>
      <c r="AE53" s="3" t="str">
        <f>IF(OR('full menu'!AE53="MDC",'full menu'!AE53="PERF"),"rude",IF(OR('full menu'!AE53="PCB",'full menu'!AE53="AERF",'full menu'!AE53="UD"),"inter",IF(OR('full menu'!AE53="ACB",'full menu'!AE53="LCERT",'full menu'!AE53="LERT",'full menu'!AE53="FCERT",'full menu'!AE53="FCMT",'full menu'!AE53="LCMT",'full menu'!AE53="LMT",'full menu'!AE53="LCIT",'full menu'!AE53="FCIT",'full menu'!AE53="LIT",'full menu'!AE53="MwERT",'full menu'!AE53="ERwMT",'full menu'!AE53="M&amp;ERT",'full menu'!AE53="MwIT",'full menu'!AE53="IwMT",'full menu'!AE53="M&amp;IT",'full menu'!AE53="IwERT",'full menu'!AE53="ERwIT",'full menu'!AE53="I&amp;ERT",'full menu'!AE53="ER&amp;M&amp;IT",'full menu'!AE53="LSD"),"subst",IF(OR('full menu'!AE53="FERT",'full menu'!AE53="FMT",'full menu'!AE53="FIT",'full menu'!AE53="WSD"),"intens",IF('full menu'!AE53="UASC","UASC","")))))</f>
        <v>subst</v>
      </c>
      <c r="AF53" s="3" t="str">
        <f>IF(OR('full menu'!AF53="MDC",'full menu'!AF53="PERF"),"rude",IF(OR('full menu'!AF53="PCB",'full menu'!AF53="AERF",'full menu'!AF53="UD"),"inter",IF(OR('full menu'!AF53="ACB",'full menu'!AF53="LCERT",'full menu'!AF53="LERT",'full menu'!AF53="FCERT",'full menu'!AF53="FCMT",'full menu'!AF53="LCMT",'full menu'!AF53="LMT",'full menu'!AF53="LCIT",'full menu'!AF53="FCIT",'full menu'!AF53="LIT",'full menu'!AF53="MwERT",'full menu'!AF53="ERwMT",'full menu'!AF53="M&amp;ERT",'full menu'!AF53="MwIT",'full menu'!AF53="IwMT",'full menu'!AF53="M&amp;IT",'full menu'!AF53="IwERT",'full menu'!AF53="ERwIT",'full menu'!AF53="I&amp;ERT",'full menu'!AF53="ER&amp;M&amp;IT",'full menu'!AF53="LSD"),"subst",IF(OR('full menu'!AF53="FERT",'full menu'!AF53="FMT",'full menu'!AF53="FIT",'full menu'!AF53="WSD"),"intens",IF('full menu'!AF53="UASC","UASC","")))))</f>
        <v>subst</v>
      </c>
      <c r="AG53" s="3" t="str">
        <f>IF(OR('full menu'!AG53="MDC",'full menu'!AG53="PERF"),"rude",IF(OR('full menu'!AG53="PCB",'full menu'!AG53="AERF",'full menu'!AG53="UD"),"inter",IF(OR('full menu'!AG53="ACB",'full menu'!AG53="LCERT",'full menu'!AG53="LERT",'full menu'!AG53="FCERT",'full menu'!AG53="FCMT",'full menu'!AG53="LCMT",'full menu'!AG53="LMT",'full menu'!AG53="LCIT",'full menu'!AG53="FCIT",'full menu'!AG53="LIT",'full menu'!AG53="MwERT",'full menu'!AG53="ERwMT",'full menu'!AG53="M&amp;ERT",'full menu'!AG53="MwIT",'full menu'!AG53="IwMT",'full menu'!AG53="M&amp;IT",'full menu'!AG53="IwERT",'full menu'!AG53="ERwIT",'full menu'!AG53="I&amp;ERT",'full menu'!AG53="ER&amp;M&amp;IT",'full menu'!AG53="LSD"),"subst",IF(OR('full menu'!AG53="FERT",'full menu'!AG53="FMT",'full menu'!AG53="FIT",'full menu'!AG53="WSD"),"intens",IF('full menu'!AG53="UASC","UASC","")))))</f>
        <v>subst</v>
      </c>
      <c r="AH53" s="3" t="str">
        <f>IF(OR('full menu'!AH53="MDC",'full menu'!AH53="PERF"),"rude",IF(OR('full menu'!AH53="PCB",'full menu'!AH53="AERF",'full menu'!AH53="UD"),"inter",IF(OR('full menu'!AH53="ACB",'full menu'!AH53="LCERT",'full menu'!AH53="LERT",'full menu'!AH53="FCERT",'full menu'!AH53="FCMT",'full menu'!AH53="LCMT",'full menu'!AH53="LMT",'full menu'!AH53="LCIT",'full menu'!AH53="FCIT",'full menu'!AH53="LIT",'full menu'!AH53="MwERT",'full menu'!AH53="ERwMT",'full menu'!AH53="M&amp;ERT",'full menu'!AH53="MwIT",'full menu'!AH53="IwMT",'full menu'!AH53="M&amp;IT",'full menu'!AH53="IwERT",'full menu'!AH53="ERwIT",'full menu'!AH53="I&amp;ERT",'full menu'!AH53="ER&amp;M&amp;IT",'full menu'!AH53="LSD"),"subst",IF(OR('full menu'!AH53="FERT",'full menu'!AH53="FMT",'full menu'!AH53="FIT",'full menu'!AH53="WSD"),"intens",IF('full menu'!AH53="UASC","UASC","")))))</f>
        <v>subst</v>
      </c>
      <c r="AI53" s="3" t="str">
        <f>IF(OR('full menu'!AI53="MDC",'full menu'!AI53="PERF"),"rude",IF(OR('full menu'!AI53="PCB",'full menu'!AI53="AERF",'full menu'!AI53="UD"),"inter",IF(OR('full menu'!AI53="ACB",'full menu'!AI53="LCERT",'full menu'!AI53="LERT",'full menu'!AI53="FCERT",'full menu'!AI53="FCMT",'full menu'!AI53="LCMT",'full menu'!AI53="LMT",'full menu'!AI53="LCIT",'full menu'!AI53="FCIT",'full menu'!AI53="LIT",'full menu'!AI53="MwERT",'full menu'!AI53="ERwMT",'full menu'!AI53="M&amp;ERT",'full menu'!AI53="MwIT",'full menu'!AI53="IwMT",'full menu'!AI53="M&amp;IT",'full menu'!AI53="IwERT",'full menu'!AI53="ERwIT",'full menu'!AI53="I&amp;ERT",'full menu'!AI53="ER&amp;M&amp;IT",'full menu'!AI53="LSD"),"subst",IF(OR('full menu'!AI53="FERT",'full menu'!AI53="FMT",'full menu'!AI53="FIT",'full menu'!AI53="WSD"),"intens",IF('full menu'!AI53="UASC","UASC","")))))</f>
        <v>subst</v>
      </c>
      <c r="AJ53" s="3" t="str">
        <f>IF(OR('full menu'!AJ53="MDC",'full menu'!AJ53="PERF"),"rude",IF(OR('full menu'!AJ53="PCB",'full menu'!AJ53="AERF",'full menu'!AJ53="UD"),"inter",IF(OR('full menu'!AJ53="ACB",'full menu'!AJ53="LCERT",'full menu'!AJ53="LERT",'full menu'!AJ53="FCERT",'full menu'!AJ53="FCMT",'full menu'!AJ53="LCMT",'full menu'!AJ53="LMT",'full menu'!AJ53="LCIT",'full menu'!AJ53="FCIT",'full menu'!AJ53="LIT",'full menu'!AJ53="MwERT",'full menu'!AJ53="ERwMT",'full menu'!AJ53="M&amp;ERT",'full menu'!AJ53="MwIT",'full menu'!AJ53="IwMT",'full menu'!AJ53="M&amp;IT",'full menu'!AJ53="IwERT",'full menu'!AJ53="ERwIT",'full menu'!AJ53="I&amp;ERT",'full menu'!AJ53="ER&amp;M&amp;IT",'full menu'!AJ53="LSD"),"subst",IF(OR('full menu'!AJ53="FERT",'full menu'!AJ53="FMT",'full menu'!AJ53="FIT",'full menu'!AJ53="WSD"),"intens",IF('full menu'!AJ53="UASC","UASC","")))))</f>
        <v>subst</v>
      </c>
      <c r="AK53" s="3" t="str">
        <f>IF(OR('full menu'!AK53="MDC",'full menu'!AK53="PERF"),"rude",IF(OR('full menu'!AK53="PCB",'full menu'!AK53="AERF",'full menu'!AK53="UD"),"inter",IF(OR('full menu'!AK53="ACB",'full menu'!AK53="LCERT",'full menu'!AK53="LERT",'full menu'!AK53="FCERT",'full menu'!AK53="FCMT",'full menu'!AK53="LCMT",'full menu'!AK53="LMT",'full menu'!AK53="LCIT",'full menu'!AK53="FCIT",'full menu'!AK53="LIT",'full menu'!AK53="MwERT",'full menu'!AK53="ERwMT",'full menu'!AK53="M&amp;ERT",'full menu'!AK53="MwIT",'full menu'!AK53="IwMT",'full menu'!AK53="M&amp;IT",'full menu'!AK53="IwERT",'full menu'!AK53="ERwIT",'full menu'!AK53="I&amp;ERT",'full menu'!AK53="ER&amp;M&amp;IT",'full menu'!AK53="LSD"),"subst",IF(OR('full menu'!AK53="FERT",'full menu'!AK53="FMT",'full menu'!AK53="FIT",'full menu'!AK53="WSD"),"intens",IF('full menu'!AK53="UASC","UASC","")))))</f>
        <v>subst</v>
      </c>
      <c r="AL53" s="3" t="str">
        <f>IF(OR('full menu'!AL53="MDC",'full menu'!AL53="PERF"),"rude",IF(OR('full menu'!AL53="PCB",'full menu'!AL53="AERF",'full menu'!AL53="UD"),"inter",IF(OR('full menu'!AL53="ACB",'full menu'!AL53="LCERT",'full menu'!AL53="LERT",'full menu'!AL53="FCERT",'full menu'!AL53="FCMT",'full menu'!AL53="LCMT",'full menu'!AL53="LMT",'full menu'!AL53="LCIT",'full menu'!AL53="FCIT",'full menu'!AL53="LIT",'full menu'!AL53="MwERT",'full menu'!AL53="ERwMT",'full menu'!AL53="M&amp;ERT",'full menu'!AL53="MwIT",'full menu'!AL53="IwMT",'full menu'!AL53="M&amp;IT",'full menu'!AL53="IwERT",'full menu'!AL53="ERwIT",'full menu'!AL53="I&amp;ERT",'full menu'!AL53="ER&amp;M&amp;IT",'full menu'!AL53="LSD"),"subst",IF(OR('full menu'!AL53="FERT",'full menu'!AL53="FMT",'full menu'!AL53="FIT",'full menu'!AL53="WSD"),"intens",IF('full menu'!AL53="UASC","UASC","")))))</f>
        <v>subst</v>
      </c>
      <c r="AM53" s="3" t="str">
        <f>IF(OR('full menu'!AM53="MDC",'full menu'!AM53="PERF"),"rude",IF(OR('full menu'!AM53="PCB",'full menu'!AM53="AERF",'full menu'!AM53="UD"),"inter",IF(OR('full menu'!AM53="ACB",'full menu'!AM53="LCERT",'full menu'!AM53="LERT",'full menu'!AM53="FCERT",'full menu'!AM53="FCMT",'full menu'!AM53="LCMT",'full menu'!AM53="LMT",'full menu'!AM53="LCIT",'full menu'!AM53="FCIT",'full menu'!AM53="LIT",'full menu'!AM53="MwERT",'full menu'!AM53="ERwMT",'full menu'!AM53="M&amp;ERT",'full menu'!AM53="MwIT",'full menu'!AM53="IwMT",'full menu'!AM53="M&amp;IT",'full menu'!AM53="IwERT",'full menu'!AM53="ERwIT",'full menu'!AM53="I&amp;ERT",'full menu'!AM53="ER&amp;M&amp;IT",'full menu'!AM53="LSD"),"subst",IF(OR('full menu'!AM53="FERT",'full menu'!AM53="FMT",'full menu'!AM53="FIT",'full menu'!AM53="WSD"),"intens",IF('full menu'!AM53="UASC","UASC","")))))</f>
        <v>subst</v>
      </c>
      <c r="AN53" s="3" t="str">
        <f>IF(OR('full menu'!AN53="MDC",'full menu'!AN53="PERF"),"rude",IF(OR('full menu'!AN53="PCB",'full menu'!AN53="AERF",'full menu'!AN53="UD"),"inter",IF(OR('full menu'!AN53="ACB",'full menu'!AN53="LCERT",'full menu'!AN53="LERT",'full menu'!AN53="FCERT",'full menu'!AN53="FCMT",'full menu'!AN53="LCMT",'full menu'!AN53="LMT",'full menu'!AN53="LCIT",'full menu'!AN53="FCIT",'full menu'!AN53="LIT",'full menu'!AN53="MwERT",'full menu'!AN53="ERwMT",'full menu'!AN53="M&amp;ERT",'full menu'!AN53="MwIT",'full menu'!AN53="IwMT",'full menu'!AN53="M&amp;IT",'full menu'!AN53="IwERT",'full menu'!AN53="ERwIT",'full menu'!AN53="I&amp;ERT",'full menu'!AN53="ER&amp;M&amp;IT",'full menu'!AN53="LSD"),"subst",IF(OR('full menu'!AN53="FERT",'full menu'!AN53="FMT",'full menu'!AN53="FIT",'full menu'!AN53="WSD"),"intens",IF('full menu'!AN53="UASC","UASC","")))))</f>
        <v>subst</v>
      </c>
      <c r="AO53" s="3" t="str">
        <f>IF(OR('full menu'!AO53="MDC",'full menu'!AO53="PERF"),"rude",IF(OR('full menu'!AO53="PCB",'full menu'!AO53="AERF",'full menu'!AO53="UD"),"inter",IF(OR('full menu'!AO53="ACB",'full menu'!AO53="LCERT",'full menu'!AO53="LERT",'full menu'!AO53="FCERT",'full menu'!AO53="FCMT",'full menu'!AO53="LCMT",'full menu'!AO53="LMT",'full menu'!AO53="LCIT",'full menu'!AO53="FCIT",'full menu'!AO53="LIT",'full menu'!AO53="MwERT",'full menu'!AO53="ERwMT",'full menu'!AO53="M&amp;ERT",'full menu'!AO53="MwIT",'full menu'!AO53="IwMT",'full menu'!AO53="M&amp;IT",'full menu'!AO53="IwERT",'full menu'!AO53="ERwIT",'full menu'!AO53="I&amp;ERT",'full menu'!AO53="ER&amp;M&amp;IT",'full menu'!AO53="LSD"),"subst",IF(OR('full menu'!AO53="FERT",'full menu'!AO53="FMT",'full menu'!AO53="FIT",'full menu'!AO53="WSD"),"intens",IF('full menu'!AO53="UASC","UASC","")))))</f>
        <v>subst</v>
      </c>
      <c r="AP53" s="3" t="str">
        <f>IF(OR('full menu'!AP53="MDC",'full menu'!AP53="PERF"),"rude",IF(OR('full menu'!AP53="PCB",'full menu'!AP53="AERF",'full menu'!AP53="UD"),"inter",IF(OR('full menu'!AP53="ACB",'full menu'!AP53="LCERT",'full menu'!AP53="LERT",'full menu'!AP53="FCERT",'full menu'!AP53="FCMT",'full menu'!AP53="LCMT",'full menu'!AP53="LMT",'full menu'!AP53="LCIT",'full menu'!AP53="FCIT",'full menu'!AP53="LIT",'full menu'!AP53="MwERT",'full menu'!AP53="ERwMT",'full menu'!AP53="M&amp;ERT",'full menu'!AP53="MwIT",'full menu'!AP53="IwMT",'full menu'!AP53="M&amp;IT",'full menu'!AP53="IwERT",'full menu'!AP53="ERwIT",'full menu'!AP53="I&amp;ERT",'full menu'!AP53="ER&amp;M&amp;IT",'full menu'!AP53="LSD"),"subst",IF(OR('full menu'!AP53="FERT",'full menu'!AP53="FMT",'full menu'!AP53="FIT",'full menu'!AP53="WSD"),"intens",IF('full menu'!AP53="UASC","UASC","")))))</f>
        <v>subst</v>
      </c>
      <c r="AQ53" s="3" t="str">
        <f>IF(OR('full menu'!AQ53="MDC",'full menu'!AQ53="PERF"),"rude",IF(OR('full menu'!AQ53="PCB",'full menu'!AQ53="AERF",'full menu'!AQ53="UD"),"inter",IF(OR('full menu'!AQ53="ACB",'full menu'!AQ53="LCERT",'full menu'!AQ53="LERT",'full menu'!AQ53="FCERT",'full menu'!AQ53="FCMT",'full menu'!AQ53="LCMT",'full menu'!AQ53="LMT",'full menu'!AQ53="LCIT",'full menu'!AQ53="FCIT",'full menu'!AQ53="LIT",'full menu'!AQ53="MwERT",'full menu'!AQ53="ERwMT",'full menu'!AQ53="M&amp;ERT",'full menu'!AQ53="MwIT",'full menu'!AQ53="IwMT",'full menu'!AQ53="M&amp;IT",'full menu'!AQ53="IwERT",'full menu'!AQ53="ERwIT",'full menu'!AQ53="I&amp;ERT",'full menu'!AQ53="ER&amp;M&amp;IT",'full menu'!AQ53="LSD"),"subst",IF(OR('full menu'!AQ53="FERT",'full menu'!AQ53="FMT",'full menu'!AQ53="FIT",'full menu'!AQ53="WSD"),"intens",IF('full menu'!AQ53="UASC","UASC","")))))</f>
        <v>subst</v>
      </c>
      <c r="AR53" s="3" t="str">
        <f>IF(OR('full menu'!AR53="MDC",'full menu'!AR53="PERF"),"rude",IF(OR('full menu'!AR53="PCB",'full menu'!AR53="AERF",'full menu'!AR53="UD"),"inter",IF(OR('full menu'!AR53="ACB",'full menu'!AR53="LCERT",'full menu'!AR53="LERT",'full menu'!AR53="FCERT",'full menu'!AR53="FCMT",'full menu'!AR53="LCMT",'full menu'!AR53="LMT",'full menu'!AR53="LCIT",'full menu'!AR53="FCIT",'full menu'!AR53="LIT",'full menu'!AR53="MwERT",'full menu'!AR53="ERwMT",'full menu'!AR53="M&amp;ERT",'full menu'!AR53="MwIT",'full menu'!AR53="IwMT",'full menu'!AR53="M&amp;IT",'full menu'!AR53="IwERT",'full menu'!AR53="ERwIT",'full menu'!AR53="I&amp;ERT",'full menu'!AR53="ER&amp;M&amp;IT",'full menu'!AR53="LSD"),"subst",IF(OR('full menu'!AR53="FERT",'full menu'!AR53="FMT",'full menu'!AR53="FIT",'full menu'!AR53="WSD"),"intens",IF('full menu'!AR53="UASC","UASC","")))))</f>
        <v>subst</v>
      </c>
      <c r="AS53" s="3" t="str">
        <f>IF(OR('full menu'!AS53="MDC",'full menu'!AS53="PERF"),"rude",IF(OR('full menu'!AS53="PCB",'full menu'!AS53="AERF",'full menu'!AS53="UD"),"inter",IF(OR('full menu'!AS53="ACB",'full menu'!AS53="LCERT",'full menu'!AS53="LERT",'full menu'!AS53="FCERT",'full menu'!AS53="FCMT",'full menu'!AS53="LCMT",'full menu'!AS53="LMT",'full menu'!AS53="LCIT",'full menu'!AS53="FCIT",'full menu'!AS53="LIT",'full menu'!AS53="MwERT",'full menu'!AS53="ERwMT",'full menu'!AS53="M&amp;ERT",'full menu'!AS53="MwIT",'full menu'!AS53="IwMT",'full menu'!AS53="M&amp;IT",'full menu'!AS53="IwERT",'full menu'!AS53="ERwIT",'full menu'!AS53="I&amp;ERT",'full menu'!AS53="ER&amp;M&amp;IT",'full menu'!AS53="LSD"),"subst",IF(OR('full menu'!AS53="FERT",'full menu'!AS53="FMT",'full menu'!AS53="FIT",'full menu'!AS53="WSD"),"intens",IF('full menu'!AS53="UASC","UASC","")))))</f>
        <v>subst</v>
      </c>
    </row>
    <row r="54" spans="1:45" ht="15.5" x14ac:dyDescent="0.35">
      <c r="A54" t="s">
        <v>83</v>
      </c>
      <c r="B54" s="3" t="str">
        <f>IF(OR('full menu'!B54="MDC",'full menu'!B54="PERF"),"rude",IF(OR('full menu'!B54="PCB",'full menu'!B54="AERF",'full menu'!B54="UD"),"inter",IF(OR('full menu'!B54="ACB",'full menu'!B54="LCERT",'full menu'!B54="LERT",'full menu'!B54="FCERT",'full menu'!B54="FCMT",'full menu'!B54="LCMT",'full menu'!B54="LMT",'full menu'!B54="LCIT",'full menu'!B54="FCIT",'full menu'!B54="LIT",'full menu'!B54="MwERT",'full menu'!B54="ERwMT",'full menu'!B54="M&amp;ERT",'full menu'!B54="MwIT",'full menu'!B54="IwMT",'full menu'!B54="M&amp;IT",'full menu'!B54="IwERT",'full menu'!B54="ERwIT",'full menu'!B54="I&amp;ERT",'full menu'!B54="ER&amp;M&amp;IT",'full menu'!B54="LSD"),"subst",IF(OR('full menu'!B54="FERT",'full menu'!B54="FMT",'full menu'!B54="FIT",'full menu'!B54="WSD"),"intens",IF('full menu'!B54="UASC","UASC","")))))</f>
        <v/>
      </c>
      <c r="C54" s="3" t="str">
        <f>IF(OR('full menu'!C54="MDC",'full menu'!C54="PERF"),"rude",IF(OR('full menu'!C54="PCB",'full menu'!C54="AERF",'full menu'!C54="UD"),"inter",IF(OR('full menu'!C54="ACB",'full menu'!C54="LCERT",'full menu'!C54="LERT",'full menu'!C54="FCERT",'full menu'!C54="FCMT",'full menu'!C54="LCMT",'full menu'!C54="LMT",'full menu'!C54="LCIT",'full menu'!C54="FCIT",'full menu'!C54="LIT",'full menu'!C54="MwERT",'full menu'!C54="ERwMT",'full menu'!C54="M&amp;ERT",'full menu'!C54="MwIT",'full menu'!C54="IwMT",'full menu'!C54="M&amp;IT",'full menu'!C54="IwERT",'full menu'!C54="ERwIT",'full menu'!C54="I&amp;ERT",'full menu'!C54="ER&amp;M&amp;IT",'full menu'!C54="LSD"),"subst",IF(OR('full menu'!C54="FERT",'full menu'!C54="FMT",'full menu'!C54="FIT",'full menu'!C54="WSD"),"intens",IF('full menu'!C54="UASC","UASC","")))))</f>
        <v>rude</v>
      </c>
      <c r="D54" s="3" t="str">
        <f>IF(OR('full menu'!D54="MDC",'full menu'!D54="PERF"),"rude",IF(OR('full menu'!D54="PCB",'full menu'!D54="AERF",'full menu'!D54="UD"),"inter",IF(OR('full menu'!D54="ACB",'full menu'!D54="LCERT",'full menu'!D54="LERT",'full menu'!D54="FCERT",'full menu'!D54="FCMT",'full menu'!D54="LCMT",'full menu'!D54="LMT",'full menu'!D54="LCIT",'full menu'!D54="FCIT",'full menu'!D54="LIT",'full menu'!D54="MwERT",'full menu'!D54="ERwMT",'full menu'!D54="M&amp;ERT",'full menu'!D54="MwIT",'full menu'!D54="IwMT",'full menu'!D54="M&amp;IT",'full menu'!D54="IwERT",'full menu'!D54="ERwIT",'full menu'!D54="I&amp;ERT",'full menu'!D54="ER&amp;M&amp;IT",'full menu'!D54="LSD"),"subst",IF(OR('full menu'!D54="FERT",'full menu'!D54="FMT",'full menu'!D54="FIT",'full menu'!D54="WSD"),"intens",IF('full menu'!D54="UASC","UASC","")))))</f>
        <v>rude</v>
      </c>
      <c r="E54" s="3" t="str">
        <f>IF(OR('full menu'!E54="MDC",'full menu'!E54="PERF"),"rude",IF(OR('full menu'!E54="PCB",'full menu'!E54="AERF",'full menu'!E54="UD"),"inter",IF(OR('full menu'!E54="ACB",'full menu'!E54="LCERT",'full menu'!E54="LERT",'full menu'!E54="FCERT",'full menu'!E54="FCMT",'full menu'!E54="LCMT",'full menu'!E54="LMT",'full menu'!E54="LCIT",'full menu'!E54="FCIT",'full menu'!E54="LIT",'full menu'!E54="MwERT",'full menu'!E54="ERwMT",'full menu'!E54="M&amp;ERT",'full menu'!E54="MwIT",'full menu'!E54="IwMT",'full menu'!E54="M&amp;IT",'full menu'!E54="IwERT",'full menu'!E54="ERwIT",'full menu'!E54="I&amp;ERT",'full menu'!E54="ER&amp;M&amp;IT",'full menu'!E54="LSD"),"subst",IF(OR('full menu'!E54="FERT",'full menu'!E54="FMT",'full menu'!E54="FIT",'full menu'!E54="WSD"),"intens",IF('full menu'!E54="UASC","UASC","")))))</f>
        <v>rude</v>
      </c>
      <c r="F54" s="3" t="str">
        <f>IF(OR('full menu'!F54="MDC",'full menu'!F54="PERF"),"rude",IF(OR('full menu'!F54="PCB",'full menu'!F54="AERF",'full menu'!F54="UD"),"inter",IF(OR('full menu'!F54="ACB",'full menu'!F54="LCERT",'full menu'!F54="LERT",'full menu'!F54="FCERT",'full menu'!F54="FCMT",'full menu'!F54="LCMT",'full menu'!F54="LMT",'full menu'!F54="LCIT",'full menu'!F54="FCIT",'full menu'!F54="LIT",'full menu'!F54="MwERT",'full menu'!F54="ERwMT",'full menu'!F54="M&amp;ERT",'full menu'!F54="MwIT",'full menu'!F54="IwMT",'full menu'!F54="M&amp;IT",'full menu'!F54="IwERT",'full menu'!F54="ERwIT",'full menu'!F54="I&amp;ERT",'full menu'!F54="ER&amp;M&amp;IT",'full menu'!F54="LSD"),"subst",IF(OR('full menu'!F54="FERT",'full menu'!F54="FMT",'full menu'!F54="FIT",'full menu'!F54="WSD"),"intens",IF('full menu'!F54="UASC","UASC","")))))</f>
        <v>rude</v>
      </c>
      <c r="G54" s="3" t="str">
        <f>IF(OR('full menu'!G54="MDC",'full menu'!G54="PERF"),"rude",IF(OR('full menu'!G54="PCB",'full menu'!G54="AERF",'full menu'!G54="UD"),"inter",IF(OR('full menu'!G54="ACB",'full menu'!G54="LCERT",'full menu'!G54="LERT",'full menu'!G54="FCERT",'full menu'!G54="FCMT",'full menu'!G54="LCMT",'full menu'!G54="LMT",'full menu'!G54="LCIT",'full menu'!G54="FCIT",'full menu'!G54="LIT",'full menu'!G54="MwERT",'full menu'!G54="ERwMT",'full menu'!G54="M&amp;ERT",'full menu'!G54="MwIT",'full menu'!G54="IwMT",'full menu'!G54="M&amp;IT",'full menu'!G54="IwERT",'full menu'!G54="ERwIT",'full menu'!G54="I&amp;ERT",'full menu'!G54="ER&amp;M&amp;IT",'full menu'!G54="LSD"),"subst",IF(OR('full menu'!G54="FERT",'full menu'!G54="FMT",'full menu'!G54="FIT",'full menu'!G54="WSD"),"intens",IF('full menu'!G54="UASC","UASC","")))))</f>
        <v>rude</v>
      </c>
      <c r="H54" s="3" t="str">
        <f>IF(OR('full menu'!H54="MDC",'full menu'!H54="PERF"),"rude",IF(OR('full menu'!H54="PCB",'full menu'!H54="AERF",'full menu'!H54="UD"),"inter",IF(OR('full menu'!H54="ACB",'full menu'!H54="LCERT",'full menu'!H54="LERT",'full menu'!H54="FCERT",'full menu'!H54="FCMT",'full menu'!H54="LCMT",'full menu'!H54="LMT",'full menu'!H54="LCIT",'full menu'!H54="FCIT",'full menu'!H54="LIT",'full menu'!H54="MwERT",'full menu'!H54="ERwMT",'full menu'!H54="M&amp;ERT",'full menu'!H54="MwIT",'full menu'!H54="IwMT",'full menu'!H54="M&amp;IT",'full menu'!H54="IwERT",'full menu'!H54="ERwIT",'full menu'!H54="I&amp;ERT",'full menu'!H54="ER&amp;M&amp;IT",'full menu'!H54="LSD"),"subst",IF(OR('full menu'!H54="FERT",'full menu'!H54="FMT",'full menu'!H54="FIT",'full menu'!H54="WSD"),"intens",IF('full menu'!H54="UASC","UASC","")))))</f>
        <v>rude</v>
      </c>
      <c r="I54" s="3" t="str">
        <f>IF(OR('full menu'!I54="MDC",'full menu'!I54="PERF"),"rude",IF(OR('full menu'!I54="PCB",'full menu'!I54="AERF",'full menu'!I54="UD"),"inter",IF(OR('full menu'!I54="ACB",'full menu'!I54="LCERT",'full menu'!I54="LERT",'full menu'!I54="FCERT",'full menu'!I54="FCMT",'full menu'!I54="LCMT",'full menu'!I54="LMT",'full menu'!I54="LCIT",'full menu'!I54="FCIT",'full menu'!I54="LIT",'full menu'!I54="MwERT",'full menu'!I54="ERwMT",'full menu'!I54="M&amp;ERT",'full menu'!I54="MwIT",'full menu'!I54="IwMT",'full menu'!I54="M&amp;IT",'full menu'!I54="IwERT",'full menu'!I54="ERwIT",'full menu'!I54="I&amp;ERT",'full menu'!I54="ER&amp;M&amp;IT",'full menu'!I54="LSD"),"subst",IF(OR('full menu'!I54="FERT",'full menu'!I54="FMT",'full menu'!I54="FIT",'full menu'!I54="WSD"),"intens",IF('full menu'!I54="UASC","UASC","")))))</f>
        <v>rude</v>
      </c>
      <c r="J54" s="3" t="str">
        <f>IF(OR('full menu'!J54="MDC",'full menu'!J54="PERF"),"rude",IF(OR('full menu'!J54="PCB",'full menu'!J54="AERF",'full menu'!J54="UD"),"inter",IF(OR('full menu'!J54="ACB",'full menu'!J54="LCERT",'full menu'!J54="LERT",'full menu'!J54="FCERT",'full menu'!J54="FCMT",'full menu'!J54="LCMT",'full menu'!J54="LMT",'full menu'!J54="LCIT",'full menu'!J54="FCIT",'full menu'!J54="LIT",'full menu'!J54="MwERT",'full menu'!J54="ERwMT",'full menu'!J54="M&amp;ERT",'full menu'!J54="MwIT",'full menu'!J54="IwMT",'full menu'!J54="M&amp;IT",'full menu'!J54="IwERT",'full menu'!J54="ERwIT",'full menu'!J54="I&amp;ERT",'full menu'!J54="ER&amp;M&amp;IT",'full menu'!J54="LSD"),"subst",IF(OR('full menu'!J54="FERT",'full menu'!J54="FMT",'full menu'!J54="FIT",'full menu'!J54="WSD"),"intens",IF('full menu'!J54="UASC","UASC","")))))</f>
        <v>rude</v>
      </c>
      <c r="K54" s="3" t="str">
        <f>IF(OR('full menu'!K54="MDC",'full menu'!K54="PERF"),"rude",IF(OR('full menu'!K54="PCB",'full menu'!K54="AERF",'full menu'!K54="UD"),"inter",IF(OR('full menu'!K54="ACB",'full menu'!K54="LCERT",'full menu'!K54="LERT",'full menu'!K54="FCERT",'full menu'!K54="FCMT",'full menu'!K54="LCMT",'full menu'!K54="LMT",'full menu'!K54="LCIT",'full menu'!K54="FCIT",'full menu'!K54="LIT",'full menu'!K54="MwERT",'full menu'!K54="ERwMT",'full menu'!K54="M&amp;ERT",'full menu'!K54="MwIT",'full menu'!K54="IwMT",'full menu'!K54="M&amp;IT",'full menu'!K54="IwERT",'full menu'!K54="ERwIT",'full menu'!K54="I&amp;ERT",'full menu'!K54="ER&amp;M&amp;IT",'full menu'!K54="LSD"),"subst",IF(OR('full menu'!K54="FERT",'full menu'!K54="FMT",'full menu'!K54="FIT",'full menu'!K54="WSD"),"intens",IF('full menu'!K54="UASC","UASC","")))))</f>
        <v>rude</v>
      </c>
      <c r="L54" s="3" t="str">
        <f>IF(OR('full menu'!L54="MDC",'full menu'!L54="PERF"),"rude",IF(OR('full menu'!L54="PCB",'full menu'!L54="AERF",'full menu'!L54="UD"),"inter",IF(OR('full menu'!L54="ACB",'full menu'!L54="LCERT",'full menu'!L54="LERT",'full menu'!L54="FCERT",'full menu'!L54="FCMT",'full menu'!L54="LCMT",'full menu'!L54="LMT",'full menu'!L54="LCIT",'full menu'!L54="FCIT",'full menu'!L54="LIT",'full menu'!L54="MwERT",'full menu'!L54="ERwMT",'full menu'!L54="M&amp;ERT",'full menu'!L54="MwIT",'full menu'!L54="IwMT",'full menu'!L54="M&amp;IT",'full menu'!L54="IwERT",'full menu'!L54="ERwIT",'full menu'!L54="I&amp;ERT",'full menu'!L54="ER&amp;M&amp;IT",'full menu'!L54="LSD"),"subst",IF(OR('full menu'!L54="FERT",'full menu'!L54="FMT",'full menu'!L54="FIT",'full menu'!L54="WSD"),"intens",IF('full menu'!L54="UASC","UASC","")))))</f>
        <v>rude</v>
      </c>
      <c r="M54" s="3" t="str">
        <f>IF(OR('full menu'!M54="MDC",'full menu'!M54="PERF"),"rude",IF(OR('full menu'!M54="PCB",'full menu'!M54="AERF",'full menu'!M54="UD"),"inter",IF(OR('full menu'!M54="ACB",'full menu'!M54="LCERT",'full menu'!M54="LERT",'full menu'!M54="FCERT",'full menu'!M54="FCMT",'full menu'!M54="LCMT",'full menu'!M54="LMT",'full menu'!M54="LCIT",'full menu'!M54="FCIT",'full menu'!M54="LIT",'full menu'!M54="MwERT",'full menu'!M54="ERwMT",'full menu'!M54="M&amp;ERT",'full menu'!M54="MwIT",'full menu'!M54="IwMT",'full menu'!M54="M&amp;IT",'full menu'!M54="IwERT",'full menu'!M54="ERwIT",'full menu'!M54="I&amp;ERT",'full menu'!M54="ER&amp;M&amp;IT",'full menu'!M54="LSD"),"subst",IF(OR('full menu'!M54="FERT",'full menu'!M54="FMT",'full menu'!M54="FIT",'full menu'!M54="WSD"),"intens",IF('full menu'!M54="UASC","UASC","")))))</f>
        <v>rude</v>
      </c>
      <c r="N54" s="3" t="str">
        <f>IF(OR('full menu'!N54="MDC",'full menu'!N54="PERF"),"rude",IF(OR('full menu'!N54="PCB",'full menu'!N54="AERF",'full menu'!N54="UD"),"inter",IF(OR('full menu'!N54="ACB",'full menu'!N54="LCERT",'full menu'!N54="LERT",'full menu'!N54="FCERT",'full menu'!N54="FCMT",'full menu'!N54="LCMT",'full menu'!N54="LMT",'full menu'!N54="LCIT",'full menu'!N54="FCIT",'full menu'!N54="LIT",'full menu'!N54="MwERT",'full menu'!N54="ERwMT",'full menu'!N54="M&amp;ERT",'full menu'!N54="MwIT",'full menu'!N54="IwMT",'full menu'!N54="M&amp;IT",'full menu'!N54="IwERT",'full menu'!N54="ERwIT",'full menu'!N54="I&amp;ERT",'full menu'!N54="ER&amp;M&amp;IT",'full menu'!N54="LSD"),"subst",IF(OR('full menu'!N54="FERT",'full menu'!N54="FMT",'full menu'!N54="FIT",'full menu'!N54="WSD"),"intens",IF('full menu'!N54="UASC","UASC","")))))</f>
        <v>rude</v>
      </c>
      <c r="O54" s="3" t="str">
        <f>IF(OR('full menu'!O54="MDC",'full menu'!O54="PERF"),"rude",IF(OR('full menu'!O54="PCB",'full menu'!O54="AERF",'full menu'!O54="UD"),"inter",IF(OR('full menu'!O54="ACB",'full menu'!O54="LCERT",'full menu'!O54="LERT",'full menu'!O54="FCERT",'full menu'!O54="FCMT",'full menu'!O54="LCMT",'full menu'!O54="LMT",'full menu'!O54="LCIT",'full menu'!O54="FCIT",'full menu'!O54="LIT",'full menu'!O54="MwERT",'full menu'!O54="ERwMT",'full menu'!O54="M&amp;ERT",'full menu'!O54="MwIT",'full menu'!O54="IwMT",'full menu'!O54="M&amp;IT",'full menu'!O54="IwERT",'full menu'!O54="ERwIT",'full menu'!O54="I&amp;ERT",'full menu'!O54="ER&amp;M&amp;IT",'full menu'!O54="LSD"),"subst",IF(OR('full menu'!O54="FERT",'full menu'!O54="FMT",'full menu'!O54="FIT",'full menu'!O54="WSD"),"intens",IF('full menu'!O54="UASC","UASC","")))))</f>
        <v>rude</v>
      </c>
      <c r="P54" s="3" t="str">
        <f>IF(OR('full menu'!P54="MDC",'full menu'!P54="PERF"),"rude",IF(OR('full menu'!P54="PCB",'full menu'!P54="AERF",'full menu'!P54="UD"),"inter",IF(OR('full menu'!P54="ACB",'full menu'!P54="LCERT",'full menu'!P54="LERT",'full menu'!P54="FCERT",'full menu'!P54="FCMT",'full menu'!P54="LCMT",'full menu'!P54="LMT",'full menu'!P54="LCIT",'full menu'!P54="FCIT",'full menu'!P54="LIT",'full menu'!P54="MwERT",'full menu'!P54="ERwMT",'full menu'!P54="M&amp;ERT",'full menu'!P54="MwIT",'full menu'!P54="IwMT",'full menu'!P54="M&amp;IT",'full menu'!P54="IwERT",'full menu'!P54="ERwIT",'full menu'!P54="I&amp;ERT",'full menu'!P54="ER&amp;M&amp;IT",'full menu'!P54="LSD"),"subst",IF(OR('full menu'!P54="FERT",'full menu'!P54="FMT",'full menu'!P54="FIT",'full menu'!P54="WSD"),"intens",IF('full menu'!P54="UASC","UASC","")))))</f>
        <v>rude</v>
      </c>
      <c r="Q54" s="3" t="str">
        <f>IF(OR('full menu'!Q54="MDC",'full menu'!Q54="PERF"),"rude",IF(OR('full menu'!Q54="PCB",'full menu'!Q54="AERF",'full menu'!Q54="UD"),"inter",IF(OR('full menu'!Q54="ACB",'full menu'!Q54="LCERT",'full menu'!Q54="LERT",'full menu'!Q54="FCERT",'full menu'!Q54="FCMT",'full menu'!Q54="LCMT",'full menu'!Q54="LMT",'full menu'!Q54="LCIT",'full menu'!Q54="FCIT",'full menu'!Q54="LIT",'full menu'!Q54="MwERT",'full menu'!Q54="ERwMT",'full menu'!Q54="M&amp;ERT",'full menu'!Q54="MwIT",'full menu'!Q54="IwMT",'full menu'!Q54="M&amp;IT",'full menu'!Q54="IwERT",'full menu'!Q54="ERwIT",'full menu'!Q54="I&amp;ERT",'full menu'!Q54="ER&amp;M&amp;IT",'full menu'!Q54="LSD"),"subst",IF(OR('full menu'!Q54="FERT",'full menu'!Q54="FMT",'full menu'!Q54="FIT",'full menu'!Q54="WSD"),"intens",IF('full menu'!Q54="UASC","UASC","")))))</f>
        <v>subst</v>
      </c>
      <c r="R54" s="3" t="str">
        <f>IF(OR('full menu'!R54="MDC",'full menu'!R54="PERF"),"rude",IF(OR('full menu'!R54="PCB",'full menu'!R54="AERF",'full menu'!R54="UD"),"inter",IF(OR('full menu'!R54="ACB",'full menu'!R54="LCERT",'full menu'!R54="LERT",'full menu'!R54="FCERT",'full menu'!R54="FCMT",'full menu'!R54="LCMT",'full menu'!R54="LMT",'full menu'!R54="LCIT",'full menu'!R54="FCIT",'full menu'!R54="LIT",'full menu'!R54="MwERT",'full menu'!R54="ERwMT",'full menu'!R54="M&amp;ERT",'full menu'!R54="MwIT",'full menu'!R54="IwMT",'full menu'!R54="M&amp;IT",'full menu'!R54="IwERT",'full menu'!R54="ERwIT",'full menu'!R54="I&amp;ERT",'full menu'!R54="ER&amp;M&amp;IT",'full menu'!R54="LSD"),"subst",IF(OR('full menu'!R54="FERT",'full menu'!R54="FMT",'full menu'!R54="FIT",'full menu'!R54="WSD"),"intens",IF('full menu'!R54="UASC","UASC","")))))</f>
        <v>subst</v>
      </c>
      <c r="S54" s="3" t="str">
        <f>IF(OR('full menu'!S54="MDC",'full menu'!S54="PERF"),"rude",IF(OR('full menu'!S54="PCB",'full menu'!S54="AERF",'full menu'!S54="UD"),"inter",IF(OR('full menu'!S54="ACB",'full menu'!S54="LCERT",'full menu'!S54="LERT",'full menu'!S54="FCERT",'full menu'!S54="FCMT",'full menu'!S54="LCMT",'full menu'!S54="LMT",'full menu'!S54="LCIT",'full menu'!S54="FCIT",'full menu'!S54="LIT",'full menu'!S54="MwERT",'full menu'!S54="ERwMT",'full menu'!S54="M&amp;ERT",'full menu'!S54="MwIT",'full menu'!S54="IwMT",'full menu'!S54="M&amp;IT",'full menu'!S54="IwERT",'full menu'!S54="ERwIT",'full menu'!S54="I&amp;ERT",'full menu'!S54="ER&amp;M&amp;IT",'full menu'!S54="LSD"),"subst",IF(OR('full menu'!S54="FERT",'full menu'!S54="FMT",'full menu'!S54="FIT",'full menu'!S54="WSD"),"intens",IF('full menu'!S54="UASC","UASC","")))))</f>
        <v>subst</v>
      </c>
      <c r="T54" s="3" t="str">
        <f>IF(OR('full menu'!T54="MDC",'full menu'!T54="PERF"),"rude",IF(OR('full menu'!T54="PCB",'full menu'!T54="AERF",'full menu'!T54="UD"),"inter",IF(OR('full menu'!T54="ACB",'full menu'!T54="LCERT",'full menu'!T54="LERT",'full menu'!T54="FCERT",'full menu'!T54="FCMT",'full menu'!T54="LCMT",'full menu'!T54="LMT",'full menu'!T54="LCIT",'full menu'!T54="FCIT",'full menu'!T54="LIT",'full menu'!T54="MwERT",'full menu'!T54="ERwMT",'full menu'!T54="M&amp;ERT",'full menu'!T54="MwIT",'full menu'!T54="IwMT",'full menu'!T54="M&amp;IT",'full menu'!T54="IwERT",'full menu'!T54="ERwIT",'full menu'!T54="I&amp;ERT",'full menu'!T54="ER&amp;M&amp;IT",'full menu'!T54="LSD"),"subst",IF(OR('full menu'!T54="FERT",'full menu'!T54="FMT",'full menu'!T54="FIT",'full menu'!T54="WSD"),"intens",IF('full menu'!T54="UASC","UASC","")))))</f>
        <v>subst</v>
      </c>
      <c r="U54" s="3" t="str">
        <f>IF(OR('full menu'!U54="MDC",'full menu'!U54="PERF"),"rude",IF(OR('full menu'!U54="PCB",'full menu'!U54="AERF",'full menu'!U54="UD"),"inter",IF(OR('full menu'!U54="ACB",'full menu'!U54="LCERT",'full menu'!U54="LERT",'full menu'!U54="FCERT",'full menu'!U54="FCMT",'full menu'!U54="LCMT",'full menu'!U54="LMT",'full menu'!U54="LCIT",'full menu'!U54="FCIT",'full menu'!U54="LIT",'full menu'!U54="MwERT",'full menu'!U54="ERwMT",'full menu'!U54="M&amp;ERT",'full menu'!U54="MwIT",'full menu'!U54="IwMT",'full menu'!U54="M&amp;IT",'full menu'!U54="IwERT",'full menu'!U54="ERwIT",'full menu'!U54="I&amp;ERT",'full menu'!U54="ER&amp;M&amp;IT",'full menu'!U54="LSD"),"subst",IF(OR('full menu'!U54="FERT",'full menu'!U54="FMT",'full menu'!U54="FIT",'full menu'!U54="WSD"),"intens",IF('full menu'!U54="UASC","UASC","")))))</f>
        <v>subst</v>
      </c>
      <c r="V54" s="3" t="str">
        <f>IF(OR('full menu'!V54="MDC",'full menu'!V54="PERF"),"rude",IF(OR('full menu'!V54="PCB",'full menu'!V54="AERF",'full menu'!V54="UD"),"inter",IF(OR('full menu'!V54="ACB",'full menu'!V54="LCERT",'full menu'!V54="LERT",'full menu'!V54="FCERT",'full menu'!V54="FCMT",'full menu'!V54="LCMT",'full menu'!V54="LMT",'full menu'!V54="LCIT",'full menu'!V54="FCIT",'full menu'!V54="LIT",'full menu'!V54="MwERT",'full menu'!V54="ERwMT",'full menu'!V54="M&amp;ERT",'full menu'!V54="MwIT",'full menu'!V54="IwMT",'full menu'!V54="M&amp;IT",'full menu'!V54="IwERT",'full menu'!V54="ERwIT",'full menu'!V54="I&amp;ERT",'full menu'!V54="ER&amp;M&amp;IT",'full menu'!V54="LSD"),"subst",IF(OR('full menu'!V54="FERT",'full menu'!V54="FMT",'full menu'!V54="FIT",'full menu'!V54="WSD"),"intens",IF('full menu'!V54="UASC","UASC","")))))</f>
        <v>subst</v>
      </c>
      <c r="W54" s="3" t="str">
        <f>IF(OR('full menu'!W54="MDC",'full menu'!W54="PERF"),"rude",IF(OR('full menu'!W54="PCB",'full menu'!W54="AERF",'full menu'!W54="UD"),"inter",IF(OR('full menu'!W54="ACB",'full menu'!W54="LCERT",'full menu'!W54="LERT",'full menu'!W54="FCERT",'full menu'!W54="FCMT",'full menu'!W54="LCMT",'full menu'!W54="LMT",'full menu'!W54="LCIT",'full menu'!W54="FCIT",'full menu'!W54="LIT",'full menu'!W54="MwERT",'full menu'!W54="ERwMT",'full menu'!W54="M&amp;ERT",'full menu'!W54="MwIT",'full menu'!W54="IwMT",'full menu'!W54="M&amp;IT",'full menu'!W54="IwERT",'full menu'!W54="ERwIT",'full menu'!W54="I&amp;ERT",'full menu'!W54="ER&amp;M&amp;IT",'full menu'!W54="LSD"),"subst",IF(OR('full menu'!W54="FERT",'full menu'!W54="FMT",'full menu'!W54="FIT",'full menu'!W54="WSD"),"intens",IF('full menu'!W54="UASC","UASC","")))))</f>
        <v>subst</v>
      </c>
      <c r="X54" s="3" t="str">
        <f>IF(OR('full menu'!X54="MDC",'full menu'!X54="PERF"),"rude",IF(OR('full menu'!X54="PCB",'full menu'!X54="AERF",'full menu'!X54="UD"),"inter",IF(OR('full menu'!X54="ACB",'full menu'!X54="LCERT",'full menu'!X54="LERT",'full menu'!X54="FCERT",'full menu'!X54="FCMT",'full menu'!X54="LCMT",'full menu'!X54="LMT",'full menu'!X54="LCIT",'full menu'!X54="FCIT",'full menu'!X54="LIT",'full menu'!X54="MwERT",'full menu'!X54="ERwMT",'full menu'!X54="M&amp;ERT",'full menu'!X54="MwIT",'full menu'!X54="IwMT",'full menu'!X54="M&amp;IT",'full menu'!X54="IwERT",'full menu'!X54="ERwIT",'full menu'!X54="I&amp;ERT",'full menu'!X54="ER&amp;M&amp;IT",'full menu'!X54="LSD"),"subst",IF(OR('full menu'!X54="FERT",'full menu'!X54="FMT",'full menu'!X54="FIT",'full menu'!X54="WSD"),"intens",IF('full menu'!X54="UASC","UASC","")))))</f>
        <v>subst</v>
      </c>
      <c r="Y54" s="3" t="str">
        <f>IF(OR('full menu'!Y54="MDC",'full menu'!Y54="PERF"),"rude",IF(OR('full menu'!Y54="PCB",'full menu'!Y54="AERF",'full menu'!Y54="UD"),"inter",IF(OR('full menu'!Y54="ACB",'full menu'!Y54="LCERT",'full menu'!Y54="LERT",'full menu'!Y54="FCERT",'full menu'!Y54="FCMT",'full menu'!Y54="LCMT",'full menu'!Y54="LMT",'full menu'!Y54="LCIT",'full menu'!Y54="FCIT",'full menu'!Y54="LIT",'full menu'!Y54="MwERT",'full menu'!Y54="ERwMT",'full menu'!Y54="M&amp;ERT",'full menu'!Y54="MwIT",'full menu'!Y54="IwMT",'full menu'!Y54="M&amp;IT",'full menu'!Y54="IwERT",'full menu'!Y54="ERwIT",'full menu'!Y54="I&amp;ERT",'full menu'!Y54="ER&amp;M&amp;IT",'full menu'!Y54="LSD"),"subst",IF(OR('full menu'!Y54="FERT",'full menu'!Y54="FMT",'full menu'!Y54="FIT",'full menu'!Y54="WSD"),"intens",IF('full menu'!Y54="UASC","UASC","")))))</f>
        <v>subst</v>
      </c>
      <c r="Z54" s="3" t="str">
        <f>IF(OR('full menu'!Z54="MDC",'full menu'!Z54="PERF"),"rude",IF(OR('full menu'!Z54="PCB",'full menu'!Z54="AERF",'full menu'!Z54="UD"),"inter",IF(OR('full menu'!Z54="ACB",'full menu'!Z54="LCERT",'full menu'!Z54="LERT",'full menu'!Z54="FCERT",'full menu'!Z54="FCMT",'full menu'!Z54="LCMT",'full menu'!Z54="LMT",'full menu'!Z54="LCIT",'full menu'!Z54="FCIT",'full menu'!Z54="LIT",'full menu'!Z54="MwERT",'full menu'!Z54="ERwMT",'full menu'!Z54="M&amp;ERT",'full menu'!Z54="MwIT",'full menu'!Z54="IwMT",'full menu'!Z54="M&amp;IT",'full menu'!Z54="IwERT",'full menu'!Z54="ERwIT",'full menu'!Z54="I&amp;ERT",'full menu'!Z54="ER&amp;M&amp;IT",'full menu'!Z54="LSD"),"subst",IF(OR('full menu'!Z54="FERT",'full menu'!Z54="FMT",'full menu'!Z54="FIT",'full menu'!Z54="WSD"),"intens",IF('full menu'!Z54="UASC","UASC","")))))</f>
        <v>subst</v>
      </c>
      <c r="AA54" s="3" t="str">
        <f>IF(OR('full menu'!AA54="MDC",'full menu'!AA54="PERF"),"rude",IF(OR('full menu'!AA54="PCB",'full menu'!AA54="AERF",'full menu'!AA54="UD"),"inter",IF(OR('full menu'!AA54="ACB",'full menu'!AA54="LCERT",'full menu'!AA54="LERT",'full menu'!AA54="FCERT",'full menu'!AA54="FCMT",'full menu'!AA54="LCMT",'full menu'!AA54="LMT",'full menu'!AA54="LCIT",'full menu'!AA54="FCIT",'full menu'!AA54="LIT",'full menu'!AA54="MwERT",'full menu'!AA54="ERwMT",'full menu'!AA54="M&amp;ERT",'full menu'!AA54="MwIT",'full menu'!AA54="IwMT",'full menu'!AA54="M&amp;IT",'full menu'!AA54="IwERT",'full menu'!AA54="ERwIT",'full menu'!AA54="I&amp;ERT",'full menu'!AA54="ER&amp;M&amp;IT",'full menu'!AA54="LSD"),"subst",IF(OR('full menu'!AA54="FERT",'full menu'!AA54="FMT",'full menu'!AA54="FIT",'full menu'!AA54="WSD"),"intens",IF('full menu'!AA54="UASC","UASC","")))))</f>
        <v>subst</v>
      </c>
      <c r="AB54" s="3" t="str">
        <f>IF(OR('full menu'!AB54="MDC",'full menu'!AB54="PERF"),"rude",IF(OR('full menu'!AB54="PCB",'full menu'!AB54="AERF",'full menu'!AB54="UD"),"inter",IF(OR('full menu'!AB54="ACB",'full menu'!AB54="LCERT",'full menu'!AB54="LERT",'full menu'!AB54="FCERT",'full menu'!AB54="FCMT",'full menu'!AB54="LCMT",'full menu'!AB54="LMT",'full menu'!AB54="LCIT",'full menu'!AB54="FCIT",'full menu'!AB54="LIT",'full menu'!AB54="MwERT",'full menu'!AB54="ERwMT",'full menu'!AB54="M&amp;ERT",'full menu'!AB54="MwIT",'full menu'!AB54="IwMT",'full menu'!AB54="M&amp;IT",'full menu'!AB54="IwERT",'full menu'!AB54="ERwIT",'full menu'!AB54="I&amp;ERT",'full menu'!AB54="ER&amp;M&amp;IT",'full menu'!AB54="LSD"),"subst",IF(OR('full menu'!AB54="FERT",'full menu'!AB54="FMT",'full menu'!AB54="FIT",'full menu'!AB54="WSD"),"intens",IF('full menu'!AB54="UASC","UASC","")))))</f>
        <v>subst</v>
      </c>
      <c r="AC54" s="3" t="str">
        <f>IF(OR('full menu'!AC54="MDC",'full menu'!AC54="PERF"),"rude",IF(OR('full menu'!AC54="PCB",'full menu'!AC54="AERF",'full menu'!AC54="UD"),"inter",IF(OR('full menu'!AC54="ACB",'full menu'!AC54="LCERT",'full menu'!AC54="LERT",'full menu'!AC54="FCERT",'full menu'!AC54="FCMT",'full menu'!AC54="LCMT",'full menu'!AC54="LMT",'full menu'!AC54="LCIT",'full menu'!AC54="FCIT",'full menu'!AC54="LIT",'full menu'!AC54="MwERT",'full menu'!AC54="ERwMT",'full menu'!AC54="M&amp;ERT",'full menu'!AC54="MwIT",'full menu'!AC54="IwMT",'full menu'!AC54="M&amp;IT",'full menu'!AC54="IwERT",'full menu'!AC54="ERwIT",'full menu'!AC54="I&amp;ERT",'full menu'!AC54="ER&amp;M&amp;IT",'full menu'!AC54="LSD"),"subst",IF(OR('full menu'!AC54="FERT",'full menu'!AC54="FMT",'full menu'!AC54="FIT",'full menu'!AC54="WSD"),"intens",IF('full menu'!AC54="UASC","UASC","")))))</f>
        <v>subst</v>
      </c>
      <c r="AD54" s="3" t="str">
        <f>IF(OR('full menu'!AD54="MDC",'full menu'!AD54="PERF"),"rude",IF(OR('full menu'!AD54="PCB",'full menu'!AD54="AERF",'full menu'!AD54="UD"),"inter",IF(OR('full menu'!AD54="ACB",'full menu'!AD54="LCERT",'full menu'!AD54="LERT",'full menu'!AD54="FCERT",'full menu'!AD54="FCMT",'full menu'!AD54="LCMT",'full menu'!AD54="LMT",'full menu'!AD54="LCIT",'full menu'!AD54="FCIT",'full menu'!AD54="LIT",'full menu'!AD54="MwERT",'full menu'!AD54="ERwMT",'full menu'!AD54="M&amp;ERT",'full menu'!AD54="MwIT",'full menu'!AD54="IwMT",'full menu'!AD54="M&amp;IT",'full menu'!AD54="IwERT",'full menu'!AD54="ERwIT",'full menu'!AD54="I&amp;ERT",'full menu'!AD54="ER&amp;M&amp;IT",'full menu'!AD54="LSD"),"subst",IF(OR('full menu'!AD54="FERT",'full menu'!AD54="FMT",'full menu'!AD54="FIT",'full menu'!AD54="WSD"),"intens",IF('full menu'!AD54="UASC","UASC","")))))</f>
        <v>subst</v>
      </c>
      <c r="AE54" s="3" t="str">
        <f>IF(OR('full menu'!AE54="MDC",'full menu'!AE54="PERF"),"rude",IF(OR('full menu'!AE54="PCB",'full menu'!AE54="AERF",'full menu'!AE54="UD"),"inter",IF(OR('full menu'!AE54="ACB",'full menu'!AE54="LCERT",'full menu'!AE54="LERT",'full menu'!AE54="FCERT",'full menu'!AE54="FCMT",'full menu'!AE54="LCMT",'full menu'!AE54="LMT",'full menu'!AE54="LCIT",'full menu'!AE54="FCIT",'full menu'!AE54="LIT",'full menu'!AE54="MwERT",'full menu'!AE54="ERwMT",'full menu'!AE54="M&amp;ERT",'full menu'!AE54="MwIT",'full menu'!AE54="IwMT",'full menu'!AE54="M&amp;IT",'full menu'!AE54="IwERT",'full menu'!AE54="ERwIT",'full menu'!AE54="I&amp;ERT",'full menu'!AE54="ER&amp;M&amp;IT",'full menu'!AE54="LSD"),"subst",IF(OR('full menu'!AE54="FERT",'full menu'!AE54="FMT",'full menu'!AE54="FIT",'full menu'!AE54="WSD"),"intens",IF('full menu'!AE54="UASC","UASC","")))))</f>
        <v>subst</v>
      </c>
      <c r="AF54" s="3" t="str">
        <f>IF(OR('full menu'!AF54="MDC",'full menu'!AF54="PERF"),"rude",IF(OR('full menu'!AF54="PCB",'full menu'!AF54="AERF",'full menu'!AF54="UD"),"inter",IF(OR('full menu'!AF54="ACB",'full menu'!AF54="LCERT",'full menu'!AF54="LERT",'full menu'!AF54="FCERT",'full menu'!AF54="FCMT",'full menu'!AF54="LCMT",'full menu'!AF54="LMT",'full menu'!AF54="LCIT",'full menu'!AF54="FCIT",'full menu'!AF54="LIT",'full menu'!AF54="MwERT",'full menu'!AF54="ERwMT",'full menu'!AF54="M&amp;ERT",'full menu'!AF54="MwIT",'full menu'!AF54="IwMT",'full menu'!AF54="M&amp;IT",'full menu'!AF54="IwERT",'full menu'!AF54="ERwIT",'full menu'!AF54="I&amp;ERT",'full menu'!AF54="ER&amp;M&amp;IT",'full menu'!AF54="LSD"),"subst",IF(OR('full menu'!AF54="FERT",'full menu'!AF54="FMT",'full menu'!AF54="FIT",'full menu'!AF54="WSD"),"intens",IF('full menu'!AF54="UASC","UASC","")))))</f>
        <v>subst</v>
      </c>
      <c r="AG54" s="3" t="str">
        <f>IF(OR('full menu'!AG54="MDC",'full menu'!AG54="PERF"),"rude",IF(OR('full menu'!AG54="PCB",'full menu'!AG54="AERF",'full menu'!AG54="UD"),"inter",IF(OR('full menu'!AG54="ACB",'full menu'!AG54="LCERT",'full menu'!AG54="LERT",'full menu'!AG54="FCERT",'full menu'!AG54="FCMT",'full menu'!AG54="LCMT",'full menu'!AG54="LMT",'full menu'!AG54="LCIT",'full menu'!AG54="FCIT",'full menu'!AG54="LIT",'full menu'!AG54="MwERT",'full menu'!AG54="ERwMT",'full menu'!AG54="M&amp;ERT",'full menu'!AG54="MwIT",'full menu'!AG54="IwMT",'full menu'!AG54="M&amp;IT",'full menu'!AG54="IwERT",'full menu'!AG54="ERwIT",'full menu'!AG54="I&amp;ERT",'full menu'!AG54="ER&amp;M&amp;IT",'full menu'!AG54="LSD"),"subst",IF(OR('full menu'!AG54="FERT",'full menu'!AG54="FMT",'full menu'!AG54="FIT",'full menu'!AG54="WSD"),"intens",IF('full menu'!AG54="UASC","UASC","")))))</f>
        <v>subst</v>
      </c>
      <c r="AH54" s="3" t="str">
        <f>IF(OR('full menu'!AH54="MDC",'full menu'!AH54="PERF"),"rude",IF(OR('full menu'!AH54="PCB",'full menu'!AH54="AERF",'full menu'!AH54="UD"),"inter",IF(OR('full menu'!AH54="ACB",'full menu'!AH54="LCERT",'full menu'!AH54="LERT",'full menu'!AH54="FCERT",'full menu'!AH54="FCMT",'full menu'!AH54="LCMT",'full menu'!AH54="LMT",'full menu'!AH54="LCIT",'full menu'!AH54="FCIT",'full menu'!AH54="LIT",'full menu'!AH54="MwERT",'full menu'!AH54="ERwMT",'full menu'!AH54="M&amp;ERT",'full menu'!AH54="MwIT",'full menu'!AH54="IwMT",'full menu'!AH54="M&amp;IT",'full menu'!AH54="IwERT",'full menu'!AH54="ERwIT",'full menu'!AH54="I&amp;ERT",'full menu'!AH54="ER&amp;M&amp;IT",'full menu'!AH54="LSD"),"subst",IF(OR('full menu'!AH54="FERT",'full menu'!AH54="FMT",'full menu'!AH54="FIT",'full menu'!AH54="WSD"),"intens",IF('full menu'!AH54="UASC","UASC","")))))</f>
        <v>subst</v>
      </c>
      <c r="AI54" s="3" t="str">
        <f>IF(OR('full menu'!AI54="MDC",'full menu'!AI54="PERF"),"rude",IF(OR('full menu'!AI54="PCB",'full menu'!AI54="AERF",'full menu'!AI54="UD"),"inter",IF(OR('full menu'!AI54="ACB",'full menu'!AI54="LCERT",'full menu'!AI54="LERT",'full menu'!AI54="FCERT",'full menu'!AI54="FCMT",'full menu'!AI54="LCMT",'full menu'!AI54="LMT",'full menu'!AI54="LCIT",'full menu'!AI54="FCIT",'full menu'!AI54="LIT",'full menu'!AI54="MwERT",'full menu'!AI54="ERwMT",'full menu'!AI54="M&amp;ERT",'full menu'!AI54="MwIT",'full menu'!AI54="IwMT",'full menu'!AI54="M&amp;IT",'full menu'!AI54="IwERT",'full menu'!AI54="ERwIT",'full menu'!AI54="I&amp;ERT",'full menu'!AI54="ER&amp;M&amp;IT",'full menu'!AI54="LSD"),"subst",IF(OR('full menu'!AI54="FERT",'full menu'!AI54="FMT",'full menu'!AI54="FIT",'full menu'!AI54="WSD"),"intens",IF('full menu'!AI54="UASC","UASC","")))))</f>
        <v>subst</v>
      </c>
      <c r="AJ54" s="3" t="str">
        <f>IF(OR('full menu'!AJ54="MDC",'full menu'!AJ54="PERF"),"rude",IF(OR('full menu'!AJ54="PCB",'full menu'!AJ54="AERF",'full menu'!AJ54="UD"),"inter",IF(OR('full menu'!AJ54="ACB",'full menu'!AJ54="LCERT",'full menu'!AJ54="LERT",'full menu'!AJ54="FCERT",'full menu'!AJ54="FCMT",'full menu'!AJ54="LCMT",'full menu'!AJ54="LMT",'full menu'!AJ54="LCIT",'full menu'!AJ54="FCIT",'full menu'!AJ54="LIT",'full menu'!AJ54="MwERT",'full menu'!AJ54="ERwMT",'full menu'!AJ54="M&amp;ERT",'full menu'!AJ54="MwIT",'full menu'!AJ54="IwMT",'full menu'!AJ54="M&amp;IT",'full menu'!AJ54="IwERT",'full menu'!AJ54="ERwIT",'full menu'!AJ54="I&amp;ERT",'full menu'!AJ54="ER&amp;M&amp;IT",'full menu'!AJ54="LSD"),"subst",IF(OR('full menu'!AJ54="FERT",'full menu'!AJ54="FMT",'full menu'!AJ54="FIT",'full menu'!AJ54="WSD"),"intens",IF('full menu'!AJ54="UASC","UASC","")))))</f>
        <v>subst</v>
      </c>
      <c r="AK54" s="3" t="str">
        <f>IF(OR('full menu'!AK54="MDC",'full menu'!AK54="PERF"),"rude",IF(OR('full menu'!AK54="PCB",'full menu'!AK54="AERF",'full menu'!AK54="UD"),"inter",IF(OR('full menu'!AK54="ACB",'full menu'!AK54="LCERT",'full menu'!AK54="LERT",'full menu'!AK54="FCERT",'full menu'!AK54="FCMT",'full menu'!AK54="LCMT",'full menu'!AK54="LMT",'full menu'!AK54="LCIT",'full menu'!AK54="FCIT",'full menu'!AK54="LIT",'full menu'!AK54="MwERT",'full menu'!AK54="ERwMT",'full menu'!AK54="M&amp;ERT",'full menu'!AK54="MwIT",'full menu'!AK54="IwMT",'full menu'!AK54="M&amp;IT",'full menu'!AK54="IwERT",'full menu'!AK54="ERwIT",'full menu'!AK54="I&amp;ERT",'full menu'!AK54="ER&amp;M&amp;IT",'full menu'!AK54="LSD"),"subst",IF(OR('full menu'!AK54="FERT",'full menu'!AK54="FMT",'full menu'!AK54="FIT",'full menu'!AK54="WSD"),"intens",IF('full menu'!AK54="UASC","UASC","")))))</f>
        <v>subst</v>
      </c>
      <c r="AL54" s="3" t="str">
        <f>IF(OR('full menu'!AL54="MDC",'full menu'!AL54="PERF"),"rude",IF(OR('full menu'!AL54="PCB",'full menu'!AL54="AERF",'full menu'!AL54="UD"),"inter",IF(OR('full menu'!AL54="ACB",'full menu'!AL54="LCERT",'full menu'!AL54="LERT",'full menu'!AL54="FCERT",'full menu'!AL54="FCMT",'full menu'!AL54="LCMT",'full menu'!AL54="LMT",'full menu'!AL54="LCIT",'full menu'!AL54="FCIT",'full menu'!AL54="LIT",'full menu'!AL54="MwERT",'full menu'!AL54="ERwMT",'full menu'!AL54="M&amp;ERT",'full menu'!AL54="MwIT",'full menu'!AL54="IwMT",'full menu'!AL54="M&amp;IT",'full menu'!AL54="IwERT",'full menu'!AL54="ERwIT",'full menu'!AL54="I&amp;ERT",'full menu'!AL54="ER&amp;M&amp;IT",'full menu'!AL54="LSD"),"subst",IF(OR('full menu'!AL54="FERT",'full menu'!AL54="FMT",'full menu'!AL54="FIT",'full menu'!AL54="WSD"),"intens",IF('full menu'!AL54="UASC","UASC","")))))</f>
        <v>subst</v>
      </c>
      <c r="AM54" s="3" t="str">
        <f>IF(OR('full menu'!AM54="MDC",'full menu'!AM54="PERF"),"rude",IF(OR('full menu'!AM54="PCB",'full menu'!AM54="AERF",'full menu'!AM54="UD"),"inter",IF(OR('full menu'!AM54="ACB",'full menu'!AM54="LCERT",'full menu'!AM54="LERT",'full menu'!AM54="FCERT",'full menu'!AM54="FCMT",'full menu'!AM54="LCMT",'full menu'!AM54="LMT",'full menu'!AM54="LCIT",'full menu'!AM54="FCIT",'full menu'!AM54="LIT",'full menu'!AM54="MwERT",'full menu'!AM54="ERwMT",'full menu'!AM54="M&amp;ERT",'full menu'!AM54="MwIT",'full menu'!AM54="IwMT",'full menu'!AM54="M&amp;IT",'full menu'!AM54="IwERT",'full menu'!AM54="ERwIT",'full menu'!AM54="I&amp;ERT",'full menu'!AM54="ER&amp;M&amp;IT",'full menu'!AM54="LSD"),"subst",IF(OR('full menu'!AM54="FERT",'full menu'!AM54="FMT",'full menu'!AM54="FIT",'full menu'!AM54="WSD"),"intens",IF('full menu'!AM54="UASC","UASC","")))))</f>
        <v>subst</v>
      </c>
      <c r="AN54" s="3" t="str">
        <f>IF(OR('full menu'!AN54="MDC",'full menu'!AN54="PERF"),"rude",IF(OR('full menu'!AN54="PCB",'full menu'!AN54="AERF",'full menu'!AN54="UD"),"inter",IF(OR('full menu'!AN54="ACB",'full menu'!AN54="LCERT",'full menu'!AN54="LERT",'full menu'!AN54="FCERT",'full menu'!AN54="FCMT",'full menu'!AN54="LCMT",'full menu'!AN54="LMT",'full menu'!AN54="LCIT",'full menu'!AN54="FCIT",'full menu'!AN54="LIT",'full menu'!AN54="MwERT",'full menu'!AN54="ERwMT",'full menu'!AN54="M&amp;ERT",'full menu'!AN54="MwIT",'full menu'!AN54="IwMT",'full menu'!AN54="M&amp;IT",'full menu'!AN54="IwERT",'full menu'!AN54="ERwIT",'full menu'!AN54="I&amp;ERT",'full menu'!AN54="ER&amp;M&amp;IT",'full menu'!AN54="LSD"),"subst",IF(OR('full menu'!AN54="FERT",'full menu'!AN54="FMT",'full menu'!AN54="FIT",'full menu'!AN54="WSD"),"intens",IF('full menu'!AN54="UASC","UASC","")))))</f>
        <v>subst</v>
      </c>
      <c r="AO54" s="3" t="str">
        <f>IF(OR('full menu'!AO54="MDC",'full menu'!AO54="PERF"),"rude",IF(OR('full menu'!AO54="PCB",'full menu'!AO54="AERF",'full menu'!AO54="UD"),"inter",IF(OR('full menu'!AO54="ACB",'full menu'!AO54="LCERT",'full menu'!AO54="LERT",'full menu'!AO54="FCERT",'full menu'!AO54="FCMT",'full menu'!AO54="LCMT",'full menu'!AO54="LMT",'full menu'!AO54="LCIT",'full menu'!AO54="FCIT",'full menu'!AO54="LIT",'full menu'!AO54="MwERT",'full menu'!AO54="ERwMT",'full menu'!AO54="M&amp;ERT",'full menu'!AO54="MwIT",'full menu'!AO54="IwMT",'full menu'!AO54="M&amp;IT",'full menu'!AO54="IwERT",'full menu'!AO54="ERwIT",'full menu'!AO54="I&amp;ERT",'full menu'!AO54="ER&amp;M&amp;IT",'full menu'!AO54="LSD"),"subst",IF(OR('full menu'!AO54="FERT",'full menu'!AO54="FMT",'full menu'!AO54="FIT",'full menu'!AO54="WSD"),"intens",IF('full menu'!AO54="UASC","UASC","")))))</f>
        <v>subst</v>
      </c>
      <c r="AP54" s="3" t="str">
        <f>IF(OR('full menu'!AP54="MDC",'full menu'!AP54="PERF"),"rude",IF(OR('full menu'!AP54="PCB",'full menu'!AP54="AERF",'full menu'!AP54="UD"),"inter",IF(OR('full menu'!AP54="ACB",'full menu'!AP54="LCERT",'full menu'!AP54="LERT",'full menu'!AP54="FCERT",'full menu'!AP54="FCMT",'full menu'!AP54="LCMT",'full menu'!AP54="LMT",'full menu'!AP54="LCIT",'full menu'!AP54="FCIT",'full menu'!AP54="LIT",'full menu'!AP54="MwERT",'full menu'!AP54="ERwMT",'full menu'!AP54="M&amp;ERT",'full menu'!AP54="MwIT",'full menu'!AP54="IwMT",'full menu'!AP54="M&amp;IT",'full menu'!AP54="IwERT",'full menu'!AP54="ERwIT",'full menu'!AP54="I&amp;ERT",'full menu'!AP54="ER&amp;M&amp;IT",'full menu'!AP54="LSD"),"subst",IF(OR('full menu'!AP54="FERT",'full menu'!AP54="FMT",'full menu'!AP54="FIT",'full menu'!AP54="WSD"),"intens",IF('full menu'!AP54="UASC","UASC","")))))</f>
        <v>subst</v>
      </c>
      <c r="AQ54" s="3" t="str">
        <f>IF(OR('full menu'!AQ54="MDC",'full menu'!AQ54="PERF"),"rude",IF(OR('full menu'!AQ54="PCB",'full menu'!AQ54="AERF",'full menu'!AQ54="UD"),"inter",IF(OR('full menu'!AQ54="ACB",'full menu'!AQ54="LCERT",'full menu'!AQ54="LERT",'full menu'!AQ54="FCERT",'full menu'!AQ54="FCMT",'full menu'!AQ54="LCMT",'full menu'!AQ54="LMT",'full menu'!AQ54="LCIT",'full menu'!AQ54="FCIT",'full menu'!AQ54="LIT",'full menu'!AQ54="MwERT",'full menu'!AQ54="ERwMT",'full menu'!AQ54="M&amp;ERT",'full menu'!AQ54="MwIT",'full menu'!AQ54="IwMT",'full menu'!AQ54="M&amp;IT",'full menu'!AQ54="IwERT",'full menu'!AQ54="ERwIT",'full menu'!AQ54="I&amp;ERT",'full menu'!AQ54="ER&amp;M&amp;IT",'full menu'!AQ54="LSD"),"subst",IF(OR('full menu'!AQ54="FERT",'full menu'!AQ54="FMT",'full menu'!AQ54="FIT",'full menu'!AQ54="WSD"),"intens",IF('full menu'!AQ54="UASC","UASC","")))))</f>
        <v>subst</v>
      </c>
      <c r="AR54" s="3" t="str">
        <f>IF(OR('full menu'!AR54="MDC",'full menu'!AR54="PERF"),"rude",IF(OR('full menu'!AR54="PCB",'full menu'!AR54="AERF",'full menu'!AR54="UD"),"inter",IF(OR('full menu'!AR54="ACB",'full menu'!AR54="LCERT",'full menu'!AR54="LERT",'full menu'!AR54="FCERT",'full menu'!AR54="FCMT",'full menu'!AR54="LCMT",'full menu'!AR54="LMT",'full menu'!AR54="LCIT",'full menu'!AR54="FCIT",'full menu'!AR54="LIT",'full menu'!AR54="MwERT",'full menu'!AR54="ERwMT",'full menu'!AR54="M&amp;ERT",'full menu'!AR54="MwIT",'full menu'!AR54="IwMT",'full menu'!AR54="M&amp;IT",'full menu'!AR54="IwERT",'full menu'!AR54="ERwIT",'full menu'!AR54="I&amp;ERT",'full menu'!AR54="ER&amp;M&amp;IT",'full menu'!AR54="LSD"),"subst",IF(OR('full menu'!AR54="FERT",'full menu'!AR54="FMT",'full menu'!AR54="FIT",'full menu'!AR54="WSD"),"intens",IF('full menu'!AR54="UASC","UASC","")))))</f>
        <v>subst</v>
      </c>
      <c r="AS54" s="3" t="str">
        <f>IF(OR('full menu'!AS54="MDC",'full menu'!AS54="PERF"),"rude",IF(OR('full menu'!AS54="PCB",'full menu'!AS54="AERF",'full menu'!AS54="UD"),"inter",IF(OR('full menu'!AS54="ACB",'full menu'!AS54="LCERT",'full menu'!AS54="LERT",'full menu'!AS54="FCERT",'full menu'!AS54="FCMT",'full menu'!AS54="LCMT",'full menu'!AS54="LMT",'full menu'!AS54="LCIT",'full menu'!AS54="FCIT",'full menu'!AS54="LIT",'full menu'!AS54="MwERT",'full menu'!AS54="ERwMT",'full menu'!AS54="M&amp;ERT",'full menu'!AS54="MwIT",'full menu'!AS54="IwMT",'full menu'!AS54="M&amp;IT",'full menu'!AS54="IwERT",'full menu'!AS54="ERwIT",'full menu'!AS54="I&amp;ERT",'full menu'!AS54="ER&amp;M&amp;IT",'full menu'!AS54="LSD"),"subst",IF(OR('full menu'!AS54="FERT",'full menu'!AS54="FMT",'full menu'!AS54="FIT",'full menu'!AS54="WSD"),"intens",IF('full menu'!AS54="UASC","UASC","")))))</f>
        <v>subst</v>
      </c>
    </row>
    <row r="55" spans="1:45" ht="15.5" x14ac:dyDescent="0.35">
      <c r="A55" t="s">
        <v>84</v>
      </c>
      <c r="B55" s="3" t="str">
        <f>IF(OR('full menu'!B55="MDC",'full menu'!B55="PERF"),"rude",IF(OR('full menu'!B55="PCB",'full menu'!B55="AERF",'full menu'!B55="UD"),"inter",IF(OR('full menu'!B55="ACB",'full menu'!B55="LCERT",'full menu'!B55="LERT",'full menu'!B55="FCERT",'full menu'!B55="FCMT",'full menu'!B55="LCMT",'full menu'!B55="LMT",'full menu'!B55="LCIT",'full menu'!B55="FCIT",'full menu'!B55="LIT",'full menu'!B55="MwERT",'full menu'!B55="ERwMT",'full menu'!B55="M&amp;ERT",'full menu'!B55="MwIT",'full menu'!B55="IwMT",'full menu'!B55="M&amp;IT",'full menu'!B55="IwERT",'full menu'!B55="ERwIT",'full menu'!B55="I&amp;ERT",'full menu'!B55="ER&amp;M&amp;IT",'full menu'!B55="LSD"),"subst",IF(OR('full menu'!B55="FERT",'full menu'!B55="FMT",'full menu'!B55="FIT",'full menu'!B55="WSD"),"intens",IF('full menu'!B55="UASC","UASC","")))))</f>
        <v>inter</v>
      </c>
      <c r="C55" s="3" t="str">
        <f>IF(OR('full menu'!C55="MDC",'full menu'!C55="PERF"),"rude",IF(OR('full menu'!C55="PCB",'full menu'!C55="AERF",'full menu'!C55="UD"),"inter",IF(OR('full menu'!C55="ACB",'full menu'!C55="LCERT",'full menu'!C55="LERT",'full menu'!C55="FCERT",'full menu'!C55="FCMT",'full menu'!C55="LCMT",'full menu'!C55="LMT",'full menu'!C55="LCIT",'full menu'!C55="FCIT",'full menu'!C55="LIT",'full menu'!C55="MwERT",'full menu'!C55="ERwMT",'full menu'!C55="M&amp;ERT",'full menu'!C55="MwIT",'full menu'!C55="IwMT",'full menu'!C55="M&amp;IT",'full menu'!C55="IwERT",'full menu'!C55="ERwIT",'full menu'!C55="I&amp;ERT",'full menu'!C55="ER&amp;M&amp;IT",'full menu'!C55="LSD"),"subst",IF(OR('full menu'!C55="FERT",'full menu'!C55="FMT",'full menu'!C55="FIT",'full menu'!C55="WSD"),"intens",IF('full menu'!C55="UASC","UASC","")))))</f>
        <v>inter</v>
      </c>
      <c r="D55" s="3" t="str">
        <f>IF(OR('full menu'!D55="MDC",'full menu'!D55="PERF"),"rude",IF(OR('full menu'!D55="PCB",'full menu'!D55="AERF",'full menu'!D55="UD"),"inter",IF(OR('full menu'!D55="ACB",'full menu'!D55="LCERT",'full menu'!D55="LERT",'full menu'!D55="FCERT",'full menu'!D55="FCMT",'full menu'!D55="LCMT",'full menu'!D55="LMT",'full menu'!D55="LCIT",'full menu'!D55="FCIT",'full menu'!D55="LIT",'full menu'!D55="MwERT",'full menu'!D55="ERwMT",'full menu'!D55="M&amp;ERT",'full menu'!D55="MwIT",'full menu'!D55="IwMT",'full menu'!D55="M&amp;IT",'full menu'!D55="IwERT",'full menu'!D55="ERwIT",'full menu'!D55="I&amp;ERT",'full menu'!D55="ER&amp;M&amp;IT",'full menu'!D55="LSD"),"subst",IF(OR('full menu'!D55="FERT",'full menu'!D55="FMT",'full menu'!D55="FIT",'full menu'!D55="WSD"),"intens",IF('full menu'!D55="UASC","UASC","")))))</f>
        <v>inter</v>
      </c>
      <c r="E55" s="3" t="str">
        <f>IF(OR('full menu'!E55="MDC",'full menu'!E55="PERF"),"rude",IF(OR('full menu'!E55="PCB",'full menu'!E55="AERF",'full menu'!E55="UD"),"inter",IF(OR('full menu'!E55="ACB",'full menu'!E55="LCERT",'full menu'!E55="LERT",'full menu'!E55="FCERT",'full menu'!E55="FCMT",'full menu'!E55="LCMT",'full menu'!E55="LMT",'full menu'!E55="LCIT",'full menu'!E55="FCIT",'full menu'!E55="LIT",'full menu'!E55="MwERT",'full menu'!E55="ERwMT",'full menu'!E55="M&amp;ERT",'full menu'!E55="MwIT",'full menu'!E55="IwMT",'full menu'!E55="M&amp;IT",'full menu'!E55="IwERT",'full menu'!E55="ERwIT",'full menu'!E55="I&amp;ERT",'full menu'!E55="ER&amp;M&amp;IT",'full menu'!E55="LSD"),"subst",IF(OR('full menu'!E55="FERT",'full menu'!E55="FMT",'full menu'!E55="FIT",'full menu'!E55="WSD"),"intens",IF('full menu'!E55="UASC","UASC","")))))</f>
        <v>inter</v>
      </c>
      <c r="F55" s="3" t="str">
        <f>IF(OR('full menu'!F55="MDC",'full menu'!F55="PERF"),"rude",IF(OR('full menu'!F55="PCB",'full menu'!F55="AERF",'full menu'!F55="UD"),"inter",IF(OR('full menu'!F55="ACB",'full menu'!F55="LCERT",'full menu'!F55="LERT",'full menu'!F55="FCERT",'full menu'!F55="FCMT",'full menu'!F55="LCMT",'full menu'!F55="LMT",'full menu'!F55="LCIT",'full menu'!F55="FCIT",'full menu'!F55="LIT",'full menu'!F55="MwERT",'full menu'!F55="ERwMT",'full menu'!F55="M&amp;ERT",'full menu'!F55="MwIT",'full menu'!F55="IwMT",'full menu'!F55="M&amp;IT",'full menu'!F55="IwERT",'full menu'!F55="ERwIT",'full menu'!F55="I&amp;ERT",'full menu'!F55="ER&amp;M&amp;IT",'full menu'!F55="LSD"),"subst",IF(OR('full menu'!F55="FERT",'full menu'!F55="FMT",'full menu'!F55="FIT",'full menu'!F55="WSD"),"intens",IF('full menu'!F55="UASC","UASC","")))))</f>
        <v>inter</v>
      </c>
      <c r="G55" s="3" t="str">
        <f>IF(OR('full menu'!G55="MDC",'full menu'!G55="PERF"),"rude",IF(OR('full menu'!G55="PCB",'full menu'!G55="AERF",'full menu'!G55="UD"),"inter",IF(OR('full menu'!G55="ACB",'full menu'!G55="LCERT",'full menu'!G55="LERT",'full menu'!G55="FCERT",'full menu'!G55="FCMT",'full menu'!G55="LCMT",'full menu'!G55="LMT",'full menu'!G55="LCIT",'full menu'!G55="FCIT",'full menu'!G55="LIT",'full menu'!G55="MwERT",'full menu'!G55="ERwMT",'full menu'!G55="M&amp;ERT",'full menu'!G55="MwIT",'full menu'!G55="IwMT",'full menu'!G55="M&amp;IT",'full menu'!G55="IwERT",'full menu'!G55="ERwIT",'full menu'!G55="I&amp;ERT",'full menu'!G55="ER&amp;M&amp;IT",'full menu'!G55="LSD"),"subst",IF(OR('full menu'!G55="FERT",'full menu'!G55="FMT",'full menu'!G55="FIT",'full menu'!G55="WSD"),"intens",IF('full menu'!G55="UASC","UASC","")))))</f>
        <v>inter</v>
      </c>
      <c r="H55" s="3" t="str">
        <f>IF(OR('full menu'!H55="MDC",'full menu'!H55="PERF"),"rude",IF(OR('full menu'!H55="PCB",'full menu'!H55="AERF",'full menu'!H55="UD"),"inter",IF(OR('full menu'!H55="ACB",'full menu'!H55="LCERT",'full menu'!H55="LERT",'full menu'!H55="FCERT",'full menu'!H55="FCMT",'full menu'!H55="LCMT",'full menu'!H55="LMT",'full menu'!H55="LCIT",'full menu'!H55="FCIT",'full menu'!H55="LIT",'full menu'!H55="MwERT",'full menu'!H55="ERwMT",'full menu'!H55="M&amp;ERT",'full menu'!H55="MwIT",'full menu'!H55="IwMT",'full menu'!H55="M&amp;IT",'full menu'!H55="IwERT",'full menu'!H55="ERwIT",'full menu'!H55="I&amp;ERT",'full menu'!H55="ER&amp;M&amp;IT",'full menu'!H55="LSD"),"subst",IF(OR('full menu'!H55="FERT",'full menu'!H55="FMT",'full menu'!H55="FIT",'full menu'!H55="WSD"),"intens",IF('full menu'!H55="UASC","UASC","")))))</f>
        <v>inter</v>
      </c>
      <c r="I55" s="3" t="str">
        <f>IF(OR('full menu'!I55="MDC",'full menu'!I55="PERF"),"rude",IF(OR('full menu'!I55="PCB",'full menu'!I55="AERF",'full menu'!I55="UD"),"inter",IF(OR('full menu'!I55="ACB",'full menu'!I55="LCERT",'full menu'!I55="LERT",'full menu'!I55="FCERT",'full menu'!I55="FCMT",'full menu'!I55="LCMT",'full menu'!I55="LMT",'full menu'!I55="LCIT",'full menu'!I55="FCIT",'full menu'!I55="LIT",'full menu'!I55="MwERT",'full menu'!I55="ERwMT",'full menu'!I55="M&amp;ERT",'full menu'!I55="MwIT",'full menu'!I55="IwMT",'full menu'!I55="M&amp;IT",'full menu'!I55="IwERT",'full menu'!I55="ERwIT",'full menu'!I55="I&amp;ERT",'full menu'!I55="ER&amp;M&amp;IT",'full menu'!I55="LSD"),"subst",IF(OR('full menu'!I55="FERT",'full menu'!I55="FMT",'full menu'!I55="FIT",'full menu'!I55="WSD"),"intens",IF('full menu'!I55="UASC","UASC","")))))</f>
        <v>inter</v>
      </c>
      <c r="J55" s="3" t="str">
        <f>IF(OR('full menu'!J55="MDC",'full menu'!J55="PERF"),"rude",IF(OR('full menu'!J55="PCB",'full menu'!J55="AERF",'full menu'!J55="UD"),"inter",IF(OR('full menu'!J55="ACB",'full menu'!J55="LCERT",'full menu'!J55="LERT",'full menu'!J55="FCERT",'full menu'!J55="FCMT",'full menu'!J55="LCMT",'full menu'!J55="LMT",'full menu'!J55="LCIT",'full menu'!J55="FCIT",'full menu'!J55="LIT",'full menu'!J55="MwERT",'full menu'!J55="ERwMT",'full menu'!J55="M&amp;ERT",'full menu'!J55="MwIT",'full menu'!J55="IwMT",'full menu'!J55="M&amp;IT",'full menu'!J55="IwERT",'full menu'!J55="ERwIT",'full menu'!J55="I&amp;ERT",'full menu'!J55="ER&amp;M&amp;IT",'full menu'!J55="LSD"),"subst",IF(OR('full menu'!J55="FERT",'full menu'!J55="FMT",'full menu'!J55="FIT",'full menu'!J55="WSD"),"intens",IF('full menu'!J55="UASC","UASC","")))))</f>
        <v>inter</v>
      </c>
      <c r="K55" s="3" t="str">
        <f>IF(OR('full menu'!K55="MDC",'full menu'!K55="PERF"),"rude",IF(OR('full menu'!K55="PCB",'full menu'!K55="AERF",'full menu'!K55="UD"),"inter",IF(OR('full menu'!K55="ACB",'full menu'!K55="LCERT",'full menu'!K55="LERT",'full menu'!K55="FCERT",'full menu'!K55="FCMT",'full menu'!K55="LCMT",'full menu'!K55="LMT",'full menu'!K55="LCIT",'full menu'!K55="FCIT",'full menu'!K55="LIT",'full menu'!K55="MwERT",'full menu'!K55="ERwMT",'full menu'!K55="M&amp;ERT",'full menu'!K55="MwIT",'full menu'!K55="IwMT",'full menu'!K55="M&amp;IT",'full menu'!K55="IwERT",'full menu'!K55="ERwIT",'full menu'!K55="I&amp;ERT",'full menu'!K55="ER&amp;M&amp;IT",'full menu'!K55="LSD"),"subst",IF(OR('full menu'!K55="FERT",'full menu'!K55="FMT",'full menu'!K55="FIT",'full menu'!K55="WSD"),"intens",IF('full menu'!K55="UASC","UASC","")))))</f>
        <v>inter</v>
      </c>
      <c r="L55" s="3" t="str">
        <f>IF(OR('full menu'!L55="MDC",'full menu'!L55="PERF"),"rude",IF(OR('full menu'!L55="PCB",'full menu'!L55="AERF",'full menu'!L55="UD"),"inter",IF(OR('full menu'!L55="ACB",'full menu'!L55="LCERT",'full menu'!L55="LERT",'full menu'!L55="FCERT",'full menu'!L55="FCMT",'full menu'!L55="LCMT",'full menu'!L55="LMT",'full menu'!L55="LCIT",'full menu'!L55="FCIT",'full menu'!L55="LIT",'full menu'!L55="MwERT",'full menu'!L55="ERwMT",'full menu'!L55="M&amp;ERT",'full menu'!L55="MwIT",'full menu'!L55="IwMT",'full menu'!L55="M&amp;IT",'full menu'!L55="IwERT",'full menu'!L55="ERwIT",'full menu'!L55="I&amp;ERT",'full menu'!L55="ER&amp;M&amp;IT",'full menu'!L55="LSD"),"subst",IF(OR('full menu'!L55="FERT",'full menu'!L55="FMT",'full menu'!L55="FIT",'full menu'!L55="WSD"),"intens",IF('full menu'!L55="UASC","UASC","")))))</f>
        <v>inter</v>
      </c>
      <c r="M55" s="3" t="str">
        <f>IF(OR('full menu'!M55="MDC",'full menu'!M55="PERF"),"rude",IF(OR('full menu'!M55="PCB",'full menu'!M55="AERF",'full menu'!M55="UD"),"inter",IF(OR('full menu'!M55="ACB",'full menu'!M55="LCERT",'full menu'!M55="LERT",'full menu'!M55="FCERT",'full menu'!M55="FCMT",'full menu'!M55="LCMT",'full menu'!M55="LMT",'full menu'!M55="LCIT",'full menu'!M55="FCIT",'full menu'!M55="LIT",'full menu'!M55="MwERT",'full menu'!M55="ERwMT",'full menu'!M55="M&amp;ERT",'full menu'!M55="MwIT",'full menu'!M55="IwMT",'full menu'!M55="M&amp;IT",'full menu'!M55="IwERT",'full menu'!M55="ERwIT",'full menu'!M55="I&amp;ERT",'full menu'!M55="ER&amp;M&amp;IT",'full menu'!M55="LSD"),"subst",IF(OR('full menu'!M55="FERT",'full menu'!M55="FMT",'full menu'!M55="FIT",'full menu'!M55="WSD"),"intens",IF('full menu'!M55="UASC","UASC","")))))</f>
        <v>inter</v>
      </c>
      <c r="N55" s="3" t="str">
        <f>IF(OR('full menu'!N55="MDC",'full menu'!N55="PERF"),"rude",IF(OR('full menu'!N55="PCB",'full menu'!N55="AERF",'full menu'!N55="UD"),"inter",IF(OR('full menu'!N55="ACB",'full menu'!N55="LCERT",'full menu'!N55="LERT",'full menu'!N55="FCERT",'full menu'!N55="FCMT",'full menu'!N55="LCMT",'full menu'!N55="LMT",'full menu'!N55="LCIT",'full menu'!N55="FCIT",'full menu'!N55="LIT",'full menu'!N55="MwERT",'full menu'!N55="ERwMT",'full menu'!N55="M&amp;ERT",'full menu'!N55="MwIT",'full menu'!N55="IwMT",'full menu'!N55="M&amp;IT",'full menu'!N55="IwERT",'full menu'!N55="ERwIT",'full menu'!N55="I&amp;ERT",'full menu'!N55="ER&amp;M&amp;IT",'full menu'!N55="LSD"),"subst",IF(OR('full menu'!N55="FERT",'full menu'!N55="FMT",'full menu'!N55="FIT",'full menu'!N55="WSD"),"intens",IF('full menu'!N55="UASC","UASC","")))))</f>
        <v>inter</v>
      </c>
      <c r="O55" s="3" t="str">
        <f>IF(OR('full menu'!O55="MDC",'full menu'!O55="PERF"),"rude",IF(OR('full menu'!O55="PCB",'full menu'!O55="AERF",'full menu'!O55="UD"),"inter",IF(OR('full menu'!O55="ACB",'full menu'!O55="LCERT",'full menu'!O55="LERT",'full menu'!O55="FCERT",'full menu'!O55="FCMT",'full menu'!O55="LCMT",'full menu'!O55="LMT",'full menu'!O55="LCIT",'full menu'!O55="FCIT",'full menu'!O55="LIT",'full menu'!O55="MwERT",'full menu'!O55="ERwMT",'full menu'!O55="M&amp;ERT",'full menu'!O55="MwIT",'full menu'!O55="IwMT",'full menu'!O55="M&amp;IT",'full menu'!O55="IwERT",'full menu'!O55="ERwIT",'full menu'!O55="I&amp;ERT",'full menu'!O55="ER&amp;M&amp;IT",'full menu'!O55="LSD"),"subst",IF(OR('full menu'!O55="FERT",'full menu'!O55="FMT",'full menu'!O55="FIT",'full menu'!O55="WSD"),"intens",IF('full menu'!O55="UASC","UASC","")))))</f>
        <v>inter</v>
      </c>
      <c r="P55" s="3" t="str">
        <f>IF(OR('full menu'!P55="MDC",'full menu'!P55="PERF"),"rude",IF(OR('full menu'!P55="PCB",'full menu'!P55="AERF",'full menu'!P55="UD"),"inter",IF(OR('full menu'!P55="ACB",'full menu'!P55="LCERT",'full menu'!P55="LERT",'full menu'!P55="FCERT",'full menu'!P55="FCMT",'full menu'!P55="LCMT",'full menu'!P55="LMT",'full menu'!P55="LCIT",'full menu'!P55="FCIT",'full menu'!P55="LIT",'full menu'!P55="MwERT",'full menu'!P55="ERwMT",'full menu'!P55="M&amp;ERT",'full menu'!P55="MwIT",'full menu'!P55="IwMT",'full menu'!P55="M&amp;IT",'full menu'!P55="IwERT",'full menu'!P55="ERwIT",'full menu'!P55="I&amp;ERT",'full menu'!P55="ER&amp;M&amp;IT",'full menu'!P55="LSD"),"subst",IF(OR('full menu'!P55="FERT",'full menu'!P55="FMT",'full menu'!P55="FIT",'full menu'!P55="WSD"),"intens",IF('full menu'!P55="UASC","UASC","")))))</f>
        <v>inter</v>
      </c>
      <c r="Q55" s="3" t="str">
        <f>IF(OR('full menu'!Q55="MDC",'full menu'!Q55="PERF"),"rude",IF(OR('full menu'!Q55="PCB",'full menu'!Q55="AERF",'full menu'!Q55="UD"),"inter",IF(OR('full menu'!Q55="ACB",'full menu'!Q55="LCERT",'full menu'!Q55="LERT",'full menu'!Q55="FCERT",'full menu'!Q55="FCMT",'full menu'!Q55="LCMT",'full menu'!Q55="LMT",'full menu'!Q55="LCIT",'full menu'!Q55="FCIT",'full menu'!Q55="LIT",'full menu'!Q55="MwERT",'full menu'!Q55="ERwMT",'full menu'!Q55="M&amp;ERT",'full menu'!Q55="MwIT",'full menu'!Q55="IwMT",'full menu'!Q55="M&amp;IT",'full menu'!Q55="IwERT",'full menu'!Q55="ERwIT",'full menu'!Q55="I&amp;ERT",'full menu'!Q55="ER&amp;M&amp;IT",'full menu'!Q55="LSD"),"subst",IF(OR('full menu'!Q55="FERT",'full menu'!Q55="FMT",'full menu'!Q55="FIT",'full menu'!Q55="WSD"),"intens",IF('full menu'!Q55="UASC","UASC","")))))</f>
        <v>inter</v>
      </c>
      <c r="R55" s="3" t="str">
        <f>IF(OR('full menu'!R55="MDC",'full menu'!R55="PERF"),"rude",IF(OR('full menu'!R55="PCB",'full menu'!R55="AERF",'full menu'!R55="UD"),"inter",IF(OR('full menu'!R55="ACB",'full menu'!R55="LCERT",'full menu'!R55="LERT",'full menu'!R55="FCERT",'full menu'!R55="FCMT",'full menu'!R55="LCMT",'full menu'!R55="LMT",'full menu'!R55="LCIT",'full menu'!R55="FCIT",'full menu'!R55="LIT",'full menu'!R55="MwERT",'full menu'!R55="ERwMT",'full menu'!R55="M&amp;ERT",'full menu'!R55="MwIT",'full menu'!R55="IwMT",'full menu'!R55="M&amp;IT",'full menu'!R55="IwERT",'full menu'!R55="ERwIT",'full menu'!R55="I&amp;ERT",'full menu'!R55="ER&amp;M&amp;IT",'full menu'!R55="LSD"),"subst",IF(OR('full menu'!R55="FERT",'full menu'!R55="FMT",'full menu'!R55="FIT",'full menu'!R55="WSD"),"intens",IF('full menu'!R55="UASC","UASC","")))))</f>
        <v>inter</v>
      </c>
      <c r="S55" s="3" t="str">
        <f>IF(OR('full menu'!S55="MDC",'full menu'!S55="PERF"),"rude",IF(OR('full menu'!S55="PCB",'full menu'!S55="AERF",'full menu'!S55="UD"),"inter",IF(OR('full menu'!S55="ACB",'full menu'!S55="LCERT",'full menu'!S55="LERT",'full menu'!S55="FCERT",'full menu'!S55="FCMT",'full menu'!S55="LCMT",'full menu'!S55="LMT",'full menu'!S55="LCIT",'full menu'!S55="FCIT",'full menu'!S55="LIT",'full menu'!S55="MwERT",'full menu'!S55="ERwMT",'full menu'!S55="M&amp;ERT",'full menu'!S55="MwIT",'full menu'!S55="IwMT",'full menu'!S55="M&amp;IT",'full menu'!S55="IwERT",'full menu'!S55="ERwIT",'full menu'!S55="I&amp;ERT",'full menu'!S55="ER&amp;M&amp;IT",'full menu'!S55="LSD"),"subst",IF(OR('full menu'!S55="FERT",'full menu'!S55="FMT",'full menu'!S55="FIT",'full menu'!S55="WSD"),"intens",IF('full menu'!S55="UASC","UASC","")))))</f>
        <v>inter</v>
      </c>
      <c r="T55" s="3" t="str">
        <f>IF(OR('full menu'!T55="MDC",'full menu'!T55="PERF"),"rude",IF(OR('full menu'!T55="PCB",'full menu'!T55="AERF",'full menu'!T55="UD"),"inter",IF(OR('full menu'!T55="ACB",'full menu'!T55="LCERT",'full menu'!T55="LERT",'full menu'!T55="FCERT",'full menu'!T55="FCMT",'full menu'!T55="LCMT",'full menu'!T55="LMT",'full menu'!T55="LCIT",'full menu'!T55="FCIT",'full menu'!T55="LIT",'full menu'!T55="MwERT",'full menu'!T55="ERwMT",'full menu'!T55="M&amp;ERT",'full menu'!T55="MwIT",'full menu'!T55="IwMT",'full menu'!T55="M&amp;IT",'full menu'!T55="IwERT",'full menu'!T55="ERwIT",'full menu'!T55="I&amp;ERT",'full menu'!T55="ER&amp;M&amp;IT",'full menu'!T55="LSD"),"subst",IF(OR('full menu'!T55="FERT",'full menu'!T55="FMT",'full menu'!T55="FIT",'full menu'!T55="WSD"),"intens",IF('full menu'!T55="UASC","UASC","")))))</f>
        <v>inter</v>
      </c>
      <c r="U55" s="3" t="str">
        <f>IF(OR('full menu'!U55="MDC",'full menu'!U55="PERF"),"rude",IF(OR('full menu'!U55="PCB",'full menu'!U55="AERF",'full menu'!U55="UD"),"inter",IF(OR('full menu'!U55="ACB",'full menu'!U55="LCERT",'full menu'!U55="LERT",'full menu'!U55="FCERT",'full menu'!U55="FCMT",'full menu'!U55="LCMT",'full menu'!U55="LMT",'full menu'!U55="LCIT",'full menu'!U55="FCIT",'full menu'!U55="LIT",'full menu'!U55="MwERT",'full menu'!U55="ERwMT",'full menu'!U55="M&amp;ERT",'full menu'!U55="MwIT",'full menu'!U55="IwMT",'full menu'!U55="M&amp;IT",'full menu'!U55="IwERT",'full menu'!U55="ERwIT",'full menu'!U55="I&amp;ERT",'full menu'!U55="ER&amp;M&amp;IT",'full menu'!U55="LSD"),"subst",IF(OR('full menu'!U55="FERT",'full menu'!U55="FMT",'full menu'!U55="FIT",'full menu'!U55="WSD"),"intens",IF('full menu'!U55="UASC","UASC","")))))</f>
        <v>inter</v>
      </c>
      <c r="V55" s="3" t="str">
        <f>IF(OR('full menu'!V55="MDC",'full menu'!V55="PERF"),"rude",IF(OR('full menu'!V55="PCB",'full menu'!V55="AERF",'full menu'!V55="UD"),"inter",IF(OR('full menu'!V55="ACB",'full menu'!V55="LCERT",'full menu'!V55="LERT",'full menu'!V55="FCERT",'full menu'!V55="FCMT",'full menu'!V55="LCMT",'full menu'!V55="LMT",'full menu'!V55="LCIT",'full menu'!V55="FCIT",'full menu'!V55="LIT",'full menu'!V55="MwERT",'full menu'!V55="ERwMT",'full menu'!V55="M&amp;ERT",'full menu'!V55="MwIT",'full menu'!V55="IwMT",'full menu'!V55="M&amp;IT",'full menu'!V55="IwERT",'full menu'!V55="ERwIT",'full menu'!V55="I&amp;ERT",'full menu'!V55="ER&amp;M&amp;IT",'full menu'!V55="LSD"),"subst",IF(OR('full menu'!V55="FERT",'full menu'!V55="FMT",'full menu'!V55="FIT",'full menu'!V55="WSD"),"intens",IF('full menu'!V55="UASC","UASC","")))))</f>
        <v>inter</v>
      </c>
      <c r="W55" s="3" t="str">
        <f>IF(OR('full menu'!W55="MDC",'full menu'!W55="PERF"),"rude",IF(OR('full menu'!W55="PCB",'full menu'!W55="AERF",'full menu'!W55="UD"),"inter",IF(OR('full menu'!W55="ACB",'full menu'!W55="LCERT",'full menu'!W55="LERT",'full menu'!W55="FCERT",'full menu'!W55="FCMT",'full menu'!W55="LCMT",'full menu'!W55="LMT",'full menu'!W55="LCIT",'full menu'!W55="FCIT",'full menu'!W55="LIT",'full menu'!W55="MwERT",'full menu'!W55="ERwMT",'full menu'!W55="M&amp;ERT",'full menu'!W55="MwIT",'full menu'!W55="IwMT",'full menu'!W55="M&amp;IT",'full menu'!W55="IwERT",'full menu'!W55="ERwIT",'full menu'!W55="I&amp;ERT",'full menu'!W55="ER&amp;M&amp;IT",'full menu'!W55="LSD"),"subst",IF(OR('full menu'!W55="FERT",'full menu'!W55="FMT",'full menu'!W55="FIT",'full menu'!W55="WSD"),"intens",IF('full menu'!W55="UASC","UASC","")))))</f>
        <v>inter</v>
      </c>
      <c r="X55" s="3" t="str">
        <f>IF(OR('full menu'!X55="MDC",'full menu'!X55="PERF"),"rude",IF(OR('full menu'!X55="PCB",'full menu'!X55="AERF",'full menu'!X55="UD"),"inter",IF(OR('full menu'!X55="ACB",'full menu'!X55="LCERT",'full menu'!X55="LERT",'full menu'!X55="FCERT",'full menu'!X55="FCMT",'full menu'!X55="LCMT",'full menu'!X55="LMT",'full menu'!X55="LCIT",'full menu'!X55="FCIT",'full menu'!X55="LIT",'full menu'!X55="MwERT",'full menu'!X55="ERwMT",'full menu'!X55="M&amp;ERT",'full menu'!X55="MwIT",'full menu'!X55="IwMT",'full menu'!X55="M&amp;IT",'full menu'!X55="IwERT",'full menu'!X55="ERwIT",'full menu'!X55="I&amp;ERT",'full menu'!X55="ER&amp;M&amp;IT",'full menu'!X55="LSD"),"subst",IF(OR('full menu'!X55="FERT",'full menu'!X55="FMT",'full menu'!X55="FIT",'full menu'!X55="WSD"),"intens",IF('full menu'!X55="UASC","UASC","")))))</f>
        <v>inter</v>
      </c>
      <c r="Y55" s="3" t="str">
        <f>IF(OR('full menu'!Y55="MDC",'full menu'!Y55="PERF"),"rude",IF(OR('full menu'!Y55="PCB",'full menu'!Y55="AERF",'full menu'!Y55="UD"),"inter",IF(OR('full menu'!Y55="ACB",'full menu'!Y55="LCERT",'full menu'!Y55="LERT",'full menu'!Y55="FCERT",'full menu'!Y55="FCMT",'full menu'!Y55="LCMT",'full menu'!Y55="LMT",'full menu'!Y55="LCIT",'full menu'!Y55="FCIT",'full menu'!Y55="LIT",'full menu'!Y55="MwERT",'full menu'!Y55="ERwMT",'full menu'!Y55="M&amp;ERT",'full menu'!Y55="MwIT",'full menu'!Y55="IwMT",'full menu'!Y55="M&amp;IT",'full menu'!Y55="IwERT",'full menu'!Y55="ERwIT",'full menu'!Y55="I&amp;ERT",'full menu'!Y55="ER&amp;M&amp;IT",'full menu'!Y55="LSD"),"subst",IF(OR('full menu'!Y55="FERT",'full menu'!Y55="FMT",'full menu'!Y55="FIT",'full menu'!Y55="WSD"),"intens",IF('full menu'!Y55="UASC","UASC","")))))</f>
        <v>inter</v>
      </c>
      <c r="Z55" s="3" t="str">
        <f>IF(OR('full menu'!Z55="MDC",'full menu'!Z55="PERF"),"rude",IF(OR('full menu'!Z55="PCB",'full menu'!Z55="AERF",'full menu'!Z55="UD"),"inter",IF(OR('full menu'!Z55="ACB",'full menu'!Z55="LCERT",'full menu'!Z55="LERT",'full menu'!Z55="FCERT",'full menu'!Z55="FCMT",'full menu'!Z55="LCMT",'full menu'!Z55="LMT",'full menu'!Z55="LCIT",'full menu'!Z55="FCIT",'full menu'!Z55="LIT",'full menu'!Z55="MwERT",'full menu'!Z55="ERwMT",'full menu'!Z55="M&amp;ERT",'full menu'!Z55="MwIT",'full menu'!Z55="IwMT",'full menu'!Z55="M&amp;IT",'full menu'!Z55="IwERT",'full menu'!Z55="ERwIT",'full menu'!Z55="I&amp;ERT",'full menu'!Z55="ER&amp;M&amp;IT",'full menu'!Z55="LSD"),"subst",IF(OR('full menu'!Z55="FERT",'full menu'!Z55="FMT",'full menu'!Z55="FIT",'full menu'!Z55="WSD"),"intens",IF('full menu'!Z55="UASC","UASC","")))))</f>
        <v>inter</v>
      </c>
      <c r="AA55" s="3" t="str">
        <f>IF(OR('full menu'!AA55="MDC",'full menu'!AA55="PERF"),"rude",IF(OR('full menu'!AA55="PCB",'full menu'!AA55="AERF",'full menu'!AA55="UD"),"inter",IF(OR('full menu'!AA55="ACB",'full menu'!AA55="LCERT",'full menu'!AA55="LERT",'full menu'!AA55="FCERT",'full menu'!AA55="FCMT",'full menu'!AA55="LCMT",'full menu'!AA55="LMT",'full menu'!AA55="LCIT",'full menu'!AA55="FCIT",'full menu'!AA55="LIT",'full menu'!AA55="MwERT",'full menu'!AA55="ERwMT",'full menu'!AA55="M&amp;ERT",'full menu'!AA55="MwIT",'full menu'!AA55="IwMT",'full menu'!AA55="M&amp;IT",'full menu'!AA55="IwERT",'full menu'!AA55="ERwIT",'full menu'!AA55="I&amp;ERT",'full menu'!AA55="ER&amp;M&amp;IT",'full menu'!AA55="LSD"),"subst",IF(OR('full menu'!AA55="FERT",'full menu'!AA55="FMT",'full menu'!AA55="FIT",'full menu'!AA55="WSD"),"intens",IF('full menu'!AA55="UASC","UASC","")))))</f>
        <v>inter</v>
      </c>
      <c r="AB55" s="3" t="str">
        <f>IF(OR('full menu'!AB55="MDC",'full menu'!AB55="PERF"),"rude",IF(OR('full menu'!AB55="PCB",'full menu'!AB55="AERF",'full menu'!AB55="UD"),"inter",IF(OR('full menu'!AB55="ACB",'full menu'!AB55="LCERT",'full menu'!AB55="LERT",'full menu'!AB55="FCERT",'full menu'!AB55="FCMT",'full menu'!AB55="LCMT",'full menu'!AB55="LMT",'full menu'!AB55="LCIT",'full menu'!AB55="FCIT",'full menu'!AB55="LIT",'full menu'!AB55="MwERT",'full menu'!AB55="ERwMT",'full menu'!AB55="M&amp;ERT",'full menu'!AB55="MwIT",'full menu'!AB55="IwMT",'full menu'!AB55="M&amp;IT",'full menu'!AB55="IwERT",'full menu'!AB55="ERwIT",'full menu'!AB55="I&amp;ERT",'full menu'!AB55="ER&amp;M&amp;IT",'full menu'!AB55="LSD"),"subst",IF(OR('full menu'!AB55="FERT",'full menu'!AB55="FMT",'full menu'!AB55="FIT",'full menu'!AB55="WSD"),"intens",IF('full menu'!AB55="UASC","UASC","")))))</f>
        <v>inter</v>
      </c>
      <c r="AC55" s="3" t="str">
        <f>IF(OR('full menu'!AC55="MDC",'full menu'!AC55="PERF"),"rude",IF(OR('full menu'!AC55="PCB",'full menu'!AC55="AERF",'full menu'!AC55="UD"),"inter",IF(OR('full menu'!AC55="ACB",'full menu'!AC55="LCERT",'full menu'!AC55="LERT",'full menu'!AC55="FCERT",'full menu'!AC55="FCMT",'full menu'!AC55="LCMT",'full menu'!AC55="LMT",'full menu'!AC55="LCIT",'full menu'!AC55="FCIT",'full menu'!AC55="LIT",'full menu'!AC55="MwERT",'full menu'!AC55="ERwMT",'full menu'!AC55="M&amp;ERT",'full menu'!AC55="MwIT",'full menu'!AC55="IwMT",'full menu'!AC55="M&amp;IT",'full menu'!AC55="IwERT",'full menu'!AC55="ERwIT",'full menu'!AC55="I&amp;ERT",'full menu'!AC55="ER&amp;M&amp;IT",'full menu'!AC55="LSD"),"subst",IF(OR('full menu'!AC55="FERT",'full menu'!AC55="FMT",'full menu'!AC55="FIT",'full menu'!AC55="WSD"),"intens",IF('full menu'!AC55="UASC","UASC","")))))</f>
        <v>inter</v>
      </c>
      <c r="AD55" s="3" t="str">
        <f>IF(OR('full menu'!AD55="MDC",'full menu'!AD55="PERF"),"rude",IF(OR('full menu'!AD55="PCB",'full menu'!AD55="AERF",'full menu'!AD55="UD"),"inter",IF(OR('full menu'!AD55="ACB",'full menu'!AD55="LCERT",'full menu'!AD55="LERT",'full menu'!AD55="FCERT",'full menu'!AD55="FCMT",'full menu'!AD55="LCMT",'full menu'!AD55="LMT",'full menu'!AD55="LCIT",'full menu'!AD55="FCIT",'full menu'!AD55="LIT",'full menu'!AD55="MwERT",'full menu'!AD55="ERwMT",'full menu'!AD55="M&amp;ERT",'full menu'!AD55="MwIT",'full menu'!AD55="IwMT",'full menu'!AD55="M&amp;IT",'full menu'!AD55="IwERT",'full menu'!AD55="ERwIT",'full menu'!AD55="I&amp;ERT",'full menu'!AD55="ER&amp;M&amp;IT",'full menu'!AD55="LSD"),"subst",IF(OR('full menu'!AD55="FERT",'full menu'!AD55="FMT",'full menu'!AD55="FIT",'full menu'!AD55="WSD"),"intens",IF('full menu'!AD55="UASC","UASC","")))))</f>
        <v>inter</v>
      </c>
      <c r="AE55" s="3" t="str">
        <f>IF(OR('full menu'!AE55="MDC",'full menu'!AE55="PERF"),"rude",IF(OR('full menu'!AE55="PCB",'full menu'!AE55="AERF",'full menu'!AE55="UD"),"inter",IF(OR('full menu'!AE55="ACB",'full menu'!AE55="LCERT",'full menu'!AE55="LERT",'full menu'!AE55="FCERT",'full menu'!AE55="FCMT",'full menu'!AE55="LCMT",'full menu'!AE55="LMT",'full menu'!AE55="LCIT",'full menu'!AE55="FCIT",'full menu'!AE55="LIT",'full menu'!AE55="MwERT",'full menu'!AE55="ERwMT",'full menu'!AE55="M&amp;ERT",'full menu'!AE55="MwIT",'full menu'!AE55="IwMT",'full menu'!AE55="M&amp;IT",'full menu'!AE55="IwERT",'full menu'!AE55="ERwIT",'full menu'!AE55="I&amp;ERT",'full menu'!AE55="ER&amp;M&amp;IT",'full menu'!AE55="LSD"),"subst",IF(OR('full menu'!AE55="FERT",'full menu'!AE55="FMT",'full menu'!AE55="FIT",'full menu'!AE55="WSD"),"intens",IF('full menu'!AE55="UASC","UASC","")))))</f>
        <v>inter</v>
      </c>
      <c r="AF55" s="3" t="str">
        <f>IF(OR('full menu'!AF55="MDC",'full menu'!AF55="PERF"),"rude",IF(OR('full menu'!AF55="PCB",'full menu'!AF55="AERF",'full menu'!AF55="UD"),"inter",IF(OR('full menu'!AF55="ACB",'full menu'!AF55="LCERT",'full menu'!AF55="LERT",'full menu'!AF55="FCERT",'full menu'!AF55="FCMT",'full menu'!AF55="LCMT",'full menu'!AF55="LMT",'full menu'!AF55="LCIT",'full menu'!AF55="FCIT",'full menu'!AF55="LIT",'full menu'!AF55="MwERT",'full menu'!AF55="ERwMT",'full menu'!AF55="M&amp;ERT",'full menu'!AF55="MwIT",'full menu'!AF55="IwMT",'full menu'!AF55="M&amp;IT",'full menu'!AF55="IwERT",'full menu'!AF55="ERwIT",'full menu'!AF55="I&amp;ERT",'full menu'!AF55="ER&amp;M&amp;IT",'full menu'!AF55="LSD"),"subst",IF(OR('full menu'!AF55="FERT",'full menu'!AF55="FMT",'full menu'!AF55="FIT",'full menu'!AF55="WSD"),"intens",IF('full menu'!AF55="UASC","UASC","")))))</f>
        <v>inter</v>
      </c>
      <c r="AG55" s="3" t="str">
        <f>IF(OR('full menu'!AG55="MDC",'full menu'!AG55="PERF"),"rude",IF(OR('full menu'!AG55="PCB",'full menu'!AG55="AERF",'full menu'!AG55="UD"),"inter",IF(OR('full menu'!AG55="ACB",'full menu'!AG55="LCERT",'full menu'!AG55="LERT",'full menu'!AG55="FCERT",'full menu'!AG55="FCMT",'full menu'!AG55="LCMT",'full menu'!AG55="LMT",'full menu'!AG55="LCIT",'full menu'!AG55="FCIT",'full menu'!AG55="LIT",'full menu'!AG55="MwERT",'full menu'!AG55="ERwMT",'full menu'!AG55="M&amp;ERT",'full menu'!AG55="MwIT",'full menu'!AG55="IwMT",'full menu'!AG55="M&amp;IT",'full menu'!AG55="IwERT",'full menu'!AG55="ERwIT",'full menu'!AG55="I&amp;ERT",'full menu'!AG55="ER&amp;M&amp;IT",'full menu'!AG55="LSD"),"subst",IF(OR('full menu'!AG55="FERT",'full menu'!AG55="FMT",'full menu'!AG55="FIT",'full menu'!AG55="WSD"),"intens",IF('full menu'!AG55="UASC","UASC","")))))</f>
        <v>inter</v>
      </c>
      <c r="AH55" s="3" t="str">
        <f>IF(OR('full menu'!AH55="MDC",'full menu'!AH55="PERF"),"rude",IF(OR('full menu'!AH55="PCB",'full menu'!AH55="AERF",'full menu'!AH55="UD"),"inter",IF(OR('full menu'!AH55="ACB",'full menu'!AH55="LCERT",'full menu'!AH55="LERT",'full menu'!AH55="FCERT",'full menu'!AH55="FCMT",'full menu'!AH55="LCMT",'full menu'!AH55="LMT",'full menu'!AH55="LCIT",'full menu'!AH55="FCIT",'full menu'!AH55="LIT",'full menu'!AH55="MwERT",'full menu'!AH55="ERwMT",'full menu'!AH55="M&amp;ERT",'full menu'!AH55="MwIT",'full menu'!AH55="IwMT",'full menu'!AH55="M&amp;IT",'full menu'!AH55="IwERT",'full menu'!AH55="ERwIT",'full menu'!AH55="I&amp;ERT",'full menu'!AH55="ER&amp;M&amp;IT",'full menu'!AH55="LSD"),"subst",IF(OR('full menu'!AH55="FERT",'full menu'!AH55="FMT",'full menu'!AH55="FIT",'full menu'!AH55="WSD"),"intens",IF('full menu'!AH55="UASC","UASC","")))))</f>
        <v>inter</v>
      </c>
      <c r="AI55" s="3" t="str">
        <f>IF(OR('full menu'!AI55="MDC",'full menu'!AI55="PERF"),"rude",IF(OR('full menu'!AI55="PCB",'full menu'!AI55="AERF",'full menu'!AI55="UD"),"inter",IF(OR('full menu'!AI55="ACB",'full menu'!AI55="LCERT",'full menu'!AI55="LERT",'full menu'!AI55="FCERT",'full menu'!AI55="FCMT",'full menu'!AI55="LCMT",'full menu'!AI55="LMT",'full menu'!AI55="LCIT",'full menu'!AI55="FCIT",'full menu'!AI55="LIT",'full menu'!AI55="MwERT",'full menu'!AI55="ERwMT",'full menu'!AI55="M&amp;ERT",'full menu'!AI55="MwIT",'full menu'!AI55="IwMT",'full menu'!AI55="M&amp;IT",'full menu'!AI55="IwERT",'full menu'!AI55="ERwIT",'full menu'!AI55="I&amp;ERT",'full menu'!AI55="ER&amp;M&amp;IT",'full menu'!AI55="LSD"),"subst",IF(OR('full menu'!AI55="FERT",'full menu'!AI55="FMT",'full menu'!AI55="FIT",'full menu'!AI55="WSD"),"intens",IF('full menu'!AI55="UASC","UASC","")))))</f>
        <v>inter</v>
      </c>
      <c r="AJ55" s="3" t="str">
        <f>IF(OR('full menu'!AJ55="MDC",'full menu'!AJ55="PERF"),"rude",IF(OR('full menu'!AJ55="PCB",'full menu'!AJ55="AERF",'full menu'!AJ55="UD"),"inter",IF(OR('full menu'!AJ55="ACB",'full menu'!AJ55="LCERT",'full menu'!AJ55="LERT",'full menu'!AJ55="FCERT",'full menu'!AJ55="FCMT",'full menu'!AJ55="LCMT",'full menu'!AJ55="LMT",'full menu'!AJ55="LCIT",'full menu'!AJ55="FCIT",'full menu'!AJ55="LIT",'full menu'!AJ55="MwERT",'full menu'!AJ55="ERwMT",'full menu'!AJ55="M&amp;ERT",'full menu'!AJ55="MwIT",'full menu'!AJ55="IwMT",'full menu'!AJ55="M&amp;IT",'full menu'!AJ55="IwERT",'full menu'!AJ55="ERwIT",'full menu'!AJ55="I&amp;ERT",'full menu'!AJ55="ER&amp;M&amp;IT",'full menu'!AJ55="LSD"),"subst",IF(OR('full menu'!AJ55="FERT",'full menu'!AJ55="FMT",'full menu'!AJ55="FIT",'full menu'!AJ55="WSD"),"intens",IF('full menu'!AJ55="UASC","UASC","")))))</f>
        <v>inter</v>
      </c>
      <c r="AK55" s="3" t="str">
        <f>IF(OR('full menu'!AK55="MDC",'full menu'!AK55="PERF"),"rude",IF(OR('full menu'!AK55="PCB",'full menu'!AK55="AERF",'full menu'!AK55="UD"),"inter",IF(OR('full menu'!AK55="ACB",'full menu'!AK55="LCERT",'full menu'!AK55="LERT",'full menu'!AK55="FCERT",'full menu'!AK55="FCMT",'full menu'!AK55="LCMT",'full menu'!AK55="LMT",'full menu'!AK55="LCIT",'full menu'!AK55="FCIT",'full menu'!AK55="LIT",'full menu'!AK55="MwERT",'full menu'!AK55="ERwMT",'full menu'!AK55="M&amp;ERT",'full menu'!AK55="MwIT",'full menu'!AK55="IwMT",'full menu'!AK55="M&amp;IT",'full menu'!AK55="IwERT",'full menu'!AK55="ERwIT",'full menu'!AK55="I&amp;ERT",'full menu'!AK55="ER&amp;M&amp;IT",'full menu'!AK55="LSD"),"subst",IF(OR('full menu'!AK55="FERT",'full menu'!AK55="FMT",'full menu'!AK55="FIT",'full menu'!AK55="WSD"),"intens",IF('full menu'!AK55="UASC","UASC","")))))</f>
        <v>inter</v>
      </c>
      <c r="AL55" s="3" t="str">
        <f>IF(OR('full menu'!AL55="MDC",'full menu'!AL55="PERF"),"rude",IF(OR('full menu'!AL55="PCB",'full menu'!AL55="AERF",'full menu'!AL55="UD"),"inter",IF(OR('full menu'!AL55="ACB",'full menu'!AL55="LCERT",'full menu'!AL55="LERT",'full menu'!AL55="FCERT",'full menu'!AL55="FCMT",'full menu'!AL55="LCMT",'full menu'!AL55="LMT",'full menu'!AL55="LCIT",'full menu'!AL55="FCIT",'full menu'!AL55="LIT",'full menu'!AL55="MwERT",'full menu'!AL55="ERwMT",'full menu'!AL55="M&amp;ERT",'full menu'!AL55="MwIT",'full menu'!AL55="IwMT",'full menu'!AL55="M&amp;IT",'full menu'!AL55="IwERT",'full menu'!AL55="ERwIT",'full menu'!AL55="I&amp;ERT",'full menu'!AL55="ER&amp;M&amp;IT",'full menu'!AL55="LSD"),"subst",IF(OR('full menu'!AL55="FERT",'full menu'!AL55="FMT",'full menu'!AL55="FIT",'full menu'!AL55="WSD"),"intens",IF('full menu'!AL55="UASC","UASC","")))))</f>
        <v>inter</v>
      </c>
      <c r="AM55" s="3" t="str">
        <f>IF(OR('full menu'!AM55="MDC",'full menu'!AM55="PERF"),"rude",IF(OR('full menu'!AM55="PCB",'full menu'!AM55="AERF",'full menu'!AM55="UD"),"inter",IF(OR('full menu'!AM55="ACB",'full menu'!AM55="LCERT",'full menu'!AM55="LERT",'full menu'!AM55="FCERT",'full menu'!AM55="FCMT",'full menu'!AM55="LCMT",'full menu'!AM55="LMT",'full menu'!AM55="LCIT",'full menu'!AM55="FCIT",'full menu'!AM55="LIT",'full menu'!AM55="MwERT",'full menu'!AM55="ERwMT",'full menu'!AM55="M&amp;ERT",'full menu'!AM55="MwIT",'full menu'!AM55="IwMT",'full menu'!AM55="M&amp;IT",'full menu'!AM55="IwERT",'full menu'!AM55="ERwIT",'full menu'!AM55="I&amp;ERT",'full menu'!AM55="ER&amp;M&amp;IT",'full menu'!AM55="LSD"),"subst",IF(OR('full menu'!AM55="FERT",'full menu'!AM55="FMT",'full menu'!AM55="FIT",'full menu'!AM55="WSD"),"intens",IF('full menu'!AM55="UASC","UASC","")))))</f>
        <v>inter</v>
      </c>
      <c r="AN55" s="3" t="str">
        <f>IF(OR('full menu'!AN55="MDC",'full menu'!AN55="PERF"),"rude",IF(OR('full menu'!AN55="PCB",'full menu'!AN55="AERF",'full menu'!AN55="UD"),"inter",IF(OR('full menu'!AN55="ACB",'full menu'!AN55="LCERT",'full menu'!AN55="LERT",'full menu'!AN55="FCERT",'full menu'!AN55="FCMT",'full menu'!AN55="LCMT",'full menu'!AN55="LMT",'full menu'!AN55="LCIT",'full menu'!AN55="FCIT",'full menu'!AN55="LIT",'full menu'!AN55="MwERT",'full menu'!AN55="ERwMT",'full menu'!AN55="M&amp;ERT",'full menu'!AN55="MwIT",'full menu'!AN55="IwMT",'full menu'!AN55="M&amp;IT",'full menu'!AN55="IwERT",'full menu'!AN55="ERwIT",'full menu'!AN55="I&amp;ERT",'full menu'!AN55="ER&amp;M&amp;IT",'full menu'!AN55="LSD"),"subst",IF(OR('full menu'!AN55="FERT",'full menu'!AN55="FMT",'full menu'!AN55="FIT",'full menu'!AN55="WSD"),"intens",IF('full menu'!AN55="UASC","UASC","")))))</f>
        <v>inter</v>
      </c>
      <c r="AO55" s="3" t="str">
        <f>IF(OR('full menu'!AO55="MDC",'full menu'!AO55="PERF"),"rude",IF(OR('full menu'!AO55="PCB",'full menu'!AO55="AERF",'full menu'!AO55="UD"),"inter",IF(OR('full menu'!AO55="ACB",'full menu'!AO55="LCERT",'full menu'!AO55="LERT",'full menu'!AO55="FCERT",'full menu'!AO55="FCMT",'full menu'!AO55="LCMT",'full menu'!AO55="LMT",'full menu'!AO55="LCIT",'full menu'!AO55="FCIT",'full menu'!AO55="LIT",'full menu'!AO55="MwERT",'full menu'!AO55="ERwMT",'full menu'!AO55="M&amp;ERT",'full menu'!AO55="MwIT",'full menu'!AO55="IwMT",'full menu'!AO55="M&amp;IT",'full menu'!AO55="IwERT",'full menu'!AO55="ERwIT",'full menu'!AO55="I&amp;ERT",'full menu'!AO55="ER&amp;M&amp;IT",'full menu'!AO55="LSD"),"subst",IF(OR('full menu'!AO55="FERT",'full menu'!AO55="FMT",'full menu'!AO55="FIT",'full menu'!AO55="WSD"),"intens",IF('full menu'!AO55="UASC","UASC","")))))</f>
        <v>inter</v>
      </c>
      <c r="AP55" s="3" t="str">
        <f>IF(OR('full menu'!AP55="MDC",'full menu'!AP55="PERF"),"rude",IF(OR('full menu'!AP55="PCB",'full menu'!AP55="AERF",'full menu'!AP55="UD"),"inter",IF(OR('full menu'!AP55="ACB",'full menu'!AP55="LCERT",'full menu'!AP55="LERT",'full menu'!AP55="FCERT",'full menu'!AP55="FCMT",'full menu'!AP55="LCMT",'full menu'!AP55="LMT",'full menu'!AP55="LCIT",'full menu'!AP55="FCIT",'full menu'!AP55="LIT",'full menu'!AP55="MwERT",'full menu'!AP55="ERwMT",'full menu'!AP55="M&amp;ERT",'full menu'!AP55="MwIT",'full menu'!AP55="IwMT",'full menu'!AP55="M&amp;IT",'full menu'!AP55="IwERT",'full menu'!AP55="ERwIT",'full menu'!AP55="I&amp;ERT",'full menu'!AP55="ER&amp;M&amp;IT",'full menu'!AP55="LSD"),"subst",IF(OR('full menu'!AP55="FERT",'full menu'!AP55="FMT",'full menu'!AP55="FIT",'full menu'!AP55="WSD"),"intens",IF('full menu'!AP55="UASC","UASC","")))))</f>
        <v>inter</v>
      </c>
      <c r="AQ55" s="3" t="str">
        <f>IF(OR('full menu'!AQ55="MDC",'full menu'!AQ55="PERF"),"rude",IF(OR('full menu'!AQ55="PCB",'full menu'!AQ55="AERF",'full menu'!AQ55="UD"),"inter",IF(OR('full menu'!AQ55="ACB",'full menu'!AQ55="LCERT",'full menu'!AQ55="LERT",'full menu'!AQ55="FCERT",'full menu'!AQ55="FCMT",'full menu'!AQ55="LCMT",'full menu'!AQ55="LMT",'full menu'!AQ55="LCIT",'full menu'!AQ55="FCIT",'full menu'!AQ55="LIT",'full menu'!AQ55="MwERT",'full menu'!AQ55="ERwMT",'full menu'!AQ55="M&amp;ERT",'full menu'!AQ55="MwIT",'full menu'!AQ55="IwMT",'full menu'!AQ55="M&amp;IT",'full menu'!AQ55="IwERT",'full menu'!AQ55="ERwIT",'full menu'!AQ55="I&amp;ERT",'full menu'!AQ55="ER&amp;M&amp;IT",'full menu'!AQ55="LSD"),"subst",IF(OR('full menu'!AQ55="FERT",'full menu'!AQ55="FMT",'full menu'!AQ55="FIT",'full menu'!AQ55="WSD"),"intens",IF('full menu'!AQ55="UASC","UASC","")))))</f>
        <v>inter</v>
      </c>
      <c r="AR55" s="3" t="str">
        <f>IF(OR('full menu'!AR55="MDC",'full menu'!AR55="PERF"),"rude",IF(OR('full menu'!AR55="PCB",'full menu'!AR55="AERF",'full menu'!AR55="UD"),"inter",IF(OR('full menu'!AR55="ACB",'full menu'!AR55="LCERT",'full menu'!AR55="LERT",'full menu'!AR55="FCERT",'full menu'!AR55="FCMT",'full menu'!AR55="LCMT",'full menu'!AR55="LMT",'full menu'!AR55="LCIT",'full menu'!AR55="FCIT",'full menu'!AR55="LIT",'full menu'!AR55="MwERT",'full menu'!AR55="ERwMT",'full menu'!AR55="M&amp;ERT",'full menu'!AR55="MwIT",'full menu'!AR55="IwMT",'full menu'!AR55="M&amp;IT",'full menu'!AR55="IwERT",'full menu'!AR55="ERwIT",'full menu'!AR55="I&amp;ERT",'full menu'!AR55="ER&amp;M&amp;IT",'full menu'!AR55="LSD"),"subst",IF(OR('full menu'!AR55="FERT",'full menu'!AR55="FMT",'full menu'!AR55="FIT",'full menu'!AR55="WSD"),"intens",IF('full menu'!AR55="UASC","UASC","")))))</f>
        <v>inter</v>
      </c>
      <c r="AS55" s="3" t="str">
        <f>IF(OR('full menu'!AS55="MDC",'full menu'!AS55="PERF"),"rude",IF(OR('full menu'!AS55="PCB",'full menu'!AS55="AERF",'full menu'!AS55="UD"),"inter",IF(OR('full menu'!AS55="ACB",'full menu'!AS55="LCERT",'full menu'!AS55="LERT",'full menu'!AS55="FCERT",'full menu'!AS55="FCMT",'full menu'!AS55="LCMT",'full menu'!AS55="LMT",'full menu'!AS55="LCIT",'full menu'!AS55="FCIT",'full menu'!AS55="LIT",'full menu'!AS55="MwERT",'full menu'!AS55="ERwMT",'full menu'!AS55="M&amp;ERT",'full menu'!AS55="MwIT",'full menu'!AS55="IwMT",'full menu'!AS55="M&amp;IT",'full menu'!AS55="IwERT",'full menu'!AS55="ERwIT",'full menu'!AS55="I&amp;ERT",'full menu'!AS55="ER&amp;M&amp;IT",'full menu'!AS55="LSD"),"subst",IF(OR('full menu'!AS55="FERT",'full menu'!AS55="FMT",'full menu'!AS55="FIT",'full menu'!AS55="WSD"),"intens",IF('full menu'!AS55="UASC","UASC","")))))</f>
        <v>inter</v>
      </c>
    </row>
    <row r="56" spans="1:45" ht="15.5" x14ac:dyDescent="0.35">
      <c r="A56" t="s">
        <v>85</v>
      </c>
      <c r="B56" s="3" t="str">
        <f>IF(OR('full menu'!B56="MDC",'full menu'!B56="PERF"),"rude",IF(OR('full menu'!B56="PCB",'full menu'!B56="AERF",'full menu'!B56="UD"),"inter",IF(OR('full menu'!B56="ACB",'full menu'!B56="LCERT",'full menu'!B56="LERT",'full menu'!B56="FCERT",'full menu'!B56="FCMT",'full menu'!B56="LCMT",'full menu'!B56="LMT",'full menu'!B56="LCIT",'full menu'!B56="FCIT",'full menu'!B56="LIT",'full menu'!B56="MwERT",'full menu'!B56="ERwMT",'full menu'!B56="M&amp;ERT",'full menu'!B56="MwIT",'full menu'!B56="IwMT",'full menu'!B56="M&amp;IT",'full menu'!B56="IwERT",'full menu'!B56="ERwIT",'full menu'!B56="I&amp;ERT",'full menu'!B56="ER&amp;M&amp;IT",'full menu'!B56="LSD"),"subst",IF(OR('full menu'!B56="FERT",'full menu'!B56="FMT",'full menu'!B56="FIT",'full menu'!B56="WSD"),"intens",IF('full menu'!B56="UASC","UASC","")))))</f>
        <v>inter</v>
      </c>
      <c r="C56" s="3" t="str">
        <f>IF(OR('full menu'!C56="MDC",'full menu'!C56="PERF"),"rude",IF(OR('full menu'!C56="PCB",'full menu'!C56="AERF",'full menu'!C56="UD"),"inter",IF(OR('full menu'!C56="ACB",'full menu'!C56="LCERT",'full menu'!C56="LERT",'full menu'!C56="FCERT",'full menu'!C56="FCMT",'full menu'!C56="LCMT",'full menu'!C56="LMT",'full menu'!C56="LCIT",'full menu'!C56="FCIT",'full menu'!C56="LIT",'full menu'!C56="MwERT",'full menu'!C56="ERwMT",'full menu'!C56="M&amp;ERT",'full menu'!C56="MwIT",'full menu'!C56="IwMT",'full menu'!C56="M&amp;IT",'full menu'!C56="IwERT",'full menu'!C56="ERwIT",'full menu'!C56="I&amp;ERT",'full menu'!C56="ER&amp;M&amp;IT",'full menu'!C56="LSD"),"subst",IF(OR('full menu'!C56="FERT",'full menu'!C56="FMT",'full menu'!C56="FIT",'full menu'!C56="WSD"),"intens",IF('full menu'!C56="UASC","UASC","")))))</f>
        <v>inter</v>
      </c>
      <c r="D56" s="3" t="str">
        <f>IF(OR('full menu'!D56="MDC",'full menu'!D56="PERF"),"rude",IF(OR('full menu'!D56="PCB",'full menu'!D56="AERF",'full menu'!D56="UD"),"inter",IF(OR('full menu'!D56="ACB",'full menu'!D56="LCERT",'full menu'!D56="LERT",'full menu'!D56="FCERT",'full menu'!D56="FCMT",'full menu'!D56="LCMT",'full menu'!D56="LMT",'full menu'!D56="LCIT",'full menu'!D56="FCIT",'full menu'!D56="LIT",'full menu'!D56="MwERT",'full menu'!D56="ERwMT",'full menu'!D56="M&amp;ERT",'full menu'!D56="MwIT",'full menu'!D56="IwMT",'full menu'!D56="M&amp;IT",'full menu'!D56="IwERT",'full menu'!D56="ERwIT",'full menu'!D56="I&amp;ERT",'full menu'!D56="ER&amp;M&amp;IT",'full menu'!D56="LSD"),"subst",IF(OR('full menu'!D56="FERT",'full menu'!D56="FMT",'full menu'!D56="FIT",'full menu'!D56="WSD"),"intens",IF('full menu'!D56="UASC","UASC","")))))</f>
        <v>inter</v>
      </c>
      <c r="E56" s="3" t="str">
        <f>IF(OR('full menu'!E56="MDC",'full menu'!E56="PERF"),"rude",IF(OR('full menu'!E56="PCB",'full menu'!E56="AERF",'full menu'!E56="UD"),"inter",IF(OR('full menu'!E56="ACB",'full menu'!E56="LCERT",'full menu'!E56="LERT",'full menu'!E56="FCERT",'full menu'!E56="FCMT",'full menu'!E56="LCMT",'full menu'!E56="LMT",'full menu'!E56="LCIT",'full menu'!E56="FCIT",'full menu'!E56="LIT",'full menu'!E56="MwERT",'full menu'!E56="ERwMT",'full menu'!E56="M&amp;ERT",'full menu'!E56="MwIT",'full menu'!E56="IwMT",'full menu'!E56="M&amp;IT",'full menu'!E56="IwERT",'full menu'!E56="ERwIT",'full menu'!E56="I&amp;ERT",'full menu'!E56="ER&amp;M&amp;IT",'full menu'!E56="LSD"),"subst",IF(OR('full menu'!E56="FERT",'full menu'!E56="FMT",'full menu'!E56="FIT",'full menu'!E56="WSD"),"intens",IF('full menu'!E56="UASC","UASC","")))))</f>
        <v>inter</v>
      </c>
      <c r="F56" s="3" t="str">
        <f>IF(OR('full menu'!F56="MDC",'full menu'!F56="PERF"),"rude",IF(OR('full menu'!F56="PCB",'full menu'!F56="AERF",'full menu'!F56="UD"),"inter",IF(OR('full menu'!F56="ACB",'full menu'!F56="LCERT",'full menu'!F56="LERT",'full menu'!F56="FCERT",'full menu'!F56="FCMT",'full menu'!F56="LCMT",'full menu'!F56="LMT",'full menu'!F56="LCIT",'full menu'!F56="FCIT",'full menu'!F56="LIT",'full menu'!F56="MwERT",'full menu'!F56="ERwMT",'full menu'!F56="M&amp;ERT",'full menu'!F56="MwIT",'full menu'!F56="IwMT",'full menu'!F56="M&amp;IT",'full menu'!F56="IwERT",'full menu'!F56="ERwIT",'full menu'!F56="I&amp;ERT",'full menu'!F56="ER&amp;M&amp;IT",'full menu'!F56="LSD"),"subst",IF(OR('full menu'!F56="FERT",'full menu'!F56="FMT",'full menu'!F56="FIT",'full menu'!F56="WSD"),"intens",IF('full menu'!F56="UASC","UASC","")))))</f>
        <v>inter</v>
      </c>
      <c r="G56" s="3" t="str">
        <f>IF(OR('full menu'!G56="MDC",'full menu'!G56="PERF"),"rude",IF(OR('full menu'!G56="PCB",'full menu'!G56="AERF",'full menu'!G56="UD"),"inter",IF(OR('full menu'!G56="ACB",'full menu'!G56="LCERT",'full menu'!G56="LERT",'full menu'!G56="FCERT",'full menu'!G56="FCMT",'full menu'!G56="LCMT",'full menu'!G56="LMT",'full menu'!G56="LCIT",'full menu'!G56="FCIT",'full menu'!G56="LIT",'full menu'!G56="MwERT",'full menu'!G56="ERwMT",'full menu'!G56="M&amp;ERT",'full menu'!G56="MwIT",'full menu'!G56="IwMT",'full menu'!G56="M&amp;IT",'full menu'!G56="IwERT",'full menu'!G56="ERwIT",'full menu'!G56="I&amp;ERT",'full menu'!G56="ER&amp;M&amp;IT",'full menu'!G56="LSD"),"subst",IF(OR('full menu'!G56="FERT",'full menu'!G56="FMT",'full menu'!G56="FIT",'full menu'!G56="WSD"),"intens",IF('full menu'!G56="UASC","UASC","")))))</f>
        <v>inter</v>
      </c>
      <c r="H56" s="3" t="str">
        <f>IF(OR('full menu'!H56="MDC",'full menu'!H56="PERF"),"rude",IF(OR('full menu'!H56="PCB",'full menu'!H56="AERF",'full menu'!H56="UD"),"inter",IF(OR('full menu'!H56="ACB",'full menu'!H56="LCERT",'full menu'!H56="LERT",'full menu'!H56="FCERT",'full menu'!H56="FCMT",'full menu'!H56="LCMT",'full menu'!H56="LMT",'full menu'!H56="LCIT",'full menu'!H56="FCIT",'full menu'!H56="LIT",'full menu'!H56="MwERT",'full menu'!H56="ERwMT",'full menu'!H56="M&amp;ERT",'full menu'!H56="MwIT",'full menu'!H56="IwMT",'full menu'!H56="M&amp;IT",'full menu'!H56="IwERT",'full menu'!H56="ERwIT",'full menu'!H56="I&amp;ERT",'full menu'!H56="ER&amp;M&amp;IT",'full menu'!H56="LSD"),"subst",IF(OR('full menu'!H56="FERT",'full menu'!H56="FMT",'full menu'!H56="FIT",'full menu'!H56="WSD"),"intens",IF('full menu'!H56="UASC","UASC","")))))</f>
        <v>inter</v>
      </c>
      <c r="I56" s="3" t="str">
        <f>IF(OR('full menu'!I56="MDC",'full menu'!I56="PERF"),"rude",IF(OR('full menu'!I56="PCB",'full menu'!I56="AERF",'full menu'!I56="UD"),"inter",IF(OR('full menu'!I56="ACB",'full menu'!I56="LCERT",'full menu'!I56="LERT",'full menu'!I56="FCERT",'full menu'!I56="FCMT",'full menu'!I56="LCMT",'full menu'!I56="LMT",'full menu'!I56="LCIT",'full menu'!I56="FCIT",'full menu'!I56="LIT",'full menu'!I56="MwERT",'full menu'!I56="ERwMT",'full menu'!I56="M&amp;ERT",'full menu'!I56="MwIT",'full menu'!I56="IwMT",'full menu'!I56="M&amp;IT",'full menu'!I56="IwERT",'full menu'!I56="ERwIT",'full menu'!I56="I&amp;ERT",'full menu'!I56="ER&amp;M&amp;IT",'full menu'!I56="LSD"),"subst",IF(OR('full menu'!I56="FERT",'full menu'!I56="FMT",'full menu'!I56="FIT",'full menu'!I56="WSD"),"intens",IF('full menu'!I56="UASC","UASC","")))))</f>
        <v>inter</v>
      </c>
      <c r="J56" s="3" t="str">
        <f>IF(OR('full menu'!J56="MDC",'full menu'!J56="PERF"),"rude",IF(OR('full menu'!J56="PCB",'full menu'!J56="AERF",'full menu'!J56="UD"),"inter",IF(OR('full menu'!J56="ACB",'full menu'!J56="LCERT",'full menu'!J56="LERT",'full menu'!J56="FCERT",'full menu'!J56="FCMT",'full menu'!J56="LCMT",'full menu'!J56="LMT",'full menu'!J56="LCIT",'full menu'!J56="FCIT",'full menu'!J56="LIT",'full menu'!J56="MwERT",'full menu'!J56="ERwMT",'full menu'!J56="M&amp;ERT",'full menu'!J56="MwIT",'full menu'!J56="IwMT",'full menu'!J56="M&amp;IT",'full menu'!J56="IwERT",'full menu'!J56="ERwIT",'full menu'!J56="I&amp;ERT",'full menu'!J56="ER&amp;M&amp;IT",'full menu'!J56="LSD"),"subst",IF(OR('full menu'!J56="FERT",'full menu'!J56="FMT",'full menu'!J56="FIT",'full menu'!J56="WSD"),"intens",IF('full menu'!J56="UASC","UASC","")))))</f>
        <v>inter</v>
      </c>
      <c r="K56" s="3" t="str">
        <f>IF(OR('full menu'!K56="MDC",'full menu'!K56="PERF"),"rude",IF(OR('full menu'!K56="PCB",'full menu'!K56="AERF",'full menu'!K56="UD"),"inter",IF(OR('full menu'!K56="ACB",'full menu'!K56="LCERT",'full menu'!K56="LERT",'full menu'!K56="FCERT",'full menu'!K56="FCMT",'full menu'!K56="LCMT",'full menu'!K56="LMT",'full menu'!K56="LCIT",'full menu'!K56="FCIT",'full menu'!K56="LIT",'full menu'!K56="MwERT",'full menu'!K56="ERwMT",'full menu'!K56="M&amp;ERT",'full menu'!K56="MwIT",'full menu'!K56="IwMT",'full menu'!K56="M&amp;IT",'full menu'!K56="IwERT",'full menu'!K56="ERwIT",'full menu'!K56="I&amp;ERT",'full menu'!K56="ER&amp;M&amp;IT",'full menu'!K56="LSD"),"subst",IF(OR('full menu'!K56="FERT",'full menu'!K56="FMT",'full menu'!K56="FIT",'full menu'!K56="WSD"),"intens",IF('full menu'!K56="UASC","UASC","")))))</f>
        <v>inter</v>
      </c>
      <c r="L56" s="3" t="str">
        <f>IF(OR('full menu'!L56="MDC",'full menu'!L56="PERF"),"rude",IF(OR('full menu'!L56="PCB",'full menu'!L56="AERF",'full menu'!L56="UD"),"inter",IF(OR('full menu'!L56="ACB",'full menu'!L56="LCERT",'full menu'!L56="LERT",'full menu'!L56="FCERT",'full menu'!L56="FCMT",'full menu'!L56="LCMT",'full menu'!L56="LMT",'full menu'!L56="LCIT",'full menu'!L56="FCIT",'full menu'!L56="LIT",'full menu'!L56="MwERT",'full menu'!L56="ERwMT",'full menu'!L56="M&amp;ERT",'full menu'!L56="MwIT",'full menu'!L56="IwMT",'full menu'!L56="M&amp;IT",'full menu'!L56="IwERT",'full menu'!L56="ERwIT",'full menu'!L56="I&amp;ERT",'full menu'!L56="ER&amp;M&amp;IT",'full menu'!L56="LSD"),"subst",IF(OR('full menu'!L56="FERT",'full menu'!L56="FMT",'full menu'!L56="FIT",'full menu'!L56="WSD"),"intens",IF('full menu'!L56="UASC","UASC","")))))</f>
        <v>subst</v>
      </c>
      <c r="M56" s="3" t="str">
        <f>IF(OR('full menu'!M56="MDC",'full menu'!M56="PERF"),"rude",IF(OR('full menu'!M56="PCB",'full menu'!M56="AERF",'full menu'!M56="UD"),"inter",IF(OR('full menu'!M56="ACB",'full menu'!M56="LCERT",'full menu'!M56="LERT",'full menu'!M56="FCERT",'full menu'!M56="FCMT",'full menu'!M56="LCMT",'full menu'!M56="LMT",'full menu'!M56="LCIT",'full menu'!M56="FCIT",'full menu'!M56="LIT",'full menu'!M56="MwERT",'full menu'!M56="ERwMT",'full menu'!M56="M&amp;ERT",'full menu'!M56="MwIT",'full menu'!M56="IwMT",'full menu'!M56="M&amp;IT",'full menu'!M56="IwERT",'full menu'!M56="ERwIT",'full menu'!M56="I&amp;ERT",'full menu'!M56="ER&amp;M&amp;IT",'full menu'!M56="LSD"),"subst",IF(OR('full menu'!M56="FERT",'full menu'!M56="FMT",'full menu'!M56="FIT",'full menu'!M56="WSD"),"intens",IF('full menu'!M56="UASC","UASC","")))))</f>
        <v>subst</v>
      </c>
      <c r="N56" s="3" t="str">
        <f>IF(OR('full menu'!N56="MDC",'full menu'!N56="PERF"),"rude",IF(OR('full menu'!N56="PCB",'full menu'!N56="AERF",'full menu'!N56="UD"),"inter",IF(OR('full menu'!N56="ACB",'full menu'!N56="LCERT",'full menu'!N56="LERT",'full menu'!N56="FCERT",'full menu'!N56="FCMT",'full menu'!N56="LCMT",'full menu'!N56="LMT",'full menu'!N56="LCIT",'full menu'!N56="FCIT",'full menu'!N56="LIT",'full menu'!N56="MwERT",'full menu'!N56="ERwMT",'full menu'!N56="M&amp;ERT",'full menu'!N56="MwIT",'full menu'!N56="IwMT",'full menu'!N56="M&amp;IT",'full menu'!N56="IwERT",'full menu'!N56="ERwIT",'full menu'!N56="I&amp;ERT",'full menu'!N56="ER&amp;M&amp;IT",'full menu'!N56="LSD"),"subst",IF(OR('full menu'!N56="FERT",'full menu'!N56="FMT",'full menu'!N56="FIT",'full menu'!N56="WSD"),"intens",IF('full menu'!N56="UASC","UASC","")))))</f>
        <v>subst</v>
      </c>
      <c r="O56" s="3" t="str">
        <f>IF(OR('full menu'!O56="MDC",'full menu'!O56="PERF"),"rude",IF(OR('full menu'!O56="PCB",'full menu'!O56="AERF",'full menu'!O56="UD"),"inter",IF(OR('full menu'!O56="ACB",'full menu'!O56="LCERT",'full menu'!O56="LERT",'full menu'!O56="FCERT",'full menu'!O56="FCMT",'full menu'!O56="LCMT",'full menu'!O56="LMT",'full menu'!O56="LCIT",'full menu'!O56="FCIT",'full menu'!O56="LIT",'full menu'!O56="MwERT",'full menu'!O56="ERwMT",'full menu'!O56="M&amp;ERT",'full menu'!O56="MwIT",'full menu'!O56="IwMT",'full menu'!O56="M&amp;IT",'full menu'!O56="IwERT",'full menu'!O56="ERwIT",'full menu'!O56="I&amp;ERT",'full menu'!O56="ER&amp;M&amp;IT",'full menu'!O56="LSD"),"subst",IF(OR('full menu'!O56="FERT",'full menu'!O56="FMT",'full menu'!O56="FIT",'full menu'!O56="WSD"),"intens",IF('full menu'!O56="UASC","UASC","")))))</f>
        <v>subst</v>
      </c>
      <c r="P56" s="3" t="str">
        <f>IF(OR('full menu'!P56="MDC",'full menu'!P56="PERF"),"rude",IF(OR('full menu'!P56="PCB",'full menu'!P56="AERF",'full menu'!P56="UD"),"inter",IF(OR('full menu'!P56="ACB",'full menu'!P56="LCERT",'full menu'!P56="LERT",'full menu'!P56="FCERT",'full menu'!P56="FCMT",'full menu'!P56="LCMT",'full menu'!P56="LMT",'full menu'!P56="LCIT",'full menu'!P56="FCIT",'full menu'!P56="LIT",'full menu'!P56="MwERT",'full menu'!P56="ERwMT",'full menu'!P56="M&amp;ERT",'full menu'!P56="MwIT",'full menu'!P56="IwMT",'full menu'!P56="M&amp;IT",'full menu'!P56="IwERT",'full menu'!P56="ERwIT",'full menu'!P56="I&amp;ERT",'full menu'!P56="ER&amp;M&amp;IT",'full menu'!P56="LSD"),"subst",IF(OR('full menu'!P56="FERT",'full menu'!P56="FMT",'full menu'!P56="FIT",'full menu'!P56="WSD"),"intens",IF('full menu'!P56="UASC","UASC","")))))</f>
        <v>subst</v>
      </c>
      <c r="Q56" s="3" t="str">
        <f>IF(OR('full menu'!Q56="MDC",'full menu'!Q56="PERF"),"rude",IF(OR('full menu'!Q56="PCB",'full menu'!Q56="AERF",'full menu'!Q56="UD"),"inter",IF(OR('full menu'!Q56="ACB",'full menu'!Q56="LCERT",'full menu'!Q56="LERT",'full menu'!Q56="FCERT",'full menu'!Q56="FCMT",'full menu'!Q56="LCMT",'full menu'!Q56="LMT",'full menu'!Q56="LCIT",'full menu'!Q56="FCIT",'full menu'!Q56="LIT",'full menu'!Q56="MwERT",'full menu'!Q56="ERwMT",'full menu'!Q56="M&amp;ERT",'full menu'!Q56="MwIT",'full menu'!Q56="IwMT",'full menu'!Q56="M&amp;IT",'full menu'!Q56="IwERT",'full menu'!Q56="ERwIT",'full menu'!Q56="I&amp;ERT",'full menu'!Q56="ER&amp;M&amp;IT",'full menu'!Q56="LSD"),"subst",IF(OR('full menu'!Q56="FERT",'full menu'!Q56="FMT",'full menu'!Q56="FIT",'full menu'!Q56="WSD"),"intens",IF('full menu'!Q56="UASC","UASC","")))))</f>
        <v>subst</v>
      </c>
      <c r="R56" s="3" t="str">
        <f>IF(OR('full menu'!R56="MDC",'full menu'!R56="PERF"),"rude",IF(OR('full menu'!R56="PCB",'full menu'!R56="AERF",'full menu'!R56="UD"),"inter",IF(OR('full menu'!R56="ACB",'full menu'!R56="LCERT",'full menu'!R56="LERT",'full menu'!R56="FCERT",'full menu'!R56="FCMT",'full menu'!R56="LCMT",'full menu'!R56="LMT",'full menu'!R56="LCIT",'full menu'!R56="FCIT",'full menu'!R56="LIT",'full menu'!R56="MwERT",'full menu'!R56="ERwMT",'full menu'!R56="M&amp;ERT",'full menu'!R56="MwIT",'full menu'!R56="IwMT",'full menu'!R56="M&amp;IT",'full menu'!R56="IwERT",'full menu'!R56="ERwIT",'full menu'!R56="I&amp;ERT",'full menu'!R56="ER&amp;M&amp;IT",'full menu'!R56="LSD"),"subst",IF(OR('full menu'!R56="FERT",'full menu'!R56="FMT",'full menu'!R56="FIT",'full menu'!R56="WSD"),"intens",IF('full menu'!R56="UASC","UASC","")))))</f>
        <v/>
      </c>
      <c r="S56" s="3" t="str">
        <f>IF(OR('full menu'!S56="MDC",'full menu'!S56="PERF"),"rude",IF(OR('full menu'!S56="PCB",'full menu'!S56="AERF",'full menu'!S56="UD"),"inter",IF(OR('full menu'!S56="ACB",'full menu'!S56="LCERT",'full menu'!S56="LERT",'full menu'!S56="FCERT",'full menu'!S56="FCMT",'full menu'!S56="LCMT",'full menu'!S56="LMT",'full menu'!S56="LCIT",'full menu'!S56="FCIT",'full menu'!S56="LIT",'full menu'!S56="MwERT",'full menu'!S56="ERwMT",'full menu'!S56="M&amp;ERT",'full menu'!S56="MwIT",'full menu'!S56="IwMT",'full menu'!S56="M&amp;IT",'full menu'!S56="IwERT",'full menu'!S56="ERwIT",'full menu'!S56="I&amp;ERT",'full menu'!S56="ER&amp;M&amp;IT",'full menu'!S56="LSD"),"subst",IF(OR('full menu'!S56="FERT",'full menu'!S56="FMT",'full menu'!S56="FIT",'full menu'!S56="WSD"),"intens",IF('full menu'!S56="UASC","UASC","")))))</f>
        <v/>
      </c>
      <c r="T56" s="3" t="str">
        <f>IF(OR('full menu'!T56="MDC",'full menu'!T56="PERF"),"rude",IF(OR('full menu'!T56="PCB",'full menu'!T56="AERF",'full menu'!T56="UD"),"inter",IF(OR('full menu'!T56="ACB",'full menu'!T56="LCERT",'full menu'!T56="LERT",'full menu'!T56="FCERT",'full menu'!T56="FCMT",'full menu'!T56="LCMT",'full menu'!T56="LMT",'full menu'!T56="LCIT",'full menu'!T56="FCIT",'full menu'!T56="LIT",'full menu'!T56="MwERT",'full menu'!T56="ERwMT",'full menu'!T56="M&amp;ERT",'full menu'!T56="MwIT",'full menu'!T56="IwMT",'full menu'!T56="M&amp;IT",'full menu'!T56="IwERT",'full menu'!T56="ERwIT",'full menu'!T56="I&amp;ERT",'full menu'!T56="ER&amp;M&amp;IT",'full menu'!T56="LSD"),"subst",IF(OR('full menu'!T56="FERT",'full menu'!T56="FMT",'full menu'!T56="FIT",'full menu'!T56="WSD"),"intens",IF('full menu'!T56="UASC","UASC","")))))</f>
        <v/>
      </c>
      <c r="U56" s="3" t="str">
        <f>IF(OR('full menu'!U56="MDC",'full menu'!U56="PERF"),"rude",IF(OR('full menu'!U56="PCB",'full menu'!U56="AERF",'full menu'!U56="UD"),"inter",IF(OR('full menu'!U56="ACB",'full menu'!U56="LCERT",'full menu'!U56="LERT",'full menu'!U56="FCERT",'full menu'!U56="FCMT",'full menu'!U56="LCMT",'full menu'!U56="LMT",'full menu'!U56="LCIT",'full menu'!U56="FCIT",'full menu'!U56="LIT",'full menu'!U56="MwERT",'full menu'!U56="ERwMT",'full menu'!U56="M&amp;ERT",'full menu'!U56="MwIT",'full menu'!U56="IwMT",'full menu'!U56="M&amp;IT",'full menu'!U56="IwERT",'full menu'!U56="ERwIT",'full menu'!U56="I&amp;ERT",'full menu'!U56="ER&amp;M&amp;IT",'full menu'!U56="LSD"),"subst",IF(OR('full menu'!U56="FERT",'full menu'!U56="FMT",'full menu'!U56="FIT",'full menu'!U56="WSD"),"intens",IF('full menu'!U56="UASC","UASC","")))))</f>
        <v/>
      </c>
      <c r="V56" s="3" t="str">
        <f>IF(OR('full menu'!V56="MDC",'full menu'!V56="PERF"),"rude",IF(OR('full menu'!V56="PCB",'full menu'!V56="AERF",'full menu'!V56="UD"),"inter",IF(OR('full menu'!V56="ACB",'full menu'!V56="LCERT",'full menu'!V56="LERT",'full menu'!V56="FCERT",'full menu'!V56="FCMT",'full menu'!V56="LCMT",'full menu'!V56="LMT",'full menu'!V56="LCIT",'full menu'!V56="FCIT",'full menu'!V56="LIT",'full menu'!V56="MwERT",'full menu'!V56="ERwMT",'full menu'!V56="M&amp;ERT",'full menu'!V56="MwIT",'full menu'!V56="IwMT",'full menu'!V56="M&amp;IT",'full menu'!V56="IwERT",'full menu'!V56="ERwIT",'full menu'!V56="I&amp;ERT",'full menu'!V56="ER&amp;M&amp;IT",'full menu'!V56="LSD"),"subst",IF(OR('full menu'!V56="FERT",'full menu'!V56="FMT",'full menu'!V56="FIT",'full menu'!V56="WSD"),"intens",IF('full menu'!V56="UASC","UASC","")))))</f>
        <v/>
      </c>
      <c r="W56" s="3" t="str">
        <f>IF(OR('full menu'!W56="MDC",'full menu'!W56="PERF"),"rude",IF(OR('full menu'!W56="PCB",'full menu'!W56="AERF",'full menu'!W56="UD"),"inter",IF(OR('full menu'!W56="ACB",'full menu'!W56="LCERT",'full menu'!W56="LERT",'full menu'!W56="FCERT",'full menu'!W56="FCMT",'full menu'!W56="LCMT",'full menu'!W56="LMT",'full menu'!W56="LCIT",'full menu'!W56="FCIT",'full menu'!W56="LIT",'full menu'!W56="MwERT",'full menu'!W56="ERwMT",'full menu'!W56="M&amp;ERT",'full menu'!W56="MwIT",'full menu'!W56="IwMT",'full menu'!W56="M&amp;IT",'full menu'!W56="IwERT",'full menu'!W56="ERwIT",'full menu'!W56="I&amp;ERT",'full menu'!W56="ER&amp;M&amp;IT",'full menu'!W56="LSD"),"subst",IF(OR('full menu'!W56="FERT",'full menu'!W56="FMT",'full menu'!W56="FIT",'full menu'!W56="WSD"),"intens",IF('full menu'!W56="UASC","UASC","")))))</f>
        <v/>
      </c>
      <c r="X56" s="3" t="str">
        <f>IF(OR('full menu'!X56="MDC",'full menu'!X56="PERF"),"rude",IF(OR('full menu'!X56="PCB",'full menu'!X56="AERF",'full menu'!X56="UD"),"inter",IF(OR('full menu'!X56="ACB",'full menu'!X56="LCERT",'full menu'!X56="LERT",'full menu'!X56="FCERT",'full menu'!X56="FCMT",'full menu'!X56="LCMT",'full menu'!X56="LMT",'full menu'!X56="LCIT",'full menu'!X56="FCIT",'full menu'!X56="LIT",'full menu'!X56="MwERT",'full menu'!X56="ERwMT",'full menu'!X56="M&amp;ERT",'full menu'!X56="MwIT",'full menu'!X56="IwMT",'full menu'!X56="M&amp;IT",'full menu'!X56="IwERT",'full menu'!X56="ERwIT",'full menu'!X56="I&amp;ERT",'full menu'!X56="ER&amp;M&amp;IT",'full menu'!X56="LSD"),"subst",IF(OR('full menu'!X56="FERT",'full menu'!X56="FMT",'full menu'!X56="FIT",'full menu'!X56="WSD"),"intens",IF('full menu'!X56="UASC","UASC","")))))</f>
        <v/>
      </c>
      <c r="Y56" s="3" t="str">
        <f>IF(OR('full menu'!Y56="MDC",'full menu'!Y56="PERF"),"rude",IF(OR('full menu'!Y56="PCB",'full menu'!Y56="AERF",'full menu'!Y56="UD"),"inter",IF(OR('full menu'!Y56="ACB",'full menu'!Y56="LCERT",'full menu'!Y56="LERT",'full menu'!Y56="FCERT",'full menu'!Y56="FCMT",'full menu'!Y56="LCMT",'full menu'!Y56="LMT",'full menu'!Y56="LCIT",'full menu'!Y56="FCIT",'full menu'!Y56="LIT",'full menu'!Y56="MwERT",'full menu'!Y56="ERwMT",'full menu'!Y56="M&amp;ERT",'full menu'!Y56="MwIT",'full menu'!Y56="IwMT",'full menu'!Y56="M&amp;IT",'full menu'!Y56="IwERT",'full menu'!Y56="ERwIT",'full menu'!Y56="I&amp;ERT",'full menu'!Y56="ER&amp;M&amp;IT",'full menu'!Y56="LSD"),"subst",IF(OR('full menu'!Y56="FERT",'full menu'!Y56="FMT",'full menu'!Y56="FIT",'full menu'!Y56="WSD"),"intens",IF('full menu'!Y56="UASC","UASC","")))))</f>
        <v/>
      </c>
      <c r="Z56" s="3" t="str">
        <f>IF(OR('full menu'!Z56="MDC",'full menu'!Z56="PERF"),"rude",IF(OR('full menu'!Z56="PCB",'full menu'!Z56="AERF",'full menu'!Z56="UD"),"inter",IF(OR('full menu'!Z56="ACB",'full menu'!Z56="LCERT",'full menu'!Z56="LERT",'full menu'!Z56="FCERT",'full menu'!Z56="FCMT",'full menu'!Z56="LCMT",'full menu'!Z56="LMT",'full menu'!Z56="LCIT",'full menu'!Z56="FCIT",'full menu'!Z56="LIT",'full menu'!Z56="MwERT",'full menu'!Z56="ERwMT",'full menu'!Z56="M&amp;ERT",'full menu'!Z56="MwIT",'full menu'!Z56="IwMT",'full menu'!Z56="M&amp;IT",'full menu'!Z56="IwERT",'full menu'!Z56="ERwIT",'full menu'!Z56="I&amp;ERT",'full menu'!Z56="ER&amp;M&amp;IT",'full menu'!Z56="LSD"),"subst",IF(OR('full menu'!Z56="FERT",'full menu'!Z56="FMT",'full menu'!Z56="FIT",'full menu'!Z56="WSD"),"intens",IF('full menu'!Z56="UASC","UASC","")))))</f>
        <v/>
      </c>
      <c r="AA56" s="3" t="str">
        <f>IF(OR('full menu'!AA56="MDC",'full menu'!AA56="PERF"),"rude",IF(OR('full menu'!AA56="PCB",'full menu'!AA56="AERF",'full menu'!AA56="UD"),"inter",IF(OR('full menu'!AA56="ACB",'full menu'!AA56="LCERT",'full menu'!AA56="LERT",'full menu'!AA56="FCERT",'full menu'!AA56="FCMT",'full menu'!AA56="LCMT",'full menu'!AA56="LMT",'full menu'!AA56="LCIT",'full menu'!AA56="FCIT",'full menu'!AA56="LIT",'full menu'!AA56="MwERT",'full menu'!AA56="ERwMT",'full menu'!AA56="M&amp;ERT",'full menu'!AA56="MwIT",'full menu'!AA56="IwMT",'full menu'!AA56="M&amp;IT",'full menu'!AA56="IwERT",'full menu'!AA56="ERwIT",'full menu'!AA56="I&amp;ERT",'full menu'!AA56="ER&amp;M&amp;IT",'full menu'!AA56="LSD"),"subst",IF(OR('full menu'!AA56="FERT",'full menu'!AA56="FMT",'full menu'!AA56="FIT",'full menu'!AA56="WSD"),"intens",IF('full menu'!AA56="UASC","UASC","")))))</f>
        <v/>
      </c>
      <c r="AB56" s="3" t="str">
        <f>IF(OR('full menu'!AB56="MDC",'full menu'!AB56="PERF"),"rude",IF(OR('full menu'!AB56="PCB",'full menu'!AB56="AERF",'full menu'!AB56="UD"),"inter",IF(OR('full menu'!AB56="ACB",'full menu'!AB56="LCERT",'full menu'!AB56="LERT",'full menu'!AB56="FCERT",'full menu'!AB56="FCMT",'full menu'!AB56="LCMT",'full menu'!AB56="LMT",'full menu'!AB56="LCIT",'full menu'!AB56="FCIT",'full menu'!AB56="LIT",'full menu'!AB56="MwERT",'full menu'!AB56="ERwMT",'full menu'!AB56="M&amp;ERT",'full menu'!AB56="MwIT",'full menu'!AB56="IwMT",'full menu'!AB56="M&amp;IT",'full menu'!AB56="IwERT",'full menu'!AB56="ERwIT",'full menu'!AB56="I&amp;ERT",'full menu'!AB56="ER&amp;M&amp;IT",'full menu'!AB56="LSD"),"subst",IF(OR('full menu'!AB56="FERT",'full menu'!AB56="FMT",'full menu'!AB56="FIT",'full menu'!AB56="WSD"),"intens",IF('full menu'!AB56="UASC","UASC","")))))</f>
        <v/>
      </c>
      <c r="AC56" s="3" t="str">
        <f>IF(OR('full menu'!AC56="MDC",'full menu'!AC56="PERF"),"rude",IF(OR('full menu'!AC56="PCB",'full menu'!AC56="AERF",'full menu'!AC56="UD"),"inter",IF(OR('full menu'!AC56="ACB",'full menu'!AC56="LCERT",'full menu'!AC56="LERT",'full menu'!AC56="FCERT",'full menu'!AC56="FCMT",'full menu'!AC56="LCMT",'full menu'!AC56="LMT",'full menu'!AC56="LCIT",'full menu'!AC56="FCIT",'full menu'!AC56="LIT",'full menu'!AC56="MwERT",'full menu'!AC56="ERwMT",'full menu'!AC56="M&amp;ERT",'full menu'!AC56="MwIT",'full menu'!AC56="IwMT",'full menu'!AC56="M&amp;IT",'full menu'!AC56="IwERT",'full menu'!AC56="ERwIT",'full menu'!AC56="I&amp;ERT",'full menu'!AC56="ER&amp;M&amp;IT",'full menu'!AC56="LSD"),"subst",IF(OR('full menu'!AC56="FERT",'full menu'!AC56="FMT",'full menu'!AC56="FIT",'full menu'!AC56="WSD"),"intens",IF('full menu'!AC56="UASC","UASC","")))))</f>
        <v/>
      </c>
      <c r="AD56" s="3" t="str">
        <f>IF(OR('full menu'!AD56="MDC",'full menu'!AD56="PERF"),"rude",IF(OR('full menu'!AD56="PCB",'full menu'!AD56="AERF",'full menu'!AD56="UD"),"inter",IF(OR('full menu'!AD56="ACB",'full menu'!AD56="LCERT",'full menu'!AD56="LERT",'full menu'!AD56="FCERT",'full menu'!AD56="FCMT",'full menu'!AD56="LCMT",'full menu'!AD56="LMT",'full menu'!AD56="LCIT",'full menu'!AD56="FCIT",'full menu'!AD56="LIT",'full menu'!AD56="MwERT",'full menu'!AD56="ERwMT",'full menu'!AD56="M&amp;ERT",'full menu'!AD56="MwIT",'full menu'!AD56="IwMT",'full menu'!AD56="M&amp;IT",'full menu'!AD56="IwERT",'full menu'!AD56="ERwIT",'full menu'!AD56="I&amp;ERT",'full menu'!AD56="ER&amp;M&amp;IT",'full menu'!AD56="LSD"),"subst",IF(OR('full menu'!AD56="FERT",'full menu'!AD56="FMT",'full menu'!AD56="FIT",'full menu'!AD56="WSD"),"intens",IF('full menu'!AD56="UASC","UASC","")))))</f>
        <v/>
      </c>
      <c r="AE56" s="3" t="str">
        <f>IF(OR('full menu'!AE56="MDC",'full menu'!AE56="PERF"),"rude",IF(OR('full menu'!AE56="PCB",'full menu'!AE56="AERF",'full menu'!AE56="UD"),"inter",IF(OR('full menu'!AE56="ACB",'full menu'!AE56="LCERT",'full menu'!AE56="LERT",'full menu'!AE56="FCERT",'full menu'!AE56="FCMT",'full menu'!AE56="LCMT",'full menu'!AE56="LMT",'full menu'!AE56="LCIT",'full menu'!AE56="FCIT",'full menu'!AE56="LIT",'full menu'!AE56="MwERT",'full menu'!AE56="ERwMT",'full menu'!AE56="M&amp;ERT",'full menu'!AE56="MwIT",'full menu'!AE56="IwMT",'full menu'!AE56="M&amp;IT",'full menu'!AE56="IwERT",'full menu'!AE56="ERwIT",'full menu'!AE56="I&amp;ERT",'full menu'!AE56="ER&amp;M&amp;IT",'full menu'!AE56="LSD"),"subst",IF(OR('full menu'!AE56="FERT",'full menu'!AE56="FMT",'full menu'!AE56="FIT",'full menu'!AE56="WSD"),"intens",IF('full menu'!AE56="UASC","UASC","")))))</f>
        <v/>
      </c>
      <c r="AF56" s="3" t="str">
        <f>IF(OR('full menu'!AF56="MDC",'full menu'!AF56="PERF"),"rude",IF(OR('full menu'!AF56="PCB",'full menu'!AF56="AERF",'full menu'!AF56="UD"),"inter",IF(OR('full menu'!AF56="ACB",'full menu'!AF56="LCERT",'full menu'!AF56="LERT",'full menu'!AF56="FCERT",'full menu'!AF56="FCMT",'full menu'!AF56="LCMT",'full menu'!AF56="LMT",'full menu'!AF56="LCIT",'full menu'!AF56="FCIT",'full menu'!AF56="LIT",'full menu'!AF56="MwERT",'full menu'!AF56="ERwMT",'full menu'!AF56="M&amp;ERT",'full menu'!AF56="MwIT",'full menu'!AF56="IwMT",'full menu'!AF56="M&amp;IT",'full menu'!AF56="IwERT",'full menu'!AF56="ERwIT",'full menu'!AF56="I&amp;ERT",'full menu'!AF56="ER&amp;M&amp;IT",'full menu'!AF56="LSD"),"subst",IF(OR('full menu'!AF56="FERT",'full menu'!AF56="FMT",'full menu'!AF56="FIT",'full menu'!AF56="WSD"),"intens",IF('full menu'!AF56="UASC","UASC","")))))</f>
        <v/>
      </c>
      <c r="AG56" s="3" t="str">
        <f>IF(OR('full menu'!AG56="MDC",'full menu'!AG56="PERF"),"rude",IF(OR('full menu'!AG56="PCB",'full menu'!AG56="AERF",'full menu'!AG56="UD"),"inter",IF(OR('full menu'!AG56="ACB",'full menu'!AG56="LCERT",'full menu'!AG56="LERT",'full menu'!AG56="FCERT",'full menu'!AG56="FCMT",'full menu'!AG56="LCMT",'full menu'!AG56="LMT",'full menu'!AG56="LCIT",'full menu'!AG56="FCIT",'full menu'!AG56="LIT",'full menu'!AG56="MwERT",'full menu'!AG56="ERwMT",'full menu'!AG56="M&amp;ERT",'full menu'!AG56="MwIT",'full menu'!AG56="IwMT",'full menu'!AG56="M&amp;IT",'full menu'!AG56="IwERT",'full menu'!AG56="ERwIT",'full menu'!AG56="I&amp;ERT",'full menu'!AG56="ER&amp;M&amp;IT",'full menu'!AG56="LSD"),"subst",IF(OR('full menu'!AG56="FERT",'full menu'!AG56="FMT",'full menu'!AG56="FIT",'full menu'!AG56="WSD"),"intens",IF('full menu'!AG56="UASC","UASC","")))))</f>
        <v/>
      </c>
      <c r="AH56" s="3" t="str">
        <f>IF(OR('full menu'!AH56="MDC",'full menu'!AH56="PERF"),"rude",IF(OR('full menu'!AH56="PCB",'full menu'!AH56="AERF",'full menu'!AH56="UD"),"inter",IF(OR('full menu'!AH56="ACB",'full menu'!AH56="LCERT",'full menu'!AH56="LERT",'full menu'!AH56="FCERT",'full menu'!AH56="FCMT",'full menu'!AH56="LCMT",'full menu'!AH56="LMT",'full menu'!AH56="LCIT",'full menu'!AH56="FCIT",'full menu'!AH56="LIT",'full menu'!AH56="MwERT",'full menu'!AH56="ERwMT",'full menu'!AH56="M&amp;ERT",'full menu'!AH56="MwIT",'full menu'!AH56="IwMT",'full menu'!AH56="M&amp;IT",'full menu'!AH56="IwERT",'full menu'!AH56="ERwIT",'full menu'!AH56="I&amp;ERT",'full menu'!AH56="ER&amp;M&amp;IT",'full menu'!AH56="LSD"),"subst",IF(OR('full menu'!AH56="FERT",'full menu'!AH56="FMT",'full menu'!AH56="FIT",'full menu'!AH56="WSD"),"intens",IF('full menu'!AH56="UASC","UASC","")))))</f>
        <v/>
      </c>
      <c r="AI56" s="3" t="str">
        <f>IF(OR('full menu'!AI56="MDC",'full menu'!AI56="PERF"),"rude",IF(OR('full menu'!AI56="PCB",'full menu'!AI56="AERF",'full menu'!AI56="UD"),"inter",IF(OR('full menu'!AI56="ACB",'full menu'!AI56="LCERT",'full menu'!AI56="LERT",'full menu'!AI56="FCERT",'full menu'!AI56="FCMT",'full menu'!AI56="LCMT",'full menu'!AI56="LMT",'full menu'!AI56="LCIT",'full menu'!AI56="FCIT",'full menu'!AI56="LIT",'full menu'!AI56="MwERT",'full menu'!AI56="ERwMT",'full menu'!AI56="M&amp;ERT",'full menu'!AI56="MwIT",'full menu'!AI56="IwMT",'full menu'!AI56="M&amp;IT",'full menu'!AI56="IwERT",'full menu'!AI56="ERwIT",'full menu'!AI56="I&amp;ERT",'full menu'!AI56="ER&amp;M&amp;IT",'full menu'!AI56="LSD"),"subst",IF(OR('full menu'!AI56="FERT",'full menu'!AI56="FMT",'full menu'!AI56="FIT",'full menu'!AI56="WSD"),"intens",IF('full menu'!AI56="UASC","UASC","")))))</f>
        <v/>
      </c>
      <c r="AJ56" s="3" t="str">
        <f>IF(OR('full menu'!AJ56="MDC",'full menu'!AJ56="PERF"),"rude",IF(OR('full menu'!AJ56="PCB",'full menu'!AJ56="AERF",'full menu'!AJ56="UD"),"inter",IF(OR('full menu'!AJ56="ACB",'full menu'!AJ56="LCERT",'full menu'!AJ56="LERT",'full menu'!AJ56="FCERT",'full menu'!AJ56="FCMT",'full menu'!AJ56="LCMT",'full menu'!AJ56="LMT",'full menu'!AJ56="LCIT",'full menu'!AJ56="FCIT",'full menu'!AJ56="LIT",'full menu'!AJ56="MwERT",'full menu'!AJ56="ERwMT",'full menu'!AJ56="M&amp;ERT",'full menu'!AJ56="MwIT",'full menu'!AJ56="IwMT",'full menu'!AJ56="M&amp;IT",'full menu'!AJ56="IwERT",'full menu'!AJ56="ERwIT",'full menu'!AJ56="I&amp;ERT",'full menu'!AJ56="ER&amp;M&amp;IT",'full menu'!AJ56="LSD"),"subst",IF(OR('full menu'!AJ56="FERT",'full menu'!AJ56="FMT",'full menu'!AJ56="FIT",'full menu'!AJ56="WSD"),"intens",IF('full menu'!AJ56="UASC","UASC","")))))</f>
        <v/>
      </c>
      <c r="AK56" s="3" t="str">
        <f>IF(OR('full menu'!AK56="MDC",'full menu'!AK56="PERF"),"rude",IF(OR('full menu'!AK56="PCB",'full menu'!AK56="AERF",'full menu'!AK56="UD"),"inter",IF(OR('full menu'!AK56="ACB",'full menu'!AK56="LCERT",'full menu'!AK56="LERT",'full menu'!AK56="FCERT",'full menu'!AK56="FCMT",'full menu'!AK56="LCMT",'full menu'!AK56="LMT",'full menu'!AK56="LCIT",'full menu'!AK56="FCIT",'full menu'!AK56="LIT",'full menu'!AK56="MwERT",'full menu'!AK56="ERwMT",'full menu'!AK56="M&amp;ERT",'full menu'!AK56="MwIT",'full menu'!AK56="IwMT",'full menu'!AK56="M&amp;IT",'full menu'!AK56="IwERT",'full menu'!AK56="ERwIT",'full menu'!AK56="I&amp;ERT",'full menu'!AK56="ER&amp;M&amp;IT",'full menu'!AK56="LSD"),"subst",IF(OR('full menu'!AK56="FERT",'full menu'!AK56="FMT",'full menu'!AK56="FIT",'full menu'!AK56="WSD"),"intens",IF('full menu'!AK56="UASC","UASC","")))))</f>
        <v/>
      </c>
      <c r="AL56" s="3" t="str">
        <f>IF(OR('full menu'!AL56="MDC",'full menu'!AL56="PERF"),"rude",IF(OR('full menu'!AL56="PCB",'full menu'!AL56="AERF",'full menu'!AL56="UD"),"inter",IF(OR('full menu'!AL56="ACB",'full menu'!AL56="LCERT",'full menu'!AL56="LERT",'full menu'!AL56="FCERT",'full menu'!AL56="FCMT",'full menu'!AL56="LCMT",'full menu'!AL56="LMT",'full menu'!AL56="LCIT",'full menu'!AL56="FCIT",'full menu'!AL56="LIT",'full menu'!AL56="MwERT",'full menu'!AL56="ERwMT",'full menu'!AL56="M&amp;ERT",'full menu'!AL56="MwIT",'full menu'!AL56="IwMT",'full menu'!AL56="M&amp;IT",'full menu'!AL56="IwERT",'full menu'!AL56="ERwIT",'full menu'!AL56="I&amp;ERT",'full menu'!AL56="ER&amp;M&amp;IT",'full menu'!AL56="LSD"),"subst",IF(OR('full menu'!AL56="FERT",'full menu'!AL56="FMT",'full menu'!AL56="FIT",'full menu'!AL56="WSD"),"intens",IF('full menu'!AL56="UASC","UASC","")))))</f>
        <v/>
      </c>
      <c r="AM56" s="3" t="str">
        <f>IF(OR('full menu'!AM56="MDC",'full menu'!AM56="PERF"),"rude",IF(OR('full menu'!AM56="PCB",'full menu'!AM56="AERF",'full menu'!AM56="UD"),"inter",IF(OR('full menu'!AM56="ACB",'full menu'!AM56="LCERT",'full menu'!AM56="LERT",'full menu'!AM56="FCERT",'full menu'!AM56="FCMT",'full menu'!AM56="LCMT",'full menu'!AM56="LMT",'full menu'!AM56="LCIT",'full menu'!AM56="FCIT",'full menu'!AM56="LIT",'full menu'!AM56="MwERT",'full menu'!AM56="ERwMT",'full menu'!AM56="M&amp;ERT",'full menu'!AM56="MwIT",'full menu'!AM56="IwMT",'full menu'!AM56="M&amp;IT",'full menu'!AM56="IwERT",'full menu'!AM56="ERwIT",'full menu'!AM56="I&amp;ERT",'full menu'!AM56="ER&amp;M&amp;IT",'full menu'!AM56="LSD"),"subst",IF(OR('full menu'!AM56="FERT",'full menu'!AM56="FMT",'full menu'!AM56="FIT",'full menu'!AM56="WSD"),"intens",IF('full menu'!AM56="UASC","UASC","")))))</f>
        <v/>
      </c>
      <c r="AN56" s="3" t="str">
        <f>IF(OR('full menu'!AN56="MDC",'full menu'!AN56="PERF"),"rude",IF(OR('full menu'!AN56="PCB",'full menu'!AN56="AERF",'full menu'!AN56="UD"),"inter",IF(OR('full menu'!AN56="ACB",'full menu'!AN56="LCERT",'full menu'!AN56="LERT",'full menu'!AN56="FCERT",'full menu'!AN56="FCMT",'full menu'!AN56="LCMT",'full menu'!AN56="LMT",'full menu'!AN56="LCIT",'full menu'!AN56="FCIT",'full menu'!AN56="LIT",'full menu'!AN56="MwERT",'full menu'!AN56="ERwMT",'full menu'!AN56="M&amp;ERT",'full menu'!AN56="MwIT",'full menu'!AN56="IwMT",'full menu'!AN56="M&amp;IT",'full menu'!AN56="IwERT",'full menu'!AN56="ERwIT",'full menu'!AN56="I&amp;ERT",'full menu'!AN56="ER&amp;M&amp;IT",'full menu'!AN56="LSD"),"subst",IF(OR('full menu'!AN56="FERT",'full menu'!AN56="FMT",'full menu'!AN56="FIT",'full menu'!AN56="WSD"),"intens",IF('full menu'!AN56="UASC","UASC","")))))</f>
        <v/>
      </c>
      <c r="AO56" s="3" t="str">
        <f>IF(OR('full menu'!AO56="MDC",'full menu'!AO56="PERF"),"rude",IF(OR('full menu'!AO56="PCB",'full menu'!AO56="AERF",'full menu'!AO56="UD"),"inter",IF(OR('full menu'!AO56="ACB",'full menu'!AO56="LCERT",'full menu'!AO56="LERT",'full menu'!AO56="FCERT",'full menu'!AO56="FCMT",'full menu'!AO56="LCMT",'full menu'!AO56="LMT",'full menu'!AO56="LCIT",'full menu'!AO56="FCIT",'full menu'!AO56="LIT",'full menu'!AO56="MwERT",'full menu'!AO56="ERwMT",'full menu'!AO56="M&amp;ERT",'full menu'!AO56="MwIT",'full menu'!AO56="IwMT",'full menu'!AO56="M&amp;IT",'full menu'!AO56="IwERT",'full menu'!AO56="ERwIT",'full menu'!AO56="I&amp;ERT",'full menu'!AO56="ER&amp;M&amp;IT",'full menu'!AO56="LSD"),"subst",IF(OR('full menu'!AO56="FERT",'full menu'!AO56="FMT",'full menu'!AO56="FIT",'full menu'!AO56="WSD"),"intens",IF('full menu'!AO56="UASC","UASC","")))))</f>
        <v/>
      </c>
      <c r="AP56" s="3" t="str">
        <f>IF(OR('full menu'!AP56="MDC",'full menu'!AP56="PERF"),"rude",IF(OR('full menu'!AP56="PCB",'full menu'!AP56="AERF",'full menu'!AP56="UD"),"inter",IF(OR('full menu'!AP56="ACB",'full menu'!AP56="LCERT",'full menu'!AP56="LERT",'full menu'!AP56="FCERT",'full menu'!AP56="FCMT",'full menu'!AP56="LCMT",'full menu'!AP56="LMT",'full menu'!AP56="LCIT",'full menu'!AP56="FCIT",'full menu'!AP56="LIT",'full menu'!AP56="MwERT",'full menu'!AP56="ERwMT",'full menu'!AP56="M&amp;ERT",'full menu'!AP56="MwIT",'full menu'!AP56="IwMT",'full menu'!AP56="M&amp;IT",'full menu'!AP56="IwERT",'full menu'!AP56="ERwIT",'full menu'!AP56="I&amp;ERT",'full menu'!AP56="ER&amp;M&amp;IT",'full menu'!AP56="LSD"),"subst",IF(OR('full menu'!AP56="FERT",'full menu'!AP56="FMT",'full menu'!AP56="FIT",'full menu'!AP56="WSD"),"intens",IF('full menu'!AP56="UASC","UASC","")))))</f>
        <v/>
      </c>
      <c r="AQ56" s="3" t="str">
        <f>IF(OR('full menu'!AQ56="MDC",'full menu'!AQ56="PERF"),"rude",IF(OR('full menu'!AQ56="PCB",'full menu'!AQ56="AERF",'full menu'!AQ56="UD"),"inter",IF(OR('full menu'!AQ56="ACB",'full menu'!AQ56="LCERT",'full menu'!AQ56="LERT",'full menu'!AQ56="FCERT",'full menu'!AQ56="FCMT",'full menu'!AQ56="LCMT",'full menu'!AQ56="LMT",'full menu'!AQ56="LCIT",'full menu'!AQ56="FCIT",'full menu'!AQ56="LIT",'full menu'!AQ56="MwERT",'full menu'!AQ56="ERwMT",'full menu'!AQ56="M&amp;ERT",'full menu'!AQ56="MwIT",'full menu'!AQ56="IwMT",'full menu'!AQ56="M&amp;IT",'full menu'!AQ56="IwERT",'full menu'!AQ56="ERwIT",'full menu'!AQ56="I&amp;ERT",'full menu'!AQ56="ER&amp;M&amp;IT",'full menu'!AQ56="LSD"),"subst",IF(OR('full menu'!AQ56="FERT",'full menu'!AQ56="FMT",'full menu'!AQ56="FIT",'full menu'!AQ56="WSD"),"intens",IF('full menu'!AQ56="UASC","UASC","")))))</f>
        <v/>
      </c>
      <c r="AR56" s="3" t="str">
        <f>IF(OR('full menu'!AR56="MDC",'full menu'!AR56="PERF"),"rude",IF(OR('full menu'!AR56="PCB",'full menu'!AR56="AERF",'full menu'!AR56="UD"),"inter",IF(OR('full menu'!AR56="ACB",'full menu'!AR56="LCERT",'full menu'!AR56="LERT",'full menu'!AR56="FCERT",'full menu'!AR56="FCMT",'full menu'!AR56="LCMT",'full menu'!AR56="LMT",'full menu'!AR56="LCIT",'full menu'!AR56="FCIT",'full menu'!AR56="LIT",'full menu'!AR56="MwERT",'full menu'!AR56="ERwMT",'full menu'!AR56="M&amp;ERT",'full menu'!AR56="MwIT",'full menu'!AR56="IwMT",'full menu'!AR56="M&amp;IT",'full menu'!AR56="IwERT",'full menu'!AR56="ERwIT",'full menu'!AR56="I&amp;ERT",'full menu'!AR56="ER&amp;M&amp;IT",'full menu'!AR56="LSD"),"subst",IF(OR('full menu'!AR56="FERT",'full menu'!AR56="FMT",'full menu'!AR56="FIT",'full menu'!AR56="WSD"),"intens",IF('full menu'!AR56="UASC","UASC","")))))</f>
        <v/>
      </c>
      <c r="AS56" s="3" t="str">
        <f>IF(OR('full menu'!AS56="MDC",'full menu'!AS56="PERF"),"rude",IF(OR('full menu'!AS56="PCB",'full menu'!AS56="AERF",'full menu'!AS56="UD"),"inter",IF(OR('full menu'!AS56="ACB",'full menu'!AS56="LCERT",'full menu'!AS56="LERT",'full menu'!AS56="FCERT",'full menu'!AS56="FCMT",'full menu'!AS56="LCMT",'full menu'!AS56="LMT",'full menu'!AS56="LCIT",'full menu'!AS56="FCIT",'full menu'!AS56="LIT",'full menu'!AS56="MwERT",'full menu'!AS56="ERwMT",'full menu'!AS56="M&amp;ERT",'full menu'!AS56="MwIT",'full menu'!AS56="IwMT",'full menu'!AS56="M&amp;IT",'full menu'!AS56="IwERT",'full menu'!AS56="ERwIT",'full menu'!AS56="I&amp;ERT",'full menu'!AS56="ER&amp;M&amp;IT",'full menu'!AS56="LSD"),"subst",IF(OR('full menu'!AS56="FERT",'full menu'!AS56="FMT",'full menu'!AS56="FIT",'full menu'!AS56="WSD"),"intens",IF('full menu'!AS56="UASC","UASC","")))))</f>
        <v/>
      </c>
    </row>
    <row r="57" spans="1:45" ht="15.5" x14ac:dyDescent="0.35">
      <c r="A57" t="s">
        <v>86</v>
      </c>
      <c r="B57" s="3" t="str">
        <f>IF(OR('full menu'!B57="MDC",'full menu'!B57="PERF"),"rude",IF(OR('full menu'!B57="PCB",'full menu'!B57="AERF",'full menu'!B57="UD"),"inter",IF(OR('full menu'!B57="ACB",'full menu'!B57="LCERT",'full menu'!B57="LERT",'full menu'!B57="FCERT",'full menu'!B57="FCMT",'full menu'!B57="LCMT",'full menu'!B57="LMT",'full menu'!B57="LCIT",'full menu'!B57="FCIT",'full menu'!B57="LIT",'full menu'!B57="MwERT",'full menu'!B57="ERwMT",'full menu'!B57="M&amp;ERT",'full menu'!B57="MwIT",'full menu'!B57="IwMT",'full menu'!B57="M&amp;IT",'full menu'!B57="IwERT",'full menu'!B57="ERwIT",'full menu'!B57="I&amp;ERT",'full menu'!B57="ER&amp;M&amp;IT",'full menu'!B57="LSD"),"subst",IF(OR('full menu'!B57="FERT",'full menu'!B57="FMT",'full menu'!B57="FIT",'full menu'!B57="WSD"),"intens",IF('full menu'!B57="UASC","UASC","")))))</f>
        <v>inter</v>
      </c>
      <c r="C57" s="3" t="str">
        <f>IF(OR('full menu'!C57="MDC",'full menu'!C57="PERF"),"rude",IF(OR('full menu'!C57="PCB",'full menu'!C57="AERF",'full menu'!C57="UD"),"inter",IF(OR('full menu'!C57="ACB",'full menu'!C57="LCERT",'full menu'!C57="LERT",'full menu'!C57="FCERT",'full menu'!C57="FCMT",'full menu'!C57="LCMT",'full menu'!C57="LMT",'full menu'!C57="LCIT",'full menu'!C57="FCIT",'full menu'!C57="LIT",'full menu'!C57="MwERT",'full menu'!C57="ERwMT",'full menu'!C57="M&amp;ERT",'full menu'!C57="MwIT",'full menu'!C57="IwMT",'full menu'!C57="M&amp;IT",'full menu'!C57="IwERT",'full menu'!C57="ERwIT",'full menu'!C57="I&amp;ERT",'full menu'!C57="ER&amp;M&amp;IT",'full menu'!C57="LSD"),"subst",IF(OR('full menu'!C57="FERT",'full menu'!C57="FMT",'full menu'!C57="FIT",'full menu'!C57="WSD"),"intens",IF('full menu'!C57="UASC","UASC","")))))</f>
        <v>inter</v>
      </c>
      <c r="D57" s="3" t="str">
        <f>IF(OR('full menu'!D57="MDC",'full menu'!D57="PERF"),"rude",IF(OR('full menu'!D57="PCB",'full menu'!D57="AERF",'full menu'!D57="UD"),"inter",IF(OR('full menu'!D57="ACB",'full menu'!D57="LCERT",'full menu'!D57="LERT",'full menu'!D57="FCERT",'full menu'!D57="FCMT",'full menu'!D57="LCMT",'full menu'!D57="LMT",'full menu'!D57="LCIT",'full menu'!D57="FCIT",'full menu'!D57="LIT",'full menu'!D57="MwERT",'full menu'!D57="ERwMT",'full menu'!D57="M&amp;ERT",'full menu'!D57="MwIT",'full menu'!D57="IwMT",'full menu'!D57="M&amp;IT",'full menu'!D57="IwERT",'full menu'!D57="ERwIT",'full menu'!D57="I&amp;ERT",'full menu'!D57="ER&amp;M&amp;IT",'full menu'!D57="LSD"),"subst",IF(OR('full menu'!D57="FERT",'full menu'!D57="FMT",'full menu'!D57="FIT",'full menu'!D57="WSD"),"intens",IF('full menu'!D57="UASC","UASC","")))))</f>
        <v>inter</v>
      </c>
      <c r="E57" s="3" t="str">
        <f>IF(OR('full menu'!E57="MDC",'full menu'!E57="PERF"),"rude",IF(OR('full menu'!E57="PCB",'full menu'!E57="AERF",'full menu'!E57="UD"),"inter",IF(OR('full menu'!E57="ACB",'full menu'!E57="LCERT",'full menu'!E57="LERT",'full menu'!E57="FCERT",'full menu'!E57="FCMT",'full menu'!E57="LCMT",'full menu'!E57="LMT",'full menu'!E57="LCIT",'full menu'!E57="FCIT",'full menu'!E57="LIT",'full menu'!E57="MwERT",'full menu'!E57="ERwMT",'full menu'!E57="M&amp;ERT",'full menu'!E57="MwIT",'full menu'!E57="IwMT",'full menu'!E57="M&amp;IT",'full menu'!E57="IwERT",'full menu'!E57="ERwIT",'full menu'!E57="I&amp;ERT",'full menu'!E57="ER&amp;M&amp;IT",'full menu'!E57="LSD"),"subst",IF(OR('full menu'!E57="FERT",'full menu'!E57="FMT",'full menu'!E57="FIT",'full menu'!E57="WSD"),"intens",IF('full menu'!E57="UASC","UASC","")))))</f>
        <v>inter</v>
      </c>
      <c r="F57" s="3" t="str">
        <f>IF(OR('full menu'!F57="MDC",'full menu'!F57="PERF"),"rude",IF(OR('full menu'!F57="PCB",'full menu'!F57="AERF",'full menu'!F57="UD"),"inter",IF(OR('full menu'!F57="ACB",'full menu'!F57="LCERT",'full menu'!F57="LERT",'full menu'!F57="FCERT",'full menu'!F57="FCMT",'full menu'!F57="LCMT",'full menu'!F57="LMT",'full menu'!F57="LCIT",'full menu'!F57="FCIT",'full menu'!F57="LIT",'full menu'!F57="MwERT",'full menu'!F57="ERwMT",'full menu'!F57="M&amp;ERT",'full menu'!F57="MwIT",'full menu'!F57="IwMT",'full menu'!F57="M&amp;IT",'full menu'!F57="IwERT",'full menu'!F57="ERwIT",'full menu'!F57="I&amp;ERT",'full menu'!F57="ER&amp;M&amp;IT",'full menu'!F57="LSD"),"subst",IF(OR('full menu'!F57="FERT",'full menu'!F57="FMT",'full menu'!F57="FIT",'full menu'!F57="WSD"),"intens",IF('full menu'!F57="UASC","UASC","")))))</f>
        <v>inter</v>
      </c>
      <c r="G57" s="3" t="str">
        <f>IF(OR('full menu'!G57="MDC",'full menu'!G57="PERF"),"rude",IF(OR('full menu'!G57="PCB",'full menu'!G57="AERF",'full menu'!G57="UD"),"inter",IF(OR('full menu'!G57="ACB",'full menu'!G57="LCERT",'full menu'!G57="LERT",'full menu'!G57="FCERT",'full menu'!G57="FCMT",'full menu'!G57="LCMT",'full menu'!G57="LMT",'full menu'!G57="LCIT",'full menu'!G57="FCIT",'full menu'!G57="LIT",'full menu'!G57="MwERT",'full menu'!G57="ERwMT",'full menu'!G57="M&amp;ERT",'full menu'!G57="MwIT",'full menu'!G57="IwMT",'full menu'!G57="M&amp;IT",'full menu'!G57="IwERT",'full menu'!G57="ERwIT",'full menu'!G57="I&amp;ERT",'full menu'!G57="ER&amp;M&amp;IT",'full menu'!G57="LSD"),"subst",IF(OR('full menu'!G57="FERT",'full menu'!G57="FMT",'full menu'!G57="FIT",'full menu'!G57="WSD"),"intens",IF('full menu'!G57="UASC","UASC","")))))</f>
        <v>inter</v>
      </c>
      <c r="H57" s="3" t="str">
        <f>IF(OR('full menu'!H57="MDC",'full menu'!H57="PERF"),"rude",IF(OR('full menu'!H57="PCB",'full menu'!H57="AERF",'full menu'!H57="UD"),"inter",IF(OR('full menu'!H57="ACB",'full menu'!H57="LCERT",'full menu'!H57="LERT",'full menu'!H57="FCERT",'full menu'!H57="FCMT",'full menu'!H57="LCMT",'full menu'!H57="LMT",'full menu'!H57="LCIT",'full menu'!H57="FCIT",'full menu'!H57="LIT",'full menu'!H57="MwERT",'full menu'!H57="ERwMT",'full menu'!H57="M&amp;ERT",'full menu'!H57="MwIT",'full menu'!H57="IwMT",'full menu'!H57="M&amp;IT",'full menu'!H57="IwERT",'full menu'!H57="ERwIT",'full menu'!H57="I&amp;ERT",'full menu'!H57="ER&amp;M&amp;IT",'full menu'!H57="LSD"),"subst",IF(OR('full menu'!H57="FERT",'full menu'!H57="FMT",'full menu'!H57="FIT",'full menu'!H57="WSD"),"intens",IF('full menu'!H57="UASC","UASC","")))))</f>
        <v>inter</v>
      </c>
      <c r="I57" s="3" t="str">
        <f>IF(OR('full menu'!I57="MDC",'full menu'!I57="PERF"),"rude",IF(OR('full menu'!I57="PCB",'full menu'!I57="AERF",'full menu'!I57="UD"),"inter",IF(OR('full menu'!I57="ACB",'full menu'!I57="LCERT",'full menu'!I57="LERT",'full menu'!I57="FCERT",'full menu'!I57="FCMT",'full menu'!I57="LCMT",'full menu'!I57="LMT",'full menu'!I57="LCIT",'full menu'!I57="FCIT",'full menu'!I57="LIT",'full menu'!I57="MwERT",'full menu'!I57="ERwMT",'full menu'!I57="M&amp;ERT",'full menu'!I57="MwIT",'full menu'!I57="IwMT",'full menu'!I57="M&amp;IT",'full menu'!I57="IwERT",'full menu'!I57="ERwIT",'full menu'!I57="I&amp;ERT",'full menu'!I57="ER&amp;M&amp;IT",'full menu'!I57="LSD"),"subst",IF(OR('full menu'!I57="FERT",'full menu'!I57="FMT",'full menu'!I57="FIT",'full menu'!I57="WSD"),"intens",IF('full menu'!I57="UASC","UASC","")))))</f>
        <v>inter</v>
      </c>
      <c r="J57" s="3" t="str">
        <f>IF(OR('full menu'!J57="MDC",'full menu'!J57="PERF"),"rude",IF(OR('full menu'!J57="PCB",'full menu'!J57="AERF",'full menu'!J57="UD"),"inter",IF(OR('full menu'!J57="ACB",'full menu'!J57="LCERT",'full menu'!J57="LERT",'full menu'!J57="FCERT",'full menu'!J57="FCMT",'full menu'!J57="LCMT",'full menu'!J57="LMT",'full menu'!J57="LCIT",'full menu'!J57="FCIT",'full menu'!J57="LIT",'full menu'!J57="MwERT",'full menu'!J57="ERwMT",'full menu'!J57="M&amp;ERT",'full menu'!J57="MwIT",'full menu'!J57="IwMT",'full menu'!J57="M&amp;IT",'full menu'!J57="IwERT",'full menu'!J57="ERwIT",'full menu'!J57="I&amp;ERT",'full menu'!J57="ER&amp;M&amp;IT",'full menu'!J57="LSD"),"subst",IF(OR('full menu'!J57="FERT",'full menu'!J57="FMT",'full menu'!J57="FIT",'full menu'!J57="WSD"),"intens",IF('full menu'!J57="UASC","UASC","")))))</f>
        <v>inter</v>
      </c>
      <c r="K57" s="3" t="str">
        <f>IF(OR('full menu'!K57="MDC",'full menu'!K57="PERF"),"rude",IF(OR('full menu'!K57="PCB",'full menu'!K57="AERF",'full menu'!K57="UD"),"inter",IF(OR('full menu'!K57="ACB",'full menu'!K57="LCERT",'full menu'!K57="LERT",'full menu'!K57="FCERT",'full menu'!K57="FCMT",'full menu'!K57="LCMT",'full menu'!K57="LMT",'full menu'!K57="LCIT",'full menu'!K57="FCIT",'full menu'!K57="LIT",'full menu'!K57="MwERT",'full menu'!K57="ERwMT",'full menu'!K57="M&amp;ERT",'full menu'!K57="MwIT",'full menu'!K57="IwMT",'full menu'!K57="M&amp;IT",'full menu'!K57="IwERT",'full menu'!K57="ERwIT",'full menu'!K57="I&amp;ERT",'full menu'!K57="ER&amp;M&amp;IT",'full menu'!K57="LSD"),"subst",IF(OR('full menu'!K57="FERT",'full menu'!K57="FMT",'full menu'!K57="FIT",'full menu'!K57="WSD"),"intens",IF('full menu'!K57="UASC","UASC","")))))</f>
        <v>inter</v>
      </c>
      <c r="L57" s="3" t="str">
        <f>IF(OR('full menu'!L57="MDC",'full menu'!L57="PERF"),"rude",IF(OR('full menu'!L57="PCB",'full menu'!L57="AERF",'full menu'!L57="UD"),"inter",IF(OR('full menu'!L57="ACB",'full menu'!L57="LCERT",'full menu'!L57="LERT",'full menu'!L57="FCERT",'full menu'!L57="FCMT",'full menu'!L57="LCMT",'full menu'!L57="LMT",'full menu'!L57="LCIT",'full menu'!L57="FCIT",'full menu'!L57="LIT",'full menu'!L57="MwERT",'full menu'!L57="ERwMT",'full menu'!L57="M&amp;ERT",'full menu'!L57="MwIT",'full menu'!L57="IwMT",'full menu'!L57="M&amp;IT",'full menu'!L57="IwERT",'full menu'!L57="ERwIT",'full menu'!L57="I&amp;ERT",'full menu'!L57="ER&amp;M&amp;IT",'full menu'!L57="LSD"),"subst",IF(OR('full menu'!L57="FERT",'full menu'!L57="FMT",'full menu'!L57="FIT",'full menu'!L57="WSD"),"intens",IF('full menu'!L57="UASC","UASC","")))))</f>
        <v>inter</v>
      </c>
      <c r="M57" s="3" t="str">
        <f>IF(OR('full menu'!M57="MDC",'full menu'!M57="PERF"),"rude",IF(OR('full menu'!M57="PCB",'full menu'!M57="AERF",'full menu'!M57="UD"),"inter",IF(OR('full menu'!M57="ACB",'full menu'!M57="LCERT",'full menu'!M57="LERT",'full menu'!M57="FCERT",'full menu'!M57="FCMT",'full menu'!M57="LCMT",'full menu'!M57="LMT",'full menu'!M57="LCIT",'full menu'!M57="FCIT",'full menu'!M57="LIT",'full menu'!M57="MwERT",'full menu'!M57="ERwMT",'full menu'!M57="M&amp;ERT",'full menu'!M57="MwIT",'full menu'!M57="IwMT",'full menu'!M57="M&amp;IT",'full menu'!M57="IwERT",'full menu'!M57="ERwIT",'full menu'!M57="I&amp;ERT",'full menu'!M57="ER&amp;M&amp;IT",'full menu'!M57="LSD"),"subst",IF(OR('full menu'!M57="FERT",'full menu'!M57="FMT",'full menu'!M57="FIT",'full menu'!M57="WSD"),"intens",IF('full menu'!M57="UASC","UASC","")))))</f>
        <v>inter</v>
      </c>
      <c r="N57" s="3" t="str">
        <f>IF(OR('full menu'!N57="MDC",'full menu'!N57="PERF"),"rude",IF(OR('full menu'!N57="PCB",'full menu'!N57="AERF",'full menu'!N57="UD"),"inter",IF(OR('full menu'!N57="ACB",'full menu'!N57="LCERT",'full menu'!N57="LERT",'full menu'!N57="FCERT",'full menu'!N57="FCMT",'full menu'!N57="LCMT",'full menu'!N57="LMT",'full menu'!N57="LCIT",'full menu'!N57="FCIT",'full menu'!N57="LIT",'full menu'!N57="MwERT",'full menu'!N57="ERwMT",'full menu'!N57="M&amp;ERT",'full menu'!N57="MwIT",'full menu'!N57="IwMT",'full menu'!N57="M&amp;IT",'full menu'!N57="IwERT",'full menu'!N57="ERwIT",'full menu'!N57="I&amp;ERT",'full menu'!N57="ER&amp;M&amp;IT",'full menu'!N57="LSD"),"subst",IF(OR('full menu'!N57="FERT",'full menu'!N57="FMT",'full menu'!N57="FIT",'full menu'!N57="WSD"),"intens",IF('full menu'!N57="UASC","UASC","")))))</f>
        <v>inter</v>
      </c>
      <c r="O57" s="3" t="str">
        <f>IF(OR('full menu'!O57="MDC",'full menu'!O57="PERF"),"rude",IF(OR('full menu'!O57="PCB",'full menu'!O57="AERF",'full menu'!O57="UD"),"inter",IF(OR('full menu'!O57="ACB",'full menu'!O57="LCERT",'full menu'!O57="LERT",'full menu'!O57="FCERT",'full menu'!O57="FCMT",'full menu'!O57="LCMT",'full menu'!O57="LMT",'full menu'!O57="LCIT",'full menu'!O57="FCIT",'full menu'!O57="LIT",'full menu'!O57="MwERT",'full menu'!O57="ERwMT",'full menu'!O57="M&amp;ERT",'full menu'!O57="MwIT",'full menu'!O57="IwMT",'full menu'!O57="M&amp;IT",'full menu'!O57="IwERT",'full menu'!O57="ERwIT",'full menu'!O57="I&amp;ERT",'full menu'!O57="ER&amp;M&amp;IT",'full menu'!O57="LSD"),"subst",IF(OR('full menu'!O57="FERT",'full menu'!O57="FMT",'full menu'!O57="FIT",'full menu'!O57="WSD"),"intens",IF('full menu'!O57="UASC","UASC","")))))</f>
        <v>inter</v>
      </c>
      <c r="P57" s="3" t="str">
        <f>IF(OR('full menu'!P57="MDC",'full menu'!P57="PERF"),"rude",IF(OR('full menu'!P57="PCB",'full menu'!P57="AERF",'full menu'!P57="UD"),"inter",IF(OR('full menu'!P57="ACB",'full menu'!P57="LCERT",'full menu'!P57="LERT",'full menu'!P57="FCERT",'full menu'!P57="FCMT",'full menu'!P57="LCMT",'full menu'!P57="LMT",'full menu'!P57="LCIT",'full menu'!P57="FCIT",'full menu'!P57="LIT",'full menu'!P57="MwERT",'full menu'!P57="ERwMT",'full menu'!P57="M&amp;ERT",'full menu'!P57="MwIT",'full menu'!P57="IwMT",'full menu'!P57="M&amp;IT",'full menu'!P57="IwERT",'full menu'!P57="ERwIT",'full menu'!P57="I&amp;ERT",'full menu'!P57="ER&amp;M&amp;IT",'full menu'!P57="LSD"),"subst",IF(OR('full menu'!P57="FERT",'full menu'!P57="FMT",'full menu'!P57="FIT",'full menu'!P57="WSD"),"intens",IF('full menu'!P57="UASC","UASC","")))))</f>
        <v>inter</v>
      </c>
      <c r="Q57" s="3" t="str">
        <f>IF(OR('full menu'!Q57="MDC",'full menu'!Q57="PERF"),"rude",IF(OR('full menu'!Q57="PCB",'full menu'!Q57="AERF",'full menu'!Q57="UD"),"inter",IF(OR('full menu'!Q57="ACB",'full menu'!Q57="LCERT",'full menu'!Q57="LERT",'full menu'!Q57="FCERT",'full menu'!Q57="FCMT",'full menu'!Q57="LCMT",'full menu'!Q57="LMT",'full menu'!Q57="LCIT",'full menu'!Q57="FCIT",'full menu'!Q57="LIT",'full menu'!Q57="MwERT",'full menu'!Q57="ERwMT",'full menu'!Q57="M&amp;ERT",'full menu'!Q57="MwIT",'full menu'!Q57="IwMT",'full menu'!Q57="M&amp;IT",'full menu'!Q57="IwERT",'full menu'!Q57="ERwIT",'full menu'!Q57="I&amp;ERT",'full menu'!Q57="ER&amp;M&amp;IT",'full menu'!Q57="LSD"),"subst",IF(OR('full menu'!Q57="FERT",'full menu'!Q57="FMT",'full menu'!Q57="FIT",'full menu'!Q57="WSD"),"intens",IF('full menu'!Q57="UASC","UASC","")))))</f>
        <v>inter</v>
      </c>
      <c r="R57" s="3" t="str">
        <f>IF(OR('full menu'!R57="MDC",'full menu'!R57="PERF"),"rude",IF(OR('full menu'!R57="PCB",'full menu'!R57="AERF",'full menu'!R57="UD"),"inter",IF(OR('full menu'!R57="ACB",'full menu'!R57="LCERT",'full menu'!R57="LERT",'full menu'!R57="FCERT",'full menu'!R57="FCMT",'full menu'!R57="LCMT",'full menu'!R57="LMT",'full menu'!R57="LCIT",'full menu'!R57="FCIT",'full menu'!R57="LIT",'full menu'!R57="MwERT",'full menu'!R57="ERwMT",'full menu'!R57="M&amp;ERT",'full menu'!R57="MwIT",'full menu'!R57="IwMT",'full menu'!R57="M&amp;IT",'full menu'!R57="IwERT",'full menu'!R57="ERwIT",'full menu'!R57="I&amp;ERT",'full menu'!R57="ER&amp;M&amp;IT",'full menu'!R57="LSD"),"subst",IF(OR('full menu'!R57="FERT",'full menu'!R57="FMT",'full menu'!R57="FIT",'full menu'!R57="WSD"),"intens",IF('full menu'!R57="UASC","UASC","")))))</f>
        <v/>
      </c>
      <c r="S57" s="3" t="str">
        <f>IF(OR('full menu'!S57="MDC",'full menu'!S57="PERF"),"rude",IF(OR('full menu'!S57="PCB",'full menu'!S57="AERF",'full menu'!S57="UD"),"inter",IF(OR('full menu'!S57="ACB",'full menu'!S57="LCERT",'full menu'!S57="LERT",'full menu'!S57="FCERT",'full menu'!S57="FCMT",'full menu'!S57="LCMT",'full menu'!S57="LMT",'full menu'!S57="LCIT",'full menu'!S57="FCIT",'full menu'!S57="LIT",'full menu'!S57="MwERT",'full menu'!S57="ERwMT",'full menu'!S57="M&amp;ERT",'full menu'!S57="MwIT",'full menu'!S57="IwMT",'full menu'!S57="M&amp;IT",'full menu'!S57="IwERT",'full menu'!S57="ERwIT",'full menu'!S57="I&amp;ERT",'full menu'!S57="ER&amp;M&amp;IT",'full menu'!S57="LSD"),"subst",IF(OR('full menu'!S57="FERT",'full menu'!S57="FMT",'full menu'!S57="FIT",'full menu'!S57="WSD"),"intens",IF('full menu'!S57="UASC","UASC","")))))</f>
        <v/>
      </c>
      <c r="T57" s="3" t="str">
        <f>IF(OR('full menu'!T57="MDC",'full menu'!T57="PERF"),"rude",IF(OR('full menu'!T57="PCB",'full menu'!T57="AERF",'full menu'!T57="UD"),"inter",IF(OR('full menu'!T57="ACB",'full menu'!T57="LCERT",'full menu'!T57="LERT",'full menu'!T57="FCERT",'full menu'!T57="FCMT",'full menu'!T57="LCMT",'full menu'!T57="LMT",'full menu'!T57="LCIT",'full menu'!T57="FCIT",'full menu'!T57="LIT",'full menu'!T57="MwERT",'full menu'!T57="ERwMT",'full menu'!T57="M&amp;ERT",'full menu'!T57="MwIT",'full menu'!T57="IwMT",'full menu'!T57="M&amp;IT",'full menu'!T57="IwERT",'full menu'!T57="ERwIT",'full menu'!T57="I&amp;ERT",'full menu'!T57="ER&amp;M&amp;IT",'full menu'!T57="LSD"),"subst",IF(OR('full menu'!T57="FERT",'full menu'!T57="FMT",'full menu'!T57="FIT",'full menu'!T57="WSD"),"intens",IF('full menu'!T57="UASC","UASC","")))))</f>
        <v/>
      </c>
      <c r="U57" s="3" t="str">
        <f>IF(OR('full menu'!U57="MDC",'full menu'!U57="PERF"),"rude",IF(OR('full menu'!U57="PCB",'full menu'!U57="AERF",'full menu'!U57="UD"),"inter",IF(OR('full menu'!U57="ACB",'full menu'!U57="LCERT",'full menu'!U57="LERT",'full menu'!U57="FCERT",'full menu'!U57="FCMT",'full menu'!U57="LCMT",'full menu'!U57="LMT",'full menu'!U57="LCIT",'full menu'!U57="FCIT",'full menu'!U57="LIT",'full menu'!U57="MwERT",'full menu'!U57="ERwMT",'full menu'!U57="M&amp;ERT",'full menu'!U57="MwIT",'full menu'!U57="IwMT",'full menu'!U57="M&amp;IT",'full menu'!U57="IwERT",'full menu'!U57="ERwIT",'full menu'!U57="I&amp;ERT",'full menu'!U57="ER&amp;M&amp;IT",'full menu'!U57="LSD"),"subst",IF(OR('full menu'!U57="FERT",'full menu'!U57="FMT",'full menu'!U57="FIT",'full menu'!U57="WSD"),"intens",IF('full menu'!U57="UASC","UASC","")))))</f>
        <v/>
      </c>
      <c r="V57" s="3" t="str">
        <f>IF(OR('full menu'!V57="MDC",'full menu'!V57="PERF"),"rude",IF(OR('full menu'!V57="PCB",'full menu'!V57="AERF",'full menu'!V57="UD"),"inter",IF(OR('full menu'!V57="ACB",'full menu'!V57="LCERT",'full menu'!V57="LERT",'full menu'!V57="FCERT",'full menu'!V57="FCMT",'full menu'!V57="LCMT",'full menu'!V57="LMT",'full menu'!V57="LCIT",'full menu'!V57="FCIT",'full menu'!V57="LIT",'full menu'!V57="MwERT",'full menu'!V57="ERwMT",'full menu'!V57="M&amp;ERT",'full menu'!V57="MwIT",'full menu'!V57="IwMT",'full menu'!V57="M&amp;IT",'full menu'!V57="IwERT",'full menu'!V57="ERwIT",'full menu'!V57="I&amp;ERT",'full menu'!V57="ER&amp;M&amp;IT",'full menu'!V57="LSD"),"subst",IF(OR('full menu'!V57="FERT",'full menu'!V57="FMT",'full menu'!V57="FIT",'full menu'!V57="WSD"),"intens",IF('full menu'!V57="UASC","UASC","")))))</f>
        <v/>
      </c>
      <c r="W57" s="3" t="str">
        <f>IF(OR('full menu'!W57="MDC",'full menu'!W57="PERF"),"rude",IF(OR('full menu'!W57="PCB",'full menu'!W57="AERF",'full menu'!W57="UD"),"inter",IF(OR('full menu'!W57="ACB",'full menu'!W57="LCERT",'full menu'!W57="LERT",'full menu'!W57="FCERT",'full menu'!W57="FCMT",'full menu'!W57="LCMT",'full menu'!W57="LMT",'full menu'!W57="LCIT",'full menu'!W57="FCIT",'full menu'!W57="LIT",'full menu'!W57="MwERT",'full menu'!W57="ERwMT",'full menu'!W57="M&amp;ERT",'full menu'!W57="MwIT",'full menu'!W57="IwMT",'full menu'!W57="M&amp;IT",'full menu'!W57="IwERT",'full menu'!W57="ERwIT",'full menu'!W57="I&amp;ERT",'full menu'!W57="ER&amp;M&amp;IT",'full menu'!W57="LSD"),"subst",IF(OR('full menu'!W57="FERT",'full menu'!W57="FMT",'full menu'!W57="FIT",'full menu'!W57="WSD"),"intens",IF('full menu'!W57="UASC","UASC","")))))</f>
        <v/>
      </c>
      <c r="X57" s="3" t="str">
        <f>IF(OR('full menu'!X57="MDC",'full menu'!X57="PERF"),"rude",IF(OR('full menu'!X57="PCB",'full menu'!X57="AERF",'full menu'!X57="UD"),"inter",IF(OR('full menu'!X57="ACB",'full menu'!X57="LCERT",'full menu'!X57="LERT",'full menu'!X57="FCERT",'full menu'!X57="FCMT",'full menu'!X57="LCMT",'full menu'!X57="LMT",'full menu'!X57="LCIT",'full menu'!X57="FCIT",'full menu'!X57="LIT",'full menu'!X57="MwERT",'full menu'!X57="ERwMT",'full menu'!X57="M&amp;ERT",'full menu'!X57="MwIT",'full menu'!X57="IwMT",'full menu'!X57="M&amp;IT",'full menu'!X57="IwERT",'full menu'!X57="ERwIT",'full menu'!X57="I&amp;ERT",'full menu'!X57="ER&amp;M&amp;IT",'full menu'!X57="LSD"),"subst",IF(OR('full menu'!X57="FERT",'full menu'!X57="FMT",'full menu'!X57="FIT",'full menu'!X57="WSD"),"intens",IF('full menu'!X57="UASC","UASC","")))))</f>
        <v/>
      </c>
      <c r="Y57" s="3" t="str">
        <f>IF(OR('full menu'!Y57="MDC",'full menu'!Y57="PERF"),"rude",IF(OR('full menu'!Y57="PCB",'full menu'!Y57="AERF",'full menu'!Y57="UD"),"inter",IF(OR('full menu'!Y57="ACB",'full menu'!Y57="LCERT",'full menu'!Y57="LERT",'full menu'!Y57="FCERT",'full menu'!Y57="FCMT",'full menu'!Y57="LCMT",'full menu'!Y57="LMT",'full menu'!Y57="LCIT",'full menu'!Y57="FCIT",'full menu'!Y57="LIT",'full menu'!Y57="MwERT",'full menu'!Y57="ERwMT",'full menu'!Y57="M&amp;ERT",'full menu'!Y57="MwIT",'full menu'!Y57="IwMT",'full menu'!Y57="M&amp;IT",'full menu'!Y57="IwERT",'full menu'!Y57="ERwIT",'full menu'!Y57="I&amp;ERT",'full menu'!Y57="ER&amp;M&amp;IT",'full menu'!Y57="LSD"),"subst",IF(OR('full menu'!Y57="FERT",'full menu'!Y57="FMT",'full menu'!Y57="FIT",'full menu'!Y57="WSD"),"intens",IF('full menu'!Y57="UASC","UASC","")))))</f>
        <v/>
      </c>
      <c r="Z57" s="3" t="str">
        <f>IF(OR('full menu'!Z57="MDC",'full menu'!Z57="PERF"),"rude",IF(OR('full menu'!Z57="PCB",'full menu'!Z57="AERF",'full menu'!Z57="UD"),"inter",IF(OR('full menu'!Z57="ACB",'full menu'!Z57="LCERT",'full menu'!Z57="LERT",'full menu'!Z57="FCERT",'full menu'!Z57="FCMT",'full menu'!Z57="LCMT",'full menu'!Z57="LMT",'full menu'!Z57="LCIT",'full menu'!Z57="FCIT",'full menu'!Z57="LIT",'full menu'!Z57="MwERT",'full menu'!Z57="ERwMT",'full menu'!Z57="M&amp;ERT",'full menu'!Z57="MwIT",'full menu'!Z57="IwMT",'full menu'!Z57="M&amp;IT",'full menu'!Z57="IwERT",'full menu'!Z57="ERwIT",'full menu'!Z57="I&amp;ERT",'full menu'!Z57="ER&amp;M&amp;IT",'full menu'!Z57="LSD"),"subst",IF(OR('full menu'!Z57="FERT",'full menu'!Z57="FMT",'full menu'!Z57="FIT",'full menu'!Z57="WSD"),"intens",IF('full menu'!Z57="UASC","UASC","")))))</f>
        <v/>
      </c>
      <c r="AA57" s="3" t="str">
        <f>IF(OR('full menu'!AA57="MDC",'full menu'!AA57="PERF"),"rude",IF(OR('full menu'!AA57="PCB",'full menu'!AA57="AERF",'full menu'!AA57="UD"),"inter",IF(OR('full menu'!AA57="ACB",'full menu'!AA57="LCERT",'full menu'!AA57="LERT",'full menu'!AA57="FCERT",'full menu'!AA57="FCMT",'full menu'!AA57="LCMT",'full menu'!AA57="LMT",'full menu'!AA57="LCIT",'full menu'!AA57="FCIT",'full menu'!AA57="LIT",'full menu'!AA57="MwERT",'full menu'!AA57="ERwMT",'full menu'!AA57="M&amp;ERT",'full menu'!AA57="MwIT",'full menu'!AA57="IwMT",'full menu'!AA57="M&amp;IT",'full menu'!AA57="IwERT",'full menu'!AA57="ERwIT",'full menu'!AA57="I&amp;ERT",'full menu'!AA57="ER&amp;M&amp;IT",'full menu'!AA57="LSD"),"subst",IF(OR('full menu'!AA57="FERT",'full menu'!AA57="FMT",'full menu'!AA57="FIT",'full menu'!AA57="WSD"),"intens",IF('full menu'!AA57="UASC","UASC","")))))</f>
        <v/>
      </c>
      <c r="AB57" s="3" t="str">
        <f>IF(OR('full menu'!AB57="MDC",'full menu'!AB57="PERF"),"rude",IF(OR('full menu'!AB57="PCB",'full menu'!AB57="AERF",'full menu'!AB57="UD"),"inter",IF(OR('full menu'!AB57="ACB",'full menu'!AB57="LCERT",'full menu'!AB57="LERT",'full menu'!AB57="FCERT",'full menu'!AB57="FCMT",'full menu'!AB57="LCMT",'full menu'!AB57="LMT",'full menu'!AB57="LCIT",'full menu'!AB57="FCIT",'full menu'!AB57="LIT",'full menu'!AB57="MwERT",'full menu'!AB57="ERwMT",'full menu'!AB57="M&amp;ERT",'full menu'!AB57="MwIT",'full menu'!AB57="IwMT",'full menu'!AB57="M&amp;IT",'full menu'!AB57="IwERT",'full menu'!AB57="ERwIT",'full menu'!AB57="I&amp;ERT",'full menu'!AB57="ER&amp;M&amp;IT",'full menu'!AB57="LSD"),"subst",IF(OR('full menu'!AB57="FERT",'full menu'!AB57="FMT",'full menu'!AB57="FIT",'full menu'!AB57="WSD"),"intens",IF('full menu'!AB57="UASC","UASC","")))))</f>
        <v/>
      </c>
      <c r="AC57" s="3" t="str">
        <f>IF(OR('full menu'!AC57="MDC",'full menu'!AC57="PERF"),"rude",IF(OR('full menu'!AC57="PCB",'full menu'!AC57="AERF",'full menu'!AC57="UD"),"inter",IF(OR('full menu'!AC57="ACB",'full menu'!AC57="LCERT",'full menu'!AC57="LERT",'full menu'!AC57="FCERT",'full menu'!AC57="FCMT",'full menu'!AC57="LCMT",'full menu'!AC57="LMT",'full menu'!AC57="LCIT",'full menu'!AC57="FCIT",'full menu'!AC57="LIT",'full menu'!AC57="MwERT",'full menu'!AC57="ERwMT",'full menu'!AC57="M&amp;ERT",'full menu'!AC57="MwIT",'full menu'!AC57="IwMT",'full menu'!AC57="M&amp;IT",'full menu'!AC57="IwERT",'full menu'!AC57="ERwIT",'full menu'!AC57="I&amp;ERT",'full menu'!AC57="ER&amp;M&amp;IT",'full menu'!AC57="LSD"),"subst",IF(OR('full menu'!AC57="FERT",'full menu'!AC57="FMT",'full menu'!AC57="FIT",'full menu'!AC57="WSD"),"intens",IF('full menu'!AC57="UASC","UASC","")))))</f>
        <v/>
      </c>
      <c r="AD57" s="3" t="str">
        <f>IF(OR('full menu'!AD57="MDC",'full menu'!AD57="PERF"),"rude",IF(OR('full menu'!AD57="PCB",'full menu'!AD57="AERF",'full menu'!AD57="UD"),"inter",IF(OR('full menu'!AD57="ACB",'full menu'!AD57="LCERT",'full menu'!AD57="LERT",'full menu'!AD57="FCERT",'full menu'!AD57="FCMT",'full menu'!AD57="LCMT",'full menu'!AD57="LMT",'full menu'!AD57="LCIT",'full menu'!AD57="FCIT",'full menu'!AD57="LIT",'full menu'!AD57="MwERT",'full menu'!AD57="ERwMT",'full menu'!AD57="M&amp;ERT",'full menu'!AD57="MwIT",'full menu'!AD57="IwMT",'full menu'!AD57="M&amp;IT",'full menu'!AD57="IwERT",'full menu'!AD57="ERwIT",'full menu'!AD57="I&amp;ERT",'full menu'!AD57="ER&amp;M&amp;IT",'full menu'!AD57="LSD"),"subst",IF(OR('full menu'!AD57="FERT",'full menu'!AD57="FMT",'full menu'!AD57="FIT",'full menu'!AD57="WSD"),"intens",IF('full menu'!AD57="UASC","UASC","")))))</f>
        <v/>
      </c>
      <c r="AE57" s="3" t="str">
        <f>IF(OR('full menu'!AE57="MDC",'full menu'!AE57="PERF"),"rude",IF(OR('full menu'!AE57="PCB",'full menu'!AE57="AERF",'full menu'!AE57="UD"),"inter",IF(OR('full menu'!AE57="ACB",'full menu'!AE57="LCERT",'full menu'!AE57="LERT",'full menu'!AE57="FCERT",'full menu'!AE57="FCMT",'full menu'!AE57="LCMT",'full menu'!AE57="LMT",'full menu'!AE57="LCIT",'full menu'!AE57="FCIT",'full menu'!AE57="LIT",'full menu'!AE57="MwERT",'full menu'!AE57="ERwMT",'full menu'!AE57="M&amp;ERT",'full menu'!AE57="MwIT",'full menu'!AE57="IwMT",'full menu'!AE57="M&amp;IT",'full menu'!AE57="IwERT",'full menu'!AE57="ERwIT",'full menu'!AE57="I&amp;ERT",'full menu'!AE57="ER&amp;M&amp;IT",'full menu'!AE57="LSD"),"subst",IF(OR('full menu'!AE57="FERT",'full menu'!AE57="FMT",'full menu'!AE57="FIT",'full menu'!AE57="WSD"),"intens",IF('full menu'!AE57="UASC","UASC","")))))</f>
        <v/>
      </c>
      <c r="AF57" s="3" t="str">
        <f>IF(OR('full menu'!AF57="MDC",'full menu'!AF57="PERF"),"rude",IF(OR('full menu'!AF57="PCB",'full menu'!AF57="AERF",'full menu'!AF57="UD"),"inter",IF(OR('full menu'!AF57="ACB",'full menu'!AF57="LCERT",'full menu'!AF57="LERT",'full menu'!AF57="FCERT",'full menu'!AF57="FCMT",'full menu'!AF57="LCMT",'full menu'!AF57="LMT",'full menu'!AF57="LCIT",'full menu'!AF57="FCIT",'full menu'!AF57="LIT",'full menu'!AF57="MwERT",'full menu'!AF57="ERwMT",'full menu'!AF57="M&amp;ERT",'full menu'!AF57="MwIT",'full menu'!AF57="IwMT",'full menu'!AF57="M&amp;IT",'full menu'!AF57="IwERT",'full menu'!AF57="ERwIT",'full menu'!AF57="I&amp;ERT",'full menu'!AF57="ER&amp;M&amp;IT",'full menu'!AF57="LSD"),"subst",IF(OR('full menu'!AF57="FERT",'full menu'!AF57="FMT",'full menu'!AF57="FIT",'full menu'!AF57="WSD"),"intens",IF('full menu'!AF57="UASC","UASC","")))))</f>
        <v/>
      </c>
      <c r="AG57" s="3" t="str">
        <f>IF(OR('full menu'!AG57="MDC",'full menu'!AG57="PERF"),"rude",IF(OR('full menu'!AG57="PCB",'full menu'!AG57="AERF",'full menu'!AG57="UD"),"inter",IF(OR('full menu'!AG57="ACB",'full menu'!AG57="LCERT",'full menu'!AG57="LERT",'full menu'!AG57="FCERT",'full menu'!AG57="FCMT",'full menu'!AG57="LCMT",'full menu'!AG57="LMT",'full menu'!AG57="LCIT",'full menu'!AG57="FCIT",'full menu'!AG57="LIT",'full menu'!AG57="MwERT",'full menu'!AG57="ERwMT",'full menu'!AG57="M&amp;ERT",'full menu'!AG57="MwIT",'full menu'!AG57="IwMT",'full menu'!AG57="M&amp;IT",'full menu'!AG57="IwERT",'full menu'!AG57="ERwIT",'full menu'!AG57="I&amp;ERT",'full menu'!AG57="ER&amp;M&amp;IT",'full menu'!AG57="LSD"),"subst",IF(OR('full menu'!AG57="FERT",'full menu'!AG57="FMT",'full menu'!AG57="FIT",'full menu'!AG57="WSD"),"intens",IF('full menu'!AG57="UASC","UASC","")))))</f>
        <v/>
      </c>
      <c r="AH57" s="3" t="str">
        <f>IF(OR('full menu'!AH57="MDC",'full menu'!AH57="PERF"),"rude",IF(OR('full menu'!AH57="PCB",'full menu'!AH57="AERF",'full menu'!AH57="UD"),"inter",IF(OR('full menu'!AH57="ACB",'full menu'!AH57="LCERT",'full menu'!AH57="LERT",'full menu'!AH57="FCERT",'full menu'!AH57="FCMT",'full menu'!AH57="LCMT",'full menu'!AH57="LMT",'full menu'!AH57="LCIT",'full menu'!AH57="FCIT",'full menu'!AH57="LIT",'full menu'!AH57="MwERT",'full menu'!AH57="ERwMT",'full menu'!AH57="M&amp;ERT",'full menu'!AH57="MwIT",'full menu'!AH57="IwMT",'full menu'!AH57="M&amp;IT",'full menu'!AH57="IwERT",'full menu'!AH57="ERwIT",'full menu'!AH57="I&amp;ERT",'full menu'!AH57="ER&amp;M&amp;IT",'full menu'!AH57="LSD"),"subst",IF(OR('full menu'!AH57="FERT",'full menu'!AH57="FMT",'full menu'!AH57="FIT",'full menu'!AH57="WSD"),"intens",IF('full menu'!AH57="UASC","UASC","")))))</f>
        <v/>
      </c>
      <c r="AI57" s="3" t="str">
        <f>IF(OR('full menu'!AI57="MDC",'full menu'!AI57="PERF"),"rude",IF(OR('full menu'!AI57="PCB",'full menu'!AI57="AERF",'full menu'!AI57="UD"),"inter",IF(OR('full menu'!AI57="ACB",'full menu'!AI57="LCERT",'full menu'!AI57="LERT",'full menu'!AI57="FCERT",'full menu'!AI57="FCMT",'full menu'!AI57="LCMT",'full menu'!AI57="LMT",'full menu'!AI57="LCIT",'full menu'!AI57="FCIT",'full menu'!AI57="LIT",'full menu'!AI57="MwERT",'full menu'!AI57="ERwMT",'full menu'!AI57="M&amp;ERT",'full menu'!AI57="MwIT",'full menu'!AI57="IwMT",'full menu'!AI57="M&amp;IT",'full menu'!AI57="IwERT",'full menu'!AI57="ERwIT",'full menu'!AI57="I&amp;ERT",'full menu'!AI57="ER&amp;M&amp;IT",'full menu'!AI57="LSD"),"subst",IF(OR('full menu'!AI57="FERT",'full menu'!AI57="FMT",'full menu'!AI57="FIT",'full menu'!AI57="WSD"),"intens",IF('full menu'!AI57="UASC","UASC","")))))</f>
        <v/>
      </c>
      <c r="AJ57" s="3" t="str">
        <f>IF(OR('full menu'!AJ57="MDC",'full menu'!AJ57="PERF"),"rude",IF(OR('full menu'!AJ57="PCB",'full menu'!AJ57="AERF",'full menu'!AJ57="UD"),"inter",IF(OR('full menu'!AJ57="ACB",'full menu'!AJ57="LCERT",'full menu'!AJ57="LERT",'full menu'!AJ57="FCERT",'full menu'!AJ57="FCMT",'full menu'!AJ57="LCMT",'full menu'!AJ57="LMT",'full menu'!AJ57="LCIT",'full menu'!AJ57="FCIT",'full menu'!AJ57="LIT",'full menu'!AJ57="MwERT",'full menu'!AJ57="ERwMT",'full menu'!AJ57="M&amp;ERT",'full menu'!AJ57="MwIT",'full menu'!AJ57="IwMT",'full menu'!AJ57="M&amp;IT",'full menu'!AJ57="IwERT",'full menu'!AJ57="ERwIT",'full menu'!AJ57="I&amp;ERT",'full menu'!AJ57="ER&amp;M&amp;IT",'full menu'!AJ57="LSD"),"subst",IF(OR('full menu'!AJ57="FERT",'full menu'!AJ57="FMT",'full menu'!AJ57="FIT",'full menu'!AJ57="WSD"),"intens",IF('full menu'!AJ57="UASC","UASC","")))))</f>
        <v/>
      </c>
      <c r="AK57" s="3" t="str">
        <f>IF(OR('full menu'!AK57="MDC",'full menu'!AK57="PERF"),"rude",IF(OR('full menu'!AK57="PCB",'full menu'!AK57="AERF",'full menu'!AK57="UD"),"inter",IF(OR('full menu'!AK57="ACB",'full menu'!AK57="LCERT",'full menu'!AK57="LERT",'full menu'!AK57="FCERT",'full menu'!AK57="FCMT",'full menu'!AK57="LCMT",'full menu'!AK57="LMT",'full menu'!AK57="LCIT",'full menu'!AK57="FCIT",'full menu'!AK57="LIT",'full menu'!AK57="MwERT",'full menu'!AK57="ERwMT",'full menu'!AK57="M&amp;ERT",'full menu'!AK57="MwIT",'full menu'!AK57="IwMT",'full menu'!AK57="M&amp;IT",'full menu'!AK57="IwERT",'full menu'!AK57="ERwIT",'full menu'!AK57="I&amp;ERT",'full menu'!AK57="ER&amp;M&amp;IT",'full menu'!AK57="LSD"),"subst",IF(OR('full menu'!AK57="FERT",'full menu'!AK57="FMT",'full menu'!AK57="FIT",'full menu'!AK57="WSD"),"intens",IF('full menu'!AK57="UASC","UASC","")))))</f>
        <v/>
      </c>
      <c r="AL57" s="3" t="str">
        <f>IF(OR('full menu'!AL57="MDC",'full menu'!AL57="PERF"),"rude",IF(OR('full menu'!AL57="PCB",'full menu'!AL57="AERF",'full menu'!AL57="UD"),"inter",IF(OR('full menu'!AL57="ACB",'full menu'!AL57="LCERT",'full menu'!AL57="LERT",'full menu'!AL57="FCERT",'full menu'!AL57="FCMT",'full menu'!AL57="LCMT",'full menu'!AL57="LMT",'full menu'!AL57="LCIT",'full menu'!AL57="FCIT",'full menu'!AL57="LIT",'full menu'!AL57="MwERT",'full menu'!AL57="ERwMT",'full menu'!AL57="M&amp;ERT",'full menu'!AL57="MwIT",'full menu'!AL57="IwMT",'full menu'!AL57="M&amp;IT",'full menu'!AL57="IwERT",'full menu'!AL57="ERwIT",'full menu'!AL57="I&amp;ERT",'full menu'!AL57="ER&amp;M&amp;IT",'full menu'!AL57="LSD"),"subst",IF(OR('full menu'!AL57="FERT",'full menu'!AL57="FMT",'full menu'!AL57="FIT",'full menu'!AL57="WSD"),"intens",IF('full menu'!AL57="UASC","UASC","")))))</f>
        <v/>
      </c>
      <c r="AM57" s="3" t="str">
        <f>IF(OR('full menu'!AM57="MDC",'full menu'!AM57="PERF"),"rude",IF(OR('full menu'!AM57="PCB",'full menu'!AM57="AERF",'full menu'!AM57="UD"),"inter",IF(OR('full menu'!AM57="ACB",'full menu'!AM57="LCERT",'full menu'!AM57="LERT",'full menu'!AM57="FCERT",'full menu'!AM57="FCMT",'full menu'!AM57="LCMT",'full menu'!AM57="LMT",'full menu'!AM57="LCIT",'full menu'!AM57="FCIT",'full menu'!AM57="LIT",'full menu'!AM57="MwERT",'full menu'!AM57="ERwMT",'full menu'!AM57="M&amp;ERT",'full menu'!AM57="MwIT",'full menu'!AM57="IwMT",'full menu'!AM57="M&amp;IT",'full menu'!AM57="IwERT",'full menu'!AM57="ERwIT",'full menu'!AM57="I&amp;ERT",'full menu'!AM57="ER&amp;M&amp;IT",'full menu'!AM57="LSD"),"subst",IF(OR('full menu'!AM57="FERT",'full menu'!AM57="FMT",'full menu'!AM57="FIT",'full menu'!AM57="WSD"),"intens",IF('full menu'!AM57="UASC","UASC","")))))</f>
        <v/>
      </c>
      <c r="AN57" s="3" t="str">
        <f>IF(OR('full menu'!AN57="MDC",'full menu'!AN57="PERF"),"rude",IF(OR('full menu'!AN57="PCB",'full menu'!AN57="AERF",'full menu'!AN57="UD"),"inter",IF(OR('full menu'!AN57="ACB",'full menu'!AN57="LCERT",'full menu'!AN57="LERT",'full menu'!AN57="FCERT",'full menu'!AN57="FCMT",'full menu'!AN57="LCMT",'full menu'!AN57="LMT",'full menu'!AN57="LCIT",'full menu'!AN57="FCIT",'full menu'!AN57="LIT",'full menu'!AN57="MwERT",'full menu'!AN57="ERwMT",'full menu'!AN57="M&amp;ERT",'full menu'!AN57="MwIT",'full menu'!AN57="IwMT",'full menu'!AN57="M&amp;IT",'full menu'!AN57="IwERT",'full menu'!AN57="ERwIT",'full menu'!AN57="I&amp;ERT",'full menu'!AN57="ER&amp;M&amp;IT",'full menu'!AN57="LSD"),"subst",IF(OR('full menu'!AN57="FERT",'full menu'!AN57="FMT",'full menu'!AN57="FIT",'full menu'!AN57="WSD"),"intens",IF('full menu'!AN57="UASC","UASC","")))))</f>
        <v/>
      </c>
      <c r="AO57" s="3" t="str">
        <f>IF(OR('full menu'!AO57="MDC",'full menu'!AO57="PERF"),"rude",IF(OR('full menu'!AO57="PCB",'full menu'!AO57="AERF",'full menu'!AO57="UD"),"inter",IF(OR('full menu'!AO57="ACB",'full menu'!AO57="LCERT",'full menu'!AO57="LERT",'full menu'!AO57="FCERT",'full menu'!AO57="FCMT",'full menu'!AO57="LCMT",'full menu'!AO57="LMT",'full menu'!AO57="LCIT",'full menu'!AO57="FCIT",'full menu'!AO57="LIT",'full menu'!AO57="MwERT",'full menu'!AO57="ERwMT",'full menu'!AO57="M&amp;ERT",'full menu'!AO57="MwIT",'full menu'!AO57="IwMT",'full menu'!AO57="M&amp;IT",'full menu'!AO57="IwERT",'full menu'!AO57="ERwIT",'full menu'!AO57="I&amp;ERT",'full menu'!AO57="ER&amp;M&amp;IT",'full menu'!AO57="LSD"),"subst",IF(OR('full menu'!AO57="FERT",'full menu'!AO57="FMT",'full menu'!AO57="FIT",'full menu'!AO57="WSD"),"intens",IF('full menu'!AO57="UASC","UASC","")))))</f>
        <v/>
      </c>
      <c r="AP57" s="3" t="str">
        <f>IF(OR('full menu'!AP57="MDC",'full menu'!AP57="PERF"),"rude",IF(OR('full menu'!AP57="PCB",'full menu'!AP57="AERF",'full menu'!AP57="UD"),"inter",IF(OR('full menu'!AP57="ACB",'full menu'!AP57="LCERT",'full menu'!AP57="LERT",'full menu'!AP57="FCERT",'full menu'!AP57="FCMT",'full menu'!AP57="LCMT",'full menu'!AP57="LMT",'full menu'!AP57="LCIT",'full menu'!AP57="FCIT",'full menu'!AP57="LIT",'full menu'!AP57="MwERT",'full menu'!AP57="ERwMT",'full menu'!AP57="M&amp;ERT",'full menu'!AP57="MwIT",'full menu'!AP57="IwMT",'full menu'!AP57="M&amp;IT",'full menu'!AP57="IwERT",'full menu'!AP57="ERwIT",'full menu'!AP57="I&amp;ERT",'full menu'!AP57="ER&amp;M&amp;IT",'full menu'!AP57="LSD"),"subst",IF(OR('full menu'!AP57="FERT",'full menu'!AP57="FMT",'full menu'!AP57="FIT",'full menu'!AP57="WSD"),"intens",IF('full menu'!AP57="UASC","UASC","")))))</f>
        <v/>
      </c>
      <c r="AQ57" s="3" t="str">
        <f>IF(OR('full menu'!AQ57="MDC",'full menu'!AQ57="PERF"),"rude",IF(OR('full menu'!AQ57="PCB",'full menu'!AQ57="AERF",'full menu'!AQ57="UD"),"inter",IF(OR('full menu'!AQ57="ACB",'full menu'!AQ57="LCERT",'full menu'!AQ57="LERT",'full menu'!AQ57="FCERT",'full menu'!AQ57="FCMT",'full menu'!AQ57="LCMT",'full menu'!AQ57="LMT",'full menu'!AQ57="LCIT",'full menu'!AQ57="FCIT",'full menu'!AQ57="LIT",'full menu'!AQ57="MwERT",'full menu'!AQ57="ERwMT",'full menu'!AQ57="M&amp;ERT",'full menu'!AQ57="MwIT",'full menu'!AQ57="IwMT",'full menu'!AQ57="M&amp;IT",'full menu'!AQ57="IwERT",'full menu'!AQ57="ERwIT",'full menu'!AQ57="I&amp;ERT",'full menu'!AQ57="ER&amp;M&amp;IT",'full menu'!AQ57="LSD"),"subst",IF(OR('full menu'!AQ57="FERT",'full menu'!AQ57="FMT",'full menu'!AQ57="FIT",'full menu'!AQ57="WSD"),"intens",IF('full menu'!AQ57="UASC","UASC","")))))</f>
        <v/>
      </c>
      <c r="AR57" s="3" t="str">
        <f>IF(OR('full menu'!AR57="MDC",'full menu'!AR57="PERF"),"rude",IF(OR('full menu'!AR57="PCB",'full menu'!AR57="AERF",'full menu'!AR57="UD"),"inter",IF(OR('full menu'!AR57="ACB",'full menu'!AR57="LCERT",'full menu'!AR57="LERT",'full menu'!AR57="FCERT",'full menu'!AR57="FCMT",'full menu'!AR57="LCMT",'full menu'!AR57="LMT",'full menu'!AR57="LCIT",'full menu'!AR57="FCIT",'full menu'!AR57="LIT",'full menu'!AR57="MwERT",'full menu'!AR57="ERwMT",'full menu'!AR57="M&amp;ERT",'full menu'!AR57="MwIT",'full menu'!AR57="IwMT",'full menu'!AR57="M&amp;IT",'full menu'!AR57="IwERT",'full menu'!AR57="ERwIT",'full menu'!AR57="I&amp;ERT",'full menu'!AR57="ER&amp;M&amp;IT",'full menu'!AR57="LSD"),"subst",IF(OR('full menu'!AR57="FERT",'full menu'!AR57="FMT",'full menu'!AR57="FIT",'full menu'!AR57="WSD"),"intens",IF('full menu'!AR57="UASC","UASC","")))))</f>
        <v/>
      </c>
      <c r="AS57" s="3" t="str">
        <f>IF(OR('full menu'!AS57="MDC",'full menu'!AS57="PERF"),"rude",IF(OR('full menu'!AS57="PCB",'full menu'!AS57="AERF",'full menu'!AS57="UD"),"inter",IF(OR('full menu'!AS57="ACB",'full menu'!AS57="LCERT",'full menu'!AS57="LERT",'full menu'!AS57="FCERT",'full menu'!AS57="FCMT",'full menu'!AS57="LCMT",'full menu'!AS57="LMT",'full menu'!AS57="LCIT",'full menu'!AS57="FCIT",'full menu'!AS57="LIT",'full menu'!AS57="MwERT",'full menu'!AS57="ERwMT",'full menu'!AS57="M&amp;ERT",'full menu'!AS57="MwIT",'full menu'!AS57="IwMT",'full menu'!AS57="M&amp;IT",'full menu'!AS57="IwERT",'full menu'!AS57="ERwIT",'full menu'!AS57="I&amp;ERT",'full menu'!AS57="ER&amp;M&amp;IT",'full menu'!AS57="LSD"),"subst",IF(OR('full menu'!AS57="FERT",'full menu'!AS57="FMT",'full menu'!AS57="FIT",'full menu'!AS57="WSD"),"intens",IF('full menu'!AS57="UASC","UASC","")))))</f>
        <v/>
      </c>
    </row>
    <row r="58" spans="1:45" ht="15.5" x14ac:dyDescent="0.35">
      <c r="A58" t="s">
        <v>87</v>
      </c>
      <c r="B58" s="3" t="str">
        <f>IF(OR('full menu'!B58="MDC",'full menu'!B58="PERF"),"rude",IF(OR('full menu'!B58="PCB",'full menu'!B58="AERF",'full menu'!B58="UD"),"inter",IF(OR('full menu'!B58="ACB",'full menu'!B58="LCERT",'full menu'!B58="LERT",'full menu'!B58="FCERT",'full menu'!B58="FCMT",'full menu'!B58="LCMT",'full menu'!B58="LMT",'full menu'!B58="LCIT",'full menu'!B58="FCIT",'full menu'!B58="LIT",'full menu'!B58="MwERT",'full menu'!B58="ERwMT",'full menu'!B58="M&amp;ERT",'full menu'!B58="MwIT",'full menu'!B58="IwMT",'full menu'!B58="M&amp;IT",'full menu'!B58="IwERT",'full menu'!B58="ERwIT",'full menu'!B58="I&amp;ERT",'full menu'!B58="ER&amp;M&amp;IT",'full menu'!B58="LSD"),"subst",IF(OR('full menu'!B58="FERT",'full menu'!B58="FMT",'full menu'!B58="FIT",'full menu'!B58="WSD"),"intens",IF('full menu'!B58="UASC","UASC","")))))</f>
        <v/>
      </c>
      <c r="C58" s="3" t="str">
        <f>IF(OR('full menu'!C58="MDC",'full menu'!C58="PERF"),"rude",IF(OR('full menu'!C58="PCB",'full menu'!C58="AERF",'full menu'!C58="UD"),"inter",IF(OR('full menu'!C58="ACB",'full menu'!C58="LCERT",'full menu'!C58="LERT",'full menu'!C58="FCERT",'full menu'!C58="FCMT",'full menu'!C58="LCMT",'full menu'!C58="LMT",'full menu'!C58="LCIT",'full menu'!C58="FCIT",'full menu'!C58="LIT",'full menu'!C58="MwERT",'full menu'!C58="ERwMT",'full menu'!C58="M&amp;ERT",'full menu'!C58="MwIT",'full menu'!C58="IwMT",'full menu'!C58="M&amp;IT",'full menu'!C58="IwERT",'full menu'!C58="ERwIT",'full menu'!C58="I&amp;ERT",'full menu'!C58="ER&amp;M&amp;IT",'full menu'!C58="LSD"),"subst",IF(OR('full menu'!C58="FERT",'full menu'!C58="FMT",'full menu'!C58="FIT",'full menu'!C58="WSD"),"intens",IF('full menu'!C58="UASC","UASC","")))))</f>
        <v/>
      </c>
      <c r="D58" s="3" t="str">
        <f>IF(OR('full menu'!D58="MDC",'full menu'!D58="PERF"),"rude",IF(OR('full menu'!D58="PCB",'full menu'!D58="AERF",'full menu'!D58="UD"),"inter",IF(OR('full menu'!D58="ACB",'full menu'!D58="LCERT",'full menu'!D58="LERT",'full menu'!D58="FCERT",'full menu'!D58="FCMT",'full menu'!D58="LCMT",'full menu'!D58="LMT",'full menu'!D58="LCIT",'full menu'!D58="FCIT",'full menu'!D58="LIT",'full menu'!D58="MwERT",'full menu'!D58="ERwMT",'full menu'!D58="M&amp;ERT",'full menu'!D58="MwIT",'full menu'!D58="IwMT",'full menu'!D58="M&amp;IT",'full menu'!D58="IwERT",'full menu'!D58="ERwIT",'full menu'!D58="I&amp;ERT",'full menu'!D58="ER&amp;M&amp;IT",'full menu'!D58="LSD"),"subst",IF(OR('full menu'!D58="FERT",'full menu'!D58="FMT",'full menu'!D58="FIT",'full menu'!D58="WSD"),"intens",IF('full menu'!D58="UASC","UASC","")))))</f>
        <v/>
      </c>
      <c r="E58" s="3" t="str">
        <f>IF(OR('full menu'!E58="MDC",'full menu'!E58="PERF"),"rude",IF(OR('full menu'!E58="PCB",'full menu'!E58="AERF",'full menu'!E58="UD"),"inter",IF(OR('full menu'!E58="ACB",'full menu'!E58="LCERT",'full menu'!E58="LERT",'full menu'!E58="FCERT",'full menu'!E58="FCMT",'full menu'!E58="LCMT",'full menu'!E58="LMT",'full menu'!E58="LCIT",'full menu'!E58="FCIT",'full menu'!E58="LIT",'full menu'!E58="MwERT",'full menu'!E58="ERwMT",'full menu'!E58="M&amp;ERT",'full menu'!E58="MwIT",'full menu'!E58="IwMT",'full menu'!E58="M&amp;IT",'full menu'!E58="IwERT",'full menu'!E58="ERwIT",'full menu'!E58="I&amp;ERT",'full menu'!E58="ER&amp;M&amp;IT",'full menu'!E58="LSD"),"subst",IF(OR('full menu'!E58="FERT",'full menu'!E58="FMT",'full menu'!E58="FIT",'full menu'!E58="WSD"),"intens",IF('full menu'!E58="UASC","UASC","")))))</f>
        <v/>
      </c>
      <c r="F58" s="3" t="str">
        <f>IF(OR('full menu'!F58="MDC",'full menu'!F58="PERF"),"rude",IF(OR('full menu'!F58="PCB",'full menu'!F58="AERF",'full menu'!F58="UD"),"inter",IF(OR('full menu'!F58="ACB",'full menu'!F58="LCERT",'full menu'!F58="LERT",'full menu'!F58="FCERT",'full menu'!F58="FCMT",'full menu'!F58="LCMT",'full menu'!F58="LMT",'full menu'!F58="LCIT",'full menu'!F58="FCIT",'full menu'!F58="LIT",'full menu'!F58="MwERT",'full menu'!F58="ERwMT",'full menu'!F58="M&amp;ERT",'full menu'!F58="MwIT",'full menu'!F58="IwMT",'full menu'!F58="M&amp;IT",'full menu'!F58="IwERT",'full menu'!F58="ERwIT",'full menu'!F58="I&amp;ERT",'full menu'!F58="ER&amp;M&amp;IT",'full menu'!F58="LSD"),"subst",IF(OR('full menu'!F58="FERT",'full menu'!F58="FMT",'full menu'!F58="FIT",'full menu'!F58="WSD"),"intens",IF('full menu'!F58="UASC","UASC","")))))</f>
        <v/>
      </c>
      <c r="G58" s="3" t="str">
        <f>IF(OR('full menu'!G58="MDC",'full menu'!G58="PERF"),"rude",IF(OR('full menu'!G58="PCB",'full menu'!G58="AERF",'full menu'!G58="UD"),"inter",IF(OR('full menu'!G58="ACB",'full menu'!G58="LCERT",'full menu'!G58="LERT",'full menu'!G58="FCERT",'full menu'!G58="FCMT",'full menu'!G58="LCMT",'full menu'!G58="LMT",'full menu'!G58="LCIT",'full menu'!G58="FCIT",'full menu'!G58="LIT",'full menu'!G58="MwERT",'full menu'!G58="ERwMT",'full menu'!G58="M&amp;ERT",'full menu'!G58="MwIT",'full menu'!G58="IwMT",'full menu'!G58="M&amp;IT",'full menu'!G58="IwERT",'full menu'!G58="ERwIT",'full menu'!G58="I&amp;ERT",'full menu'!G58="ER&amp;M&amp;IT",'full menu'!G58="LSD"),"subst",IF(OR('full menu'!G58="FERT",'full menu'!G58="FMT",'full menu'!G58="FIT",'full menu'!G58="WSD"),"intens",IF('full menu'!G58="UASC","UASC","")))))</f>
        <v/>
      </c>
      <c r="H58" s="3" t="str">
        <f>IF(OR('full menu'!H58="MDC",'full menu'!H58="PERF"),"rude",IF(OR('full menu'!H58="PCB",'full menu'!H58="AERF",'full menu'!H58="UD"),"inter",IF(OR('full menu'!H58="ACB",'full menu'!H58="LCERT",'full menu'!H58="LERT",'full menu'!H58="FCERT",'full menu'!H58="FCMT",'full menu'!H58="LCMT",'full menu'!H58="LMT",'full menu'!H58="LCIT",'full menu'!H58="FCIT",'full menu'!H58="LIT",'full menu'!H58="MwERT",'full menu'!H58="ERwMT",'full menu'!H58="M&amp;ERT",'full menu'!H58="MwIT",'full menu'!H58="IwMT",'full menu'!H58="M&amp;IT",'full menu'!H58="IwERT",'full menu'!H58="ERwIT",'full menu'!H58="I&amp;ERT",'full menu'!H58="ER&amp;M&amp;IT",'full menu'!H58="LSD"),"subst",IF(OR('full menu'!H58="FERT",'full menu'!H58="FMT",'full menu'!H58="FIT",'full menu'!H58="WSD"),"intens",IF('full menu'!H58="UASC","UASC","")))))</f>
        <v/>
      </c>
      <c r="I58" s="3" t="str">
        <f>IF(OR('full menu'!I58="MDC",'full menu'!I58="PERF"),"rude",IF(OR('full menu'!I58="PCB",'full menu'!I58="AERF",'full menu'!I58="UD"),"inter",IF(OR('full menu'!I58="ACB",'full menu'!I58="LCERT",'full menu'!I58="LERT",'full menu'!I58="FCERT",'full menu'!I58="FCMT",'full menu'!I58="LCMT",'full menu'!I58="LMT",'full menu'!I58="LCIT",'full menu'!I58="FCIT",'full menu'!I58="LIT",'full menu'!I58="MwERT",'full menu'!I58="ERwMT",'full menu'!I58="M&amp;ERT",'full menu'!I58="MwIT",'full menu'!I58="IwMT",'full menu'!I58="M&amp;IT",'full menu'!I58="IwERT",'full menu'!I58="ERwIT",'full menu'!I58="I&amp;ERT",'full menu'!I58="ER&amp;M&amp;IT",'full menu'!I58="LSD"),"subst",IF(OR('full menu'!I58="FERT",'full menu'!I58="FMT",'full menu'!I58="FIT",'full menu'!I58="WSD"),"intens",IF('full menu'!I58="UASC","UASC","")))))</f>
        <v/>
      </c>
      <c r="J58" s="3" t="str">
        <f>IF(OR('full menu'!J58="MDC",'full menu'!J58="PERF"),"rude",IF(OR('full menu'!J58="PCB",'full menu'!J58="AERF",'full menu'!J58="UD"),"inter",IF(OR('full menu'!J58="ACB",'full menu'!J58="LCERT",'full menu'!J58="LERT",'full menu'!J58="FCERT",'full menu'!J58="FCMT",'full menu'!J58="LCMT",'full menu'!J58="LMT",'full menu'!J58="LCIT",'full menu'!J58="FCIT",'full menu'!J58="LIT",'full menu'!J58="MwERT",'full menu'!J58="ERwMT",'full menu'!J58="M&amp;ERT",'full menu'!J58="MwIT",'full menu'!J58="IwMT",'full menu'!J58="M&amp;IT",'full menu'!J58="IwERT",'full menu'!J58="ERwIT",'full menu'!J58="I&amp;ERT",'full menu'!J58="ER&amp;M&amp;IT",'full menu'!J58="LSD"),"subst",IF(OR('full menu'!J58="FERT",'full menu'!J58="FMT",'full menu'!J58="FIT",'full menu'!J58="WSD"),"intens",IF('full menu'!J58="UASC","UASC","")))))</f>
        <v/>
      </c>
      <c r="K58" s="3" t="str">
        <f>IF(OR('full menu'!K58="MDC",'full menu'!K58="PERF"),"rude",IF(OR('full menu'!K58="PCB",'full menu'!K58="AERF",'full menu'!K58="UD"),"inter",IF(OR('full menu'!K58="ACB",'full menu'!K58="LCERT",'full menu'!K58="LERT",'full menu'!K58="FCERT",'full menu'!K58="FCMT",'full menu'!K58="LCMT",'full menu'!K58="LMT",'full menu'!K58="LCIT",'full menu'!K58="FCIT",'full menu'!K58="LIT",'full menu'!K58="MwERT",'full menu'!K58="ERwMT",'full menu'!K58="M&amp;ERT",'full menu'!K58="MwIT",'full menu'!K58="IwMT",'full menu'!K58="M&amp;IT",'full menu'!K58="IwERT",'full menu'!K58="ERwIT",'full menu'!K58="I&amp;ERT",'full menu'!K58="ER&amp;M&amp;IT",'full menu'!K58="LSD"),"subst",IF(OR('full menu'!K58="FERT",'full menu'!K58="FMT",'full menu'!K58="FIT",'full menu'!K58="WSD"),"intens",IF('full menu'!K58="UASC","UASC","")))))</f>
        <v/>
      </c>
      <c r="L58" s="3" t="str">
        <f>IF(OR('full menu'!L58="MDC",'full menu'!L58="PERF"),"rude",IF(OR('full menu'!L58="PCB",'full menu'!L58="AERF",'full menu'!L58="UD"),"inter",IF(OR('full menu'!L58="ACB",'full menu'!L58="LCERT",'full menu'!L58="LERT",'full menu'!L58="FCERT",'full menu'!L58="FCMT",'full menu'!L58="LCMT",'full menu'!L58="LMT",'full menu'!L58="LCIT",'full menu'!L58="FCIT",'full menu'!L58="LIT",'full menu'!L58="MwERT",'full menu'!L58="ERwMT",'full menu'!L58="M&amp;ERT",'full menu'!L58="MwIT",'full menu'!L58="IwMT",'full menu'!L58="M&amp;IT",'full menu'!L58="IwERT",'full menu'!L58="ERwIT",'full menu'!L58="I&amp;ERT",'full menu'!L58="ER&amp;M&amp;IT",'full menu'!L58="LSD"),"subst",IF(OR('full menu'!L58="FERT",'full menu'!L58="FMT",'full menu'!L58="FIT",'full menu'!L58="WSD"),"intens",IF('full menu'!L58="UASC","UASC","")))))</f>
        <v/>
      </c>
      <c r="M58" s="3" t="str">
        <f>IF(OR('full menu'!M58="MDC",'full menu'!M58="PERF"),"rude",IF(OR('full menu'!M58="PCB",'full menu'!M58="AERF",'full menu'!M58="UD"),"inter",IF(OR('full menu'!M58="ACB",'full menu'!M58="LCERT",'full menu'!M58="LERT",'full menu'!M58="FCERT",'full menu'!M58="FCMT",'full menu'!M58="LCMT",'full menu'!M58="LMT",'full menu'!M58="LCIT",'full menu'!M58="FCIT",'full menu'!M58="LIT",'full menu'!M58="MwERT",'full menu'!M58="ERwMT",'full menu'!M58="M&amp;ERT",'full menu'!M58="MwIT",'full menu'!M58="IwMT",'full menu'!M58="M&amp;IT",'full menu'!M58="IwERT",'full menu'!M58="ERwIT",'full menu'!M58="I&amp;ERT",'full menu'!M58="ER&amp;M&amp;IT",'full menu'!M58="LSD"),"subst",IF(OR('full menu'!M58="FERT",'full menu'!M58="FMT",'full menu'!M58="FIT",'full menu'!M58="WSD"),"intens",IF('full menu'!M58="UASC","UASC","")))))</f>
        <v/>
      </c>
      <c r="N58" s="3" t="str">
        <f>IF(OR('full menu'!N58="MDC",'full menu'!N58="PERF"),"rude",IF(OR('full menu'!N58="PCB",'full menu'!N58="AERF",'full menu'!N58="UD"),"inter",IF(OR('full menu'!N58="ACB",'full menu'!N58="LCERT",'full menu'!N58="LERT",'full menu'!N58="FCERT",'full menu'!N58="FCMT",'full menu'!N58="LCMT",'full menu'!N58="LMT",'full menu'!N58="LCIT",'full menu'!N58="FCIT",'full menu'!N58="LIT",'full menu'!N58="MwERT",'full menu'!N58="ERwMT",'full menu'!N58="M&amp;ERT",'full menu'!N58="MwIT",'full menu'!N58="IwMT",'full menu'!N58="M&amp;IT",'full menu'!N58="IwERT",'full menu'!N58="ERwIT",'full menu'!N58="I&amp;ERT",'full menu'!N58="ER&amp;M&amp;IT",'full menu'!N58="LSD"),"subst",IF(OR('full menu'!N58="FERT",'full menu'!N58="FMT",'full menu'!N58="FIT",'full menu'!N58="WSD"),"intens",IF('full menu'!N58="UASC","UASC","")))))</f>
        <v/>
      </c>
      <c r="O58" s="3" t="str">
        <f>IF(OR('full menu'!O58="MDC",'full menu'!O58="PERF"),"rude",IF(OR('full menu'!O58="PCB",'full menu'!O58="AERF",'full menu'!O58="UD"),"inter",IF(OR('full menu'!O58="ACB",'full menu'!O58="LCERT",'full menu'!O58="LERT",'full menu'!O58="FCERT",'full menu'!O58="FCMT",'full menu'!O58="LCMT",'full menu'!O58="LMT",'full menu'!O58="LCIT",'full menu'!O58="FCIT",'full menu'!O58="LIT",'full menu'!O58="MwERT",'full menu'!O58="ERwMT",'full menu'!O58="M&amp;ERT",'full menu'!O58="MwIT",'full menu'!O58="IwMT",'full menu'!O58="M&amp;IT",'full menu'!O58="IwERT",'full menu'!O58="ERwIT",'full menu'!O58="I&amp;ERT",'full menu'!O58="ER&amp;M&amp;IT",'full menu'!O58="LSD"),"subst",IF(OR('full menu'!O58="FERT",'full menu'!O58="FMT",'full menu'!O58="FIT",'full menu'!O58="WSD"),"intens",IF('full menu'!O58="UASC","UASC","")))))</f>
        <v/>
      </c>
      <c r="P58" s="3" t="str">
        <f>IF(OR('full menu'!P58="MDC",'full menu'!P58="PERF"),"rude",IF(OR('full menu'!P58="PCB",'full menu'!P58="AERF",'full menu'!P58="UD"),"inter",IF(OR('full menu'!P58="ACB",'full menu'!P58="LCERT",'full menu'!P58="LERT",'full menu'!P58="FCERT",'full menu'!P58="FCMT",'full menu'!P58="LCMT",'full menu'!P58="LMT",'full menu'!P58="LCIT",'full menu'!P58="FCIT",'full menu'!P58="LIT",'full menu'!P58="MwERT",'full menu'!P58="ERwMT",'full menu'!P58="M&amp;ERT",'full menu'!P58="MwIT",'full menu'!P58="IwMT",'full menu'!P58="M&amp;IT",'full menu'!P58="IwERT",'full menu'!P58="ERwIT",'full menu'!P58="I&amp;ERT",'full menu'!P58="ER&amp;M&amp;IT",'full menu'!P58="LSD"),"subst",IF(OR('full menu'!P58="FERT",'full menu'!P58="FMT",'full menu'!P58="FIT",'full menu'!P58="WSD"),"intens",IF('full menu'!P58="UASC","UASC","")))))</f>
        <v/>
      </c>
      <c r="Q58" s="3" t="str">
        <f>IF(OR('full menu'!Q58="MDC",'full menu'!Q58="PERF"),"rude",IF(OR('full menu'!Q58="PCB",'full menu'!Q58="AERF",'full menu'!Q58="UD"),"inter",IF(OR('full menu'!Q58="ACB",'full menu'!Q58="LCERT",'full menu'!Q58="LERT",'full menu'!Q58="FCERT",'full menu'!Q58="FCMT",'full menu'!Q58="LCMT",'full menu'!Q58="LMT",'full menu'!Q58="LCIT",'full menu'!Q58="FCIT",'full menu'!Q58="LIT",'full menu'!Q58="MwERT",'full menu'!Q58="ERwMT",'full menu'!Q58="M&amp;ERT",'full menu'!Q58="MwIT",'full menu'!Q58="IwMT",'full menu'!Q58="M&amp;IT",'full menu'!Q58="IwERT",'full menu'!Q58="ERwIT",'full menu'!Q58="I&amp;ERT",'full menu'!Q58="ER&amp;M&amp;IT",'full menu'!Q58="LSD"),"subst",IF(OR('full menu'!Q58="FERT",'full menu'!Q58="FMT",'full menu'!Q58="FIT",'full menu'!Q58="WSD"),"intens",IF('full menu'!Q58="UASC","UASC","")))))</f>
        <v/>
      </c>
      <c r="R58" s="3" t="str">
        <f>IF(OR('full menu'!R58="MDC",'full menu'!R58="PERF"),"rude",IF(OR('full menu'!R58="PCB",'full menu'!R58="AERF",'full menu'!R58="UD"),"inter",IF(OR('full menu'!R58="ACB",'full menu'!R58="LCERT",'full menu'!R58="LERT",'full menu'!R58="FCERT",'full menu'!R58="FCMT",'full menu'!R58="LCMT",'full menu'!R58="LMT",'full menu'!R58="LCIT",'full menu'!R58="FCIT",'full menu'!R58="LIT",'full menu'!R58="MwERT",'full menu'!R58="ERwMT",'full menu'!R58="M&amp;ERT",'full menu'!R58="MwIT",'full menu'!R58="IwMT",'full menu'!R58="M&amp;IT",'full menu'!R58="IwERT",'full menu'!R58="ERwIT",'full menu'!R58="I&amp;ERT",'full menu'!R58="ER&amp;M&amp;IT",'full menu'!R58="LSD"),"subst",IF(OR('full menu'!R58="FERT",'full menu'!R58="FMT",'full menu'!R58="FIT",'full menu'!R58="WSD"),"intens",IF('full menu'!R58="UASC","UASC","")))))</f>
        <v>inter</v>
      </c>
      <c r="S58" s="3" t="str">
        <f>IF(OR('full menu'!S58="MDC",'full menu'!S58="PERF"),"rude",IF(OR('full menu'!S58="PCB",'full menu'!S58="AERF",'full menu'!S58="UD"),"inter",IF(OR('full menu'!S58="ACB",'full menu'!S58="LCERT",'full menu'!S58="LERT",'full menu'!S58="FCERT",'full menu'!S58="FCMT",'full menu'!S58="LCMT",'full menu'!S58="LMT",'full menu'!S58="LCIT",'full menu'!S58="FCIT",'full menu'!S58="LIT",'full menu'!S58="MwERT",'full menu'!S58="ERwMT",'full menu'!S58="M&amp;ERT",'full menu'!S58="MwIT",'full menu'!S58="IwMT",'full menu'!S58="M&amp;IT",'full menu'!S58="IwERT",'full menu'!S58="ERwIT",'full menu'!S58="I&amp;ERT",'full menu'!S58="ER&amp;M&amp;IT",'full menu'!S58="LSD"),"subst",IF(OR('full menu'!S58="FERT",'full menu'!S58="FMT",'full menu'!S58="FIT",'full menu'!S58="WSD"),"intens",IF('full menu'!S58="UASC","UASC","")))))</f>
        <v>inter</v>
      </c>
      <c r="T58" s="3" t="str">
        <f>IF(OR('full menu'!T58="MDC",'full menu'!T58="PERF"),"rude",IF(OR('full menu'!T58="PCB",'full menu'!T58="AERF",'full menu'!T58="UD"),"inter",IF(OR('full menu'!T58="ACB",'full menu'!T58="LCERT",'full menu'!T58="LERT",'full menu'!T58="FCERT",'full menu'!T58="FCMT",'full menu'!T58="LCMT",'full menu'!T58="LMT",'full menu'!T58="LCIT",'full menu'!T58="FCIT",'full menu'!T58="LIT",'full menu'!T58="MwERT",'full menu'!T58="ERwMT",'full menu'!T58="M&amp;ERT",'full menu'!T58="MwIT",'full menu'!T58="IwMT",'full menu'!T58="M&amp;IT",'full menu'!T58="IwERT",'full menu'!T58="ERwIT",'full menu'!T58="I&amp;ERT",'full menu'!T58="ER&amp;M&amp;IT",'full menu'!T58="LSD"),"subst",IF(OR('full menu'!T58="FERT",'full menu'!T58="FMT",'full menu'!T58="FIT",'full menu'!T58="WSD"),"intens",IF('full menu'!T58="UASC","UASC","")))))</f>
        <v>inter</v>
      </c>
      <c r="U58" s="3" t="str">
        <f>IF(OR('full menu'!U58="MDC",'full menu'!U58="PERF"),"rude",IF(OR('full menu'!U58="PCB",'full menu'!U58="AERF",'full menu'!U58="UD"),"inter",IF(OR('full menu'!U58="ACB",'full menu'!U58="LCERT",'full menu'!U58="LERT",'full menu'!U58="FCERT",'full menu'!U58="FCMT",'full menu'!U58="LCMT",'full menu'!U58="LMT",'full menu'!U58="LCIT",'full menu'!U58="FCIT",'full menu'!U58="LIT",'full menu'!U58="MwERT",'full menu'!U58="ERwMT",'full menu'!U58="M&amp;ERT",'full menu'!U58="MwIT",'full menu'!U58="IwMT",'full menu'!U58="M&amp;IT",'full menu'!U58="IwERT",'full menu'!U58="ERwIT",'full menu'!U58="I&amp;ERT",'full menu'!U58="ER&amp;M&amp;IT",'full menu'!U58="LSD"),"subst",IF(OR('full menu'!U58="FERT",'full menu'!U58="FMT",'full menu'!U58="FIT",'full menu'!U58="WSD"),"intens",IF('full menu'!U58="UASC","UASC","")))))</f>
        <v>inter</v>
      </c>
      <c r="V58" s="3" t="str">
        <f>IF(OR('full menu'!V58="MDC",'full menu'!V58="PERF"),"rude",IF(OR('full menu'!V58="PCB",'full menu'!V58="AERF",'full menu'!V58="UD"),"inter",IF(OR('full menu'!V58="ACB",'full menu'!V58="LCERT",'full menu'!V58="LERT",'full menu'!V58="FCERT",'full menu'!V58="FCMT",'full menu'!V58="LCMT",'full menu'!V58="LMT",'full menu'!V58="LCIT",'full menu'!V58="FCIT",'full menu'!V58="LIT",'full menu'!V58="MwERT",'full menu'!V58="ERwMT",'full menu'!V58="M&amp;ERT",'full menu'!V58="MwIT",'full menu'!V58="IwMT",'full menu'!V58="M&amp;IT",'full menu'!V58="IwERT",'full menu'!V58="ERwIT",'full menu'!V58="I&amp;ERT",'full menu'!V58="ER&amp;M&amp;IT",'full menu'!V58="LSD"),"subst",IF(OR('full menu'!V58="FERT",'full menu'!V58="FMT",'full menu'!V58="FIT",'full menu'!V58="WSD"),"intens",IF('full menu'!V58="UASC","UASC","")))))</f>
        <v>inter</v>
      </c>
      <c r="W58" s="3" t="str">
        <f>IF(OR('full menu'!W58="MDC",'full menu'!W58="PERF"),"rude",IF(OR('full menu'!W58="PCB",'full menu'!W58="AERF",'full menu'!W58="UD"),"inter",IF(OR('full menu'!W58="ACB",'full menu'!W58="LCERT",'full menu'!W58="LERT",'full menu'!W58="FCERT",'full menu'!W58="FCMT",'full menu'!W58="LCMT",'full menu'!W58="LMT",'full menu'!W58="LCIT",'full menu'!W58="FCIT",'full menu'!W58="LIT",'full menu'!W58="MwERT",'full menu'!W58="ERwMT",'full menu'!W58="M&amp;ERT",'full menu'!W58="MwIT",'full menu'!W58="IwMT",'full menu'!W58="M&amp;IT",'full menu'!W58="IwERT",'full menu'!W58="ERwIT",'full menu'!W58="I&amp;ERT",'full menu'!W58="ER&amp;M&amp;IT",'full menu'!W58="LSD"),"subst",IF(OR('full menu'!W58="FERT",'full menu'!W58="FMT",'full menu'!W58="FIT",'full menu'!W58="WSD"),"intens",IF('full menu'!W58="UASC","UASC","")))))</f>
        <v>subst</v>
      </c>
      <c r="X58" s="3" t="str">
        <f>IF(OR('full menu'!X58="MDC",'full menu'!X58="PERF"),"rude",IF(OR('full menu'!X58="PCB",'full menu'!X58="AERF",'full menu'!X58="UD"),"inter",IF(OR('full menu'!X58="ACB",'full menu'!X58="LCERT",'full menu'!X58="LERT",'full menu'!X58="FCERT",'full menu'!X58="FCMT",'full menu'!X58="LCMT",'full menu'!X58="LMT",'full menu'!X58="LCIT",'full menu'!X58="FCIT",'full menu'!X58="LIT",'full menu'!X58="MwERT",'full menu'!X58="ERwMT",'full menu'!X58="M&amp;ERT",'full menu'!X58="MwIT",'full menu'!X58="IwMT",'full menu'!X58="M&amp;IT",'full menu'!X58="IwERT",'full menu'!X58="ERwIT",'full menu'!X58="I&amp;ERT",'full menu'!X58="ER&amp;M&amp;IT",'full menu'!X58="LSD"),"subst",IF(OR('full menu'!X58="FERT",'full menu'!X58="FMT",'full menu'!X58="FIT",'full menu'!X58="WSD"),"intens",IF('full menu'!X58="UASC","UASC","")))))</f>
        <v>subst</v>
      </c>
      <c r="Y58" s="3" t="str">
        <f>IF(OR('full menu'!Y58="MDC",'full menu'!Y58="PERF"),"rude",IF(OR('full menu'!Y58="PCB",'full menu'!Y58="AERF",'full menu'!Y58="UD"),"inter",IF(OR('full menu'!Y58="ACB",'full menu'!Y58="LCERT",'full menu'!Y58="LERT",'full menu'!Y58="FCERT",'full menu'!Y58="FCMT",'full menu'!Y58="LCMT",'full menu'!Y58="LMT",'full menu'!Y58="LCIT",'full menu'!Y58="FCIT",'full menu'!Y58="LIT",'full menu'!Y58="MwERT",'full menu'!Y58="ERwMT",'full menu'!Y58="M&amp;ERT",'full menu'!Y58="MwIT",'full menu'!Y58="IwMT",'full menu'!Y58="M&amp;IT",'full menu'!Y58="IwERT",'full menu'!Y58="ERwIT",'full menu'!Y58="I&amp;ERT",'full menu'!Y58="ER&amp;M&amp;IT",'full menu'!Y58="LSD"),"subst",IF(OR('full menu'!Y58="FERT",'full menu'!Y58="FMT",'full menu'!Y58="FIT",'full menu'!Y58="WSD"),"intens",IF('full menu'!Y58="UASC","UASC","")))))</f>
        <v>subst</v>
      </c>
      <c r="Z58" s="3" t="str">
        <f>IF(OR('full menu'!Z58="MDC",'full menu'!Z58="PERF"),"rude",IF(OR('full menu'!Z58="PCB",'full menu'!Z58="AERF",'full menu'!Z58="UD"),"inter",IF(OR('full menu'!Z58="ACB",'full menu'!Z58="LCERT",'full menu'!Z58="LERT",'full menu'!Z58="FCERT",'full menu'!Z58="FCMT",'full menu'!Z58="LCMT",'full menu'!Z58="LMT",'full menu'!Z58="LCIT",'full menu'!Z58="FCIT",'full menu'!Z58="LIT",'full menu'!Z58="MwERT",'full menu'!Z58="ERwMT",'full menu'!Z58="M&amp;ERT",'full menu'!Z58="MwIT",'full menu'!Z58="IwMT",'full menu'!Z58="M&amp;IT",'full menu'!Z58="IwERT",'full menu'!Z58="ERwIT",'full menu'!Z58="I&amp;ERT",'full menu'!Z58="ER&amp;M&amp;IT",'full menu'!Z58="LSD"),"subst",IF(OR('full menu'!Z58="FERT",'full menu'!Z58="FMT",'full menu'!Z58="FIT",'full menu'!Z58="WSD"),"intens",IF('full menu'!Z58="UASC","UASC","")))))</f>
        <v>subst</v>
      </c>
      <c r="AA58" s="3" t="str">
        <f>IF(OR('full menu'!AA58="MDC",'full menu'!AA58="PERF"),"rude",IF(OR('full menu'!AA58="PCB",'full menu'!AA58="AERF",'full menu'!AA58="UD"),"inter",IF(OR('full menu'!AA58="ACB",'full menu'!AA58="LCERT",'full menu'!AA58="LERT",'full menu'!AA58="FCERT",'full menu'!AA58="FCMT",'full menu'!AA58="LCMT",'full menu'!AA58="LMT",'full menu'!AA58="LCIT",'full menu'!AA58="FCIT",'full menu'!AA58="LIT",'full menu'!AA58="MwERT",'full menu'!AA58="ERwMT",'full menu'!AA58="M&amp;ERT",'full menu'!AA58="MwIT",'full menu'!AA58="IwMT",'full menu'!AA58="M&amp;IT",'full menu'!AA58="IwERT",'full menu'!AA58="ERwIT",'full menu'!AA58="I&amp;ERT",'full menu'!AA58="ER&amp;M&amp;IT",'full menu'!AA58="LSD"),"subst",IF(OR('full menu'!AA58="FERT",'full menu'!AA58="FMT",'full menu'!AA58="FIT",'full menu'!AA58="WSD"),"intens",IF('full menu'!AA58="UASC","UASC","")))))</f>
        <v>subst</v>
      </c>
      <c r="AB58" s="3" t="str">
        <f>IF(OR('full menu'!AB58="MDC",'full menu'!AB58="PERF"),"rude",IF(OR('full menu'!AB58="PCB",'full menu'!AB58="AERF",'full menu'!AB58="UD"),"inter",IF(OR('full menu'!AB58="ACB",'full menu'!AB58="LCERT",'full menu'!AB58="LERT",'full menu'!AB58="FCERT",'full menu'!AB58="FCMT",'full menu'!AB58="LCMT",'full menu'!AB58="LMT",'full menu'!AB58="LCIT",'full menu'!AB58="FCIT",'full menu'!AB58="LIT",'full menu'!AB58="MwERT",'full menu'!AB58="ERwMT",'full menu'!AB58="M&amp;ERT",'full menu'!AB58="MwIT",'full menu'!AB58="IwMT",'full menu'!AB58="M&amp;IT",'full menu'!AB58="IwERT",'full menu'!AB58="ERwIT",'full menu'!AB58="I&amp;ERT",'full menu'!AB58="ER&amp;M&amp;IT",'full menu'!AB58="LSD"),"subst",IF(OR('full menu'!AB58="FERT",'full menu'!AB58="FMT",'full menu'!AB58="FIT",'full menu'!AB58="WSD"),"intens",IF('full menu'!AB58="UASC","UASC","")))))</f>
        <v>subst</v>
      </c>
      <c r="AC58" s="3" t="str">
        <f>IF(OR('full menu'!AC58="MDC",'full menu'!AC58="PERF"),"rude",IF(OR('full menu'!AC58="PCB",'full menu'!AC58="AERF",'full menu'!AC58="UD"),"inter",IF(OR('full menu'!AC58="ACB",'full menu'!AC58="LCERT",'full menu'!AC58="LERT",'full menu'!AC58="FCERT",'full menu'!AC58="FCMT",'full menu'!AC58="LCMT",'full menu'!AC58="LMT",'full menu'!AC58="LCIT",'full menu'!AC58="FCIT",'full menu'!AC58="LIT",'full menu'!AC58="MwERT",'full menu'!AC58="ERwMT",'full menu'!AC58="M&amp;ERT",'full menu'!AC58="MwIT",'full menu'!AC58="IwMT",'full menu'!AC58="M&amp;IT",'full menu'!AC58="IwERT",'full menu'!AC58="ERwIT",'full menu'!AC58="I&amp;ERT",'full menu'!AC58="ER&amp;M&amp;IT",'full menu'!AC58="LSD"),"subst",IF(OR('full menu'!AC58="FERT",'full menu'!AC58="FMT",'full menu'!AC58="FIT",'full menu'!AC58="WSD"),"intens",IF('full menu'!AC58="UASC","UASC","")))))</f>
        <v>subst</v>
      </c>
      <c r="AD58" s="3" t="str">
        <f>IF(OR('full menu'!AD58="MDC",'full menu'!AD58="PERF"),"rude",IF(OR('full menu'!AD58="PCB",'full menu'!AD58="AERF",'full menu'!AD58="UD"),"inter",IF(OR('full menu'!AD58="ACB",'full menu'!AD58="LCERT",'full menu'!AD58="LERT",'full menu'!AD58="FCERT",'full menu'!AD58="FCMT",'full menu'!AD58="LCMT",'full menu'!AD58="LMT",'full menu'!AD58="LCIT",'full menu'!AD58="FCIT",'full menu'!AD58="LIT",'full menu'!AD58="MwERT",'full menu'!AD58="ERwMT",'full menu'!AD58="M&amp;ERT",'full menu'!AD58="MwIT",'full menu'!AD58="IwMT",'full menu'!AD58="M&amp;IT",'full menu'!AD58="IwERT",'full menu'!AD58="ERwIT",'full menu'!AD58="I&amp;ERT",'full menu'!AD58="ER&amp;M&amp;IT",'full menu'!AD58="LSD"),"subst",IF(OR('full menu'!AD58="FERT",'full menu'!AD58="FMT",'full menu'!AD58="FIT",'full menu'!AD58="WSD"),"intens",IF('full menu'!AD58="UASC","UASC","")))))</f>
        <v>subst</v>
      </c>
      <c r="AE58" s="3" t="str">
        <f>IF(OR('full menu'!AE58="MDC",'full menu'!AE58="PERF"),"rude",IF(OR('full menu'!AE58="PCB",'full menu'!AE58="AERF",'full menu'!AE58="UD"),"inter",IF(OR('full menu'!AE58="ACB",'full menu'!AE58="LCERT",'full menu'!AE58="LERT",'full menu'!AE58="FCERT",'full menu'!AE58="FCMT",'full menu'!AE58="LCMT",'full menu'!AE58="LMT",'full menu'!AE58="LCIT",'full menu'!AE58="FCIT",'full menu'!AE58="LIT",'full menu'!AE58="MwERT",'full menu'!AE58="ERwMT",'full menu'!AE58="M&amp;ERT",'full menu'!AE58="MwIT",'full menu'!AE58="IwMT",'full menu'!AE58="M&amp;IT",'full menu'!AE58="IwERT",'full menu'!AE58="ERwIT",'full menu'!AE58="I&amp;ERT",'full menu'!AE58="ER&amp;M&amp;IT",'full menu'!AE58="LSD"),"subst",IF(OR('full menu'!AE58="FERT",'full menu'!AE58="FMT",'full menu'!AE58="FIT",'full menu'!AE58="WSD"),"intens",IF('full menu'!AE58="UASC","UASC","")))))</f>
        <v>subst</v>
      </c>
      <c r="AF58" s="3" t="str">
        <f>IF(OR('full menu'!AF58="MDC",'full menu'!AF58="PERF"),"rude",IF(OR('full menu'!AF58="PCB",'full menu'!AF58="AERF",'full menu'!AF58="UD"),"inter",IF(OR('full menu'!AF58="ACB",'full menu'!AF58="LCERT",'full menu'!AF58="LERT",'full menu'!AF58="FCERT",'full menu'!AF58="FCMT",'full menu'!AF58="LCMT",'full menu'!AF58="LMT",'full menu'!AF58="LCIT",'full menu'!AF58="FCIT",'full menu'!AF58="LIT",'full menu'!AF58="MwERT",'full menu'!AF58="ERwMT",'full menu'!AF58="M&amp;ERT",'full menu'!AF58="MwIT",'full menu'!AF58="IwMT",'full menu'!AF58="M&amp;IT",'full menu'!AF58="IwERT",'full menu'!AF58="ERwIT",'full menu'!AF58="I&amp;ERT",'full menu'!AF58="ER&amp;M&amp;IT",'full menu'!AF58="LSD"),"subst",IF(OR('full menu'!AF58="FERT",'full menu'!AF58="FMT",'full menu'!AF58="FIT",'full menu'!AF58="WSD"),"intens",IF('full menu'!AF58="UASC","UASC","")))))</f>
        <v>subst</v>
      </c>
      <c r="AG58" s="3" t="str">
        <f>IF(OR('full menu'!AG58="MDC",'full menu'!AG58="PERF"),"rude",IF(OR('full menu'!AG58="PCB",'full menu'!AG58="AERF",'full menu'!AG58="UD"),"inter",IF(OR('full menu'!AG58="ACB",'full menu'!AG58="LCERT",'full menu'!AG58="LERT",'full menu'!AG58="FCERT",'full menu'!AG58="FCMT",'full menu'!AG58="LCMT",'full menu'!AG58="LMT",'full menu'!AG58="LCIT",'full menu'!AG58="FCIT",'full menu'!AG58="LIT",'full menu'!AG58="MwERT",'full menu'!AG58="ERwMT",'full menu'!AG58="M&amp;ERT",'full menu'!AG58="MwIT",'full menu'!AG58="IwMT",'full menu'!AG58="M&amp;IT",'full menu'!AG58="IwERT",'full menu'!AG58="ERwIT",'full menu'!AG58="I&amp;ERT",'full menu'!AG58="ER&amp;M&amp;IT",'full menu'!AG58="LSD"),"subst",IF(OR('full menu'!AG58="FERT",'full menu'!AG58="FMT",'full menu'!AG58="FIT",'full menu'!AG58="WSD"),"intens",IF('full menu'!AG58="UASC","UASC","")))))</f>
        <v>subst</v>
      </c>
      <c r="AH58" s="3" t="str">
        <f>IF(OR('full menu'!AH58="MDC",'full menu'!AH58="PERF"),"rude",IF(OR('full menu'!AH58="PCB",'full menu'!AH58="AERF",'full menu'!AH58="UD"),"inter",IF(OR('full menu'!AH58="ACB",'full menu'!AH58="LCERT",'full menu'!AH58="LERT",'full menu'!AH58="FCERT",'full menu'!AH58="FCMT",'full menu'!AH58="LCMT",'full menu'!AH58="LMT",'full menu'!AH58="LCIT",'full menu'!AH58="FCIT",'full menu'!AH58="LIT",'full menu'!AH58="MwERT",'full menu'!AH58="ERwMT",'full menu'!AH58="M&amp;ERT",'full menu'!AH58="MwIT",'full menu'!AH58="IwMT",'full menu'!AH58="M&amp;IT",'full menu'!AH58="IwERT",'full menu'!AH58="ERwIT",'full menu'!AH58="I&amp;ERT",'full menu'!AH58="ER&amp;M&amp;IT",'full menu'!AH58="LSD"),"subst",IF(OR('full menu'!AH58="FERT",'full menu'!AH58="FMT",'full menu'!AH58="FIT",'full menu'!AH58="WSD"),"intens",IF('full menu'!AH58="UASC","UASC","")))))</f>
        <v>subst</v>
      </c>
      <c r="AI58" s="3" t="str">
        <f>IF(OR('full menu'!AI58="MDC",'full menu'!AI58="PERF"),"rude",IF(OR('full menu'!AI58="PCB",'full menu'!AI58="AERF",'full menu'!AI58="UD"),"inter",IF(OR('full menu'!AI58="ACB",'full menu'!AI58="LCERT",'full menu'!AI58="LERT",'full menu'!AI58="FCERT",'full menu'!AI58="FCMT",'full menu'!AI58="LCMT",'full menu'!AI58="LMT",'full menu'!AI58="LCIT",'full menu'!AI58="FCIT",'full menu'!AI58="LIT",'full menu'!AI58="MwERT",'full menu'!AI58="ERwMT",'full menu'!AI58="M&amp;ERT",'full menu'!AI58="MwIT",'full menu'!AI58="IwMT",'full menu'!AI58="M&amp;IT",'full menu'!AI58="IwERT",'full menu'!AI58="ERwIT",'full menu'!AI58="I&amp;ERT",'full menu'!AI58="ER&amp;M&amp;IT",'full menu'!AI58="LSD"),"subst",IF(OR('full menu'!AI58="FERT",'full menu'!AI58="FMT",'full menu'!AI58="FIT",'full menu'!AI58="WSD"),"intens",IF('full menu'!AI58="UASC","UASC","")))))</f>
        <v>subst</v>
      </c>
      <c r="AJ58" s="3" t="str">
        <f>IF(OR('full menu'!AJ58="MDC",'full menu'!AJ58="PERF"),"rude",IF(OR('full menu'!AJ58="PCB",'full menu'!AJ58="AERF",'full menu'!AJ58="UD"),"inter",IF(OR('full menu'!AJ58="ACB",'full menu'!AJ58="LCERT",'full menu'!AJ58="LERT",'full menu'!AJ58="FCERT",'full menu'!AJ58="FCMT",'full menu'!AJ58="LCMT",'full menu'!AJ58="LMT",'full menu'!AJ58="LCIT",'full menu'!AJ58="FCIT",'full menu'!AJ58="LIT",'full menu'!AJ58="MwERT",'full menu'!AJ58="ERwMT",'full menu'!AJ58="M&amp;ERT",'full menu'!AJ58="MwIT",'full menu'!AJ58="IwMT",'full menu'!AJ58="M&amp;IT",'full menu'!AJ58="IwERT",'full menu'!AJ58="ERwIT",'full menu'!AJ58="I&amp;ERT",'full menu'!AJ58="ER&amp;M&amp;IT",'full menu'!AJ58="LSD"),"subst",IF(OR('full menu'!AJ58="FERT",'full menu'!AJ58="FMT",'full menu'!AJ58="FIT",'full menu'!AJ58="WSD"),"intens",IF('full menu'!AJ58="UASC","UASC","")))))</f>
        <v>subst</v>
      </c>
      <c r="AK58" s="3" t="str">
        <f>IF(OR('full menu'!AK58="MDC",'full menu'!AK58="PERF"),"rude",IF(OR('full menu'!AK58="PCB",'full menu'!AK58="AERF",'full menu'!AK58="UD"),"inter",IF(OR('full menu'!AK58="ACB",'full menu'!AK58="LCERT",'full menu'!AK58="LERT",'full menu'!AK58="FCERT",'full menu'!AK58="FCMT",'full menu'!AK58="LCMT",'full menu'!AK58="LMT",'full menu'!AK58="LCIT",'full menu'!AK58="FCIT",'full menu'!AK58="LIT",'full menu'!AK58="MwERT",'full menu'!AK58="ERwMT",'full menu'!AK58="M&amp;ERT",'full menu'!AK58="MwIT",'full menu'!AK58="IwMT",'full menu'!AK58="M&amp;IT",'full menu'!AK58="IwERT",'full menu'!AK58="ERwIT",'full menu'!AK58="I&amp;ERT",'full menu'!AK58="ER&amp;M&amp;IT",'full menu'!AK58="LSD"),"subst",IF(OR('full menu'!AK58="FERT",'full menu'!AK58="FMT",'full menu'!AK58="FIT",'full menu'!AK58="WSD"),"intens",IF('full menu'!AK58="UASC","UASC","")))))</f>
        <v>subst</v>
      </c>
      <c r="AL58" s="3" t="str">
        <f>IF(OR('full menu'!AL58="MDC",'full menu'!AL58="PERF"),"rude",IF(OR('full menu'!AL58="PCB",'full menu'!AL58="AERF",'full menu'!AL58="UD"),"inter",IF(OR('full menu'!AL58="ACB",'full menu'!AL58="LCERT",'full menu'!AL58="LERT",'full menu'!AL58="FCERT",'full menu'!AL58="FCMT",'full menu'!AL58="LCMT",'full menu'!AL58="LMT",'full menu'!AL58="LCIT",'full menu'!AL58="FCIT",'full menu'!AL58="LIT",'full menu'!AL58="MwERT",'full menu'!AL58="ERwMT",'full menu'!AL58="M&amp;ERT",'full menu'!AL58="MwIT",'full menu'!AL58="IwMT",'full menu'!AL58="M&amp;IT",'full menu'!AL58="IwERT",'full menu'!AL58="ERwIT",'full menu'!AL58="I&amp;ERT",'full menu'!AL58="ER&amp;M&amp;IT",'full menu'!AL58="LSD"),"subst",IF(OR('full menu'!AL58="FERT",'full menu'!AL58="FMT",'full menu'!AL58="FIT",'full menu'!AL58="WSD"),"intens",IF('full menu'!AL58="UASC","UASC","")))))</f>
        <v>subst</v>
      </c>
      <c r="AM58" s="3" t="str">
        <f>IF(OR('full menu'!AM58="MDC",'full menu'!AM58="PERF"),"rude",IF(OR('full menu'!AM58="PCB",'full menu'!AM58="AERF",'full menu'!AM58="UD"),"inter",IF(OR('full menu'!AM58="ACB",'full menu'!AM58="LCERT",'full menu'!AM58="LERT",'full menu'!AM58="FCERT",'full menu'!AM58="FCMT",'full menu'!AM58="LCMT",'full menu'!AM58="LMT",'full menu'!AM58="LCIT",'full menu'!AM58="FCIT",'full menu'!AM58="LIT",'full menu'!AM58="MwERT",'full menu'!AM58="ERwMT",'full menu'!AM58="M&amp;ERT",'full menu'!AM58="MwIT",'full menu'!AM58="IwMT",'full menu'!AM58="M&amp;IT",'full menu'!AM58="IwERT",'full menu'!AM58="ERwIT",'full menu'!AM58="I&amp;ERT",'full menu'!AM58="ER&amp;M&amp;IT",'full menu'!AM58="LSD"),"subst",IF(OR('full menu'!AM58="FERT",'full menu'!AM58="FMT",'full menu'!AM58="FIT",'full menu'!AM58="WSD"),"intens",IF('full menu'!AM58="UASC","UASC","")))))</f>
        <v>subst</v>
      </c>
      <c r="AN58" s="3" t="str">
        <f>IF(OR('full menu'!AN58="MDC",'full menu'!AN58="PERF"),"rude",IF(OR('full menu'!AN58="PCB",'full menu'!AN58="AERF",'full menu'!AN58="UD"),"inter",IF(OR('full menu'!AN58="ACB",'full menu'!AN58="LCERT",'full menu'!AN58="LERT",'full menu'!AN58="FCERT",'full menu'!AN58="FCMT",'full menu'!AN58="LCMT",'full menu'!AN58="LMT",'full menu'!AN58="LCIT",'full menu'!AN58="FCIT",'full menu'!AN58="LIT",'full menu'!AN58="MwERT",'full menu'!AN58="ERwMT",'full menu'!AN58="M&amp;ERT",'full menu'!AN58="MwIT",'full menu'!AN58="IwMT",'full menu'!AN58="M&amp;IT",'full menu'!AN58="IwERT",'full menu'!AN58="ERwIT",'full menu'!AN58="I&amp;ERT",'full menu'!AN58="ER&amp;M&amp;IT",'full menu'!AN58="LSD"),"subst",IF(OR('full menu'!AN58="FERT",'full menu'!AN58="FMT",'full menu'!AN58="FIT",'full menu'!AN58="WSD"),"intens",IF('full menu'!AN58="UASC","UASC","")))))</f>
        <v>subst</v>
      </c>
      <c r="AO58" s="3" t="str">
        <f>IF(OR('full menu'!AO58="MDC",'full menu'!AO58="PERF"),"rude",IF(OR('full menu'!AO58="PCB",'full menu'!AO58="AERF",'full menu'!AO58="UD"),"inter",IF(OR('full menu'!AO58="ACB",'full menu'!AO58="LCERT",'full menu'!AO58="LERT",'full menu'!AO58="FCERT",'full menu'!AO58="FCMT",'full menu'!AO58="LCMT",'full menu'!AO58="LMT",'full menu'!AO58="LCIT",'full menu'!AO58="FCIT",'full menu'!AO58="LIT",'full menu'!AO58="MwERT",'full menu'!AO58="ERwMT",'full menu'!AO58="M&amp;ERT",'full menu'!AO58="MwIT",'full menu'!AO58="IwMT",'full menu'!AO58="M&amp;IT",'full menu'!AO58="IwERT",'full menu'!AO58="ERwIT",'full menu'!AO58="I&amp;ERT",'full menu'!AO58="ER&amp;M&amp;IT",'full menu'!AO58="LSD"),"subst",IF(OR('full menu'!AO58="FERT",'full menu'!AO58="FMT",'full menu'!AO58="FIT",'full menu'!AO58="WSD"),"intens",IF('full menu'!AO58="UASC","UASC","")))))</f>
        <v>subst</v>
      </c>
      <c r="AP58" s="3" t="str">
        <f>IF(OR('full menu'!AP58="MDC",'full menu'!AP58="PERF"),"rude",IF(OR('full menu'!AP58="PCB",'full menu'!AP58="AERF",'full menu'!AP58="UD"),"inter",IF(OR('full menu'!AP58="ACB",'full menu'!AP58="LCERT",'full menu'!AP58="LERT",'full menu'!AP58="FCERT",'full menu'!AP58="FCMT",'full menu'!AP58="LCMT",'full menu'!AP58="LMT",'full menu'!AP58="LCIT",'full menu'!AP58="FCIT",'full menu'!AP58="LIT",'full menu'!AP58="MwERT",'full menu'!AP58="ERwMT",'full menu'!AP58="M&amp;ERT",'full menu'!AP58="MwIT",'full menu'!AP58="IwMT",'full menu'!AP58="M&amp;IT",'full menu'!AP58="IwERT",'full menu'!AP58="ERwIT",'full menu'!AP58="I&amp;ERT",'full menu'!AP58="ER&amp;M&amp;IT",'full menu'!AP58="LSD"),"subst",IF(OR('full menu'!AP58="FERT",'full menu'!AP58="FMT",'full menu'!AP58="FIT",'full menu'!AP58="WSD"),"intens",IF('full menu'!AP58="UASC","UASC","")))))</f>
        <v>subst</v>
      </c>
      <c r="AQ58" s="3" t="str">
        <f>IF(OR('full menu'!AQ58="MDC",'full menu'!AQ58="PERF"),"rude",IF(OR('full menu'!AQ58="PCB",'full menu'!AQ58="AERF",'full menu'!AQ58="UD"),"inter",IF(OR('full menu'!AQ58="ACB",'full menu'!AQ58="LCERT",'full menu'!AQ58="LERT",'full menu'!AQ58="FCERT",'full menu'!AQ58="FCMT",'full menu'!AQ58="LCMT",'full menu'!AQ58="LMT",'full menu'!AQ58="LCIT",'full menu'!AQ58="FCIT",'full menu'!AQ58="LIT",'full menu'!AQ58="MwERT",'full menu'!AQ58="ERwMT",'full menu'!AQ58="M&amp;ERT",'full menu'!AQ58="MwIT",'full menu'!AQ58="IwMT",'full menu'!AQ58="M&amp;IT",'full menu'!AQ58="IwERT",'full menu'!AQ58="ERwIT",'full menu'!AQ58="I&amp;ERT",'full menu'!AQ58="ER&amp;M&amp;IT",'full menu'!AQ58="LSD"),"subst",IF(OR('full menu'!AQ58="FERT",'full menu'!AQ58="FMT",'full menu'!AQ58="FIT",'full menu'!AQ58="WSD"),"intens",IF('full menu'!AQ58="UASC","UASC","")))))</f>
        <v>inter</v>
      </c>
      <c r="AR58" s="3" t="str">
        <f>IF(OR('full menu'!AR58="MDC",'full menu'!AR58="PERF"),"rude",IF(OR('full menu'!AR58="PCB",'full menu'!AR58="AERF",'full menu'!AR58="UD"),"inter",IF(OR('full menu'!AR58="ACB",'full menu'!AR58="LCERT",'full menu'!AR58="LERT",'full menu'!AR58="FCERT",'full menu'!AR58="FCMT",'full menu'!AR58="LCMT",'full menu'!AR58="LMT",'full menu'!AR58="LCIT",'full menu'!AR58="FCIT",'full menu'!AR58="LIT",'full menu'!AR58="MwERT",'full menu'!AR58="ERwMT",'full menu'!AR58="M&amp;ERT",'full menu'!AR58="MwIT",'full menu'!AR58="IwMT",'full menu'!AR58="M&amp;IT",'full menu'!AR58="IwERT",'full menu'!AR58="ERwIT",'full menu'!AR58="I&amp;ERT",'full menu'!AR58="ER&amp;M&amp;IT",'full menu'!AR58="LSD"),"subst",IF(OR('full menu'!AR58="FERT",'full menu'!AR58="FMT",'full menu'!AR58="FIT",'full menu'!AR58="WSD"),"intens",IF('full menu'!AR58="UASC","UASC","")))))</f>
        <v>inter</v>
      </c>
      <c r="AS58" s="3" t="str">
        <f>IF(OR('full menu'!AS58="MDC",'full menu'!AS58="PERF"),"rude",IF(OR('full menu'!AS58="PCB",'full menu'!AS58="AERF",'full menu'!AS58="UD"),"inter",IF(OR('full menu'!AS58="ACB",'full menu'!AS58="LCERT",'full menu'!AS58="LERT",'full menu'!AS58="FCERT",'full menu'!AS58="FCMT",'full menu'!AS58="LCMT",'full menu'!AS58="LMT",'full menu'!AS58="LCIT",'full menu'!AS58="FCIT",'full menu'!AS58="LIT",'full menu'!AS58="MwERT",'full menu'!AS58="ERwMT",'full menu'!AS58="M&amp;ERT",'full menu'!AS58="MwIT",'full menu'!AS58="IwMT",'full menu'!AS58="M&amp;IT",'full menu'!AS58="IwERT",'full menu'!AS58="ERwIT",'full menu'!AS58="I&amp;ERT",'full menu'!AS58="ER&amp;M&amp;IT",'full menu'!AS58="LSD"),"subst",IF(OR('full menu'!AS58="FERT",'full menu'!AS58="FMT",'full menu'!AS58="FIT",'full menu'!AS58="WSD"),"intens",IF('full menu'!AS58="UASC","UASC","")))))</f>
        <v>inter</v>
      </c>
    </row>
    <row r="59" spans="1:45" ht="15.5" x14ac:dyDescent="0.35">
      <c r="A59" t="s">
        <v>88</v>
      </c>
      <c r="B59" s="3" t="str">
        <f>IF(OR('full menu'!B59="MDC",'full menu'!B59="PERF"),"rude",IF(OR('full menu'!B59="PCB",'full menu'!B59="AERF",'full menu'!B59="UD"),"inter",IF(OR('full menu'!B59="ACB",'full menu'!B59="LCERT",'full menu'!B59="LERT",'full menu'!B59="FCERT",'full menu'!B59="FCMT",'full menu'!B59="LCMT",'full menu'!B59="LMT",'full menu'!B59="LCIT",'full menu'!B59="FCIT",'full menu'!B59="LIT",'full menu'!B59="MwERT",'full menu'!B59="ERwMT",'full menu'!B59="M&amp;ERT",'full menu'!B59="MwIT",'full menu'!B59="IwMT",'full menu'!B59="M&amp;IT",'full menu'!B59="IwERT",'full menu'!B59="ERwIT",'full menu'!B59="I&amp;ERT",'full menu'!B59="ER&amp;M&amp;IT",'full menu'!B59="LSD"),"subst",IF(OR('full menu'!B59="FERT",'full menu'!B59="FMT",'full menu'!B59="FIT",'full menu'!B59="WSD"),"intens",IF('full menu'!B59="UASC","UASC","")))))</f>
        <v>inter</v>
      </c>
      <c r="C59" s="3" t="str">
        <f>IF(OR('full menu'!C59="MDC",'full menu'!C59="PERF"),"rude",IF(OR('full menu'!C59="PCB",'full menu'!C59="AERF",'full menu'!C59="UD"),"inter",IF(OR('full menu'!C59="ACB",'full menu'!C59="LCERT",'full menu'!C59="LERT",'full menu'!C59="FCERT",'full menu'!C59="FCMT",'full menu'!C59="LCMT",'full menu'!C59="LMT",'full menu'!C59="LCIT",'full menu'!C59="FCIT",'full menu'!C59="LIT",'full menu'!C59="MwERT",'full menu'!C59="ERwMT",'full menu'!C59="M&amp;ERT",'full menu'!C59="MwIT",'full menu'!C59="IwMT",'full menu'!C59="M&amp;IT",'full menu'!C59="IwERT",'full menu'!C59="ERwIT",'full menu'!C59="I&amp;ERT",'full menu'!C59="ER&amp;M&amp;IT",'full menu'!C59="LSD"),"subst",IF(OR('full menu'!C59="FERT",'full menu'!C59="FMT",'full menu'!C59="FIT",'full menu'!C59="WSD"),"intens",IF('full menu'!C59="UASC","UASC","")))))</f>
        <v>inter</v>
      </c>
      <c r="D59" s="3" t="str">
        <f>IF(OR('full menu'!D59="MDC",'full menu'!D59="PERF"),"rude",IF(OR('full menu'!D59="PCB",'full menu'!D59="AERF",'full menu'!D59="UD"),"inter",IF(OR('full menu'!D59="ACB",'full menu'!D59="LCERT",'full menu'!D59="LERT",'full menu'!D59="FCERT",'full menu'!D59="FCMT",'full menu'!D59="LCMT",'full menu'!D59="LMT",'full menu'!D59="LCIT",'full menu'!D59="FCIT",'full menu'!D59="LIT",'full menu'!D59="MwERT",'full menu'!D59="ERwMT",'full menu'!D59="M&amp;ERT",'full menu'!D59="MwIT",'full menu'!D59="IwMT",'full menu'!D59="M&amp;IT",'full menu'!D59="IwERT",'full menu'!D59="ERwIT",'full menu'!D59="I&amp;ERT",'full menu'!D59="ER&amp;M&amp;IT",'full menu'!D59="LSD"),"subst",IF(OR('full menu'!D59="FERT",'full menu'!D59="FMT",'full menu'!D59="FIT",'full menu'!D59="WSD"),"intens",IF('full menu'!D59="UASC","UASC","")))))</f>
        <v>inter</v>
      </c>
      <c r="E59" s="3" t="str">
        <f>IF(OR('full menu'!E59="MDC",'full menu'!E59="PERF"),"rude",IF(OR('full menu'!E59="PCB",'full menu'!E59="AERF",'full menu'!E59="UD"),"inter",IF(OR('full menu'!E59="ACB",'full menu'!E59="LCERT",'full menu'!E59="LERT",'full menu'!E59="FCERT",'full menu'!E59="FCMT",'full menu'!E59="LCMT",'full menu'!E59="LMT",'full menu'!E59="LCIT",'full menu'!E59="FCIT",'full menu'!E59="LIT",'full menu'!E59="MwERT",'full menu'!E59="ERwMT",'full menu'!E59="M&amp;ERT",'full menu'!E59="MwIT",'full menu'!E59="IwMT",'full menu'!E59="M&amp;IT",'full menu'!E59="IwERT",'full menu'!E59="ERwIT",'full menu'!E59="I&amp;ERT",'full menu'!E59="ER&amp;M&amp;IT",'full menu'!E59="LSD"),"subst",IF(OR('full menu'!E59="FERT",'full menu'!E59="FMT",'full menu'!E59="FIT",'full menu'!E59="WSD"),"intens",IF('full menu'!E59="UASC","UASC","")))))</f>
        <v>inter</v>
      </c>
      <c r="F59" s="3" t="str">
        <f>IF(OR('full menu'!F59="MDC",'full menu'!F59="PERF"),"rude",IF(OR('full menu'!F59="PCB",'full menu'!F59="AERF",'full menu'!F59="UD"),"inter",IF(OR('full menu'!F59="ACB",'full menu'!F59="LCERT",'full menu'!F59="LERT",'full menu'!F59="FCERT",'full menu'!F59="FCMT",'full menu'!F59="LCMT",'full menu'!F59="LMT",'full menu'!F59="LCIT",'full menu'!F59="FCIT",'full menu'!F59="LIT",'full menu'!F59="MwERT",'full menu'!F59="ERwMT",'full menu'!F59="M&amp;ERT",'full menu'!F59="MwIT",'full menu'!F59="IwMT",'full menu'!F59="M&amp;IT",'full menu'!F59="IwERT",'full menu'!F59="ERwIT",'full menu'!F59="I&amp;ERT",'full menu'!F59="ER&amp;M&amp;IT",'full menu'!F59="LSD"),"subst",IF(OR('full menu'!F59="FERT",'full menu'!F59="FMT",'full menu'!F59="FIT",'full menu'!F59="WSD"),"intens",IF('full menu'!F59="UASC","UASC","")))))</f>
        <v>inter</v>
      </c>
      <c r="G59" s="3" t="str">
        <f>IF(OR('full menu'!G59="MDC",'full menu'!G59="PERF"),"rude",IF(OR('full menu'!G59="PCB",'full menu'!G59="AERF",'full menu'!G59="UD"),"inter",IF(OR('full menu'!G59="ACB",'full menu'!G59="LCERT",'full menu'!G59="LERT",'full menu'!G59="FCERT",'full menu'!G59="FCMT",'full menu'!G59="LCMT",'full menu'!G59="LMT",'full menu'!G59="LCIT",'full menu'!G59="FCIT",'full menu'!G59="LIT",'full menu'!G59="MwERT",'full menu'!G59="ERwMT",'full menu'!G59="M&amp;ERT",'full menu'!G59="MwIT",'full menu'!G59="IwMT",'full menu'!G59="M&amp;IT",'full menu'!G59="IwERT",'full menu'!G59="ERwIT",'full menu'!G59="I&amp;ERT",'full menu'!G59="ER&amp;M&amp;IT",'full menu'!G59="LSD"),"subst",IF(OR('full menu'!G59="FERT",'full menu'!G59="FMT",'full menu'!G59="FIT",'full menu'!G59="WSD"),"intens",IF('full menu'!G59="UASC","UASC","")))))</f>
        <v>inter</v>
      </c>
      <c r="H59" s="3" t="str">
        <f>IF(OR('full menu'!H59="MDC",'full menu'!H59="PERF"),"rude",IF(OR('full menu'!H59="PCB",'full menu'!H59="AERF",'full menu'!H59="UD"),"inter",IF(OR('full menu'!H59="ACB",'full menu'!H59="LCERT",'full menu'!H59="LERT",'full menu'!H59="FCERT",'full menu'!H59="FCMT",'full menu'!H59="LCMT",'full menu'!H59="LMT",'full menu'!H59="LCIT",'full menu'!H59="FCIT",'full menu'!H59="LIT",'full menu'!H59="MwERT",'full menu'!H59="ERwMT",'full menu'!H59="M&amp;ERT",'full menu'!H59="MwIT",'full menu'!H59="IwMT",'full menu'!H59="M&amp;IT",'full menu'!H59="IwERT",'full menu'!H59="ERwIT",'full menu'!H59="I&amp;ERT",'full menu'!H59="ER&amp;M&amp;IT",'full menu'!H59="LSD"),"subst",IF(OR('full menu'!H59="FERT",'full menu'!H59="FMT",'full menu'!H59="FIT",'full menu'!H59="WSD"),"intens",IF('full menu'!H59="UASC","UASC","")))))</f>
        <v>inter</v>
      </c>
      <c r="I59" s="3" t="str">
        <f>IF(OR('full menu'!I59="MDC",'full menu'!I59="PERF"),"rude",IF(OR('full menu'!I59="PCB",'full menu'!I59="AERF",'full menu'!I59="UD"),"inter",IF(OR('full menu'!I59="ACB",'full menu'!I59="LCERT",'full menu'!I59="LERT",'full menu'!I59="FCERT",'full menu'!I59="FCMT",'full menu'!I59="LCMT",'full menu'!I59="LMT",'full menu'!I59="LCIT",'full menu'!I59="FCIT",'full menu'!I59="LIT",'full menu'!I59="MwERT",'full menu'!I59="ERwMT",'full menu'!I59="M&amp;ERT",'full menu'!I59="MwIT",'full menu'!I59="IwMT",'full menu'!I59="M&amp;IT",'full menu'!I59="IwERT",'full menu'!I59="ERwIT",'full menu'!I59="I&amp;ERT",'full menu'!I59="ER&amp;M&amp;IT",'full menu'!I59="LSD"),"subst",IF(OR('full menu'!I59="FERT",'full menu'!I59="FMT",'full menu'!I59="FIT",'full menu'!I59="WSD"),"intens",IF('full menu'!I59="UASC","UASC","")))))</f>
        <v>inter</v>
      </c>
      <c r="J59" s="3" t="str">
        <f>IF(OR('full menu'!J59="MDC",'full menu'!J59="PERF"),"rude",IF(OR('full menu'!J59="PCB",'full menu'!J59="AERF",'full menu'!J59="UD"),"inter",IF(OR('full menu'!J59="ACB",'full menu'!J59="LCERT",'full menu'!J59="LERT",'full menu'!J59="FCERT",'full menu'!J59="FCMT",'full menu'!J59="LCMT",'full menu'!J59="LMT",'full menu'!J59="LCIT",'full menu'!J59="FCIT",'full menu'!J59="LIT",'full menu'!J59="MwERT",'full menu'!J59="ERwMT",'full menu'!J59="M&amp;ERT",'full menu'!J59="MwIT",'full menu'!J59="IwMT",'full menu'!J59="M&amp;IT",'full menu'!J59="IwERT",'full menu'!J59="ERwIT",'full menu'!J59="I&amp;ERT",'full menu'!J59="ER&amp;M&amp;IT",'full menu'!J59="LSD"),"subst",IF(OR('full menu'!J59="FERT",'full menu'!J59="FMT",'full menu'!J59="FIT",'full menu'!J59="WSD"),"intens",IF('full menu'!J59="UASC","UASC","")))))</f>
        <v>inter</v>
      </c>
      <c r="K59" s="3" t="str">
        <f>IF(OR('full menu'!K59="MDC",'full menu'!K59="PERF"),"rude",IF(OR('full menu'!K59="PCB",'full menu'!K59="AERF",'full menu'!K59="UD"),"inter",IF(OR('full menu'!K59="ACB",'full menu'!K59="LCERT",'full menu'!K59="LERT",'full menu'!K59="FCERT",'full menu'!K59="FCMT",'full menu'!K59="LCMT",'full menu'!K59="LMT",'full menu'!K59="LCIT",'full menu'!K59="FCIT",'full menu'!K59="LIT",'full menu'!K59="MwERT",'full menu'!K59="ERwMT",'full menu'!K59="M&amp;ERT",'full menu'!K59="MwIT",'full menu'!K59="IwMT",'full menu'!K59="M&amp;IT",'full menu'!K59="IwERT",'full menu'!K59="ERwIT",'full menu'!K59="I&amp;ERT",'full menu'!K59="ER&amp;M&amp;IT",'full menu'!K59="LSD"),"subst",IF(OR('full menu'!K59="FERT",'full menu'!K59="FMT",'full menu'!K59="FIT",'full menu'!K59="WSD"),"intens",IF('full menu'!K59="UASC","UASC","")))))</f>
        <v>subst</v>
      </c>
      <c r="L59" s="3" t="str">
        <f>IF(OR('full menu'!L59="MDC",'full menu'!L59="PERF"),"rude",IF(OR('full menu'!L59="PCB",'full menu'!L59="AERF",'full menu'!L59="UD"),"inter",IF(OR('full menu'!L59="ACB",'full menu'!L59="LCERT",'full menu'!L59="LERT",'full menu'!L59="FCERT",'full menu'!L59="FCMT",'full menu'!L59="LCMT",'full menu'!L59="LMT",'full menu'!L59="LCIT",'full menu'!L59="FCIT",'full menu'!L59="LIT",'full menu'!L59="MwERT",'full menu'!L59="ERwMT",'full menu'!L59="M&amp;ERT",'full menu'!L59="MwIT",'full menu'!L59="IwMT",'full menu'!L59="M&amp;IT",'full menu'!L59="IwERT",'full menu'!L59="ERwIT",'full menu'!L59="I&amp;ERT",'full menu'!L59="ER&amp;M&amp;IT",'full menu'!L59="LSD"),"subst",IF(OR('full menu'!L59="FERT",'full menu'!L59="FMT",'full menu'!L59="FIT",'full menu'!L59="WSD"),"intens",IF('full menu'!L59="UASC","UASC","")))))</f>
        <v>subst</v>
      </c>
      <c r="M59" s="3" t="str">
        <f>IF(OR('full menu'!M59="MDC",'full menu'!M59="PERF"),"rude",IF(OR('full menu'!M59="PCB",'full menu'!M59="AERF",'full menu'!M59="UD"),"inter",IF(OR('full menu'!M59="ACB",'full menu'!M59="LCERT",'full menu'!M59="LERT",'full menu'!M59="FCERT",'full menu'!M59="FCMT",'full menu'!M59="LCMT",'full menu'!M59="LMT",'full menu'!M59="LCIT",'full menu'!M59="FCIT",'full menu'!M59="LIT",'full menu'!M59="MwERT",'full menu'!M59="ERwMT",'full menu'!M59="M&amp;ERT",'full menu'!M59="MwIT",'full menu'!M59="IwMT",'full menu'!M59="M&amp;IT",'full menu'!M59="IwERT",'full menu'!M59="ERwIT",'full menu'!M59="I&amp;ERT",'full menu'!M59="ER&amp;M&amp;IT",'full menu'!M59="LSD"),"subst",IF(OR('full menu'!M59="FERT",'full menu'!M59="FMT",'full menu'!M59="FIT",'full menu'!M59="WSD"),"intens",IF('full menu'!M59="UASC","UASC","")))))</f>
        <v>subst</v>
      </c>
      <c r="N59" s="3" t="str">
        <f>IF(OR('full menu'!N59="MDC",'full menu'!N59="PERF"),"rude",IF(OR('full menu'!N59="PCB",'full menu'!N59="AERF",'full menu'!N59="UD"),"inter",IF(OR('full menu'!N59="ACB",'full menu'!N59="LCERT",'full menu'!N59="LERT",'full menu'!N59="FCERT",'full menu'!N59="FCMT",'full menu'!N59="LCMT",'full menu'!N59="LMT",'full menu'!N59="LCIT",'full menu'!N59="FCIT",'full menu'!N59="LIT",'full menu'!N59="MwERT",'full menu'!N59="ERwMT",'full menu'!N59="M&amp;ERT",'full menu'!N59="MwIT",'full menu'!N59="IwMT",'full menu'!N59="M&amp;IT",'full menu'!N59="IwERT",'full menu'!N59="ERwIT",'full menu'!N59="I&amp;ERT",'full menu'!N59="ER&amp;M&amp;IT",'full menu'!N59="LSD"),"subst",IF(OR('full menu'!N59="FERT",'full menu'!N59="FMT",'full menu'!N59="FIT",'full menu'!N59="WSD"),"intens",IF('full menu'!N59="UASC","UASC","")))))</f>
        <v>subst</v>
      </c>
      <c r="O59" s="3" t="str">
        <f>IF(OR('full menu'!O59="MDC",'full menu'!O59="PERF"),"rude",IF(OR('full menu'!O59="PCB",'full menu'!O59="AERF",'full menu'!O59="UD"),"inter",IF(OR('full menu'!O59="ACB",'full menu'!O59="LCERT",'full menu'!O59="LERT",'full menu'!O59="FCERT",'full menu'!O59="FCMT",'full menu'!O59="LCMT",'full menu'!O59="LMT",'full menu'!O59="LCIT",'full menu'!O59="FCIT",'full menu'!O59="LIT",'full menu'!O59="MwERT",'full menu'!O59="ERwMT",'full menu'!O59="M&amp;ERT",'full menu'!O59="MwIT",'full menu'!O59="IwMT",'full menu'!O59="M&amp;IT",'full menu'!O59="IwERT",'full menu'!O59="ERwIT",'full menu'!O59="I&amp;ERT",'full menu'!O59="ER&amp;M&amp;IT",'full menu'!O59="LSD"),"subst",IF(OR('full menu'!O59="FERT",'full menu'!O59="FMT",'full menu'!O59="FIT",'full menu'!O59="WSD"),"intens",IF('full menu'!O59="UASC","UASC","")))))</f>
        <v>subst</v>
      </c>
      <c r="P59" s="3" t="str">
        <f>IF(OR('full menu'!P59="MDC",'full menu'!P59="PERF"),"rude",IF(OR('full menu'!P59="PCB",'full menu'!P59="AERF",'full menu'!P59="UD"),"inter",IF(OR('full menu'!P59="ACB",'full menu'!P59="LCERT",'full menu'!P59="LERT",'full menu'!P59="FCERT",'full menu'!P59="FCMT",'full menu'!P59="LCMT",'full menu'!P59="LMT",'full menu'!P59="LCIT",'full menu'!P59="FCIT",'full menu'!P59="LIT",'full menu'!P59="MwERT",'full menu'!P59="ERwMT",'full menu'!P59="M&amp;ERT",'full menu'!P59="MwIT",'full menu'!P59="IwMT",'full menu'!P59="M&amp;IT",'full menu'!P59="IwERT",'full menu'!P59="ERwIT",'full menu'!P59="I&amp;ERT",'full menu'!P59="ER&amp;M&amp;IT",'full menu'!P59="LSD"),"subst",IF(OR('full menu'!P59="FERT",'full menu'!P59="FMT",'full menu'!P59="FIT",'full menu'!P59="WSD"),"intens",IF('full menu'!P59="UASC","UASC","")))))</f>
        <v>subst</v>
      </c>
      <c r="Q59" s="3" t="str">
        <f>IF(OR('full menu'!Q59="MDC",'full menu'!Q59="PERF"),"rude",IF(OR('full menu'!Q59="PCB",'full menu'!Q59="AERF",'full menu'!Q59="UD"),"inter",IF(OR('full menu'!Q59="ACB",'full menu'!Q59="LCERT",'full menu'!Q59="LERT",'full menu'!Q59="FCERT",'full menu'!Q59="FCMT",'full menu'!Q59="LCMT",'full menu'!Q59="LMT",'full menu'!Q59="LCIT",'full menu'!Q59="FCIT",'full menu'!Q59="LIT",'full menu'!Q59="MwERT",'full menu'!Q59="ERwMT",'full menu'!Q59="M&amp;ERT",'full menu'!Q59="MwIT",'full menu'!Q59="IwMT",'full menu'!Q59="M&amp;IT",'full menu'!Q59="IwERT",'full menu'!Q59="ERwIT",'full menu'!Q59="I&amp;ERT",'full menu'!Q59="ER&amp;M&amp;IT",'full menu'!Q59="LSD"),"subst",IF(OR('full menu'!Q59="FERT",'full menu'!Q59="FMT",'full menu'!Q59="FIT",'full menu'!Q59="WSD"),"intens",IF('full menu'!Q59="UASC","UASC","")))))</f>
        <v>subst</v>
      </c>
      <c r="R59" s="3" t="str">
        <f>IF(OR('full menu'!R59="MDC",'full menu'!R59="PERF"),"rude",IF(OR('full menu'!R59="PCB",'full menu'!R59="AERF",'full menu'!R59="UD"),"inter",IF(OR('full menu'!R59="ACB",'full menu'!R59="LCERT",'full menu'!R59="LERT",'full menu'!R59="FCERT",'full menu'!R59="FCMT",'full menu'!R59="LCMT",'full menu'!R59="LMT",'full menu'!R59="LCIT",'full menu'!R59="FCIT",'full menu'!R59="LIT",'full menu'!R59="MwERT",'full menu'!R59="ERwMT",'full menu'!R59="M&amp;ERT",'full menu'!R59="MwIT",'full menu'!R59="IwMT",'full menu'!R59="M&amp;IT",'full menu'!R59="IwERT",'full menu'!R59="ERwIT",'full menu'!R59="I&amp;ERT",'full menu'!R59="ER&amp;M&amp;IT",'full menu'!R59="LSD"),"subst",IF(OR('full menu'!R59="FERT",'full menu'!R59="FMT",'full menu'!R59="FIT",'full menu'!R59="WSD"),"intens",IF('full menu'!R59="UASC","UASC","")))))</f>
        <v>subst</v>
      </c>
      <c r="S59" s="3" t="str">
        <f>IF(OR('full menu'!S59="MDC",'full menu'!S59="PERF"),"rude",IF(OR('full menu'!S59="PCB",'full menu'!S59="AERF",'full menu'!S59="UD"),"inter",IF(OR('full menu'!S59="ACB",'full menu'!S59="LCERT",'full menu'!S59="LERT",'full menu'!S59="FCERT",'full menu'!S59="FCMT",'full menu'!S59="LCMT",'full menu'!S59="LMT",'full menu'!S59="LCIT",'full menu'!S59="FCIT",'full menu'!S59="LIT",'full menu'!S59="MwERT",'full menu'!S59="ERwMT",'full menu'!S59="M&amp;ERT",'full menu'!S59="MwIT",'full menu'!S59="IwMT",'full menu'!S59="M&amp;IT",'full menu'!S59="IwERT",'full menu'!S59="ERwIT",'full menu'!S59="I&amp;ERT",'full menu'!S59="ER&amp;M&amp;IT",'full menu'!S59="LSD"),"subst",IF(OR('full menu'!S59="FERT",'full menu'!S59="FMT",'full menu'!S59="FIT",'full menu'!S59="WSD"),"intens",IF('full menu'!S59="UASC","UASC","")))))</f>
        <v>subst</v>
      </c>
      <c r="T59" s="3" t="str">
        <f>IF(OR('full menu'!T59="MDC",'full menu'!T59="PERF"),"rude",IF(OR('full menu'!T59="PCB",'full menu'!T59="AERF",'full menu'!T59="UD"),"inter",IF(OR('full menu'!T59="ACB",'full menu'!T59="LCERT",'full menu'!T59="LERT",'full menu'!T59="FCERT",'full menu'!T59="FCMT",'full menu'!T59="LCMT",'full menu'!T59="LMT",'full menu'!T59="LCIT",'full menu'!T59="FCIT",'full menu'!T59="LIT",'full menu'!T59="MwERT",'full menu'!T59="ERwMT",'full menu'!T59="M&amp;ERT",'full menu'!T59="MwIT",'full menu'!T59="IwMT",'full menu'!T59="M&amp;IT",'full menu'!T59="IwERT",'full menu'!T59="ERwIT",'full menu'!T59="I&amp;ERT",'full menu'!T59="ER&amp;M&amp;IT",'full menu'!T59="LSD"),"subst",IF(OR('full menu'!T59="FERT",'full menu'!T59="FMT",'full menu'!T59="FIT",'full menu'!T59="WSD"),"intens",IF('full menu'!T59="UASC","UASC","")))))</f>
        <v>subst</v>
      </c>
      <c r="U59" s="3" t="str">
        <f>IF(OR('full menu'!U59="MDC",'full menu'!U59="PERF"),"rude",IF(OR('full menu'!U59="PCB",'full menu'!U59="AERF",'full menu'!U59="UD"),"inter",IF(OR('full menu'!U59="ACB",'full menu'!U59="LCERT",'full menu'!U59="LERT",'full menu'!U59="FCERT",'full menu'!U59="FCMT",'full menu'!U59="LCMT",'full menu'!U59="LMT",'full menu'!U59="LCIT",'full menu'!U59="FCIT",'full menu'!U59="LIT",'full menu'!U59="MwERT",'full menu'!U59="ERwMT",'full menu'!U59="M&amp;ERT",'full menu'!U59="MwIT",'full menu'!U59="IwMT",'full menu'!U59="M&amp;IT",'full menu'!U59="IwERT",'full menu'!U59="ERwIT",'full menu'!U59="I&amp;ERT",'full menu'!U59="ER&amp;M&amp;IT",'full menu'!U59="LSD"),"subst",IF(OR('full menu'!U59="FERT",'full menu'!U59="FMT",'full menu'!U59="FIT",'full menu'!U59="WSD"),"intens",IF('full menu'!U59="UASC","UASC","")))))</f>
        <v>subst</v>
      </c>
      <c r="V59" s="3" t="str">
        <f>IF(OR('full menu'!V59="MDC",'full menu'!V59="PERF"),"rude",IF(OR('full menu'!V59="PCB",'full menu'!V59="AERF",'full menu'!V59="UD"),"inter",IF(OR('full menu'!V59="ACB",'full menu'!V59="LCERT",'full menu'!V59="LERT",'full menu'!V59="FCERT",'full menu'!V59="FCMT",'full menu'!V59="LCMT",'full menu'!V59="LMT",'full menu'!V59="LCIT",'full menu'!V59="FCIT",'full menu'!V59="LIT",'full menu'!V59="MwERT",'full menu'!V59="ERwMT",'full menu'!V59="M&amp;ERT",'full menu'!V59="MwIT",'full menu'!V59="IwMT",'full menu'!V59="M&amp;IT",'full menu'!V59="IwERT",'full menu'!V59="ERwIT",'full menu'!V59="I&amp;ERT",'full menu'!V59="ER&amp;M&amp;IT",'full menu'!V59="LSD"),"subst",IF(OR('full menu'!V59="FERT",'full menu'!V59="FMT",'full menu'!V59="FIT",'full menu'!V59="WSD"),"intens",IF('full menu'!V59="UASC","UASC","")))))</f>
        <v>subst</v>
      </c>
      <c r="W59" s="3" t="str">
        <f>IF(OR('full menu'!W59="MDC",'full menu'!W59="PERF"),"rude",IF(OR('full menu'!W59="PCB",'full menu'!W59="AERF",'full menu'!W59="UD"),"inter",IF(OR('full menu'!W59="ACB",'full menu'!W59="LCERT",'full menu'!W59="LERT",'full menu'!W59="FCERT",'full menu'!W59="FCMT",'full menu'!W59="LCMT",'full menu'!W59="LMT",'full menu'!W59="LCIT",'full menu'!W59="FCIT",'full menu'!W59="LIT",'full menu'!W59="MwERT",'full menu'!W59="ERwMT",'full menu'!W59="M&amp;ERT",'full menu'!W59="MwIT",'full menu'!W59="IwMT",'full menu'!W59="M&amp;IT",'full menu'!W59="IwERT",'full menu'!W59="ERwIT",'full menu'!W59="I&amp;ERT",'full menu'!W59="ER&amp;M&amp;IT",'full menu'!W59="LSD"),"subst",IF(OR('full menu'!W59="FERT",'full menu'!W59="FMT",'full menu'!W59="FIT",'full menu'!W59="WSD"),"intens",IF('full menu'!W59="UASC","UASC","")))))</f>
        <v>subst</v>
      </c>
      <c r="X59" s="3" t="str">
        <f>IF(OR('full menu'!X59="MDC",'full menu'!X59="PERF"),"rude",IF(OR('full menu'!X59="PCB",'full menu'!X59="AERF",'full menu'!X59="UD"),"inter",IF(OR('full menu'!X59="ACB",'full menu'!X59="LCERT",'full menu'!X59="LERT",'full menu'!X59="FCERT",'full menu'!X59="FCMT",'full menu'!X59="LCMT",'full menu'!X59="LMT",'full menu'!X59="LCIT",'full menu'!X59="FCIT",'full menu'!X59="LIT",'full menu'!X59="MwERT",'full menu'!X59="ERwMT",'full menu'!X59="M&amp;ERT",'full menu'!X59="MwIT",'full menu'!X59="IwMT",'full menu'!X59="M&amp;IT",'full menu'!X59="IwERT",'full menu'!X59="ERwIT",'full menu'!X59="I&amp;ERT",'full menu'!X59="ER&amp;M&amp;IT",'full menu'!X59="LSD"),"subst",IF(OR('full menu'!X59="FERT",'full menu'!X59="FMT",'full menu'!X59="FIT",'full menu'!X59="WSD"),"intens",IF('full menu'!X59="UASC","UASC","")))))</f>
        <v>subst</v>
      </c>
      <c r="Y59" s="3" t="str">
        <f>IF(OR('full menu'!Y59="MDC",'full menu'!Y59="PERF"),"rude",IF(OR('full menu'!Y59="PCB",'full menu'!Y59="AERF",'full menu'!Y59="UD"),"inter",IF(OR('full menu'!Y59="ACB",'full menu'!Y59="LCERT",'full menu'!Y59="LERT",'full menu'!Y59="FCERT",'full menu'!Y59="FCMT",'full menu'!Y59="LCMT",'full menu'!Y59="LMT",'full menu'!Y59="LCIT",'full menu'!Y59="FCIT",'full menu'!Y59="LIT",'full menu'!Y59="MwERT",'full menu'!Y59="ERwMT",'full menu'!Y59="M&amp;ERT",'full menu'!Y59="MwIT",'full menu'!Y59="IwMT",'full menu'!Y59="M&amp;IT",'full menu'!Y59="IwERT",'full menu'!Y59="ERwIT",'full menu'!Y59="I&amp;ERT",'full menu'!Y59="ER&amp;M&amp;IT",'full menu'!Y59="LSD"),"subst",IF(OR('full menu'!Y59="FERT",'full menu'!Y59="FMT",'full menu'!Y59="FIT",'full menu'!Y59="WSD"),"intens",IF('full menu'!Y59="UASC","UASC","")))))</f>
        <v>subst</v>
      </c>
      <c r="Z59" s="3" t="str">
        <f>IF(OR('full menu'!Z59="MDC",'full menu'!Z59="PERF"),"rude",IF(OR('full menu'!Z59="PCB",'full menu'!Z59="AERF",'full menu'!Z59="UD"),"inter",IF(OR('full menu'!Z59="ACB",'full menu'!Z59="LCERT",'full menu'!Z59="LERT",'full menu'!Z59="FCERT",'full menu'!Z59="FCMT",'full menu'!Z59="LCMT",'full menu'!Z59="LMT",'full menu'!Z59="LCIT",'full menu'!Z59="FCIT",'full menu'!Z59="LIT",'full menu'!Z59="MwERT",'full menu'!Z59="ERwMT",'full menu'!Z59="M&amp;ERT",'full menu'!Z59="MwIT",'full menu'!Z59="IwMT",'full menu'!Z59="M&amp;IT",'full menu'!Z59="IwERT",'full menu'!Z59="ERwIT",'full menu'!Z59="I&amp;ERT",'full menu'!Z59="ER&amp;M&amp;IT",'full menu'!Z59="LSD"),"subst",IF(OR('full menu'!Z59="FERT",'full menu'!Z59="FMT",'full menu'!Z59="FIT",'full menu'!Z59="WSD"),"intens",IF('full menu'!Z59="UASC","UASC","")))))</f>
        <v>subst</v>
      </c>
      <c r="AA59" s="3" t="str">
        <f>IF(OR('full menu'!AA59="MDC",'full menu'!AA59="PERF"),"rude",IF(OR('full menu'!AA59="PCB",'full menu'!AA59="AERF",'full menu'!AA59="UD"),"inter",IF(OR('full menu'!AA59="ACB",'full menu'!AA59="LCERT",'full menu'!AA59="LERT",'full menu'!AA59="FCERT",'full menu'!AA59="FCMT",'full menu'!AA59="LCMT",'full menu'!AA59="LMT",'full menu'!AA59="LCIT",'full menu'!AA59="FCIT",'full menu'!AA59="LIT",'full menu'!AA59="MwERT",'full menu'!AA59="ERwMT",'full menu'!AA59="M&amp;ERT",'full menu'!AA59="MwIT",'full menu'!AA59="IwMT",'full menu'!AA59="M&amp;IT",'full menu'!AA59="IwERT",'full menu'!AA59="ERwIT",'full menu'!AA59="I&amp;ERT",'full menu'!AA59="ER&amp;M&amp;IT",'full menu'!AA59="LSD"),"subst",IF(OR('full menu'!AA59="FERT",'full menu'!AA59="FMT",'full menu'!AA59="FIT",'full menu'!AA59="WSD"),"intens",IF('full menu'!AA59="UASC","UASC","")))))</f>
        <v>subst</v>
      </c>
      <c r="AB59" s="3" t="str">
        <f>IF(OR('full menu'!AB59="MDC",'full menu'!AB59="PERF"),"rude",IF(OR('full menu'!AB59="PCB",'full menu'!AB59="AERF",'full menu'!AB59="UD"),"inter",IF(OR('full menu'!AB59="ACB",'full menu'!AB59="LCERT",'full menu'!AB59="LERT",'full menu'!AB59="FCERT",'full menu'!AB59="FCMT",'full menu'!AB59="LCMT",'full menu'!AB59="LMT",'full menu'!AB59="LCIT",'full menu'!AB59="FCIT",'full menu'!AB59="LIT",'full menu'!AB59="MwERT",'full menu'!AB59="ERwMT",'full menu'!AB59="M&amp;ERT",'full menu'!AB59="MwIT",'full menu'!AB59="IwMT",'full menu'!AB59="M&amp;IT",'full menu'!AB59="IwERT",'full menu'!AB59="ERwIT",'full menu'!AB59="I&amp;ERT",'full menu'!AB59="ER&amp;M&amp;IT",'full menu'!AB59="LSD"),"subst",IF(OR('full menu'!AB59="FERT",'full menu'!AB59="FMT",'full menu'!AB59="FIT",'full menu'!AB59="WSD"),"intens",IF('full menu'!AB59="UASC","UASC","")))))</f>
        <v>subst</v>
      </c>
      <c r="AC59" s="3" t="str">
        <f>IF(OR('full menu'!AC59="MDC",'full menu'!AC59="PERF"),"rude",IF(OR('full menu'!AC59="PCB",'full menu'!AC59="AERF",'full menu'!AC59="UD"),"inter",IF(OR('full menu'!AC59="ACB",'full menu'!AC59="LCERT",'full menu'!AC59="LERT",'full menu'!AC59="FCERT",'full menu'!AC59="FCMT",'full menu'!AC59="LCMT",'full menu'!AC59="LMT",'full menu'!AC59="LCIT",'full menu'!AC59="FCIT",'full menu'!AC59="LIT",'full menu'!AC59="MwERT",'full menu'!AC59="ERwMT",'full menu'!AC59="M&amp;ERT",'full menu'!AC59="MwIT",'full menu'!AC59="IwMT",'full menu'!AC59="M&amp;IT",'full menu'!AC59="IwERT",'full menu'!AC59="ERwIT",'full menu'!AC59="I&amp;ERT",'full menu'!AC59="ER&amp;M&amp;IT",'full menu'!AC59="LSD"),"subst",IF(OR('full menu'!AC59="FERT",'full menu'!AC59="FMT",'full menu'!AC59="FIT",'full menu'!AC59="WSD"),"intens",IF('full menu'!AC59="UASC","UASC","")))))</f>
        <v>subst</v>
      </c>
      <c r="AD59" s="3" t="str">
        <f>IF(OR('full menu'!AD59="MDC",'full menu'!AD59="PERF"),"rude",IF(OR('full menu'!AD59="PCB",'full menu'!AD59="AERF",'full menu'!AD59="UD"),"inter",IF(OR('full menu'!AD59="ACB",'full menu'!AD59="LCERT",'full menu'!AD59="LERT",'full menu'!AD59="FCERT",'full menu'!AD59="FCMT",'full menu'!AD59="LCMT",'full menu'!AD59="LMT",'full menu'!AD59="LCIT",'full menu'!AD59="FCIT",'full menu'!AD59="LIT",'full menu'!AD59="MwERT",'full menu'!AD59="ERwMT",'full menu'!AD59="M&amp;ERT",'full menu'!AD59="MwIT",'full menu'!AD59="IwMT",'full menu'!AD59="M&amp;IT",'full menu'!AD59="IwERT",'full menu'!AD59="ERwIT",'full menu'!AD59="I&amp;ERT",'full menu'!AD59="ER&amp;M&amp;IT",'full menu'!AD59="LSD"),"subst",IF(OR('full menu'!AD59="FERT",'full menu'!AD59="FMT",'full menu'!AD59="FIT",'full menu'!AD59="WSD"),"intens",IF('full menu'!AD59="UASC","UASC","")))))</f>
        <v>subst</v>
      </c>
      <c r="AE59" s="3" t="str">
        <f>IF(OR('full menu'!AE59="MDC",'full menu'!AE59="PERF"),"rude",IF(OR('full menu'!AE59="PCB",'full menu'!AE59="AERF",'full menu'!AE59="UD"),"inter",IF(OR('full menu'!AE59="ACB",'full menu'!AE59="LCERT",'full menu'!AE59="LERT",'full menu'!AE59="FCERT",'full menu'!AE59="FCMT",'full menu'!AE59="LCMT",'full menu'!AE59="LMT",'full menu'!AE59="LCIT",'full menu'!AE59="FCIT",'full menu'!AE59="LIT",'full menu'!AE59="MwERT",'full menu'!AE59="ERwMT",'full menu'!AE59="M&amp;ERT",'full menu'!AE59="MwIT",'full menu'!AE59="IwMT",'full menu'!AE59="M&amp;IT",'full menu'!AE59="IwERT",'full menu'!AE59="ERwIT",'full menu'!AE59="I&amp;ERT",'full menu'!AE59="ER&amp;M&amp;IT",'full menu'!AE59="LSD"),"subst",IF(OR('full menu'!AE59="FERT",'full menu'!AE59="FMT",'full menu'!AE59="FIT",'full menu'!AE59="WSD"),"intens",IF('full menu'!AE59="UASC","UASC","")))))</f>
        <v>subst</v>
      </c>
      <c r="AF59" s="3" t="str">
        <f>IF(OR('full menu'!AF59="MDC",'full menu'!AF59="PERF"),"rude",IF(OR('full menu'!AF59="PCB",'full menu'!AF59="AERF",'full menu'!AF59="UD"),"inter",IF(OR('full menu'!AF59="ACB",'full menu'!AF59="LCERT",'full menu'!AF59="LERT",'full menu'!AF59="FCERT",'full menu'!AF59="FCMT",'full menu'!AF59="LCMT",'full menu'!AF59="LMT",'full menu'!AF59="LCIT",'full menu'!AF59="FCIT",'full menu'!AF59="LIT",'full menu'!AF59="MwERT",'full menu'!AF59="ERwMT",'full menu'!AF59="M&amp;ERT",'full menu'!AF59="MwIT",'full menu'!AF59="IwMT",'full menu'!AF59="M&amp;IT",'full menu'!AF59="IwERT",'full menu'!AF59="ERwIT",'full menu'!AF59="I&amp;ERT",'full menu'!AF59="ER&amp;M&amp;IT",'full menu'!AF59="LSD"),"subst",IF(OR('full menu'!AF59="FERT",'full menu'!AF59="FMT",'full menu'!AF59="FIT",'full menu'!AF59="WSD"),"intens",IF('full menu'!AF59="UASC","UASC","")))))</f>
        <v>subst</v>
      </c>
      <c r="AG59" s="3" t="str">
        <f>IF(OR('full menu'!AG59="MDC",'full menu'!AG59="PERF"),"rude",IF(OR('full menu'!AG59="PCB",'full menu'!AG59="AERF",'full menu'!AG59="UD"),"inter",IF(OR('full menu'!AG59="ACB",'full menu'!AG59="LCERT",'full menu'!AG59="LERT",'full menu'!AG59="FCERT",'full menu'!AG59="FCMT",'full menu'!AG59="LCMT",'full menu'!AG59="LMT",'full menu'!AG59="LCIT",'full menu'!AG59="FCIT",'full menu'!AG59="LIT",'full menu'!AG59="MwERT",'full menu'!AG59="ERwMT",'full menu'!AG59="M&amp;ERT",'full menu'!AG59="MwIT",'full menu'!AG59="IwMT",'full menu'!AG59="M&amp;IT",'full menu'!AG59="IwERT",'full menu'!AG59="ERwIT",'full menu'!AG59="I&amp;ERT",'full menu'!AG59="ER&amp;M&amp;IT",'full menu'!AG59="LSD"),"subst",IF(OR('full menu'!AG59="FERT",'full menu'!AG59="FMT",'full menu'!AG59="FIT",'full menu'!AG59="WSD"),"intens",IF('full menu'!AG59="UASC","UASC","")))))</f>
        <v>subst</v>
      </c>
      <c r="AH59" s="3" t="str">
        <f>IF(OR('full menu'!AH59="MDC",'full menu'!AH59="PERF"),"rude",IF(OR('full menu'!AH59="PCB",'full menu'!AH59="AERF",'full menu'!AH59="UD"),"inter",IF(OR('full menu'!AH59="ACB",'full menu'!AH59="LCERT",'full menu'!AH59="LERT",'full menu'!AH59="FCERT",'full menu'!AH59="FCMT",'full menu'!AH59="LCMT",'full menu'!AH59="LMT",'full menu'!AH59="LCIT",'full menu'!AH59="FCIT",'full menu'!AH59="LIT",'full menu'!AH59="MwERT",'full menu'!AH59="ERwMT",'full menu'!AH59="M&amp;ERT",'full menu'!AH59="MwIT",'full menu'!AH59="IwMT",'full menu'!AH59="M&amp;IT",'full menu'!AH59="IwERT",'full menu'!AH59="ERwIT",'full menu'!AH59="I&amp;ERT",'full menu'!AH59="ER&amp;M&amp;IT",'full menu'!AH59="LSD"),"subst",IF(OR('full menu'!AH59="FERT",'full menu'!AH59="FMT",'full menu'!AH59="FIT",'full menu'!AH59="WSD"),"intens",IF('full menu'!AH59="UASC","UASC","")))))</f>
        <v>subst</v>
      </c>
      <c r="AI59" s="3" t="str">
        <f>IF(OR('full menu'!AI59="MDC",'full menu'!AI59="PERF"),"rude",IF(OR('full menu'!AI59="PCB",'full menu'!AI59="AERF",'full menu'!AI59="UD"),"inter",IF(OR('full menu'!AI59="ACB",'full menu'!AI59="LCERT",'full menu'!AI59="LERT",'full menu'!AI59="FCERT",'full menu'!AI59="FCMT",'full menu'!AI59="LCMT",'full menu'!AI59="LMT",'full menu'!AI59="LCIT",'full menu'!AI59="FCIT",'full menu'!AI59="LIT",'full menu'!AI59="MwERT",'full menu'!AI59="ERwMT",'full menu'!AI59="M&amp;ERT",'full menu'!AI59="MwIT",'full menu'!AI59="IwMT",'full menu'!AI59="M&amp;IT",'full menu'!AI59="IwERT",'full menu'!AI59="ERwIT",'full menu'!AI59="I&amp;ERT",'full menu'!AI59="ER&amp;M&amp;IT",'full menu'!AI59="LSD"),"subst",IF(OR('full menu'!AI59="FERT",'full menu'!AI59="FMT",'full menu'!AI59="FIT",'full menu'!AI59="WSD"),"intens",IF('full menu'!AI59="UASC","UASC","")))))</f>
        <v>subst</v>
      </c>
      <c r="AJ59" s="3" t="str">
        <f>IF(OR('full menu'!AJ59="MDC",'full menu'!AJ59="PERF"),"rude",IF(OR('full menu'!AJ59="PCB",'full menu'!AJ59="AERF",'full menu'!AJ59="UD"),"inter",IF(OR('full menu'!AJ59="ACB",'full menu'!AJ59="LCERT",'full menu'!AJ59="LERT",'full menu'!AJ59="FCERT",'full menu'!AJ59="FCMT",'full menu'!AJ59="LCMT",'full menu'!AJ59="LMT",'full menu'!AJ59="LCIT",'full menu'!AJ59="FCIT",'full menu'!AJ59="LIT",'full menu'!AJ59="MwERT",'full menu'!AJ59="ERwMT",'full menu'!AJ59="M&amp;ERT",'full menu'!AJ59="MwIT",'full menu'!AJ59="IwMT",'full menu'!AJ59="M&amp;IT",'full menu'!AJ59="IwERT",'full menu'!AJ59="ERwIT",'full menu'!AJ59="I&amp;ERT",'full menu'!AJ59="ER&amp;M&amp;IT",'full menu'!AJ59="LSD"),"subst",IF(OR('full menu'!AJ59="FERT",'full menu'!AJ59="FMT",'full menu'!AJ59="FIT",'full menu'!AJ59="WSD"),"intens",IF('full menu'!AJ59="UASC","UASC","")))))</f>
        <v>subst</v>
      </c>
      <c r="AK59" s="3" t="str">
        <f>IF(OR('full menu'!AK59="MDC",'full menu'!AK59="PERF"),"rude",IF(OR('full menu'!AK59="PCB",'full menu'!AK59="AERF",'full menu'!AK59="UD"),"inter",IF(OR('full menu'!AK59="ACB",'full menu'!AK59="LCERT",'full menu'!AK59="LERT",'full menu'!AK59="FCERT",'full menu'!AK59="FCMT",'full menu'!AK59="LCMT",'full menu'!AK59="LMT",'full menu'!AK59="LCIT",'full menu'!AK59="FCIT",'full menu'!AK59="LIT",'full menu'!AK59="MwERT",'full menu'!AK59="ERwMT",'full menu'!AK59="M&amp;ERT",'full menu'!AK59="MwIT",'full menu'!AK59="IwMT",'full menu'!AK59="M&amp;IT",'full menu'!AK59="IwERT",'full menu'!AK59="ERwIT",'full menu'!AK59="I&amp;ERT",'full menu'!AK59="ER&amp;M&amp;IT",'full menu'!AK59="LSD"),"subst",IF(OR('full menu'!AK59="FERT",'full menu'!AK59="FMT",'full menu'!AK59="FIT",'full menu'!AK59="WSD"),"intens",IF('full menu'!AK59="UASC","UASC","")))))</f>
        <v>subst</v>
      </c>
      <c r="AL59" s="3" t="str">
        <f>IF(OR('full menu'!AL59="MDC",'full menu'!AL59="PERF"),"rude",IF(OR('full menu'!AL59="PCB",'full menu'!AL59="AERF",'full menu'!AL59="UD"),"inter",IF(OR('full menu'!AL59="ACB",'full menu'!AL59="LCERT",'full menu'!AL59="LERT",'full menu'!AL59="FCERT",'full menu'!AL59="FCMT",'full menu'!AL59="LCMT",'full menu'!AL59="LMT",'full menu'!AL59="LCIT",'full menu'!AL59="FCIT",'full menu'!AL59="LIT",'full menu'!AL59="MwERT",'full menu'!AL59="ERwMT",'full menu'!AL59="M&amp;ERT",'full menu'!AL59="MwIT",'full menu'!AL59="IwMT",'full menu'!AL59="M&amp;IT",'full menu'!AL59="IwERT",'full menu'!AL59="ERwIT",'full menu'!AL59="I&amp;ERT",'full menu'!AL59="ER&amp;M&amp;IT",'full menu'!AL59="LSD"),"subst",IF(OR('full menu'!AL59="FERT",'full menu'!AL59="FMT",'full menu'!AL59="FIT",'full menu'!AL59="WSD"),"intens",IF('full menu'!AL59="UASC","UASC","")))))</f>
        <v>subst</v>
      </c>
      <c r="AM59" s="3" t="str">
        <f>IF(OR('full menu'!AM59="MDC",'full menu'!AM59="PERF"),"rude",IF(OR('full menu'!AM59="PCB",'full menu'!AM59="AERF",'full menu'!AM59="UD"),"inter",IF(OR('full menu'!AM59="ACB",'full menu'!AM59="LCERT",'full menu'!AM59="LERT",'full menu'!AM59="FCERT",'full menu'!AM59="FCMT",'full menu'!AM59="LCMT",'full menu'!AM59="LMT",'full menu'!AM59="LCIT",'full menu'!AM59="FCIT",'full menu'!AM59="LIT",'full menu'!AM59="MwERT",'full menu'!AM59="ERwMT",'full menu'!AM59="M&amp;ERT",'full menu'!AM59="MwIT",'full menu'!AM59="IwMT",'full menu'!AM59="M&amp;IT",'full menu'!AM59="IwERT",'full menu'!AM59="ERwIT",'full menu'!AM59="I&amp;ERT",'full menu'!AM59="ER&amp;M&amp;IT",'full menu'!AM59="LSD"),"subst",IF(OR('full menu'!AM59="FERT",'full menu'!AM59="FMT",'full menu'!AM59="FIT",'full menu'!AM59="WSD"),"intens",IF('full menu'!AM59="UASC","UASC","")))))</f>
        <v>subst</v>
      </c>
      <c r="AN59" s="3" t="str">
        <f>IF(OR('full menu'!AN59="MDC",'full menu'!AN59="PERF"),"rude",IF(OR('full menu'!AN59="PCB",'full menu'!AN59="AERF",'full menu'!AN59="UD"),"inter",IF(OR('full menu'!AN59="ACB",'full menu'!AN59="LCERT",'full menu'!AN59="LERT",'full menu'!AN59="FCERT",'full menu'!AN59="FCMT",'full menu'!AN59="LCMT",'full menu'!AN59="LMT",'full menu'!AN59="LCIT",'full menu'!AN59="FCIT",'full menu'!AN59="LIT",'full menu'!AN59="MwERT",'full menu'!AN59="ERwMT",'full menu'!AN59="M&amp;ERT",'full menu'!AN59="MwIT",'full menu'!AN59="IwMT",'full menu'!AN59="M&amp;IT",'full menu'!AN59="IwERT",'full menu'!AN59="ERwIT",'full menu'!AN59="I&amp;ERT",'full menu'!AN59="ER&amp;M&amp;IT",'full menu'!AN59="LSD"),"subst",IF(OR('full menu'!AN59="FERT",'full menu'!AN59="FMT",'full menu'!AN59="FIT",'full menu'!AN59="WSD"),"intens",IF('full menu'!AN59="UASC","UASC","")))))</f>
        <v>subst</v>
      </c>
      <c r="AO59" s="3" t="str">
        <f>IF(OR('full menu'!AO59="MDC",'full menu'!AO59="PERF"),"rude",IF(OR('full menu'!AO59="PCB",'full menu'!AO59="AERF",'full menu'!AO59="UD"),"inter",IF(OR('full menu'!AO59="ACB",'full menu'!AO59="LCERT",'full menu'!AO59="LERT",'full menu'!AO59="FCERT",'full menu'!AO59="FCMT",'full menu'!AO59="LCMT",'full menu'!AO59="LMT",'full menu'!AO59="LCIT",'full menu'!AO59="FCIT",'full menu'!AO59="LIT",'full menu'!AO59="MwERT",'full menu'!AO59="ERwMT",'full menu'!AO59="M&amp;ERT",'full menu'!AO59="MwIT",'full menu'!AO59="IwMT",'full menu'!AO59="M&amp;IT",'full menu'!AO59="IwERT",'full menu'!AO59="ERwIT",'full menu'!AO59="I&amp;ERT",'full menu'!AO59="ER&amp;M&amp;IT",'full menu'!AO59="LSD"),"subst",IF(OR('full menu'!AO59="FERT",'full menu'!AO59="FMT",'full menu'!AO59="FIT",'full menu'!AO59="WSD"),"intens",IF('full menu'!AO59="UASC","UASC","")))))</f>
        <v>subst</v>
      </c>
      <c r="AP59" s="3" t="str">
        <f>IF(OR('full menu'!AP59="MDC",'full menu'!AP59="PERF"),"rude",IF(OR('full menu'!AP59="PCB",'full menu'!AP59="AERF",'full menu'!AP59="UD"),"inter",IF(OR('full menu'!AP59="ACB",'full menu'!AP59="LCERT",'full menu'!AP59="LERT",'full menu'!AP59="FCERT",'full menu'!AP59="FCMT",'full menu'!AP59="LCMT",'full menu'!AP59="LMT",'full menu'!AP59="LCIT",'full menu'!AP59="FCIT",'full menu'!AP59="LIT",'full menu'!AP59="MwERT",'full menu'!AP59="ERwMT",'full menu'!AP59="M&amp;ERT",'full menu'!AP59="MwIT",'full menu'!AP59="IwMT",'full menu'!AP59="M&amp;IT",'full menu'!AP59="IwERT",'full menu'!AP59="ERwIT",'full menu'!AP59="I&amp;ERT",'full menu'!AP59="ER&amp;M&amp;IT",'full menu'!AP59="LSD"),"subst",IF(OR('full menu'!AP59="FERT",'full menu'!AP59="FMT",'full menu'!AP59="FIT",'full menu'!AP59="WSD"),"intens",IF('full menu'!AP59="UASC","UASC","")))))</f>
        <v>subst</v>
      </c>
      <c r="AQ59" s="3" t="str">
        <f>IF(OR('full menu'!AQ59="MDC",'full menu'!AQ59="PERF"),"rude",IF(OR('full menu'!AQ59="PCB",'full menu'!AQ59="AERF",'full menu'!AQ59="UD"),"inter",IF(OR('full menu'!AQ59="ACB",'full menu'!AQ59="LCERT",'full menu'!AQ59="LERT",'full menu'!AQ59="FCERT",'full menu'!AQ59="FCMT",'full menu'!AQ59="LCMT",'full menu'!AQ59="LMT",'full menu'!AQ59="LCIT",'full menu'!AQ59="FCIT",'full menu'!AQ59="LIT",'full menu'!AQ59="MwERT",'full menu'!AQ59="ERwMT",'full menu'!AQ59="M&amp;ERT",'full menu'!AQ59="MwIT",'full menu'!AQ59="IwMT",'full menu'!AQ59="M&amp;IT",'full menu'!AQ59="IwERT",'full menu'!AQ59="ERwIT",'full menu'!AQ59="I&amp;ERT",'full menu'!AQ59="ER&amp;M&amp;IT",'full menu'!AQ59="LSD"),"subst",IF(OR('full menu'!AQ59="FERT",'full menu'!AQ59="FMT",'full menu'!AQ59="FIT",'full menu'!AQ59="WSD"),"intens",IF('full menu'!AQ59="UASC","UASC","")))))</f>
        <v>subst</v>
      </c>
      <c r="AR59" s="3" t="str">
        <f>IF(OR('full menu'!AR59="MDC",'full menu'!AR59="PERF"),"rude",IF(OR('full menu'!AR59="PCB",'full menu'!AR59="AERF",'full menu'!AR59="UD"),"inter",IF(OR('full menu'!AR59="ACB",'full menu'!AR59="LCERT",'full menu'!AR59="LERT",'full menu'!AR59="FCERT",'full menu'!AR59="FCMT",'full menu'!AR59="LCMT",'full menu'!AR59="LMT",'full menu'!AR59="LCIT",'full menu'!AR59="FCIT",'full menu'!AR59="LIT",'full menu'!AR59="MwERT",'full menu'!AR59="ERwMT",'full menu'!AR59="M&amp;ERT",'full menu'!AR59="MwIT",'full menu'!AR59="IwMT",'full menu'!AR59="M&amp;IT",'full menu'!AR59="IwERT",'full menu'!AR59="ERwIT",'full menu'!AR59="I&amp;ERT",'full menu'!AR59="ER&amp;M&amp;IT",'full menu'!AR59="LSD"),"subst",IF(OR('full menu'!AR59="FERT",'full menu'!AR59="FMT",'full menu'!AR59="FIT",'full menu'!AR59="WSD"),"intens",IF('full menu'!AR59="UASC","UASC","")))))</f>
        <v>subst</v>
      </c>
      <c r="AS59" s="3" t="str">
        <f>IF(OR('full menu'!AS59="MDC",'full menu'!AS59="PERF"),"rude",IF(OR('full menu'!AS59="PCB",'full menu'!AS59="AERF",'full menu'!AS59="UD"),"inter",IF(OR('full menu'!AS59="ACB",'full menu'!AS59="LCERT",'full menu'!AS59="LERT",'full menu'!AS59="FCERT",'full menu'!AS59="FCMT",'full menu'!AS59="LCMT",'full menu'!AS59="LMT",'full menu'!AS59="LCIT",'full menu'!AS59="FCIT",'full menu'!AS59="LIT",'full menu'!AS59="MwERT",'full menu'!AS59="ERwMT",'full menu'!AS59="M&amp;ERT",'full menu'!AS59="MwIT",'full menu'!AS59="IwMT",'full menu'!AS59="M&amp;IT",'full menu'!AS59="IwERT",'full menu'!AS59="ERwIT",'full menu'!AS59="I&amp;ERT",'full menu'!AS59="ER&amp;M&amp;IT",'full menu'!AS59="LSD"),"subst",IF(OR('full menu'!AS59="FERT",'full menu'!AS59="FMT",'full menu'!AS59="FIT",'full menu'!AS59="WSD"),"intens",IF('full menu'!AS59="UASC","UASC","")))))</f>
        <v>subst</v>
      </c>
    </row>
    <row r="60" spans="1:45" ht="15.5" x14ac:dyDescent="0.35">
      <c r="A60" t="s">
        <v>89</v>
      </c>
      <c r="B60" s="3" t="str">
        <f>IF(OR('full menu'!B60="MDC",'full menu'!B60="PERF"),"rude",IF(OR('full menu'!B60="PCB",'full menu'!B60="AERF",'full menu'!B60="UD"),"inter",IF(OR('full menu'!B60="ACB",'full menu'!B60="LCERT",'full menu'!B60="LERT",'full menu'!B60="FCERT",'full menu'!B60="FCMT",'full menu'!B60="LCMT",'full menu'!B60="LMT",'full menu'!B60="LCIT",'full menu'!B60="FCIT",'full menu'!B60="LIT",'full menu'!B60="MwERT",'full menu'!B60="ERwMT",'full menu'!B60="M&amp;ERT",'full menu'!B60="MwIT",'full menu'!B60="IwMT",'full menu'!B60="M&amp;IT",'full menu'!B60="IwERT",'full menu'!B60="ERwIT",'full menu'!B60="I&amp;ERT",'full menu'!B60="ER&amp;M&amp;IT",'full menu'!B60="LSD"),"subst",IF(OR('full menu'!B60="FERT",'full menu'!B60="FMT",'full menu'!B60="FIT",'full menu'!B60="WSD"),"intens",IF('full menu'!B60="UASC","UASC","")))))</f>
        <v/>
      </c>
      <c r="C60" s="3" t="str">
        <f>IF(OR('full menu'!C60="MDC",'full menu'!C60="PERF"),"rude",IF(OR('full menu'!C60="PCB",'full menu'!C60="AERF",'full menu'!C60="UD"),"inter",IF(OR('full menu'!C60="ACB",'full menu'!C60="LCERT",'full menu'!C60="LERT",'full menu'!C60="FCERT",'full menu'!C60="FCMT",'full menu'!C60="LCMT",'full menu'!C60="LMT",'full menu'!C60="LCIT",'full menu'!C60="FCIT",'full menu'!C60="LIT",'full menu'!C60="MwERT",'full menu'!C60="ERwMT",'full menu'!C60="M&amp;ERT",'full menu'!C60="MwIT",'full menu'!C60="IwMT",'full menu'!C60="M&amp;IT",'full menu'!C60="IwERT",'full menu'!C60="ERwIT",'full menu'!C60="I&amp;ERT",'full menu'!C60="ER&amp;M&amp;IT",'full menu'!C60="LSD"),"subst",IF(OR('full menu'!C60="FERT",'full menu'!C60="FMT",'full menu'!C60="FIT",'full menu'!C60="WSD"),"intens",IF('full menu'!C60="UASC","UASC","")))))</f>
        <v/>
      </c>
      <c r="D60" s="3" t="str">
        <f>IF(OR('full menu'!D60="MDC",'full menu'!D60="PERF"),"rude",IF(OR('full menu'!D60="PCB",'full menu'!D60="AERF",'full menu'!D60="UD"),"inter",IF(OR('full menu'!D60="ACB",'full menu'!D60="LCERT",'full menu'!D60="LERT",'full menu'!D60="FCERT",'full menu'!D60="FCMT",'full menu'!D60="LCMT",'full menu'!D60="LMT",'full menu'!D60="LCIT",'full menu'!D60="FCIT",'full menu'!D60="LIT",'full menu'!D60="MwERT",'full menu'!D60="ERwMT",'full menu'!D60="M&amp;ERT",'full menu'!D60="MwIT",'full menu'!D60="IwMT",'full menu'!D60="M&amp;IT",'full menu'!D60="IwERT",'full menu'!D60="ERwIT",'full menu'!D60="I&amp;ERT",'full menu'!D60="ER&amp;M&amp;IT",'full menu'!D60="LSD"),"subst",IF(OR('full menu'!D60="FERT",'full menu'!D60="FMT",'full menu'!D60="FIT",'full menu'!D60="WSD"),"intens",IF('full menu'!D60="UASC","UASC","")))))</f>
        <v/>
      </c>
      <c r="E60" s="3" t="str">
        <f>IF(OR('full menu'!E60="MDC",'full menu'!E60="PERF"),"rude",IF(OR('full menu'!E60="PCB",'full menu'!E60="AERF",'full menu'!E60="UD"),"inter",IF(OR('full menu'!E60="ACB",'full menu'!E60="LCERT",'full menu'!E60="LERT",'full menu'!E60="FCERT",'full menu'!E60="FCMT",'full menu'!E60="LCMT",'full menu'!E60="LMT",'full menu'!E60="LCIT",'full menu'!E60="FCIT",'full menu'!E60="LIT",'full menu'!E60="MwERT",'full menu'!E60="ERwMT",'full menu'!E60="M&amp;ERT",'full menu'!E60="MwIT",'full menu'!E60="IwMT",'full menu'!E60="M&amp;IT",'full menu'!E60="IwERT",'full menu'!E60="ERwIT",'full menu'!E60="I&amp;ERT",'full menu'!E60="ER&amp;M&amp;IT",'full menu'!E60="LSD"),"subst",IF(OR('full menu'!E60="FERT",'full menu'!E60="FMT",'full menu'!E60="FIT",'full menu'!E60="WSD"),"intens",IF('full menu'!E60="UASC","UASC","")))))</f>
        <v/>
      </c>
      <c r="F60" s="3" t="str">
        <f>IF(OR('full menu'!F60="MDC",'full menu'!F60="PERF"),"rude",IF(OR('full menu'!F60="PCB",'full menu'!F60="AERF",'full menu'!F60="UD"),"inter",IF(OR('full menu'!F60="ACB",'full menu'!F60="LCERT",'full menu'!F60="LERT",'full menu'!F60="FCERT",'full menu'!F60="FCMT",'full menu'!F60="LCMT",'full menu'!F60="LMT",'full menu'!F60="LCIT",'full menu'!F60="FCIT",'full menu'!F60="LIT",'full menu'!F60="MwERT",'full menu'!F60="ERwMT",'full menu'!F60="M&amp;ERT",'full menu'!F60="MwIT",'full menu'!F60="IwMT",'full menu'!F60="M&amp;IT",'full menu'!F60="IwERT",'full menu'!F60="ERwIT",'full menu'!F60="I&amp;ERT",'full menu'!F60="ER&amp;M&amp;IT",'full menu'!F60="LSD"),"subst",IF(OR('full menu'!F60="FERT",'full menu'!F60="FMT",'full menu'!F60="FIT",'full menu'!F60="WSD"),"intens",IF('full menu'!F60="UASC","UASC","")))))</f>
        <v/>
      </c>
      <c r="G60" s="3" t="str">
        <f>IF(OR('full menu'!G60="MDC",'full menu'!G60="PERF"),"rude",IF(OR('full menu'!G60="PCB",'full menu'!G60="AERF",'full menu'!G60="UD"),"inter",IF(OR('full menu'!G60="ACB",'full menu'!G60="LCERT",'full menu'!G60="LERT",'full menu'!G60="FCERT",'full menu'!G60="FCMT",'full menu'!G60="LCMT",'full menu'!G60="LMT",'full menu'!G60="LCIT",'full menu'!G60="FCIT",'full menu'!G60="LIT",'full menu'!G60="MwERT",'full menu'!G60="ERwMT",'full menu'!G60="M&amp;ERT",'full menu'!G60="MwIT",'full menu'!G60="IwMT",'full menu'!G60="M&amp;IT",'full menu'!G60="IwERT",'full menu'!G60="ERwIT",'full menu'!G60="I&amp;ERT",'full menu'!G60="ER&amp;M&amp;IT",'full menu'!G60="LSD"),"subst",IF(OR('full menu'!G60="FERT",'full menu'!G60="FMT",'full menu'!G60="FIT",'full menu'!G60="WSD"),"intens",IF('full menu'!G60="UASC","UASC","")))))</f>
        <v/>
      </c>
      <c r="H60" s="3" t="str">
        <f>IF(OR('full menu'!H60="MDC",'full menu'!H60="PERF"),"rude",IF(OR('full menu'!H60="PCB",'full menu'!H60="AERF",'full menu'!H60="UD"),"inter",IF(OR('full menu'!H60="ACB",'full menu'!H60="LCERT",'full menu'!H60="LERT",'full menu'!H60="FCERT",'full menu'!H60="FCMT",'full menu'!H60="LCMT",'full menu'!H60="LMT",'full menu'!H60="LCIT",'full menu'!H60="FCIT",'full menu'!H60="LIT",'full menu'!H60="MwERT",'full menu'!H60="ERwMT",'full menu'!H60="M&amp;ERT",'full menu'!H60="MwIT",'full menu'!H60="IwMT",'full menu'!H60="M&amp;IT",'full menu'!H60="IwERT",'full menu'!H60="ERwIT",'full menu'!H60="I&amp;ERT",'full menu'!H60="ER&amp;M&amp;IT",'full menu'!H60="LSD"),"subst",IF(OR('full menu'!H60="FERT",'full menu'!H60="FMT",'full menu'!H60="FIT",'full menu'!H60="WSD"),"intens",IF('full menu'!H60="UASC","UASC","")))))</f>
        <v>inter</v>
      </c>
      <c r="I60" s="3" t="str">
        <f>IF(OR('full menu'!I60="MDC",'full menu'!I60="PERF"),"rude",IF(OR('full menu'!I60="PCB",'full menu'!I60="AERF",'full menu'!I60="UD"),"inter",IF(OR('full menu'!I60="ACB",'full menu'!I60="LCERT",'full menu'!I60="LERT",'full menu'!I60="FCERT",'full menu'!I60="FCMT",'full menu'!I60="LCMT",'full menu'!I60="LMT",'full menu'!I60="LCIT",'full menu'!I60="FCIT",'full menu'!I60="LIT",'full menu'!I60="MwERT",'full menu'!I60="ERwMT",'full menu'!I60="M&amp;ERT",'full menu'!I60="MwIT",'full menu'!I60="IwMT",'full menu'!I60="M&amp;IT",'full menu'!I60="IwERT",'full menu'!I60="ERwIT",'full menu'!I60="I&amp;ERT",'full menu'!I60="ER&amp;M&amp;IT",'full menu'!I60="LSD"),"subst",IF(OR('full menu'!I60="FERT",'full menu'!I60="FMT",'full menu'!I60="FIT",'full menu'!I60="WSD"),"intens",IF('full menu'!I60="UASC","UASC","")))))</f>
        <v>inter</v>
      </c>
      <c r="J60" s="3" t="str">
        <f>IF(OR('full menu'!J60="MDC",'full menu'!J60="PERF"),"rude",IF(OR('full menu'!J60="PCB",'full menu'!J60="AERF",'full menu'!J60="UD"),"inter",IF(OR('full menu'!J60="ACB",'full menu'!J60="LCERT",'full menu'!J60="LERT",'full menu'!J60="FCERT",'full menu'!J60="FCMT",'full menu'!J60="LCMT",'full menu'!J60="LMT",'full menu'!J60="LCIT",'full menu'!J60="FCIT",'full menu'!J60="LIT",'full menu'!J60="MwERT",'full menu'!J60="ERwMT",'full menu'!J60="M&amp;ERT",'full menu'!J60="MwIT",'full menu'!J60="IwMT",'full menu'!J60="M&amp;IT",'full menu'!J60="IwERT",'full menu'!J60="ERwIT",'full menu'!J60="I&amp;ERT",'full menu'!J60="ER&amp;M&amp;IT",'full menu'!J60="LSD"),"subst",IF(OR('full menu'!J60="FERT",'full menu'!J60="FMT",'full menu'!J60="FIT",'full menu'!J60="WSD"),"intens",IF('full menu'!J60="UASC","UASC","")))))</f>
        <v>inter</v>
      </c>
      <c r="K60" s="3" t="str">
        <f>IF(OR('full menu'!K60="MDC",'full menu'!K60="PERF"),"rude",IF(OR('full menu'!K60="PCB",'full menu'!K60="AERF",'full menu'!K60="UD"),"inter",IF(OR('full menu'!K60="ACB",'full menu'!K60="LCERT",'full menu'!K60="LERT",'full menu'!K60="FCERT",'full menu'!K60="FCMT",'full menu'!K60="LCMT",'full menu'!K60="LMT",'full menu'!K60="LCIT",'full menu'!K60="FCIT",'full menu'!K60="LIT",'full menu'!K60="MwERT",'full menu'!K60="ERwMT",'full menu'!K60="M&amp;ERT",'full menu'!K60="MwIT",'full menu'!K60="IwMT",'full menu'!K60="M&amp;IT",'full menu'!K60="IwERT",'full menu'!K60="ERwIT",'full menu'!K60="I&amp;ERT",'full menu'!K60="ER&amp;M&amp;IT",'full menu'!K60="LSD"),"subst",IF(OR('full menu'!K60="FERT",'full menu'!K60="FMT",'full menu'!K60="FIT",'full menu'!K60="WSD"),"intens",IF('full menu'!K60="UASC","UASC","")))))</f>
        <v>subst</v>
      </c>
      <c r="L60" s="3" t="str">
        <f>IF(OR('full menu'!L60="MDC",'full menu'!L60="PERF"),"rude",IF(OR('full menu'!L60="PCB",'full menu'!L60="AERF",'full menu'!L60="UD"),"inter",IF(OR('full menu'!L60="ACB",'full menu'!L60="LCERT",'full menu'!L60="LERT",'full menu'!L60="FCERT",'full menu'!L60="FCMT",'full menu'!L60="LCMT",'full menu'!L60="LMT",'full menu'!L60="LCIT",'full menu'!L60="FCIT",'full menu'!L60="LIT",'full menu'!L60="MwERT",'full menu'!L60="ERwMT",'full menu'!L60="M&amp;ERT",'full menu'!L60="MwIT",'full menu'!L60="IwMT",'full menu'!L60="M&amp;IT",'full menu'!L60="IwERT",'full menu'!L60="ERwIT",'full menu'!L60="I&amp;ERT",'full menu'!L60="ER&amp;M&amp;IT",'full menu'!L60="LSD"),"subst",IF(OR('full menu'!L60="FERT",'full menu'!L60="FMT",'full menu'!L60="FIT",'full menu'!L60="WSD"),"intens",IF('full menu'!L60="UASC","UASC","")))))</f>
        <v>subst</v>
      </c>
      <c r="M60" s="3" t="str">
        <f>IF(OR('full menu'!M60="MDC",'full menu'!M60="PERF"),"rude",IF(OR('full menu'!M60="PCB",'full menu'!M60="AERF",'full menu'!M60="UD"),"inter",IF(OR('full menu'!M60="ACB",'full menu'!M60="LCERT",'full menu'!M60="LERT",'full menu'!M60="FCERT",'full menu'!M60="FCMT",'full menu'!M60="LCMT",'full menu'!M60="LMT",'full menu'!M60="LCIT",'full menu'!M60="FCIT",'full menu'!M60="LIT",'full menu'!M60="MwERT",'full menu'!M60="ERwMT",'full menu'!M60="M&amp;ERT",'full menu'!M60="MwIT",'full menu'!M60="IwMT",'full menu'!M60="M&amp;IT",'full menu'!M60="IwERT",'full menu'!M60="ERwIT",'full menu'!M60="I&amp;ERT",'full menu'!M60="ER&amp;M&amp;IT",'full menu'!M60="LSD"),"subst",IF(OR('full menu'!M60="FERT",'full menu'!M60="FMT",'full menu'!M60="FIT",'full menu'!M60="WSD"),"intens",IF('full menu'!M60="UASC","UASC","")))))</f>
        <v>subst</v>
      </c>
      <c r="N60" s="3" t="str">
        <f>IF(OR('full menu'!N60="MDC",'full menu'!N60="PERF"),"rude",IF(OR('full menu'!N60="PCB",'full menu'!N60="AERF",'full menu'!N60="UD"),"inter",IF(OR('full menu'!N60="ACB",'full menu'!N60="LCERT",'full menu'!N60="LERT",'full menu'!N60="FCERT",'full menu'!N60="FCMT",'full menu'!N60="LCMT",'full menu'!N60="LMT",'full menu'!N60="LCIT",'full menu'!N60="FCIT",'full menu'!N60="LIT",'full menu'!N60="MwERT",'full menu'!N60="ERwMT",'full menu'!N60="M&amp;ERT",'full menu'!N60="MwIT",'full menu'!N60="IwMT",'full menu'!N60="M&amp;IT",'full menu'!N60="IwERT",'full menu'!N60="ERwIT",'full menu'!N60="I&amp;ERT",'full menu'!N60="ER&amp;M&amp;IT",'full menu'!N60="LSD"),"subst",IF(OR('full menu'!N60="FERT",'full menu'!N60="FMT",'full menu'!N60="FIT",'full menu'!N60="WSD"),"intens",IF('full menu'!N60="UASC","UASC","")))))</f>
        <v>subst</v>
      </c>
      <c r="O60" s="3" t="str">
        <f>IF(OR('full menu'!O60="MDC",'full menu'!O60="PERF"),"rude",IF(OR('full menu'!O60="PCB",'full menu'!O60="AERF",'full menu'!O60="UD"),"inter",IF(OR('full menu'!O60="ACB",'full menu'!O60="LCERT",'full menu'!O60="LERT",'full menu'!O60="FCERT",'full menu'!O60="FCMT",'full menu'!O60="LCMT",'full menu'!O60="LMT",'full menu'!O60="LCIT",'full menu'!O60="FCIT",'full menu'!O60="LIT",'full menu'!O60="MwERT",'full menu'!O60="ERwMT",'full menu'!O60="M&amp;ERT",'full menu'!O60="MwIT",'full menu'!O60="IwMT",'full menu'!O60="M&amp;IT",'full menu'!O60="IwERT",'full menu'!O60="ERwIT",'full menu'!O60="I&amp;ERT",'full menu'!O60="ER&amp;M&amp;IT",'full menu'!O60="LSD"),"subst",IF(OR('full menu'!O60="FERT",'full menu'!O60="FMT",'full menu'!O60="FIT",'full menu'!O60="WSD"),"intens",IF('full menu'!O60="UASC","UASC","")))))</f>
        <v>subst</v>
      </c>
      <c r="P60" s="3" t="str">
        <f>IF(OR('full menu'!P60="MDC",'full menu'!P60="PERF"),"rude",IF(OR('full menu'!P60="PCB",'full menu'!P60="AERF",'full menu'!P60="UD"),"inter",IF(OR('full menu'!P60="ACB",'full menu'!P60="LCERT",'full menu'!P60="LERT",'full menu'!P60="FCERT",'full menu'!P60="FCMT",'full menu'!P60="LCMT",'full menu'!P60="LMT",'full menu'!P60="LCIT",'full menu'!P60="FCIT",'full menu'!P60="LIT",'full menu'!P60="MwERT",'full menu'!P60="ERwMT",'full menu'!P60="M&amp;ERT",'full menu'!P60="MwIT",'full menu'!P60="IwMT",'full menu'!P60="M&amp;IT",'full menu'!P60="IwERT",'full menu'!P60="ERwIT",'full menu'!P60="I&amp;ERT",'full menu'!P60="ER&amp;M&amp;IT",'full menu'!P60="LSD"),"subst",IF(OR('full menu'!P60="FERT",'full menu'!P60="FMT",'full menu'!P60="FIT",'full menu'!P60="WSD"),"intens",IF('full menu'!P60="UASC","UASC","")))))</f>
        <v>subst</v>
      </c>
      <c r="Q60" s="3" t="str">
        <f>IF(OR('full menu'!Q60="MDC",'full menu'!Q60="PERF"),"rude",IF(OR('full menu'!Q60="PCB",'full menu'!Q60="AERF",'full menu'!Q60="UD"),"inter",IF(OR('full menu'!Q60="ACB",'full menu'!Q60="LCERT",'full menu'!Q60="LERT",'full menu'!Q60="FCERT",'full menu'!Q60="FCMT",'full menu'!Q60="LCMT",'full menu'!Q60="LMT",'full menu'!Q60="LCIT",'full menu'!Q60="FCIT",'full menu'!Q60="LIT",'full menu'!Q60="MwERT",'full menu'!Q60="ERwMT",'full menu'!Q60="M&amp;ERT",'full menu'!Q60="MwIT",'full menu'!Q60="IwMT",'full menu'!Q60="M&amp;IT",'full menu'!Q60="IwERT",'full menu'!Q60="ERwIT",'full menu'!Q60="I&amp;ERT",'full menu'!Q60="ER&amp;M&amp;IT",'full menu'!Q60="LSD"),"subst",IF(OR('full menu'!Q60="FERT",'full menu'!Q60="FMT",'full menu'!Q60="FIT",'full menu'!Q60="WSD"),"intens",IF('full menu'!Q60="UASC","UASC","")))))</f>
        <v>subst</v>
      </c>
      <c r="R60" s="3" t="str">
        <f>IF(OR('full menu'!R60="MDC",'full menu'!R60="PERF"),"rude",IF(OR('full menu'!R60="PCB",'full menu'!R60="AERF",'full menu'!R60="UD"),"inter",IF(OR('full menu'!R60="ACB",'full menu'!R60="LCERT",'full menu'!R60="LERT",'full menu'!R60="FCERT",'full menu'!R60="FCMT",'full menu'!R60="LCMT",'full menu'!R60="LMT",'full menu'!R60="LCIT",'full menu'!R60="FCIT",'full menu'!R60="LIT",'full menu'!R60="MwERT",'full menu'!R60="ERwMT",'full menu'!R60="M&amp;ERT",'full menu'!R60="MwIT",'full menu'!R60="IwMT",'full menu'!R60="M&amp;IT",'full menu'!R60="IwERT",'full menu'!R60="ERwIT",'full menu'!R60="I&amp;ERT",'full menu'!R60="ER&amp;M&amp;IT",'full menu'!R60="LSD"),"subst",IF(OR('full menu'!R60="FERT",'full menu'!R60="FMT",'full menu'!R60="FIT",'full menu'!R60="WSD"),"intens",IF('full menu'!R60="UASC","UASC","")))))</f>
        <v>subst</v>
      </c>
      <c r="S60" s="3" t="str">
        <f>IF(OR('full menu'!S60="MDC",'full menu'!S60="PERF"),"rude",IF(OR('full menu'!S60="PCB",'full menu'!S60="AERF",'full menu'!S60="UD"),"inter",IF(OR('full menu'!S60="ACB",'full menu'!S60="LCERT",'full menu'!S60="LERT",'full menu'!S60="FCERT",'full menu'!S60="FCMT",'full menu'!S60="LCMT",'full menu'!S60="LMT",'full menu'!S60="LCIT",'full menu'!S60="FCIT",'full menu'!S60="LIT",'full menu'!S60="MwERT",'full menu'!S60="ERwMT",'full menu'!S60="M&amp;ERT",'full menu'!S60="MwIT",'full menu'!S60="IwMT",'full menu'!S60="M&amp;IT",'full menu'!S60="IwERT",'full menu'!S60="ERwIT",'full menu'!S60="I&amp;ERT",'full menu'!S60="ER&amp;M&amp;IT",'full menu'!S60="LSD"),"subst",IF(OR('full menu'!S60="FERT",'full menu'!S60="FMT",'full menu'!S60="FIT",'full menu'!S60="WSD"),"intens",IF('full menu'!S60="UASC","UASC","")))))</f>
        <v>subst</v>
      </c>
      <c r="T60" s="3" t="str">
        <f>IF(OR('full menu'!T60="MDC",'full menu'!T60="PERF"),"rude",IF(OR('full menu'!T60="PCB",'full menu'!T60="AERF",'full menu'!T60="UD"),"inter",IF(OR('full menu'!T60="ACB",'full menu'!T60="LCERT",'full menu'!T60="LERT",'full menu'!T60="FCERT",'full menu'!T60="FCMT",'full menu'!T60="LCMT",'full menu'!T60="LMT",'full menu'!T60="LCIT",'full menu'!T60="FCIT",'full menu'!T60="LIT",'full menu'!T60="MwERT",'full menu'!T60="ERwMT",'full menu'!T60="M&amp;ERT",'full menu'!T60="MwIT",'full menu'!T60="IwMT",'full menu'!T60="M&amp;IT",'full menu'!T60="IwERT",'full menu'!T60="ERwIT",'full menu'!T60="I&amp;ERT",'full menu'!T60="ER&amp;M&amp;IT",'full menu'!T60="LSD"),"subst",IF(OR('full menu'!T60="FERT",'full menu'!T60="FMT",'full menu'!T60="FIT",'full menu'!T60="WSD"),"intens",IF('full menu'!T60="UASC","UASC","")))))</f>
        <v>subst</v>
      </c>
      <c r="U60" s="3" t="str">
        <f>IF(OR('full menu'!U60="MDC",'full menu'!U60="PERF"),"rude",IF(OR('full menu'!U60="PCB",'full menu'!U60="AERF",'full menu'!U60="UD"),"inter",IF(OR('full menu'!U60="ACB",'full menu'!U60="LCERT",'full menu'!U60="LERT",'full menu'!U60="FCERT",'full menu'!U60="FCMT",'full menu'!U60="LCMT",'full menu'!U60="LMT",'full menu'!U60="LCIT",'full menu'!U60="FCIT",'full menu'!U60="LIT",'full menu'!U60="MwERT",'full menu'!U60="ERwMT",'full menu'!U60="M&amp;ERT",'full menu'!U60="MwIT",'full menu'!U60="IwMT",'full menu'!U60="M&amp;IT",'full menu'!U60="IwERT",'full menu'!U60="ERwIT",'full menu'!U60="I&amp;ERT",'full menu'!U60="ER&amp;M&amp;IT",'full menu'!U60="LSD"),"subst",IF(OR('full menu'!U60="FERT",'full menu'!U60="FMT",'full menu'!U60="FIT",'full menu'!U60="WSD"),"intens",IF('full menu'!U60="UASC","UASC","")))))</f>
        <v>subst</v>
      </c>
      <c r="V60" s="3" t="str">
        <f>IF(OR('full menu'!V60="MDC",'full menu'!V60="PERF"),"rude",IF(OR('full menu'!V60="PCB",'full menu'!V60="AERF",'full menu'!V60="UD"),"inter",IF(OR('full menu'!V60="ACB",'full menu'!V60="LCERT",'full menu'!V60="LERT",'full menu'!V60="FCERT",'full menu'!V60="FCMT",'full menu'!V60="LCMT",'full menu'!V60="LMT",'full menu'!V60="LCIT",'full menu'!V60="FCIT",'full menu'!V60="LIT",'full menu'!V60="MwERT",'full menu'!V60="ERwMT",'full menu'!V60="M&amp;ERT",'full menu'!V60="MwIT",'full menu'!V60="IwMT",'full menu'!V60="M&amp;IT",'full menu'!V60="IwERT",'full menu'!V60="ERwIT",'full menu'!V60="I&amp;ERT",'full menu'!V60="ER&amp;M&amp;IT",'full menu'!V60="LSD"),"subst",IF(OR('full menu'!V60="FERT",'full menu'!V60="FMT",'full menu'!V60="FIT",'full menu'!V60="WSD"),"intens",IF('full menu'!V60="UASC","UASC","")))))</f>
        <v>subst</v>
      </c>
      <c r="W60" s="3" t="str">
        <f>IF(OR('full menu'!W60="MDC",'full menu'!W60="PERF"),"rude",IF(OR('full menu'!W60="PCB",'full menu'!W60="AERF",'full menu'!W60="UD"),"inter",IF(OR('full menu'!W60="ACB",'full menu'!W60="LCERT",'full menu'!W60="LERT",'full menu'!W60="FCERT",'full menu'!W60="FCMT",'full menu'!W60="LCMT",'full menu'!W60="LMT",'full menu'!W60="LCIT",'full menu'!W60="FCIT",'full menu'!W60="LIT",'full menu'!W60="MwERT",'full menu'!W60="ERwMT",'full menu'!W60="M&amp;ERT",'full menu'!W60="MwIT",'full menu'!W60="IwMT",'full menu'!W60="M&amp;IT",'full menu'!W60="IwERT",'full menu'!W60="ERwIT",'full menu'!W60="I&amp;ERT",'full menu'!W60="ER&amp;M&amp;IT",'full menu'!W60="LSD"),"subst",IF(OR('full menu'!W60="FERT",'full menu'!W60="FMT",'full menu'!W60="FIT",'full menu'!W60="WSD"),"intens",IF('full menu'!W60="UASC","UASC","")))))</f>
        <v>subst</v>
      </c>
      <c r="X60" s="3" t="str">
        <f>IF(OR('full menu'!X60="MDC",'full menu'!X60="PERF"),"rude",IF(OR('full menu'!X60="PCB",'full menu'!X60="AERF",'full menu'!X60="UD"),"inter",IF(OR('full menu'!X60="ACB",'full menu'!X60="LCERT",'full menu'!X60="LERT",'full menu'!X60="FCERT",'full menu'!X60="FCMT",'full menu'!X60="LCMT",'full menu'!X60="LMT",'full menu'!X60="LCIT",'full menu'!X60="FCIT",'full menu'!X60="LIT",'full menu'!X60="MwERT",'full menu'!X60="ERwMT",'full menu'!X60="M&amp;ERT",'full menu'!X60="MwIT",'full menu'!X60="IwMT",'full menu'!X60="M&amp;IT",'full menu'!X60="IwERT",'full menu'!X60="ERwIT",'full menu'!X60="I&amp;ERT",'full menu'!X60="ER&amp;M&amp;IT",'full menu'!X60="LSD"),"subst",IF(OR('full menu'!X60="FERT",'full menu'!X60="FMT",'full menu'!X60="FIT",'full menu'!X60="WSD"),"intens",IF('full menu'!X60="UASC","UASC","")))))</f>
        <v>subst</v>
      </c>
      <c r="Y60" s="3" t="str">
        <f>IF(OR('full menu'!Y60="MDC",'full menu'!Y60="PERF"),"rude",IF(OR('full menu'!Y60="PCB",'full menu'!Y60="AERF",'full menu'!Y60="UD"),"inter",IF(OR('full menu'!Y60="ACB",'full menu'!Y60="LCERT",'full menu'!Y60="LERT",'full menu'!Y60="FCERT",'full menu'!Y60="FCMT",'full menu'!Y60="LCMT",'full menu'!Y60="LMT",'full menu'!Y60="LCIT",'full menu'!Y60="FCIT",'full menu'!Y60="LIT",'full menu'!Y60="MwERT",'full menu'!Y60="ERwMT",'full menu'!Y60="M&amp;ERT",'full menu'!Y60="MwIT",'full menu'!Y60="IwMT",'full menu'!Y60="M&amp;IT",'full menu'!Y60="IwERT",'full menu'!Y60="ERwIT",'full menu'!Y60="I&amp;ERT",'full menu'!Y60="ER&amp;M&amp;IT",'full menu'!Y60="LSD"),"subst",IF(OR('full menu'!Y60="FERT",'full menu'!Y60="FMT",'full menu'!Y60="FIT",'full menu'!Y60="WSD"),"intens",IF('full menu'!Y60="UASC","UASC","")))))</f>
        <v>subst</v>
      </c>
      <c r="Z60" s="3" t="str">
        <f>IF(OR('full menu'!Z60="MDC",'full menu'!Z60="PERF"),"rude",IF(OR('full menu'!Z60="PCB",'full menu'!Z60="AERF",'full menu'!Z60="UD"),"inter",IF(OR('full menu'!Z60="ACB",'full menu'!Z60="LCERT",'full menu'!Z60="LERT",'full menu'!Z60="FCERT",'full menu'!Z60="FCMT",'full menu'!Z60="LCMT",'full menu'!Z60="LMT",'full menu'!Z60="LCIT",'full menu'!Z60="FCIT",'full menu'!Z60="LIT",'full menu'!Z60="MwERT",'full menu'!Z60="ERwMT",'full menu'!Z60="M&amp;ERT",'full menu'!Z60="MwIT",'full menu'!Z60="IwMT",'full menu'!Z60="M&amp;IT",'full menu'!Z60="IwERT",'full menu'!Z60="ERwIT",'full menu'!Z60="I&amp;ERT",'full menu'!Z60="ER&amp;M&amp;IT",'full menu'!Z60="LSD"),"subst",IF(OR('full menu'!Z60="FERT",'full menu'!Z60="FMT",'full menu'!Z60="FIT",'full menu'!Z60="WSD"),"intens",IF('full menu'!Z60="UASC","UASC","")))))</f>
        <v>subst</v>
      </c>
      <c r="AA60" s="3" t="str">
        <f>IF(OR('full menu'!AA60="MDC",'full menu'!AA60="PERF"),"rude",IF(OR('full menu'!AA60="PCB",'full menu'!AA60="AERF",'full menu'!AA60="UD"),"inter",IF(OR('full menu'!AA60="ACB",'full menu'!AA60="LCERT",'full menu'!AA60="LERT",'full menu'!AA60="FCERT",'full menu'!AA60="FCMT",'full menu'!AA60="LCMT",'full menu'!AA60="LMT",'full menu'!AA60="LCIT",'full menu'!AA60="FCIT",'full menu'!AA60="LIT",'full menu'!AA60="MwERT",'full menu'!AA60="ERwMT",'full menu'!AA60="M&amp;ERT",'full menu'!AA60="MwIT",'full menu'!AA60="IwMT",'full menu'!AA60="M&amp;IT",'full menu'!AA60="IwERT",'full menu'!AA60="ERwIT",'full menu'!AA60="I&amp;ERT",'full menu'!AA60="ER&amp;M&amp;IT",'full menu'!AA60="LSD"),"subst",IF(OR('full menu'!AA60="FERT",'full menu'!AA60="FMT",'full menu'!AA60="FIT",'full menu'!AA60="WSD"),"intens",IF('full menu'!AA60="UASC","UASC","")))))</f>
        <v>subst</v>
      </c>
      <c r="AB60" s="3" t="str">
        <f>IF(OR('full menu'!AB60="MDC",'full menu'!AB60="PERF"),"rude",IF(OR('full menu'!AB60="PCB",'full menu'!AB60="AERF",'full menu'!AB60="UD"),"inter",IF(OR('full menu'!AB60="ACB",'full menu'!AB60="LCERT",'full menu'!AB60="LERT",'full menu'!AB60="FCERT",'full menu'!AB60="FCMT",'full menu'!AB60="LCMT",'full menu'!AB60="LMT",'full menu'!AB60="LCIT",'full menu'!AB60="FCIT",'full menu'!AB60="LIT",'full menu'!AB60="MwERT",'full menu'!AB60="ERwMT",'full menu'!AB60="M&amp;ERT",'full menu'!AB60="MwIT",'full menu'!AB60="IwMT",'full menu'!AB60="M&amp;IT",'full menu'!AB60="IwERT",'full menu'!AB60="ERwIT",'full menu'!AB60="I&amp;ERT",'full menu'!AB60="ER&amp;M&amp;IT",'full menu'!AB60="LSD"),"subst",IF(OR('full menu'!AB60="FERT",'full menu'!AB60="FMT",'full menu'!AB60="FIT",'full menu'!AB60="WSD"),"intens",IF('full menu'!AB60="UASC","UASC","")))))</f>
        <v>inter</v>
      </c>
      <c r="AC60" s="3" t="str">
        <f>IF(OR('full menu'!AC60="MDC",'full menu'!AC60="PERF"),"rude",IF(OR('full menu'!AC60="PCB",'full menu'!AC60="AERF",'full menu'!AC60="UD"),"inter",IF(OR('full menu'!AC60="ACB",'full menu'!AC60="LCERT",'full menu'!AC60="LERT",'full menu'!AC60="FCERT",'full menu'!AC60="FCMT",'full menu'!AC60="LCMT",'full menu'!AC60="LMT",'full menu'!AC60="LCIT",'full menu'!AC60="FCIT",'full menu'!AC60="LIT",'full menu'!AC60="MwERT",'full menu'!AC60="ERwMT",'full menu'!AC60="M&amp;ERT",'full menu'!AC60="MwIT",'full menu'!AC60="IwMT",'full menu'!AC60="M&amp;IT",'full menu'!AC60="IwERT",'full menu'!AC60="ERwIT",'full menu'!AC60="I&amp;ERT",'full menu'!AC60="ER&amp;M&amp;IT",'full menu'!AC60="LSD"),"subst",IF(OR('full menu'!AC60="FERT",'full menu'!AC60="FMT",'full menu'!AC60="FIT",'full menu'!AC60="WSD"),"intens",IF('full menu'!AC60="UASC","UASC","")))))</f>
        <v>inter</v>
      </c>
      <c r="AD60" s="3" t="str">
        <f>IF(OR('full menu'!AD60="MDC",'full menu'!AD60="PERF"),"rude",IF(OR('full menu'!AD60="PCB",'full menu'!AD60="AERF",'full menu'!AD60="UD"),"inter",IF(OR('full menu'!AD60="ACB",'full menu'!AD60="LCERT",'full menu'!AD60="LERT",'full menu'!AD60="FCERT",'full menu'!AD60="FCMT",'full menu'!AD60="LCMT",'full menu'!AD60="LMT",'full menu'!AD60="LCIT",'full menu'!AD60="FCIT",'full menu'!AD60="LIT",'full menu'!AD60="MwERT",'full menu'!AD60="ERwMT",'full menu'!AD60="M&amp;ERT",'full menu'!AD60="MwIT",'full menu'!AD60="IwMT",'full menu'!AD60="M&amp;IT",'full menu'!AD60="IwERT",'full menu'!AD60="ERwIT",'full menu'!AD60="I&amp;ERT",'full menu'!AD60="ER&amp;M&amp;IT",'full menu'!AD60="LSD"),"subst",IF(OR('full menu'!AD60="FERT",'full menu'!AD60="FMT",'full menu'!AD60="FIT",'full menu'!AD60="WSD"),"intens",IF('full menu'!AD60="UASC","UASC","")))))</f>
        <v>inter</v>
      </c>
      <c r="AE60" s="3" t="str">
        <f>IF(OR('full menu'!AE60="MDC",'full menu'!AE60="PERF"),"rude",IF(OR('full menu'!AE60="PCB",'full menu'!AE60="AERF",'full menu'!AE60="UD"),"inter",IF(OR('full menu'!AE60="ACB",'full menu'!AE60="LCERT",'full menu'!AE60="LERT",'full menu'!AE60="FCERT",'full menu'!AE60="FCMT",'full menu'!AE60="LCMT",'full menu'!AE60="LMT",'full menu'!AE60="LCIT",'full menu'!AE60="FCIT",'full menu'!AE60="LIT",'full menu'!AE60="MwERT",'full menu'!AE60="ERwMT",'full menu'!AE60="M&amp;ERT",'full menu'!AE60="MwIT",'full menu'!AE60="IwMT",'full menu'!AE60="M&amp;IT",'full menu'!AE60="IwERT",'full menu'!AE60="ERwIT",'full menu'!AE60="I&amp;ERT",'full menu'!AE60="ER&amp;M&amp;IT",'full menu'!AE60="LSD"),"subst",IF(OR('full menu'!AE60="FERT",'full menu'!AE60="FMT",'full menu'!AE60="FIT",'full menu'!AE60="WSD"),"intens",IF('full menu'!AE60="UASC","UASC","")))))</f>
        <v>inter</v>
      </c>
      <c r="AF60" s="3" t="str">
        <f>IF(OR('full menu'!AF60="MDC",'full menu'!AF60="PERF"),"rude",IF(OR('full menu'!AF60="PCB",'full menu'!AF60="AERF",'full menu'!AF60="UD"),"inter",IF(OR('full menu'!AF60="ACB",'full menu'!AF60="LCERT",'full menu'!AF60="LERT",'full menu'!AF60="FCERT",'full menu'!AF60="FCMT",'full menu'!AF60="LCMT",'full menu'!AF60="LMT",'full menu'!AF60="LCIT",'full menu'!AF60="FCIT",'full menu'!AF60="LIT",'full menu'!AF60="MwERT",'full menu'!AF60="ERwMT",'full menu'!AF60="M&amp;ERT",'full menu'!AF60="MwIT",'full menu'!AF60="IwMT",'full menu'!AF60="M&amp;IT",'full menu'!AF60="IwERT",'full menu'!AF60="ERwIT",'full menu'!AF60="I&amp;ERT",'full menu'!AF60="ER&amp;M&amp;IT",'full menu'!AF60="LSD"),"subst",IF(OR('full menu'!AF60="FERT",'full menu'!AF60="FMT",'full menu'!AF60="FIT",'full menu'!AF60="WSD"),"intens",IF('full menu'!AF60="UASC","UASC","")))))</f>
        <v>inter</v>
      </c>
      <c r="AG60" s="3" t="str">
        <f>IF(OR('full menu'!AG60="MDC",'full menu'!AG60="PERF"),"rude",IF(OR('full menu'!AG60="PCB",'full menu'!AG60="AERF",'full menu'!AG60="UD"),"inter",IF(OR('full menu'!AG60="ACB",'full menu'!AG60="LCERT",'full menu'!AG60="LERT",'full menu'!AG60="FCERT",'full menu'!AG60="FCMT",'full menu'!AG60="LCMT",'full menu'!AG60="LMT",'full menu'!AG60="LCIT",'full menu'!AG60="FCIT",'full menu'!AG60="LIT",'full menu'!AG60="MwERT",'full menu'!AG60="ERwMT",'full menu'!AG60="M&amp;ERT",'full menu'!AG60="MwIT",'full menu'!AG60="IwMT",'full menu'!AG60="M&amp;IT",'full menu'!AG60="IwERT",'full menu'!AG60="ERwIT",'full menu'!AG60="I&amp;ERT",'full menu'!AG60="ER&amp;M&amp;IT",'full menu'!AG60="LSD"),"subst",IF(OR('full menu'!AG60="FERT",'full menu'!AG60="FMT",'full menu'!AG60="FIT",'full menu'!AG60="WSD"),"intens",IF('full menu'!AG60="UASC","UASC","")))))</f>
        <v>inter</v>
      </c>
      <c r="AH60" s="3" t="str">
        <f>IF(OR('full menu'!AH60="MDC",'full menu'!AH60="PERF"),"rude",IF(OR('full menu'!AH60="PCB",'full menu'!AH60="AERF",'full menu'!AH60="UD"),"inter",IF(OR('full menu'!AH60="ACB",'full menu'!AH60="LCERT",'full menu'!AH60="LERT",'full menu'!AH60="FCERT",'full menu'!AH60="FCMT",'full menu'!AH60="LCMT",'full menu'!AH60="LMT",'full menu'!AH60="LCIT",'full menu'!AH60="FCIT",'full menu'!AH60="LIT",'full menu'!AH60="MwERT",'full menu'!AH60="ERwMT",'full menu'!AH60="M&amp;ERT",'full menu'!AH60="MwIT",'full menu'!AH60="IwMT",'full menu'!AH60="M&amp;IT",'full menu'!AH60="IwERT",'full menu'!AH60="ERwIT",'full menu'!AH60="I&amp;ERT",'full menu'!AH60="ER&amp;M&amp;IT",'full menu'!AH60="LSD"),"subst",IF(OR('full menu'!AH60="FERT",'full menu'!AH60="FMT",'full menu'!AH60="FIT",'full menu'!AH60="WSD"),"intens",IF('full menu'!AH60="UASC","UASC","")))))</f>
        <v>inter</v>
      </c>
      <c r="AI60" s="3" t="str">
        <f>IF(OR('full menu'!AI60="MDC",'full menu'!AI60="PERF"),"rude",IF(OR('full menu'!AI60="PCB",'full menu'!AI60="AERF",'full menu'!AI60="UD"),"inter",IF(OR('full menu'!AI60="ACB",'full menu'!AI60="LCERT",'full menu'!AI60="LERT",'full menu'!AI60="FCERT",'full menu'!AI60="FCMT",'full menu'!AI60="LCMT",'full menu'!AI60="LMT",'full menu'!AI60="LCIT",'full menu'!AI60="FCIT",'full menu'!AI60="LIT",'full menu'!AI60="MwERT",'full menu'!AI60="ERwMT",'full menu'!AI60="M&amp;ERT",'full menu'!AI60="MwIT",'full menu'!AI60="IwMT",'full menu'!AI60="M&amp;IT",'full menu'!AI60="IwERT",'full menu'!AI60="ERwIT",'full menu'!AI60="I&amp;ERT",'full menu'!AI60="ER&amp;M&amp;IT",'full menu'!AI60="LSD"),"subst",IF(OR('full menu'!AI60="FERT",'full menu'!AI60="FMT",'full menu'!AI60="FIT",'full menu'!AI60="WSD"),"intens",IF('full menu'!AI60="UASC","UASC","")))))</f>
        <v>inter</v>
      </c>
      <c r="AJ60" s="3" t="str">
        <f>IF(OR('full menu'!AJ60="MDC",'full menu'!AJ60="PERF"),"rude",IF(OR('full menu'!AJ60="PCB",'full menu'!AJ60="AERF",'full menu'!AJ60="UD"),"inter",IF(OR('full menu'!AJ60="ACB",'full menu'!AJ60="LCERT",'full menu'!AJ60="LERT",'full menu'!AJ60="FCERT",'full menu'!AJ60="FCMT",'full menu'!AJ60="LCMT",'full menu'!AJ60="LMT",'full menu'!AJ60="LCIT",'full menu'!AJ60="FCIT",'full menu'!AJ60="LIT",'full menu'!AJ60="MwERT",'full menu'!AJ60="ERwMT",'full menu'!AJ60="M&amp;ERT",'full menu'!AJ60="MwIT",'full menu'!AJ60="IwMT",'full menu'!AJ60="M&amp;IT",'full menu'!AJ60="IwERT",'full menu'!AJ60="ERwIT",'full menu'!AJ60="I&amp;ERT",'full menu'!AJ60="ER&amp;M&amp;IT",'full menu'!AJ60="LSD"),"subst",IF(OR('full menu'!AJ60="FERT",'full menu'!AJ60="FMT",'full menu'!AJ60="FIT",'full menu'!AJ60="WSD"),"intens",IF('full menu'!AJ60="UASC","UASC","")))))</f>
        <v>inter</v>
      </c>
      <c r="AK60" s="3" t="str">
        <f>IF(OR('full menu'!AK60="MDC",'full menu'!AK60="PERF"),"rude",IF(OR('full menu'!AK60="PCB",'full menu'!AK60="AERF",'full menu'!AK60="UD"),"inter",IF(OR('full menu'!AK60="ACB",'full menu'!AK60="LCERT",'full menu'!AK60="LERT",'full menu'!AK60="FCERT",'full menu'!AK60="FCMT",'full menu'!AK60="LCMT",'full menu'!AK60="LMT",'full menu'!AK60="LCIT",'full menu'!AK60="FCIT",'full menu'!AK60="LIT",'full menu'!AK60="MwERT",'full menu'!AK60="ERwMT",'full menu'!AK60="M&amp;ERT",'full menu'!AK60="MwIT",'full menu'!AK60="IwMT",'full menu'!AK60="M&amp;IT",'full menu'!AK60="IwERT",'full menu'!AK60="ERwIT",'full menu'!AK60="I&amp;ERT",'full menu'!AK60="ER&amp;M&amp;IT",'full menu'!AK60="LSD"),"subst",IF(OR('full menu'!AK60="FERT",'full menu'!AK60="FMT",'full menu'!AK60="FIT",'full menu'!AK60="WSD"),"intens",IF('full menu'!AK60="UASC","UASC","")))))</f>
        <v>UASC</v>
      </c>
      <c r="AL60" s="3" t="str">
        <f>IF(OR('full menu'!AL60="MDC",'full menu'!AL60="PERF"),"rude",IF(OR('full menu'!AL60="PCB",'full menu'!AL60="AERF",'full menu'!AL60="UD"),"inter",IF(OR('full menu'!AL60="ACB",'full menu'!AL60="LCERT",'full menu'!AL60="LERT",'full menu'!AL60="FCERT",'full menu'!AL60="FCMT",'full menu'!AL60="LCMT",'full menu'!AL60="LMT",'full menu'!AL60="LCIT",'full menu'!AL60="FCIT",'full menu'!AL60="LIT",'full menu'!AL60="MwERT",'full menu'!AL60="ERwMT",'full menu'!AL60="M&amp;ERT",'full menu'!AL60="MwIT",'full menu'!AL60="IwMT",'full menu'!AL60="M&amp;IT",'full menu'!AL60="IwERT",'full menu'!AL60="ERwIT",'full menu'!AL60="I&amp;ERT",'full menu'!AL60="ER&amp;M&amp;IT",'full menu'!AL60="LSD"),"subst",IF(OR('full menu'!AL60="FERT",'full menu'!AL60="FMT",'full menu'!AL60="FIT",'full menu'!AL60="WSD"),"intens",IF('full menu'!AL60="UASC","UASC","")))))</f>
        <v>UASC</v>
      </c>
      <c r="AM60" s="3" t="str">
        <f>IF(OR('full menu'!AM60="MDC",'full menu'!AM60="PERF"),"rude",IF(OR('full menu'!AM60="PCB",'full menu'!AM60="AERF",'full menu'!AM60="UD"),"inter",IF(OR('full menu'!AM60="ACB",'full menu'!AM60="LCERT",'full menu'!AM60="LERT",'full menu'!AM60="FCERT",'full menu'!AM60="FCMT",'full menu'!AM60="LCMT",'full menu'!AM60="LMT",'full menu'!AM60="LCIT",'full menu'!AM60="FCIT",'full menu'!AM60="LIT",'full menu'!AM60="MwERT",'full menu'!AM60="ERwMT",'full menu'!AM60="M&amp;ERT",'full menu'!AM60="MwIT",'full menu'!AM60="IwMT",'full menu'!AM60="M&amp;IT",'full menu'!AM60="IwERT",'full menu'!AM60="ERwIT",'full menu'!AM60="I&amp;ERT",'full menu'!AM60="ER&amp;M&amp;IT",'full menu'!AM60="LSD"),"subst",IF(OR('full menu'!AM60="FERT",'full menu'!AM60="FMT",'full menu'!AM60="FIT",'full menu'!AM60="WSD"),"intens",IF('full menu'!AM60="UASC","UASC","")))))</f>
        <v>UASC</v>
      </c>
      <c r="AN60" s="3" t="str">
        <f>IF(OR('full menu'!AN60="MDC",'full menu'!AN60="PERF"),"rude",IF(OR('full menu'!AN60="PCB",'full menu'!AN60="AERF",'full menu'!AN60="UD"),"inter",IF(OR('full menu'!AN60="ACB",'full menu'!AN60="LCERT",'full menu'!AN60="LERT",'full menu'!AN60="FCERT",'full menu'!AN60="FCMT",'full menu'!AN60="LCMT",'full menu'!AN60="LMT",'full menu'!AN60="LCIT",'full menu'!AN60="FCIT",'full menu'!AN60="LIT",'full menu'!AN60="MwERT",'full menu'!AN60="ERwMT",'full menu'!AN60="M&amp;ERT",'full menu'!AN60="MwIT",'full menu'!AN60="IwMT",'full menu'!AN60="M&amp;IT",'full menu'!AN60="IwERT",'full menu'!AN60="ERwIT",'full menu'!AN60="I&amp;ERT",'full menu'!AN60="ER&amp;M&amp;IT",'full menu'!AN60="LSD"),"subst",IF(OR('full menu'!AN60="FERT",'full menu'!AN60="FMT",'full menu'!AN60="FIT",'full menu'!AN60="WSD"),"intens",IF('full menu'!AN60="UASC","UASC","")))))</f>
        <v>UASC</v>
      </c>
      <c r="AO60" s="3" t="str">
        <f>IF(OR('full menu'!AO60="MDC",'full menu'!AO60="PERF"),"rude",IF(OR('full menu'!AO60="PCB",'full menu'!AO60="AERF",'full menu'!AO60="UD"),"inter",IF(OR('full menu'!AO60="ACB",'full menu'!AO60="LCERT",'full menu'!AO60="LERT",'full menu'!AO60="FCERT",'full menu'!AO60="FCMT",'full menu'!AO60="LCMT",'full menu'!AO60="LMT",'full menu'!AO60="LCIT",'full menu'!AO60="FCIT",'full menu'!AO60="LIT",'full menu'!AO60="MwERT",'full menu'!AO60="ERwMT",'full menu'!AO60="M&amp;ERT",'full menu'!AO60="MwIT",'full menu'!AO60="IwMT",'full menu'!AO60="M&amp;IT",'full menu'!AO60="IwERT",'full menu'!AO60="ERwIT",'full menu'!AO60="I&amp;ERT",'full menu'!AO60="ER&amp;M&amp;IT",'full menu'!AO60="LSD"),"subst",IF(OR('full menu'!AO60="FERT",'full menu'!AO60="FMT",'full menu'!AO60="FIT",'full menu'!AO60="WSD"),"intens",IF('full menu'!AO60="UASC","UASC","")))))</f>
        <v>UASC</v>
      </c>
      <c r="AP60" s="3" t="str">
        <f>IF(OR('full menu'!AP60="MDC",'full menu'!AP60="PERF"),"rude",IF(OR('full menu'!AP60="PCB",'full menu'!AP60="AERF",'full menu'!AP60="UD"),"inter",IF(OR('full menu'!AP60="ACB",'full menu'!AP60="LCERT",'full menu'!AP60="LERT",'full menu'!AP60="FCERT",'full menu'!AP60="FCMT",'full menu'!AP60="LCMT",'full menu'!AP60="LMT",'full menu'!AP60="LCIT",'full menu'!AP60="FCIT",'full menu'!AP60="LIT",'full menu'!AP60="MwERT",'full menu'!AP60="ERwMT",'full menu'!AP60="M&amp;ERT",'full menu'!AP60="MwIT",'full menu'!AP60="IwMT",'full menu'!AP60="M&amp;IT",'full menu'!AP60="IwERT",'full menu'!AP60="ERwIT",'full menu'!AP60="I&amp;ERT",'full menu'!AP60="ER&amp;M&amp;IT",'full menu'!AP60="LSD"),"subst",IF(OR('full menu'!AP60="FERT",'full menu'!AP60="FMT",'full menu'!AP60="FIT",'full menu'!AP60="WSD"),"intens",IF('full menu'!AP60="UASC","UASC","")))))</f>
        <v>UASC</v>
      </c>
      <c r="AQ60" s="3" t="str">
        <f>IF(OR('full menu'!AQ60="MDC",'full menu'!AQ60="PERF"),"rude",IF(OR('full menu'!AQ60="PCB",'full menu'!AQ60="AERF",'full menu'!AQ60="UD"),"inter",IF(OR('full menu'!AQ60="ACB",'full menu'!AQ60="LCERT",'full menu'!AQ60="LERT",'full menu'!AQ60="FCERT",'full menu'!AQ60="FCMT",'full menu'!AQ60="LCMT",'full menu'!AQ60="LMT",'full menu'!AQ60="LCIT",'full menu'!AQ60="FCIT",'full menu'!AQ60="LIT",'full menu'!AQ60="MwERT",'full menu'!AQ60="ERwMT",'full menu'!AQ60="M&amp;ERT",'full menu'!AQ60="MwIT",'full menu'!AQ60="IwMT",'full menu'!AQ60="M&amp;IT",'full menu'!AQ60="IwERT",'full menu'!AQ60="ERwIT",'full menu'!AQ60="I&amp;ERT",'full menu'!AQ60="ER&amp;M&amp;IT",'full menu'!AQ60="LSD"),"subst",IF(OR('full menu'!AQ60="FERT",'full menu'!AQ60="FMT",'full menu'!AQ60="FIT",'full menu'!AQ60="WSD"),"intens",IF('full menu'!AQ60="UASC","UASC","")))))</f>
        <v>inter</v>
      </c>
      <c r="AR60" s="3" t="str">
        <f>IF(OR('full menu'!AR60="MDC",'full menu'!AR60="PERF"),"rude",IF(OR('full menu'!AR60="PCB",'full menu'!AR60="AERF",'full menu'!AR60="UD"),"inter",IF(OR('full menu'!AR60="ACB",'full menu'!AR60="LCERT",'full menu'!AR60="LERT",'full menu'!AR60="FCERT",'full menu'!AR60="FCMT",'full menu'!AR60="LCMT",'full menu'!AR60="LMT",'full menu'!AR60="LCIT",'full menu'!AR60="FCIT",'full menu'!AR60="LIT",'full menu'!AR60="MwERT",'full menu'!AR60="ERwMT",'full menu'!AR60="M&amp;ERT",'full menu'!AR60="MwIT",'full menu'!AR60="IwMT",'full menu'!AR60="M&amp;IT",'full menu'!AR60="IwERT",'full menu'!AR60="ERwIT",'full menu'!AR60="I&amp;ERT",'full menu'!AR60="ER&amp;M&amp;IT",'full menu'!AR60="LSD"),"subst",IF(OR('full menu'!AR60="FERT",'full menu'!AR60="FMT",'full menu'!AR60="FIT",'full menu'!AR60="WSD"),"intens",IF('full menu'!AR60="UASC","UASC","")))))</f>
        <v>inter</v>
      </c>
      <c r="AS60" s="3" t="str">
        <f>IF(OR('full menu'!AS60="MDC",'full menu'!AS60="PERF"),"rude",IF(OR('full menu'!AS60="PCB",'full menu'!AS60="AERF",'full menu'!AS60="UD"),"inter",IF(OR('full menu'!AS60="ACB",'full menu'!AS60="LCERT",'full menu'!AS60="LERT",'full menu'!AS60="FCERT",'full menu'!AS60="FCMT",'full menu'!AS60="LCMT",'full menu'!AS60="LMT",'full menu'!AS60="LCIT",'full menu'!AS60="FCIT",'full menu'!AS60="LIT",'full menu'!AS60="MwERT",'full menu'!AS60="ERwMT",'full menu'!AS60="M&amp;ERT",'full menu'!AS60="MwIT",'full menu'!AS60="IwMT",'full menu'!AS60="M&amp;IT",'full menu'!AS60="IwERT",'full menu'!AS60="ERwIT",'full menu'!AS60="I&amp;ERT",'full menu'!AS60="ER&amp;M&amp;IT",'full menu'!AS60="LSD"),"subst",IF(OR('full menu'!AS60="FERT",'full menu'!AS60="FMT",'full menu'!AS60="FIT",'full menu'!AS60="WSD"),"intens",IF('full menu'!AS60="UASC","UASC","")))))</f>
        <v>inter</v>
      </c>
    </row>
    <row r="65" spans="1:45" x14ac:dyDescent="0.35">
      <c r="B65">
        <v>1974</v>
      </c>
      <c r="C65">
        <v>1975</v>
      </c>
      <c r="D65">
        <v>1976</v>
      </c>
      <c r="E65">
        <v>1977</v>
      </c>
      <c r="F65">
        <v>1978</v>
      </c>
      <c r="G65">
        <v>1979</v>
      </c>
      <c r="H65">
        <v>1980</v>
      </c>
      <c r="I65">
        <v>1981</v>
      </c>
      <c r="J65">
        <v>1982</v>
      </c>
      <c r="K65">
        <v>1983</v>
      </c>
      <c r="L65">
        <v>1984</v>
      </c>
      <c r="M65">
        <v>1985</v>
      </c>
      <c r="N65">
        <v>1986</v>
      </c>
      <c r="O65">
        <v>1987</v>
      </c>
      <c r="P65">
        <v>1988</v>
      </c>
      <c r="Q65">
        <v>1989</v>
      </c>
      <c r="R65">
        <v>1990</v>
      </c>
      <c r="S65">
        <v>1991</v>
      </c>
      <c r="T65">
        <v>1992</v>
      </c>
      <c r="U65">
        <v>1993</v>
      </c>
      <c r="V65">
        <v>1994</v>
      </c>
      <c r="W65">
        <v>1995</v>
      </c>
      <c r="X65">
        <v>1996</v>
      </c>
      <c r="Y65">
        <v>1997</v>
      </c>
      <c r="Z65">
        <v>1998</v>
      </c>
      <c r="AA65">
        <v>1999</v>
      </c>
      <c r="AB65">
        <v>2000</v>
      </c>
      <c r="AC65">
        <v>2001</v>
      </c>
      <c r="AD65">
        <v>2002</v>
      </c>
      <c r="AE65">
        <v>2003</v>
      </c>
      <c r="AF65">
        <v>2004</v>
      </c>
      <c r="AG65">
        <v>2005</v>
      </c>
      <c r="AH65">
        <v>2006</v>
      </c>
      <c r="AI65">
        <v>2007</v>
      </c>
      <c r="AJ65">
        <v>2008</v>
      </c>
      <c r="AK65">
        <v>2009</v>
      </c>
      <c r="AL65">
        <v>2010</v>
      </c>
      <c r="AM65">
        <v>2011</v>
      </c>
      <c r="AN65">
        <v>2012</v>
      </c>
      <c r="AO65">
        <v>2013</v>
      </c>
      <c r="AP65">
        <v>2014</v>
      </c>
      <c r="AQ65">
        <v>2015</v>
      </c>
      <c r="AR65">
        <v>2016</v>
      </c>
      <c r="AS65">
        <v>2017</v>
      </c>
    </row>
    <row r="66" spans="1:45" x14ac:dyDescent="0.35">
      <c r="A66" t="s">
        <v>103</v>
      </c>
      <c r="B66">
        <f>COUNTIF(B2:B60,"X")+COUNTIF(B2:B60,"")</f>
        <v>22</v>
      </c>
      <c r="C66">
        <f t="shared" ref="C66:AS66" si="0">COUNTIF(C2:C60,"X")+COUNTIF(C2:C60,"")</f>
        <v>20</v>
      </c>
      <c r="D66">
        <f t="shared" si="0"/>
        <v>17</v>
      </c>
      <c r="E66">
        <f t="shared" si="0"/>
        <v>17</v>
      </c>
      <c r="F66">
        <f t="shared" si="0"/>
        <v>16</v>
      </c>
      <c r="G66">
        <f t="shared" si="0"/>
        <v>16</v>
      </c>
      <c r="H66">
        <f t="shared" si="0"/>
        <v>15</v>
      </c>
      <c r="I66">
        <f t="shared" si="0"/>
        <v>15</v>
      </c>
      <c r="J66">
        <f t="shared" si="0"/>
        <v>15</v>
      </c>
      <c r="K66">
        <f t="shared" si="0"/>
        <v>15</v>
      </c>
      <c r="L66">
        <f t="shared" si="0"/>
        <v>16</v>
      </c>
      <c r="M66">
        <f t="shared" si="0"/>
        <v>16</v>
      </c>
      <c r="N66">
        <f t="shared" si="0"/>
        <v>16</v>
      </c>
      <c r="O66">
        <f t="shared" si="0"/>
        <v>16</v>
      </c>
      <c r="P66">
        <f t="shared" si="0"/>
        <v>16</v>
      </c>
      <c r="Q66">
        <f t="shared" si="0"/>
        <v>16</v>
      </c>
      <c r="R66">
        <f t="shared" si="0"/>
        <v>17</v>
      </c>
      <c r="S66">
        <f t="shared" si="0"/>
        <v>17</v>
      </c>
      <c r="T66">
        <f t="shared" si="0"/>
        <v>14</v>
      </c>
      <c r="U66">
        <f t="shared" si="0"/>
        <v>13</v>
      </c>
      <c r="V66">
        <f t="shared" si="0"/>
        <v>13</v>
      </c>
      <c r="W66">
        <f t="shared" si="0"/>
        <v>13</v>
      </c>
      <c r="X66">
        <f t="shared" si="0"/>
        <v>13</v>
      </c>
      <c r="Y66">
        <f t="shared" si="0"/>
        <v>13</v>
      </c>
      <c r="Z66">
        <f t="shared" si="0"/>
        <v>14</v>
      </c>
      <c r="AA66">
        <f t="shared" si="0"/>
        <v>14</v>
      </c>
      <c r="AB66">
        <f t="shared" si="0"/>
        <v>14</v>
      </c>
      <c r="AC66">
        <f t="shared" si="0"/>
        <v>14</v>
      </c>
      <c r="AD66">
        <f t="shared" si="0"/>
        <v>13</v>
      </c>
      <c r="AE66">
        <f t="shared" si="0"/>
        <v>13</v>
      </c>
      <c r="AF66">
        <f t="shared" si="0"/>
        <v>13</v>
      </c>
      <c r="AG66">
        <f t="shared" si="0"/>
        <v>13</v>
      </c>
      <c r="AH66">
        <f t="shared" si="0"/>
        <v>13</v>
      </c>
      <c r="AI66">
        <f t="shared" si="0"/>
        <v>13</v>
      </c>
      <c r="AJ66">
        <f t="shared" si="0"/>
        <v>13</v>
      </c>
      <c r="AK66">
        <f t="shared" si="0"/>
        <v>13</v>
      </c>
      <c r="AL66">
        <f t="shared" si="0"/>
        <v>13</v>
      </c>
      <c r="AM66">
        <f t="shared" si="0"/>
        <v>13</v>
      </c>
      <c r="AN66">
        <f t="shared" si="0"/>
        <v>12</v>
      </c>
      <c r="AO66">
        <f t="shared" si="0"/>
        <v>12</v>
      </c>
      <c r="AP66">
        <f t="shared" si="0"/>
        <v>12</v>
      </c>
      <c r="AQ66">
        <f t="shared" si="0"/>
        <v>12</v>
      </c>
      <c r="AR66">
        <f t="shared" si="0"/>
        <v>12</v>
      </c>
      <c r="AS66">
        <f t="shared" si="0"/>
        <v>12</v>
      </c>
    </row>
    <row r="67" spans="1:45" x14ac:dyDescent="0.35">
      <c r="A67" t="s">
        <v>99</v>
      </c>
      <c r="B67">
        <f>COUNTIF(B2:B60,"rude")</f>
        <v>4</v>
      </c>
      <c r="C67">
        <f t="shared" ref="C67:AS67" si="1">COUNTIF(C2:C60,"rude")</f>
        <v>7</v>
      </c>
      <c r="D67">
        <f t="shared" si="1"/>
        <v>7</v>
      </c>
      <c r="E67">
        <f t="shared" si="1"/>
        <v>6</v>
      </c>
      <c r="F67">
        <f t="shared" si="1"/>
        <v>6</v>
      </c>
      <c r="G67">
        <f t="shared" si="1"/>
        <v>7</v>
      </c>
      <c r="H67">
        <f t="shared" si="1"/>
        <v>7</v>
      </c>
      <c r="I67">
        <f t="shared" si="1"/>
        <v>7</v>
      </c>
      <c r="J67">
        <f t="shared" si="1"/>
        <v>7</v>
      </c>
      <c r="K67">
        <f t="shared" si="1"/>
        <v>7</v>
      </c>
      <c r="L67">
        <f t="shared" si="1"/>
        <v>7</v>
      </c>
      <c r="M67">
        <f t="shared" si="1"/>
        <v>7</v>
      </c>
      <c r="N67">
        <f t="shared" si="1"/>
        <v>6</v>
      </c>
      <c r="O67">
        <f t="shared" si="1"/>
        <v>6</v>
      </c>
      <c r="P67">
        <f t="shared" si="1"/>
        <v>6</v>
      </c>
      <c r="Q67">
        <f t="shared" si="1"/>
        <v>5</v>
      </c>
      <c r="R67">
        <f t="shared" si="1"/>
        <v>3</v>
      </c>
      <c r="S67">
        <f t="shared" si="1"/>
        <v>1</v>
      </c>
      <c r="T67">
        <f t="shared" si="1"/>
        <v>1</v>
      </c>
      <c r="U67">
        <f t="shared" si="1"/>
        <v>1</v>
      </c>
      <c r="V67">
        <f t="shared" si="1"/>
        <v>1</v>
      </c>
      <c r="W67">
        <f t="shared" si="1"/>
        <v>1</v>
      </c>
      <c r="X67">
        <f t="shared" si="1"/>
        <v>1</v>
      </c>
      <c r="Y67">
        <f t="shared" si="1"/>
        <v>1</v>
      </c>
      <c r="Z67">
        <f t="shared" si="1"/>
        <v>1</v>
      </c>
      <c r="AA67">
        <f t="shared" si="1"/>
        <v>1</v>
      </c>
      <c r="AB67">
        <f t="shared" si="1"/>
        <v>1</v>
      </c>
      <c r="AC67">
        <f t="shared" si="1"/>
        <v>1</v>
      </c>
      <c r="AD67">
        <f t="shared" si="1"/>
        <v>1</v>
      </c>
      <c r="AE67">
        <f t="shared" si="1"/>
        <v>1</v>
      </c>
      <c r="AF67">
        <f t="shared" si="1"/>
        <v>1</v>
      </c>
      <c r="AG67">
        <f t="shared" si="1"/>
        <v>1</v>
      </c>
      <c r="AH67">
        <f t="shared" si="1"/>
        <v>1</v>
      </c>
      <c r="AI67">
        <f t="shared" si="1"/>
        <v>1</v>
      </c>
      <c r="AJ67">
        <f t="shared" si="1"/>
        <v>1</v>
      </c>
      <c r="AK67">
        <f t="shared" si="1"/>
        <v>1</v>
      </c>
      <c r="AL67">
        <f t="shared" si="1"/>
        <v>1</v>
      </c>
      <c r="AM67">
        <f t="shared" si="1"/>
        <v>1</v>
      </c>
      <c r="AN67">
        <f t="shared" si="1"/>
        <v>1</v>
      </c>
      <c r="AO67">
        <f t="shared" si="1"/>
        <v>1</v>
      </c>
      <c r="AP67">
        <f t="shared" si="1"/>
        <v>1</v>
      </c>
      <c r="AQ67">
        <f t="shared" si="1"/>
        <v>1</v>
      </c>
      <c r="AR67">
        <f t="shared" si="1"/>
        <v>1</v>
      </c>
      <c r="AS67">
        <f t="shared" si="1"/>
        <v>1</v>
      </c>
    </row>
    <row r="68" spans="1:45" x14ac:dyDescent="0.35">
      <c r="A68" t="s">
        <v>100</v>
      </c>
      <c r="B68">
        <f>COUNTIF(B2:B60,"inter")</f>
        <v>27</v>
      </c>
      <c r="C68">
        <f t="shared" ref="C68:AS68" si="2">COUNTIF(C2:C60,"inter")</f>
        <v>25</v>
      </c>
      <c r="D68">
        <f t="shared" si="2"/>
        <v>28</v>
      </c>
      <c r="E68">
        <f t="shared" si="2"/>
        <v>29</v>
      </c>
      <c r="F68">
        <f t="shared" si="2"/>
        <v>29</v>
      </c>
      <c r="G68">
        <f t="shared" si="2"/>
        <v>27</v>
      </c>
      <c r="H68">
        <f t="shared" si="2"/>
        <v>28</v>
      </c>
      <c r="I68">
        <f t="shared" si="2"/>
        <v>26</v>
      </c>
      <c r="J68">
        <f t="shared" si="2"/>
        <v>21</v>
      </c>
      <c r="K68">
        <f t="shared" si="2"/>
        <v>18</v>
      </c>
      <c r="L68">
        <f t="shared" si="2"/>
        <v>15</v>
      </c>
      <c r="M68">
        <f t="shared" si="2"/>
        <v>16</v>
      </c>
      <c r="N68">
        <f t="shared" si="2"/>
        <v>15</v>
      </c>
      <c r="O68">
        <f t="shared" si="2"/>
        <v>12</v>
      </c>
      <c r="P68">
        <f t="shared" si="2"/>
        <v>12</v>
      </c>
      <c r="Q68">
        <f t="shared" si="2"/>
        <v>13</v>
      </c>
      <c r="R68">
        <f t="shared" si="2"/>
        <v>13</v>
      </c>
      <c r="S68">
        <f t="shared" si="2"/>
        <v>15</v>
      </c>
      <c r="T68">
        <f t="shared" si="2"/>
        <v>18</v>
      </c>
      <c r="U68">
        <f t="shared" si="2"/>
        <v>17</v>
      </c>
      <c r="V68">
        <f t="shared" si="2"/>
        <v>15</v>
      </c>
      <c r="W68">
        <f t="shared" si="2"/>
        <v>12</v>
      </c>
      <c r="X68">
        <f t="shared" si="2"/>
        <v>12</v>
      </c>
      <c r="Y68">
        <f t="shared" si="2"/>
        <v>10</v>
      </c>
      <c r="Z68">
        <f t="shared" si="2"/>
        <v>10</v>
      </c>
      <c r="AA68">
        <f t="shared" si="2"/>
        <v>9</v>
      </c>
      <c r="AB68">
        <f t="shared" si="2"/>
        <v>10</v>
      </c>
      <c r="AC68">
        <f t="shared" si="2"/>
        <v>9</v>
      </c>
      <c r="AD68">
        <f t="shared" si="2"/>
        <v>9</v>
      </c>
      <c r="AE68">
        <f t="shared" si="2"/>
        <v>8</v>
      </c>
      <c r="AF68">
        <f t="shared" si="2"/>
        <v>7</v>
      </c>
      <c r="AG68">
        <f t="shared" si="2"/>
        <v>8</v>
      </c>
      <c r="AH68">
        <f t="shared" si="2"/>
        <v>8</v>
      </c>
      <c r="AI68">
        <f t="shared" si="2"/>
        <v>8</v>
      </c>
      <c r="AJ68">
        <f t="shared" si="2"/>
        <v>8</v>
      </c>
      <c r="AK68">
        <f t="shared" si="2"/>
        <v>7</v>
      </c>
      <c r="AL68">
        <f t="shared" si="2"/>
        <v>7</v>
      </c>
      <c r="AM68">
        <f t="shared" si="2"/>
        <v>7</v>
      </c>
      <c r="AN68">
        <f t="shared" si="2"/>
        <v>6</v>
      </c>
      <c r="AO68">
        <f t="shared" si="2"/>
        <v>6</v>
      </c>
      <c r="AP68">
        <f t="shared" si="2"/>
        <v>6</v>
      </c>
      <c r="AQ68">
        <f t="shared" si="2"/>
        <v>8</v>
      </c>
      <c r="AR68">
        <f t="shared" si="2"/>
        <v>8</v>
      </c>
      <c r="AS68">
        <f t="shared" si="2"/>
        <v>8</v>
      </c>
    </row>
    <row r="69" spans="1:45" x14ac:dyDescent="0.35">
      <c r="A69" t="s">
        <v>101</v>
      </c>
      <c r="B69">
        <f>COUNTIF(B2:B60,"subst")</f>
        <v>3</v>
      </c>
      <c r="C69">
        <f t="shared" ref="C69:AS69" si="3">COUNTIF(C2:C60,"subst")</f>
        <v>4</v>
      </c>
      <c r="D69">
        <f t="shared" si="3"/>
        <v>5</v>
      </c>
      <c r="E69">
        <f t="shared" si="3"/>
        <v>5</v>
      </c>
      <c r="F69">
        <f t="shared" si="3"/>
        <v>6</v>
      </c>
      <c r="G69">
        <f t="shared" si="3"/>
        <v>7</v>
      </c>
      <c r="H69">
        <f t="shared" si="3"/>
        <v>7</v>
      </c>
      <c r="I69">
        <f t="shared" si="3"/>
        <v>9</v>
      </c>
      <c r="J69">
        <f t="shared" si="3"/>
        <v>14</v>
      </c>
      <c r="K69">
        <f t="shared" si="3"/>
        <v>17</v>
      </c>
      <c r="L69">
        <f t="shared" si="3"/>
        <v>19</v>
      </c>
      <c r="M69">
        <f t="shared" si="3"/>
        <v>19</v>
      </c>
      <c r="N69">
        <f t="shared" si="3"/>
        <v>21</v>
      </c>
      <c r="O69">
        <f t="shared" si="3"/>
        <v>24</v>
      </c>
      <c r="P69">
        <f t="shared" si="3"/>
        <v>24</v>
      </c>
      <c r="Q69">
        <f t="shared" si="3"/>
        <v>25</v>
      </c>
      <c r="R69">
        <f t="shared" si="3"/>
        <v>26</v>
      </c>
      <c r="S69">
        <f t="shared" si="3"/>
        <v>26</v>
      </c>
      <c r="T69">
        <f t="shared" si="3"/>
        <v>26</v>
      </c>
      <c r="U69">
        <f t="shared" si="3"/>
        <v>27</v>
      </c>
      <c r="V69">
        <f t="shared" si="3"/>
        <v>29</v>
      </c>
      <c r="W69">
        <f t="shared" si="3"/>
        <v>32</v>
      </c>
      <c r="X69">
        <f t="shared" si="3"/>
        <v>32</v>
      </c>
      <c r="Y69">
        <f t="shared" si="3"/>
        <v>34</v>
      </c>
      <c r="Z69">
        <f t="shared" si="3"/>
        <v>34</v>
      </c>
      <c r="AA69">
        <f t="shared" si="3"/>
        <v>35</v>
      </c>
      <c r="AB69">
        <f t="shared" si="3"/>
        <v>34</v>
      </c>
      <c r="AC69">
        <f t="shared" si="3"/>
        <v>35</v>
      </c>
      <c r="AD69">
        <f t="shared" si="3"/>
        <v>35</v>
      </c>
      <c r="AE69">
        <f t="shared" si="3"/>
        <v>36</v>
      </c>
      <c r="AF69">
        <f t="shared" si="3"/>
        <v>37</v>
      </c>
      <c r="AG69">
        <f t="shared" si="3"/>
        <v>36</v>
      </c>
      <c r="AH69">
        <f t="shared" si="3"/>
        <v>36</v>
      </c>
      <c r="AI69">
        <f t="shared" si="3"/>
        <v>36</v>
      </c>
      <c r="AJ69">
        <f t="shared" si="3"/>
        <v>36</v>
      </c>
      <c r="AK69">
        <f t="shared" si="3"/>
        <v>36</v>
      </c>
      <c r="AL69">
        <f t="shared" si="3"/>
        <v>36</v>
      </c>
      <c r="AM69">
        <f t="shared" si="3"/>
        <v>36</v>
      </c>
      <c r="AN69">
        <f t="shared" si="3"/>
        <v>38</v>
      </c>
      <c r="AO69">
        <f t="shared" si="3"/>
        <v>38</v>
      </c>
      <c r="AP69">
        <f t="shared" si="3"/>
        <v>38</v>
      </c>
      <c r="AQ69">
        <f t="shared" si="3"/>
        <v>37</v>
      </c>
      <c r="AR69">
        <f t="shared" si="3"/>
        <v>37</v>
      </c>
      <c r="AS69">
        <f t="shared" si="3"/>
        <v>36</v>
      </c>
    </row>
    <row r="70" spans="1:45" x14ac:dyDescent="0.35">
      <c r="A70" t="s">
        <v>102</v>
      </c>
      <c r="B70">
        <f>COUNTIF(B2:B60,"intens")</f>
        <v>0</v>
      </c>
      <c r="C70">
        <f t="shared" ref="C70:AS70" si="4">COUNTIF(C2:C60,"intens")</f>
        <v>0</v>
      </c>
      <c r="D70">
        <f t="shared" si="4"/>
        <v>0</v>
      </c>
      <c r="E70">
        <f t="shared" si="4"/>
        <v>0</v>
      </c>
      <c r="F70">
        <f t="shared" si="4"/>
        <v>0</v>
      </c>
      <c r="G70">
        <f t="shared" si="4"/>
        <v>0</v>
      </c>
      <c r="H70">
        <f t="shared" si="4"/>
        <v>0</v>
      </c>
      <c r="I70">
        <f t="shared" si="4"/>
        <v>0</v>
      </c>
      <c r="J70">
        <f t="shared" si="4"/>
        <v>0</v>
      </c>
      <c r="K70">
        <f t="shared" si="4"/>
        <v>0</v>
      </c>
      <c r="L70">
        <f t="shared" si="4"/>
        <v>0</v>
      </c>
      <c r="M70">
        <f t="shared" si="4"/>
        <v>0</v>
      </c>
      <c r="N70">
        <f t="shared" si="4"/>
        <v>0</v>
      </c>
      <c r="O70">
        <f t="shared" si="4"/>
        <v>0</v>
      </c>
      <c r="P70">
        <f t="shared" si="4"/>
        <v>0</v>
      </c>
      <c r="Q70">
        <f t="shared" si="4"/>
        <v>0</v>
      </c>
      <c r="R70">
        <f t="shared" si="4"/>
        <v>0</v>
      </c>
      <c r="S70">
        <f t="shared" si="4"/>
        <v>0</v>
      </c>
      <c r="T70">
        <f t="shared" si="4"/>
        <v>0</v>
      </c>
      <c r="U70">
        <f t="shared" si="4"/>
        <v>0</v>
      </c>
      <c r="V70">
        <f t="shared" si="4"/>
        <v>0</v>
      </c>
      <c r="W70">
        <f t="shared" si="4"/>
        <v>0</v>
      </c>
      <c r="X70">
        <f t="shared" si="4"/>
        <v>0</v>
      </c>
      <c r="Y70">
        <f t="shared" si="4"/>
        <v>0</v>
      </c>
      <c r="Z70">
        <f t="shared" si="4"/>
        <v>0</v>
      </c>
      <c r="AA70">
        <f t="shared" si="4"/>
        <v>0</v>
      </c>
      <c r="AB70">
        <f t="shared" si="4"/>
        <v>0</v>
      </c>
      <c r="AC70">
        <f t="shared" si="4"/>
        <v>0</v>
      </c>
      <c r="AD70">
        <f t="shared" si="4"/>
        <v>0</v>
      </c>
      <c r="AE70">
        <f t="shared" si="4"/>
        <v>0</v>
      </c>
      <c r="AF70">
        <f t="shared" si="4"/>
        <v>0</v>
      </c>
      <c r="AG70">
        <f t="shared" si="4"/>
        <v>0</v>
      </c>
      <c r="AH70">
        <f t="shared" si="4"/>
        <v>0</v>
      </c>
      <c r="AI70">
        <f t="shared" si="4"/>
        <v>0</v>
      </c>
      <c r="AJ70">
        <f t="shared" si="4"/>
        <v>0</v>
      </c>
      <c r="AK70">
        <f t="shared" si="4"/>
        <v>0</v>
      </c>
      <c r="AL70">
        <f t="shared" si="4"/>
        <v>0</v>
      </c>
      <c r="AM70">
        <f t="shared" si="4"/>
        <v>0</v>
      </c>
      <c r="AN70">
        <f t="shared" si="4"/>
        <v>0</v>
      </c>
      <c r="AO70">
        <f t="shared" si="4"/>
        <v>0</v>
      </c>
      <c r="AP70">
        <f t="shared" si="4"/>
        <v>0</v>
      </c>
      <c r="AQ70">
        <f t="shared" si="4"/>
        <v>0</v>
      </c>
      <c r="AR70">
        <f t="shared" si="4"/>
        <v>0</v>
      </c>
      <c r="AS70">
        <f t="shared" si="4"/>
        <v>1</v>
      </c>
    </row>
    <row r="71" spans="1:45" x14ac:dyDescent="0.35">
      <c r="A71" t="s">
        <v>19</v>
      </c>
      <c r="B71">
        <f>COUNTIF(B2:B60,"uasc")</f>
        <v>3</v>
      </c>
      <c r="C71">
        <f t="shared" ref="C71:AS71" si="5">COUNTIF(C2:C60,"uasc")</f>
        <v>3</v>
      </c>
      <c r="D71">
        <f t="shared" si="5"/>
        <v>2</v>
      </c>
      <c r="E71">
        <f t="shared" si="5"/>
        <v>2</v>
      </c>
      <c r="F71">
        <f t="shared" si="5"/>
        <v>2</v>
      </c>
      <c r="G71">
        <f t="shared" si="5"/>
        <v>2</v>
      </c>
      <c r="H71">
        <f t="shared" si="5"/>
        <v>2</v>
      </c>
      <c r="I71">
        <f t="shared" si="5"/>
        <v>2</v>
      </c>
      <c r="J71">
        <f t="shared" si="5"/>
        <v>2</v>
      </c>
      <c r="K71">
        <f t="shared" si="5"/>
        <v>2</v>
      </c>
      <c r="L71">
        <f t="shared" si="5"/>
        <v>2</v>
      </c>
      <c r="M71">
        <f t="shared" si="5"/>
        <v>1</v>
      </c>
      <c r="N71">
        <f t="shared" si="5"/>
        <v>1</v>
      </c>
      <c r="O71">
        <f t="shared" si="5"/>
        <v>1</v>
      </c>
      <c r="P71">
        <f t="shared" si="5"/>
        <v>1</v>
      </c>
      <c r="Q71">
        <f t="shared" si="5"/>
        <v>0</v>
      </c>
      <c r="R71">
        <f t="shared" si="5"/>
        <v>0</v>
      </c>
      <c r="S71">
        <f t="shared" si="5"/>
        <v>0</v>
      </c>
      <c r="T71">
        <f t="shared" si="5"/>
        <v>0</v>
      </c>
      <c r="U71">
        <f t="shared" si="5"/>
        <v>1</v>
      </c>
      <c r="V71">
        <f t="shared" si="5"/>
        <v>1</v>
      </c>
      <c r="W71">
        <f t="shared" si="5"/>
        <v>1</v>
      </c>
      <c r="X71">
        <f t="shared" si="5"/>
        <v>1</v>
      </c>
      <c r="Y71">
        <f t="shared" si="5"/>
        <v>1</v>
      </c>
      <c r="Z71">
        <f t="shared" si="5"/>
        <v>0</v>
      </c>
      <c r="AA71">
        <f t="shared" si="5"/>
        <v>0</v>
      </c>
      <c r="AB71">
        <f t="shared" si="5"/>
        <v>0</v>
      </c>
      <c r="AC71">
        <f t="shared" si="5"/>
        <v>0</v>
      </c>
      <c r="AD71">
        <f t="shared" si="5"/>
        <v>1</v>
      </c>
      <c r="AE71">
        <f t="shared" si="5"/>
        <v>1</v>
      </c>
      <c r="AF71">
        <f t="shared" si="5"/>
        <v>1</v>
      </c>
      <c r="AG71">
        <f t="shared" si="5"/>
        <v>1</v>
      </c>
      <c r="AH71">
        <f t="shared" si="5"/>
        <v>1</v>
      </c>
      <c r="AI71">
        <f t="shared" si="5"/>
        <v>1</v>
      </c>
      <c r="AJ71">
        <f t="shared" si="5"/>
        <v>1</v>
      </c>
      <c r="AK71">
        <f t="shared" si="5"/>
        <v>2</v>
      </c>
      <c r="AL71">
        <f t="shared" si="5"/>
        <v>2</v>
      </c>
      <c r="AM71">
        <f t="shared" si="5"/>
        <v>2</v>
      </c>
      <c r="AN71">
        <f t="shared" si="5"/>
        <v>2</v>
      </c>
      <c r="AO71">
        <f t="shared" si="5"/>
        <v>2</v>
      </c>
      <c r="AP71">
        <f t="shared" si="5"/>
        <v>2</v>
      </c>
      <c r="AQ71">
        <f t="shared" si="5"/>
        <v>1</v>
      </c>
      <c r="AR71">
        <f t="shared" si="5"/>
        <v>1</v>
      </c>
      <c r="AS71">
        <f t="shared" si="5"/>
        <v>1</v>
      </c>
    </row>
    <row r="73" spans="1:45" x14ac:dyDescent="0.35">
      <c r="A73" t="s">
        <v>93</v>
      </c>
      <c r="B73">
        <f>SUM(B66:B71)</f>
        <v>59</v>
      </c>
      <c r="C73">
        <f t="shared" ref="C73:AS73" si="6">SUM(C66:C71)</f>
        <v>59</v>
      </c>
      <c r="D73">
        <f t="shared" si="6"/>
        <v>59</v>
      </c>
      <c r="E73">
        <f t="shared" si="6"/>
        <v>59</v>
      </c>
      <c r="F73">
        <f t="shared" si="6"/>
        <v>59</v>
      </c>
      <c r="G73">
        <f t="shared" si="6"/>
        <v>59</v>
      </c>
      <c r="H73">
        <f t="shared" si="6"/>
        <v>59</v>
      </c>
      <c r="I73">
        <f t="shared" si="6"/>
        <v>59</v>
      </c>
      <c r="J73">
        <f t="shared" si="6"/>
        <v>59</v>
      </c>
      <c r="K73">
        <f t="shared" si="6"/>
        <v>59</v>
      </c>
      <c r="L73">
        <f t="shared" si="6"/>
        <v>59</v>
      </c>
      <c r="M73">
        <f t="shared" si="6"/>
        <v>59</v>
      </c>
      <c r="N73">
        <f t="shared" si="6"/>
        <v>59</v>
      </c>
      <c r="O73">
        <f t="shared" si="6"/>
        <v>59</v>
      </c>
      <c r="P73">
        <f t="shared" si="6"/>
        <v>59</v>
      </c>
      <c r="Q73">
        <f t="shared" si="6"/>
        <v>59</v>
      </c>
      <c r="R73">
        <f t="shared" si="6"/>
        <v>59</v>
      </c>
      <c r="S73">
        <f t="shared" si="6"/>
        <v>59</v>
      </c>
      <c r="T73">
        <f t="shared" si="6"/>
        <v>59</v>
      </c>
      <c r="U73">
        <f t="shared" si="6"/>
        <v>59</v>
      </c>
      <c r="V73">
        <f t="shared" si="6"/>
        <v>59</v>
      </c>
      <c r="W73">
        <f t="shared" si="6"/>
        <v>59</v>
      </c>
      <c r="X73">
        <f t="shared" si="6"/>
        <v>59</v>
      </c>
      <c r="Y73">
        <f t="shared" si="6"/>
        <v>59</v>
      </c>
      <c r="Z73">
        <f t="shared" si="6"/>
        <v>59</v>
      </c>
      <c r="AA73">
        <f t="shared" si="6"/>
        <v>59</v>
      </c>
      <c r="AB73">
        <f t="shared" si="6"/>
        <v>59</v>
      </c>
      <c r="AC73">
        <f t="shared" si="6"/>
        <v>59</v>
      </c>
      <c r="AD73">
        <f t="shared" si="6"/>
        <v>59</v>
      </c>
      <c r="AE73">
        <f t="shared" si="6"/>
        <v>59</v>
      </c>
      <c r="AF73">
        <f t="shared" si="6"/>
        <v>59</v>
      </c>
      <c r="AG73">
        <f t="shared" si="6"/>
        <v>59</v>
      </c>
      <c r="AH73">
        <f t="shared" si="6"/>
        <v>59</v>
      </c>
      <c r="AI73">
        <f t="shared" si="6"/>
        <v>59</v>
      </c>
      <c r="AJ73">
        <f t="shared" si="6"/>
        <v>59</v>
      </c>
      <c r="AK73">
        <f t="shared" si="6"/>
        <v>59</v>
      </c>
      <c r="AL73">
        <f t="shared" si="6"/>
        <v>59</v>
      </c>
      <c r="AM73">
        <f t="shared" si="6"/>
        <v>59</v>
      </c>
      <c r="AN73">
        <f t="shared" si="6"/>
        <v>59</v>
      </c>
      <c r="AO73">
        <f t="shared" si="6"/>
        <v>59</v>
      </c>
      <c r="AP73">
        <f t="shared" si="6"/>
        <v>59</v>
      </c>
      <c r="AQ73">
        <f t="shared" si="6"/>
        <v>59</v>
      </c>
      <c r="AR73">
        <f t="shared" si="6"/>
        <v>59</v>
      </c>
      <c r="AS73">
        <f t="shared" si="6"/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full menu</vt:lpstr>
      <vt:lpstr>targvar</vt:lpstr>
      <vt:lpstr>docvar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2023-01-17T14:23:06Z</dcterms:created>
  <dcterms:modified xsi:type="dcterms:W3CDTF">2023-01-17T18:30:23Z</dcterms:modified>
</cp:coreProperties>
</file>