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vid\Documents\monpolframeworks\"/>
    </mc:Choice>
  </mc:AlternateContent>
  <xr:revisionPtr revIDLastSave="0" documentId="13_ncr:1_{B44DD4D4-D893-4DDF-9D86-A8DAB6536565}" xr6:coauthVersionLast="47" xr6:coauthVersionMax="47" xr10:uidLastSave="{00000000-0000-0000-0000-000000000000}"/>
  <bookViews>
    <workbookView xWindow="28680" yWindow="-120" windowWidth="20730" windowHeight="11160" xr2:uid="{00000000-000D-0000-FFFF-FFFF00000000}"/>
  </bookViews>
  <sheets>
    <sheet name="Full menu" sheetId="1" r:id="rId1"/>
    <sheet name="By target variable" sheetId="2" r:id="rId2"/>
    <sheet name="by degree of monetary control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Y36" i="3" l="1"/>
  <c r="AX36" i="3"/>
  <c r="AW36" i="3"/>
  <c r="AV36" i="3"/>
  <c r="AU36" i="3"/>
  <c r="AT36" i="3"/>
  <c r="AY35" i="3"/>
  <c r="AX35" i="3"/>
  <c r="AW35" i="3"/>
  <c r="AV35" i="3"/>
  <c r="AU35" i="3"/>
  <c r="AT35" i="3"/>
  <c r="AY34" i="3"/>
  <c r="AX34" i="3"/>
  <c r="AW34" i="3"/>
  <c r="AV34" i="3"/>
  <c r="AU34" i="3"/>
  <c r="AT34" i="3"/>
  <c r="AY33" i="3"/>
  <c r="AX33" i="3"/>
  <c r="AW33" i="3"/>
  <c r="AV33" i="3"/>
  <c r="AU33" i="3"/>
  <c r="AT33" i="3"/>
  <c r="AY32" i="3"/>
  <c r="AX32" i="3"/>
  <c r="AW32" i="3"/>
  <c r="AV32" i="3"/>
  <c r="AU32" i="3"/>
  <c r="AT32" i="3"/>
  <c r="AY31" i="3"/>
  <c r="AX31" i="3"/>
  <c r="AW31" i="3"/>
  <c r="AV31" i="3"/>
  <c r="AU31" i="3"/>
  <c r="AT31" i="3"/>
  <c r="AY30" i="3"/>
  <c r="AX30" i="3"/>
  <c r="AW30" i="3"/>
  <c r="AV30" i="3"/>
  <c r="AU30" i="3"/>
  <c r="AT30" i="3"/>
  <c r="AY29" i="3"/>
  <c r="AX29" i="3"/>
  <c r="AW29" i="3"/>
  <c r="AV29" i="3"/>
  <c r="AU29" i="3"/>
  <c r="AT29" i="3"/>
  <c r="AY28" i="3"/>
  <c r="AX28" i="3"/>
  <c r="AW28" i="3"/>
  <c r="AV28" i="3"/>
  <c r="AU28" i="3"/>
  <c r="AT28" i="3"/>
  <c r="AY27" i="3"/>
  <c r="AX27" i="3"/>
  <c r="AW27" i="3"/>
  <c r="AV27" i="3"/>
  <c r="AU27" i="3"/>
  <c r="AT27" i="3"/>
  <c r="AY26" i="3"/>
  <c r="AX26" i="3"/>
  <c r="AW26" i="3"/>
  <c r="AV26" i="3"/>
  <c r="AU26" i="3"/>
  <c r="AT26" i="3"/>
  <c r="AY25" i="3"/>
  <c r="AX25" i="3"/>
  <c r="AW25" i="3"/>
  <c r="AV25" i="3"/>
  <c r="AU25" i="3"/>
  <c r="AT25" i="3"/>
  <c r="AY24" i="3"/>
  <c r="AX24" i="3"/>
  <c r="AW24" i="3"/>
  <c r="AV24" i="3"/>
  <c r="AU24" i="3"/>
  <c r="AT24" i="3"/>
  <c r="AY23" i="3"/>
  <c r="AX23" i="3"/>
  <c r="AW23" i="3"/>
  <c r="AV23" i="3"/>
  <c r="AU23" i="3"/>
  <c r="AT23" i="3"/>
  <c r="AY22" i="3"/>
  <c r="AX22" i="3"/>
  <c r="AW22" i="3"/>
  <c r="AV22" i="3"/>
  <c r="AU22" i="3"/>
  <c r="AT22" i="3"/>
  <c r="AY21" i="3"/>
  <c r="AX21" i="3"/>
  <c r="AW21" i="3"/>
  <c r="AV21" i="3"/>
  <c r="AU21" i="3"/>
  <c r="AT21" i="3"/>
  <c r="AY20" i="3"/>
  <c r="AX20" i="3"/>
  <c r="AW20" i="3"/>
  <c r="AV20" i="3"/>
  <c r="AU20" i="3"/>
  <c r="AT20" i="3"/>
  <c r="AY19" i="3"/>
  <c r="AX19" i="3"/>
  <c r="AW19" i="3"/>
  <c r="AV19" i="3"/>
  <c r="AU19" i="3"/>
  <c r="AT19" i="3"/>
  <c r="AY18" i="3"/>
  <c r="AX18" i="3"/>
  <c r="AW18" i="3"/>
  <c r="AV18" i="3"/>
  <c r="AU18" i="3"/>
  <c r="AT18" i="3"/>
  <c r="AY17" i="3"/>
  <c r="AX17" i="3"/>
  <c r="AW17" i="3"/>
  <c r="AV17" i="3"/>
  <c r="AU17" i="3"/>
  <c r="AT17" i="3"/>
  <c r="AY16" i="3"/>
  <c r="AX16" i="3"/>
  <c r="AW16" i="3"/>
  <c r="AV16" i="3"/>
  <c r="AU16" i="3"/>
  <c r="AT16" i="3"/>
  <c r="AY15" i="3"/>
  <c r="AX15" i="3"/>
  <c r="AW15" i="3"/>
  <c r="AV15" i="3"/>
  <c r="AU15" i="3"/>
  <c r="AT15" i="3"/>
  <c r="AY14" i="3"/>
  <c r="AX14" i="3"/>
  <c r="AW14" i="3"/>
  <c r="AV14" i="3"/>
  <c r="AU14" i="3"/>
  <c r="AT14" i="3"/>
  <c r="AY13" i="3"/>
  <c r="AX13" i="3"/>
  <c r="AW13" i="3"/>
  <c r="AV13" i="3"/>
  <c r="AU13" i="3"/>
  <c r="AT13" i="3"/>
  <c r="AY12" i="3"/>
  <c r="AX12" i="3"/>
  <c r="AW12" i="3"/>
  <c r="AV12" i="3"/>
  <c r="AU12" i="3"/>
  <c r="AT12" i="3"/>
  <c r="AY11" i="3"/>
  <c r="AX11" i="3"/>
  <c r="AW11" i="3"/>
  <c r="AV11" i="3"/>
  <c r="AU11" i="3"/>
  <c r="AT11" i="3"/>
  <c r="AY10" i="3"/>
  <c r="AX10" i="3"/>
  <c r="AW10" i="3"/>
  <c r="AV10" i="3"/>
  <c r="AU10" i="3"/>
  <c r="AT10" i="3"/>
  <c r="AY9" i="3"/>
  <c r="AX9" i="3"/>
  <c r="AW9" i="3"/>
  <c r="AV9" i="3"/>
  <c r="AU9" i="3"/>
  <c r="AT9" i="3"/>
  <c r="AY8" i="3"/>
  <c r="AX8" i="3"/>
  <c r="AW8" i="3"/>
  <c r="AV8" i="3"/>
  <c r="AU8" i="3"/>
  <c r="AT8" i="3"/>
  <c r="AY7" i="3"/>
  <c r="AX7" i="3"/>
  <c r="AW7" i="3"/>
  <c r="AV7" i="3"/>
  <c r="AU7" i="3"/>
  <c r="AT7" i="3"/>
  <c r="AY6" i="3"/>
  <c r="AX6" i="3"/>
  <c r="AW6" i="3"/>
  <c r="AV6" i="3"/>
  <c r="AU6" i="3"/>
  <c r="AT6" i="3"/>
  <c r="AY5" i="3"/>
  <c r="AX5" i="3"/>
  <c r="AW5" i="3"/>
  <c r="AV5" i="3"/>
  <c r="AU5" i="3"/>
  <c r="AT5" i="3"/>
  <c r="AY4" i="3"/>
  <c r="AX4" i="3"/>
  <c r="AW4" i="3"/>
  <c r="AV4" i="3"/>
  <c r="AU4" i="3"/>
  <c r="AT4" i="3"/>
  <c r="AY3" i="3"/>
  <c r="AX3" i="3"/>
  <c r="AW3" i="3"/>
  <c r="AV3" i="3"/>
  <c r="AU3" i="3"/>
  <c r="AT3" i="3"/>
  <c r="AY2" i="3"/>
  <c r="AX2" i="3"/>
  <c r="AW2" i="3"/>
  <c r="AV2" i="3"/>
  <c r="AU2" i="3"/>
  <c r="AT2" i="3"/>
  <c r="AY36" i="2"/>
  <c r="AX36" i="2"/>
  <c r="AW36" i="2"/>
  <c r="AV36" i="2"/>
  <c r="AU36" i="2"/>
  <c r="AT36" i="2"/>
  <c r="AY35" i="2"/>
  <c r="AX35" i="2"/>
  <c r="AW35" i="2"/>
  <c r="AV35" i="2"/>
  <c r="AU35" i="2"/>
  <c r="AT35" i="2"/>
  <c r="AY34" i="2"/>
  <c r="AX34" i="2"/>
  <c r="AW34" i="2"/>
  <c r="AV34" i="2"/>
  <c r="AU34" i="2"/>
  <c r="AT34" i="2"/>
  <c r="AY33" i="2"/>
  <c r="AX33" i="2"/>
  <c r="AW33" i="2"/>
  <c r="AV33" i="2"/>
  <c r="AU33" i="2"/>
  <c r="AT33" i="2"/>
  <c r="AY32" i="2"/>
  <c r="AX32" i="2"/>
  <c r="AW32" i="2"/>
  <c r="AV32" i="2"/>
  <c r="AU32" i="2"/>
  <c r="AT32" i="2"/>
  <c r="AY31" i="2"/>
  <c r="AX31" i="2"/>
  <c r="AW31" i="2"/>
  <c r="AV31" i="2"/>
  <c r="AU31" i="2"/>
  <c r="AT31" i="2"/>
  <c r="AY30" i="2"/>
  <c r="AX30" i="2"/>
  <c r="AW30" i="2"/>
  <c r="AV30" i="2"/>
  <c r="AU30" i="2"/>
  <c r="AT30" i="2"/>
  <c r="AY29" i="2"/>
  <c r="AX29" i="2"/>
  <c r="AW29" i="2"/>
  <c r="AV29" i="2"/>
  <c r="AU29" i="2"/>
  <c r="AT29" i="2"/>
  <c r="AY28" i="2"/>
  <c r="AX28" i="2"/>
  <c r="AW28" i="2"/>
  <c r="AV28" i="2"/>
  <c r="AU28" i="2"/>
  <c r="AT28" i="2"/>
  <c r="AY27" i="2"/>
  <c r="AX27" i="2"/>
  <c r="AW27" i="2"/>
  <c r="AV27" i="2"/>
  <c r="AU27" i="2"/>
  <c r="AT27" i="2"/>
  <c r="AY26" i="2"/>
  <c r="AX26" i="2"/>
  <c r="AW26" i="2"/>
  <c r="AV26" i="2"/>
  <c r="AU26" i="2"/>
  <c r="AT26" i="2"/>
  <c r="AY25" i="2"/>
  <c r="AX25" i="2"/>
  <c r="AW25" i="2"/>
  <c r="AV25" i="2"/>
  <c r="AU25" i="2"/>
  <c r="AT25" i="2"/>
  <c r="AY24" i="2"/>
  <c r="AX24" i="2"/>
  <c r="AW24" i="2"/>
  <c r="AV24" i="2"/>
  <c r="AU24" i="2"/>
  <c r="AT24" i="2"/>
  <c r="AY23" i="2"/>
  <c r="AX23" i="2"/>
  <c r="AW23" i="2"/>
  <c r="AV23" i="2"/>
  <c r="AU23" i="2"/>
  <c r="AT23" i="2"/>
  <c r="AY22" i="2"/>
  <c r="AX22" i="2"/>
  <c r="AW22" i="2"/>
  <c r="AV22" i="2"/>
  <c r="AU22" i="2"/>
  <c r="AT22" i="2"/>
  <c r="AY21" i="2"/>
  <c r="AX21" i="2"/>
  <c r="AW21" i="2"/>
  <c r="AV21" i="2"/>
  <c r="AU21" i="2"/>
  <c r="AT21" i="2"/>
  <c r="AY20" i="2"/>
  <c r="AX20" i="2"/>
  <c r="AW20" i="2"/>
  <c r="AV20" i="2"/>
  <c r="AU20" i="2"/>
  <c r="AT20" i="2"/>
  <c r="AY19" i="2"/>
  <c r="AX19" i="2"/>
  <c r="AW19" i="2"/>
  <c r="AV19" i="2"/>
  <c r="AU19" i="2"/>
  <c r="AT19" i="2"/>
  <c r="AY18" i="2"/>
  <c r="AX18" i="2"/>
  <c r="AW18" i="2"/>
  <c r="AV18" i="2"/>
  <c r="AU18" i="2"/>
  <c r="AT18" i="2"/>
  <c r="AY17" i="2"/>
  <c r="AX17" i="2"/>
  <c r="AW17" i="2"/>
  <c r="AV17" i="2"/>
  <c r="AU17" i="2"/>
  <c r="AT17" i="2"/>
  <c r="AY16" i="2"/>
  <c r="AX16" i="2"/>
  <c r="AW16" i="2"/>
  <c r="AV16" i="2"/>
  <c r="AU16" i="2"/>
  <c r="AT16" i="2"/>
  <c r="AY15" i="2"/>
  <c r="AX15" i="2"/>
  <c r="AW15" i="2"/>
  <c r="AV15" i="2"/>
  <c r="AU15" i="2"/>
  <c r="AT15" i="2"/>
  <c r="AY14" i="2"/>
  <c r="AX14" i="2"/>
  <c r="AW14" i="2"/>
  <c r="AV14" i="2"/>
  <c r="AU14" i="2"/>
  <c r="AT14" i="2"/>
  <c r="AY13" i="2"/>
  <c r="AX13" i="2"/>
  <c r="AW13" i="2"/>
  <c r="AV13" i="2"/>
  <c r="AU13" i="2"/>
  <c r="AT13" i="2"/>
  <c r="AY12" i="2"/>
  <c r="AX12" i="2"/>
  <c r="AW12" i="2"/>
  <c r="AV12" i="2"/>
  <c r="AU12" i="2"/>
  <c r="AT12" i="2"/>
  <c r="AY11" i="2"/>
  <c r="AX11" i="2"/>
  <c r="AW11" i="2"/>
  <c r="AV11" i="2"/>
  <c r="AU11" i="2"/>
  <c r="AT11" i="2"/>
  <c r="AY10" i="2"/>
  <c r="AX10" i="2"/>
  <c r="AW10" i="2"/>
  <c r="AV10" i="2"/>
  <c r="AU10" i="2"/>
  <c r="AT10" i="2"/>
  <c r="AY9" i="2"/>
  <c r="AX9" i="2"/>
  <c r="AW9" i="2"/>
  <c r="AV9" i="2"/>
  <c r="AU9" i="2"/>
  <c r="AT9" i="2"/>
  <c r="AY8" i="2"/>
  <c r="AX8" i="2"/>
  <c r="AW8" i="2"/>
  <c r="AV8" i="2"/>
  <c r="AU8" i="2"/>
  <c r="AT8" i="2"/>
  <c r="AY7" i="2"/>
  <c r="AX7" i="2"/>
  <c r="AW7" i="2"/>
  <c r="AV7" i="2"/>
  <c r="AU7" i="2"/>
  <c r="AT7" i="2"/>
  <c r="AY6" i="2"/>
  <c r="AX6" i="2"/>
  <c r="AW6" i="2"/>
  <c r="AV6" i="2"/>
  <c r="AU6" i="2"/>
  <c r="AT6" i="2"/>
  <c r="AY5" i="2"/>
  <c r="AX5" i="2"/>
  <c r="AW5" i="2"/>
  <c r="AV5" i="2"/>
  <c r="AU5" i="2"/>
  <c r="AT5" i="2"/>
  <c r="AY4" i="2"/>
  <c r="AX4" i="2"/>
  <c r="AW4" i="2"/>
  <c r="AV4" i="2"/>
  <c r="AU4" i="2"/>
  <c r="AT4" i="2"/>
  <c r="AY3" i="2"/>
  <c r="AX3" i="2"/>
  <c r="AW3" i="2"/>
  <c r="AV3" i="2"/>
  <c r="AU3" i="2"/>
  <c r="AT3" i="2"/>
  <c r="AY2" i="2"/>
  <c r="AX2" i="2"/>
  <c r="AX49" i="2" s="1"/>
  <c r="AW2" i="2"/>
  <c r="AV2" i="2"/>
  <c r="AU2" i="2"/>
  <c r="AT2" i="2"/>
  <c r="AT49" i="2" s="1"/>
  <c r="AY73" i="1"/>
  <c r="AX73" i="1"/>
  <c r="AW73" i="1"/>
  <c r="AV73" i="1"/>
  <c r="AU73" i="1"/>
  <c r="AT73" i="1"/>
  <c r="AY72" i="1"/>
  <c r="AX72" i="1"/>
  <c r="AW72" i="1"/>
  <c r="AV72" i="1"/>
  <c r="AU72" i="1"/>
  <c r="AT72" i="1"/>
  <c r="AY71" i="1"/>
  <c r="AX71" i="1"/>
  <c r="AW71" i="1"/>
  <c r="AV71" i="1"/>
  <c r="AU71" i="1"/>
  <c r="AT71" i="1"/>
  <c r="AY70" i="1"/>
  <c r="AX70" i="1"/>
  <c r="AW70" i="1"/>
  <c r="AV70" i="1"/>
  <c r="AU70" i="1"/>
  <c r="AT70" i="1"/>
  <c r="AY69" i="1"/>
  <c r="AX69" i="1"/>
  <c r="AW69" i="1"/>
  <c r="AV69" i="1"/>
  <c r="AU69" i="1"/>
  <c r="AT69" i="1"/>
  <c r="AY68" i="1"/>
  <c r="AX68" i="1"/>
  <c r="AW68" i="1"/>
  <c r="AV68" i="1"/>
  <c r="AU68" i="1"/>
  <c r="AT68" i="1"/>
  <c r="AY67" i="1"/>
  <c r="AX67" i="1"/>
  <c r="AW67" i="1"/>
  <c r="AV67" i="1"/>
  <c r="AU67" i="1"/>
  <c r="AT67" i="1"/>
  <c r="AY66" i="1"/>
  <c r="AX66" i="1"/>
  <c r="AW66" i="1"/>
  <c r="AV66" i="1"/>
  <c r="AU66" i="1"/>
  <c r="AT66" i="1"/>
  <c r="AY65" i="1"/>
  <c r="AX65" i="1"/>
  <c r="AW65" i="1"/>
  <c r="AV65" i="1"/>
  <c r="AU65" i="1"/>
  <c r="AT65" i="1"/>
  <c r="AY64" i="1"/>
  <c r="AX64" i="1"/>
  <c r="AW64" i="1"/>
  <c r="AV64" i="1"/>
  <c r="AU64" i="1"/>
  <c r="AT64" i="1"/>
  <c r="AY63" i="1"/>
  <c r="AX63" i="1"/>
  <c r="AW63" i="1"/>
  <c r="AV63" i="1"/>
  <c r="AU63" i="1"/>
  <c r="AT63" i="1"/>
  <c r="AY62" i="1"/>
  <c r="AX62" i="1"/>
  <c r="AW62" i="1"/>
  <c r="AV62" i="1"/>
  <c r="AU62" i="1"/>
  <c r="AT62" i="1"/>
  <c r="AY61" i="1"/>
  <c r="AX61" i="1"/>
  <c r="AW61" i="1"/>
  <c r="AV61" i="1"/>
  <c r="AU61" i="1"/>
  <c r="AT61" i="1"/>
  <c r="AY60" i="1"/>
  <c r="AX60" i="1"/>
  <c r="AW60" i="1"/>
  <c r="AV60" i="1"/>
  <c r="AU60" i="1"/>
  <c r="AT60" i="1"/>
  <c r="AY59" i="1"/>
  <c r="AX59" i="1"/>
  <c r="AW59" i="1"/>
  <c r="AV59" i="1"/>
  <c r="AU59" i="1"/>
  <c r="AT59" i="1"/>
  <c r="AY58" i="1"/>
  <c r="AX58" i="1"/>
  <c r="AW58" i="1"/>
  <c r="AV58" i="1"/>
  <c r="AU58" i="1"/>
  <c r="AT58" i="1"/>
  <c r="AY57" i="1"/>
  <c r="AX57" i="1"/>
  <c r="AW57" i="1"/>
  <c r="AV57" i="1"/>
  <c r="AU57" i="1"/>
  <c r="AT57" i="1"/>
  <c r="AY56" i="1"/>
  <c r="AX56" i="1"/>
  <c r="AW56" i="1"/>
  <c r="AV56" i="1"/>
  <c r="AU56" i="1"/>
  <c r="AT56" i="1"/>
  <c r="AY55" i="1"/>
  <c r="AX55" i="1"/>
  <c r="AW55" i="1"/>
  <c r="AV55" i="1"/>
  <c r="AU55" i="1"/>
  <c r="AT55" i="1"/>
  <c r="AY54" i="1"/>
  <c r="AX54" i="1"/>
  <c r="AW54" i="1"/>
  <c r="AV54" i="1"/>
  <c r="AU54" i="1"/>
  <c r="AT54" i="1"/>
  <c r="AY53" i="1"/>
  <c r="AX53" i="1"/>
  <c r="AW53" i="1"/>
  <c r="AV53" i="1"/>
  <c r="AU53" i="1"/>
  <c r="AT53" i="1"/>
  <c r="AY52" i="1"/>
  <c r="AX52" i="1"/>
  <c r="AW52" i="1"/>
  <c r="AV52" i="1"/>
  <c r="AU52" i="1"/>
  <c r="AT52" i="1"/>
  <c r="AY51" i="1"/>
  <c r="AX51" i="1"/>
  <c r="AW51" i="1"/>
  <c r="AV51" i="1"/>
  <c r="AU51" i="1"/>
  <c r="AT51" i="1"/>
  <c r="AY50" i="1"/>
  <c r="AX50" i="1"/>
  <c r="AW50" i="1"/>
  <c r="AV50" i="1"/>
  <c r="AU50" i="1"/>
  <c r="AT50" i="1"/>
  <c r="AY49" i="1"/>
  <c r="AX49" i="1"/>
  <c r="AW49" i="1"/>
  <c r="AV49" i="1"/>
  <c r="AU49" i="1"/>
  <c r="AT49" i="1"/>
  <c r="AY48" i="1"/>
  <c r="AX48" i="1"/>
  <c r="AW48" i="1"/>
  <c r="AV48" i="1"/>
  <c r="AU48" i="1"/>
  <c r="AT48" i="1"/>
  <c r="AY47" i="1"/>
  <c r="AX47" i="1"/>
  <c r="AW47" i="1"/>
  <c r="AV47" i="1"/>
  <c r="AU47" i="1"/>
  <c r="AT47" i="1"/>
  <c r="AY46" i="1"/>
  <c r="AX46" i="1"/>
  <c r="AW46" i="1"/>
  <c r="AV46" i="1"/>
  <c r="AU46" i="1"/>
  <c r="AT46" i="1"/>
  <c r="AY45" i="1"/>
  <c r="AX45" i="1"/>
  <c r="AW45" i="1"/>
  <c r="AV45" i="1"/>
  <c r="AU45" i="1"/>
  <c r="AT45" i="1"/>
  <c r="AY44" i="1"/>
  <c r="AX44" i="1"/>
  <c r="AW44" i="1"/>
  <c r="AV44" i="1"/>
  <c r="AU44" i="1"/>
  <c r="AT44" i="1"/>
  <c r="AY43" i="1"/>
  <c r="AX43" i="1"/>
  <c r="AW43" i="1"/>
  <c r="AV43" i="1"/>
  <c r="AU43" i="1"/>
  <c r="AT43" i="1"/>
  <c r="AY42" i="1"/>
  <c r="AX42" i="1"/>
  <c r="AW42" i="1"/>
  <c r="AV42" i="1"/>
  <c r="AU42" i="1"/>
  <c r="AT42" i="1"/>
  <c r="AY41" i="1"/>
  <c r="AX41" i="1"/>
  <c r="AW41" i="1"/>
  <c r="AV41" i="1"/>
  <c r="AU41" i="1"/>
  <c r="AT41" i="1"/>
  <c r="AS10" i="3"/>
  <c r="AR10" i="3"/>
  <c r="AQ10" i="3"/>
  <c r="AP10" i="3"/>
  <c r="AO10" i="3"/>
  <c r="AN10" i="3"/>
  <c r="AM10" i="3"/>
  <c r="AL10" i="3"/>
  <c r="AK10" i="3"/>
  <c r="AJ10" i="3"/>
  <c r="AI10" i="3"/>
  <c r="AH10" i="3"/>
  <c r="AG10" i="3"/>
  <c r="AF10" i="3"/>
  <c r="AE10" i="3"/>
  <c r="AD10" i="3"/>
  <c r="AC10" i="3"/>
  <c r="AB10" i="3"/>
  <c r="AA10" i="3"/>
  <c r="Z10" i="3"/>
  <c r="Y10" i="3"/>
  <c r="X10" i="3"/>
  <c r="W10" i="3"/>
  <c r="V10" i="3"/>
  <c r="U10" i="3"/>
  <c r="T10" i="3"/>
  <c r="S10" i="3"/>
  <c r="R10" i="3"/>
  <c r="Q10" i="3"/>
  <c r="P10" i="3"/>
  <c r="O10" i="3"/>
  <c r="N10" i="3"/>
  <c r="M10" i="3"/>
  <c r="L10" i="3"/>
  <c r="K10" i="3"/>
  <c r="J10" i="3"/>
  <c r="I10" i="3"/>
  <c r="H10" i="3"/>
  <c r="G10" i="3"/>
  <c r="F10" i="3"/>
  <c r="E10" i="3"/>
  <c r="D10" i="3"/>
  <c r="C10" i="3"/>
  <c r="B10" i="3"/>
  <c r="AS10" i="2"/>
  <c r="AR10" i="2"/>
  <c r="AQ10" i="2"/>
  <c r="AP10" i="2"/>
  <c r="AO10" i="2"/>
  <c r="AN10" i="2"/>
  <c r="AM10" i="2"/>
  <c r="AL10" i="2"/>
  <c r="AK10" i="2"/>
  <c r="AJ10" i="2"/>
  <c r="AI10" i="2"/>
  <c r="AH10" i="2"/>
  <c r="AG10" i="2"/>
  <c r="AF10" i="2"/>
  <c r="AE10" i="2"/>
  <c r="AD10" i="2"/>
  <c r="AC10" i="2"/>
  <c r="AB10" i="2"/>
  <c r="AA10" i="2"/>
  <c r="Z10" i="2"/>
  <c r="Y10" i="2"/>
  <c r="X10" i="2"/>
  <c r="W10" i="2"/>
  <c r="V10" i="2"/>
  <c r="U10" i="2"/>
  <c r="T10" i="2"/>
  <c r="S10" i="2"/>
  <c r="R10" i="2"/>
  <c r="Q10" i="2"/>
  <c r="P10" i="2"/>
  <c r="O10" i="2"/>
  <c r="N10" i="2"/>
  <c r="M10" i="2"/>
  <c r="L10" i="2"/>
  <c r="K10" i="2"/>
  <c r="J10" i="2"/>
  <c r="I10" i="2"/>
  <c r="H10" i="2"/>
  <c r="G10" i="2"/>
  <c r="F10" i="2"/>
  <c r="E10" i="2"/>
  <c r="D10" i="2"/>
  <c r="C10" i="2"/>
  <c r="B10" i="2"/>
  <c r="AT44" i="2" l="1"/>
  <c r="AW40" i="2"/>
  <c r="AT48" i="2"/>
  <c r="AX42" i="2"/>
  <c r="AT46" i="2"/>
  <c r="AW42" i="2"/>
  <c r="AW49" i="2"/>
  <c r="AT40" i="2"/>
  <c r="AX48" i="2"/>
  <c r="AW44" i="3"/>
  <c r="AU44" i="3"/>
  <c r="AY44" i="3"/>
  <c r="AU47" i="2"/>
  <c r="AY45" i="2"/>
  <c r="AX40" i="2"/>
  <c r="AV44" i="3"/>
  <c r="AV42" i="3"/>
  <c r="AW42" i="3"/>
  <c r="AW75" i="1"/>
  <c r="AT42" i="2"/>
  <c r="AW44" i="2"/>
  <c r="AW46" i="2"/>
  <c r="AW48" i="2"/>
  <c r="AV43" i="3"/>
  <c r="AV40" i="3"/>
  <c r="AT75" i="1"/>
  <c r="AX75" i="1"/>
  <c r="AV75" i="1"/>
  <c r="AV48" i="2"/>
  <c r="AX44" i="2"/>
  <c r="AX46" i="2"/>
  <c r="AW43" i="3"/>
  <c r="AW40" i="3"/>
  <c r="AU48" i="2"/>
  <c r="AU46" i="2"/>
  <c r="AU44" i="2"/>
  <c r="AU42" i="2"/>
  <c r="AU40" i="2"/>
  <c r="AY48" i="2"/>
  <c r="AY46" i="2"/>
  <c r="AY44" i="2"/>
  <c r="AY42" i="2"/>
  <c r="AY40" i="2"/>
  <c r="AU41" i="2"/>
  <c r="AY47" i="2"/>
  <c r="AU49" i="2"/>
  <c r="AT44" i="3"/>
  <c r="AT42" i="3"/>
  <c r="AT40" i="3"/>
  <c r="AX44" i="3"/>
  <c r="AX42" i="3"/>
  <c r="AX40" i="3"/>
  <c r="AT41" i="3"/>
  <c r="AT43" i="3"/>
  <c r="AY41" i="2"/>
  <c r="AU43" i="2"/>
  <c r="AY49" i="2"/>
  <c r="AX41" i="3"/>
  <c r="AX43" i="3"/>
  <c r="AY43" i="2"/>
  <c r="AU45" i="2"/>
  <c r="AV41" i="2"/>
  <c r="AV45" i="2"/>
  <c r="AV49" i="2"/>
  <c r="AU41" i="3"/>
  <c r="AU43" i="3"/>
  <c r="AY43" i="3"/>
  <c r="AU75" i="1"/>
  <c r="AY75" i="1"/>
  <c r="AW41" i="2"/>
  <c r="AW43" i="2"/>
  <c r="AW45" i="2"/>
  <c r="AW47" i="2"/>
  <c r="AV41" i="3"/>
  <c r="AV43" i="2"/>
  <c r="AV47" i="2"/>
  <c r="AY41" i="3"/>
  <c r="AV40" i="2"/>
  <c r="AT41" i="2"/>
  <c r="AX41" i="2"/>
  <c r="AV42" i="2"/>
  <c r="AT43" i="2"/>
  <c r="AX43" i="2"/>
  <c r="AV44" i="2"/>
  <c r="AT45" i="2"/>
  <c r="AX45" i="2"/>
  <c r="AV46" i="2"/>
  <c r="AT47" i="2"/>
  <c r="AX47" i="2"/>
  <c r="AU40" i="3"/>
  <c r="AY40" i="3"/>
  <c r="AW41" i="3"/>
  <c r="AU42" i="3"/>
  <c r="AY42" i="3"/>
  <c r="AS33" i="3"/>
  <c r="AR33" i="3"/>
  <c r="AQ33" i="3"/>
  <c r="AP33" i="3"/>
  <c r="AO33" i="3"/>
  <c r="AN33" i="3"/>
  <c r="AM33" i="3"/>
  <c r="AL33" i="3"/>
  <c r="AK33" i="3"/>
  <c r="AJ33" i="3"/>
  <c r="AI33" i="3"/>
  <c r="AH33" i="3"/>
  <c r="AG33" i="3"/>
  <c r="AF33" i="3"/>
  <c r="AE33" i="3"/>
  <c r="AD33" i="3"/>
  <c r="AC33" i="3"/>
  <c r="AB33" i="3"/>
  <c r="AA33" i="3"/>
  <c r="Z33" i="3"/>
  <c r="Y33" i="3"/>
  <c r="X33" i="3"/>
  <c r="W33" i="3"/>
  <c r="V33" i="3"/>
  <c r="U33" i="3"/>
  <c r="T33" i="3"/>
  <c r="S33" i="3"/>
  <c r="R33" i="3"/>
  <c r="Q33" i="3"/>
  <c r="P33" i="3"/>
  <c r="O33" i="3"/>
  <c r="N33" i="3"/>
  <c r="M33" i="3"/>
  <c r="L33" i="3"/>
  <c r="K33" i="3"/>
  <c r="J33" i="3"/>
  <c r="I33" i="3"/>
  <c r="H33" i="3"/>
  <c r="G33" i="3"/>
  <c r="F33" i="3"/>
  <c r="E33" i="3"/>
  <c r="D33" i="3"/>
  <c r="C33" i="3"/>
  <c r="B33" i="3"/>
  <c r="AS33" i="2"/>
  <c r="AR33" i="2"/>
  <c r="AQ33" i="2"/>
  <c r="AP33" i="2"/>
  <c r="AO33" i="2"/>
  <c r="AN33" i="2"/>
  <c r="AM33" i="2"/>
  <c r="AL33" i="2"/>
  <c r="AK33" i="2"/>
  <c r="AJ33" i="2"/>
  <c r="AI33" i="2"/>
  <c r="AH33" i="2"/>
  <c r="AG33" i="2"/>
  <c r="AF33" i="2"/>
  <c r="AE33" i="2"/>
  <c r="AD33" i="2"/>
  <c r="AC33" i="2"/>
  <c r="AB33" i="2"/>
  <c r="AA33" i="2"/>
  <c r="Z33" i="2"/>
  <c r="Y33" i="2"/>
  <c r="X33" i="2"/>
  <c r="W33" i="2"/>
  <c r="V33" i="2"/>
  <c r="U33" i="2"/>
  <c r="T33" i="2"/>
  <c r="S33" i="2"/>
  <c r="R33" i="2"/>
  <c r="Q33" i="2"/>
  <c r="P33" i="2"/>
  <c r="O33" i="2"/>
  <c r="N33" i="2"/>
  <c r="M33" i="2"/>
  <c r="L33" i="2"/>
  <c r="K33" i="2"/>
  <c r="J33" i="2"/>
  <c r="I33" i="2"/>
  <c r="H33" i="2"/>
  <c r="G33" i="2"/>
  <c r="F33" i="2"/>
  <c r="E33" i="2"/>
  <c r="D33" i="2"/>
  <c r="C33" i="2"/>
  <c r="B33" i="2"/>
  <c r="AX46" i="3" l="1"/>
  <c r="AY46" i="3"/>
  <c r="AV46" i="3"/>
  <c r="AW51" i="2"/>
  <c r="AW46" i="3"/>
  <c r="AT51" i="2"/>
  <c r="AX51" i="2"/>
  <c r="AY51" i="2"/>
  <c r="AU46" i="3"/>
  <c r="AV51" i="2"/>
  <c r="AU51" i="2"/>
  <c r="AT46" i="3"/>
  <c r="AS36" i="2"/>
  <c r="AR36" i="2"/>
  <c r="AQ36" i="2"/>
  <c r="AP36" i="2"/>
  <c r="AO36" i="2"/>
  <c r="AN36" i="2"/>
  <c r="AM36" i="2"/>
  <c r="AL36" i="2"/>
  <c r="AK36" i="2"/>
  <c r="AJ36" i="2"/>
  <c r="AS35" i="2"/>
  <c r="AR35" i="2"/>
  <c r="AQ35" i="2"/>
  <c r="AP35" i="2"/>
  <c r="AO35" i="2"/>
  <c r="AN35" i="2"/>
  <c r="AM35" i="2"/>
  <c r="AL35" i="2"/>
  <c r="AK35" i="2"/>
  <c r="AJ35" i="2"/>
  <c r="AS34" i="2"/>
  <c r="AR34" i="2"/>
  <c r="AQ34" i="2"/>
  <c r="AP34" i="2"/>
  <c r="AO34" i="2"/>
  <c r="AN34" i="2"/>
  <c r="AM34" i="2"/>
  <c r="AL34" i="2"/>
  <c r="AK34" i="2"/>
  <c r="AJ34" i="2"/>
  <c r="AS32" i="2"/>
  <c r="AR32" i="2"/>
  <c r="AQ32" i="2"/>
  <c r="AP32" i="2"/>
  <c r="AO32" i="2"/>
  <c r="AN32" i="2"/>
  <c r="AM32" i="2"/>
  <c r="AL32" i="2"/>
  <c r="AK32" i="2"/>
  <c r="AJ32" i="2"/>
  <c r="AS31" i="2"/>
  <c r="AR31" i="2"/>
  <c r="AQ31" i="2"/>
  <c r="AP31" i="2"/>
  <c r="AO31" i="2"/>
  <c r="AN31" i="2"/>
  <c r="AM31" i="2"/>
  <c r="AL31" i="2"/>
  <c r="AK31" i="2"/>
  <c r="AJ31" i="2"/>
  <c r="AS30" i="2"/>
  <c r="AR30" i="2"/>
  <c r="AQ30" i="2"/>
  <c r="AP30" i="2"/>
  <c r="AO30" i="2"/>
  <c r="AN30" i="2"/>
  <c r="AM30" i="2"/>
  <c r="AL30" i="2"/>
  <c r="AK30" i="2"/>
  <c r="AJ30" i="2"/>
  <c r="AS29" i="2"/>
  <c r="AR29" i="2"/>
  <c r="AQ29" i="2"/>
  <c r="AP29" i="2"/>
  <c r="AO29" i="2"/>
  <c r="AN29" i="2"/>
  <c r="AM29" i="2"/>
  <c r="AL29" i="2"/>
  <c r="AK29" i="2"/>
  <c r="AJ29" i="2"/>
  <c r="AS28" i="2"/>
  <c r="AR28" i="2"/>
  <c r="AQ28" i="2"/>
  <c r="AP28" i="2"/>
  <c r="AO28" i="2"/>
  <c r="AN28" i="2"/>
  <c r="AM28" i="2"/>
  <c r="AL28" i="2"/>
  <c r="AK28" i="2"/>
  <c r="AJ28" i="2"/>
  <c r="AS27" i="2"/>
  <c r="AR27" i="2"/>
  <c r="AQ27" i="2"/>
  <c r="AP27" i="2"/>
  <c r="AO27" i="2"/>
  <c r="AN27" i="2"/>
  <c r="AM27" i="2"/>
  <c r="AL27" i="2"/>
  <c r="AK27" i="2"/>
  <c r="AJ27" i="2"/>
  <c r="AS26" i="2"/>
  <c r="AR26" i="2"/>
  <c r="AQ26" i="2"/>
  <c r="AP26" i="2"/>
  <c r="AO26" i="2"/>
  <c r="AN26" i="2"/>
  <c r="AM26" i="2"/>
  <c r="AL26" i="2"/>
  <c r="AK26" i="2"/>
  <c r="AJ26" i="2"/>
  <c r="AS25" i="2"/>
  <c r="AR25" i="2"/>
  <c r="AQ25" i="2"/>
  <c r="AP25" i="2"/>
  <c r="AO25" i="2"/>
  <c r="AN25" i="2"/>
  <c r="AM25" i="2"/>
  <c r="AL25" i="2"/>
  <c r="AK25" i="2"/>
  <c r="AJ25" i="2"/>
  <c r="AS24" i="2"/>
  <c r="AR24" i="2"/>
  <c r="AQ24" i="2"/>
  <c r="AP24" i="2"/>
  <c r="AO24" i="2"/>
  <c r="AN24" i="2"/>
  <c r="AM24" i="2"/>
  <c r="AL24" i="2"/>
  <c r="AK24" i="2"/>
  <c r="AJ24" i="2"/>
  <c r="AS23" i="2"/>
  <c r="AR23" i="2"/>
  <c r="AQ23" i="2"/>
  <c r="AP23" i="2"/>
  <c r="AO23" i="2"/>
  <c r="AN23" i="2"/>
  <c r="AM23" i="2"/>
  <c r="AL23" i="2"/>
  <c r="AK23" i="2"/>
  <c r="AJ23" i="2"/>
  <c r="AS22" i="2"/>
  <c r="AR22" i="2"/>
  <c r="AQ22" i="2"/>
  <c r="AP22" i="2"/>
  <c r="AO22" i="2"/>
  <c r="AN22" i="2"/>
  <c r="AM22" i="2"/>
  <c r="AL22" i="2"/>
  <c r="AK22" i="2"/>
  <c r="AJ22" i="2"/>
  <c r="AS21" i="2"/>
  <c r="AR21" i="2"/>
  <c r="AQ21" i="2"/>
  <c r="AP21" i="2"/>
  <c r="AO21" i="2"/>
  <c r="AN21" i="2"/>
  <c r="AM21" i="2"/>
  <c r="AL21" i="2"/>
  <c r="AK21" i="2"/>
  <c r="AJ21" i="2"/>
  <c r="AS20" i="2"/>
  <c r="AR20" i="2"/>
  <c r="AQ20" i="2"/>
  <c r="AP20" i="2"/>
  <c r="AO20" i="2"/>
  <c r="AN20" i="2"/>
  <c r="AM20" i="2"/>
  <c r="AL20" i="2"/>
  <c r="AK20" i="2"/>
  <c r="AJ20" i="2"/>
  <c r="AS19" i="2"/>
  <c r="AR19" i="2"/>
  <c r="AQ19" i="2"/>
  <c r="AP19" i="2"/>
  <c r="AO19" i="2"/>
  <c r="AN19" i="2"/>
  <c r="AM19" i="2"/>
  <c r="AL19" i="2"/>
  <c r="AK19" i="2"/>
  <c r="AJ19" i="2"/>
  <c r="AS18" i="2"/>
  <c r="AR18" i="2"/>
  <c r="AQ18" i="2"/>
  <c r="AP18" i="2"/>
  <c r="AO18" i="2"/>
  <c r="AN18" i="2"/>
  <c r="AM18" i="2"/>
  <c r="AL18" i="2"/>
  <c r="AK18" i="2"/>
  <c r="AJ18" i="2"/>
  <c r="AS17" i="2"/>
  <c r="AR17" i="2"/>
  <c r="AQ17" i="2"/>
  <c r="AP17" i="2"/>
  <c r="AO17" i="2"/>
  <c r="AN17" i="2"/>
  <c r="AM17" i="2"/>
  <c r="AL17" i="2"/>
  <c r="AK17" i="2"/>
  <c r="AJ17" i="2"/>
  <c r="AS16" i="2"/>
  <c r="AR16" i="2"/>
  <c r="AQ16" i="2"/>
  <c r="AP16" i="2"/>
  <c r="AO16" i="2"/>
  <c r="AN16" i="2"/>
  <c r="AM16" i="2"/>
  <c r="AL16" i="2"/>
  <c r="AK16" i="2"/>
  <c r="AJ16" i="2"/>
  <c r="AS15" i="2"/>
  <c r="AR15" i="2"/>
  <c r="AQ15" i="2"/>
  <c r="AP15" i="2"/>
  <c r="AO15" i="2"/>
  <c r="AN15" i="2"/>
  <c r="AM15" i="2"/>
  <c r="AL15" i="2"/>
  <c r="AK15" i="2"/>
  <c r="AJ15" i="2"/>
  <c r="AS14" i="2"/>
  <c r="AR14" i="2"/>
  <c r="AQ14" i="2"/>
  <c r="AP14" i="2"/>
  <c r="AO14" i="2"/>
  <c r="AN14" i="2"/>
  <c r="AM14" i="2"/>
  <c r="AL14" i="2"/>
  <c r="AK14" i="2"/>
  <c r="AJ14" i="2"/>
  <c r="AS13" i="2"/>
  <c r="AR13" i="2"/>
  <c r="AQ13" i="2"/>
  <c r="AP13" i="2"/>
  <c r="AO13" i="2"/>
  <c r="AN13" i="2"/>
  <c r="AM13" i="2"/>
  <c r="AL13" i="2"/>
  <c r="AK13" i="2"/>
  <c r="AJ13" i="2"/>
  <c r="AS12" i="2"/>
  <c r="AR12" i="2"/>
  <c r="AQ12" i="2"/>
  <c r="AP12" i="2"/>
  <c r="AO12" i="2"/>
  <c r="AN12" i="2"/>
  <c r="AM12" i="2"/>
  <c r="AL12" i="2"/>
  <c r="AK12" i="2"/>
  <c r="AJ12" i="2"/>
  <c r="AS11" i="2"/>
  <c r="AR11" i="2"/>
  <c r="AQ11" i="2"/>
  <c r="AP11" i="2"/>
  <c r="AO11" i="2"/>
  <c r="AN11" i="2"/>
  <c r="AM11" i="2"/>
  <c r="AL11" i="2"/>
  <c r="AK11" i="2"/>
  <c r="AJ11" i="2"/>
  <c r="AS9" i="2"/>
  <c r="AR9" i="2"/>
  <c r="AQ9" i="2"/>
  <c r="AP9" i="2"/>
  <c r="AO9" i="2"/>
  <c r="AN9" i="2"/>
  <c r="AM9" i="2"/>
  <c r="AL9" i="2"/>
  <c r="AK9" i="2"/>
  <c r="AJ9" i="2"/>
  <c r="AS8" i="2"/>
  <c r="AR8" i="2"/>
  <c r="AQ8" i="2"/>
  <c r="AP8" i="2"/>
  <c r="AO8" i="2"/>
  <c r="AN8" i="2"/>
  <c r="AM8" i="2"/>
  <c r="AL8" i="2"/>
  <c r="AK8" i="2"/>
  <c r="AJ8" i="2"/>
  <c r="AS31" i="3"/>
  <c r="AR31" i="3"/>
  <c r="AQ31" i="3"/>
  <c r="AP31" i="3"/>
  <c r="AO31" i="3"/>
  <c r="AN31" i="3"/>
  <c r="AM31" i="3"/>
  <c r="AL31" i="3"/>
  <c r="AK31" i="3"/>
  <c r="AJ31" i="3"/>
  <c r="AI31" i="3"/>
  <c r="AS30" i="3"/>
  <c r="AR30" i="3"/>
  <c r="AQ30" i="3"/>
  <c r="AP30" i="3"/>
  <c r="AO30" i="3"/>
  <c r="AN30" i="3"/>
  <c r="AM30" i="3"/>
  <c r="AL30" i="3"/>
  <c r="AK30" i="3"/>
  <c r="AJ30" i="3"/>
  <c r="AI30" i="3"/>
  <c r="AS21" i="3"/>
  <c r="AR21" i="3"/>
  <c r="AQ21" i="3"/>
  <c r="AP21" i="3"/>
  <c r="AO21" i="3"/>
  <c r="AN21" i="3"/>
  <c r="AM21" i="3"/>
  <c r="AL21" i="3"/>
  <c r="AK21" i="3"/>
  <c r="AJ21" i="3"/>
  <c r="AS19" i="3"/>
  <c r="AR19" i="3"/>
  <c r="AQ19" i="3"/>
  <c r="AP19" i="3"/>
  <c r="AS18" i="3"/>
  <c r="AR18" i="3"/>
  <c r="AQ18" i="3"/>
  <c r="AP18" i="3"/>
  <c r="AS12" i="3"/>
  <c r="AR12" i="3"/>
  <c r="AQ12" i="3"/>
  <c r="AP12" i="3"/>
  <c r="AO12" i="3"/>
  <c r="AN12" i="3"/>
  <c r="AM12" i="3"/>
  <c r="AS8" i="3"/>
  <c r="AR8" i="3"/>
  <c r="AQ8" i="3"/>
  <c r="AP8" i="3"/>
  <c r="AO8" i="3"/>
  <c r="AN8" i="3"/>
  <c r="AM8" i="3"/>
  <c r="AL8" i="3"/>
  <c r="AK8" i="3"/>
  <c r="AJ8" i="3"/>
  <c r="AS36" i="3"/>
  <c r="AR36" i="3"/>
  <c r="AQ36" i="3"/>
  <c r="AS35" i="3"/>
  <c r="AR35" i="3"/>
  <c r="AQ35" i="3"/>
  <c r="AS34" i="3"/>
  <c r="AR34" i="3"/>
  <c r="AQ34" i="3"/>
  <c r="AS32" i="3"/>
  <c r="AR32" i="3"/>
  <c r="AQ32" i="3"/>
  <c r="AS29" i="3"/>
  <c r="AR29" i="3"/>
  <c r="AQ29" i="3"/>
  <c r="AS28" i="3"/>
  <c r="AR28" i="3"/>
  <c r="AQ28" i="3"/>
  <c r="AS27" i="3"/>
  <c r="AR27" i="3"/>
  <c r="AQ27" i="3"/>
  <c r="AS26" i="3"/>
  <c r="AR26" i="3"/>
  <c r="AQ26" i="3"/>
  <c r="AS25" i="3"/>
  <c r="AR25" i="3"/>
  <c r="AQ25" i="3"/>
  <c r="AS24" i="3"/>
  <c r="AR24" i="3"/>
  <c r="AQ24" i="3"/>
  <c r="AS23" i="3"/>
  <c r="AR23" i="3"/>
  <c r="AQ23" i="3"/>
  <c r="AS22" i="3"/>
  <c r="AR22" i="3"/>
  <c r="AQ22" i="3"/>
  <c r="AS20" i="3"/>
  <c r="AR20" i="3"/>
  <c r="AQ20" i="3"/>
  <c r="AS17" i="3"/>
  <c r="AR17" i="3"/>
  <c r="AQ17" i="3"/>
  <c r="AS16" i="3"/>
  <c r="AR16" i="3"/>
  <c r="AQ16" i="3"/>
  <c r="AS15" i="3"/>
  <c r="AR15" i="3"/>
  <c r="AQ15" i="3"/>
  <c r="AS14" i="3"/>
  <c r="AR14" i="3"/>
  <c r="AQ14" i="3"/>
  <c r="AS13" i="3"/>
  <c r="AR13" i="3"/>
  <c r="AQ13" i="3"/>
  <c r="AS11" i="3"/>
  <c r="AR11" i="3"/>
  <c r="AQ11" i="3"/>
  <c r="AS9" i="3"/>
  <c r="AR9" i="3"/>
  <c r="AQ9" i="3"/>
  <c r="AS7" i="3"/>
  <c r="AR7" i="3"/>
  <c r="AQ7" i="3"/>
  <c r="AS6" i="3"/>
  <c r="AR6" i="3"/>
  <c r="AQ6" i="3"/>
  <c r="AS5" i="3"/>
  <c r="AR5" i="3"/>
  <c r="AQ5" i="3"/>
  <c r="AS4" i="3"/>
  <c r="AR4" i="3"/>
  <c r="AQ4" i="3"/>
  <c r="AS3" i="3"/>
  <c r="AR3" i="3"/>
  <c r="AQ3" i="3"/>
  <c r="AS2" i="3"/>
  <c r="AR2" i="3"/>
  <c r="AQ2" i="3"/>
  <c r="AS7" i="2"/>
  <c r="AR7" i="2"/>
  <c r="AQ7" i="2"/>
  <c r="AS6" i="2"/>
  <c r="AR6" i="2"/>
  <c r="AQ6" i="2"/>
  <c r="AS5" i="2"/>
  <c r="AR5" i="2"/>
  <c r="AQ5" i="2"/>
  <c r="AS4" i="2"/>
  <c r="AR4" i="2"/>
  <c r="AQ4" i="2"/>
  <c r="AS3" i="2"/>
  <c r="AR3" i="2"/>
  <c r="AQ3" i="2"/>
  <c r="AS2" i="2"/>
  <c r="AR2" i="2"/>
  <c r="AQ2" i="2"/>
  <c r="AS41" i="1"/>
  <c r="AS42" i="1"/>
  <c r="AS43" i="1"/>
  <c r="AS44" i="1"/>
  <c r="AS45" i="1"/>
  <c r="AS46" i="1"/>
  <c r="AS47" i="1"/>
  <c r="AS48" i="1"/>
  <c r="AS49" i="1"/>
  <c r="AS50" i="1"/>
  <c r="AS51" i="1"/>
  <c r="AS52" i="1"/>
  <c r="AS53" i="1"/>
  <c r="AS54" i="1"/>
  <c r="AS55" i="1"/>
  <c r="AS56" i="1"/>
  <c r="AS57" i="1"/>
  <c r="AS58" i="1"/>
  <c r="AS59" i="1"/>
  <c r="AS60" i="1"/>
  <c r="AS61" i="1"/>
  <c r="AS62" i="1"/>
  <c r="AS63" i="1"/>
  <c r="AS64" i="1"/>
  <c r="AS65" i="1"/>
  <c r="AS66" i="1"/>
  <c r="AS67" i="1"/>
  <c r="AS68" i="1"/>
  <c r="AS69" i="1"/>
  <c r="AS70" i="1"/>
  <c r="AS71" i="1"/>
  <c r="AS72" i="1"/>
  <c r="AS73" i="1"/>
  <c r="AR41" i="1"/>
  <c r="AR42" i="1"/>
  <c r="AR43" i="1"/>
  <c r="AR44" i="1"/>
  <c r="AR45" i="1"/>
  <c r="AR46" i="1"/>
  <c r="AR47" i="1"/>
  <c r="AR48" i="1"/>
  <c r="AR49" i="1"/>
  <c r="AR50" i="1"/>
  <c r="AR51" i="1"/>
  <c r="AR52" i="1"/>
  <c r="AR53" i="1"/>
  <c r="AR54" i="1"/>
  <c r="AR55" i="1"/>
  <c r="AR56" i="1"/>
  <c r="AR57" i="1"/>
  <c r="AR58" i="1"/>
  <c r="AR59" i="1"/>
  <c r="AR60" i="1"/>
  <c r="AR61" i="1"/>
  <c r="AR62" i="1"/>
  <c r="AR63" i="1"/>
  <c r="AR64" i="1"/>
  <c r="AR65" i="1"/>
  <c r="AR66" i="1"/>
  <c r="AR67" i="1"/>
  <c r="AR68" i="1"/>
  <c r="AR69" i="1"/>
  <c r="AR70" i="1"/>
  <c r="AR71" i="1"/>
  <c r="AR72" i="1"/>
  <c r="AR73" i="1"/>
  <c r="AQ41" i="1"/>
  <c r="AQ42" i="1"/>
  <c r="AQ43" i="1"/>
  <c r="AQ44" i="1"/>
  <c r="AQ45" i="1"/>
  <c r="AQ46" i="1"/>
  <c r="AQ47" i="1"/>
  <c r="AQ48" i="1"/>
  <c r="AQ49" i="1"/>
  <c r="AQ50" i="1"/>
  <c r="AQ51" i="1"/>
  <c r="AQ52" i="1"/>
  <c r="AQ53" i="1"/>
  <c r="AQ54" i="1"/>
  <c r="AQ55" i="1"/>
  <c r="AQ56" i="1"/>
  <c r="AQ57" i="1"/>
  <c r="AQ58" i="1"/>
  <c r="AQ59" i="1"/>
  <c r="AQ60" i="1"/>
  <c r="AQ61" i="1"/>
  <c r="AQ62" i="1"/>
  <c r="AQ63" i="1"/>
  <c r="AQ64" i="1"/>
  <c r="AQ65" i="1"/>
  <c r="AQ66" i="1"/>
  <c r="AQ67" i="1"/>
  <c r="AQ68" i="1"/>
  <c r="AQ69" i="1"/>
  <c r="AQ70" i="1"/>
  <c r="AQ71" i="1"/>
  <c r="AQ72" i="1"/>
  <c r="AQ73" i="1"/>
  <c r="AP2" i="3"/>
  <c r="AP3" i="3"/>
  <c r="AP4" i="3"/>
  <c r="AP5" i="3"/>
  <c r="AP6" i="3"/>
  <c r="AP7" i="3"/>
  <c r="AP9" i="3"/>
  <c r="AP11" i="3"/>
  <c r="AP13" i="3"/>
  <c r="AP14" i="3"/>
  <c r="AP15" i="3"/>
  <c r="AP16" i="3"/>
  <c r="AP17" i="3"/>
  <c r="AP20" i="3"/>
  <c r="AP22" i="3"/>
  <c r="AP23" i="3"/>
  <c r="AP24" i="3"/>
  <c r="AP25" i="3"/>
  <c r="AP26" i="3"/>
  <c r="AP27" i="3"/>
  <c r="AP28" i="3"/>
  <c r="AP29" i="3"/>
  <c r="AP32" i="3"/>
  <c r="AP35" i="3"/>
  <c r="AP36" i="3"/>
  <c r="AO36" i="3"/>
  <c r="AN36" i="3"/>
  <c r="AM36" i="3"/>
  <c r="AL36" i="3"/>
  <c r="AK36" i="3"/>
  <c r="AJ36" i="3"/>
  <c r="AI36" i="3"/>
  <c r="AH36" i="3"/>
  <c r="AG36" i="3"/>
  <c r="AF36" i="3"/>
  <c r="AE36" i="3"/>
  <c r="AD36" i="3"/>
  <c r="AC36" i="3"/>
  <c r="AB36" i="3"/>
  <c r="AA36" i="3"/>
  <c r="Z36" i="3"/>
  <c r="Y36" i="3"/>
  <c r="X36" i="3"/>
  <c r="W36" i="3"/>
  <c r="V36" i="3"/>
  <c r="U36" i="3"/>
  <c r="T36" i="3"/>
  <c r="S36" i="3"/>
  <c r="R36" i="3"/>
  <c r="Q36" i="3"/>
  <c r="P36" i="3"/>
  <c r="O36" i="3"/>
  <c r="N36" i="3"/>
  <c r="M36" i="3"/>
  <c r="L36" i="3"/>
  <c r="K36" i="3"/>
  <c r="J36" i="3"/>
  <c r="I36" i="3"/>
  <c r="H36" i="3"/>
  <c r="G36" i="3"/>
  <c r="F36" i="3"/>
  <c r="E36" i="3"/>
  <c r="D36" i="3"/>
  <c r="C36" i="3"/>
  <c r="B36" i="3"/>
  <c r="AO35" i="3"/>
  <c r="AN35" i="3"/>
  <c r="AM35" i="3"/>
  <c r="AL35" i="3"/>
  <c r="AK35" i="3"/>
  <c r="AJ35" i="3"/>
  <c r="AI35" i="3"/>
  <c r="AH35" i="3"/>
  <c r="AG35" i="3"/>
  <c r="AF35" i="3"/>
  <c r="AE35" i="3"/>
  <c r="AD35" i="3"/>
  <c r="AC35" i="3"/>
  <c r="AB35" i="3"/>
  <c r="AA35" i="3"/>
  <c r="Z35" i="3"/>
  <c r="Y35" i="3"/>
  <c r="X35" i="3"/>
  <c r="W35" i="3"/>
  <c r="V35" i="3"/>
  <c r="U35" i="3"/>
  <c r="T35" i="3"/>
  <c r="S35" i="3"/>
  <c r="R35" i="3"/>
  <c r="Q35" i="3"/>
  <c r="P35" i="3"/>
  <c r="O35" i="3"/>
  <c r="N35" i="3"/>
  <c r="M35" i="3"/>
  <c r="L35" i="3"/>
  <c r="K35" i="3"/>
  <c r="J35" i="3"/>
  <c r="I35" i="3"/>
  <c r="H35" i="3"/>
  <c r="G35" i="3"/>
  <c r="F35" i="3"/>
  <c r="E35" i="3"/>
  <c r="D35" i="3"/>
  <c r="C35" i="3"/>
  <c r="B35" i="3"/>
  <c r="AP34" i="3"/>
  <c r="AO34" i="3"/>
  <c r="AN34" i="3"/>
  <c r="AM34" i="3"/>
  <c r="AL34" i="3"/>
  <c r="AK34" i="3"/>
  <c r="AJ34" i="3"/>
  <c r="AI34" i="3"/>
  <c r="AH34" i="3"/>
  <c r="AG34" i="3"/>
  <c r="AF34" i="3"/>
  <c r="AE34" i="3"/>
  <c r="AD34" i="3"/>
  <c r="AC34" i="3"/>
  <c r="AB34" i="3"/>
  <c r="AA34" i="3"/>
  <c r="Z34" i="3"/>
  <c r="Y34" i="3"/>
  <c r="X34" i="3"/>
  <c r="W34" i="3"/>
  <c r="V34" i="3"/>
  <c r="U34" i="3"/>
  <c r="T34" i="3"/>
  <c r="S34" i="3"/>
  <c r="R34" i="3"/>
  <c r="Q34" i="3"/>
  <c r="P34" i="3"/>
  <c r="O34" i="3"/>
  <c r="N34" i="3"/>
  <c r="M34" i="3"/>
  <c r="L34" i="3"/>
  <c r="K34" i="3"/>
  <c r="J34" i="3"/>
  <c r="I34" i="3"/>
  <c r="H34" i="3"/>
  <c r="G34" i="3"/>
  <c r="F34" i="3"/>
  <c r="E34" i="3"/>
  <c r="D34" i="3"/>
  <c r="C34" i="3"/>
  <c r="B34" i="3"/>
  <c r="AO32" i="3"/>
  <c r="AN32" i="3"/>
  <c r="AM32" i="3"/>
  <c r="AL32" i="3"/>
  <c r="AK32" i="3"/>
  <c r="AJ32" i="3"/>
  <c r="AI32" i="3"/>
  <c r="AH32" i="3"/>
  <c r="AG32" i="3"/>
  <c r="AF32" i="3"/>
  <c r="AE32" i="3"/>
  <c r="AD32" i="3"/>
  <c r="AC32" i="3"/>
  <c r="AB32" i="3"/>
  <c r="AA32" i="3"/>
  <c r="Z32" i="3"/>
  <c r="Y32" i="3"/>
  <c r="X32" i="3"/>
  <c r="W32" i="3"/>
  <c r="V32" i="3"/>
  <c r="U32" i="3"/>
  <c r="T32" i="3"/>
  <c r="S32" i="3"/>
  <c r="R32" i="3"/>
  <c r="Q32" i="3"/>
  <c r="P32" i="3"/>
  <c r="O32" i="3"/>
  <c r="N32" i="3"/>
  <c r="M32" i="3"/>
  <c r="L32" i="3"/>
  <c r="K32" i="3"/>
  <c r="J32" i="3"/>
  <c r="I32" i="3"/>
  <c r="H32" i="3"/>
  <c r="G32" i="3"/>
  <c r="F32" i="3"/>
  <c r="E32" i="3"/>
  <c r="D32" i="3"/>
  <c r="C32" i="3"/>
  <c r="B32" i="3"/>
  <c r="AO29" i="3"/>
  <c r="AN29" i="3"/>
  <c r="AM29" i="3"/>
  <c r="AL29" i="3"/>
  <c r="AK29" i="3"/>
  <c r="AJ29" i="3"/>
  <c r="AI29" i="3"/>
  <c r="AH31" i="3"/>
  <c r="AG31" i="3"/>
  <c r="AF31" i="3"/>
  <c r="AE31" i="3"/>
  <c r="AD31" i="3"/>
  <c r="AC31" i="3"/>
  <c r="AB31" i="3"/>
  <c r="AA31" i="3"/>
  <c r="Z31" i="3"/>
  <c r="Y31" i="3"/>
  <c r="X31" i="3"/>
  <c r="W31" i="3"/>
  <c r="V31" i="3"/>
  <c r="U31" i="3"/>
  <c r="AH30" i="3"/>
  <c r="AG30" i="3"/>
  <c r="AF30" i="3"/>
  <c r="AE30" i="3"/>
  <c r="AD30" i="3"/>
  <c r="AC30" i="3"/>
  <c r="AB30" i="3"/>
  <c r="AA30" i="3"/>
  <c r="Z30" i="3"/>
  <c r="Y30" i="3"/>
  <c r="X30" i="3"/>
  <c r="W30" i="3"/>
  <c r="V30" i="3"/>
  <c r="U30" i="3"/>
  <c r="AH29" i="3"/>
  <c r="AG29" i="3"/>
  <c r="AF29" i="3"/>
  <c r="AE29" i="3"/>
  <c r="AD29" i="3"/>
  <c r="AC29" i="3"/>
  <c r="AB29" i="3"/>
  <c r="AA29" i="3"/>
  <c r="Z29" i="3"/>
  <c r="Y29" i="3"/>
  <c r="X29" i="3"/>
  <c r="W29" i="3"/>
  <c r="V29" i="3"/>
  <c r="U29" i="3"/>
  <c r="T31" i="3"/>
  <c r="T29" i="3"/>
  <c r="AO28" i="3"/>
  <c r="AN28" i="3"/>
  <c r="AM28" i="3"/>
  <c r="AL28" i="3"/>
  <c r="AK28" i="3"/>
  <c r="AJ28" i="3"/>
  <c r="AI28" i="3"/>
  <c r="AH28" i="3"/>
  <c r="AG28" i="3"/>
  <c r="AF28" i="3"/>
  <c r="AE28" i="3"/>
  <c r="AD28" i="3"/>
  <c r="AC28" i="3"/>
  <c r="AB28" i="3"/>
  <c r="AA28" i="3"/>
  <c r="Z28" i="3"/>
  <c r="Y28" i="3"/>
  <c r="X28" i="3"/>
  <c r="W28" i="3"/>
  <c r="V28" i="3"/>
  <c r="U28" i="3"/>
  <c r="T28" i="3"/>
  <c r="S28" i="3"/>
  <c r="R28" i="3"/>
  <c r="Q28" i="3"/>
  <c r="P28" i="3"/>
  <c r="O28" i="3"/>
  <c r="N28" i="3"/>
  <c r="M28" i="3"/>
  <c r="L28" i="3"/>
  <c r="K28" i="3"/>
  <c r="J28" i="3"/>
  <c r="I28" i="3"/>
  <c r="H28" i="3"/>
  <c r="G28" i="3"/>
  <c r="F28" i="3"/>
  <c r="E28" i="3"/>
  <c r="D28" i="3"/>
  <c r="C28" i="3"/>
  <c r="B28" i="3"/>
  <c r="AO27" i="3"/>
  <c r="AN27" i="3"/>
  <c r="AM27" i="3"/>
  <c r="AL27" i="3"/>
  <c r="AK27" i="3"/>
  <c r="AJ27" i="3"/>
  <c r="AI27" i="3"/>
  <c r="AH27" i="3"/>
  <c r="AG27" i="3"/>
  <c r="AF27" i="3"/>
  <c r="AE27" i="3"/>
  <c r="AD27" i="3"/>
  <c r="AC27" i="3"/>
  <c r="AB27" i="3"/>
  <c r="AA27" i="3"/>
  <c r="Z27" i="3"/>
  <c r="Y27" i="3"/>
  <c r="X27" i="3"/>
  <c r="W27" i="3"/>
  <c r="V27" i="3"/>
  <c r="U27" i="3"/>
  <c r="T27" i="3"/>
  <c r="S27" i="3"/>
  <c r="R27" i="3"/>
  <c r="Q27" i="3"/>
  <c r="P27" i="3"/>
  <c r="O27" i="3"/>
  <c r="N27" i="3"/>
  <c r="M27" i="3"/>
  <c r="L27" i="3"/>
  <c r="K27" i="3"/>
  <c r="J27" i="3"/>
  <c r="I27" i="3"/>
  <c r="H27" i="3"/>
  <c r="G27" i="3"/>
  <c r="F27" i="3"/>
  <c r="E27" i="3"/>
  <c r="D27" i="3"/>
  <c r="C27" i="3"/>
  <c r="B27" i="3"/>
  <c r="AO26" i="3"/>
  <c r="AN26" i="3"/>
  <c r="AM26" i="3"/>
  <c r="AL26" i="3"/>
  <c r="AK26" i="3"/>
  <c r="AJ26" i="3"/>
  <c r="AI26" i="3"/>
  <c r="AH26" i="3"/>
  <c r="AG26" i="3"/>
  <c r="AF26" i="3"/>
  <c r="AE26" i="3"/>
  <c r="AD26" i="3"/>
  <c r="AC26" i="3"/>
  <c r="AB26" i="3"/>
  <c r="AA26" i="3"/>
  <c r="Z26" i="3"/>
  <c r="Y26" i="3"/>
  <c r="X26" i="3"/>
  <c r="W26" i="3"/>
  <c r="V26" i="3"/>
  <c r="U26" i="3"/>
  <c r="T26" i="3"/>
  <c r="S26" i="3"/>
  <c r="R26" i="3"/>
  <c r="Q26" i="3"/>
  <c r="P26" i="3"/>
  <c r="O26" i="3"/>
  <c r="N26" i="3"/>
  <c r="M26" i="3"/>
  <c r="L26" i="3"/>
  <c r="K26" i="3"/>
  <c r="J26" i="3"/>
  <c r="I26" i="3"/>
  <c r="H26" i="3"/>
  <c r="G26" i="3"/>
  <c r="F26" i="3"/>
  <c r="E26" i="3"/>
  <c r="D26" i="3"/>
  <c r="C26" i="3"/>
  <c r="B26" i="3"/>
  <c r="AO25" i="3"/>
  <c r="AN25" i="3"/>
  <c r="AM25" i="3"/>
  <c r="AL25" i="3"/>
  <c r="AK25" i="3"/>
  <c r="AJ25" i="3"/>
  <c r="AI25" i="3"/>
  <c r="AH25" i="3"/>
  <c r="AG25" i="3"/>
  <c r="AF25" i="3"/>
  <c r="AE25" i="3"/>
  <c r="AD25" i="3"/>
  <c r="AC25" i="3"/>
  <c r="AB25" i="3"/>
  <c r="AA25" i="3"/>
  <c r="Z25" i="3"/>
  <c r="Y25" i="3"/>
  <c r="X25" i="3"/>
  <c r="W25" i="3"/>
  <c r="V25" i="3"/>
  <c r="U25" i="3"/>
  <c r="T25" i="3"/>
  <c r="S25" i="3"/>
  <c r="R25" i="3"/>
  <c r="Q25" i="3"/>
  <c r="P25" i="3"/>
  <c r="O25" i="3"/>
  <c r="N25" i="3"/>
  <c r="M25" i="3"/>
  <c r="L25" i="3"/>
  <c r="K25" i="3"/>
  <c r="J25" i="3"/>
  <c r="I25" i="3"/>
  <c r="H25" i="3"/>
  <c r="G25" i="3"/>
  <c r="F25" i="3"/>
  <c r="E25" i="3"/>
  <c r="D25" i="3"/>
  <c r="C25" i="3"/>
  <c r="B25" i="3"/>
  <c r="AO24" i="3"/>
  <c r="AN24" i="3"/>
  <c r="AM24" i="3"/>
  <c r="AL24" i="3"/>
  <c r="AK24" i="3"/>
  <c r="AJ24" i="3"/>
  <c r="AI24" i="3"/>
  <c r="AH24" i="3"/>
  <c r="AG24" i="3"/>
  <c r="AF24" i="3"/>
  <c r="AE24" i="3"/>
  <c r="AD24" i="3"/>
  <c r="AC24" i="3"/>
  <c r="AB24" i="3"/>
  <c r="AA24" i="3"/>
  <c r="Z24" i="3"/>
  <c r="Y24" i="3"/>
  <c r="X24" i="3"/>
  <c r="W24" i="3"/>
  <c r="V24" i="3"/>
  <c r="U24" i="3"/>
  <c r="T24" i="3"/>
  <c r="S24" i="3"/>
  <c r="R24" i="3"/>
  <c r="Q24" i="3"/>
  <c r="P24" i="3"/>
  <c r="O24" i="3"/>
  <c r="N24" i="3"/>
  <c r="M24" i="3"/>
  <c r="L24" i="3"/>
  <c r="K24" i="3"/>
  <c r="J24" i="3"/>
  <c r="I24" i="3"/>
  <c r="H24" i="3"/>
  <c r="G24" i="3"/>
  <c r="F24" i="3"/>
  <c r="E24" i="3"/>
  <c r="D24" i="3"/>
  <c r="C24" i="3"/>
  <c r="B24" i="3"/>
  <c r="AO23" i="3"/>
  <c r="AN23" i="3"/>
  <c r="AM23" i="3"/>
  <c r="AL23" i="3"/>
  <c r="AK23" i="3"/>
  <c r="AJ23" i="3"/>
  <c r="AI23" i="3"/>
  <c r="AH23" i="3"/>
  <c r="AG23" i="3"/>
  <c r="AF23" i="3"/>
  <c r="AE23" i="3"/>
  <c r="AD23" i="3"/>
  <c r="AC23" i="3"/>
  <c r="AB23" i="3"/>
  <c r="AA23" i="3"/>
  <c r="Z23" i="3"/>
  <c r="Y23" i="3"/>
  <c r="X23" i="3"/>
  <c r="W23" i="3"/>
  <c r="V23" i="3"/>
  <c r="U23" i="3"/>
  <c r="T23" i="3"/>
  <c r="S23" i="3"/>
  <c r="R23" i="3"/>
  <c r="Q23" i="3"/>
  <c r="P23" i="3"/>
  <c r="O23" i="3"/>
  <c r="N23" i="3"/>
  <c r="M23" i="3"/>
  <c r="L23" i="3"/>
  <c r="K23" i="3"/>
  <c r="J23" i="3"/>
  <c r="I23" i="3"/>
  <c r="H23" i="3"/>
  <c r="G23" i="3"/>
  <c r="F23" i="3"/>
  <c r="E23" i="3"/>
  <c r="D23" i="3"/>
  <c r="C23" i="3"/>
  <c r="B23" i="3"/>
  <c r="AO22" i="3"/>
  <c r="AN22" i="3"/>
  <c r="AM22" i="3"/>
  <c r="AL22" i="3"/>
  <c r="AK22" i="3"/>
  <c r="AJ22" i="3"/>
  <c r="AI22" i="3"/>
  <c r="AH22" i="3"/>
  <c r="AG22" i="3"/>
  <c r="AF22" i="3"/>
  <c r="AE22" i="3"/>
  <c r="AD22" i="3"/>
  <c r="AC22" i="3"/>
  <c r="AB22" i="3"/>
  <c r="AA22" i="3"/>
  <c r="Z22" i="3"/>
  <c r="Y22" i="3"/>
  <c r="X22" i="3"/>
  <c r="W22" i="3"/>
  <c r="V22" i="3"/>
  <c r="U22" i="3"/>
  <c r="T22" i="3"/>
  <c r="S22" i="3"/>
  <c r="R22" i="3"/>
  <c r="Q22" i="3"/>
  <c r="P22" i="3"/>
  <c r="O22" i="3"/>
  <c r="N22" i="3"/>
  <c r="M22" i="3"/>
  <c r="L22" i="3"/>
  <c r="K22" i="3"/>
  <c r="J22" i="3"/>
  <c r="I22" i="3"/>
  <c r="H22" i="3"/>
  <c r="G22" i="3"/>
  <c r="F22" i="3"/>
  <c r="E22" i="3"/>
  <c r="D22" i="3"/>
  <c r="C22" i="3"/>
  <c r="B22" i="3"/>
  <c r="AI21" i="3"/>
  <c r="AH21" i="3"/>
  <c r="AG21" i="3"/>
  <c r="AF21" i="3"/>
  <c r="AE21" i="3"/>
  <c r="AD21" i="3"/>
  <c r="AC21" i="3"/>
  <c r="AB21" i="3"/>
  <c r="AA21" i="3"/>
  <c r="Z21" i="3"/>
  <c r="Y21" i="3"/>
  <c r="X21" i="3"/>
  <c r="W21" i="3"/>
  <c r="V21" i="3"/>
  <c r="U21" i="3"/>
  <c r="T21" i="3"/>
  <c r="S21" i="3"/>
  <c r="R21" i="3"/>
  <c r="Q21" i="3"/>
  <c r="P21" i="3"/>
  <c r="O21" i="3"/>
  <c r="N21" i="3"/>
  <c r="M21" i="3"/>
  <c r="L21" i="3"/>
  <c r="K21" i="3"/>
  <c r="J21" i="3"/>
  <c r="I21" i="3"/>
  <c r="H21" i="3"/>
  <c r="G21" i="3"/>
  <c r="F21" i="3"/>
  <c r="E21" i="3"/>
  <c r="D21" i="3"/>
  <c r="C21" i="3"/>
  <c r="B21" i="3"/>
  <c r="AO20" i="3"/>
  <c r="AN20" i="3"/>
  <c r="AM20" i="3"/>
  <c r="AL20" i="3"/>
  <c r="AK20" i="3"/>
  <c r="AJ20" i="3"/>
  <c r="AI20" i="3"/>
  <c r="AH20" i="3"/>
  <c r="AG20" i="3"/>
  <c r="AF20" i="3"/>
  <c r="AE20" i="3"/>
  <c r="AD20" i="3"/>
  <c r="AC20" i="3"/>
  <c r="AB20" i="3"/>
  <c r="AA20" i="3"/>
  <c r="Z20" i="3"/>
  <c r="Y20" i="3"/>
  <c r="X20" i="3"/>
  <c r="W20" i="3"/>
  <c r="V20" i="3"/>
  <c r="U20" i="3"/>
  <c r="T20" i="3"/>
  <c r="S20" i="3"/>
  <c r="R20" i="3"/>
  <c r="Q20" i="3"/>
  <c r="P20" i="3"/>
  <c r="O20" i="3"/>
  <c r="N20" i="3"/>
  <c r="M20" i="3"/>
  <c r="L20" i="3"/>
  <c r="K20" i="3"/>
  <c r="J20" i="3"/>
  <c r="I20" i="3"/>
  <c r="H20" i="3"/>
  <c r="G20" i="3"/>
  <c r="F20" i="3"/>
  <c r="E20" i="3"/>
  <c r="D20" i="3"/>
  <c r="C20" i="3"/>
  <c r="B20" i="3"/>
  <c r="AO19" i="3"/>
  <c r="AN19" i="3"/>
  <c r="AM19" i="3"/>
  <c r="AL19" i="3"/>
  <c r="AK19" i="3"/>
  <c r="AJ19" i="3"/>
  <c r="AI19" i="3"/>
  <c r="AH19" i="3"/>
  <c r="AG19" i="3"/>
  <c r="AF19" i="3"/>
  <c r="AE19" i="3"/>
  <c r="AD19" i="3"/>
  <c r="AC19" i="3"/>
  <c r="AB19" i="3"/>
  <c r="AA19" i="3"/>
  <c r="Z19" i="3"/>
  <c r="Y19" i="3"/>
  <c r="X19" i="3"/>
  <c r="W19" i="3"/>
  <c r="V19" i="3"/>
  <c r="U19" i="3"/>
  <c r="AO18" i="3"/>
  <c r="AN18" i="3"/>
  <c r="AM18" i="3"/>
  <c r="AL18" i="3"/>
  <c r="AK18" i="3"/>
  <c r="AJ18" i="3"/>
  <c r="AI18" i="3"/>
  <c r="AH18" i="3"/>
  <c r="AG18" i="3"/>
  <c r="AF18" i="3"/>
  <c r="AE18" i="3"/>
  <c r="AD18" i="3"/>
  <c r="AC18" i="3"/>
  <c r="AB18" i="3"/>
  <c r="AA18" i="3"/>
  <c r="Z18" i="3"/>
  <c r="Y18" i="3"/>
  <c r="X18" i="3"/>
  <c r="W18" i="3"/>
  <c r="V18" i="3"/>
  <c r="U18" i="3"/>
  <c r="AO17" i="3"/>
  <c r="AN17" i="3"/>
  <c r="AM17" i="3"/>
  <c r="AL17" i="3"/>
  <c r="AK17" i="3"/>
  <c r="AJ17" i="3"/>
  <c r="AI17" i="3"/>
  <c r="AH17" i="3"/>
  <c r="AG17" i="3"/>
  <c r="AF17" i="3"/>
  <c r="AE17" i="3"/>
  <c r="AD17" i="3"/>
  <c r="AC17" i="3"/>
  <c r="AB17" i="3"/>
  <c r="AA17" i="3"/>
  <c r="Z17" i="3"/>
  <c r="Y17" i="3"/>
  <c r="X17" i="3"/>
  <c r="W17" i="3"/>
  <c r="V17" i="3"/>
  <c r="U17" i="3"/>
  <c r="T17" i="3"/>
  <c r="S17" i="3"/>
  <c r="R17" i="3"/>
  <c r="Q17" i="3"/>
  <c r="P17" i="3"/>
  <c r="O17" i="3"/>
  <c r="N17" i="3"/>
  <c r="M17" i="3"/>
  <c r="L17" i="3"/>
  <c r="K17" i="3"/>
  <c r="J17" i="3"/>
  <c r="I17" i="3"/>
  <c r="H17" i="3"/>
  <c r="G17" i="3"/>
  <c r="F17" i="3"/>
  <c r="E17" i="3"/>
  <c r="D17" i="3"/>
  <c r="C17" i="3"/>
  <c r="B17" i="3"/>
  <c r="AO16" i="3"/>
  <c r="AN16" i="3"/>
  <c r="AM16" i="3"/>
  <c r="AL16" i="3"/>
  <c r="AK16" i="3"/>
  <c r="AJ16" i="3"/>
  <c r="AI16" i="3"/>
  <c r="AH16" i="3"/>
  <c r="AG16" i="3"/>
  <c r="AF16" i="3"/>
  <c r="AE16" i="3"/>
  <c r="AD16" i="3"/>
  <c r="AC16" i="3"/>
  <c r="AB16" i="3"/>
  <c r="AA16" i="3"/>
  <c r="Z16" i="3"/>
  <c r="Y16" i="3"/>
  <c r="X16" i="3"/>
  <c r="W16" i="3"/>
  <c r="V16" i="3"/>
  <c r="U16" i="3"/>
  <c r="T16" i="3"/>
  <c r="S16" i="3"/>
  <c r="R16" i="3"/>
  <c r="Q16" i="3"/>
  <c r="P16" i="3"/>
  <c r="O16" i="3"/>
  <c r="N16" i="3"/>
  <c r="M16" i="3"/>
  <c r="L16" i="3"/>
  <c r="K16" i="3"/>
  <c r="J16" i="3"/>
  <c r="I16" i="3"/>
  <c r="H16" i="3"/>
  <c r="G16" i="3"/>
  <c r="F16" i="3"/>
  <c r="E16" i="3"/>
  <c r="D16" i="3"/>
  <c r="C16" i="3"/>
  <c r="B16" i="3"/>
  <c r="AO15" i="3"/>
  <c r="AN15" i="3"/>
  <c r="AM15" i="3"/>
  <c r="AL15" i="3"/>
  <c r="AK15" i="3"/>
  <c r="AJ15" i="3"/>
  <c r="AI15" i="3"/>
  <c r="AH15" i="3"/>
  <c r="AG15" i="3"/>
  <c r="AF15" i="3"/>
  <c r="AE15" i="3"/>
  <c r="AD15" i="3"/>
  <c r="AC15" i="3"/>
  <c r="AB15" i="3"/>
  <c r="AA15" i="3"/>
  <c r="Z15" i="3"/>
  <c r="Y15" i="3"/>
  <c r="X15" i="3"/>
  <c r="W15" i="3"/>
  <c r="V15" i="3"/>
  <c r="U15" i="3"/>
  <c r="T15" i="3"/>
  <c r="S15" i="3"/>
  <c r="R15" i="3"/>
  <c r="Q15" i="3"/>
  <c r="P15" i="3"/>
  <c r="O15" i="3"/>
  <c r="N15" i="3"/>
  <c r="M15" i="3"/>
  <c r="L15" i="3"/>
  <c r="K15" i="3"/>
  <c r="J15" i="3"/>
  <c r="I15" i="3"/>
  <c r="H15" i="3"/>
  <c r="G15" i="3"/>
  <c r="F15" i="3"/>
  <c r="E15" i="3"/>
  <c r="D15" i="3"/>
  <c r="C15" i="3"/>
  <c r="B15" i="3"/>
  <c r="AO14" i="3"/>
  <c r="AN14" i="3"/>
  <c r="AM14" i="3"/>
  <c r="AL14" i="3"/>
  <c r="AK14" i="3"/>
  <c r="AJ14" i="3"/>
  <c r="AI14" i="3"/>
  <c r="AH14" i="3"/>
  <c r="AG14" i="3"/>
  <c r="AF14" i="3"/>
  <c r="AE14" i="3"/>
  <c r="AD14" i="3"/>
  <c r="AC14" i="3"/>
  <c r="AB14" i="3"/>
  <c r="AA14" i="3"/>
  <c r="Z14" i="3"/>
  <c r="Y14" i="3"/>
  <c r="X14" i="3"/>
  <c r="W14" i="3"/>
  <c r="V14" i="3"/>
  <c r="U14" i="3"/>
  <c r="T14" i="3"/>
  <c r="S14" i="3"/>
  <c r="R14" i="3"/>
  <c r="Q14" i="3"/>
  <c r="P14" i="3"/>
  <c r="O14" i="3"/>
  <c r="N14" i="3"/>
  <c r="M14" i="3"/>
  <c r="L14" i="3"/>
  <c r="K14" i="3"/>
  <c r="J14" i="3"/>
  <c r="I14" i="3"/>
  <c r="H14" i="3"/>
  <c r="G14" i="3"/>
  <c r="F14" i="3"/>
  <c r="E14" i="3"/>
  <c r="D14" i="3"/>
  <c r="C14" i="3"/>
  <c r="B14" i="3"/>
  <c r="AO13" i="3"/>
  <c r="AN13" i="3"/>
  <c r="AM13" i="3"/>
  <c r="AL13" i="3"/>
  <c r="AK13" i="3"/>
  <c r="AJ13" i="3"/>
  <c r="AI13" i="3"/>
  <c r="AH13" i="3"/>
  <c r="AG13" i="3"/>
  <c r="AF13" i="3"/>
  <c r="AE13" i="3"/>
  <c r="AD13" i="3"/>
  <c r="AC13" i="3"/>
  <c r="AB13" i="3"/>
  <c r="AA13" i="3"/>
  <c r="Z13" i="3"/>
  <c r="Y13" i="3"/>
  <c r="X13" i="3"/>
  <c r="W13" i="3"/>
  <c r="V13" i="3"/>
  <c r="U13" i="3"/>
  <c r="T13" i="3"/>
  <c r="S13" i="3"/>
  <c r="R13" i="3"/>
  <c r="Q13" i="3"/>
  <c r="P13" i="3"/>
  <c r="O13" i="3"/>
  <c r="N13" i="3"/>
  <c r="M13" i="3"/>
  <c r="L13" i="3"/>
  <c r="K13" i="3"/>
  <c r="J13" i="3"/>
  <c r="I13" i="3"/>
  <c r="H13" i="3"/>
  <c r="G13" i="3"/>
  <c r="F13" i="3"/>
  <c r="E13" i="3"/>
  <c r="D13" i="3"/>
  <c r="C13" i="3"/>
  <c r="B13" i="3"/>
  <c r="AL12" i="3"/>
  <c r="AK12" i="3"/>
  <c r="AJ12" i="3"/>
  <c r="AI12" i="3"/>
  <c r="AH12" i="3"/>
  <c r="AG12" i="3"/>
  <c r="AF12" i="3"/>
  <c r="AE12" i="3"/>
  <c r="AD12" i="3"/>
  <c r="AC12" i="3"/>
  <c r="AB12" i="3"/>
  <c r="AA12" i="3"/>
  <c r="Z12" i="3"/>
  <c r="Y12" i="3"/>
  <c r="X12" i="3"/>
  <c r="W12" i="3"/>
  <c r="V12" i="3"/>
  <c r="U12" i="3"/>
  <c r="T12" i="3"/>
  <c r="AO11" i="3"/>
  <c r="AN11" i="3"/>
  <c r="AM11" i="3"/>
  <c r="AL11" i="3"/>
  <c r="AK11" i="3"/>
  <c r="AJ11" i="3"/>
  <c r="AI11" i="3"/>
  <c r="AH11" i="3"/>
  <c r="AG11" i="3"/>
  <c r="AF11" i="3"/>
  <c r="AE11" i="3"/>
  <c r="AD11" i="3"/>
  <c r="AC11" i="3"/>
  <c r="AB11" i="3"/>
  <c r="AA11" i="3"/>
  <c r="Z11" i="3"/>
  <c r="Y11" i="3"/>
  <c r="X11" i="3"/>
  <c r="W11" i="3"/>
  <c r="V11" i="3"/>
  <c r="U11" i="3"/>
  <c r="T11" i="3"/>
  <c r="S11" i="3"/>
  <c r="R11" i="3"/>
  <c r="Q11" i="3"/>
  <c r="P11" i="3"/>
  <c r="O11" i="3"/>
  <c r="N11" i="3"/>
  <c r="M11" i="3"/>
  <c r="L11" i="3"/>
  <c r="K11" i="3"/>
  <c r="J11" i="3"/>
  <c r="I11" i="3"/>
  <c r="H11" i="3"/>
  <c r="G11" i="3"/>
  <c r="F11" i="3"/>
  <c r="E11" i="3"/>
  <c r="D11" i="3"/>
  <c r="C11" i="3"/>
  <c r="B11" i="3"/>
  <c r="AO9" i="3"/>
  <c r="AN9" i="3"/>
  <c r="AM9" i="3"/>
  <c r="AL9" i="3"/>
  <c r="AK9" i="3"/>
  <c r="AJ9" i="3"/>
  <c r="AI9" i="3"/>
  <c r="AH9" i="3"/>
  <c r="AG9" i="3"/>
  <c r="AF9" i="3"/>
  <c r="AE9" i="3"/>
  <c r="AD9" i="3"/>
  <c r="AC9" i="3"/>
  <c r="AB9" i="3"/>
  <c r="AA9" i="3"/>
  <c r="Z9" i="3"/>
  <c r="Y9" i="3"/>
  <c r="X9" i="3"/>
  <c r="W9" i="3"/>
  <c r="V9" i="3"/>
  <c r="U9" i="3"/>
  <c r="AI8" i="3"/>
  <c r="AH8" i="3"/>
  <c r="AG8" i="3"/>
  <c r="AF8" i="3"/>
  <c r="AE8" i="3"/>
  <c r="AD8" i="3"/>
  <c r="AC8" i="3"/>
  <c r="AB8" i="3"/>
  <c r="AA8" i="3"/>
  <c r="Z8" i="3"/>
  <c r="Y8" i="3"/>
  <c r="X8" i="3"/>
  <c r="W8" i="3"/>
  <c r="V8" i="3"/>
  <c r="U8" i="3"/>
  <c r="T8" i="3"/>
  <c r="S8" i="3"/>
  <c r="R8" i="3"/>
  <c r="Q8" i="3"/>
  <c r="P8" i="3"/>
  <c r="O8" i="3"/>
  <c r="N8" i="3"/>
  <c r="M8" i="3"/>
  <c r="L8" i="3"/>
  <c r="K8" i="3"/>
  <c r="J8" i="3"/>
  <c r="I8" i="3"/>
  <c r="H8" i="3"/>
  <c r="G8" i="3"/>
  <c r="F8" i="3"/>
  <c r="E8" i="3"/>
  <c r="D8" i="3"/>
  <c r="C8" i="3"/>
  <c r="B8" i="3"/>
  <c r="AO7" i="3"/>
  <c r="AN7" i="3"/>
  <c r="AM7" i="3"/>
  <c r="AL7" i="3"/>
  <c r="AK7" i="3"/>
  <c r="AJ7" i="3"/>
  <c r="AI7" i="3"/>
  <c r="AH7" i="3"/>
  <c r="AG7" i="3"/>
  <c r="AF7" i="3"/>
  <c r="AE7" i="3"/>
  <c r="AD7" i="3"/>
  <c r="AC7" i="3"/>
  <c r="AB7" i="3"/>
  <c r="AA7" i="3"/>
  <c r="Z7" i="3"/>
  <c r="Y7" i="3"/>
  <c r="X7" i="3"/>
  <c r="W7" i="3"/>
  <c r="V7" i="3"/>
  <c r="U7" i="3"/>
  <c r="T7" i="3"/>
  <c r="AO6" i="3"/>
  <c r="AN6" i="3"/>
  <c r="AM6" i="3"/>
  <c r="AL6" i="3"/>
  <c r="AK6" i="3"/>
  <c r="AJ6" i="3"/>
  <c r="AI6" i="3"/>
  <c r="AH6" i="3"/>
  <c r="AG6" i="3"/>
  <c r="AF6" i="3"/>
  <c r="AE6" i="3"/>
  <c r="AD6" i="3"/>
  <c r="AC6" i="3"/>
  <c r="AB6" i="3"/>
  <c r="AA6" i="3"/>
  <c r="Z6" i="3"/>
  <c r="Y6" i="3"/>
  <c r="X6" i="3"/>
  <c r="W6" i="3"/>
  <c r="V6" i="3"/>
  <c r="U6" i="3"/>
  <c r="T6" i="3"/>
  <c r="S6" i="3"/>
  <c r="R6" i="3"/>
  <c r="Q6" i="3"/>
  <c r="P6" i="3"/>
  <c r="O6" i="3"/>
  <c r="N6" i="3"/>
  <c r="M6" i="3"/>
  <c r="L6" i="3"/>
  <c r="K6" i="3"/>
  <c r="J6" i="3"/>
  <c r="I6" i="3"/>
  <c r="H6" i="3"/>
  <c r="G6" i="3"/>
  <c r="F6" i="3"/>
  <c r="E6" i="3"/>
  <c r="D6" i="3"/>
  <c r="C6" i="3"/>
  <c r="B6" i="3"/>
  <c r="AO5" i="3"/>
  <c r="AN5" i="3"/>
  <c r="AM5" i="3"/>
  <c r="AL5" i="3"/>
  <c r="AK5" i="3"/>
  <c r="AJ5" i="3"/>
  <c r="AI5" i="3"/>
  <c r="AH5" i="3"/>
  <c r="AG5" i="3"/>
  <c r="AF5" i="3"/>
  <c r="AE5" i="3"/>
  <c r="AD5" i="3"/>
  <c r="AC5" i="3"/>
  <c r="AB5" i="3"/>
  <c r="AA5" i="3"/>
  <c r="Z5" i="3"/>
  <c r="Y5" i="3"/>
  <c r="X5" i="3"/>
  <c r="W5" i="3"/>
  <c r="V5" i="3"/>
  <c r="U5" i="3"/>
  <c r="T5" i="3"/>
  <c r="S5" i="3"/>
  <c r="R5" i="3"/>
  <c r="Q5" i="3"/>
  <c r="P5" i="3"/>
  <c r="O5" i="3"/>
  <c r="N5" i="3"/>
  <c r="M5" i="3"/>
  <c r="L5" i="3"/>
  <c r="K5" i="3"/>
  <c r="J5" i="3"/>
  <c r="I5" i="3"/>
  <c r="H5" i="3"/>
  <c r="G5" i="3"/>
  <c r="F5" i="3"/>
  <c r="E5" i="3"/>
  <c r="D5" i="3"/>
  <c r="C5" i="3"/>
  <c r="B5" i="3"/>
  <c r="AO4" i="3"/>
  <c r="AN4" i="3"/>
  <c r="AM4" i="3"/>
  <c r="AL4" i="3"/>
  <c r="AK4" i="3"/>
  <c r="AJ4" i="3"/>
  <c r="AI4" i="3"/>
  <c r="AH4" i="3"/>
  <c r="AG4" i="3"/>
  <c r="AF4" i="3"/>
  <c r="AE4" i="3"/>
  <c r="AD4" i="3"/>
  <c r="AC4" i="3"/>
  <c r="AB4" i="3"/>
  <c r="AA4" i="3"/>
  <c r="Z4" i="3"/>
  <c r="Y4" i="3"/>
  <c r="X4" i="3"/>
  <c r="W4" i="3"/>
  <c r="V4" i="3"/>
  <c r="U4" i="3"/>
  <c r="T4" i="3"/>
  <c r="S4" i="3"/>
  <c r="R4" i="3"/>
  <c r="Q4" i="3"/>
  <c r="P4" i="3"/>
  <c r="O4" i="3"/>
  <c r="N4" i="3"/>
  <c r="M4" i="3"/>
  <c r="L4" i="3"/>
  <c r="K4" i="3"/>
  <c r="J4" i="3"/>
  <c r="I4" i="3"/>
  <c r="H4" i="3"/>
  <c r="G4" i="3"/>
  <c r="F4" i="3"/>
  <c r="E4" i="3"/>
  <c r="D4" i="3"/>
  <c r="C4" i="3"/>
  <c r="B4" i="3"/>
  <c r="AO3" i="3"/>
  <c r="AN3" i="3"/>
  <c r="AM3" i="3"/>
  <c r="AL3" i="3"/>
  <c r="AK3" i="3"/>
  <c r="AJ3" i="3"/>
  <c r="AI3" i="3"/>
  <c r="AH3" i="3"/>
  <c r="AG3" i="3"/>
  <c r="AF3" i="3"/>
  <c r="AE3" i="3"/>
  <c r="AD3" i="3"/>
  <c r="AC3" i="3"/>
  <c r="AB3" i="3"/>
  <c r="AA3" i="3"/>
  <c r="Z3" i="3"/>
  <c r="Y3" i="3"/>
  <c r="X3" i="3"/>
  <c r="W3" i="3"/>
  <c r="V3" i="3"/>
  <c r="U3" i="3"/>
  <c r="T3" i="3"/>
  <c r="S3" i="3"/>
  <c r="R3" i="3"/>
  <c r="Q3" i="3"/>
  <c r="P3" i="3"/>
  <c r="O3" i="3"/>
  <c r="N3" i="3"/>
  <c r="M3" i="3"/>
  <c r="L3" i="3"/>
  <c r="K3" i="3"/>
  <c r="J3" i="3"/>
  <c r="I3" i="3"/>
  <c r="H3" i="3"/>
  <c r="G3" i="3"/>
  <c r="F3" i="3"/>
  <c r="E3" i="3"/>
  <c r="D3" i="3"/>
  <c r="C3" i="3"/>
  <c r="B3" i="3"/>
  <c r="AO2" i="3"/>
  <c r="AN2" i="3"/>
  <c r="AM2" i="3"/>
  <c r="AL2" i="3"/>
  <c r="AK2" i="3"/>
  <c r="AJ2" i="3"/>
  <c r="AI2" i="3"/>
  <c r="AH2" i="3"/>
  <c r="AG2" i="3"/>
  <c r="AG40" i="3" s="1"/>
  <c r="AF2" i="3"/>
  <c r="AE2" i="3"/>
  <c r="AD2" i="3"/>
  <c r="AC2" i="3"/>
  <c r="AC40" i="3" s="1"/>
  <c r="AB2" i="3"/>
  <c r="AA2" i="3"/>
  <c r="Z2" i="3"/>
  <c r="Y2" i="3"/>
  <c r="Y40" i="3" s="1"/>
  <c r="X2" i="3"/>
  <c r="W2" i="3"/>
  <c r="V2" i="3"/>
  <c r="U2" i="3"/>
  <c r="U40" i="3" s="1"/>
  <c r="T2" i="3"/>
  <c r="S2" i="3"/>
  <c r="R2" i="3"/>
  <c r="Q2" i="3"/>
  <c r="P2" i="3"/>
  <c r="O2" i="3"/>
  <c r="N2" i="3"/>
  <c r="M2" i="3"/>
  <c r="L2" i="3"/>
  <c r="K2" i="3"/>
  <c r="J2" i="3"/>
  <c r="I2" i="3"/>
  <c r="H2" i="3"/>
  <c r="G2" i="3"/>
  <c r="F2" i="3"/>
  <c r="E2" i="3"/>
  <c r="D2" i="3"/>
  <c r="C2" i="3"/>
  <c r="B2" i="3"/>
  <c r="T9" i="3"/>
  <c r="T18" i="3"/>
  <c r="T19" i="3"/>
  <c r="T30" i="3"/>
  <c r="S7" i="3"/>
  <c r="S9" i="3"/>
  <c r="S12" i="3"/>
  <c r="S18" i="3"/>
  <c r="S19" i="3"/>
  <c r="S29" i="3"/>
  <c r="S30" i="3"/>
  <c r="S31" i="3"/>
  <c r="R7" i="3"/>
  <c r="R9" i="3"/>
  <c r="R12" i="3"/>
  <c r="R18" i="3"/>
  <c r="R19" i="3"/>
  <c r="R29" i="3"/>
  <c r="R30" i="3"/>
  <c r="R31" i="3"/>
  <c r="Q7" i="3"/>
  <c r="Q9" i="3"/>
  <c r="Q12" i="3"/>
  <c r="Q18" i="3"/>
  <c r="Q19" i="3"/>
  <c r="Q29" i="3"/>
  <c r="Q30" i="3"/>
  <c r="Q31" i="3"/>
  <c r="P7" i="3"/>
  <c r="P9" i="3"/>
  <c r="P12" i="3"/>
  <c r="P18" i="3"/>
  <c r="P19" i="3"/>
  <c r="P29" i="3"/>
  <c r="P30" i="3"/>
  <c r="P31" i="3"/>
  <c r="O7" i="3"/>
  <c r="O9" i="3"/>
  <c r="O12" i="3"/>
  <c r="O18" i="3"/>
  <c r="O19" i="3"/>
  <c r="O29" i="3"/>
  <c r="O30" i="3"/>
  <c r="O31" i="3"/>
  <c r="N7" i="3"/>
  <c r="N9" i="3"/>
  <c r="N12" i="3"/>
  <c r="N18" i="3"/>
  <c r="N19" i="3"/>
  <c r="N29" i="3"/>
  <c r="N30" i="3"/>
  <c r="N31" i="3"/>
  <c r="M7" i="3"/>
  <c r="M9" i="3"/>
  <c r="M12" i="3"/>
  <c r="M18" i="3"/>
  <c r="M19" i="3"/>
  <c r="M29" i="3"/>
  <c r="M30" i="3"/>
  <c r="M31" i="3"/>
  <c r="L7" i="3"/>
  <c r="L9" i="3"/>
  <c r="L12" i="3"/>
  <c r="L18" i="3"/>
  <c r="L19" i="3"/>
  <c r="L29" i="3"/>
  <c r="L30" i="3"/>
  <c r="L31" i="3"/>
  <c r="K7" i="3"/>
  <c r="K9" i="3"/>
  <c r="K12" i="3"/>
  <c r="K18" i="3"/>
  <c r="K19" i="3"/>
  <c r="K29" i="3"/>
  <c r="K30" i="3"/>
  <c r="K31" i="3"/>
  <c r="J7" i="3"/>
  <c r="J9" i="3"/>
  <c r="J12" i="3"/>
  <c r="J18" i="3"/>
  <c r="J19" i="3"/>
  <c r="J29" i="3"/>
  <c r="J30" i="3"/>
  <c r="J31" i="3"/>
  <c r="I7" i="3"/>
  <c r="I9" i="3"/>
  <c r="I12" i="3"/>
  <c r="I18" i="3"/>
  <c r="I19" i="3"/>
  <c r="I29" i="3"/>
  <c r="I30" i="3"/>
  <c r="I31" i="3"/>
  <c r="H7" i="3"/>
  <c r="H9" i="3"/>
  <c r="H12" i="3"/>
  <c r="H18" i="3"/>
  <c r="H19" i="3"/>
  <c r="H29" i="3"/>
  <c r="H30" i="3"/>
  <c r="H31" i="3"/>
  <c r="G7" i="3"/>
  <c r="G9" i="3"/>
  <c r="G12" i="3"/>
  <c r="G18" i="3"/>
  <c r="G19" i="3"/>
  <c r="G29" i="3"/>
  <c r="G30" i="3"/>
  <c r="G31" i="3"/>
  <c r="F7" i="3"/>
  <c r="F9" i="3"/>
  <c r="F12" i="3"/>
  <c r="F18" i="3"/>
  <c r="F19" i="3"/>
  <c r="F29" i="3"/>
  <c r="F30" i="3"/>
  <c r="F31" i="3"/>
  <c r="E7" i="3"/>
  <c r="E9" i="3"/>
  <c r="E12" i="3"/>
  <c r="E18" i="3"/>
  <c r="E19" i="3"/>
  <c r="E29" i="3"/>
  <c r="E30" i="3"/>
  <c r="E31" i="3"/>
  <c r="D7" i="3"/>
  <c r="D9" i="3"/>
  <c r="D12" i="3"/>
  <c r="D18" i="3"/>
  <c r="D19" i="3"/>
  <c r="D29" i="3"/>
  <c r="D30" i="3"/>
  <c r="D31" i="3"/>
  <c r="C7" i="3"/>
  <c r="C9" i="3"/>
  <c r="C12" i="3"/>
  <c r="C18" i="3"/>
  <c r="C19" i="3"/>
  <c r="C29" i="3"/>
  <c r="C30" i="3"/>
  <c r="C31" i="3"/>
  <c r="B7" i="3"/>
  <c r="B9" i="3"/>
  <c r="B12" i="3"/>
  <c r="B18" i="3"/>
  <c r="B19" i="3"/>
  <c r="B29" i="3"/>
  <c r="B30" i="3"/>
  <c r="B31" i="3"/>
  <c r="AP41" i="1"/>
  <c r="AP42" i="1"/>
  <c r="AP43" i="1"/>
  <c r="AP44" i="1"/>
  <c r="AP45" i="1"/>
  <c r="AP46" i="1"/>
  <c r="AP47" i="1"/>
  <c r="AP48" i="1"/>
  <c r="AP49" i="1"/>
  <c r="AP50" i="1"/>
  <c r="AP51" i="1"/>
  <c r="AP52" i="1"/>
  <c r="AP53" i="1"/>
  <c r="AP54" i="1"/>
  <c r="AP55" i="1"/>
  <c r="AP56" i="1"/>
  <c r="AP57" i="1"/>
  <c r="AP58" i="1"/>
  <c r="AP59" i="1"/>
  <c r="AP60" i="1"/>
  <c r="AP61" i="1"/>
  <c r="AP62" i="1"/>
  <c r="AP63" i="1"/>
  <c r="AP64" i="1"/>
  <c r="AP65" i="1"/>
  <c r="AP66" i="1"/>
  <c r="AP67" i="1"/>
  <c r="AP68" i="1"/>
  <c r="AP69" i="1"/>
  <c r="AP70" i="1"/>
  <c r="AP71" i="1"/>
  <c r="AP72" i="1"/>
  <c r="AP73" i="1"/>
  <c r="AO41" i="1"/>
  <c r="AO42" i="1"/>
  <c r="AO43" i="1"/>
  <c r="AO44" i="1"/>
  <c r="AO45" i="1"/>
  <c r="AO46" i="1"/>
  <c r="AO47" i="1"/>
  <c r="AO48" i="1"/>
  <c r="AO49" i="1"/>
  <c r="AO50" i="1"/>
  <c r="AO51" i="1"/>
  <c r="AO52" i="1"/>
  <c r="AO53" i="1"/>
  <c r="AO54" i="1"/>
  <c r="AO55" i="1"/>
  <c r="AO56" i="1"/>
  <c r="AO57" i="1"/>
  <c r="AO58" i="1"/>
  <c r="AO59" i="1"/>
  <c r="AO60" i="1"/>
  <c r="AO61" i="1"/>
  <c r="AO62" i="1"/>
  <c r="AO63" i="1"/>
  <c r="AO64" i="1"/>
  <c r="AO65" i="1"/>
  <c r="AO66" i="1"/>
  <c r="AO67" i="1"/>
  <c r="AO68" i="1"/>
  <c r="AO69" i="1"/>
  <c r="AO70" i="1"/>
  <c r="AO71" i="1"/>
  <c r="AO72" i="1"/>
  <c r="AO73" i="1"/>
  <c r="AN41" i="1"/>
  <c r="AN42" i="1"/>
  <c r="AN43" i="1"/>
  <c r="AN44" i="1"/>
  <c r="AN45" i="1"/>
  <c r="AN46" i="1"/>
  <c r="AN47" i="1"/>
  <c r="AN48" i="1"/>
  <c r="AN49" i="1"/>
  <c r="AN50" i="1"/>
  <c r="AN51" i="1"/>
  <c r="AN52" i="1"/>
  <c r="AN53" i="1"/>
  <c r="AN54" i="1"/>
  <c r="AN55" i="1"/>
  <c r="AN56" i="1"/>
  <c r="AN57" i="1"/>
  <c r="AN58" i="1"/>
  <c r="AN59" i="1"/>
  <c r="AN60" i="1"/>
  <c r="AN61" i="1"/>
  <c r="AN62" i="1"/>
  <c r="AN63" i="1"/>
  <c r="AN64" i="1"/>
  <c r="AN65" i="1"/>
  <c r="AN66" i="1"/>
  <c r="AN67" i="1"/>
  <c r="AN68" i="1"/>
  <c r="AN69" i="1"/>
  <c r="AN70" i="1"/>
  <c r="AN71" i="1"/>
  <c r="AN72" i="1"/>
  <c r="AN73" i="1"/>
  <c r="AM41" i="1"/>
  <c r="AM42" i="1"/>
  <c r="AM43" i="1"/>
  <c r="AM44" i="1"/>
  <c r="AM45" i="1"/>
  <c r="AM46" i="1"/>
  <c r="AM47" i="1"/>
  <c r="AM48" i="1"/>
  <c r="AM49" i="1"/>
  <c r="AM50" i="1"/>
  <c r="AM51" i="1"/>
  <c r="AM52" i="1"/>
  <c r="AM53" i="1"/>
  <c r="AM54" i="1"/>
  <c r="AM55" i="1"/>
  <c r="AM56" i="1"/>
  <c r="AM57" i="1"/>
  <c r="AM58" i="1"/>
  <c r="AM59" i="1"/>
  <c r="AM60" i="1"/>
  <c r="AM61" i="1"/>
  <c r="AM62" i="1"/>
  <c r="AM63" i="1"/>
  <c r="AM64" i="1"/>
  <c r="AM65" i="1"/>
  <c r="AM66" i="1"/>
  <c r="AM67" i="1"/>
  <c r="AM68" i="1"/>
  <c r="AM69" i="1"/>
  <c r="AM70" i="1"/>
  <c r="AM71" i="1"/>
  <c r="AM72" i="1"/>
  <c r="AM73" i="1"/>
  <c r="AL41" i="1"/>
  <c r="AL42" i="1"/>
  <c r="AL43" i="1"/>
  <c r="AL44" i="1"/>
  <c r="AL45" i="1"/>
  <c r="AL46" i="1"/>
  <c r="AL47" i="1"/>
  <c r="AL48" i="1"/>
  <c r="AL49" i="1"/>
  <c r="AL50" i="1"/>
  <c r="AL51" i="1"/>
  <c r="AL52" i="1"/>
  <c r="AL53" i="1"/>
  <c r="AL54" i="1"/>
  <c r="AL55" i="1"/>
  <c r="AL56" i="1"/>
  <c r="AL57" i="1"/>
  <c r="AL58" i="1"/>
  <c r="AL59" i="1"/>
  <c r="AL60" i="1"/>
  <c r="AL61" i="1"/>
  <c r="AL62" i="1"/>
  <c r="AL63" i="1"/>
  <c r="AL64" i="1"/>
  <c r="AL65" i="1"/>
  <c r="AL66" i="1"/>
  <c r="AL67" i="1"/>
  <c r="AL68" i="1"/>
  <c r="AL69" i="1"/>
  <c r="AL70" i="1"/>
  <c r="AL71" i="1"/>
  <c r="AL72" i="1"/>
  <c r="AL73" i="1"/>
  <c r="AK41" i="1"/>
  <c r="AK42" i="1"/>
  <c r="AK43" i="1"/>
  <c r="AK44" i="1"/>
  <c r="AK45" i="1"/>
  <c r="AK46" i="1"/>
  <c r="AK47" i="1"/>
  <c r="AK48" i="1"/>
  <c r="AK49" i="1"/>
  <c r="AK50" i="1"/>
  <c r="AK51" i="1"/>
  <c r="AK52" i="1"/>
  <c r="AK53" i="1"/>
  <c r="AK54" i="1"/>
  <c r="AK55" i="1"/>
  <c r="AK56" i="1"/>
  <c r="AK57" i="1"/>
  <c r="AK58" i="1"/>
  <c r="AK59" i="1"/>
  <c r="AK60" i="1"/>
  <c r="AK61" i="1"/>
  <c r="AK62" i="1"/>
  <c r="AK63" i="1"/>
  <c r="AK64" i="1"/>
  <c r="AK65" i="1"/>
  <c r="AK66" i="1"/>
  <c r="AK67" i="1"/>
  <c r="AK68" i="1"/>
  <c r="AK69" i="1"/>
  <c r="AK70" i="1"/>
  <c r="AK71" i="1"/>
  <c r="AK72" i="1"/>
  <c r="AK73" i="1"/>
  <c r="AJ41" i="1"/>
  <c r="AJ42" i="1"/>
  <c r="AJ43" i="1"/>
  <c r="AJ44" i="1"/>
  <c r="AJ45" i="1"/>
  <c r="AJ46" i="1"/>
  <c r="AJ47" i="1"/>
  <c r="AJ48" i="1"/>
  <c r="AJ49" i="1"/>
  <c r="AJ50" i="1"/>
  <c r="AJ51" i="1"/>
  <c r="AJ52" i="1"/>
  <c r="AJ53" i="1"/>
  <c r="AJ54" i="1"/>
  <c r="AJ55" i="1"/>
  <c r="AJ56" i="1"/>
  <c r="AJ57" i="1"/>
  <c r="AJ58" i="1"/>
  <c r="AJ59" i="1"/>
  <c r="AJ60" i="1"/>
  <c r="AJ61" i="1"/>
  <c r="AJ62" i="1"/>
  <c r="AJ63" i="1"/>
  <c r="AJ64" i="1"/>
  <c r="AJ65" i="1"/>
  <c r="AJ66" i="1"/>
  <c r="AJ67" i="1"/>
  <c r="AJ68" i="1"/>
  <c r="AJ69" i="1"/>
  <c r="AJ70" i="1"/>
  <c r="AJ71" i="1"/>
  <c r="AJ72" i="1"/>
  <c r="AJ73" i="1"/>
  <c r="AI41" i="1"/>
  <c r="AI42" i="1"/>
  <c r="AI43" i="1"/>
  <c r="AI44" i="1"/>
  <c r="AI45" i="1"/>
  <c r="AI46" i="1"/>
  <c r="AI47" i="1"/>
  <c r="AI48" i="1"/>
  <c r="AI49" i="1"/>
  <c r="AI50" i="1"/>
  <c r="AI51" i="1"/>
  <c r="AI52" i="1"/>
  <c r="AI53" i="1"/>
  <c r="AI54" i="1"/>
  <c r="AI55" i="1"/>
  <c r="AI56" i="1"/>
  <c r="AI57" i="1"/>
  <c r="AI58" i="1"/>
  <c r="AI59" i="1"/>
  <c r="AI60" i="1"/>
  <c r="AI61" i="1"/>
  <c r="AI62" i="1"/>
  <c r="AI63" i="1"/>
  <c r="AI64" i="1"/>
  <c r="AI65" i="1"/>
  <c r="AI66" i="1"/>
  <c r="AI67" i="1"/>
  <c r="AI68" i="1"/>
  <c r="AI69" i="1"/>
  <c r="AI70" i="1"/>
  <c r="AI71" i="1"/>
  <c r="AI72" i="1"/>
  <c r="AI73" i="1"/>
  <c r="AH41" i="1"/>
  <c r="AH42" i="1"/>
  <c r="AH43" i="1"/>
  <c r="AH44" i="1"/>
  <c r="AH45" i="1"/>
  <c r="AH46" i="1"/>
  <c r="AH47" i="1"/>
  <c r="AH48" i="1"/>
  <c r="AH49" i="1"/>
  <c r="AH50" i="1"/>
  <c r="AH51" i="1"/>
  <c r="AH52" i="1"/>
  <c r="AH53" i="1"/>
  <c r="AH54" i="1"/>
  <c r="AH55" i="1"/>
  <c r="AH56" i="1"/>
  <c r="AH57" i="1"/>
  <c r="AH58" i="1"/>
  <c r="AH59" i="1"/>
  <c r="AH60" i="1"/>
  <c r="AH61" i="1"/>
  <c r="AH62" i="1"/>
  <c r="AH63" i="1"/>
  <c r="AH64" i="1"/>
  <c r="AH65" i="1"/>
  <c r="AH66" i="1"/>
  <c r="AH67" i="1"/>
  <c r="AH68" i="1"/>
  <c r="AH69" i="1"/>
  <c r="AH70" i="1"/>
  <c r="AH71" i="1"/>
  <c r="AH72" i="1"/>
  <c r="AH73" i="1"/>
  <c r="AG41" i="1"/>
  <c r="AG42" i="1"/>
  <c r="AG43" i="1"/>
  <c r="AG44" i="1"/>
  <c r="AG45" i="1"/>
  <c r="AG46" i="1"/>
  <c r="AG47" i="1"/>
  <c r="AG48" i="1"/>
  <c r="AG49" i="1"/>
  <c r="AG50" i="1"/>
  <c r="AG51" i="1"/>
  <c r="AG52" i="1"/>
  <c r="AG53" i="1"/>
  <c r="AG54" i="1"/>
  <c r="AG55" i="1"/>
  <c r="AG56" i="1"/>
  <c r="AG57" i="1"/>
  <c r="AG58" i="1"/>
  <c r="AG59" i="1"/>
  <c r="AG60" i="1"/>
  <c r="AG61" i="1"/>
  <c r="AG62" i="1"/>
  <c r="AG63" i="1"/>
  <c r="AG64" i="1"/>
  <c r="AG65" i="1"/>
  <c r="AG66" i="1"/>
  <c r="AG67" i="1"/>
  <c r="AG68" i="1"/>
  <c r="AG69" i="1"/>
  <c r="AG70" i="1"/>
  <c r="AG71" i="1"/>
  <c r="AG72" i="1"/>
  <c r="AG73" i="1"/>
  <c r="AF41" i="1"/>
  <c r="AF42" i="1"/>
  <c r="AF43" i="1"/>
  <c r="AF44" i="1"/>
  <c r="AF45" i="1"/>
  <c r="AF46" i="1"/>
  <c r="AF47" i="1"/>
  <c r="AF48" i="1"/>
  <c r="AF49" i="1"/>
  <c r="AF50" i="1"/>
  <c r="AF51" i="1"/>
  <c r="AF52" i="1"/>
  <c r="AF53" i="1"/>
  <c r="AF54" i="1"/>
  <c r="AF55" i="1"/>
  <c r="AF56" i="1"/>
  <c r="AF57" i="1"/>
  <c r="AF58" i="1"/>
  <c r="AF59" i="1"/>
  <c r="AF60" i="1"/>
  <c r="AF61" i="1"/>
  <c r="AF62" i="1"/>
  <c r="AF63" i="1"/>
  <c r="AF64" i="1"/>
  <c r="AF65" i="1"/>
  <c r="AF66" i="1"/>
  <c r="AF67" i="1"/>
  <c r="AF68" i="1"/>
  <c r="AF69" i="1"/>
  <c r="AF70" i="1"/>
  <c r="AF71" i="1"/>
  <c r="AF72" i="1"/>
  <c r="AF73" i="1"/>
  <c r="AE41" i="1"/>
  <c r="AE42" i="1"/>
  <c r="AE43" i="1"/>
  <c r="AE44" i="1"/>
  <c r="AE45" i="1"/>
  <c r="AE46" i="1"/>
  <c r="AE47" i="1"/>
  <c r="AE48" i="1"/>
  <c r="AE49" i="1"/>
  <c r="AE50" i="1"/>
  <c r="AE51" i="1"/>
  <c r="AE52" i="1"/>
  <c r="AE53" i="1"/>
  <c r="AE54" i="1"/>
  <c r="AE55" i="1"/>
  <c r="AE56" i="1"/>
  <c r="AE57" i="1"/>
  <c r="AE58" i="1"/>
  <c r="AE59" i="1"/>
  <c r="AE60" i="1"/>
  <c r="AE61" i="1"/>
  <c r="AE62" i="1"/>
  <c r="AE63" i="1"/>
  <c r="AE64" i="1"/>
  <c r="AE65" i="1"/>
  <c r="AE66" i="1"/>
  <c r="AE67" i="1"/>
  <c r="AE68" i="1"/>
  <c r="AE69" i="1"/>
  <c r="AE70" i="1"/>
  <c r="AE71" i="1"/>
  <c r="AE72" i="1"/>
  <c r="AE73" i="1"/>
  <c r="AD41" i="1"/>
  <c r="AD42" i="1"/>
  <c r="AD43" i="1"/>
  <c r="AD44" i="1"/>
  <c r="AD45" i="1"/>
  <c r="AD46" i="1"/>
  <c r="AD47" i="1"/>
  <c r="AD48" i="1"/>
  <c r="AD49" i="1"/>
  <c r="AD50" i="1"/>
  <c r="AD51" i="1"/>
  <c r="AD52" i="1"/>
  <c r="AD53" i="1"/>
  <c r="AD54" i="1"/>
  <c r="AD55" i="1"/>
  <c r="AD56" i="1"/>
  <c r="AD57" i="1"/>
  <c r="AD58" i="1"/>
  <c r="AD59" i="1"/>
  <c r="AD60" i="1"/>
  <c r="AD61" i="1"/>
  <c r="AD62" i="1"/>
  <c r="AD63" i="1"/>
  <c r="AD64" i="1"/>
  <c r="AD65" i="1"/>
  <c r="AD66" i="1"/>
  <c r="AD67" i="1"/>
  <c r="AD68" i="1"/>
  <c r="AD69" i="1"/>
  <c r="AD70" i="1"/>
  <c r="AD71" i="1"/>
  <c r="AD72" i="1"/>
  <c r="AD73" i="1"/>
  <c r="AC41" i="1"/>
  <c r="AC42" i="1"/>
  <c r="AC43" i="1"/>
  <c r="AC44" i="1"/>
  <c r="AC45" i="1"/>
  <c r="AC46" i="1"/>
  <c r="AC47" i="1"/>
  <c r="AC48" i="1"/>
  <c r="AC49" i="1"/>
  <c r="AC50" i="1"/>
  <c r="AC51" i="1"/>
  <c r="AC52" i="1"/>
  <c r="AC53" i="1"/>
  <c r="AC54" i="1"/>
  <c r="AC55" i="1"/>
  <c r="AC56" i="1"/>
  <c r="AC57" i="1"/>
  <c r="AC58" i="1"/>
  <c r="AC59" i="1"/>
  <c r="AC60" i="1"/>
  <c r="AC61" i="1"/>
  <c r="AC62" i="1"/>
  <c r="AC63" i="1"/>
  <c r="AC64" i="1"/>
  <c r="AC65" i="1"/>
  <c r="AC66" i="1"/>
  <c r="AC67" i="1"/>
  <c r="AC68" i="1"/>
  <c r="AC69" i="1"/>
  <c r="AC70" i="1"/>
  <c r="AC71" i="1"/>
  <c r="AC72" i="1"/>
  <c r="AC73" i="1"/>
  <c r="AB41" i="1"/>
  <c r="AB42" i="1"/>
  <c r="AB43" i="1"/>
  <c r="AB44" i="1"/>
  <c r="AB45" i="1"/>
  <c r="AB46" i="1"/>
  <c r="AB47" i="1"/>
  <c r="AB48" i="1"/>
  <c r="AB49" i="1"/>
  <c r="AB50" i="1"/>
  <c r="AB51" i="1"/>
  <c r="AB52" i="1"/>
  <c r="AB53" i="1"/>
  <c r="AB54" i="1"/>
  <c r="AB55" i="1"/>
  <c r="AB56" i="1"/>
  <c r="AB57" i="1"/>
  <c r="AB58" i="1"/>
  <c r="AB59" i="1"/>
  <c r="AB60" i="1"/>
  <c r="AB61" i="1"/>
  <c r="AB62" i="1"/>
  <c r="AB63" i="1"/>
  <c r="AB64" i="1"/>
  <c r="AB65" i="1"/>
  <c r="AB66" i="1"/>
  <c r="AB67" i="1"/>
  <c r="AB68" i="1"/>
  <c r="AB69" i="1"/>
  <c r="AB70" i="1"/>
  <c r="AB71" i="1"/>
  <c r="AB72" i="1"/>
  <c r="AB73" i="1"/>
  <c r="AA41" i="1"/>
  <c r="AA42" i="1"/>
  <c r="AA43" i="1"/>
  <c r="AA44" i="1"/>
  <c r="AA45" i="1"/>
  <c r="AA46" i="1"/>
  <c r="AA47" i="1"/>
  <c r="AA48" i="1"/>
  <c r="AA49" i="1"/>
  <c r="AA50" i="1"/>
  <c r="AA51" i="1"/>
  <c r="AA52" i="1"/>
  <c r="AA53" i="1"/>
  <c r="AA54" i="1"/>
  <c r="AA55" i="1"/>
  <c r="AA56" i="1"/>
  <c r="AA57" i="1"/>
  <c r="AA58" i="1"/>
  <c r="AA59" i="1"/>
  <c r="AA60" i="1"/>
  <c r="AA61" i="1"/>
  <c r="AA62" i="1"/>
  <c r="AA63" i="1"/>
  <c r="AA64" i="1"/>
  <c r="AA65" i="1"/>
  <c r="AA66" i="1"/>
  <c r="AA67" i="1"/>
  <c r="AA68" i="1"/>
  <c r="AA69" i="1"/>
  <c r="AA70" i="1"/>
  <c r="AA71" i="1"/>
  <c r="AA72" i="1"/>
  <c r="AA73" i="1"/>
  <c r="Z41" i="1"/>
  <c r="Z42" i="1"/>
  <c r="Z43" i="1"/>
  <c r="Z44" i="1"/>
  <c r="Z45" i="1"/>
  <c r="Z46" i="1"/>
  <c r="Z47" i="1"/>
  <c r="Z48" i="1"/>
  <c r="Z49" i="1"/>
  <c r="Z50" i="1"/>
  <c r="Z51" i="1"/>
  <c r="Z52" i="1"/>
  <c r="Z53" i="1"/>
  <c r="Z54" i="1"/>
  <c r="Z55" i="1"/>
  <c r="Z56" i="1"/>
  <c r="Z57" i="1"/>
  <c r="Z58" i="1"/>
  <c r="Z59" i="1"/>
  <c r="Z60" i="1"/>
  <c r="Z61" i="1"/>
  <c r="Z62" i="1"/>
  <c r="Z63" i="1"/>
  <c r="Z64" i="1"/>
  <c r="Z65" i="1"/>
  <c r="Z66" i="1"/>
  <c r="Z67" i="1"/>
  <c r="Z68" i="1"/>
  <c r="Z69" i="1"/>
  <c r="Z70" i="1"/>
  <c r="Z71" i="1"/>
  <c r="Z72" i="1"/>
  <c r="Z73" i="1"/>
  <c r="Y41" i="1"/>
  <c r="Y42" i="1"/>
  <c r="Y43" i="1"/>
  <c r="Y44" i="1"/>
  <c r="Y45" i="1"/>
  <c r="Y46" i="1"/>
  <c r="Y47" i="1"/>
  <c r="Y48" i="1"/>
  <c r="Y49" i="1"/>
  <c r="Y50" i="1"/>
  <c r="Y51" i="1"/>
  <c r="Y52" i="1"/>
  <c r="Y53" i="1"/>
  <c r="Y54" i="1"/>
  <c r="Y55" i="1"/>
  <c r="Y56" i="1"/>
  <c r="Y57" i="1"/>
  <c r="Y58" i="1"/>
  <c r="Y59" i="1"/>
  <c r="Y60" i="1"/>
  <c r="Y61" i="1"/>
  <c r="Y62" i="1"/>
  <c r="Y63" i="1"/>
  <c r="Y64" i="1"/>
  <c r="Y65" i="1"/>
  <c r="Y66" i="1"/>
  <c r="Y67" i="1"/>
  <c r="Y68" i="1"/>
  <c r="Y69" i="1"/>
  <c r="Y70" i="1"/>
  <c r="Y71" i="1"/>
  <c r="Y72" i="1"/>
  <c r="Y73" i="1"/>
  <c r="X41" i="1"/>
  <c r="X42" i="1"/>
  <c r="X43" i="1"/>
  <c r="X44" i="1"/>
  <c r="X45" i="1"/>
  <c r="X46" i="1"/>
  <c r="X47" i="1"/>
  <c r="X48" i="1"/>
  <c r="X49" i="1"/>
  <c r="X50" i="1"/>
  <c r="X51" i="1"/>
  <c r="X52" i="1"/>
  <c r="X53" i="1"/>
  <c r="X54" i="1"/>
  <c r="X55" i="1"/>
  <c r="X56" i="1"/>
  <c r="X57" i="1"/>
  <c r="X58" i="1"/>
  <c r="X59" i="1"/>
  <c r="X60" i="1"/>
  <c r="X61" i="1"/>
  <c r="X62" i="1"/>
  <c r="X63" i="1"/>
  <c r="X64" i="1"/>
  <c r="X65" i="1"/>
  <c r="X66" i="1"/>
  <c r="X67" i="1"/>
  <c r="X68" i="1"/>
  <c r="X69" i="1"/>
  <c r="X70" i="1"/>
  <c r="X71" i="1"/>
  <c r="X72" i="1"/>
  <c r="X73" i="1"/>
  <c r="W41" i="1"/>
  <c r="W42" i="1"/>
  <c r="W43" i="1"/>
  <c r="W44" i="1"/>
  <c r="W45" i="1"/>
  <c r="W46" i="1"/>
  <c r="W47" i="1"/>
  <c r="W48" i="1"/>
  <c r="W49" i="1"/>
  <c r="W50" i="1"/>
  <c r="W51" i="1"/>
  <c r="W52" i="1"/>
  <c r="W53" i="1"/>
  <c r="W54" i="1"/>
  <c r="W55" i="1"/>
  <c r="W56" i="1"/>
  <c r="W57" i="1"/>
  <c r="W58" i="1"/>
  <c r="W59" i="1"/>
  <c r="W60" i="1"/>
  <c r="W61" i="1"/>
  <c r="W62" i="1"/>
  <c r="W63" i="1"/>
  <c r="W64" i="1"/>
  <c r="W65" i="1"/>
  <c r="W66" i="1"/>
  <c r="W67" i="1"/>
  <c r="W68" i="1"/>
  <c r="W69" i="1"/>
  <c r="W70" i="1"/>
  <c r="W71" i="1"/>
  <c r="W72" i="1"/>
  <c r="W73" i="1"/>
  <c r="V41" i="1"/>
  <c r="V42" i="1"/>
  <c r="V43" i="1"/>
  <c r="V44" i="1"/>
  <c r="V45" i="1"/>
  <c r="V46" i="1"/>
  <c r="V47" i="1"/>
  <c r="V48" i="1"/>
  <c r="V49" i="1"/>
  <c r="V50" i="1"/>
  <c r="V51" i="1"/>
  <c r="V52" i="1"/>
  <c r="V53" i="1"/>
  <c r="V54" i="1"/>
  <c r="V55" i="1"/>
  <c r="V56" i="1"/>
  <c r="V57" i="1"/>
  <c r="V58" i="1"/>
  <c r="V59" i="1"/>
  <c r="V60" i="1"/>
  <c r="V61" i="1"/>
  <c r="V62" i="1"/>
  <c r="V63" i="1"/>
  <c r="V64" i="1"/>
  <c r="V65" i="1"/>
  <c r="V66" i="1"/>
  <c r="V67" i="1"/>
  <c r="V68" i="1"/>
  <c r="V69" i="1"/>
  <c r="V70" i="1"/>
  <c r="V71" i="1"/>
  <c r="V72" i="1"/>
  <c r="V73" i="1"/>
  <c r="U41" i="1"/>
  <c r="U42" i="1"/>
  <c r="U43" i="1"/>
  <c r="U44" i="1"/>
  <c r="U45" i="1"/>
  <c r="U46" i="1"/>
  <c r="U47" i="1"/>
  <c r="U48" i="1"/>
  <c r="U49" i="1"/>
  <c r="U50" i="1"/>
  <c r="U51" i="1"/>
  <c r="U52" i="1"/>
  <c r="U53" i="1"/>
  <c r="U54" i="1"/>
  <c r="U55" i="1"/>
  <c r="U56" i="1"/>
  <c r="U57" i="1"/>
  <c r="U58" i="1"/>
  <c r="U59" i="1"/>
  <c r="U60" i="1"/>
  <c r="U61" i="1"/>
  <c r="U62" i="1"/>
  <c r="U63" i="1"/>
  <c r="U64" i="1"/>
  <c r="U65" i="1"/>
  <c r="U66" i="1"/>
  <c r="U67" i="1"/>
  <c r="U68" i="1"/>
  <c r="U69" i="1"/>
  <c r="U70" i="1"/>
  <c r="U71" i="1"/>
  <c r="U72" i="1"/>
  <c r="U73" i="1"/>
  <c r="T41" i="1"/>
  <c r="T42" i="1"/>
  <c r="T43" i="1"/>
  <c r="T44" i="1"/>
  <c r="T45" i="1"/>
  <c r="T46" i="1"/>
  <c r="T47" i="1"/>
  <c r="T48" i="1"/>
  <c r="T49" i="1"/>
  <c r="T50" i="1"/>
  <c r="T51" i="1"/>
  <c r="T52" i="1"/>
  <c r="T53" i="1"/>
  <c r="T54" i="1"/>
  <c r="T55" i="1"/>
  <c r="T56" i="1"/>
  <c r="T57" i="1"/>
  <c r="T58" i="1"/>
  <c r="T59" i="1"/>
  <c r="T60" i="1"/>
  <c r="T61" i="1"/>
  <c r="T62" i="1"/>
  <c r="T63" i="1"/>
  <c r="T64" i="1"/>
  <c r="T65" i="1"/>
  <c r="T66" i="1"/>
  <c r="T67" i="1"/>
  <c r="T68" i="1"/>
  <c r="T69" i="1"/>
  <c r="T70" i="1"/>
  <c r="T71" i="1"/>
  <c r="T72" i="1"/>
  <c r="T73" i="1"/>
  <c r="S41" i="1"/>
  <c r="S42" i="1"/>
  <c r="S43" i="1"/>
  <c r="S44" i="1"/>
  <c r="S45" i="1"/>
  <c r="S46" i="1"/>
  <c r="S47" i="1"/>
  <c r="S48" i="1"/>
  <c r="S49" i="1"/>
  <c r="S50" i="1"/>
  <c r="S51" i="1"/>
  <c r="S52" i="1"/>
  <c r="S53" i="1"/>
  <c r="S54" i="1"/>
  <c r="S55" i="1"/>
  <c r="S56" i="1"/>
  <c r="S57" i="1"/>
  <c r="S58" i="1"/>
  <c r="S59" i="1"/>
  <c r="S60" i="1"/>
  <c r="S61" i="1"/>
  <c r="S62" i="1"/>
  <c r="S63" i="1"/>
  <c r="S64" i="1"/>
  <c r="S65" i="1"/>
  <c r="S66" i="1"/>
  <c r="S67" i="1"/>
  <c r="S68" i="1"/>
  <c r="S69" i="1"/>
  <c r="S70" i="1"/>
  <c r="S71" i="1"/>
  <c r="S72" i="1"/>
  <c r="S73" i="1"/>
  <c r="R41" i="1"/>
  <c r="R42" i="1"/>
  <c r="R43" i="1"/>
  <c r="R44" i="1"/>
  <c r="R45" i="1"/>
  <c r="R46" i="1"/>
  <c r="R47" i="1"/>
  <c r="R48" i="1"/>
  <c r="R49" i="1"/>
  <c r="R50" i="1"/>
  <c r="R51" i="1"/>
  <c r="R52" i="1"/>
  <c r="R53" i="1"/>
  <c r="R54" i="1"/>
  <c r="R55" i="1"/>
  <c r="R56" i="1"/>
  <c r="R57" i="1"/>
  <c r="R58" i="1"/>
  <c r="R59" i="1"/>
  <c r="R60" i="1"/>
  <c r="R61" i="1"/>
  <c r="R62" i="1"/>
  <c r="R63" i="1"/>
  <c r="R64" i="1"/>
  <c r="R65" i="1"/>
  <c r="R66" i="1"/>
  <c r="R67" i="1"/>
  <c r="R68" i="1"/>
  <c r="R69" i="1"/>
  <c r="R70" i="1"/>
  <c r="R71" i="1"/>
  <c r="R72" i="1"/>
  <c r="R73" i="1"/>
  <c r="Q41" i="1"/>
  <c r="Q42" i="1"/>
  <c r="Q43" i="1"/>
  <c r="Q44" i="1"/>
  <c r="Q45" i="1"/>
  <c r="Q46" i="1"/>
  <c r="Q47" i="1"/>
  <c r="Q48" i="1"/>
  <c r="Q49" i="1"/>
  <c r="Q50" i="1"/>
  <c r="Q51" i="1"/>
  <c r="Q52" i="1"/>
  <c r="Q53" i="1"/>
  <c r="Q54" i="1"/>
  <c r="Q55" i="1"/>
  <c r="Q56" i="1"/>
  <c r="Q57" i="1"/>
  <c r="Q58" i="1"/>
  <c r="Q59" i="1"/>
  <c r="Q60" i="1"/>
  <c r="Q61" i="1"/>
  <c r="Q62" i="1"/>
  <c r="Q63" i="1"/>
  <c r="Q64" i="1"/>
  <c r="Q65" i="1"/>
  <c r="Q66" i="1"/>
  <c r="Q67" i="1"/>
  <c r="Q68" i="1"/>
  <c r="Q69" i="1"/>
  <c r="Q70" i="1"/>
  <c r="Q71" i="1"/>
  <c r="Q72" i="1"/>
  <c r="Q73" i="1"/>
  <c r="P41" i="1"/>
  <c r="P42" i="1"/>
  <c r="P43" i="1"/>
  <c r="P44" i="1"/>
  <c r="P45" i="1"/>
  <c r="P46" i="1"/>
  <c r="P47" i="1"/>
  <c r="P48" i="1"/>
  <c r="P49" i="1"/>
  <c r="P50" i="1"/>
  <c r="P51" i="1"/>
  <c r="P52" i="1"/>
  <c r="P53" i="1"/>
  <c r="P54" i="1"/>
  <c r="P55" i="1"/>
  <c r="P56" i="1"/>
  <c r="P57" i="1"/>
  <c r="P58" i="1"/>
  <c r="P59" i="1"/>
  <c r="P60" i="1"/>
  <c r="P61" i="1"/>
  <c r="P62" i="1"/>
  <c r="P63" i="1"/>
  <c r="P64" i="1"/>
  <c r="P65" i="1"/>
  <c r="P66" i="1"/>
  <c r="P67" i="1"/>
  <c r="P68" i="1"/>
  <c r="P69" i="1"/>
  <c r="P70" i="1"/>
  <c r="P71" i="1"/>
  <c r="P72" i="1"/>
  <c r="P73" i="1"/>
  <c r="O41" i="1"/>
  <c r="O42" i="1"/>
  <c r="O43" i="1"/>
  <c r="O44" i="1"/>
  <c r="O45" i="1"/>
  <c r="O46" i="1"/>
  <c r="O47" i="1"/>
  <c r="O48" i="1"/>
  <c r="O49" i="1"/>
  <c r="O50" i="1"/>
  <c r="O51" i="1"/>
  <c r="O52" i="1"/>
  <c r="O53" i="1"/>
  <c r="O54" i="1"/>
  <c r="O55" i="1"/>
  <c r="O56" i="1"/>
  <c r="O57" i="1"/>
  <c r="O58" i="1"/>
  <c r="O59" i="1"/>
  <c r="O60" i="1"/>
  <c r="O61" i="1"/>
  <c r="O62" i="1"/>
  <c r="O63" i="1"/>
  <c r="O64" i="1"/>
  <c r="O65" i="1"/>
  <c r="O66" i="1"/>
  <c r="O67" i="1"/>
  <c r="O68" i="1"/>
  <c r="O69" i="1"/>
  <c r="O70" i="1"/>
  <c r="O71" i="1"/>
  <c r="O72" i="1"/>
  <c r="O73" i="1"/>
  <c r="N41" i="1"/>
  <c r="N42" i="1"/>
  <c r="N43" i="1"/>
  <c r="N44" i="1"/>
  <c r="N45" i="1"/>
  <c r="N46" i="1"/>
  <c r="N47" i="1"/>
  <c r="N48" i="1"/>
  <c r="N49" i="1"/>
  <c r="N50" i="1"/>
  <c r="N51" i="1"/>
  <c r="N52" i="1"/>
  <c r="N53" i="1"/>
  <c r="N54" i="1"/>
  <c r="N55" i="1"/>
  <c r="N56" i="1"/>
  <c r="N57" i="1"/>
  <c r="N58" i="1"/>
  <c r="N59" i="1"/>
  <c r="N60" i="1"/>
  <c r="N61" i="1"/>
  <c r="N62" i="1"/>
  <c r="N63" i="1"/>
  <c r="N64" i="1"/>
  <c r="N65" i="1"/>
  <c r="N66" i="1"/>
  <c r="N67" i="1"/>
  <c r="N68" i="1"/>
  <c r="N69" i="1"/>
  <c r="N70" i="1"/>
  <c r="N71" i="1"/>
  <c r="N72" i="1"/>
  <c r="N73" i="1"/>
  <c r="M41" i="1"/>
  <c r="M42" i="1"/>
  <c r="M43" i="1"/>
  <c r="M44" i="1"/>
  <c r="M45" i="1"/>
  <c r="M46" i="1"/>
  <c r="M47" i="1"/>
  <c r="M48" i="1"/>
  <c r="M49" i="1"/>
  <c r="M50" i="1"/>
  <c r="M51" i="1"/>
  <c r="M52" i="1"/>
  <c r="M53" i="1"/>
  <c r="M54" i="1"/>
  <c r="M55" i="1"/>
  <c r="M56" i="1"/>
  <c r="M57" i="1"/>
  <c r="M58" i="1"/>
  <c r="M59" i="1"/>
  <c r="M60" i="1"/>
  <c r="M61" i="1"/>
  <c r="M62" i="1"/>
  <c r="M63" i="1"/>
  <c r="M64" i="1"/>
  <c r="M65" i="1"/>
  <c r="M66" i="1"/>
  <c r="M67" i="1"/>
  <c r="M68" i="1"/>
  <c r="M69" i="1"/>
  <c r="M70" i="1"/>
  <c r="M71" i="1"/>
  <c r="M72" i="1"/>
  <c r="M73" i="1"/>
  <c r="L41" i="1"/>
  <c r="L42" i="1"/>
  <c r="L43" i="1"/>
  <c r="L44" i="1"/>
  <c r="L45" i="1"/>
  <c r="L46" i="1"/>
  <c r="L47" i="1"/>
  <c r="L48" i="1"/>
  <c r="L49" i="1"/>
  <c r="L50" i="1"/>
  <c r="L51" i="1"/>
  <c r="L52" i="1"/>
  <c r="L53" i="1"/>
  <c r="L54" i="1"/>
  <c r="L55" i="1"/>
  <c r="L56" i="1"/>
  <c r="L57" i="1"/>
  <c r="L58" i="1"/>
  <c r="L59" i="1"/>
  <c r="L60" i="1"/>
  <c r="L61" i="1"/>
  <c r="L62" i="1"/>
  <c r="L63" i="1"/>
  <c r="L64" i="1"/>
  <c r="L65" i="1"/>
  <c r="L66" i="1"/>
  <c r="L67" i="1"/>
  <c r="L68" i="1"/>
  <c r="L69" i="1"/>
  <c r="L70" i="1"/>
  <c r="L71" i="1"/>
  <c r="L72" i="1"/>
  <c r="L73" i="1"/>
  <c r="K41" i="1"/>
  <c r="K42" i="1"/>
  <c r="K43" i="1"/>
  <c r="K44" i="1"/>
  <c r="K45" i="1"/>
  <c r="K46" i="1"/>
  <c r="K47" i="1"/>
  <c r="K48" i="1"/>
  <c r="K49" i="1"/>
  <c r="K50" i="1"/>
  <c r="K51" i="1"/>
  <c r="K52" i="1"/>
  <c r="K53" i="1"/>
  <c r="K54" i="1"/>
  <c r="K55" i="1"/>
  <c r="K56" i="1"/>
  <c r="K57" i="1"/>
  <c r="K58" i="1"/>
  <c r="K59" i="1"/>
  <c r="K60" i="1"/>
  <c r="K61" i="1"/>
  <c r="K62" i="1"/>
  <c r="K63" i="1"/>
  <c r="K64" i="1"/>
  <c r="K65" i="1"/>
  <c r="K66" i="1"/>
  <c r="K67" i="1"/>
  <c r="K68" i="1"/>
  <c r="K69" i="1"/>
  <c r="K70" i="1"/>
  <c r="K71" i="1"/>
  <c r="K72" i="1"/>
  <c r="K73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66" i="1"/>
  <c r="J67" i="1"/>
  <c r="J68" i="1"/>
  <c r="J69" i="1"/>
  <c r="J70" i="1"/>
  <c r="J71" i="1"/>
  <c r="J72" i="1"/>
  <c r="J73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8" i="1"/>
  <c r="I59" i="1"/>
  <c r="I60" i="1"/>
  <c r="I61" i="1"/>
  <c r="I62" i="1"/>
  <c r="I63" i="1"/>
  <c r="I64" i="1"/>
  <c r="I65" i="1"/>
  <c r="I66" i="1"/>
  <c r="I67" i="1"/>
  <c r="I68" i="1"/>
  <c r="I69" i="1"/>
  <c r="I70" i="1"/>
  <c r="I71" i="1"/>
  <c r="I72" i="1"/>
  <c r="I73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54" i="1"/>
  <c r="H55" i="1"/>
  <c r="H56" i="1"/>
  <c r="H57" i="1"/>
  <c r="H58" i="1"/>
  <c r="H59" i="1"/>
  <c r="H60" i="1"/>
  <c r="H61" i="1"/>
  <c r="H62" i="1"/>
  <c r="H63" i="1"/>
  <c r="H64" i="1"/>
  <c r="H65" i="1"/>
  <c r="H66" i="1"/>
  <c r="H67" i="1"/>
  <c r="H68" i="1"/>
  <c r="H69" i="1"/>
  <c r="H70" i="1"/>
  <c r="H71" i="1"/>
  <c r="H72" i="1"/>
  <c r="H73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C41" i="1"/>
  <c r="C42" i="1"/>
  <c r="C43" i="1"/>
  <c r="C44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C59" i="1"/>
  <c r="C60" i="1"/>
  <c r="C61" i="1"/>
  <c r="C62" i="1"/>
  <c r="C63" i="1"/>
  <c r="C64" i="1"/>
  <c r="C65" i="1"/>
  <c r="C66" i="1"/>
  <c r="C67" i="1"/>
  <c r="C68" i="1"/>
  <c r="C69" i="1"/>
  <c r="C70" i="1"/>
  <c r="C71" i="1"/>
  <c r="C72" i="1"/>
  <c r="C73" i="1"/>
  <c r="B41" i="1"/>
  <c r="B42" i="1"/>
  <c r="B43" i="1"/>
  <c r="B44" i="1"/>
  <c r="B45" i="1"/>
  <c r="B46" i="1"/>
  <c r="B47" i="1"/>
  <c r="B48" i="1"/>
  <c r="B49" i="1"/>
  <c r="B50" i="1"/>
  <c r="B51" i="1"/>
  <c r="B52" i="1"/>
  <c r="B53" i="1"/>
  <c r="B54" i="1"/>
  <c r="B55" i="1"/>
  <c r="B56" i="1"/>
  <c r="B57" i="1"/>
  <c r="B58" i="1"/>
  <c r="B59" i="1"/>
  <c r="B60" i="1"/>
  <c r="B61" i="1"/>
  <c r="B62" i="1"/>
  <c r="B63" i="1"/>
  <c r="B64" i="1"/>
  <c r="B65" i="1"/>
  <c r="B66" i="1"/>
  <c r="B67" i="1"/>
  <c r="B68" i="1"/>
  <c r="B69" i="1"/>
  <c r="B70" i="1"/>
  <c r="B71" i="1"/>
  <c r="B72" i="1"/>
  <c r="B73" i="1"/>
  <c r="B2" i="2"/>
  <c r="B3" i="2"/>
  <c r="B4" i="2"/>
  <c r="B5" i="2"/>
  <c r="B6" i="2"/>
  <c r="B7" i="2"/>
  <c r="B8" i="2"/>
  <c r="B9" i="2"/>
  <c r="B11" i="2"/>
  <c r="B12" i="2"/>
  <c r="B13" i="2"/>
  <c r="B14" i="2"/>
  <c r="B15" i="2"/>
  <c r="B16" i="2"/>
  <c r="B17" i="2"/>
  <c r="B18" i="2"/>
  <c r="B19" i="2"/>
  <c r="B20" i="2"/>
  <c r="B21" i="2"/>
  <c r="B22" i="2"/>
  <c r="B23" i="2"/>
  <c r="B24" i="2"/>
  <c r="B25" i="2"/>
  <c r="B26" i="2"/>
  <c r="B27" i="2"/>
  <c r="B28" i="2"/>
  <c r="B29" i="2"/>
  <c r="B30" i="2"/>
  <c r="B31" i="2"/>
  <c r="B32" i="2"/>
  <c r="B34" i="2"/>
  <c r="B35" i="2"/>
  <c r="B36" i="2"/>
  <c r="C2" i="2"/>
  <c r="C3" i="2"/>
  <c r="C4" i="2"/>
  <c r="C5" i="2"/>
  <c r="C6" i="2"/>
  <c r="C7" i="2"/>
  <c r="C8" i="2"/>
  <c r="C9" i="2"/>
  <c r="C11" i="2"/>
  <c r="C12" i="2"/>
  <c r="C13" i="2"/>
  <c r="C14" i="2"/>
  <c r="C15" i="2"/>
  <c r="C16" i="2"/>
  <c r="C17" i="2"/>
  <c r="C18" i="2"/>
  <c r="C19" i="2"/>
  <c r="C20" i="2"/>
  <c r="C21" i="2"/>
  <c r="C22" i="2"/>
  <c r="C23" i="2"/>
  <c r="C24" i="2"/>
  <c r="C25" i="2"/>
  <c r="C26" i="2"/>
  <c r="C27" i="2"/>
  <c r="C28" i="2"/>
  <c r="C29" i="2"/>
  <c r="C30" i="2"/>
  <c r="C31" i="2"/>
  <c r="C32" i="2"/>
  <c r="C34" i="2"/>
  <c r="C35" i="2"/>
  <c r="C36" i="2"/>
  <c r="D2" i="2"/>
  <c r="D3" i="2"/>
  <c r="D4" i="2"/>
  <c r="D5" i="2"/>
  <c r="D6" i="2"/>
  <c r="D7" i="2"/>
  <c r="D8" i="2"/>
  <c r="D9" i="2"/>
  <c r="D11" i="2"/>
  <c r="D12" i="2"/>
  <c r="D13" i="2"/>
  <c r="D14" i="2"/>
  <c r="D15" i="2"/>
  <c r="D16" i="2"/>
  <c r="D17" i="2"/>
  <c r="D18" i="2"/>
  <c r="D19" i="2"/>
  <c r="D20" i="2"/>
  <c r="D21" i="2"/>
  <c r="D22" i="2"/>
  <c r="D23" i="2"/>
  <c r="D24" i="2"/>
  <c r="D25" i="2"/>
  <c r="D26" i="2"/>
  <c r="D27" i="2"/>
  <c r="D28" i="2"/>
  <c r="D29" i="2"/>
  <c r="D30" i="2"/>
  <c r="D31" i="2"/>
  <c r="D32" i="2"/>
  <c r="D34" i="2"/>
  <c r="D35" i="2"/>
  <c r="D36" i="2"/>
  <c r="E2" i="2"/>
  <c r="E3" i="2"/>
  <c r="E4" i="2"/>
  <c r="E5" i="2"/>
  <c r="E6" i="2"/>
  <c r="E7" i="2"/>
  <c r="E8" i="2"/>
  <c r="E9" i="2"/>
  <c r="E11" i="2"/>
  <c r="E12" i="2"/>
  <c r="E13" i="2"/>
  <c r="E14" i="2"/>
  <c r="E15" i="2"/>
  <c r="E16" i="2"/>
  <c r="E17" i="2"/>
  <c r="E18" i="2"/>
  <c r="E19" i="2"/>
  <c r="E20" i="2"/>
  <c r="E21" i="2"/>
  <c r="E22" i="2"/>
  <c r="E23" i="2"/>
  <c r="E24" i="2"/>
  <c r="E25" i="2"/>
  <c r="E26" i="2"/>
  <c r="E27" i="2"/>
  <c r="E28" i="2"/>
  <c r="E29" i="2"/>
  <c r="E30" i="2"/>
  <c r="E31" i="2"/>
  <c r="E32" i="2"/>
  <c r="E34" i="2"/>
  <c r="E35" i="2"/>
  <c r="E36" i="2"/>
  <c r="F2" i="2"/>
  <c r="F3" i="2"/>
  <c r="F4" i="2"/>
  <c r="F5" i="2"/>
  <c r="F6" i="2"/>
  <c r="F7" i="2"/>
  <c r="F8" i="2"/>
  <c r="F9" i="2"/>
  <c r="F11" i="2"/>
  <c r="F12" i="2"/>
  <c r="F13" i="2"/>
  <c r="F14" i="2"/>
  <c r="F15" i="2"/>
  <c r="F16" i="2"/>
  <c r="F17" i="2"/>
  <c r="F18" i="2"/>
  <c r="F19" i="2"/>
  <c r="F20" i="2"/>
  <c r="F21" i="2"/>
  <c r="F22" i="2"/>
  <c r="F23" i="2"/>
  <c r="F24" i="2"/>
  <c r="F25" i="2"/>
  <c r="F26" i="2"/>
  <c r="F27" i="2"/>
  <c r="F28" i="2"/>
  <c r="F29" i="2"/>
  <c r="F30" i="2"/>
  <c r="F31" i="2"/>
  <c r="F32" i="2"/>
  <c r="F34" i="2"/>
  <c r="F35" i="2"/>
  <c r="F36" i="2"/>
  <c r="G2" i="2"/>
  <c r="G3" i="2"/>
  <c r="G4" i="2"/>
  <c r="G5" i="2"/>
  <c r="G6" i="2"/>
  <c r="G7" i="2"/>
  <c r="G8" i="2"/>
  <c r="G9" i="2"/>
  <c r="G11" i="2"/>
  <c r="G12" i="2"/>
  <c r="G13" i="2"/>
  <c r="G14" i="2"/>
  <c r="G15" i="2"/>
  <c r="G16" i="2"/>
  <c r="G17" i="2"/>
  <c r="G18" i="2"/>
  <c r="G19" i="2"/>
  <c r="G20" i="2"/>
  <c r="G21" i="2"/>
  <c r="G22" i="2"/>
  <c r="G23" i="2"/>
  <c r="G24" i="2"/>
  <c r="G25" i="2"/>
  <c r="G26" i="2"/>
  <c r="G27" i="2"/>
  <c r="G28" i="2"/>
  <c r="G29" i="2"/>
  <c r="G30" i="2"/>
  <c r="G31" i="2"/>
  <c r="G32" i="2"/>
  <c r="G34" i="2"/>
  <c r="G35" i="2"/>
  <c r="G36" i="2"/>
  <c r="H2" i="2"/>
  <c r="H3" i="2"/>
  <c r="H4" i="2"/>
  <c r="H5" i="2"/>
  <c r="H6" i="2"/>
  <c r="H7" i="2"/>
  <c r="H8" i="2"/>
  <c r="H9" i="2"/>
  <c r="H11" i="2"/>
  <c r="H12" i="2"/>
  <c r="H13" i="2"/>
  <c r="H14" i="2"/>
  <c r="H15" i="2"/>
  <c r="H16" i="2"/>
  <c r="H17" i="2"/>
  <c r="H18" i="2"/>
  <c r="H19" i="2"/>
  <c r="H20" i="2"/>
  <c r="H21" i="2"/>
  <c r="H22" i="2"/>
  <c r="H23" i="2"/>
  <c r="H24" i="2"/>
  <c r="H25" i="2"/>
  <c r="H26" i="2"/>
  <c r="H27" i="2"/>
  <c r="H28" i="2"/>
  <c r="H29" i="2"/>
  <c r="H30" i="2"/>
  <c r="H31" i="2"/>
  <c r="H32" i="2"/>
  <c r="H34" i="2"/>
  <c r="H35" i="2"/>
  <c r="H36" i="2"/>
  <c r="I2" i="2"/>
  <c r="I3" i="2"/>
  <c r="I4" i="2"/>
  <c r="I5" i="2"/>
  <c r="I6" i="2"/>
  <c r="I7" i="2"/>
  <c r="I8" i="2"/>
  <c r="I9" i="2"/>
  <c r="I11" i="2"/>
  <c r="I12" i="2"/>
  <c r="I13" i="2"/>
  <c r="I14" i="2"/>
  <c r="I15" i="2"/>
  <c r="I16" i="2"/>
  <c r="I17" i="2"/>
  <c r="I18" i="2"/>
  <c r="I19" i="2"/>
  <c r="I20" i="2"/>
  <c r="I21" i="2"/>
  <c r="I22" i="2"/>
  <c r="I23" i="2"/>
  <c r="I24" i="2"/>
  <c r="I25" i="2"/>
  <c r="I26" i="2"/>
  <c r="I27" i="2"/>
  <c r="I28" i="2"/>
  <c r="I29" i="2"/>
  <c r="I30" i="2"/>
  <c r="I31" i="2"/>
  <c r="I32" i="2"/>
  <c r="I34" i="2"/>
  <c r="I35" i="2"/>
  <c r="I36" i="2"/>
  <c r="J2" i="2"/>
  <c r="J3" i="2"/>
  <c r="J4" i="2"/>
  <c r="J5" i="2"/>
  <c r="J6" i="2"/>
  <c r="J7" i="2"/>
  <c r="J8" i="2"/>
  <c r="J9" i="2"/>
  <c r="J11" i="2"/>
  <c r="J12" i="2"/>
  <c r="J13" i="2"/>
  <c r="J14" i="2"/>
  <c r="J15" i="2"/>
  <c r="J16" i="2"/>
  <c r="J17" i="2"/>
  <c r="J18" i="2"/>
  <c r="J19" i="2"/>
  <c r="J20" i="2"/>
  <c r="J21" i="2"/>
  <c r="J22" i="2"/>
  <c r="J23" i="2"/>
  <c r="J24" i="2"/>
  <c r="J25" i="2"/>
  <c r="J26" i="2"/>
  <c r="J27" i="2"/>
  <c r="J28" i="2"/>
  <c r="J29" i="2"/>
  <c r="J30" i="2"/>
  <c r="J31" i="2"/>
  <c r="J32" i="2"/>
  <c r="J34" i="2"/>
  <c r="J35" i="2"/>
  <c r="J36" i="2"/>
  <c r="K2" i="2"/>
  <c r="K3" i="2"/>
  <c r="K4" i="2"/>
  <c r="K5" i="2"/>
  <c r="K6" i="2"/>
  <c r="K7" i="2"/>
  <c r="K8" i="2"/>
  <c r="K9" i="2"/>
  <c r="K11" i="2"/>
  <c r="K12" i="2"/>
  <c r="K13" i="2"/>
  <c r="K14" i="2"/>
  <c r="K15" i="2"/>
  <c r="K16" i="2"/>
  <c r="K17" i="2"/>
  <c r="K18" i="2"/>
  <c r="K19" i="2"/>
  <c r="K20" i="2"/>
  <c r="K21" i="2"/>
  <c r="K22" i="2"/>
  <c r="K23" i="2"/>
  <c r="K24" i="2"/>
  <c r="K25" i="2"/>
  <c r="K26" i="2"/>
  <c r="K27" i="2"/>
  <c r="K28" i="2"/>
  <c r="K29" i="2"/>
  <c r="K30" i="2"/>
  <c r="K31" i="2"/>
  <c r="K32" i="2"/>
  <c r="K34" i="2"/>
  <c r="K35" i="2"/>
  <c r="K36" i="2"/>
  <c r="L2" i="2"/>
  <c r="L3" i="2"/>
  <c r="L4" i="2"/>
  <c r="L5" i="2"/>
  <c r="L6" i="2"/>
  <c r="L7" i="2"/>
  <c r="L8" i="2"/>
  <c r="L9" i="2"/>
  <c r="L11" i="2"/>
  <c r="L12" i="2"/>
  <c r="L13" i="2"/>
  <c r="L14" i="2"/>
  <c r="L15" i="2"/>
  <c r="L16" i="2"/>
  <c r="L17" i="2"/>
  <c r="L18" i="2"/>
  <c r="L19" i="2"/>
  <c r="L20" i="2"/>
  <c r="L21" i="2"/>
  <c r="L22" i="2"/>
  <c r="L23" i="2"/>
  <c r="L24" i="2"/>
  <c r="L25" i="2"/>
  <c r="L26" i="2"/>
  <c r="L27" i="2"/>
  <c r="L28" i="2"/>
  <c r="L29" i="2"/>
  <c r="L30" i="2"/>
  <c r="L31" i="2"/>
  <c r="L32" i="2"/>
  <c r="L34" i="2"/>
  <c r="L35" i="2"/>
  <c r="L36" i="2"/>
  <c r="M2" i="2"/>
  <c r="M3" i="2"/>
  <c r="M4" i="2"/>
  <c r="M5" i="2"/>
  <c r="M6" i="2"/>
  <c r="M7" i="2"/>
  <c r="M8" i="2"/>
  <c r="M9" i="2"/>
  <c r="M11" i="2"/>
  <c r="M12" i="2"/>
  <c r="M13" i="2"/>
  <c r="M14" i="2"/>
  <c r="M15" i="2"/>
  <c r="M16" i="2"/>
  <c r="M17" i="2"/>
  <c r="M18" i="2"/>
  <c r="M19" i="2"/>
  <c r="M20" i="2"/>
  <c r="M21" i="2"/>
  <c r="M22" i="2"/>
  <c r="M23" i="2"/>
  <c r="M24" i="2"/>
  <c r="M25" i="2"/>
  <c r="M26" i="2"/>
  <c r="M27" i="2"/>
  <c r="M28" i="2"/>
  <c r="M29" i="2"/>
  <c r="M30" i="2"/>
  <c r="M31" i="2"/>
  <c r="M32" i="2"/>
  <c r="M34" i="2"/>
  <c r="M35" i="2"/>
  <c r="M36" i="2"/>
  <c r="N2" i="2"/>
  <c r="N3" i="2"/>
  <c r="N4" i="2"/>
  <c r="N5" i="2"/>
  <c r="N6" i="2"/>
  <c r="N7" i="2"/>
  <c r="N8" i="2"/>
  <c r="N9" i="2"/>
  <c r="N11" i="2"/>
  <c r="N12" i="2"/>
  <c r="N13" i="2"/>
  <c r="N14" i="2"/>
  <c r="N15" i="2"/>
  <c r="N16" i="2"/>
  <c r="N17" i="2"/>
  <c r="N18" i="2"/>
  <c r="N19" i="2"/>
  <c r="N20" i="2"/>
  <c r="N21" i="2"/>
  <c r="N22" i="2"/>
  <c r="N23" i="2"/>
  <c r="N24" i="2"/>
  <c r="N25" i="2"/>
  <c r="N26" i="2"/>
  <c r="N27" i="2"/>
  <c r="N28" i="2"/>
  <c r="N29" i="2"/>
  <c r="N30" i="2"/>
  <c r="N31" i="2"/>
  <c r="N32" i="2"/>
  <c r="N34" i="2"/>
  <c r="N35" i="2"/>
  <c r="N36" i="2"/>
  <c r="O2" i="2"/>
  <c r="O3" i="2"/>
  <c r="O4" i="2"/>
  <c r="O5" i="2"/>
  <c r="O6" i="2"/>
  <c r="O7" i="2"/>
  <c r="O8" i="2"/>
  <c r="O9" i="2"/>
  <c r="O11" i="2"/>
  <c r="O12" i="2"/>
  <c r="O13" i="2"/>
  <c r="O14" i="2"/>
  <c r="O15" i="2"/>
  <c r="O16" i="2"/>
  <c r="O17" i="2"/>
  <c r="O18" i="2"/>
  <c r="O19" i="2"/>
  <c r="O20" i="2"/>
  <c r="O21" i="2"/>
  <c r="O22" i="2"/>
  <c r="O23" i="2"/>
  <c r="O24" i="2"/>
  <c r="O25" i="2"/>
  <c r="O26" i="2"/>
  <c r="O27" i="2"/>
  <c r="O28" i="2"/>
  <c r="O29" i="2"/>
  <c r="O30" i="2"/>
  <c r="O31" i="2"/>
  <c r="O32" i="2"/>
  <c r="O34" i="2"/>
  <c r="O35" i="2"/>
  <c r="O36" i="2"/>
  <c r="P2" i="2"/>
  <c r="P3" i="2"/>
  <c r="P4" i="2"/>
  <c r="P5" i="2"/>
  <c r="P6" i="2"/>
  <c r="P7" i="2"/>
  <c r="P8" i="2"/>
  <c r="P9" i="2"/>
  <c r="P11" i="2"/>
  <c r="P12" i="2"/>
  <c r="P13" i="2"/>
  <c r="P14" i="2"/>
  <c r="P15" i="2"/>
  <c r="P16" i="2"/>
  <c r="P17" i="2"/>
  <c r="P18" i="2"/>
  <c r="P19" i="2"/>
  <c r="P20" i="2"/>
  <c r="P21" i="2"/>
  <c r="P22" i="2"/>
  <c r="P23" i="2"/>
  <c r="P24" i="2"/>
  <c r="P25" i="2"/>
  <c r="P26" i="2"/>
  <c r="P27" i="2"/>
  <c r="P28" i="2"/>
  <c r="P29" i="2"/>
  <c r="P30" i="2"/>
  <c r="P31" i="2"/>
  <c r="P32" i="2"/>
  <c r="P34" i="2"/>
  <c r="P35" i="2"/>
  <c r="P36" i="2"/>
  <c r="Q2" i="2"/>
  <c r="Q3" i="2"/>
  <c r="Q4" i="2"/>
  <c r="Q5" i="2"/>
  <c r="Q6" i="2"/>
  <c r="Q7" i="2"/>
  <c r="Q8" i="2"/>
  <c r="Q9" i="2"/>
  <c r="Q11" i="2"/>
  <c r="Q12" i="2"/>
  <c r="Q13" i="2"/>
  <c r="Q14" i="2"/>
  <c r="Q15" i="2"/>
  <c r="Q16" i="2"/>
  <c r="Q17" i="2"/>
  <c r="Q18" i="2"/>
  <c r="Q19" i="2"/>
  <c r="Q20" i="2"/>
  <c r="Q21" i="2"/>
  <c r="Q22" i="2"/>
  <c r="Q23" i="2"/>
  <c r="Q24" i="2"/>
  <c r="Q25" i="2"/>
  <c r="Q26" i="2"/>
  <c r="Q27" i="2"/>
  <c r="Q28" i="2"/>
  <c r="Q29" i="2"/>
  <c r="Q30" i="2"/>
  <c r="Q31" i="2"/>
  <c r="Q32" i="2"/>
  <c r="Q34" i="2"/>
  <c r="Q35" i="2"/>
  <c r="Q36" i="2"/>
  <c r="R2" i="2"/>
  <c r="R3" i="2"/>
  <c r="R4" i="2"/>
  <c r="R5" i="2"/>
  <c r="R6" i="2"/>
  <c r="R7" i="2"/>
  <c r="R8" i="2"/>
  <c r="R9" i="2"/>
  <c r="R11" i="2"/>
  <c r="R12" i="2"/>
  <c r="R13" i="2"/>
  <c r="R14" i="2"/>
  <c r="R15" i="2"/>
  <c r="R16" i="2"/>
  <c r="R17" i="2"/>
  <c r="R18" i="2"/>
  <c r="R19" i="2"/>
  <c r="R20" i="2"/>
  <c r="R21" i="2"/>
  <c r="R22" i="2"/>
  <c r="R23" i="2"/>
  <c r="R24" i="2"/>
  <c r="R25" i="2"/>
  <c r="R26" i="2"/>
  <c r="R27" i="2"/>
  <c r="R28" i="2"/>
  <c r="R29" i="2"/>
  <c r="R30" i="2"/>
  <c r="R31" i="2"/>
  <c r="R32" i="2"/>
  <c r="R34" i="2"/>
  <c r="R35" i="2"/>
  <c r="R36" i="2"/>
  <c r="S2" i="2"/>
  <c r="S3" i="2"/>
  <c r="S4" i="2"/>
  <c r="S5" i="2"/>
  <c r="S6" i="2"/>
  <c r="S7" i="2"/>
  <c r="S8" i="2"/>
  <c r="S9" i="2"/>
  <c r="S11" i="2"/>
  <c r="S12" i="2"/>
  <c r="S13" i="2"/>
  <c r="S14" i="2"/>
  <c r="S15" i="2"/>
  <c r="S16" i="2"/>
  <c r="S17" i="2"/>
  <c r="S18" i="2"/>
  <c r="S19" i="2"/>
  <c r="S20" i="2"/>
  <c r="S21" i="2"/>
  <c r="S22" i="2"/>
  <c r="S23" i="2"/>
  <c r="S24" i="2"/>
  <c r="S25" i="2"/>
  <c r="S26" i="2"/>
  <c r="S27" i="2"/>
  <c r="S28" i="2"/>
  <c r="S29" i="2"/>
  <c r="S30" i="2"/>
  <c r="S31" i="2"/>
  <c r="S32" i="2"/>
  <c r="S34" i="2"/>
  <c r="S35" i="2"/>
  <c r="S36" i="2"/>
  <c r="T2" i="2"/>
  <c r="T3" i="2"/>
  <c r="T4" i="2"/>
  <c r="T5" i="2"/>
  <c r="T6" i="2"/>
  <c r="T7" i="2"/>
  <c r="T8" i="2"/>
  <c r="T9" i="2"/>
  <c r="T11" i="2"/>
  <c r="T12" i="2"/>
  <c r="T13" i="2"/>
  <c r="T14" i="2"/>
  <c r="T15" i="2"/>
  <c r="T16" i="2"/>
  <c r="T17" i="2"/>
  <c r="T18" i="2"/>
  <c r="T19" i="2"/>
  <c r="T20" i="2"/>
  <c r="T21" i="2"/>
  <c r="T22" i="2"/>
  <c r="T23" i="2"/>
  <c r="T24" i="2"/>
  <c r="T25" i="2"/>
  <c r="T26" i="2"/>
  <c r="T27" i="2"/>
  <c r="T28" i="2"/>
  <c r="T29" i="2"/>
  <c r="T30" i="2"/>
  <c r="T31" i="2"/>
  <c r="T32" i="2"/>
  <c r="T34" i="2"/>
  <c r="T35" i="2"/>
  <c r="T36" i="2"/>
  <c r="U2" i="2"/>
  <c r="U3" i="2"/>
  <c r="U4" i="2"/>
  <c r="U5" i="2"/>
  <c r="U6" i="2"/>
  <c r="U7" i="2"/>
  <c r="U8" i="2"/>
  <c r="U9" i="2"/>
  <c r="U11" i="2"/>
  <c r="U12" i="2"/>
  <c r="U13" i="2"/>
  <c r="U14" i="2"/>
  <c r="U15" i="2"/>
  <c r="U16" i="2"/>
  <c r="U17" i="2"/>
  <c r="U18" i="2"/>
  <c r="U19" i="2"/>
  <c r="U20" i="2"/>
  <c r="U21" i="2"/>
  <c r="U22" i="2"/>
  <c r="U23" i="2"/>
  <c r="U24" i="2"/>
  <c r="U25" i="2"/>
  <c r="U26" i="2"/>
  <c r="U27" i="2"/>
  <c r="U28" i="2"/>
  <c r="U29" i="2"/>
  <c r="U30" i="2"/>
  <c r="U31" i="2"/>
  <c r="U32" i="2"/>
  <c r="U34" i="2"/>
  <c r="U35" i="2"/>
  <c r="U36" i="2"/>
  <c r="V2" i="2"/>
  <c r="V3" i="2"/>
  <c r="V4" i="2"/>
  <c r="V5" i="2"/>
  <c r="V6" i="2"/>
  <c r="V7" i="2"/>
  <c r="V8" i="2"/>
  <c r="V9" i="2"/>
  <c r="V11" i="2"/>
  <c r="V12" i="2"/>
  <c r="V13" i="2"/>
  <c r="V14" i="2"/>
  <c r="V15" i="2"/>
  <c r="V16" i="2"/>
  <c r="V17" i="2"/>
  <c r="V18" i="2"/>
  <c r="V19" i="2"/>
  <c r="V20" i="2"/>
  <c r="V21" i="2"/>
  <c r="V22" i="2"/>
  <c r="V23" i="2"/>
  <c r="V24" i="2"/>
  <c r="V25" i="2"/>
  <c r="V26" i="2"/>
  <c r="V27" i="2"/>
  <c r="V28" i="2"/>
  <c r="V29" i="2"/>
  <c r="V30" i="2"/>
  <c r="V31" i="2"/>
  <c r="V32" i="2"/>
  <c r="V34" i="2"/>
  <c r="V35" i="2"/>
  <c r="V36" i="2"/>
  <c r="W2" i="2"/>
  <c r="W3" i="2"/>
  <c r="W4" i="2"/>
  <c r="W5" i="2"/>
  <c r="W6" i="2"/>
  <c r="W7" i="2"/>
  <c r="W8" i="2"/>
  <c r="W9" i="2"/>
  <c r="W11" i="2"/>
  <c r="W12" i="2"/>
  <c r="W13" i="2"/>
  <c r="W14" i="2"/>
  <c r="W15" i="2"/>
  <c r="W16" i="2"/>
  <c r="W17" i="2"/>
  <c r="W18" i="2"/>
  <c r="W19" i="2"/>
  <c r="W20" i="2"/>
  <c r="W21" i="2"/>
  <c r="W22" i="2"/>
  <c r="W23" i="2"/>
  <c r="W24" i="2"/>
  <c r="W25" i="2"/>
  <c r="W26" i="2"/>
  <c r="W27" i="2"/>
  <c r="W28" i="2"/>
  <c r="W29" i="2"/>
  <c r="W30" i="2"/>
  <c r="W31" i="2"/>
  <c r="W32" i="2"/>
  <c r="W34" i="2"/>
  <c r="W35" i="2"/>
  <c r="W36" i="2"/>
  <c r="X2" i="2"/>
  <c r="X3" i="2"/>
  <c r="X4" i="2"/>
  <c r="X5" i="2"/>
  <c r="X6" i="2"/>
  <c r="X7" i="2"/>
  <c r="X8" i="2"/>
  <c r="X9" i="2"/>
  <c r="X11" i="2"/>
  <c r="X12" i="2"/>
  <c r="X13" i="2"/>
  <c r="X14" i="2"/>
  <c r="X15" i="2"/>
  <c r="X16" i="2"/>
  <c r="X17" i="2"/>
  <c r="X18" i="2"/>
  <c r="X19" i="2"/>
  <c r="X20" i="2"/>
  <c r="X21" i="2"/>
  <c r="X22" i="2"/>
  <c r="X23" i="2"/>
  <c r="X24" i="2"/>
  <c r="X25" i="2"/>
  <c r="X26" i="2"/>
  <c r="X27" i="2"/>
  <c r="X28" i="2"/>
  <c r="X29" i="2"/>
  <c r="X30" i="2"/>
  <c r="X31" i="2"/>
  <c r="X32" i="2"/>
  <c r="X34" i="2"/>
  <c r="X35" i="2"/>
  <c r="X36" i="2"/>
  <c r="Y2" i="2"/>
  <c r="Y3" i="2"/>
  <c r="Y4" i="2"/>
  <c r="Y5" i="2"/>
  <c r="Y6" i="2"/>
  <c r="Y7" i="2"/>
  <c r="Y8" i="2"/>
  <c r="Y9" i="2"/>
  <c r="Y11" i="2"/>
  <c r="Y12" i="2"/>
  <c r="Y13" i="2"/>
  <c r="Y14" i="2"/>
  <c r="Y15" i="2"/>
  <c r="Y16" i="2"/>
  <c r="Y17" i="2"/>
  <c r="Y18" i="2"/>
  <c r="Y19" i="2"/>
  <c r="Y20" i="2"/>
  <c r="Y21" i="2"/>
  <c r="Y22" i="2"/>
  <c r="Y23" i="2"/>
  <c r="Y24" i="2"/>
  <c r="Y25" i="2"/>
  <c r="Y26" i="2"/>
  <c r="Y27" i="2"/>
  <c r="Y28" i="2"/>
  <c r="Y29" i="2"/>
  <c r="Y30" i="2"/>
  <c r="Y31" i="2"/>
  <c r="Y32" i="2"/>
  <c r="Y34" i="2"/>
  <c r="Y35" i="2"/>
  <c r="Y36" i="2"/>
  <c r="Z2" i="2"/>
  <c r="Z3" i="2"/>
  <c r="Z4" i="2"/>
  <c r="Z5" i="2"/>
  <c r="Z6" i="2"/>
  <c r="Z7" i="2"/>
  <c r="Z8" i="2"/>
  <c r="Z9" i="2"/>
  <c r="Z11" i="2"/>
  <c r="Z12" i="2"/>
  <c r="Z13" i="2"/>
  <c r="Z14" i="2"/>
  <c r="Z15" i="2"/>
  <c r="Z16" i="2"/>
  <c r="Z17" i="2"/>
  <c r="Z18" i="2"/>
  <c r="Z19" i="2"/>
  <c r="Z20" i="2"/>
  <c r="Z21" i="2"/>
  <c r="Z22" i="2"/>
  <c r="Z23" i="2"/>
  <c r="Z24" i="2"/>
  <c r="Z25" i="2"/>
  <c r="Z26" i="2"/>
  <c r="Z27" i="2"/>
  <c r="Z28" i="2"/>
  <c r="Z29" i="2"/>
  <c r="Z30" i="2"/>
  <c r="Z31" i="2"/>
  <c r="Z32" i="2"/>
  <c r="Z34" i="2"/>
  <c r="Z35" i="2"/>
  <c r="Z36" i="2"/>
  <c r="AA2" i="2"/>
  <c r="AA3" i="2"/>
  <c r="AA4" i="2"/>
  <c r="AA5" i="2"/>
  <c r="AA6" i="2"/>
  <c r="AA7" i="2"/>
  <c r="AA8" i="2"/>
  <c r="AA9" i="2"/>
  <c r="AA11" i="2"/>
  <c r="AA12" i="2"/>
  <c r="AA13" i="2"/>
  <c r="AA14" i="2"/>
  <c r="AA15" i="2"/>
  <c r="AA16" i="2"/>
  <c r="AA17" i="2"/>
  <c r="AA18" i="2"/>
  <c r="AA19" i="2"/>
  <c r="AA20" i="2"/>
  <c r="AA21" i="2"/>
  <c r="AA22" i="2"/>
  <c r="AA23" i="2"/>
  <c r="AA24" i="2"/>
  <c r="AA25" i="2"/>
  <c r="AA26" i="2"/>
  <c r="AA27" i="2"/>
  <c r="AA28" i="2"/>
  <c r="AA29" i="2"/>
  <c r="AA30" i="2"/>
  <c r="AA31" i="2"/>
  <c r="AA32" i="2"/>
  <c r="AA34" i="2"/>
  <c r="AA35" i="2"/>
  <c r="AA36" i="2"/>
  <c r="AB2" i="2"/>
  <c r="AB3" i="2"/>
  <c r="AB4" i="2"/>
  <c r="AB5" i="2"/>
  <c r="AB6" i="2"/>
  <c r="AB7" i="2"/>
  <c r="AB8" i="2"/>
  <c r="AB9" i="2"/>
  <c r="AB11" i="2"/>
  <c r="AB12" i="2"/>
  <c r="AB13" i="2"/>
  <c r="AB14" i="2"/>
  <c r="AB15" i="2"/>
  <c r="AB16" i="2"/>
  <c r="AB17" i="2"/>
  <c r="AB18" i="2"/>
  <c r="AB19" i="2"/>
  <c r="AB20" i="2"/>
  <c r="AB21" i="2"/>
  <c r="AB22" i="2"/>
  <c r="AB23" i="2"/>
  <c r="AB24" i="2"/>
  <c r="AB25" i="2"/>
  <c r="AB26" i="2"/>
  <c r="AB27" i="2"/>
  <c r="AB28" i="2"/>
  <c r="AB29" i="2"/>
  <c r="AB30" i="2"/>
  <c r="AB31" i="2"/>
  <c r="AB32" i="2"/>
  <c r="AB34" i="2"/>
  <c r="AB35" i="2"/>
  <c r="AB36" i="2"/>
  <c r="AC2" i="2"/>
  <c r="AC3" i="2"/>
  <c r="AC4" i="2"/>
  <c r="AC5" i="2"/>
  <c r="AC6" i="2"/>
  <c r="AC7" i="2"/>
  <c r="AC8" i="2"/>
  <c r="AC9" i="2"/>
  <c r="AC11" i="2"/>
  <c r="AC12" i="2"/>
  <c r="AC13" i="2"/>
  <c r="AC14" i="2"/>
  <c r="AC15" i="2"/>
  <c r="AC16" i="2"/>
  <c r="AC17" i="2"/>
  <c r="AC18" i="2"/>
  <c r="AC19" i="2"/>
  <c r="AC20" i="2"/>
  <c r="AC21" i="2"/>
  <c r="AC22" i="2"/>
  <c r="AC23" i="2"/>
  <c r="AC24" i="2"/>
  <c r="AC25" i="2"/>
  <c r="AC26" i="2"/>
  <c r="AC27" i="2"/>
  <c r="AC28" i="2"/>
  <c r="AC29" i="2"/>
  <c r="AC30" i="2"/>
  <c r="AC31" i="2"/>
  <c r="AC32" i="2"/>
  <c r="AC34" i="2"/>
  <c r="AC35" i="2"/>
  <c r="AC36" i="2"/>
  <c r="AD2" i="2"/>
  <c r="AD3" i="2"/>
  <c r="AD4" i="2"/>
  <c r="AD5" i="2"/>
  <c r="AD6" i="2"/>
  <c r="AD7" i="2"/>
  <c r="AD8" i="2"/>
  <c r="AD9" i="2"/>
  <c r="AD11" i="2"/>
  <c r="AD12" i="2"/>
  <c r="AD13" i="2"/>
  <c r="AD14" i="2"/>
  <c r="AD15" i="2"/>
  <c r="AD16" i="2"/>
  <c r="AD17" i="2"/>
  <c r="AD18" i="2"/>
  <c r="AD19" i="2"/>
  <c r="AD20" i="2"/>
  <c r="AD21" i="2"/>
  <c r="AD22" i="2"/>
  <c r="AD23" i="2"/>
  <c r="AD24" i="2"/>
  <c r="AD25" i="2"/>
  <c r="AD26" i="2"/>
  <c r="AD27" i="2"/>
  <c r="AD28" i="2"/>
  <c r="AD29" i="2"/>
  <c r="AD30" i="2"/>
  <c r="AD31" i="2"/>
  <c r="AD32" i="2"/>
  <c r="AD34" i="2"/>
  <c r="AD35" i="2"/>
  <c r="AD36" i="2"/>
  <c r="AE2" i="2"/>
  <c r="AE3" i="2"/>
  <c r="AE4" i="2"/>
  <c r="AE5" i="2"/>
  <c r="AE6" i="2"/>
  <c r="AE7" i="2"/>
  <c r="AE8" i="2"/>
  <c r="AE9" i="2"/>
  <c r="AE11" i="2"/>
  <c r="AE12" i="2"/>
  <c r="AE13" i="2"/>
  <c r="AE14" i="2"/>
  <c r="AE15" i="2"/>
  <c r="AE16" i="2"/>
  <c r="AE17" i="2"/>
  <c r="AE18" i="2"/>
  <c r="AE19" i="2"/>
  <c r="AE20" i="2"/>
  <c r="AE21" i="2"/>
  <c r="AE22" i="2"/>
  <c r="AE23" i="2"/>
  <c r="AE24" i="2"/>
  <c r="AE25" i="2"/>
  <c r="AE26" i="2"/>
  <c r="AE27" i="2"/>
  <c r="AE28" i="2"/>
  <c r="AE29" i="2"/>
  <c r="AE30" i="2"/>
  <c r="AE31" i="2"/>
  <c r="AE32" i="2"/>
  <c r="AE34" i="2"/>
  <c r="AE35" i="2"/>
  <c r="AE36" i="2"/>
  <c r="AF2" i="2"/>
  <c r="AF3" i="2"/>
  <c r="AF4" i="2"/>
  <c r="AF5" i="2"/>
  <c r="AF6" i="2"/>
  <c r="AF7" i="2"/>
  <c r="AF8" i="2"/>
  <c r="AF9" i="2"/>
  <c r="AF11" i="2"/>
  <c r="AF12" i="2"/>
  <c r="AF13" i="2"/>
  <c r="AF14" i="2"/>
  <c r="AF15" i="2"/>
  <c r="AF16" i="2"/>
  <c r="AF17" i="2"/>
  <c r="AF18" i="2"/>
  <c r="AF19" i="2"/>
  <c r="AF20" i="2"/>
  <c r="AF21" i="2"/>
  <c r="AF22" i="2"/>
  <c r="AF23" i="2"/>
  <c r="AF24" i="2"/>
  <c r="AF25" i="2"/>
  <c r="AF26" i="2"/>
  <c r="AF27" i="2"/>
  <c r="AF28" i="2"/>
  <c r="AF29" i="2"/>
  <c r="AF30" i="2"/>
  <c r="AF31" i="2"/>
  <c r="AF32" i="2"/>
  <c r="AF34" i="2"/>
  <c r="AF35" i="2"/>
  <c r="AF36" i="2"/>
  <c r="AG2" i="2"/>
  <c r="AG3" i="2"/>
  <c r="AG4" i="2"/>
  <c r="AG5" i="2"/>
  <c r="AG6" i="2"/>
  <c r="AG7" i="2"/>
  <c r="AG8" i="2"/>
  <c r="AG9" i="2"/>
  <c r="AG11" i="2"/>
  <c r="AG12" i="2"/>
  <c r="AG13" i="2"/>
  <c r="AG14" i="2"/>
  <c r="AG15" i="2"/>
  <c r="AG16" i="2"/>
  <c r="AG17" i="2"/>
  <c r="AG18" i="2"/>
  <c r="AG19" i="2"/>
  <c r="AG20" i="2"/>
  <c r="AG21" i="2"/>
  <c r="AG22" i="2"/>
  <c r="AG23" i="2"/>
  <c r="AG24" i="2"/>
  <c r="AG25" i="2"/>
  <c r="AG26" i="2"/>
  <c r="AG27" i="2"/>
  <c r="AG28" i="2"/>
  <c r="AG29" i="2"/>
  <c r="AG30" i="2"/>
  <c r="AG31" i="2"/>
  <c r="AG32" i="2"/>
  <c r="AG34" i="2"/>
  <c r="AG35" i="2"/>
  <c r="AG36" i="2"/>
  <c r="AH2" i="2"/>
  <c r="AH3" i="2"/>
  <c r="AH4" i="2"/>
  <c r="AH5" i="2"/>
  <c r="AH6" i="2"/>
  <c r="AH7" i="2"/>
  <c r="AH8" i="2"/>
  <c r="AH9" i="2"/>
  <c r="AH11" i="2"/>
  <c r="AH12" i="2"/>
  <c r="AH13" i="2"/>
  <c r="AH14" i="2"/>
  <c r="AH15" i="2"/>
  <c r="AH16" i="2"/>
  <c r="AH17" i="2"/>
  <c r="AH18" i="2"/>
  <c r="AH19" i="2"/>
  <c r="AH20" i="2"/>
  <c r="AH21" i="2"/>
  <c r="AH22" i="2"/>
  <c r="AH23" i="2"/>
  <c r="AH24" i="2"/>
  <c r="AH25" i="2"/>
  <c r="AH26" i="2"/>
  <c r="AH27" i="2"/>
  <c r="AH28" i="2"/>
  <c r="AH29" i="2"/>
  <c r="AH30" i="2"/>
  <c r="AH31" i="2"/>
  <c r="AH32" i="2"/>
  <c r="AH34" i="2"/>
  <c r="AH35" i="2"/>
  <c r="AH36" i="2"/>
  <c r="AI2" i="2"/>
  <c r="AI3" i="2"/>
  <c r="AI4" i="2"/>
  <c r="AI5" i="2"/>
  <c r="AI6" i="2"/>
  <c r="AI7" i="2"/>
  <c r="AI8" i="2"/>
  <c r="AI9" i="2"/>
  <c r="AI11" i="2"/>
  <c r="AI12" i="2"/>
  <c r="AI13" i="2"/>
  <c r="AI14" i="2"/>
  <c r="AI15" i="2"/>
  <c r="AI16" i="2"/>
  <c r="AI17" i="2"/>
  <c r="AI18" i="2"/>
  <c r="AI19" i="2"/>
  <c r="AI20" i="2"/>
  <c r="AI21" i="2"/>
  <c r="AI22" i="2"/>
  <c r="AI23" i="2"/>
  <c r="AI24" i="2"/>
  <c r="AI25" i="2"/>
  <c r="AI26" i="2"/>
  <c r="AI27" i="2"/>
  <c r="AI28" i="2"/>
  <c r="AI29" i="2"/>
  <c r="AI30" i="2"/>
  <c r="AI31" i="2"/>
  <c r="AI32" i="2"/>
  <c r="AI34" i="2"/>
  <c r="AI35" i="2"/>
  <c r="AI36" i="2"/>
  <c r="AJ2" i="2"/>
  <c r="AJ3" i="2"/>
  <c r="AJ4" i="2"/>
  <c r="AJ5" i="2"/>
  <c r="AJ6" i="2"/>
  <c r="AJ7" i="2"/>
  <c r="AK2" i="2"/>
  <c r="AK3" i="2"/>
  <c r="AK4" i="2"/>
  <c r="AK5" i="2"/>
  <c r="AK6" i="2"/>
  <c r="AK7" i="2"/>
  <c r="AL2" i="2"/>
  <c r="AL3" i="2"/>
  <c r="AL4" i="2"/>
  <c r="AL5" i="2"/>
  <c r="AL6" i="2"/>
  <c r="AL7" i="2"/>
  <c r="AM2" i="2"/>
  <c r="AM3" i="2"/>
  <c r="AM4" i="2"/>
  <c r="AM5" i="2"/>
  <c r="AM6" i="2"/>
  <c r="AM7" i="2"/>
  <c r="AN2" i="2"/>
  <c r="AN3" i="2"/>
  <c r="AN4" i="2"/>
  <c r="AN5" i="2"/>
  <c r="AN6" i="2"/>
  <c r="AN7" i="2"/>
  <c r="AO2" i="2"/>
  <c r="AO3" i="2"/>
  <c r="AO4" i="2"/>
  <c r="AO5" i="2"/>
  <c r="AO6" i="2"/>
  <c r="AO7" i="2"/>
  <c r="AP2" i="2"/>
  <c r="AP3" i="2"/>
  <c r="AP4" i="2"/>
  <c r="AP5" i="2"/>
  <c r="AP6" i="2"/>
  <c r="AP7" i="2"/>
  <c r="BC36" i="2"/>
  <c r="BB36" i="2"/>
  <c r="BA36" i="2"/>
  <c r="AZ36" i="2"/>
  <c r="BC35" i="2"/>
  <c r="BB35" i="2"/>
  <c r="BA35" i="2"/>
  <c r="AZ35" i="2"/>
  <c r="BC34" i="2"/>
  <c r="BB34" i="2"/>
  <c r="BA34" i="2"/>
  <c r="AZ34" i="2"/>
  <c r="BC32" i="2"/>
  <c r="BB32" i="2"/>
  <c r="BA32" i="2"/>
  <c r="AZ32" i="2"/>
  <c r="BC31" i="2"/>
  <c r="BB31" i="2"/>
  <c r="BA31" i="2"/>
  <c r="AZ31" i="2"/>
  <c r="BC30" i="2"/>
  <c r="BB30" i="2"/>
  <c r="BA30" i="2"/>
  <c r="AZ30" i="2"/>
  <c r="BC29" i="2"/>
  <c r="BB29" i="2"/>
  <c r="BA29" i="2"/>
  <c r="AZ29" i="2"/>
  <c r="BC28" i="2"/>
  <c r="BB28" i="2"/>
  <c r="BA28" i="2"/>
  <c r="AZ28" i="2"/>
  <c r="BC27" i="2"/>
  <c r="BB27" i="2"/>
  <c r="BA27" i="2"/>
  <c r="AZ27" i="2"/>
  <c r="BC26" i="2"/>
  <c r="BB26" i="2"/>
  <c r="BA26" i="2"/>
  <c r="AZ26" i="2"/>
  <c r="BC25" i="2"/>
  <c r="BB25" i="2"/>
  <c r="BA25" i="2"/>
  <c r="AZ25" i="2"/>
  <c r="BC24" i="2"/>
  <c r="BB24" i="2"/>
  <c r="BA24" i="2"/>
  <c r="AZ24" i="2"/>
  <c r="BC23" i="2"/>
  <c r="BB23" i="2"/>
  <c r="BA23" i="2"/>
  <c r="AZ23" i="2"/>
  <c r="BC22" i="2"/>
  <c r="BB22" i="2"/>
  <c r="BA22" i="2"/>
  <c r="AZ22" i="2"/>
  <c r="BC21" i="2"/>
  <c r="BB21" i="2"/>
  <c r="BA21" i="2"/>
  <c r="AZ21" i="2"/>
  <c r="BC20" i="2"/>
  <c r="BB20" i="2"/>
  <c r="BA20" i="2"/>
  <c r="AZ20" i="2"/>
  <c r="BC19" i="2"/>
  <c r="BB19" i="2"/>
  <c r="BA19" i="2"/>
  <c r="AZ19" i="2"/>
  <c r="BC18" i="2"/>
  <c r="BB18" i="2"/>
  <c r="BA18" i="2"/>
  <c r="AZ18" i="2"/>
  <c r="BC17" i="2"/>
  <c r="BB17" i="2"/>
  <c r="BA17" i="2"/>
  <c r="AZ17" i="2"/>
  <c r="BC16" i="2"/>
  <c r="BB16" i="2"/>
  <c r="BA16" i="2"/>
  <c r="AZ16" i="2"/>
  <c r="BC15" i="2"/>
  <c r="BB15" i="2"/>
  <c r="BA15" i="2"/>
  <c r="AZ15" i="2"/>
  <c r="BC14" i="2"/>
  <c r="BB14" i="2"/>
  <c r="BA14" i="2"/>
  <c r="AZ14" i="2"/>
  <c r="BC13" i="2"/>
  <c r="BB13" i="2"/>
  <c r="BA13" i="2"/>
  <c r="AZ13" i="2"/>
  <c r="BC12" i="2"/>
  <c r="BB12" i="2"/>
  <c r="BA12" i="2"/>
  <c r="AZ12" i="2"/>
  <c r="BC11" i="2"/>
  <c r="BB11" i="2"/>
  <c r="BA11" i="2"/>
  <c r="AZ11" i="2"/>
  <c r="BC9" i="2"/>
  <c r="BB9" i="2"/>
  <c r="BA9" i="2"/>
  <c r="AZ9" i="2"/>
  <c r="BC8" i="2"/>
  <c r="BB8" i="2"/>
  <c r="BA8" i="2"/>
  <c r="AZ8" i="2"/>
  <c r="BC7" i="2"/>
  <c r="BB7" i="2"/>
  <c r="BA7" i="2"/>
  <c r="AZ7" i="2"/>
  <c r="BC6" i="2"/>
  <c r="BB6" i="2"/>
  <c r="BA6" i="2"/>
  <c r="AZ6" i="2"/>
  <c r="BC5" i="2"/>
  <c r="BB5" i="2"/>
  <c r="BA5" i="2"/>
  <c r="AZ5" i="2"/>
  <c r="BC4" i="2"/>
  <c r="BB4" i="2"/>
  <c r="BA4" i="2"/>
  <c r="AZ4" i="2"/>
  <c r="BC3" i="2"/>
  <c r="BB3" i="2"/>
  <c r="BA3" i="2"/>
  <c r="AZ3" i="2"/>
  <c r="BC2" i="2"/>
  <c r="BB2" i="2"/>
  <c r="BA2" i="2"/>
  <c r="AZ2" i="2"/>
  <c r="V40" i="3" l="1"/>
  <c r="Z40" i="3"/>
  <c r="AD40" i="3"/>
  <c r="AH40" i="3"/>
  <c r="E40" i="3"/>
  <c r="Q40" i="3"/>
  <c r="B40" i="3"/>
  <c r="J40" i="3"/>
  <c r="R40" i="3"/>
  <c r="C40" i="3"/>
  <c r="G40" i="3"/>
  <c r="K40" i="3"/>
  <c r="O40" i="3"/>
  <c r="S40" i="3"/>
  <c r="W40" i="3"/>
  <c r="AA40" i="3"/>
  <c r="AE40" i="3"/>
  <c r="I40" i="3"/>
  <c r="M40" i="3"/>
  <c r="F40" i="3"/>
  <c r="N40" i="3"/>
  <c r="D40" i="3"/>
  <c r="H40" i="3"/>
  <c r="L40" i="3"/>
  <c r="P40" i="3"/>
  <c r="T40" i="3"/>
  <c r="X40" i="3"/>
  <c r="AB40" i="3"/>
  <c r="AF40" i="3"/>
  <c r="AJ40" i="3"/>
  <c r="AO40" i="3"/>
  <c r="AG40" i="2"/>
  <c r="AC40" i="2"/>
  <c r="Y40" i="2"/>
  <c r="U40" i="2"/>
  <c r="Q40" i="2"/>
  <c r="M40" i="2"/>
  <c r="I40" i="2"/>
  <c r="AJ40" i="2"/>
  <c r="AF40" i="2"/>
  <c r="AB40" i="2"/>
  <c r="X40" i="2"/>
  <c r="T40" i="2"/>
  <c r="P40" i="2"/>
  <c r="L40" i="2"/>
  <c r="H40" i="2"/>
  <c r="D40" i="2"/>
  <c r="AQ40" i="3"/>
  <c r="AO40" i="2"/>
  <c r="K40" i="2"/>
  <c r="AA40" i="2"/>
  <c r="S40" i="2"/>
  <c r="O40" i="2"/>
  <c r="G40" i="2"/>
  <c r="C40" i="2"/>
  <c r="AH40" i="2"/>
  <c r="AD40" i="2"/>
  <c r="Z40" i="2"/>
  <c r="V40" i="2"/>
  <c r="R40" i="2"/>
  <c r="N40" i="2"/>
  <c r="J40" i="2"/>
  <c r="F40" i="2"/>
  <c r="B40" i="2"/>
  <c r="AE40" i="2"/>
  <c r="W40" i="2"/>
  <c r="E40" i="2"/>
  <c r="AQ40" i="2"/>
  <c r="AI40" i="3"/>
  <c r="AK40" i="3"/>
  <c r="AK40" i="2"/>
  <c r="AI40" i="2"/>
  <c r="AN40" i="3"/>
  <c r="AL40" i="3"/>
  <c r="AN40" i="2"/>
  <c r="AL40" i="2"/>
  <c r="AP40" i="3"/>
  <c r="AP40" i="2"/>
  <c r="AM40" i="3"/>
  <c r="AM40" i="2"/>
  <c r="AR40" i="3"/>
  <c r="AR40" i="2"/>
  <c r="AS40" i="2"/>
  <c r="AS40" i="3"/>
  <c r="AJ48" i="2"/>
  <c r="F45" i="2"/>
  <c r="Z43" i="2"/>
  <c r="AE49" i="2"/>
  <c r="Q42" i="2"/>
  <c r="K42" i="2"/>
  <c r="I43" i="2"/>
  <c r="H44" i="2"/>
  <c r="C45" i="2"/>
  <c r="AP45" i="2"/>
  <c r="F47" i="2"/>
  <c r="L49" i="2"/>
  <c r="D48" i="2"/>
  <c r="Q48" i="2"/>
  <c r="Q46" i="2"/>
  <c r="AL42" i="2"/>
  <c r="AK44" i="2"/>
  <c r="AD45" i="2"/>
  <c r="I46" i="2"/>
  <c r="L44" i="2"/>
  <c r="AO43" i="2"/>
  <c r="AD47" i="2"/>
  <c r="N47" i="2"/>
  <c r="L48" i="2"/>
  <c r="K45" i="2"/>
  <c r="I48" i="2"/>
  <c r="H49" i="2"/>
  <c r="E42" i="2"/>
  <c r="L46" i="2"/>
  <c r="AM46" i="2"/>
  <c r="K47" i="2"/>
  <c r="Q75" i="1"/>
  <c r="AP43" i="2"/>
  <c r="AJ41" i="2"/>
  <c r="AA49" i="2"/>
  <c r="M43" i="2"/>
  <c r="M45" i="2"/>
  <c r="L43" i="2"/>
  <c r="AJ43" i="3"/>
  <c r="G45" i="2"/>
  <c r="D43" i="2"/>
  <c r="C42" i="2"/>
  <c r="AK44" i="3"/>
  <c r="AO48" i="2"/>
  <c r="AP47" i="2"/>
  <c r="P49" i="2"/>
  <c r="O43" i="2"/>
  <c r="C47" i="2"/>
  <c r="N45" i="2"/>
  <c r="AM44" i="2"/>
  <c r="D44" i="2"/>
  <c r="C43" i="2"/>
  <c r="AM49" i="2"/>
  <c r="AK43" i="2"/>
  <c r="AF44" i="2"/>
  <c r="AC45" i="2"/>
  <c r="Z45" i="2"/>
  <c r="Y47" i="2"/>
  <c r="AH41" i="3"/>
  <c r="AP41" i="3"/>
  <c r="Q41" i="2"/>
  <c r="D49" i="2"/>
  <c r="D46" i="2"/>
  <c r="P44" i="2"/>
  <c r="AG48" i="2"/>
  <c r="N42" i="2"/>
  <c r="I41" i="2"/>
  <c r="F44" i="2"/>
  <c r="AI42" i="3"/>
  <c r="AC75" i="1"/>
  <c r="U75" i="1"/>
  <c r="E75" i="1"/>
  <c r="I75" i="1"/>
  <c r="AN49" i="2"/>
  <c r="AL41" i="2"/>
  <c r="AJ42" i="2"/>
  <c r="AC48" i="2"/>
  <c r="AK45" i="2"/>
  <c r="AJ43" i="2"/>
  <c r="AC42" i="2"/>
  <c r="AP41" i="2"/>
  <c r="AB49" i="2"/>
  <c r="X45" i="2"/>
  <c r="K75" i="1"/>
  <c r="O75" i="1"/>
  <c r="AA47" i="2"/>
  <c r="AL49" i="2"/>
  <c r="AK47" i="2"/>
  <c r="AF46" i="2"/>
  <c r="AP42" i="2"/>
  <c r="AI44" i="2"/>
  <c r="AH44" i="2"/>
  <c r="AG44" i="2"/>
  <c r="AF49" i="2"/>
  <c r="P46" i="2"/>
  <c r="K43" i="2"/>
  <c r="AI49" i="2"/>
  <c r="N49" i="2"/>
  <c r="F49" i="2"/>
  <c r="AK48" i="2"/>
  <c r="AA48" i="2"/>
  <c r="K48" i="2"/>
  <c r="C48" i="2"/>
  <c r="AH47" i="2"/>
  <c r="O47" i="2"/>
  <c r="G47" i="2"/>
  <c r="AN46" i="2"/>
  <c r="AA46" i="2"/>
  <c r="K46" i="2"/>
  <c r="C46" i="2"/>
  <c r="AH45" i="2"/>
  <c r="O45" i="2"/>
  <c r="AN44" i="2"/>
  <c r="AA44" i="2"/>
  <c r="K44" i="2"/>
  <c r="C44" i="2"/>
  <c r="AF43" i="2"/>
  <c r="AN42" i="2"/>
  <c r="AA42" i="2"/>
  <c r="F42" i="2"/>
  <c r="AK41" i="2"/>
  <c r="AJ45" i="2"/>
  <c r="AH43" i="2"/>
  <c r="Z44" i="2"/>
  <c r="Y43" i="2"/>
  <c r="X49" i="2"/>
  <c r="Q44" i="2"/>
  <c r="N46" i="2"/>
  <c r="M41" i="2"/>
  <c r="M42" i="2"/>
  <c r="G41" i="2"/>
  <c r="S75" i="1"/>
  <c r="AA75" i="1"/>
  <c r="AK75" i="1"/>
  <c r="AE42" i="3"/>
  <c r="J45" i="2"/>
  <c r="I45" i="2"/>
  <c r="H43" i="2"/>
  <c r="E41" i="2"/>
  <c r="E43" i="2"/>
  <c r="C75" i="1"/>
  <c r="W75" i="1"/>
  <c r="AI75" i="1"/>
  <c r="AD41" i="2"/>
  <c r="K49" i="2"/>
  <c r="C49" i="2"/>
  <c r="M48" i="2"/>
  <c r="E48" i="2"/>
  <c r="AL47" i="2"/>
  <c r="AC47" i="2"/>
  <c r="M47" i="2"/>
  <c r="E47" i="2"/>
  <c r="AJ46" i="2"/>
  <c r="M46" i="2"/>
  <c r="E46" i="2"/>
  <c r="AL45" i="2"/>
  <c r="E45" i="2"/>
  <c r="AJ44" i="2"/>
  <c r="N44" i="2"/>
  <c r="AH42" i="2"/>
  <c r="AO41" i="2"/>
  <c r="AM48" i="2"/>
  <c r="AH49" i="2"/>
  <c r="AG42" i="2"/>
  <c r="AF41" i="2"/>
  <c r="AE48" i="2"/>
  <c r="AB45" i="2"/>
  <c r="AA41" i="2"/>
  <c r="O41" i="2"/>
  <c r="I44" i="2"/>
  <c r="F46" i="2"/>
  <c r="B48" i="2"/>
  <c r="G75" i="1"/>
  <c r="M75" i="1"/>
  <c r="Y44" i="3"/>
  <c r="AA43" i="3"/>
  <c r="D44" i="3"/>
  <c r="L44" i="3"/>
  <c r="C43" i="3"/>
  <c r="K43" i="3"/>
  <c r="B43" i="3"/>
  <c r="AQ41" i="3"/>
  <c r="AN75" i="1"/>
  <c r="AP49" i="2"/>
  <c r="AN48" i="2"/>
  <c r="AF48" i="2"/>
  <c r="P48" i="2"/>
  <c r="J42" i="2"/>
  <c r="AH41" i="2"/>
  <c r="K41" i="2"/>
  <c r="J43" i="2"/>
  <c r="J41" i="2"/>
  <c r="C41" i="2"/>
  <c r="B43" i="2"/>
  <c r="B41" i="2"/>
  <c r="H75" i="1"/>
  <c r="P75" i="1"/>
  <c r="AE75" i="1"/>
  <c r="AG75" i="1"/>
  <c r="AR75" i="1"/>
  <c r="AQ44" i="2"/>
  <c r="AQ48" i="2"/>
  <c r="AQ41" i="2"/>
  <c r="AQ45" i="2"/>
  <c r="AQ49" i="2"/>
  <c r="AQ42" i="2"/>
  <c r="AQ46" i="2"/>
  <c r="AQ43" i="2"/>
  <c r="AQ47" i="2"/>
  <c r="AR41" i="3"/>
  <c r="AR42" i="3"/>
  <c r="AR44" i="3"/>
  <c r="AS42" i="3"/>
  <c r="AQ42" i="3"/>
  <c r="AR43" i="3"/>
  <c r="AI41" i="2"/>
  <c r="AI42" i="2"/>
  <c r="Z41" i="2"/>
  <c r="Z42" i="2"/>
  <c r="P42" i="2"/>
  <c r="P41" i="2"/>
  <c r="J75" i="1"/>
  <c r="R75" i="1"/>
  <c r="G49" i="2"/>
  <c r="AO47" i="2"/>
  <c r="AG47" i="2"/>
  <c r="X47" i="2"/>
  <c r="AE46" i="2"/>
  <c r="Z46" i="2"/>
  <c r="AO45" i="2"/>
  <c r="AG45" i="2"/>
  <c r="AE44" i="2"/>
  <c r="O44" i="2"/>
  <c r="AN43" i="2"/>
  <c r="AE43" i="2"/>
  <c r="O42" i="2"/>
  <c r="AG49" i="2"/>
  <c r="J49" i="2"/>
  <c r="B49" i="2"/>
  <c r="G48" i="2"/>
  <c r="AJ47" i="2"/>
  <c r="Q47" i="2"/>
  <c r="AH46" i="2"/>
  <c r="Y46" i="2"/>
  <c r="O46" i="2"/>
  <c r="AF45" i="2"/>
  <c r="Q45" i="2"/>
  <c r="X44" i="2"/>
  <c r="J44" i="2"/>
  <c r="B44" i="2"/>
  <c r="AM43" i="2"/>
  <c r="AI43" i="2"/>
  <c r="AD43" i="2"/>
  <c r="Q43" i="2"/>
  <c r="G43" i="2"/>
  <c r="AK42" i="2"/>
  <c r="Y42" i="2"/>
  <c r="I42" i="2"/>
  <c r="AN41" i="2"/>
  <c r="AM41" i="2"/>
  <c r="AM42" i="2"/>
  <c r="AE41" i="2"/>
  <c r="AE42" i="2"/>
  <c r="X41" i="2"/>
  <c r="D42" i="2"/>
  <c r="D41" i="2"/>
  <c r="F75" i="1"/>
  <c r="N75" i="1"/>
  <c r="V75" i="1"/>
  <c r="X75" i="1"/>
  <c r="AF75" i="1"/>
  <c r="AP75" i="1"/>
  <c r="E43" i="3"/>
  <c r="E44" i="3"/>
  <c r="E41" i="3"/>
  <c r="E42" i="3"/>
  <c r="I43" i="3"/>
  <c r="I44" i="3"/>
  <c r="I42" i="3"/>
  <c r="M43" i="3"/>
  <c r="M44" i="3"/>
  <c r="M41" i="3"/>
  <c r="M42" i="3"/>
  <c r="Q43" i="3"/>
  <c r="Q44" i="3"/>
  <c r="Q42" i="3"/>
  <c r="U43" i="3"/>
  <c r="U44" i="3"/>
  <c r="U41" i="3"/>
  <c r="U42" i="3"/>
  <c r="AC42" i="3"/>
  <c r="AC43" i="3"/>
  <c r="AC41" i="3"/>
  <c r="AG42" i="3"/>
  <c r="AG43" i="3"/>
  <c r="AG41" i="3"/>
  <c r="AG44" i="3"/>
  <c r="AK42" i="3"/>
  <c r="AK43" i="3"/>
  <c r="AK41" i="3"/>
  <c r="AO42" i="3"/>
  <c r="AO43" i="3"/>
  <c r="AO41" i="3"/>
  <c r="AO44" i="3"/>
  <c r="G44" i="3"/>
  <c r="O44" i="3"/>
  <c r="B42" i="3"/>
  <c r="F42" i="3"/>
  <c r="F43" i="3"/>
  <c r="J43" i="3"/>
  <c r="N42" i="3"/>
  <c r="N43" i="3"/>
  <c r="Z44" i="3"/>
  <c r="Z43" i="3"/>
  <c r="W41" i="3"/>
  <c r="AA44" i="3"/>
  <c r="I41" i="3"/>
  <c r="J42" i="3"/>
  <c r="AQ75" i="1"/>
  <c r="AS41" i="3"/>
  <c r="AR43" i="2"/>
  <c r="AR47" i="2"/>
  <c r="AR42" i="2"/>
  <c r="AR46" i="2"/>
  <c r="H42" i="2"/>
  <c r="H41" i="2"/>
  <c r="B75" i="1"/>
  <c r="AH75" i="1"/>
  <c r="AD49" i="2"/>
  <c r="Z49" i="2"/>
  <c r="O49" i="2"/>
  <c r="H48" i="2"/>
  <c r="J47" i="2"/>
  <c r="B47" i="2"/>
  <c r="AI46" i="2"/>
  <c r="H46" i="2"/>
  <c r="B45" i="2"/>
  <c r="G44" i="2"/>
  <c r="AC41" i="2"/>
  <c r="AC43" i="2"/>
  <c r="AO49" i="2"/>
  <c r="AK49" i="2"/>
  <c r="AC49" i="2"/>
  <c r="AI48" i="2"/>
  <c r="Z48" i="2"/>
  <c r="O48" i="2"/>
  <c r="AN47" i="2"/>
  <c r="AF47" i="2"/>
  <c r="I47" i="2"/>
  <c r="AP46" i="2"/>
  <c r="AL46" i="2"/>
  <c r="AD46" i="2"/>
  <c r="G46" i="2"/>
  <c r="AN45" i="2"/>
  <c r="AP44" i="2"/>
  <c r="AL44" i="2"/>
  <c r="AD44" i="2"/>
  <c r="AF42" i="2"/>
  <c r="X43" i="2"/>
  <c r="L42" i="2"/>
  <c r="L41" i="2"/>
  <c r="AJ49" i="2"/>
  <c r="Q49" i="2"/>
  <c r="M49" i="2"/>
  <c r="I49" i="2"/>
  <c r="E49" i="2"/>
  <c r="AP48" i="2"/>
  <c r="AL48" i="2"/>
  <c r="AH48" i="2"/>
  <c r="AD48" i="2"/>
  <c r="X48" i="2"/>
  <c r="N48" i="2"/>
  <c r="J48" i="2"/>
  <c r="F48" i="2"/>
  <c r="AM47" i="2"/>
  <c r="AI47" i="2"/>
  <c r="AE47" i="2"/>
  <c r="Z47" i="2"/>
  <c r="P47" i="2"/>
  <c r="L47" i="2"/>
  <c r="H47" i="2"/>
  <c r="D47" i="2"/>
  <c r="AO46" i="2"/>
  <c r="AK46" i="2"/>
  <c r="AG46" i="2"/>
  <c r="AC46" i="2"/>
  <c r="X46" i="2"/>
  <c r="J46" i="2"/>
  <c r="B46" i="2"/>
  <c r="AM45" i="2"/>
  <c r="AI45" i="2"/>
  <c r="AE45" i="2"/>
  <c r="AA45" i="2"/>
  <c r="P45" i="2"/>
  <c r="L45" i="2"/>
  <c r="H45" i="2"/>
  <c r="D45" i="2"/>
  <c r="AO44" i="2"/>
  <c r="AC44" i="2"/>
  <c r="M44" i="2"/>
  <c r="E44" i="2"/>
  <c r="AL43" i="2"/>
  <c r="AA43" i="2"/>
  <c r="P43" i="2"/>
  <c r="AO42" i="2"/>
  <c r="AD42" i="2"/>
  <c r="X42" i="2"/>
  <c r="G42" i="2"/>
  <c r="B42" i="2"/>
  <c r="AG41" i="2"/>
  <c r="AG43" i="2"/>
  <c r="N43" i="2"/>
  <c r="N41" i="2"/>
  <c r="F43" i="2"/>
  <c r="F41" i="2"/>
  <c r="D75" i="1"/>
  <c r="L75" i="1"/>
  <c r="T75" i="1"/>
  <c r="AB75" i="1"/>
  <c r="AM75" i="1"/>
  <c r="AO75" i="1"/>
  <c r="D42" i="3"/>
  <c r="D43" i="3"/>
  <c r="D41" i="3"/>
  <c r="H42" i="3"/>
  <c r="H43" i="3"/>
  <c r="H41" i="3"/>
  <c r="H44" i="3"/>
  <c r="AD42" i="3"/>
  <c r="AE43" i="3"/>
  <c r="AF43" i="3"/>
  <c r="AI43" i="3"/>
  <c r="AJ44" i="3"/>
  <c r="AL42" i="3"/>
  <c r="AM42" i="3"/>
  <c r="Q41" i="3"/>
  <c r="Y42" i="3"/>
  <c r="AC44" i="3"/>
  <c r="L42" i="3"/>
  <c r="L43" i="3"/>
  <c r="P42" i="3"/>
  <c r="P43" i="3"/>
  <c r="T42" i="3"/>
  <c r="T43" i="3"/>
  <c r="T44" i="3"/>
  <c r="T41" i="3"/>
  <c r="X44" i="3"/>
  <c r="AB44" i="3"/>
  <c r="L41" i="3"/>
  <c r="AM43" i="3"/>
  <c r="AF44" i="3"/>
  <c r="AN44" i="3"/>
  <c r="AD43" i="3"/>
  <c r="AD44" i="3"/>
  <c r="AH43" i="3"/>
  <c r="AH44" i="3"/>
  <c r="AL43" i="3"/>
  <c r="AL44" i="3"/>
  <c r="AP43" i="3"/>
  <c r="AP44" i="3"/>
  <c r="AR44" i="2"/>
  <c r="AS43" i="3"/>
  <c r="Y75" i="1"/>
  <c r="AD75" i="1"/>
  <c r="AL75" i="1"/>
  <c r="C41" i="3"/>
  <c r="C42" i="3"/>
  <c r="G41" i="3"/>
  <c r="G42" i="3"/>
  <c r="K41" i="3"/>
  <c r="K42" i="3"/>
  <c r="O41" i="3"/>
  <c r="O42" i="3"/>
  <c r="S41" i="3"/>
  <c r="S42" i="3"/>
  <c r="S43" i="3"/>
  <c r="S44" i="3"/>
  <c r="V44" i="3"/>
  <c r="AD41" i="3"/>
  <c r="AL41" i="3"/>
  <c r="G43" i="3"/>
  <c r="O43" i="3"/>
  <c r="AN43" i="3"/>
  <c r="P44" i="3"/>
  <c r="AA41" i="3"/>
  <c r="AE44" i="3"/>
  <c r="AE41" i="3"/>
  <c r="AI44" i="3"/>
  <c r="AI41" i="3"/>
  <c r="AM44" i="3"/>
  <c r="AM41" i="3"/>
  <c r="AS43" i="2"/>
  <c r="AB44" i="2"/>
  <c r="Y45" i="2"/>
  <c r="V46" i="2"/>
  <c r="V42" i="2"/>
  <c r="V49" i="2"/>
  <c r="V45" i="2"/>
  <c r="V41" i="2"/>
  <c r="V48" i="2"/>
  <c r="V44" i="2"/>
  <c r="V47" i="2"/>
  <c r="V43" i="2"/>
  <c r="U49" i="2"/>
  <c r="U45" i="2"/>
  <c r="U41" i="2"/>
  <c r="U48" i="2"/>
  <c r="U44" i="2"/>
  <c r="U47" i="2"/>
  <c r="U43" i="2"/>
  <c r="U46" i="2"/>
  <c r="U42" i="2"/>
  <c r="T48" i="2"/>
  <c r="T44" i="2"/>
  <c r="T47" i="2"/>
  <c r="T43" i="2"/>
  <c r="T46" i="2"/>
  <c r="T42" i="2"/>
  <c r="T49" i="2"/>
  <c r="T45" i="2"/>
  <c r="T41" i="2"/>
  <c r="S47" i="2"/>
  <c r="S43" i="2"/>
  <c r="S46" i="2"/>
  <c r="S42" i="2"/>
  <c r="S49" i="2"/>
  <c r="S45" i="2"/>
  <c r="S41" i="2"/>
  <c r="S48" i="2"/>
  <c r="S44" i="2"/>
  <c r="R46" i="2"/>
  <c r="R42" i="2"/>
  <c r="R49" i="2"/>
  <c r="R45" i="2"/>
  <c r="R41" i="2"/>
  <c r="R48" i="2"/>
  <c r="R44" i="2"/>
  <c r="R47" i="2"/>
  <c r="R43" i="2"/>
  <c r="AJ75" i="1"/>
  <c r="B41" i="3"/>
  <c r="F44" i="3"/>
  <c r="J44" i="3"/>
  <c r="N44" i="3"/>
  <c r="R44" i="3"/>
  <c r="V41" i="3"/>
  <c r="Z42" i="3"/>
  <c r="AF42" i="3"/>
  <c r="AJ42" i="3"/>
  <c r="AN42" i="3"/>
  <c r="P41" i="3"/>
  <c r="AH42" i="3"/>
  <c r="AP42" i="3"/>
  <c r="C44" i="3"/>
  <c r="K44" i="3"/>
  <c r="AN41" i="3"/>
  <c r="AS75" i="1"/>
  <c r="AQ43" i="3"/>
  <c r="AQ44" i="3"/>
  <c r="AS42" i="2"/>
  <c r="AS46" i="2"/>
  <c r="AS44" i="2"/>
  <c r="AS48" i="2"/>
  <c r="AS41" i="2"/>
  <c r="AS45" i="2"/>
  <c r="AS49" i="2"/>
  <c r="V43" i="3"/>
  <c r="R43" i="3"/>
  <c r="B44" i="3"/>
  <c r="F41" i="3"/>
  <c r="J41" i="3"/>
  <c r="N41" i="3"/>
  <c r="N46" i="3" s="1"/>
  <c r="Z41" i="3"/>
  <c r="AS44" i="3"/>
  <c r="AR49" i="2"/>
  <c r="AR45" i="2"/>
  <c r="AR41" i="2"/>
  <c r="V42" i="3"/>
  <c r="R42" i="3"/>
  <c r="Z75" i="1"/>
  <c r="AF41" i="3"/>
  <c r="AJ41" i="3"/>
  <c r="AR48" i="2"/>
  <c r="AS47" i="2"/>
  <c r="R41" i="3"/>
  <c r="W44" i="2"/>
  <c r="W48" i="2"/>
  <c r="W44" i="3"/>
  <c r="W41" i="2"/>
  <c r="W49" i="2"/>
  <c r="AB42" i="2"/>
  <c r="AB41" i="2"/>
  <c r="AB43" i="3"/>
  <c r="Y48" i="2"/>
  <c r="AB47" i="2"/>
  <c r="Y44" i="2"/>
  <c r="AB43" i="2"/>
  <c r="Y41" i="2"/>
  <c r="Y41" i="3"/>
  <c r="AA42" i="3"/>
  <c r="Y43" i="3"/>
  <c r="W43" i="2"/>
  <c r="W47" i="2"/>
  <c r="W43" i="3"/>
  <c r="W45" i="2"/>
  <c r="AB46" i="2"/>
  <c r="X41" i="3"/>
  <c r="AB41" i="3"/>
  <c r="X43" i="3"/>
  <c r="Y49" i="2"/>
  <c r="AB48" i="2"/>
  <c r="X42" i="3"/>
  <c r="AB42" i="3"/>
  <c r="W42" i="2"/>
  <c r="W46" i="2"/>
  <c r="W42" i="3"/>
  <c r="Z46" i="3" l="1"/>
  <c r="I46" i="3"/>
  <c r="Q51" i="2"/>
  <c r="J46" i="3"/>
  <c r="AD46" i="3"/>
  <c r="AB46" i="3"/>
  <c r="AA46" i="3"/>
  <c r="AB51" i="2"/>
  <c r="S51" i="2"/>
  <c r="AL46" i="3"/>
  <c r="O46" i="3"/>
  <c r="G46" i="3"/>
  <c r="L46" i="3"/>
  <c r="Q46" i="3"/>
  <c r="D46" i="3"/>
  <c r="G51" i="2"/>
  <c r="AK46" i="3"/>
  <c r="AG46" i="3"/>
  <c r="U46" i="3"/>
  <c r="E46" i="3"/>
  <c r="X51" i="2"/>
  <c r="K46" i="3"/>
  <c r="B51" i="2"/>
  <c r="AA51" i="2"/>
  <c r="AG51" i="2"/>
  <c r="AH51" i="2"/>
  <c r="W51" i="2"/>
  <c r="B46" i="3"/>
  <c r="AJ46" i="3"/>
  <c r="AD51" i="2"/>
  <c r="X46" i="3"/>
  <c r="Y46" i="3"/>
  <c r="P46" i="3"/>
  <c r="V51" i="2"/>
  <c r="AE46" i="3"/>
  <c r="H46" i="3"/>
  <c r="F51" i="2"/>
  <c r="AC51" i="2"/>
  <c r="W46" i="3"/>
  <c r="E51" i="2"/>
  <c r="I51" i="2"/>
  <c r="AH46" i="3"/>
  <c r="BB40" i="3"/>
  <c r="R51" i="2"/>
  <c r="F46" i="3"/>
  <c r="V46" i="3"/>
  <c r="U51" i="2"/>
  <c r="S46" i="3"/>
  <c r="C46" i="3"/>
  <c r="T46" i="3"/>
  <c r="H51" i="2"/>
  <c r="M46" i="3"/>
  <c r="D51" i="2"/>
  <c r="AE51" i="2"/>
  <c r="Z51" i="2"/>
  <c r="K51" i="2"/>
  <c r="AJ51" i="2"/>
  <c r="P51" i="2"/>
  <c r="J51" i="2"/>
  <c r="Y51" i="2"/>
  <c r="R46" i="3"/>
  <c r="AF46" i="3"/>
  <c r="T51" i="2"/>
  <c r="AI46" i="3"/>
  <c r="N51" i="2"/>
  <c r="L51" i="2"/>
  <c r="AC46" i="3"/>
  <c r="C51" i="2"/>
  <c r="O51" i="2"/>
  <c r="AF51" i="2"/>
  <c r="M51" i="2"/>
  <c r="BB40" i="2"/>
  <c r="BB42" i="3"/>
  <c r="BB49" i="2"/>
  <c r="BB41" i="2"/>
  <c r="BB47" i="2"/>
  <c r="BB44" i="2"/>
  <c r="BB43" i="2"/>
  <c r="BB48" i="2"/>
  <c r="AR51" i="2"/>
  <c r="BB44" i="3"/>
  <c r="BB41" i="3"/>
  <c r="BB42" i="2"/>
  <c r="BB46" i="2"/>
  <c r="BB45" i="2"/>
  <c r="BB43" i="3"/>
  <c r="AL51" i="2"/>
  <c r="AK51" i="2"/>
  <c r="AP51" i="2"/>
  <c r="AO51" i="2"/>
  <c r="AN46" i="3"/>
  <c r="AM51" i="2"/>
  <c r="AP46" i="3"/>
  <c r="AN51" i="2"/>
  <c r="AM46" i="3"/>
  <c r="AO46" i="3"/>
  <c r="AR46" i="3"/>
  <c r="AQ51" i="2"/>
  <c r="AQ46" i="3"/>
  <c r="AI51" i="2"/>
  <c r="AS51" i="2"/>
  <c r="AS46" i="3"/>
  <c r="BB51" i="2" l="1"/>
  <c r="BB46" i="3"/>
</calcChain>
</file>

<file path=xl/sharedStrings.xml><?xml version="1.0" encoding="utf-8"?>
<sst xmlns="http://schemas.openxmlformats.org/spreadsheetml/2006/main" count="1904" uniqueCount="81">
  <si>
    <t>X</t>
  </si>
  <si>
    <t>LIT</t>
  </si>
  <si>
    <t>LERT</t>
  </si>
  <si>
    <t>FERT</t>
  </si>
  <si>
    <t>CU</t>
  </si>
  <si>
    <t>FIT</t>
  </si>
  <si>
    <t>IwERT</t>
  </si>
  <si>
    <t>LSD</t>
  </si>
  <si>
    <t>MwERT</t>
  </si>
  <si>
    <t>M&amp;ERT</t>
  </si>
  <si>
    <t>ERwMT</t>
  </si>
  <si>
    <t>UD</t>
  </si>
  <si>
    <t>ACB</t>
  </si>
  <si>
    <t>LMT</t>
  </si>
  <si>
    <t>M&amp;IT</t>
  </si>
  <si>
    <t>ER&amp;M&amp;IT</t>
  </si>
  <si>
    <t>LCERT</t>
  </si>
  <si>
    <t>FMT</t>
  </si>
  <si>
    <t>FCMT</t>
  </si>
  <si>
    <t>I&amp;ERT</t>
  </si>
  <si>
    <t>WSD</t>
  </si>
  <si>
    <t>AERF</t>
  </si>
  <si>
    <t>LCIT</t>
  </si>
  <si>
    <t>LCMT</t>
  </si>
  <si>
    <t>Argentina</t>
  </si>
  <si>
    <t>MDC</t>
  </si>
  <si>
    <t>Brazil</t>
  </si>
  <si>
    <t>Bulgaria</t>
  </si>
  <si>
    <t>Chile</t>
  </si>
  <si>
    <t>China</t>
  </si>
  <si>
    <t>Croatia</t>
  </si>
  <si>
    <t>Cyprus</t>
  </si>
  <si>
    <t>Czech Rep</t>
  </si>
  <si>
    <t>Egypt</t>
  </si>
  <si>
    <t>Estonia</t>
  </si>
  <si>
    <t>Hungary</t>
  </si>
  <si>
    <t>India</t>
  </si>
  <si>
    <t>Indonesia</t>
  </si>
  <si>
    <t>Israel</t>
  </si>
  <si>
    <t>ERwIT</t>
  </si>
  <si>
    <t>Jordan</t>
  </si>
  <si>
    <t>Latvia</t>
  </si>
  <si>
    <t>Lithuania</t>
  </si>
  <si>
    <t>Malaysia</t>
  </si>
  <si>
    <t>Malta</t>
  </si>
  <si>
    <t>Mexico</t>
  </si>
  <si>
    <t>Morocco</t>
  </si>
  <si>
    <t>Pakistan</t>
  </si>
  <si>
    <t>Peru</t>
  </si>
  <si>
    <t>Philippines</t>
  </si>
  <si>
    <t xml:space="preserve">Poland </t>
  </si>
  <si>
    <t>Romania</t>
  </si>
  <si>
    <t>Russia</t>
  </si>
  <si>
    <t>Slovakia</t>
  </si>
  <si>
    <t>Slovenia</t>
  </si>
  <si>
    <t>South Africa</t>
  </si>
  <si>
    <t>Thailand</t>
  </si>
  <si>
    <t>Turkey</t>
  </si>
  <si>
    <t>ERFix</t>
  </si>
  <si>
    <t>Venezuela</t>
  </si>
  <si>
    <t>blank</t>
  </si>
  <si>
    <t>ERTs</t>
  </si>
  <si>
    <t>MTs</t>
  </si>
  <si>
    <t>ITs</t>
  </si>
  <si>
    <t>MixedTs</t>
  </si>
  <si>
    <t>UASC</t>
  </si>
  <si>
    <t>PERF</t>
  </si>
  <si>
    <t>PCB</t>
  </si>
  <si>
    <t>MwIT</t>
  </si>
  <si>
    <t>IwMT</t>
  </si>
  <si>
    <t>FCERT</t>
  </si>
  <si>
    <t>FCIT</t>
  </si>
  <si>
    <t>total</t>
  </si>
  <si>
    <t>rudimentary</t>
  </si>
  <si>
    <t>intermediate</t>
  </si>
  <si>
    <t>substantial</t>
  </si>
  <si>
    <t>intensive</t>
  </si>
  <si>
    <t>Czechoslovakia</t>
  </si>
  <si>
    <t>Taiwan</t>
  </si>
  <si>
    <t>X or blank</t>
  </si>
  <si>
    <t>Czech Republic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</si>
</sst>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/>
    <xf numFmtId="0" fontId="0" fillId="0" borderId="0" xfId="0" quotePrefix="1"/>
    <xf numFmtId="0" fontId="0" fillId="0" borderId="0" xfId="0" applyAlignment="1">
      <alignment horizontal="center"/>
    </xf>
    <xf numFmtId="1" fontId="0" fillId="0" borderId="0" xfId="0" applyNumberFormat="1"/>
    <xf numFmtId="2" fontId="0" fillId="0" borderId="0" xfId="0" applyNumberFormat="1"/>
    <xf numFmtId="164" fontId="0" fillId="0" borderId="0" xfId="0" applyNumberFormat="1"/>
    <xf numFmtId="0" fontId="1" fillId="0" borderId="0" xfId="0" applyFont="1" applyAlignment="1">
      <alignment horizontal="center"/>
    </xf>
    <xf numFmtId="0" fontId="0" fillId="0" borderId="0" xfId="0" quotePrefix="1" applyAlignment="1">
      <alignment horizontal="center"/>
    </xf>
    <xf numFmtId="0" fontId="1" fillId="0" borderId="0" xfId="0" quotePrefix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Z75"/>
  <sheetViews>
    <sheetView tabSelected="1" workbookViewId="0">
      <pane xSplit="1350" ySplit="585" topLeftCell="S2" activePane="bottomRight"/>
      <selection pane="topRight" activeCell="B1" sqref="B1"/>
      <selection pane="bottomLeft" activeCell="A2" sqref="A2"/>
      <selection pane="bottomRight" activeCell="AK13" sqref="AK13"/>
    </sheetView>
  </sheetViews>
  <sheetFormatPr defaultRowHeight="14.4" x14ac:dyDescent="0.3"/>
  <cols>
    <col min="48" max="48" width="6.77734375" customWidth="1"/>
    <col min="49" max="49" width="7.77734375" customWidth="1"/>
    <col min="50" max="50" width="6.44140625" customWidth="1"/>
    <col min="51" max="51" width="6.77734375" customWidth="1"/>
    <col min="52" max="52" width="6.44140625" customWidth="1"/>
    <col min="53" max="53" width="6.5546875" customWidth="1"/>
    <col min="54" max="54" width="6.21875" customWidth="1"/>
    <col min="55" max="55" width="7" customWidth="1"/>
  </cols>
  <sheetData>
    <row r="1" spans="1:52" x14ac:dyDescent="0.3">
      <c r="B1" s="4">
        <v>1974</v>
      </c>
      <c r="C1" s="4">
        <v>1975</v>
      </c>
      <c r="D1" s="4">
        <v>1976</v>
      </c>
      <c r="E1" s="4">
        <v>1977</v>
      </c>
      <c r="F1" s="4">
        <v>1978</v>
      </c>
      <c r="G1" s="4">
        <v>1979</v>
      </c>
      <c r="H1" s="4">
        <v>1980</v>
      </c>
      <c r="I1" s="4">
        <v>1981</v>
      </c>
      <c r="J1" s="4">
        <v>1982</v>
      </c>
      <c r="K1" s="4">
        <v>1983</v>
      </c>
      <c r="L1" s="4">
        <v>1984</v>
      </c>
      <c r="M1" s="4">
        <v>1985</v>
      </c>
      <c r="N1" s="4">
        <v>1986</v>
      </c>
      <c r="O1" s="4">
        <v>1987</v>
      </c>
      <c r="P1" s="4">
        <v>1988</v>
      </c>
      <c r="Q1" s="4">
        <v>1989</v>
      </c>
      <c r="R1" s="4">
        <v>1990</v>
      </c>
      <c r="S1" s="4">
        <v>1991</v>
      </c>
      <c r="T1" s="4">
        <v>1992</v>
      </c>
      <c r="U1" s="4">
        <v>1993</v>
      </c>
      <c r="V1" s="4">
        <v>1994</v>
      </c>
      <c r="W1" s="4">
        <v>1995</v>
      </c>
      <c r="X1" s="4">
        <v>1996</v>
      </c>
      <c r="Y1" s="4">
        <v>1997</v>
      </c>
      <c r="Z1" s="4">
        <v>1998</v>
      </c>
      <c r="AA1" s="4">
        <v>1999</v>
      </c>
      <c r="AB1" s="4">
        <v>2000</v>
      </c>
      <c r="AC1" s="4">
        <v>2001</v>
      </c>
      <c r="AD1" s="4">
        <v>2002</v>
      </c>
      <c r="AE1" s="4">
        <v>2003</v>
      </c>
      <c r="AF1" s="4">
        <v>2004</v>
      </c>
      <c r="AG1" s="4">
        <v>2005</v>
      </c>
      <c r="AH1" s="4">
        <v>2006</v>
      </c>
      <c r="AI1" s="4">
        <v>2007</v>
      </c>
      <c r="AJ1" s="4">
        <v>2008</v>
      </c>
      <c r="AK1" s="4">
        <v>2009</v>
      </c>
      <c r="AL1" s="4">
        <v>2010</v>
      </c>
      <c r="AM1" s="4">
        <v>2011</v>
      </c>
      <c r="AN1" s="4">
        <v>2012</v>
      </c>
      <c r="AO1" s="4">
        <v>2013</v>
      </c>
      <c r="AP1" s="4">
        <v>2014</v>
      </c>
      <c r="AQ1" s="4">
        <v>2015</v>
      </c>
      <c r="AR1" s="4">
        <v>2016</v>
      </c>
      <c r="AS1" s="4">
        <v>2017</v>
      </c>
      <c r="AT1" s="4">
        <v>2018</v>
      </c>
      <c r="AU1" s="4">
        <v>2019</v>
      </c>
      <c r="AV1" s="4">
        <v>2020</v>
      </c>
      <c r="AW1" s="4">
        <v>2021</v>
      </c>
      <c r="AX1" s="4">
        <v>2022</v>
      </c>
      <c r="AY1" s="4">
        <v>2023</v>
      </c>
    </row>
    <row r="2" spans="1:52" x14ac:dyDescent="0.3">
      <c r="A2" t="s">
        <v>24</v>
      </c>
      <c r="B2" s="4" t="s">
        <v>25</v>
      </c>
      <c r="C2" s="4" t="s">
        <v>25</v>
      </c>
      <c r="D2" s="4" t="s">
        <v>25</v>
      </c>
      <c r="E2" s="4" t="s">
        <v>11</v>
      </c>
      <c r="F2" s="4" t="s">
        <v>11</v>
      </c>
      <c r="G2" s="4" t="s">
        <v>11</v>
      </c>
      <c r="H2" s="4" t="s">
        <v>11</v>
      </c>
      <c r="I2" s="4" t="s">
        <v>11</v>
      </c>
      <c r="J2" s="4" t="s">
        <v>11</v>
      </c>
      <c r="K2" s="4" t="s">
        <v>11</v>
      </c>
      <c r="L2" s="4" t="s">
        <v>11</v>
      </c>
      <c r="M2" s="4" t="s">
        <v>11</v>
      </c>
      <c r="N2" s="4" t="s">
        <v>11</v>
      </c>
      <c r="O2" s="4" t="s">
        <v>11</v>
      </c>
      <c r="P2" s="4" t="s">
        <v>11</v>
      </c>
      <c r="Q2" s="4" t="s">
        <v>11</v>
      </c>
      <c r="R2" s="4" t="s">
        <v>11</v>
      </c>
      <c r="S2" s="4" t="s">
        <v>12</v>
      </c>
      <c r="T2" s="4" t="s">
        <v>12</v>
      </c>
      <c r="U2" s="4" t="s">
        <v>12</v>
      </c>
      <c r="V2" s="4" t="s">
        <v>12</v>
      </c>
      <c r="W2" s="4" t="s">
        <v>12</v>
      </c>
      <c r="X2" s="4" t="s">
        <v>12</v>
      </c>
      <c r="Y2" s="4" t="s">
        <v>12</v>
      </c>
      <c r="Z2" s="4" t="s">
        <v>12</v>
      </c>
      <c r="AA2" s="4" t="s">
        <v>12</v>
      </c>
      <c r="AB2" s="4" t="s">
        <v>12</v>
      </c>
      <c r="AC2" s="4" t="s">
        <v>12</v>
      </c>
      <c r="AD2" s="4" t="s">
        <v>11</v>
      </c>
      <c r="AE2" s="4" t="s">
        <v>7</v>
      </c>
      <c r="AF2" s="4" t="s">
        <v>7</v>
      </c>
      <c r="AG2" s="4" t="s">
        <v>7</v>
      </c>
      <c r="AH2" s="4" t="s">
        <v>7</v>
      </c>
      <c r="AI2" s="4" t="s">
        <v>7</v>
      </c>
      <c r="AJ2" s="4" t="s">
        <v>7</v>
      </c>
      <c r="AK2" s="4" t="s">
        <v>7</v>
      </c>
      <c r="AL2" s="4" t="s">
        <v>7</v>
      </c>
      <c r="AM2" s="4" t="s">
        <v>7</v>
      </c>
      <c r="AN2" s="4" t="s">
        <v>7</v>
      </c>
      <c r="AO2" s="4" t="s">
        <v>7</v>
      </c>
      <c r="AP2" s="4" t="s">
        <v>7</v>
      </c>
      <c r="AQ2" s="4" t="s">
        <v>7</v>
      </c>
      <c r="AR2" s="4" t="s">
        <v>7</v>
      </c>
      <c r="AS2" s="4" t="s">
        <v>7</v>
      </c>
      <c r="AT2" s="8" t="s">
        <v>7</v>
      </c>
      <c r="AU2" s="8" t="s">
        <v>7</v>
      </c>
      <c r="AV2" s="8" t="s">
        <v>7</v>
      </c>
      <c r="AW2" s="8" t="s">
        <v>7</v>
      </c>
      <c r="AX2" s="8" t="s">
        <v>7</v>
      </c>
      <c r="AY2" s="8" t="s">
        <v>7</v>
      </c>
      <c r="AZ2" s="4"/>
    </row>
    <row r="3" spans="1:52" x14ac:dyDescent="0.3">
      <c r="A3" t="s">
        <v>26</v>
      </c>
      <c r="B3" s="4" t="s">
        <v>11</v>
      </c>
      <c r="C3" s="4" t="s">
        <v>11</v>
      </c>
      <c r="D3" s="4" t="s">
        <v>11</v>
      </c>
      <c r="E3" s="4" t="s">
        <v>11</v>
      </c>
      <c r="F3" s="4" t="s">
        <v>11</v>
      </c>
      <c r="G3" s="4" t="s">
        <v>11</v>
      </c>
      <c r="H3" s="4" t="s">
        <v>11</v>
      </c>
      <c r="I3" s="4" t="s">
        <v>11</v>
      </c>
      <c r="J3" s="4" t="s">
        <v>11</v>
      </c>
      <c r="K3" s="4" t="s">
        <v>11</v>
      </c>
      <c r="L3" s="4" t="s">
        <v>11</v>
      </c>
      <c r="M3" s="4" t="s">
        <v>11</v>
      </c>
      <c r="N3" s="4" t="s">
        <v>7</v>
      </c>
      <c r="O3" s="4" t="s">
        <v>7</v>
      </c>
      <c r="P3" s="4" t="s">
        <v>7</v>
      </c>
      <c r="Q3" s="4" t="s">
        <v>7</v>
      </c>
      <c r="R3" s="4" t="s">
        <v>7</v>
      </c>
      <c r="S3" s="4" t="s">
        <v>7</v>
      </c>
      <c r="T3" s="4" t="s">
        <v>7</v>
      </c>
      <c r="U3" s="4" t="s">
        <v>7</v>
      </c>
      <c r="V3" s="4" t="s">
        <v>7</v>
      </c>
      <c r="W3" s="4" t="s">
        <v>7</v>
      </c>
      <c r="X3" s="4" t="s">
        <v>7</v>
      </c>
      <c r="Y3" s="4" t="s">
        <v>7</v>
      </c>
      <c r="Z3" s="4" t="s">
        <v>7</v>
      </c>
      <c r="AA3" s="4" t="s">
        <v>22</v>
      </c>
      <c r="AB3" s="4" t="s">
        <v>22</v>
      </c>
      <c r="AC3" s="4" t="s">
        <v>7</v>
      </c>
      <c r="AD3" s="4" t="s">
        <v>7</v>
      </c>
      <c r="AE3" s="4" t="s">
        <v>7</v>
      </c>
      <c r="AF3" s="4" t="s">
        <v>1</v>
      </c>
      <c r="AG3" s="4" t="s">
        <v>1</v>
      </c>
      <c r="AH3" s="4" t="s">
        <v>1</v>
      </c>
      <c r="AI3" s="4" t="s">
        <v>1</v>
      </c>
      <c r="AJ3" s="4" t="s">
        <v>1</v>
      </c>
      <c r="AK3" s="4" t="s">
        <v>1</v>
      </c>
      <c r="AL3" s="4" t="s">
        <v>1</v>
      </c>
      <c r="AM3" s="4" t="s">
        <v>1</v>
      </c>
      <c r="AN3" s="4" t="s">
        <v>1</v>
      </c>
      <c r="AO3" s="4" t="s">
        <v>1</v>
      </c>
      <c r="AP3" s="4" t="s">
        <v>1</v>
      </c>
      <c r="AQ3" s="4" t="s">
        <v>1</v>
      </c>
      <c r="AR3" s="4" t="s">
        <v>1</v>
      </c>
      <c r="AS3" s="4" t="s">
        <v>1</v>
      </c>
      <c r="AT3" s="4" t="s">
        <v>1</v>
      </c>
      <c r="AU3" s="4" t="s">
        <v>1</v>
      </c>
      <c r="AV3" s="4" t="s">
        <v>1</v>
      </c>
      <c r="AW3" s="4" t="s">
        <v>1</v>
      </c>
      <c r="AX3" s="4" t="s">
        <v>1</v>
      </c>
      <c r="AY3" s="4" t="s">
        <v>1</v>
      </c>
      <c r="AZ3" s="4"/>
    </row>
    <row r="4" spans="1:52" x14ac:dyDescent="0.3">
      <c r="A4" t="s">
        <v>27</v>
      </c>
      <c r="B4" s="4" t="s">
        <v>25</v>
      </c>
      <c r="C4" s="4" t="s">
        <v>25</v>
      </c>
      <c r="D4" s="4" t="s">
        <v>25</v>
      </c>
      <c r="E4" s="4" t="s">
        <v>25</v>
      </c>
      <c r="F4" s="4" t="s">
        <v>25</v>
      </c>
      <c r="G4" s="4" t="s">
        <v>25</v>
      </c>
      <c r="H4" s="4" t="s">
        <v>25</v>
      </c>
      <c r="I4" s="4" t="s">
        <v>25</v>
      </c>
      <c r="J4" s="4" t="s">
        <v>25</v>
      </c>
      <c r="K4" s="4" t="s">
        <v>25</v>
      </c>
      <c r="L4" s="4" t="s">
        <v>25</v>
      </c>
      <c r="M4" s="4" t="s">
        <v>25</v>
      </c>
      <c r="N4" s="4" t="s">
        <v>25</v>
      </c>
      <c r="O4" s="4" t="s">
        <v>25</v>
      </c>
      <c r="P4" s="4" t="s">
        <v>25</v>
      </c>
      <c r="Q4" s="4" t="s">
        <v>25</v>
      </c>
      <c r="R4" s="4" t="s">
        <v>11</v>
      </c>
      <c r="S4" s="4" t="s">
        <v>11</v>
      </c>
      <c r="T4" s="4" t="s">
        <v>11</v>
      </c>
      <c r="U4" s="4" t="s">
        <v>11</v>
      </c>
      <c r="V4" s="4" t="s">
        <v>11</v>
      </c>
      <c r="W4" s="4" t="s">
        <v>11</v>
      </c>
      <c r="X4" s="4" t="s">
        <v>11</v>
      </c>
      <c r="Y4" s="4" t="s">
        <v>11</v>
      </c>
      <c r="Z4" s="4" t="s">
        <v>12</v>
      </c>
      <c r="AA4" s="4" t="s">
        <v>12</v>
      </c>
      <c r="AB4" s="4" t="s">
        <v>12</v>
      </c>
      <c r="AC4" s="4" t="s">
        <v>12</v>
      </c>
      <c r="AD4" s="4" t="s">
        <v>12</v>
      </c>
      <c r="AE4" s="4" t="s">
        <v>12</v>
      </c>
      <c r="AF4" s="4" t="s">
        <v>12</v>
      </c>
      <c r="AG4" s="4" t="s">
        <v>12</v>
      </c>
      <c r="AH4" s="4" t="s">
        <v>12</v>
      </c>
      <c r="AI4" s="4" t="s">
        <v>12</v>
      </c>
      <c r="AJ4" s="4" t="s">
        <v>12</v>
      </c>
      <c r="AK4" s="4" t="s">
        <v>12</v>
      </c>
      <c r="AL4" s="4" t="s">
        <v>12</v>
      </c>
      <c r="AM4" s="4" t="s">
        <v>12</v>
      </c>
      <c r="AN4" s="4" t="s">
        <v>12</v>
      </c>
      <c r="AO4" s="4" t="s">
        <v>12</v>
      </c>
      <c r="AP4" s="4" t="s">
        <v>12</v>
      </c>
      <c r="AQ4" s="4" t="s">
        <v>12</v>
      </c>
      <c r="AR4" s="4" t="s">
        <v>12</v>
      </c>
      <c r="AS4" s="4" t="s">
        <v>12</v>
      </c>
      <c r="AT4" s="4" t="s">
        <v>12</v>
      </c>
      <c r="AU4" s="4" t="s">
        <v>12</v>
      </c>
      <c r="AV4" s="4" t="s">
        <v>12</v>
      </c>
      <c r="AW4" s="4" t="s">
        <v>12</v>
      </c>
      <c r="AX4" s="4" t="s">
        <v>12</v>
      </c>
      <c r="AY4" s="4" t="s">
        <v>12</v>
      </c>
      <c r="AZ4" s="4"/>
    </row>
    <row r="5" spans="1:52" x14ac:dyDescent="0.3">
      <c r="A5" t="s">
        <v>28</v>
      </c>
      <c r="B5" s="4" t="s">
        <v>11</v>
      </c>
      <c r="C5" s="4" t="s">
        <v>11</v>
      </c>
      <c r="D5" s="4" t="s">
        <v>11</v>
      </c>
      <c r="E5" s="4" t="s">
        <v>11</v>
      </c>
      <c r="F5" s="4" t="s">
        <v>11</v>
      </c>
      <c r="G5" s="4" t="s">
        <v>11</v>
      </c>
      <c r="H5" s="4" t="s">
        <v>11</v>
      </c>
      <c r="I5" s="4" t="s">
        <v>11</v>
      </c>
      <c r="J5" s="4" t="s">
        <v>11</v>
      </c>
      <c r="K5" s="4" t="s">
        <v>11</v>
      </c>
      <c r="L5" s="4" t="s">
        <v>11</v>
      </c>
      <c r="M5" s="4" t="s">
        <v>11</v>
      </c>
      <c r="N5" s="4" t="s">
        <v>11</v>
      </c>
      <c r="O5" s="4" t="s">
        <v>7</v>
      </c>
      <c r="P5" s="4" t="s">
        <v>7</v>
      </c>
      <c r="Q5" s="4" t="s">
        <v>7</v>
      </c>
      <c r="R5" s="4" t="s">
        <v>7</v>
      </c>
      <c r="S5" s="4" t="s">
        <v>22</v>
      </c>
      <c r="T5" s="4" t="s">
        <v>22</v>
      </c>
      <c r="U5" s="4" t="s">
        <v>22</v>
      </c>
      <c r="V5" s="4" t="s">
        <v>22</v>
      </c>
      <c r="W5" s="4" t="s">
        <v>22</v>
      </c>
      <c r="X5" s="4" t="s">
        <v>22</v>
      </c>
      <c r="Y5" s="4" t="s">
        <v>22</v>
      </c>
      <c r="Z5" s="4" t="s">
        <v>22</v>
      </c>
      <c r="AA5" s="4" t="s">
        <v>22</v>
      </c>
      <c r="AB5" s="4" t="s">
        <v>5</v>
      </c>
      <c r="AC5" s="4" t="s">
        <v>5</v>
      </c>
      <c r="AD5" s="4" t="s">
        <v>5</v>
      </c>
      <c r="AE5" s="4" t="s">
        <v>5</v>
      </c>
      <c r="AF5" s="4" t="s">
        <v>5</v>
      </c>
      <c r="AG5" s="4" t="s">
        <v>5</v>
      </c>
      <c r="AH5" s="4" t="s">
        <v>5</v>
      </c>
      <c r="AI5" s="4" t="s">
        <v>5</v>
      </c>
      <c r="AJ5" s="4" t="s">
        <v>5</v>
      </c>
      <c r="AK5" s="4" t="s">
        <v>5</v>
      </c>
      <c r="AL5" s="4" t="s">
        <v>5</v>
      </c>
      <c r="AM5" s="4" t="s">
        <v>5</v>
      </c>
      <c r="AN5" s="4" t="s">
        <v>5</v>
      </c>
      <c r="AO5" s="4" t="s">
        <v>5</v>
      </c>
      <c r="AP5" s="4" t="s">
        <v>5</v>
      </c>
      <c r="AQ5" s="4" t="s">
        <v>5</v>
      </c>
      <c r="AR5" s="4" t="s">
        <v>5</v>
      </c>
      <c r="AS5" s="4" t="s">
        <v>5</v>
      </c>
      <c r="AT5" s="4" t="s">
        <v>5</v>
      </c>
      <c r="AU5" s="4" t="s">
        <v>5</v>
      </c>
      <c r="AV5" s="4" t="s">
        <v>5</v>
      </c>
      <c r="AW5" s="4" t="s">
        <v>5</v>
      </c>
      <c r="AX5" s="4" t="s">
        <v>5</v>
      </c>
      <c r="AY5" s="4" t="s">
        <v>5</v>
      </c>
      <c r="AZ5" s="4"/>
    </row>
    <row r="6" spans="1:52" x14ac:dyDescent="0.3">
      <c r="A6" t="s">
        <v>29</v>
      </c>
      <c r="B6" s="4" t="s">
        <v>25</v>
      </c>
      <c r="C6" s="4" t="s">
        <v>25</v>
      </c>
      <c r="D6" s="4" t="s">
        <v>25</v>
      </c>
      <c r="E6" s="4" t="s">
        <v>25</v>
      </c>
      <c r="F6" s="4" t="s">
        <v>25</v>
      </c>
      <c r="G6" s="4" t="s">
        <v>25</v>
      </c>
      <c r="H6" s="4" t="s">
        <v>25</v>
      </c>
      <c r="I6" s="4" t="s">
        <v>25</v>
      </c>
      <c r="J6" s="4" t="s">
        <v>25</v>
      </c>
      <c r="K6" s="4" t="s">
        <v>25</v>
      </c>
      <c r="L6" s="4" t="s">
        <v>11</v>
      </c>
      <c r="M6" s="4" t="s">
        <v>11</v>
      </c>
      <c r="N6" s="4" t="s">
        <v>11</v>
      </c>
      <c r="O6" s="4" t="s">
        <v>11</v>
      </c>
      <c r="P6" s="4" t="s">
        <v>11</v>
      </c>
      <c r="Q6" s="4" t="s">
        <v>11</v>
      </c>
      <c r="R6" s="4" t="s">
        <v>11</v>
      </c>
      <c r="S6" s="4" t="s">
        <v>11</v>
      </c>
      <c r="T6" s="4" t="s">
        <v>11</v>
      </c>
      <c r="U6" s="4" t="s">
        <v>11</v>
      </c>
      <c r="V6" s="4" t="s">
        <v>7</v>
      </c>
      <c r="W6" s="4" t="s">
        <v>7</v>
      </c>
      <c r="X6" s="4" t="s">
        <v>7</v>
      </c>
      <c r="Y6" s="4" t="s">
        <v>7</v>
      </c>
      <c r="Z6" s="4" t="s">
        <v>7</v>
      </c>
      <c r="AA6" s="4" t="s">
        <v>7</v>
      </c>
      <c r="AB6" s="4" t="s">
        <v>7</v>
      </c>
      <c r="AC6" s="4" t="s">
        <v>7</v>
      </c>
      <c r="AD6" s="4" t="s">
        <v>7</v>
      </c>
      <c r="AE6" s="4" t="s">
        <v>7</v>
      </c>
      <c r="AF6" s="4" t="s">
        <v>7</v>
      </c>
      <c r="AG6" s="4" t="s">
        <v>7</v>
      </c>
      <c r="AH6" s="4" t="s">
        <v>7</v>
      </c>
      <c r="AI6" s="4" t="s">
        <v>7</v>
      </c>
      <c r="AJ6" s="4" t="s">
        <v>7</v>
      </c>
      <c r="AK6" s="4" t="s">
        <v>7</v>
      </c>
      <c r="AL6" s="4" t="s">
        <v>7</v>
      </c>
      <c r="AM6" s="4" t="s">
        <v>7</v>
      </c>
      <c r="AN6" s="4" t="s">
        <v>7</v>
      </c>
      <c r="AO6" s="4" t="s">
        <v>7</v>
      </c>
      <c r="AP6" s="4" t="s">
        <v>7</v>
      </c>
      <c r="AQ6" s="4" t="s">
        <v>7</v>
      </c>
      <c r="AR6" s="4" t="s">
        <v>7</v>
      </c>
      <c r="AS6" s="4" t="s">
        <v>7</v>
      </c>
      <c r="AT6" s="4" t="s">
        <v>7</v>
      </c>
      <c r="AU6" s="4" t="s">
        <v>7</v>
      </c>
      <c r="AV6" s="4" t="s">
        <v>7</v>
      </c>
      <c r="AW6" s="4" t="s">
        <v>7</v>
      </c>
      <c r="AX6" s="4" t="s">
        <v>7</v>
      </c>
      <c r="AY6" s="4" t="s">
        <v>7</v>
      </c>
      <c r="AZ6" s="4"/>
    </row>
    <row r="7" spans="1:52" x14ac:dyDescent="0.3">
      <c r="A7" t="s">
        <v>30</v>
      </c>
      <c r="B7" s="4" t="s">
        <v>0</v>
      </c>
      <c r="C7" s="4" t="s">
        <v>0</v>
      </c>
      <c r="D7" s="4" t="s">
        <v>0</v>
      </c>
      <c r="E7" s="4" t="s">
        <v>0</v>
      </c>
      <c r="F7" s="4" t="s">
        <v>0</v>
      </c>
      <c r="G7" s="4" t="s">
        <v>0</v>
      </c>
      <c r="H7" s="4" t="s">
        <v>0</v>
      </c>
      <c r="I7" s="4" t="s">
        <v>0</v>
      </c>
      <c r="J7" s="4" t="s">
        <v>0</v>
      </c>
      <c r="K7" s="4" t="s">
        <v>0</v>
      </c>
      <c r="L7" s="4" t="s">
        <v>0</v>
      </c>
      <c r="M7" s="4" t="s">
        <v>0</v>
      </c>
      <c r="N7" s="4" t="s">
        <v>0</v>
      </c>
      <c r="O7" s="4" t="s">
        <v>0</v>
      </c>
      <c r="P7" s="4" t="s">
        <v>0</v>
      </c>
      <c r="Q7" s="4" t="s">
        <v>0</v>
      </c>
      <c r="R7" s="4" t="s">
        <v>0</v>
      </c>
      <c r="S7" s="4" t="s">
        <v>0</v>
      </c>
      <c r="T7" s="4" t="s">
        <v>11</v>
      </c>
      <c r="U7" s="4" t="s">
        <v>11</v>
      </c>
      <c r="V7" s="4" t="s">
        <v>7</v>
      </c>
      <c r="W7" s="4" t="s">
        <v>7</v>
      </c>
      <c r="X7" s="4" t="s">
        <v>7</v>
      </c>
      <c r="Y7" s="4" t="s">
        <v>7</v>
      </c>
      <c r="Z7" s="4" t="s">
        <v>7</v>
      </c>
      <c r="AA7" s="4" t="s">
        <v>7</v>
      </c>
      <c r="AB7" s="4" t="s">
        <v>7</v>
      </c>
      <c r="AC7" s="4" t="s">
        <v>7</v>
      </c>
      <c r="AD7" s="4" t="s">
        <v>7</v>
      </c>
      <c r="AE7" s="4" t="s">
        <v>7</v>
      </c>
      <c r="AF7" s="4" t="s">
        <v>7</v>
      </c>
      <c r="AG7" s="4" t="s">
        <v>7</v>
      </c>
      <c r="AH7" s="4" t="s">
        <v>7</v>
      </c>
      <c r="AI7" s="4" t="s">
        <v>7</v>
      </c>
      <c r="AJ7" s="4" t="s">
        <v>7</v>
      </c>
      <c r="AK7" s="4" t="s">
        <v>7</v>
      </c>
      <c r="AL7" s="4" t="s">
        <v>7</v>
      </c>
      <c r="AM7" s="4" t="s">
        <v>7</v>
      </c>
      <c r="AN7" s="4" t="s">
        <v>7</v>
      </c>
      <c r="AO7" s="4" t="s">
        <v>7</v>
      </c>
      <c r="AP7" s="4" t="s">
        <v>7</v>
      </c>
      <c r="AQ7" s="4" t="s">
        <v>7</v>
      </c>
      <c r="AR7" s="4" t="s">
        <v>7</v>
      </c>
      <c r="AS7" s="4" t="s">
        <v>7</v>
      </c>
      <c r="AT7" s="4" t="s">
        <v>7</v>
      </c>
      <c r="AU7" s="4" t="s">
        <v>7</v>
      </c>
      <c r="AV7" s="4" t="s">
        <v>3</v>
      </c>
      <c r="AW7" s="4" t="s">
        <v>3</v>
      </c>
      <c r="AX7" s="4" t="s">
        <v>3</v>
      </c>
      <c r="AY7" s="4" t="s">
        <v>4</v>
      </c>
      <c r="AZ7" s="4"/>
    </row>
    <row r="8" spans="1:52" x14ac:dyDescent="0.3">
      <c r="A8" t="s">
        <v>31</v>
      </c>
      <c r="B8" s="4" t="s">
        <v>21</v>
      </c>
      <c r="C8" s="4" t="s">
        <v>21</v>
      </c>
      <c r="D8" s="4" t="s">
        <v>21</v>
      </c>
      <c r="E8" s="4" t="s">
        <v>21</v>
      </c>
      <c r="F8" s="4" t="s">
        <v>21</v>
      </c>
      <c r="G8" s="4" t="s">
        <v>21</v>
      </c>
      <c r="H8" s="4" t="s">
        <v>21</v>
      </c>
      <c r="I8" s="4" t="s">
        <v>21</v>
      </c>
      <c r="J8" s="4" t="s">
        <v>21</v>
      </c>
      <c r="K8" s="4" t="s">
        <v>21</v>
      </c>
      <c r="L8" s="4" t="s">
        <v>21</v>
      </c>
      <c r="M8" s="4" t="s">
        <v>21</v>
      </c>
      <c r="N8" s="4" t="s">
        <v>21</v>
      </c>
      <c r="O8" s="4" t="s">
        <v>21</v>
      </c>
      <c r="P8" s="4" t="s">
        <v>21</v>
      </c>
      <c r="Q8" s="4" t="s">
        <v>21</v>
      </c>
      <c r="R8" s="4" t="s">
        <v>2</v>
      </c>
      <c r="S8" s="4" t="s">
        <v>2</v>
      </c>
      <c r="T8" s="4" t="s">
        <v>3</v>
      </c>
      <c r="U8" s="4" t="s">
        <v>3</v>
      </c>
      <c r="V8" s="4" t="s">
        <v>3</v>
      </c>
      <c r="W8" s="4" t="s">
        <v>3</v>
      </c>
      <c r="X8" s="4" t="s">
        <v>3</v>
      </c>
      <c r="Y8" s="4" t="s">
        <v>3</v>
      </c>
      <c r="Z8" s="4" t="s">
        <v>3</v>
      </c>
      <c r="AA8" s="4" t="s">
        <v>3</v>
      </c>
      <c r="AB8" s="4" t="s">
        <v>3</v>
      </c>
      <c r="AC8" s="4" t="s">
        <v>3</v>
      </c>
      <c r="AD8" s="4" t="s">
        <v>3</v>
      </c>
      <c r="AE8" s="4" t="s">
        <v>3</v>
      </c>
      <c r="AF8" s="4" t="s">
        <v>3</v>
      </c>
      <c r="AG8" s="4" t="s">
        <v>3</v>
      </c>
      <c r="AH8" s="4" t="s">
        <v>3</v>
      </c>
      <c r="AI8" s="4" t="s">
        <v>3</v>
      </c>
      <c r="AJ8" s="4" t="s">
        <v>4</v>
      </c>
      <c r="AK8" s="4" t="s">
        <v>4</v>
      </c>
      <c r="AL8" s="4" t="s">
        <v>4</v>
      </c>
      <c r="AM8" s="4" t="s">
        <v>4</v>
      </c>
      <c r="AN8" s="4" t="s">
        <v>4</v>
      </c>
      <c r="AO8" s="4" t="s">
        <v>4</v>
      </c>
      <c r="AP8" s="4" t="s">
        <v>4</v>
      </c>
      <c r="AQ8" s="4" t="s">
        <v>4</v>
      </c>
      <c r="AR8" s="4" t="s">
        <v>4</v>
      </c>
      <c r="AS8" s="4" t="s">
        <v>4</v>
      </c>
      <c r="AT8" s="4" t="s">
        <v>4</v>
      </c>
      <c r="AU8" s="4" t="s">
        <v>4</v>
      </c>
      <c r="AV8" s="4" t="s">
        <v>4</v>
      </c>
      <c r="AW8" s="4" t="s">
        <v>4</v>
      </c>
      <c r="AX8" s="4" t="s">
        <v>4</v>
      </c>
      <c r="AY8" s="4" t="s">
        <v>4</v>
      </c>
      <c r="AZ8" s="4"/>
    </row>
    <row r="9" spans="1:52" x14ac:dyDescent="0.3">
      <c r="A9" t="s">
        <v>80</v>
      </c>
      <c r="B9" s="4" t="s">
        <v>0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  <c r="H9" s="4" t="s">
        <v>0</v>
      </c>
      <c r="I9" s="4" t="s">
        <v>0</v>
      </c>
      <c r="J9" s="4" t="s">
        <v>0</v>
      </c>
      <c r="K9" s="4" t="s">
        <v>0</v>
      </c>
      <c r="L9" s="4" t="s">
        <v>0</v>
      </c>
      <c r="M9" s="4" t="s">
        <v>0</v>
      </c>
      <c r="N9" s="4" t="s">
        <v>0</v>
      </c>
      <c r="O9" s="4" t="s">
        <v>0</v>
      </c>
      <c r="P9" s="4" t="s">
        <v>0</v>
      </c>
      <c r="Q9" s="4" t="s">
        <v>0</v>
      </c>
      <c r="R9" s="4" t="s">
        <v>0</v>
      </c>
      <c r="S9" s="4" t="s">
        <v>0</v>
      </c>
      <c r="T9" s="4" t="s">
        <v>0</v>
      </c>
      <c r="U9" s="4" t="s">
        <v>21</v>
      </c>
      <c r="V9" s="4" t="s">
        <v>21</v>
      </c>
      <c r="W9" s="4" t="s">
        <v>21</v>
      </c>
      <c r="X9" s="4" t="s">
        <v>7</v>
      </c>
      <c r="Y9" s="4" t="s">
        <v>7</v>
      </c>
      <c r="Z9" s="4" t="s">
        <v>22</v>
      </c>
      <c r="AA9" s="4" t="s">
        <v>22</v>
      </c>
      <c r="AB9" s="4" t="s">
        <v>22</v>
      </c>
      <c r="AC9" s="4" t="s">
        <v>22</v>
      </c>
      <c r="AD9" s="4" t="s">
        <v>22</v>
      </c>
      <c r="AE9" s="4" t="s">
        <v>22</v>
      </c>
      <c r="AF9" s="4" t="s">
        <v>22</v>
      </c>
      <c r="AG9" s="4" t="s">
        <v>22</v>
      </c>
      <c r="AH9" s="4" t="s">
        <v>5</v>
      </c>
      <c r="AI9" s="4" t="s">
        <v>5</v>
      </c>
      <c r="AJ9" s="4" t="s">
        <v>5</v>
      </c>
      <c r="AK9" s="4" t="s">
        <v>5</v>
      </c>
      <c r="AL9" s="4" t="s">
        <v>5</v>
      </c>
      <c r="AM9" s="4" t="s">
        <v>5</v>
      </c>
      <c r="AN9" s="4" t="s">
        <v>5</v>
      </c>
      <c r="AO9" s="4" t="s">
        <v>5</v>
      </c>
      <c r="AP9" s="4" t="s">
        <v>5</v>
      </c>
      <c r="AQ9" s="4" t="s">
        <v>5</v>
      </c>
      <c r="AR9" s="4" t="s">
        <v>5</v>
      </c>
      <c r="AS9" s="4" t="s">
        <v>5</v>
      </c>
      <c r="AT9" s="4" t="s">
        <v>5</v>
      </c>
      <c r="AU9" s="4" t="s">
        <v>5</v>
      </c>
      <c r="AV9" s="4" t="s">
        <v>5</v>
      </c>
      <c r="AW9" s="4" t="s">
        <v>5</v>
      </c>
      <c r="AX9" s="4" t="s">
        <v>5</v>
      </c>
      <c r="AY9" s="4" t="s">
        <v>5</v>
      </c>
      <c r="AZ9" s="4"/>
    </row>
    <row r="10" spans="1:52" x14ac:dyDescent="0.3">
      <c r="A10" t="s">
        <v>77</v>
      </c>
      <c r="B10" s="4" t="s">
        <v>25</v>
      </c>
      <c r="C10" s="4" t="s">
        <v>25</v>
      </c>
      <c r="D10" s="4" t="s">
        <v>25</v>
      </c>
      <c r="E10" s="4" t="s">
        <v>25</v>
      </c>
      <c r="F10" s="4" t="s">
        <v>25</v>
      </c>
      <c r="G10" s="4" t="s">
        <v>25</v>
      </c>
      <c r="H10" s="4" t="s">
        <v>25</v>
      </c>
      <c r="I10" s="4" t="s">
        <v>25</v>
      </c>
      <c r="J10" s="4" t="s">
        <v>25</v>
      </c>
      <c r="K10" s="4" t="s">
        <v>25</v>
      </c>
      <c r="L10" s="4" t="s">
        <v>25</v>
      </c>
      <c r="M10" s="4" t="s">
        <v>25</v>
      </c>
      <c r="N10" s="4" t="s">
        <v>25</v>
      </c>
      <c r="O10" s="4" t="s">
        <v>7</v>
      </c>
      <c r="P10" s="4" t="s">
        <v>7</v>
      </c>
      <c r="Q10" s="4" t="s">
        <v>7</v>
      </c>
      <c r="R10" s="4" t="s">
        <v>7</v>
      </c>
      <c r="S10" s="4" t="s">
        <v>7</v>
      </c>
      <c r="T10" s="4" t="s">
        <v>7</v>
      </c>
      <c r="U10" s="4" t="s">
        <v>0</v>
      </c>
      <c r="V10" s="4" t="s">
        <v>0</v>
      </c>
      <c r="W10" s="4" t="s">
        <v>0</v>
      </c>
      <c r="X10" s="4" t="s">
        <v>0</v>
      </c>
      <c r="Y10" s="4" t="s">
        <v>0</v>
      </c>
      <c r="Z10" s="4" t="s">
        <v>0</v>
      </c>
      <c r="AA10" s="4" t="s">
        <v>0</v>
      </c>
      <c r="AB10" s="4" t="s">
        <v>0</v>
      </c>
      <c r="AC10" s="4" t="s">
        <v>0</v>
      </c>
      <c r="AD10" s="4" t="s">
        <v>0</v>
      </c>
      <c r="AE10" s="4" t="s">
        <v>0</v>
      </c>
      <c r="AF10" s="4" t="s">
        <v>0</v>
      </c>
      <c r="AG10" s="4" t="s">
        <v>0</v>
      </c>
      <c r="AH10" s="4" t="s">
        <v>0</v>
      </c>
      <c r="AI10" s="4" t="s">
        <v>0</v>
      </c>
      <c r="AJ10" s="4" t="s">
        <v>0</v>
      </c>
      <c r="AK10" s="4" t="s">
        <v>0</v>
      </c>
      <c r="AL10" s="4" t="s">
        <v>0</v>
      </c>
      <c r="AM10" s="4" t="s">
        <v>0</v>
      </c>
      <c r="AN10" s="4" t="s">
        <v>0</v>
      </c>
      <c r="AO10" s="4" t="s">
        <v>0</v>
      </c>
      <c r="AP10" s="4" t="s">
        <v>0</v>
      </c>
      <c r="AQ10" s="4" t="s">
        <v>0</v>
      </c>
      <c r="AR10" s="4" t="s">
        <v>0</v>
      </c>
      <c r="AS10" s="4" t="s">
        <v>0</v>
      </c>
      <c r="AT10" s="4" t="s">
        <v>0</v>
      </c>
      <c r="AU10" s="4" t="s">
        <v>0</v>
      </c>
      <c r="AV10" s="4" t="s">
        <v>0</v>
      </c>
      <c r="AW10" s="4" t="s">
        <v>0</v>
      </c>
      <c r="AX10" s="4" t="s">
        <v>0</v>
      </c>
      <c r="AY10" s="4" t="s">
        <v>0</v>
      </c>
      <c r="AZ10" s="4"/>
    </row>
    <row r="11" spans="1:52" x14ac:dyDescent="0.3">
      <c r="A11" t="s">
        <v>33</v>
      </c>
      <c r="B11" s="4" t="s">
        <v>25</v>
      </c>
      <c r="C11" s="4" t="s">
        <v>25</v>
      </c>
      <c r="D11" s="4" t="s">
        <v>25</v>
      </c>
      <c r="E11" s="4" t="s">
        <v>11</v>
      </c>
      <c r="F11" s="4" t="s">
        <v>11</v>
      </c>
      <c r="G11" s="4" t="s">
        <v>11</v>
      </c>
      <c r="H11" s="4" t="s">
        <v>11</v>
      </c>
      <c r="I11" s="4" t="s">
        <v>11</v>
      </c>
      <c r="J11" s="4" t="s">
        <v>11</v>
      </c>
      <c r="K11" s="4" t="s">
        <v>11</v>
      </c>
      <c r="L11" s="4" t="s">
        <v>11</v>
      </c>
      <c r="M11" s="4" t="s">
        <v>11</v>
      </c>
      <c r="N11" s="4" t="s">
        <v>11</v>
      </c>
      <c r="O11" s="4" t="s">
        <v>11</v>
      </c>
      <c r="P11" s="4" t="s">
        <v>11</v>
      </c>
      <c r="Q11" s="4" t="s">
        <v>11</v>
      </c>
      <c r="R11" s="4" t="s">
        <v>11</v>
      </c>
      <c r="S11" s="4" t="s">
        <v>11</v>
      </c>
      <c r="T11" s="4" t="s">
        <v>2</v>
      </c>
      <c r="U11" s="4" t="s">
        <v>2</v>
      </c>
      <c r="V11" s="4" t="s">
        <v>2</v>
      </c>
      <c r="W11" s="4" t="s">
        <v>2</v>
      </c>
      <c r="X11" s="4" t="s">
        <v>2</v>
      </c>
      <c r="Y11" s="4" t="s">
        <v>2</v>
      </c>
      <c r="Z11" s="4" t="s">
        <v>2</v>
      </c>
      <c r="AA11" s="4" t="s">
        <v>2</v>
      </c>
      <c r="AB11" s="4" t="s">
        <v>2</v>
      </c>
      <c r="AC11" s="4" t="s">
        <v>2</v>
      </c>
      <c r="AD11" s="4" t="s">
        <v>2</v>
      </c>
      <c r="AE11" s="4" t="s">
        <v>7</v>
      </c>
      <c r="AF11" s="4" t="s">
        <v>7</v>
      </c>
      <c r="AG11" s="4" t="s">
        <v>7</v>
      </c>
      <c r="AH11" s="4" t="s">
        <v>7</v>
      </c>
      <c r="AI11" s="4" t="s">
        <v>7</v>
      </c>
      <c r="AJ11" s="4" t="s">
        <v>7</v>
      </c>
      <c r="AK11" s="4" t="s">
        <v>7</v>
      </c>
      <c r="AL11" s="4" t="s">
        <v>7</v>
      </c>
      <c r="AM11" s="4" t="s">
        <v>7</v>
      </c>
      <c r="AN11" s="4" t="s">
        <v>7</v>
      </c>
      <c r="AO11" s="4" t="s">
        <v>7</v>
      </c>
      <c r="AP11" s="4" t="s">
        <v>7</v>
      </c>
      <c r="AQ11" s="4" t="s">
        <v>7</v>
      </c>
      <c r="AR11" s="4" t="s">
        <v>7</v>
      </c>
      <c r="AS11" s="4" t="s">
        <v>7</v>
      </c>
      <c r="AT11" s="4" t="s">
        <v>7</v>
      </c>
      <c r="AU11" s="4" t="s">
        <v>7</v>
      </c>
      <c r="AV11" s="4" t="s">
        <v>7</v>
      </c>
      <c r="AW11" s="4" t="s">
        <v>7</v>
      </c>
      <c r="AX11" s="4" t="s">
        <v>7</v>
      </c>
      <c r="AY11" s="4" t="s">
        <v>7</v>
      </c>
      <c r="AZ11" s="4"/>
    </row>
    <row r="12" spans="1:52" x14ac:dyDescent="0.3">
      <c r="A12" t="s">
        <v>34</v>
      </c>
      <c r="B12" s="4" t="s">
        <v>0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4" t="s">
        <v>0</v>
      </c>
      <c r="L12" s="4" t="s">
        <v>0</v>
      </c>
      <c r="M12" s="4" t="s">
        <v>0</v>
      </c>
      <c r="N12" s="4" t="s">
        <v>0</v>
      </c>
      <c r="O12" s="4" t="s">
        <v>0</v>
      </c>
      <c r="P12" s="4" t="s">
        <v>0</v>
      </c>
      <c r="Q12" s="4" t="s">
        <v>0</v>
      </c>
      <c r="R12" s="4" t="s">
        <v>0</v>
      </c>
      <c r="S12" s="4" t="s">
        <v>0</v>
      </c>
      <c r="T12" s="4" t="s">
        <v>12</v>
      </c>
      <c r="U12" s="4" t="s">
        <v>12</v>
      </c>
      <c r="V12" s="4" t="s">
        <v>12</v>
      </c>
      <c r="W12" s="4" t="s">
        <v>12</v>
      </c>
      <c r="X12" s="4" t="s">
        <v>12</v>
      </c>
      <c r="Y12" s="4" t="s">
        <v>12</v>
      </c>
      <c r="Z12" s="4" t="s">
        <v>12</v>
      </c>
      <c r="AA12" s="4" t="s">
        <v>12</v>
      </c>
      <c r="AB12" s="4" t="s">
        <v>12</v>
      </c>
      <c r="AC12" s="4" t="s">
        <v>12</v>
      </c>
      <c r="AD12" s="4" t="s">
        <v>12</v>
      </c>
      <c r="AE12" s="4" t="s">
        <v>12</v>
      </c>
      <c r="AF12" s="4" t="s">
        <v>12</v>
      </c>
      <c r="AG12" s="4" t="s">
        <v>12</v>
      </c>
      <c r="AH12" s="4" t="s">
        <v>12</v>
      </c>
      <c r="AI12" s="4" t="s">
        <v>12</v>
      </c>
      <c r="AJ12" s="4" t="s">
        <v>12</v>
      </c>
      <c r="AK12" s="4" t="s">
        <v>12</v>
      </c>
      <c r="AL12" s="4" t="s">
        <v>12</v>
      </c>
      <c r="AM12" s="4" t="s">
        <v>4</v>
      </c>
      <c r="AN12" s="4" t="s">
        <v>4</v>
      </c>
      <c r="AO12" s="4" t="s">
        <v>4</v>
      </c>
      <c r="AP12" s="4" t="s">
        <v>4</v>
      </c>
      <c r="AQ12" s="4" t="s">
        <v>4</v>
      </c>
      <c r="AR12" s="4" t="s">
        <v>4</v>
      </c>
      <c r="AS12" s="4" t="s">
        <v>4</v>
      </c>
      <c r="AT12" s="4" t="s">
        <v>4</v>
      </c>
      <c r="AU12" s="4" t="s">
        <v>4</v>
      </c>
      <c r="AV12" s="4" t="s">
        <v>4</v>
      </c>
      <c r="AW12" s="4" t="s">
        <v>4</v>
      </c>
      <c r="AX12" s="4" t="s">
        <v>4</v>
      </c>
      <c r="AY12" s="4" t="s">
        <v>4</v>
      </c>
      <c r="AZ12" s="4"/>
    </row>
    <row r="13" spans="1:52" x14ac:dyDescent="0.3">
      <c r="A13" t="s">
        <v>35</v>
      </c>
      <c r="B13" s="4" t="s">
        <v>25</v>
      </c>
      <c r="C13" s="4" t="s">
        <v>25</v>
      </c>
      <c r="D13" s="4" t="s">
        <v>25</v>
      </c>
      <c r="E13" s="4" t="s">
        <v>25</v>
      </c>
      <c r="F13" s="4" t="s">
        <v>25</v>
      </c>
      <c r="G13" s="4" t="s">
        <v>25</v>
      </c>
      <c r="H13" s="4" t="s">
        <v>25</v>
      </c>
      <c r="I13" s="4" t="s">
        <v>25</v>
      </c>
      <c r="J13" s="4" t="s">
        <v>25</v>
      </c>
      <c r="K13" s="4" t="s">
        <v>25</v>
      </c>
      <c r="L13" s="4" t="s">
        <v>25</v>
      </c>
      <c r="M13" s="4" t="s">
        <v>25</v>
      </c>
      <c r="N13" s="4" t="s">
        <v>25</v>
      </c>
      <c r="O13" s="4" t="s">
        <v>11</v>
      </c>
      <c r="P13" s="4" t="s">
        <v>11</v>
      </c>
      <c r="Q13" s="4" t="s">
        <v>11</v>
      </c>
      <c r="R13" s="4" t="s">
        <v>11</v>
      </c>
      <c r="S13" s="4" t="s">
        <v>11</v>
      </c>
      <c r="T13" s="4" t="s">
        <v>11</v>
      </c>
      <c r="U13" s="4" t="s">
        <v>11</v>
      </c>
      <c r="V13" s="4" t="s">
        <v>11</v>
      </c>
      <c r="W13" s="4" t="s">
        <v>7</v>
      </c>
      <c r="X13" s="4" t="s">
        <v>7</v>
      </c>
      <c r="Y13" s="4" t="s">
        <v>7</v>
      </c>
      <c r="Z13" s="4" t="s">
        <v>7</v>
      </c>
      <c r="AA13" s="4" t="s">
        <v>7</v>
      </c>
      <c r="AB13" s="4" t="s">
        <v>7</v>
      </c>
      <c r="AC13" s="4" t="s">
        <v>22</v>
      </c>
      <c r="AD13" s="4" t="s">
        <v>22</v>
      </c>
      <c r="AE13" s="4" t="s">
        <v>22</v>
      </c>
      <c r="AF13" s="4" t="s">
        <v>22</v>
      </c>
      <c r="AG13" s="4" t="s">
        <v>22</v>
      </c>
      <c r="AH13" s="4" t="s">
        <v>22</v>
      </c>
      <c r="AI13" s="4" t="s">
        <v>22</v>
      </c>
      <c r="AJ13" s="4" t="s">
        <v>1</v>
      </c>
      <c r="AK13" s="4" t="s">
        <v>1</v>
      </c>
      <c r="AL13" s="4" t="s">
        <v>1</v>
      </c>
      <c r="AM13" s="4" t="s">
        <v>1</v>
      </c>
      <c r="AN13" s="4" t="s">
        <v>1</v>
      </c>
      <c r="AO13" s="4" t="s">
        <v>1</v>
      </c>
      <c r="AP13" s="4" t="s">
        <v>1</v>
      </c>
      <c r="AQ13" s="4" t="s">
        <v>1</v>
      </c>
      <c r="AR13" s="4" t="s">
        <v>1</v>
      </c>
      <c r="AS13" s="4" t="s">
        <v>1</v>
      </c>
      <c r="AT13" s="4" t="s">
        <v>1</v>
      </c>
      <c r="AU13" s="4" t="s">
        <v>1</v>
      </c>
      <c r="AV13" s="4" t="s">
        <v>1</v>
      </c>
      <c r="AW13" s="4" t="s">
        <v>1</v>
      </c>
      <c r="AX13" s="4" t="s">
        <v>1</v>
      </c>
      <c r="AY13" s="4" t="s">
        <v>1</v>
      </c>
      <c r="AZ13" s="4"/>
    </row>
    <row r="14" spans="1:52" x14ac:dyDescent="0.3">
      <c r="A14" t="s">
        <v>36</v>
      </c>
      <c r="B14" s="4" t="s">
        <v>7</v>
      </c>
      <c r="C14" s="4" t="s">
        <v>7</v>
      </c>
      <c r="D14" s="4" t="s">
        <v>7</v>
      </c>
      <c r="E14" s="4" t="s">
        <v>7</v>
      </c>
      <c r="F14" s="4" t="s">
        <v>7</v>
      </c>
      <c r="G14" s="4" t="s">
        <v>7</v>
      </c>
      <c r="H14" s="4" t="s">
        <v>7</v>
      </c>
      <c r="I14" s="4" t="s">
        <v>7</v>
      </c>
      <c r="J14" s="4" t="s">
        <v>7</v>
      </c>
      <c r="K14" s="4" t="s">
        <v>7</v>
      </c>
      <c r="L14" s="4" t="s">
        <v>7</v>
      </c>
      <c r="M14" s="4" t="s">
        <v>7</v>
      </c>
      <c r="N14" s="4" t="s">
        <v>7</v>
      </c>
      <c r="O14" s="4" t="s">
        <v>7</v>
      </c>
      <c r="P14" s="4" t="s">
        <v>7</v>
      </c>
      <c r="Q14" s="4" t="s">
        <v>7</v>
      </c>
      <c r="R14" s="4" t="s">
        <v>7</v>
      </c>
      <c r="S14" s="4" t="s">
        <v>7</v>
      </c>
      <c r="T14" s="4" t="s">
        <v>7</v>
      </c>
      <c r="U14" s="4" t="s">
        <v>7</v>
      </c>
      <c r="V14" s="4" t="s">
        <v>7</v>
      </c>
      <c r="W14" s="4" t="s">
        <v>7</v>
      </c>
      <c r="X14" s="4" t="s">
        <v>7</v>
      </c>
      <c r="Y14" s="4" t="s">
        <v>7</v>
      </c>
      <c r="Z14" s="4" t="s">
        <v>7</v>
      </c>
      <c r="AA14" s="4" t="s">
        <v>7</v>
      </c>
      <c r="AB14" s="4" t="s">
        <v>7</v>
      </c>
      <c r="AC14" s="4" t="s">
        <v>7</v>
      </c>
      <c r="AD14" s="4" t="s">
        <v>7</v>
      </c>
      <c r="AE14" s="4" t="s">
        <v>7</v>
      </c>
      <c r="AF14" s="4" t="s">
        <v>7</v>
      </c>
      <c r="AG14" s="4" t="s">
        <v>7</v>
      </c>
      <c r="AH14" s="4" t="s">
        <v>7</v>
      </c>
      <c r="AI14" s="4" t="s">
        <v>7</v>
      </c>
      <c r="AJ14" s="4" t="s">
        <v>7</v>
      </c>
      <c r="AK14" s="4" t="s">
        <v>7</v>
      </c>
      <c r="AL14" s="4" t="s">
        <v>7</v>
      </c>
      <c r="AM14" s="4" t="s">
        <v>7</v>
      </c>
      <c r="AN14" s="4" t="s">
        <v>7</v>
      </c>
      <c r="AO14" s="4" t="s">
        <v>7</v>
      </c>
      <c r="AP14" s="4" t="s">
        <v>22</v>
      </c>
      <c r="AQ14" s="4" t="s">
        <v>22</v>
      </c>
      <c r="AR14" s="4" t="s">
        <v>22</v>
      </c>
      <c r="AS14" s="4" t="s">
        <v>1</v>
      </c>
      <c r="AT14" s="4" t="s">
        <v>1</v>
      </c>
      <c r="AU14" s="4" t="s">
        <v>1</v>
      </c>
      <c r="AV14" s="4" t="s">
        <v>1</v>
      </c>
      <c r="AW14" s="4" t="s">
        <v>1</v>
      </c>
      <c r="AX14" s="4" t="s">
        <v>1</v>
      </c>
      <c r="AY14" s="4" t="s">
        <v>1</v>
      </c>
      <c r="AZ14" s="4"/>
    </row>
    <row r="15" spans="1:52" x14ac:dyDescent="0.3">
      <c r="A15" t="s">
        <v>37</v>
      </c>
      <c r="B15" s="4" t="s">
        <v>21</v>
      </c>
      <c r="C15" s="4" t="s">
        <v>21</v>
      </c>
      <c r="D15" s="4" t="s">
        <v>21</v>
      </c>
      <c r="E15" s="4" t="s">
        <v>21</v>
      </c>
      <c r="F15" s="4" t="s">
        <v>21</v>
      </c>
      <c r="G15" s="4" t="s">
        <v>7</v>
      </c>
      <c r="H15" s="4" t="s">
        <v>7</v>
      </c>
      <c r="I15" s="4" t="s">
        <v>7</v>
      </c>
      <c r="J15" s="4" t="s">
        <v>7</v>
      </c>
      <c r="K15" s="4" t="s">
        <v>7</v>
      </c>
      <c r="L15" s="4" t="s">
        <v>7</v>
      </c>
      <c r="M15" s="4" t="s">
        <v>7</v>
      </c>
      <c r="N15" s="4" t="s">
        <v>7</v>
      </c>
      <c r="O15" s="4" t="s">
        <v>7</v>
      </c>
      <c r="P15" s="4" t="s">
        <v>7</v>
      </c>
      <c r="Q15" s="4" t="s">
        <v>7</v>
      </c>
      <c r="R15" s="4" t="s">
        <v>7</v>
      </c>
      <c r="S15" s="4" t="s">
        <v>7</v>
      </c>
      <c r="T15" s="4" t="s">
        <v>7</v>
      </c>
      <c r="U15" s="4" t="s">
        <v>7</v>
      </c>
      <c r="V15" s="4" t="s">
        <v>7</v>
      </c>
      <c r="W15" s="4" t="s">
        <v>7</v>
      </c>
      <c r="X15" s="4" t="s">
        <v>7</v>
      </c>
      <c r="Y15" s="4" t="s">
        <v>7</v>
      </c>
      <c r="Z15" s="4" t="s">
        <v>7</v>
      </c>
      <c r="AA15" s="4" t="s">
        <v>7</v>
      </c>
      <c r="AB15" s="4" t="s">
        <v>7</v>
      </c>
      <c r="AC15" s="4" t="s">
        <v>7</v>
      </c>
      <c r="AD15" s="4" t="s">
        <v>7</v>
      </c>
      <c r="AE15" s="4" t="s">
        <v>7</v>
      </c>
      <c r="AF15" s="4" t="s">
        <v>7</v>
      </c>
      <c r="AG15" s="4" t="s">
        <v>7</v>
      </c>
      <c r="AH15" s="4" t="s">
        <v>22</v>
      </c>
      <c r="AI15" s="4" t="s">
        <v>22</v>
      </c>
      <c r="AJ15" s="4" t="s">
        <v>22</v>
      </c>
      <c r="AK15" s="4" t="s">
        <v>22</v>
      </c>
      <c r="AL15" s="4" t="s">
        <v>22</v>
      </c>
      <c r="AM15" s="4" t="s">
        <v>22</v>
      </c>
      <c r="AN15" s="4" t="s">
        <v>22</v>
      </c>
      <c r="AO15" s="4" t="s">
        <v>22</v>
      </c>
      <c r="AP15" s="4" t="s">
        <v>22</v>
      </c>
      <c r="AQ15" s="9" t="s">
        <v>71</v>
      </c>
      <c r="AR15" s="9" t="s">
        <v>71</v>
      </c>
      <c r="AS15" s="9" t="s">
        <v>71</v>
      </c>
      <c r="AT15" s="9" t="s">
        <v>71</v>
      </c>
      <c r="AU15" s="9" t="s">
        <v>71</v>
      </c>
      <c r="AV15" s="9" t="s">
        <v>5</v>
      </c>
      <c r="AW15" s="9" t="s">
        <v>5</v>
      </c>
      <c r="AX15" s="9" t="s">
        <v>5</v>
      </c>
      <c r="AY15" s="9" t="s">
        <v>5</v>
      </c>
      <c r="AZ15" s="4"/>
    </row>
    <row r="16" spans="1:52" x14ac:dyDescent="0.3">
      <c r="A16" t="s">
        <v>38</v>
      </c>
      <c r="B16" s="4" t="s">
        <v>11</v>
      </c>
      <c r="C16" s="4" t="s">
        <v>11</v>
      </c>
      <c r="D16" s="4" t="s">
        <v>11</v>
      </c>
      <c r="E16" s="4" t="s">
        <v>11</v>
      </c>
      <c r="F16" s="4" t="s">
        <v>11</v>
      </c>
      <c r="G16" s="4" t="s">
        <v>11</v>
      </c>
      <c r="H16" s="4" t="s">
        <v>11</v>
      </c>
      <c r="I16" s="4" t="s">
        <v>11</v>
      </c>
      <c r="J16" s="4" t="s">
        <v>11</v>
      </c>
      <c r="K16" s="4" t="s">
        <v>11</v>
      </c>
      <c r="L16" s="4" t="s">
        <v>11</v>
      </c>
      <c r="M16" s="4" t="s">
        <v>11</v>
      </c>
      <c r="N16" s="4" t="s">
        <v>7</v>
      </c>
      <c r="O16" s="4" t="s">
        <v>7</v>
      </c>
      <c r="P16" s="4" t="s">
        <v>7</v>
      </c>
      <c r="Q16" s="4" t="s">
        <v>7</v>
      </c>
      <c r="R16" s="4" t="s">
        <v>7</v>
      </c>
      <c r="S16" s="4" t="s">
        <v>7</v>
      </c>
      <c r="T16" s="4" t="s">
        <v>39</v>
      </c>
      <c r="U16" s="4" t="s">
        <v>39</v>
      </c>
      <c r="V16" s="4" t="s">
        <v>39</v>
      </c>
      <c r="W16" s="4" t="s">
        <v>6</v>
      </c>
      <c r="X16" s="4" t="s">
        <v>6</v>
      </c>
      <c r="Y16" s="4" t="s">
        <v>22</v>
      </c>
      <c r="Z16" s="4" t="s">
        <v>22</v>
      </c>
      <c r="AA16" s="4" t="s">
        <v>22</v>
      </c>
      <c r="AB16" s="4" t="s">
        <v>22</v>
      </c>
      <c r="AC16" s="4" t="s">
        <v>22</v>
      </c>
      <c r="AD16" s="4" t="s">
        <v>22</v>
      </c>
      <c r="AE16" s="4" t="s">
        <v>22</v>
      </c>
      <c r="AF16" s="4" t="s">
        <v>5</v>
      </c>
      <c r="AG16" s="4" t="s">
        <v>5</v>
      </c>
      <c r="AH16" s="4" t="s">
        <v>5</v>
      </c>
      <c r="AI16" s="4" t="s">
        <v>5</v>
      </c>
      <c r="AJ16" s="4" t="s">
        <v>5</v>
      </c>
      <c r="AK16" s="4" t="s">
        <v>5</v>
      </c>
      <c r="AL16" s="4" t="s">
        <v>5</v>
      </c>
      <c r="AM16" s="4" t="s">
        <v>5</v>
      </c>
      <c r="AN16" s="4" t="s">
        <v>5</v>
      </c>
      <c r="AO16" s="4" t="s">
        <v>5</v>
      </c>
      <c r="AP16" s="4" t="s">
        <v>5</v>
      </c>
      <c r="AQ16" s="4" t="s">
        <v>5</v>
      </c>
      <c r="AR16" s="4" t="s">
        <v>5</v>
      </c>
      <c r="AS16" s="4" t="s">
        <v>5</v>
      </c>
      <c r="AT16" s="4" t="s">
        <v>5</v>
      </c>
      <c r="AU16" s="4" t="s">
        <v>5</v>
      </c>
      <c r="AV16" s="4" t="s">
        <v>5</v>
      </c>
      <c r="AW16" s="4" t="s">
        <v>5</v>
      </c>
      <c r="AX16" s="4" t="s">
        <v>5</v>
      </c>
      <c r="AY16" s="4" t="s">
        <v>5</v>
      </c>
      <c r="AZ16" s="4"/>
    </row>
    <row r="17" spans="1:52" x14ac:dyDescent="0.3">
      <c r="A17" t="s">
        <v>40</v>
      </c>
      <c r="B17" s="4" t="s">
        <v>21</v>
      </c>
      <c r="C17" s="4" t="s">
        <v>21</v>
      </c>
      <c r="D17" s="4" t="s">
        <v>21</v>
      </c>
      <c r="E17" s="4" t="s">
        <v>21</v>
      </c>
      <c r="F17" s="4" t="s">
        <v>21</v>
      </c>
      <c r="G17" s="4" t="s">
        <v>21</v>
      </c>
      <c r="H17" s="4" t="s">
        <v>21</v>
      </c>
      <c r="I17" s="4" t="s">
        <v>21</v>
      </c>
      <c r="J17" s="4" t="s">
        <v>21</v>
      </c>
      <c r="K17" s="4" t="s">
        <v>21</v>
      </c>
      <c r="L17" s="4" t="s">
        <v>21</v>
      </c>
      <c r="M17" s="4" t="s">
        <v>7</v>
      </c>
      <c r="N17" s="4" t="s">
        <v>7</v>
      </c>
      <c r="O17" s="4" t="s">
        <v>7</v>
      </c>
      <c r="P17" s="4" t="s">
        <v>7</v>
      </c>
      <c r="Q17" s="4" t="s">
        <v>7</v>
      </c>
      <c r="R17" s="4" t="s">
        <v>7</v>
      </c>
      <c r="S17" s="4" t="s">
        <v>2</v>
      </c>
      <c r="T17" s="4" t="s">
        <v>2</v>
      </c>
      <c r="U17" s="4" t="s">
        <v>2</v>
      </c>
      <c r="V17" s="4" t="s">
        <v>2</v>
      </c>
      <c r="W17" s="4" t="s">
        <v>2</v>
      </c>
      <c r="X17" s="4" t="s">
        <v>2</v>
      </c>
      <c r="Y17" s="4" t="s">
        <v>2</v>
      </c>
      <c r="Z17" s="4" t="s">
        <v>2</v>
      </c>
      <c r="AA17" s="4" t="s">
        <v>2</v>
      </c>
      <c r="AB17" s="4" t="s">
        <v>2</v>
      </c>
      <c r="AC17" s="4" t="s">
        <v>3</v>
      </c>
      <c r="AD17" s="4" t="s">
        <v>3</v>
      </c>
      <c r="AE17" s="4" t="s">
        <v>3</v>
      </c>
      <c r="AF17" s="4" t="s">
        <v>3</v>
      </c>
      <c r="AG17" s="4" t="s">
        <v>3</v>
      </c>
      <c r="AH17" s="4" t="s">
        <v>3</v>
      </c>
      <c r="AI17" s="4" t="s">
        <v>3</v>
      </c>
      <c r="AJ17" s="4" t="s">
        <v>3</v>
      </c>
      <c r="AK17" s="4" t="s">
        <v>3</v>
      </c>
      <c r="AL17" s="4" t="s">
        <v>3</v>
      </c>
      <c r="AM17" s="4" t="s">
        <v>3</v>
      </c>
      <c r="AN17" s="4" t="s">
        <v>3</v>
      </c>
      <c r="AO17" s="4" t="s">
        <v>3</v>
      </c>
      <c r="AP17" s="4" t="s">
        <v>3</v>
      </c>
      <c r="AQ17" s="4" t="s">
        <v>3</v>
      </c>
      <c r="AR17" s="4" t="s">
        <v>3</v>
      </c>
      <c r="AS17" s="4" t="s">
        <v>3</v>
      </c>
      <c r="AT17" s="4" t="s">
        <v>3</v>
      </c>
      <c r="AU17" s="4" t="s">
        <v>3</v>
      </c>
      <c r="AV17" s="4" t="s">
        <v>3</v>
      </c>
      <c r="AW17" s="4" t="s">
        <v>3</v>
      </c>
      <c r="AX17" s="4" t="s">
        <v>3</v>
      </c>
      <c r="AY17" s="4" t="s">
        <v>3</v>
      </c>
      <c r="AZ17" s="4"/>
    </row>
    <row r="18" spans="1:52" x14ac:dyDescent="0.3">
      <c r="A18" t="s">
        <v>41</v>
      </c>
      <c r="B18" s="4" t="s">
        <v>0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  <c r="Q18" s="4" t="s">
        <v>0</v>
      </c>
      <c r="R18" s="4" t="s">
        <v>0</v>
      </c>
      <c r="S18" s="4" t="s">
        <v>0</v>
      </c>
      <c r="T18" s="4" t="s">
        <v>0</v>
      </c>
      <c r="U18" s="4" t="s">
        <v>11</v>
      </c>
      <c r="V18" s="4" t="s">
        <v>3</v>
      </c>
      <c r="W18" s="4" t="s">
        <v>3</v>
      </c>
      <c r="X18" s="4" t="s">
        <v>3</v>
      </c>
      <c r="Y18" s="4" t="s">
        <v>3</v>
      </c>
      <c r="Z18" s="4" t="s">
        <v>3</v>
      </c>
      <c r="AA18" s="4" t="s">
        <v>3</v>
      </c>
      <c r="AB18" s="4" t="s">
        <v>3</v>
      </c>
      <c r="AC18" s="4" t="s">
        <v>3</v>
      </c>
      <c r="AD18" s="4" t="s">
        <v>3</v>
      </c>
      <c r="AE18" s="4" t="s">
        <v>3</v>
      </c>
      <c r="AF18" s="4" t="s">
        <v>3</v>
      </c>
      <c r="AG18" s="4" t="s">
        <v>3</v>
      </c>
      <c r="AH18" s="4" t="s">
        <v>3</v>
      </c>
      <c r="AI18" s="4" t="s">
        <v>3</v>
      </c>
      <c r="AJ18" s="4" t="s">
        <v>3</v>
      </c>
      <c r="AK18" s="4" t="s">
        <v>3</v>
      </c>
      <c r="AL18" s="4" t="s">
        <v>3</v>
      </c>
      <c r="AM18" s="4" t="s">
        <v>3</v>
      </c>
      <c r="AN18" s="4" t="s">
        <v>3</v>
      </c>
      <c r="AO18" s="4" t="s">
        <v>3</v>
      </c>
      <c r="AP18" s="4" t="s">
        <v>4</v>
      </c>
      <c r="AQ18" s="4" t="s">
        <v>4</v>
      </c>
      <c r="AR18" s="4" t="s">
        <v>4</v>
      </c>
      <c r="AS18" s="4" t="s">
        <v>4</v>
      </c>
      <c r="AT18" s="4" t="s">
        <v>4</v>
      </c>
      <c r="AU18" s="4" t="s">
        <v>4</v>
      </c>
      <c r="AV18" s="4" t="s">
        <v>4</v>
      </c>
      <c r="AW18" s="4" t="s">
        <v>4</v>
      </c>
      <c r="AX18" s="4" t="s">
        <v>4</v>
      </c>
      <c r="AY18" s="4" t="s">
        <v>4</v>
      </c>
      <c r="AZ18" s="4"/>
    </row>
    <row r="19" spans="1:52" x14ac:dyDescent="0.3">
      <c r="A19" t="s">
        <v>42</v>
      </c>
      <c r="B19" s="4" t="s">
        <v>0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4" t="s">
        <v>0</v>
      </c>
      <c r="K19" s="4" t="s">
        <v>0</v>
      </c>
      <c r="L19" s="4" t="s">
        <v>0</v>
      </c>
      <c r="M19" s="4" t="s">
        <v>0</v>
      </c>
      <c r="N19" s="4" t="s">
        <v>0</v>
      </c>
      <c r="O19" s="4" t="s">
        <v>0</v>
      </c>
      <c r="P19" s="4" t="s">
        <v>0</v>
      </c>
      <c r="Q19" s="4" t="s">
        <v>0</v>
      </c>
      <c r="R19" s="4" t="s">
        <v>0</v>
      </c>
      <c r="S19" s="4" t="s">
        <v>0</v>
      </c>
      <c r="T19" s="4" t="s">
        <v>0</v>
      </c>
      <c r="U19" s="4" t="s">
        <v>11</v>
      </c>
      <c r="V19" s="4" t="s">
        <v>12</v>
      </c>
      <c r="W19" s="4" t="s">
        <v>12</v>
      </c>
      <c r="X19" s="4" t="s">
        <v>12</v>
      </c>
      <c r="Y19" s="4" t="s">
        <v>12</v>
      </c>
      <c r="Z19" s="4" t="s">
        <v>12</v>
      </c>
      <c r="AA19" s="4" t="s">
        <v>12</v>
      </c>
      <c r="AB19" s="4" t="s">
        <v>12</v>
      </c>
      <c r="AC19" s="4" t="s">
        <v>12</v>
      </c>
      <c r="AD19" s="4" t="s">
        <v>12</v>
      </c>
      <c r="AE19" s="4" t="s">
        <v>12</v>
      </c>
      <c r="AF19" s="4" t="s">
        <v>12</v>
      </c>
      <c r="AG19" s="4" t="s">
        <v>12</v>
      </c>
      <c r="AH19" s="4" t="s">
        <v>12</v>
      </c>
      <c r="AI19" s="4" t="s">
        <v>12</v>
      </c>
      <c r="AJ19" s="4" t="s">
        <v>12</v>
      </c>
      <c r="AK19" s="4" t="s">
        <v>12</v>
      </c>
      <c r="AL19" s="4" t="s">
        <v>12</v>
      </c>
      <c r="AM19" s="4" t="s">
        <v>12</v>
      </c>
      <c r="AN19" s="4" t="s">
        <v>12</v>
      </c>
      <c r="AO19" s="4" t="s">
        <v>12</v>
      </c>
      <c r="AP19" s="4" t="s">
        <v>12</v>
      </c>
      <c r="AQ19" s="4" t="s">
        <v>4</v>
      </c>
      <c r="AR19" s="4" t="s">
        <v>4</v>
      </c>
      <c r="AS19" s="4" t="s">
        <v>4</v>
      </c>
      <c r="AT19" s="4" t="s">
        <v>4</v>
      </c>
      <c r="AU19" s="4" t="s">
        <v>4</v>
      </c>
      <c r="AV19" s="4" t="s">
        <v>4</v>
      </c>
      <c r="AW19" s="4" t="s">
        <v>4</v>
      </c>
      <c r="AX19" s="4" t="s">
        <v>4</v>
      </c>
      <c r="AY19" s="4" t="s">
        <v>4</v>
      </c>
      <c r="AZ19" s="4"/>
    </row>
    <row r="20" spans="1:52" x14ac:dyDescent="0.3">
      <c r="A20" t="s">
        <v>43</v>
      </c>
      <c r="B20" s="4" t="s">
        <v>2</v>
      </c>
      <c r="C20" s="4" t="s">
        <v>2</v>
      </c>
      <c r="D20" s="4" t="s">
        <v>2</v>
      </c>
      <c r="E20" s="4" t="s">
        <v>2</v>
      </c>
      <c r="F20" s="4" t="s">
        <v>2</v>
      </c>
      <c r="G20" s="4" t="s">
        <v>2</v>
      </c>
      <c r="H20" s="4" t="s">
        <v>2</v>
      </c>
      <c r="I20" s="4" t="s">
        <v>2</v>
      </c>
      <c r="J20" s="4" t="s">
        <v>2</v>
      </c>
      <c r="K20" s="4" t="s">
        <v>2</v>
      </c>
      <c r="L20" s="4" t="s">
        <v>2</v>
      </c>
      <c r="M20" s="4" t="s">
        <v>7</v>
      </c>
      <c r="N20" s="4" t="s">
        <v>7</v>
      </c>
      <c r="O20" s="4" t="s">
        <v>7</v>
      </c>
      <c r="P20" s="4" t="s">
        <v>7</v>
      </c>
      <c r="Q20" s="4" t="s">
        <v>7</v>
      </c>
      <c r="R20" s="4" t="s">
        <v>7</v>
      </c>
      <c r="S20" s="4" t="s">
        <v>7</v>
      </c>
      <c r="T20" s="4" t="s">
        <v>7</v>
      </c>
      <c r="U20" s="4" t="s">
        <v>7</v>
      </c>
      <c r="V20" s="4" t="s">
        <v>7</v>
      </c>
      <c r="W20" s="4" t="s">
        <v>7</v>
      </c>
      <c r="X20" s="4" t="s">
        <v>7</v>
      </c>
      <c r="Y20" s="4" t="s">
        <v>7</v>
      </c>
      <c r="Z20" s="4" t="s">
        <v>7</v>
      </c>
      <c r="AA20" s="4" t="s">
        <v>3</v>
      </c>
      <c r="AB20" s="4" t="s">
        <v>3</v>
      </c>
      <c r="AC20" s="4" t="s">
        <v>3</v>
      </c>
      <c r="AD20" s="4" t="s">
        <v>3</v>
      </c>
      <c r="AE20" s="4" t="s">
        <v>3</v>
      </c>
      <c r="AF20" s="4" t="s">
        <v>3</v>
      </c>
      <c r="AG20" s="4" t="s">
        <v>3</v>
      </c>
      <c r="AH20" s="4" t="s">
        <v>20</v>
      </c>
      <c r="AI20" s="4" t="s">
        <v>20</v>
      </c>
      <c r="AJ20" s="4" t="s">
        <v>20</v>
      </c>
      <c r="AK20" s="4" t="s">
        <v>20</v>
      </c>
      <c r="AL20" s="4" t="s">
        <v>20</v>
      </c>
      <c r="AM20" s="4" t="s">
        <v>20</v>
      </c>
      <c r="AN20" s="4" t="s">
        <v>20</v>
      </c>
      <c r="AO20" s="4" t="s">
        <v>20</v>
      </c>
      <c r="AP20" s="4" t="s">
        <v>20</v>
      </c>
      <c r="AQ20" s="4" t="s">
        <v>20</v>
      </c>
      <c r="AR20" s="4" t="s">
        <v>20</v>
      </c>
      <c r="AS20" s="4" t="s">
        <v>20</v>
      </c>
      <c r="AT20" s="4" t="s">
        <v>20</v>
      </c>
      <c r="AU20" s="4" t="s">
        <v>20</v>
      </c>
      <c r="AV20" s="4" t="s">
        <v>20</v>
      </c>
      <c r="AW20" s="4" t="s">
        <v>20</v>
      </c>
      <c r="AX20" s="4" t="s">
        <v>20</v>
      </c>
      <c r="AY20" s="4" t="s">
        <v>20</v>
      </c>
      <c r="AZ20" s="4"/>
    </row>
    <row r="21" spans="1:52" x14ac:dyDescent="0.3">
      <c r="A21" t="s">
        <v>44</v>
      </c>
      <c r="B21" s="4" t="s">
        <v>21</v>
      </c>
      <c r="C21" s="4" t="s">
        <v>21</v>
      </c>
      <c r="D21" s="4" t="s">
        <v>21</v>
      </c>
      <c r="E21" s="4" t="s">
        <v>21</v>
      </c>
      <c r="F21" s="4" t="s">
        <v>21</v>
      </c>
      <c r="G21" s="4" t="s">
        <v>21</v>
      </c>
      <c r="H21" s="4" t="s">
        <v>21</v>
      </c>
      <c r="I21" s="4" t="s">
        <v>21</v>
      </c>
      <c r="J21" s="4" t="s">
        <v>21</v>
      </c>
      <c r="K21" s="4" t="s">
        <v>21</v>
      </c>
      <c r="L21" s="4" t="s">
        <v>21</v>
      </c>
      <c r="M21" s="4" t="s">
        <v>21</v>
      </c>
      <c r="N21" s="4" t="s">
        <v>21</v>
      </c>
      <c r="O21" s="4" t="s">
        <v>21</v>
      </c>
      <c r="P21" s="4" t="s">
        <v>21</v>
      </c>
      <c r="Q21" s="4" t="s">
        <v>21</v>
      </c>
      <c r="R21" s="4" t="s">
        <v>21</v>
      </c>
      <c r="S21" s="4" t="s">
        <v>21</v>
      </c>
      <c r="T21" s="4" t="s">
        <v>21</v>
      </c>
      <c r="U21" s="4" t="s">
        <v>21</v>
      </c>
      <c r="V21" s="4" t="s">
        <v>21</v>
      </c>
      <c r="W21" s="4" t="s">
        <v>3</v>
      </c>
      <c r="X21" s="4" t="s">
        <v>3</v>
      </c>
      <c r="Y21" s="4" t="s">
        <v>3</v>
      </c>
      <c r="Z21" s="4" t="s">
        <v>3</v>
      </c>
      <c r="AA21" s="4" t="s">
        <v>3</v>
      </c>
      <c r="AB21" s="4" t="s">
        <v>3</v>
      </c>
      <c r="AC21" s="4" t="s">
        <v>3</v>
      </c>
      <c r="AD21" s="4" t="s">
        <v>3</v>
      </c>
      <c r="AE21" s="4" t="s">
        <v>3</v>
      </c>
      <c r="AF21" s="4" t="s">
        <v>3</v>
      </c>
      <c r="AG21" s="4" t="s">
        <v>3</v>
      </c>
      <c r="AH21" s="4" t="s">
        <v>3</v>
      </c>
      <c r="AI21" s="4" t="s">
        <v>3</v>
      </c>
      <c r="AJ21" s="4" t="s">
        <v>4</v>
      </c>
      <c r="AK21" s="4" t="s">
        <v>4</v>
      </c>
      <c r="AL21" s="4" t="s">
        <v>4</v>
      </c>
      <c r="AM21" s="4" t="s">
        <v>4</v>
      </c>
      <c r="AN21" s="4" t="s">
        <v>4</v>
      </c>
      <c r="AO21" s="4" t="s">
        <v>4</v>
      </c>
      <c r="AP21" s="4" t="s">
        <v>4</v>
      </c>
      <c r="AQ21" s="4" t="s">
        <v>4</v>
      </c>
      <c r="AR21" s="4" t="s">
        <v>4</v>
      </c>
      <c r="AS21" s="4" t="s">
        <v>4</v>
      </c>
      <c r="AT21" s="4" t="s">
        <v>4</v>
      </c>
      <c r="AU21" s="4" t="s">
        <v>4</v>
      </c>
      <c r="AV21" s="4" t="s">
        <v>4</v>
      </c>
      <c r="AW21" s="4" t="s">
        <v>4</v>
      </c>
      <c r="AX21" s="4" t="s">
        <v>4</v>
      </c>
      <c r="AY21" s="4" t="s">
        <v>4</v>
      </c>
      <c r="AZ21" s="4"/>
    </row>
    <row r="22" spans="1:52" x14ac:dyDescent="0.3">
      <c r="A22" t="s">
        <v>45</v>
      </c>
      <c r="B22" s="4" t="s">
        <v>3</v>
      </c>
      <c r="C22" s="4" t="s">
        <v>3</v>
      </c>
      <c r="D22" s="4" t="s">
        <v>3</v>
      </c>
      <c r="E22" s="4" t="s">
        <v>7</v>
      </c>
      <c r="F22" s="4" t="s">
        <v>7</v>
      </c>
      <c r="G22" s="4" t="s">
        <v>7</v>
      </c>
      <c r="H22" s="4" t="s">
        <v>7</v>
      </c>
      <c r="I22" s="4" t="s">
        <v>7</v>
      </c>
      <c r="J22" s="4" t="s">
        <v>7</v>
      </c>
      <c r="K22" s="4" t="s">
        <v>7</v>
      </c>
      <c r="L22" s="4" t="s">
        <v>7</v>
      </c>
      <c r="M22" s="4" t="s">
        <v>7</v>
      </c>
      <c r="N22" s="4" t="s">
        <v>7</v>
      </c>
      <c r="O22" s="4" t="s">
        <v>7</v>
      </c>
      <c r="P22" s="4" t="s">
        <v>7</v>
      </c>
      <c r="Q22" s="4" t="s">
        <v>7</v>
      </c>
      <c r="R22" s="4" t="s">
        <v>7</v>
      </c>
      <c r="S22" s="4" t="s">
        <v>7</v>
      </c>
      <c r="T22" s="4" t="s">
        <v>7</v>
      </c>
      <c r="U22" s="4" t="s">
        <v>7</v>
      </c>
      <c r="V22" s="4" t="s">
        <v>7</v>
      </c>
      <c r="W22" s="4" t="s">
        <v>7</v>
      </c>
      <c r="X22" s="4" t="s">
        <v>7</v>
      </c>
      <c r="Y22" s="4" t="s">
        <v>7</v>
      </c>
      <c r="Z22" s="4" t="s">
        <v>7</v>
      </c>
      <c r="AA22" s="4" t="s">
        <v>7</v>
      </c>
      <c r="AB22" s="4" t="s">
        <v>7</v>
      </c>
      <c r="AC22" s="4" t="s">
        <v>22</v>
      </c>
      <c r="AD22" s="4" t="s">
        <v>22</v>
      </c>
      <c r="AE22" s="4" t="s">
        <v>22</v>
      </c>
      <c r="AF22" s="4" t="s">
        <v>1</v>
      </c>
      <c r="AG22" s="4" t="s">
        <v>1</v>
      </c>
      <c r="AH22" s="4" t="s">
        <v>1</v>
      </c>
      <c r="AI22" s="4" t="s">
        <v>1</v>
      </c>
      <c r="AJ22" s="4" t="s">
        <v>1</v>
      </c>
      <c r="AK22" s="4" t="s">
        <v>1</v>
      </c>
      <c r="AL22" s="4" t="s">
        <v>1</v>
      </c>
      <c r="AM22" s="4" t="s">
        <v>5</v>
      </c>
      <c r="AN22" s="4" t="s">
        <v>5</v>
      </c>
      <c r="AO22" s="4" t="s">
        <v>5</v>
      </c>
      <c r="AP22" s="4" t="s">
        <v>5</v>
      </c>
      <c r="AQ22" s="4" t="s">
        <v>5</v>
      </c>
      <c r="AR22" s="4" t="s">
        <v>5</v>
      </c>
      <c r="AS22" s="4" t="s">
        <v>5</v>
      </c>
      <c r="AT22" s="4" t="s">
        <v>5</v>
      </c>
      <c r="AU22" s="4" t="s">
        <v>5</v>
      </c>
      <c r="AV22" s="4" t="s">
        <v>5</v>
      </c>
      <c r="AW22" s="4" t="s">
        <v>5</v>
      </c>
      <c r="AX22" s="4" t="s">
        <v>5</v>
      </c>
      <c r="AY22" s="4" t="s">
        <v>5</v>
      </c>
      <c r="AZ22" s="4"/>
    </row>
    <row r="23" spans="1:52" x14ac:dyDescent="0.3">
      <c r="A23" t="s">
        <v>46</v>
      </c>
      <c r="B23" s="4" t="s">
        <v>21</v>
      </c>
      <c r="C23" s="4" t="s">
        <v>21</v>
      </c>
      <c r="D23" s="4" t="s">
        <v>21</v>
      </c>
      <c r="E23" s="4" t="s">
        <v>21</v>
      </c>
      <c r="F23" s="4" t="s">
        <v>21</v>
      </c>
      <c r="G23" s="4" t="s">
        <v>21</v>
      </c>
      <c r="H23" s="4" t="s">
        <v>21</v>
      </c>
      <c r="I23" s="4" t="s">
        <v>7</v>
      </c>
      <c r="J23" s="4" t="s">
        <v>7</v>
      </c>
      <c r="K23" s="4" t="s">
        <v>7</v>
      </c>
      <c r="L23" s="4" t="s">
        <v>7</v>
      </c>
      <c r="M23" s="4" t="s">
        <v>7</v>
      </c>
      <c r="N23" s="4" t="s">
        <v>7</v>
      </c>
      <c r="O23" s="4" t="s">
        <v>7</v>
      </c>
      <c r="P23" s="4" t="s">
        <v>7</v>
      </c>
      <c r="Q23" s="4" t="s">
        <v>7</v>
      </c>
      <c r="R23" s="4" t="s">
        <v>7</v>
      </c>
      <c r="S23" s="4" t="s">
        <v>2</v>
      </c>
      <c r="T23" s="4" t="s">
        <v>2</v>
      </c>
      <c r="U23" s="4" t="s">
        <v>2</v>
      </c>
      <c r="V23" s="4" t="s">
        <v>2</v>
      </c>
      <c r="W23" s="4" t="s">
        <v>2</v>
      </c>
      <c r="X23" s="4" t="s">
        <v>2</v>
      </c>
      <c r="Y23" s="4" t="s">
        <v>2</v>
      </c>
      <c r="Z23" s="4" t="s">
        <v>2</v>
      </c>
      <c r="AA23" s="4" t="s">
        <v>2</v>
      </c>
      <c r="AB23" s="4" t="s">
        <v>2</v>
      </c>
      <c r="AC23" s="4" t="s">
        <v>2</v>
      </c>
      <c r="AD23" s="4" t="s">
        <v>2</v>
      </c>
      <c r="AE23" s="4" t="s">
        <v>2</v>
      </c>
      <c r="AF23" s="4" t="s">
        <v>2</v>
      </c>
      <c r="AG23" s="4" t="s">
        <v>2</v>
      </c>
      <c r="AH23" s="4" t="s">
        <v>2</v>
      </c>
      <c r="AI23" s="4" t="s">
        <v>3</v>
      </c>
      <c r="AJ23" s="4" t="s">
        <v>3</v>
      </c>
      <c r="AK23" s="4" t="s">
        <v>3</v>
      </c>
      <c r="AL23" s="4" t="s">
        <v>3</v>
      </c>
      <c r="AM23" s="4" t="s">
        <v>3</v>
      </c>
      <c r="AN23" s="4" t="s">
        <v>3</v>
      </c>
      <c r="AO23" s="4" t="s">
        <v>3</v>
      </c>
      <c r="AP23" s="4" t="s">
        <v>3</v>
      </c>
      <c r="AQ23" s="4" t="s">
        <v>3</v>
      </c>
      <c r="AR23" s="4" t="s">
        <v>3</v>
      </c>
      <c r="AS23" s="4" t="s">
        <v>3</v>
      </c>
      <c r="AT23" s="8" t="s">
        <v>2</v>
      </c>
      <c r="AU23" s="8" t="s">
        <v>2</v>
      </c>
      <c r="AV23" s="8" t="s">
        <v>2</v>
      </c>
      <c r="AW23" s="8" t="s">
        <v>2</v>
      </c>
      <c r="AX23" s="8" t="s">
        <v>2</v>
      </c>
      <c r="AY23" s="8" t="s">
        <v>2</v>
      </c>
      <c r="AZ23" s="4"/>
    </row>
    <row r="24" spans="1:52" x14ac:dyDescent="0.3">
      <c r="A24" t="s">
        <v>47</v>
      </c>
      <c r="B24" s="4" t="s">
        <v>21</v>
      </c>
      <c r="C24" s="4" t="s">
        <v>21</v>
      </c>
      <c r="D24" s="4" t="s">
        <v>21</v>
      </c>
      <c r="E24" s="4" t="s">
        <v>21</v>
      </c>
      <c r="F24" s="4" t="s">
        <v>21</v>
      </c>
      <c r="G24" s="4" t="s">
        <v>21</v>
      </c>
      <c r="H24" s="4" t="s">
        <v>21</v>
      </c>
      <c r="I24" s="4" t="s">
        <v>21</v>
      </c>
      <c r="J24" s="4" t="s">
        <v>7</v>
      </c>
      <c r="K24" s="4" t="s">
        <v>7</v>
      </c>
      <c r="L24" s="4" t="s">
        <v>7</v>
      </c>
      <c r="M24" s="4" t="s">
        <v>7</v>
      </c>
      <c r="N24" s="4" t="s">
        <v>7</v>
      </c>
      <c r="O24" s="4" t="s">
        <v>7</v>
      </c>
      <c r="P24" s="4" t="s">
        <v>7</v>
      </c>
      <c r="Q24" s="4" t="s">
        <v>7</v>
      </c>
      <c r="R24" s="4" t="s">
        <v>7</v>
      </c>
      <c r="S24" s="4" t="s">
        <v>7</v>
      </c>
      <c r="T24" s="4" t="s">
        <v>7</v>
      </c>
      <c r="U24" s="4" t="s">
        <v>7</v>
      </c>
      <c r="V24" s="4" t="s">
        <v>7</v>
      </c>
      <c r="W24" s="4" t="s">
        <v>7</v>
      </c>
      <c r="X24" s="4" t="s">
        <v>7</v>
      </c>
      <c r="Y24" s="4" t="s">
        <v>7</v>
      </c>
      <c r="Z24" s="4" t="s">
        <v>7</v>
      </c>
      <c r="AA24" s="4" t="s">
        <v>7</v>
      </c>
      <c r="AB24" s="4" t="s">
        <v>7</v>
      </c>
      <c r="AC24" s="4" t="s">
        <v>7</v>
      </c>
      <c r="AD24" s="4" t="s">
        <v>7</v>
      </c>
      <c r="AE24" s="4" t="s">
        <v>7</v>
      </c>
      <c r="AF24" s="4" t="s">
        <v>7</v>
      </c>
      <c r="AG24" s="4" t="s">
        <v>7</v>
      </c>
      <c r="AH24" s="4" t="s">
        <v>7</v>
      </c>
      <c r="AI24" s="4" t="s">
        <v>7</v>
      </c>
      <c r="AJ24" s="4" t="s">
        <v>7</v>
      </c>
      <c r="AK24" s="4" t="s">
        <v>7</v>
      </c>
      <c r="AL24" s="4" t="s">
        <v>7</v>
      </c>
      <c r="AM24" s="4" t="s">
        <v>7</v>
      </c>
      <c r="AN24" s="4" t="s">
        <v>7</v>
      </c>
      <c r="AO24" s="4" t="s">
        <v>7</v>
      </c>
      <c r="AP24" s="4" t="s">
        <v>7</v>
      </c>
      <c r="AQ24" s="4" t="s">
        <v>7</v>
      </c>
      <c r="AR24" s="4" t="s">
        <v>7</v>
      </c>
      <c r="AS24" s="4" t="s">
        <v>7</v>
      </c>
      <c r="AT24" s="4" t="s">
        <v>7</v>
      </c>
      <c r="AU24" s="4" t="s">
        <v>7</v>
      </c>
      <c r="AV24" s="4" t="s">
        <v>7</v>
      </c>
      <c r="AW24" s="4" t="s">
        <v>7</v>
      </c>
      <c r="AX24" s="4" t="s">
        <v>7</v>
      </c>
      <c r="AY24" s="4" t="s">
        <v>7</v>
      </c>
      <c r="AZ24" s="4"/>
    </row>
    <row r="25" spans="1:52" x14ac:dyDescent="0.3">
      <c r="A25" t="s">
        <v>48</v>
      </c>
      <c r="B25" s="4" t="s">
        <v>11</v>
      </c>
      <c r="C25" s="4" t="s">
        <v>11</v>
      </c>
      <c r="D25" s="4" t="s">
        <v>11</v>
      </c>
      <c r="E25" s="4" t="s">
        <v>11</v>
      </c>
      <c r="F25" s="4" t="s">
        <v>11</v>
      </c>
      <c r="G25" s="4" t="s">
        <v>11</v>
      </c>
      <c r="H25" s="4" t="s">
        <v>11</v>
      </c>
      <c r="I25" s="4" t="s">
        <v>11</v>
      </c>
      <c r="J25" s="4" t="s">
        <v>11</v>
      </c>
      <c r="K25" s="4" t="s">
        <v>11</v>
      </c>
      <c r="L25" s="4" t="s">
        <v>11</v>
      </c>
      <c r="M25" s="4" t="s">
        <v>11</v>
      </c>
      <c r="N25" s="4" t="s">
        <v>11</v>
      </c>
      <c r="O25" s="4" t="s">
        <v>11</v>
      </c>
      <c r="P25" s="4" t="s">
        <v>11</v>
      </c>
      <c r="Q25" s="4" t="s">
        <v>11</v>
      </c>
      <c r="R25" s="4" t="s">
        <v>11</v>
      </c>
      <c r="S25" s="4" t="s">
        <v>11</v>
      </c>
      <c r="T25" s="4" t="s">
        <v>11</v>
      </c>
      <c r="U25" s="4" t="s">
        <v>7</v>
      </c>
      <c r="V25" s="4" t="s">
        <v>7</v>
      </c>
      <c r="W25" s="4" t="s">
        <v>7</v>
      </c>
      <c r="X25" s="4" t="s">
        <v>7</v>
      </c>
      <c r="Y25" s="4" t="s">
        <v>7</v>
      </c>
      <c r="Z25" s="4" t="s">
        <v>7</v>
      </c>
      <c r="AA25" s="4" t="s">
        <v>7</v>
      </c>
      <c r="AB25" s="4" t="s">
        <v>7</v>
      </c>
      <c r="AC25" s="4" t="s">
        <v>7</v>
      </c>
      <c r="AD25" s="4" t="s">
        <v>5</v>
      </c>
      <c r="AE25" s="4" t="s">
        <v>5</v>
      </c>
      <c r="AF25" s="4" t="s">
        <v>5</v>
      </c>
      <c r="AG25" s="4" t="s">
        <v>5</v>
      </c>
      <c r="AH25" s="4" t="s">
        <v>5</v>
      </c>
      <c r="AI25" s="4" t="s">
        <v>5</v>
      </c>
      <c r="AJ25" s="4" t="s">
        <v>5</v>
      </c>
      <c r="AK25" s="4" t="s">
        <v>5</v>
      </c>
      <c r="AL25" s="4" t="s">
        <v>5</v>
      </c>
      <c r="AM25" s="4" t="s">
        <v>5</v>
      </c>
      <c r="AN25" s="4" t="s">
        <v>5</v>
      </c>
      <c r="AO25" s="4" t="s">
        <v>5</v>
      </c>
      <c r="AP25" s="4" t="s">
        <v>5</v>
      </c>
      <c r="AQ25" s="4" t="s">
        <v>5</v>
      </c>
      <c r="AR25" s="4" t="s">
        <v>5</v>
      </c>
      <c r="AS25" s="4" t="s">
        <v>5</v>
      </c>
      <c r="AT25" s="4" t="s">
        <v>5</v>
      </c>
      <c r="AU25" s="4" t="s">
        <v>5</v>
      </c>
      <c r="AV25" s="4" t="s">
        <v>5</v>
      </c>
      <c r="AW25" s="4" t="s">
        <v>5</v>
      </c>
      <c r="AX25" s="4" t="s">
        <v>5</v>
      </c>
      <c r="AY25" s="4" t="s">
        <v>5</v>
      </c>
      <c r="AZ25" s="4"/>
    </row>
    <row r="26" spans="1:52" x14ac:dyDescent="0.3">
      <c r="A26" t="s">
        <v>49</v>
      </c>
      <c r="B26" s="4" t="s">
        <v>7</v>
      </c>
      <c r="C26" s="4" t="s">
        <v>7</v>
      </c>
      <c r="D26" s="4" t="s">
        <v>7</v>
      </c>
      <c r="E26" s="4" t="s">
        <v>7</v>
      </c>
      <c r="F26" s="4" t="s">
        <v>7</v>
      </c>
      <c r="G26" s="4" t="s">
        <v>7</v>
      </c>
      <c r="H26" s="4" t="s">
        <v>7</v>
      </c>
      <c r="I26" s="4" t="s">
        <v>7</v>
      </c>
      <c r="J26" s="4" t="s">
        <v>7</v>
      </c>
      <c r="K26" s="4" t="s">
        <v>7</v>
      </c>
      <c r="L26" s="4" t="s">
        <v>7</v>
      </c>
      <c r="M26" s="4" t="s">
        <v>7</v>
      </c>
      <c r="N26" s="4" t="s">
        <v>7</v>
      </c>
      <c r="O26" s="4" t="s">
        <v>7</v>
      </c>
      <c r="P26" s="4" t="s">
        <v>7</v>
      </c>
      <c r="Q26" s="4" t="s">
        <v>7</v>
      </c>
      <c r="R26" s="4" t="s">
        <v>7</v>
      </c>
      <c r="S26" s="4" t="s">
        <v>7</v>
      </c>
      <c r="T26" s="4" t="s">
        <v>7</v>
      </c>
      <c r="U26" s="4" t="s">
        <v>7</v>
      </c>
      <c r="V26" s="4" t="s">
        <v>7</v>
      </c>
      <c r="W26" s="4" t="s">
        <v>7</v>
      </c>
      <c r="X26" s="4" t="s">
        <v>7</v>
      </c>
      <c r="Y26" s="4" t="s">
        <v>7</v>
      </c>
      <c r="Z26" s="4" t="s">
        <v>7</v>
      </c>
      <c r="AA26" s="4" t="s">
        <v>7</v>
      </c>
      <c r="AB26" s="4" t="s">
        <v>7</v>
      </c>
      <c r="AC26" s="4" t="s">
        <v>7</v>
      </c>
      <c r="AD26" s="4" t="s">
        <v>1</v>
      </c>
      <c r="AE26" s="4" t="s">
        <v>1</v>
      </c>
      <c r="AF26" s="4" t="s">
        <v>1</v>
      </c>
      <c r="AG26" s="4" t="s">
        <v>1</v>
      </c>
      <c r="AH26" s="4" t="s">
        <v>1</v>
      </c>
      <c r="AI26" s="4" t="s">
        <v>1</v>
      </c>
      <c r="AJ26" s="4" t="s">
        <v>1</v>
      </c>
      <c r="AK26" s="4" t="s">
        <v>5</v>
      </c>
      <c r="AL26" s="4" t="s">
        <v>5</v>
      </c>
      <c r="AM26" s="4" t="s">
        <v>5</v>
      </c>
      <c r="AN26" s="4" t="s">
        <v>5</v>
      </c>
      <c r="AO26" s="4" t="s">
        <v>5</v>
      </c>
      <c r="AP26" s="4" t="s">
        <v>5</v>
      </c>
      <c r="AQ26" s="4" t="s">
        <v>5</v>
      </c>
      <c r="AR26" s="4" t="s">
        <v>5</v>
      </c>
      <c r="AS26" s="4" t="s">
        <v>5</v>
      </c>
      <c r="AT26" s="4" t="s">
        <v>5</v>
      </c>
      <c r="AU26" s="4" t="s">
        <v>5</v>
      </c>
      <c r="AV26" s="4" t="s">
        <v>5</v>
      </c>
      <c r="AW26" s="4" t="s">
        <v>5</v>
      </c>
      <c r="AX26" s="4" t="s">
        <v>5</v>
      </c>
      <c r="AY26" s="4" t="s">
        <v>5</v>
      </c>
      <c r="AZ26" s="4"/>
    </row>
    <row r="27" spans="1:52" ht="15" customHeight="1" x14ac:dyDescent="0.3">
      <c r="A27" t="s">
        <v>50</v>
      </c>
      <c r="B27" s="4" t="s">
        <v>25</v>
      </c>
      <c r="C27" s="4" t="s">
        <v>25</v>
      </c>
      <c r="D27" s="4" t="s">
        <v>25</v>
      </c>
      <c r="E27" s="4" t="s">
        <v>25</v>
      </c>
      <c r="F27" s="4" t="s">
        <v>25</v>
      </c>
      <c r="G27" s="4" t="s">
        <v>25</v>
      </c>
      <c r="H27" s="4" t="s">
        <v>25</v>
      </c>
      <c r="I27" s="4" t="s">
        <v>25</v>
      </c>
      <c r="J27" s="4" t="s">
        <v>11</v>
      </c>
      <c r="K27" s="4" t="s">
        <v>11</v>
      </c>
      <c r="L27" s="4" t="s">
        <v>11</v>
      </c>
      <c r="M27" s="4" t="s">
        <v>11</v>
      </c>
      <c r="N27" s="4" t="s">
        <v>11</v>
      </c>
      <c r="O27" s="4" t="s">
        <v>11</v>
      </c>
      <c r="P27" s="4" t="s">
        <v>11</v>
      </c>
      <c r="Q27" s="4" t="s">
        <v>11</v>
      </c>
      <c r="R27" s="4" t="s">
        <v>7</v>
      </c>
      <c r="S27" s="4" t="s">
        <v>7</v>
      </c>
      <c r="T27" s="4" t="s">
        <v>7</v>
      </c>
      <c r="U27" s="4" t="s">
        <v>7</v>
      </c>
      <c r="V27" s="4" t="s">
        <v>7</v>
      </c>
      <c r="W27" s="4" t="s">
        <v>7</v>
      </c>
      <c r="X27" s="4" t="s">
        <v>7</v>
      </c>
      <c r="Y27" s="4" t="s">
        <v>7</v>
      </c>
      <c r="Z27" s="4" t="s">
        <v>22</v>
      </c>
      <c r="AA27" s="4" t="s">
        <v>22</v>
      </c>
      <c r="AB27" s="4" t="s">
        <v>22</v>
      </c>
      <c r="AC27" s="4" t="s">
        <v>22</v>
      </c>
      <c r="AD27" s="4" t="s">
        <v>22</v>
      </c>
      <c r="AE27" s="4" t="s">
        <v>22</v>
      </c>
      <c r="AF27" s="4" t="s">
        <v>5</v>
      </c>
      <c r="AG27" s="4" t="s">
        <v>5</v>
      </c>
      <c r="AH27" s="4" t="s">
        <v>5</v>
      </c>
      <c r="AI27" s="4" t="s">
        <v>5</v>
      </c>
      <c r="AJ27" s="4" t="s">
        <v>5</v>
      </c>
      <c r="AK27" s="4" t="s">
        <v>5</v>
      </c>
      <c r="AL27" s="4" t="s">
        <v>5</v>
      </c>
      <c r="AM27" s="4" t="s">
        <v>5</v>
      </c>
      <c r="AN27" s="4" t="s">
        <v>5</v>
      </c>
      <c r="AO27" s="4" t="s">
        <v>5</v>
      </c>
      <c r="AP27" s="4" t="s">
        <v>5</v>
      </c>
      <c r="AQ27" s="4" t="s">
        <v>5</v>
      </c>
      <c r="AR27" s="4" t="s">
        <v>5</v>
      </c>
      <c r="AS27" s="4" t="s">
        <v>5</v>
      </c>
      <c r="AT27" s="4" t="s">
        <v>5</v>
      </c>
      <c r="AU27" s="4" t="s">
        <v>5</v>
      </c>
      <c r="AV27" s="4" t="s">
        <v>5</v>
      </c>
      <c r="AW27" s="4" t="s">
        <v>5</v>
      </c>
      <c r="AX27" s="4" t="s">
        <v>5</v>
      </c>
      <c r="AY27" s="4" t="s">
        <v>5</v>
      </c>
      <c r="AZ27" s="4"/>
    </row>
    <row r="28" spans="1:52" x14ac:dyDescent="0.3">
      <c r="A28" t="s">
        <v>51</v>
      </c>
      <c r="B28" s="4" t="s">
        <v>25</v>
      </c>
      <c r="C28" s="4" t="s">
        <v>25</v>
      </c>
      <c r="D28" s="4" t="s">
        <v>25</v>
      </c>
      <c r="E28" s="4" t="s">
        <v>25</v>
      </c>
      <c r="F28" s="4" t="s">
        <v>25</v>
      </c>
      <c r="G28" s="4" t="s">
        <v>25</v>
      </c>
      <c r="H28" s="4" t="s">
        <v>25</v>
      </c>
      <c r="I28" s="4" t="s">
        <v>25</v>
      </c>
      <c r="J28" s="4" t="s">
        <v>25</v>
      </c>
      <c r="K28" s="4" t="s">
        <v>25</v>
      </c>
      <c r="L28" s="4" t="s">
        <v>25</v>
      </c>
      <c r="M28" s="4" t="s">
        <v>25</v>
      </c>
      <c r="N28" s="4" t="s">
        <v>25</v>
      </c>
      <c r="O28" s="4" t="s">
        <v>25</v>
      </c>
      <c r="P28" s="4" t="s">
        <v>25</v>
      </c>
      <c r="Q28" s="4" t="s">
        <v>25</v>
      </c>
      <c r="R28" s="4" t="s">
        <v>25</v>
      </c>
      <c r="S28" s="4" t="s">
        <v>11</v>
      </c>
      <c r="T28" s="4" t="s">
        <v>11</v>
      </c>
      <c r="U28" s="4" t="s">
        <v>11</v>
      </c>
      <c r="V28" s="4" t="s">
        <v>11</v>
      </c>
      <c r="W28" s="4" t="s">
        <v>11</v>
      </c>
      <c r="X28" s="4" t="s">
        <v>11</v>
      </c>
      <c r="Y28" s="4" t="s">
        <v>11</v>
      </c>
      <c r="Z28" s="4" t="s">
        <v>11</v>
      </c>
      <c r="AA28" s="4" t="s">
        <v>11</v>
      </c>
      <c r="AB28" s="4" t="s">
        <v>11</v>
      </c>
      <c r="AC28" s="4" t="s">
        <v>7</v>
      </c>
      <c r="AD28" s="4" t="s">
        <v>7</v>
      </c>
      <c r="AE28" s="4" t="s">
        <v>7</v>
      </c>
      <c r="AF28" s="4" t="s">
        <v>7</v>
      </c>
      <c r="AG28" s="4" t="s">
        <v>7</v>
      </c>
      <c r="AH28" s="4" t="s">
        <v>22</v>
      </c>
      <c r="AI28" s="4" t="s">
        <v>22</v>
      </c>
      <c r="AJ28" s="4" t="s">
        <v>22</v>
      </c>
      <c r="AK28" s="4" t="s">
        <v>22</v>
      </c>
      <c r="AL28" s="4" t="s">
        <v>22</v>
      </c>
      <c r="AM28" s="4" t="s">
        <v>22</v>
      </c>
      <c r="AN28" s="4" t="s">
        <v>22</v>
      </c>
      <c r="AO28" s="4" t="s">
        <v>22</v>
      </c>
      <c r="AP28" s="4" t="s">
        <v>1</v>
      </c>
      <c r="AQ28" s="4" t="s">
        <v>1</v>
      </c>
      <c r="AR28" s="4" t="s">
        <v>1</v>
      </c>
      <c r="AS28" s="4" t="s">
        <v>1</v>
      </c>
      <c r="AT28" s="4" t="s">
        <v>1</v>
      </c>
      <c r="AU28" s="4" t="s">
        <v>1</v>
      </c>
      <c r="AV28" s="4" t="s">
        <v>1</v>
      </c>
      <c r="AW28" s="4" t="s">
        <v>1</v>
      </c>
      <c r="AX28" s="4" t="s">
        <v>1</v>
      </c>
      <c r="AY28" s="4" t="s">
        <v>1</v>
      </c>
      <c r="AZ28" s="4"/>
    </row>
    <row r="29" spans="1:52" x14ac:dyDescent="0.3">
      <c r="A29" t="s">
        <v>52</v>
      </c>
      <c r="B29" s="4" t="s">
        <v>0</v>
      </c>
      <c r="C29" s="4" t="s">
        <v>0</v>
      </c>
      <c r="D29" s="4" t="s">
        <v>0</v>
      </c>
      <c r="E29" s="4" t="s">
        <v>0</v>
      </c>
      <c r="F29" s="4" t="s">
        <v>0</v>
      </c>
      <c r="G29" s="4" t="s">
        <v>0</v>
      </c>
      <c r="H29" s="4" t="s">
        <v>0</v>
      </c>
      <c r="I29" s="4" t="s">
        <v>0</v>
      </c>
      <c r="J29" s="4" t="s">
        <v>0</v>
      </c>
      <c r="K29" s="4" t="s">
        <v>0</v>
      </c>
      <c r="L29" s="4" t="s">
        <v>0</v>
      </c>
      <c r="M29" s="4" t="s">
        <v>0</v>
      </c>
      <c r="N29" s="4" t="s">
        <v>0</v>
      </c>
      <c r="O29" s="4" t="s">
        <v>0</v>
      </c>
      <c r="P29" s="4" t="s">
        <v>0</v>
      </c>
      <c r="Q29" s="4" t="s">
        <v>0</v>
      </c>
      <c r="R29" s="4" t="s">
        <v>0</v>
      </c>
      <c r="S29" s="4" t="s">
        <v>0</v>
      </c>
      <c r="T29" s="4" t="s">
        <v>11</v>
      </c>
      <c r="U29" s="4" t="s">
        <v>11</v>
      </c>
      <c r="V29" s="4" t="s">
        <v>11</v>
      </c>
      <c r="W29" s="4" t="s">
        <v>11</v>
      </c>
      <c r="X29" s="4" t="s">
        <v>11</v>
      </c>
      <c r="Y29" s="4" t="s">
        <v>11</v>
      </c>
      <c r="Z29" s="4" t="s">
        <v>11</v>
      </c>
      <c r="AA29" s="4" t="s">
        <v>11</v>
      </c>
      <c r="AB29" s="4" t="s">
        <v>11</v>
      </c>
      <c r="AC29" s="4" t="s">
        <v>11</v>
      </c>
      <c r="AD29" s="4" t="s">
        <v>7</v>
      </c>
      <c r="AE29" s="4" t="s">
        <v>7</v>
      </c>
      <c r="AF29" s="4" t="s">
        <v>7</v>
      </c>
      <c r="AG29" s="4" t="s">
        <v>7</v>
      </c>
      <c r="AH29" s="4" t="s">
        <v>7</v>
      </c>
      <c r="AI29" s="4" t="s">
        <v>7</v>
      </c>
      <c r="AJ29" s="4" t="s">
        <v>7</v>
      </c>
      <c r="AK29" s="4" t="s">
        <v>7</v>
      </c>
      <c r="AL29" s="4" t="s">
        <v>7</v>
      </c>
      <c r="AM29" s="4" t="s">
        <v>7</v>
      </c>
      <c r="AN29" s="4" t="s">
        <v>7</v>
      </c>
      <c r="AO29" s="4" t="s">
        <v>7</v>
      </c>
      <c r="AP29" s="4" t="s">
        <v>7</v>
      </c>
      <c r="AQ29" s="4" t="s">
        <v>7</v>
      </c>
      <c r="AR29" s="4" t="s">
        <v>7</v>
      </c>
      <c r="AS29" s="4" t="s">
        <v>1</v>
      </c>
      <c r="AT29" s="4" t="s">
        <v>1</v>
      </c>
      <c r="AU29" s="4" t="s">
        <v>1</v>
      </c>
      <c r="AV29" s="4" t="s">
        <v>1</v>
      </c>
      <c r="AW29" s="4" t="s">
        <v>7</v>
      </c>
      <c r="AX29" s="4" t="s">
        <v>7</v>
      </c>
      <c r="AY29" s="4" t="s">
        <v>7</v>
      </c>
      <c r="AZ29" s="4"/>
    </row>
    <row r="30" spans="1:52" x14ac:dyDescent="0.3">
      <c r="A30" t="s">
        <v>53</v>
      </c>
      <c r="B30" s="4" t="s">
        <v>0</v>
      </c>
      <c r="C30" s="4" t="s">
        <v>0</v>
      </c>
      <c r="D30" s="4" t="s">
        <v>0</v>
      </c>
      <c r="E30" s="4" t="s">
        <v>0</v>
      </c>
      <c r="F30" s="4" t="s">
        <v>0</v>
      </c>
      <c r="G30" s="4" t="s">
        <v>0</v>
      </c>
      <c r="H30" s="4" t="s">
        <v>0</v>
      </c>
      <c r="I30" s="4" t="s">
        <v>0</v>
      </c>
      <c r="J30" s="4" t="s">
        <v>0</v>
      </c>
      <c r="K30" s="4" t="s">
        <v>0</v>
      </c>
      <c r="L30" s="4" t="s">
        <v>0</v>
      </c>
      <c r="M30" s="4" t="s">
        <v>0</v>
      </c>
      <c r="N30" s="4" t="s">
        <v>0</v>
      </c>
      <c r="O30" s="4" t="s">
        <v>0</v>
      </c>
      <c r="P30" s="4" t="s">
        <v>0</v>
      </c>
      <c r="Q30" s="4" t="s">
        <v>0</v>
      </c>
      <c r="R30" s="4" t="s">
        <v>0</v>
      </c>
      <c r="S30" s="4" t="s">
        <v>0</v>
      </c>
      <c r="T30" s="4" t="s">
        <v>0</v>
      </c>
      <c r="U30" s="4" t="s">
        <v>21</v>
      </c>
      <c r="V30" s="4" t="s">
        <v>21</v>
      </c>
      <c r="W30" s="4" t="s">
        <v>21</v>
      </c>
      <c r="X30" s="4" t="s">
        <v>7</v>
      </c>
      <c r="Y30" s="4" t="s">
        <v>7</v>
      </c>
      <c r="Z30" s="4" t="s">
        <v>7</v>
      </c>
      <c r="AA30" s="4" t="s">
        <v>7</v>
      </c>
      <c r="AB30" s="4" t="s">
        <v>7</v>
      </c>
      <c r="AC30" s="4" t="s">
        <v>7</v>
      </c>
      <c r="AD30" s="4" t="s">
        <v>7</v>
      </c>
      <c r="AE30" s="4" t="s">
        <v>7</v>
      </c>
      <c r="AF30" s="4" t="s">
        <v>7</v>
      </c>
      <c r="AG30" s="4" t="s">
        <v>19</v>
      </c>
      <c r="AH30" s="4" t="s">
        <v>19</v>
      </c>
      <c r="AI30" s="4" t="s">
        <v>19</v>
      </c>
      <c r="AJ30" s="4" t="s">
        <v>19</v>
      </c>
      <c r="AK30" s="4" t="s">
        <v>4</v>
      </c>
      <c r="AL30" s="4" t="s">
        <v>4</v>
      </c>
      <c r="AM30" s="4" t="s">
        <v>4</v>
      </c>
      <c r="AN30" s="4" t="s">
        <v>4</v>
      </c>
      <c r="AO30" s="4" t="s">
        <v>4</v>
      </c>
      <c r="AP30" s="4" t="s">
        <v>4</v>
      </c>
      <c r="AQ30" s="4" t="s">
        <v>4</v>
      </c>
      <c r="AR30" s="4" t="s">
        <v>4</v>
      </c>
      <c r="AS30" s="4" t="s">
        <v>4</v>
      </c>
      <c r="AT30" s="4" t="s">
        <v>4</v>
      </c>
      <c r="AU30" s="4" t="s">
        <v>4</v>
      </c>
      <c r="AV30" s="4" t="s">
        <v>4</v>
      </c>
      <c r="AW30" s="4" t="s">
        <v>4</v>
      </c>
      <c r="AX30" s="4" t="s">
        <v>4</v>
      </c>
      <c r="AY30" s="4" t="s">
        <v>4</v>
      </c>
      <c r="AZ30" s="4"/>
    </row>
    <row r="31" spans="1:52" x14ac:dyDescent="0.3">
      <c r="A31" t="s">
        <v>54</v>
      </c>
      <c r="B31" s="4" t="s">
        <v>0</v>
      </c>
      <c r="C31" s="4" t="s">
        <v>0</v>
      </c>
      <c r="D31" s="4" t="s">
        <v>0</v>
      </c>
      <c r="E31" s="4" t="s">
        <v>0</v>
      </c>
      <c r="F31" s="4" t="s">
        <v>0</v>
      </c>
      <c r="G31" s="4" t="s">
        <v>0</v>
      </c>
      <c r="H31" s="4" t="s">
        <v>0</v>
      </c>
      <c r="I31" s="4" t="s">
        <v>0</v>
      </c>
      <c r="J31" s="4" t="s">
        <v>0</v>
      </c>
      <c r="K31" s="4" t="s">
        <v>0</v>
      </c>
      <c r="L31" s="4" t="s">
        <v>0</v>
      </c>
      <c r="M31" s="4" t="s">
        <v>0</v>
      </c>
      <c r="N31" s="4" t="s">
        <v>0</v>
      </c>
      <c r="O31" s="4" t="s">
        <v>0</v>
      </c>
      <c r="P31" s="4" t="s">
        <v>0</v>
      </c>
      <c r="Q31" s="4" t="s">
        <v>0</v>
      </c>
      <c r="R31" s="4" t="s">
        <v>0</v>
      </c>
      <c r="S31" s="4" t="s">
        <v>0</v>
      </c>
      <c r="T31" s="4" t="s">
        <v>11</v>
      </c>
      <c r="U31" s="4" t="s">
        <v>11</v>
      </c>
      <c r="V31" s="4" t="s">
        <v>7</v>
      </c>
      <c r="W31" s="4" t="s">
        <v>7</v>
      </c>
      <c r="X31" s="4" t="s">
        <v>7</v>
      </c>
      <c r="Y31" s="4" t="s">
        <v>7</v>
      </c>
      <c r="Z31" s="4" t="s">
        <v>8</v>
      </c>
      <c r="AA31" s="4" t="s">
        <v>8</v>
      </c>
      <c r="AB31" s="4" t="s">
        <v>8</v>
      </c>
      <c r="AC31" s="4" t="s">
        <v>8</v>
      </c>
      <c r="AD31" s="4" t="s">
        <v>6</v>
      </c>
      <c r="AE31" s="4" t="s">
        <v>6</v>
      </c>
      <c r="AF31" s="4" t="s">
        <v>39</v>
      </c>
      <c r="AG31" s="4" t="s">
        <v>39</v>
      </c>
      <c r="AH31" s="4" t="s">
        <v>39</v>
      </c>
      <c r="AI31" s="4" t="s">
        <v>4</v>
      </c>
      <c r="AJ31" s="4" t="s">
        <v>4</v>
      </c>
      <c r="AK31" s="4" t="s">
        <v>4</v>
      </c>
      <c r="AL31" s="4" t="s">
        <v>4</v>
      </c>
      <c r="AM31" s="4" t="s">
        <v>4</v>
      </c>
      <c r="AN31" s="4" t="s">
        <v>4</v>
      </c>
      <c r="AO31" s="4" t="s">
        <v>4</v>
      </c>
      <c r="AP31" s="4" t="s">
        <v>4</v>
      </c>
      <c r="AQ31" s="4" t="s">
        <v>4</v>
      </c>
      <c r="AR31" s="4" t="s">
        <v>4</v>
      </c>
      <c r="AS31" s="4" t="s">
        <v>4</v>
      </c>
      <c r="AT31" s="4" t="s">
        <v>4</v>
      </c>
      <c r="AU31" s="4" t="s">
        <v>4</v>
      </c>
      <c r="AV31" s="4" t="s">
        <v>4</v>
      </c>
      <c r="AW31" s="4" t="s">
        <v>4</v>
      </c>
      <c r="AX31" s="4" t="s">
        <v>4</v>
      </c>
      <c r="AY31" s="4" t="s">
        <v>4</v>
      </c>
      <c r="AZ31" s="4"/>
    </row>
    <row r="32" spans="1:52" x14ac:dyDescent="0.3">
      <c r="A32" t="s">
        <v>55</v>
      </c>
      <c r="B32" s="4" t="s">
        <v>21</v>
      </c>
      <c r="C32" s="4" t="s">
        <v>21</v>
      </c>
      <c r="D32" s="4" t="s">
        <v>21</v>
      </c>
      <c r="E32" s="4" t="s">
        <v>21</v>
      </c>
      <c r="F32" s="4" t="s">
        <v>21</v>
      </c>
      <c r="G32" s="4" t="s">
        <v>7</v>
      </c>
      <c r="H32" s="4" t="s">
        <v>7</v>
      </c>
      <c r="I32" s="4" t="s">
        <v>7</v>
      </c>
      <c r="J32" s="4" t="s">
        <v>7</v>
      </c>
      <c r="K32" s="4" t="s">
        <v>7</v>
      </c>
      <c r="L32" s="4" t="s">
        <v>7</v>
      </c>
      <c r="M32" s="4" t="s">
        <v>7</v>
      </c>
      <c r="N32" s="4" t="s">
        <v>7</v>
      </c>
      <c r="O32" s="4" t="s">
        <v>7</v>
      </c>
      <c r="P32" s="4" t="s">
        <v>7</v>
      </c>
      <c r="Q32" s="4" t="s">
        <v>7</v>
      </c>
      <c r="R32" s="4" t="s">
        <v>7</v>
      </c>
      <c r="S32" s="4" t="s">
        <v>7</v>
      </c>
      <c r="T32" s="4" t="s">
        <v>7</v>
      </c>
      <c r="U32" s="4" t="s">
        <v>7</v>
      </c>
      <c r="V32" s="4" t="s">
        <v>7</v>
      </c>
      <c r="W32" s="4" t="s">
        <v>7</v>
      </c>
      <c r="X32" s="4" t="s">
        <v>7</v>
      </c>
      <c r="Y32" s="4" t="s">
        <v>7</v>
      </c>
      <c r="Z32" s="4" t="s">
        <v>7</v>
      </c>
      <c r="AA32" s="4" t="s">
        <v>7</v>
      </c>
      <c r="AB32" s="4" t="s">
        <v>7</v>
      </c>
      <c r="AC32" s="4" t="s">
        <v>7</v>
      </c>
      <c r="AD32" s="4" t="s">
        <v>7</v>
      </c>
      <c r="AE32" s="4" t="s">
        <v>1</v>
      </c>
      <c r="AF32" s="4" t="s">
        <v>1</v>
      </c>
      <c r="AG32" s="4" t="s">
        <v>1</v>
      </c>
      <c r="AH32" s="4" t="s">
        <v>1</v>
      </c>
      <c r="AI32" s="4" t="s">
        <v>1</v>
      </c>
      <c r="AJ32" s="4" t="s">
        <v>1</v>
      </c>
      <c r="AK32" s="4" t="s">
        <v>1</v>
      </c>
      <c r="AL32" s="4" t="s">
        <v>1</v>
      </c>
      <c r="AM32" s="4" t="s">
        <v>1</v>
      </c>
      <c r="AN32" s="4" t="s">
        <v>1</v>
      </c>
      <c r="AO32" s="4" t="s">
        <v>1</v>
      </c>
      <c r="AP32" s="4" t="s">
        <v>1</v>
      </c>
      <c r="AQ32" s="4" t="s">
        <v>1</v>
      </c>
      <c r="AR32" s="4" t="s">
        <v>1</v>
      </c>
      <c r="AS32" s="4" t="s">
        <v>1</v>
      </c>
      <c r="AT32" s="4" t="s">
        <v>1</v>
      </c>
      <c r="AU32" s="4" t="s">
        <v>1</v>
      </c>
      <c r="AV32" s="4" t="s">
        <v>1</v>
      </c>
      <c r="AW32" s="4" t="s">
        <v>1</v>
      </c>
      <c r="AX32" s="4" t="s">
        <v>1</v>
      </c>
      <c r="AY32" s="4" t="s">
        <v>1</v>
      </c>
      <c r="AZ32" s="4"/>
    </row>
    <row r="33" spans="1:52" x14ac:dyDescent="0.3">
      <c r="A33" t="s">
        <v>78</v>
      </c>
      <c r="B33" s="4" t="s">
        <v>21</v>
      </c>
      <c r="C33" s="4" t="s">
        <v>21</v>
      </c>
      <c r="D33" s="4" t="s">
        <v>21</v>
      </c>
      <c r="E33" s="4" t="s">
        <v>21</v>
      </c>
      <c r="F33" s="4" t="s">
        <v>21</v>
      </c>
      <c r="G33" s="4" t="s">
        <v>7</v>
      </c>
      <c r="H33" s="4" t="s">
        <v>7</v>
      </c>
      <c r="I33" s="4" t="s">
        <v>7</v>
      </c>
      <c r="J33" s="4" t="s">
        <v>7</v>
      </c>
      <c r="K33" s="4" t="s">
        <v>7</v>
      </c>
      <c r="L33" s="4" t="s">
        <v>7</v>
      </c>
      <c r="M33" s="4" t="s">
        <v>7</v>
      </c>
      <c r="N33" s="4" t="s">
        <v>7</v>
      </c>
      <c r="O33" s="4" t="s">
        <v>7</v>
      </c>
      <c r="P33" s="4" t="s">
        <v>7</v>
      </c>
      <c r="Q33" s="4" t="s">
        <v>7</v>
      </c>
      <c r="R33" s="4" t="s">
        <v>7</v>
      </c>
      <c r="S33" s="4" t="s">
        <v>7</v>
      </c>
      <c r="T33" s="4" t="s">
        <v>7</v>
      </c>
      <c r="U33" s="4" t="s">
        <v>23</v>
      </c>
      <c r="V33" s="4" t="s">
        <v>23</v>
      </c>
      <c r="W33" s="4" t="s">
        <v>23</v>
      </c>
      <c r="X33" s="4" t="s">
        <v>23</v>
      </c>
      <c r="Y33" s="4" t="s">
        <v>23</v>
      </c>
      <c r="Z33" s="4" t="s">
        <v>23</v>
      </c>
      <c r="AA33" s="4" t="s">
        <v>23</v>
      </c>
      <c r="AB33" s="4" t="s">
        <v>23</v>
      </c>
      <c r="AC33" s="4" t="s">
        <v>23</v>
      </c>
      <c r="AD33" s="4" t="s">
        <v>23</v>
      </c>
      <c r="AE33" s="4" t="s">
        <v>13</v>
      </c>
      <c r="AF33" s="4" t="s">
        <v>13</v>
      </c>
      <c r="AG33" s="4" t="s">
        <v>13</v>
      </c>
      <c r="AH33" s="4" t="s">
        <v>13</v>
      </c>
      <c r="AI33" s="4" t="s">
        <v>13</v>
      </c>
      <c r="AJ33" s="4" t="s">
        <v>13</v>
      </c>
      <c r="AK33" s="4" t="s">
        <v>13</v>
      </c>
      <c r="AL33" s="4" t="s">
        <v>13</v>
      </c>
      <c r="AM33" s="4" t="s">
        <v>13</v>
      </c>
      <c r="AN33" s="4" t="s">
        <v>13</v>
      </c>
      <c r="AO33" s="4" t="s">
        <v>13</v>
      </c>
      <c r="AP33" s="4" t="s">
        <v>13</v>
      </c>
      <c r="AQ33" s="4" t="s">
        <v>13</v>
      </c>
      <c r="AR33" s="4" t="s">
        <v>13</v>
      </c>
      <c r="AS33" s="4" t="s">
        <v>13</v>
      </c>
      <c r="AT33" s="4" t="s">
        <v>13</v>
      </c>
      <c r="AU33" s="4" t="s">
        <v>13</v>
      </c>
      <c r="AV33" s="4" t="s">
        <v>7</v>
      </c>
      <c r="AW33" s="4" t="s">
        <v>7</v>
      </c>
      <c r="AX33" s="4" t="s">
        <v>7</v>
      </c>
      <c r="AY33" s="4" t="s">
        <v>7</v>
      </c>
      <c r="AZ33" s="4"/>
    </row>
    <row r="34" spans="1:52" x14ac:dyDescent="0.3">
      <c r="A34" t="s">
        <v>56</v>
      </c>
      <c r="B34" s="4" t="s">
        <v>21</v>
      </c>
      <c r="C34" s="4" t="s">
        <v>21</v>
      </c>
      <c r="D34" s="4" t="s">
        <v>21</v>
      </c>
      <c r="E34" s="4" t="s">
        <v>21</v>
      </c>
      <c r="F34" s="4" t="s">
        <v>21</v>
      </c>
      <c r="G34" s="4" t="s">
        <v>21</v>
      </c>
      <c r="H34" s="4" t="s">
        <v>21</v>
      </c>
      <c r="I34" s="4" t="s">
        <v>21</v>
      </c>
      <c r="J34" s="4" t="s">
        <v>2</v>
      </c>
      <c r="K34" s="4" t="s">
        <v>2</v>
      </c>
      <c r="L34" s="4" t="s">
        <v>2</v>
      </c>
      <c r="M34" s="4" t="s">
        <v>2</v>
      </c>
      <c r="N34" s="4" t="s">
        <v>2</v>
      </c>
      <c r="O34" s="4" t="s">
        <v>2</v>
      </c>
      <c r="P34" s="4" t="s">
        <v>2</v>
      </c>
      <c r="Q34" s="4" t="s">
        <v>2</v>
      </c>
      <c r="R34" s="4" t="s">
        <v>2</v>
      </c>
      <c r="S34" s="4" t="s">
        <v>2</v>
      </c>
      <c r="T34" s="4" t="s">
        <v>2</v>
      </c>
      <c r="U34" s="4" t="s">
        <v>2</v>
      </c>
      <c r="V34" s="4" t="s">
        <v>2</v>
      </c>
      <c r="W34" s="4" t="s">
        <v>2</v>
      </c>
      <c r="X34" s="4" t="s">
        <v>2</v>
      </c>
      <c r="Y34" s="4" t="s">
        <v>7</v>
      </c>
      <c r="Z34" s="4" t="s">
        <v>7</v>
      </c>
      <c r="AA34" s="4" t="s">
        <v>7</v>
      </c>
      <c r="AB34" s="10" t="s">
        <v>1</v>
      </c>
      <c r="AC34" s="10" t="s">
        <v>1</v>
      </c>
      <c r="AD34" s="10" t="s">
        <v>1</v>
      </c>
      <c r="AE34" s="10" t="s">
        <v>1</v>
      </c>
      <c r="AF34" s="10" t="s">
        <v>1</v>
      </c>
      <c r="AG34" s="10" t="s">
        <v>1</v>
      </c>
      <c r="AH34" s="10" t="s">
        <v>1</v>
      </c>
      <c r="AI34" s="10" t="s">
        <v>1</v>
      </c>
      <c r="AJ34" s="10" t="s">
        <v>1</v>
      </c>
      <c r="AK34" s="10" t="s">
        <v>1</v>
      </c>
      <c r="AL34" s="10" t="s">
        <v>1</v>
      </c>
      <c r="AM34" s="10" t="s">
        <v>1</v>
      </c>
      <c r="AN34" s="10" t="s">
        <v>1</v>
      </c>
      <c r="AO34" s="10" t="s">
        <v>1</v>
      </c>
      <c r="AP34" s="10" t="s">
        <v>1</v>
      </c>
      <c r="AQ34" s="10" t="s">
        <v>1</v>
      </c>
      <c r="AR34" s="10" t="s">
        <v>1</v>
      </c>
      <c r="AS34" s="10" t="s">
        <v>1</v>
      </c>
      <c r="AT34" s="10" t="s">
        <v>1</v>
      </c>
      <c r="AU34" s="10" t="s">
        <v>1</v>
      </c>
      <c r="AV34" s="4" t="s">
        <v>5</v>
      </c>
      <c r="AW34" s="4" t="s">
        <v>5</v>
      </c>
      <c r="AX34" s="4" t="s">
        <v>5</v>
      </c>
      <c r="AY34" s="4" t="s">
        <v>5</v>
      </c>
      <c r="AZ34" s="4"/>
    </row>
    <row r="35" spans="1:52" x14ac:dyDescent="0.3">
      <c r="A35" t="s">
        <v>57</v>
      </c>
      <c r="B35" s="4" t="s">
        <v>11</v>
      </c>
      <c r="C35" s="4" t="s">
        <v>11</v>
      </c>
      <c r="D35" s="4" t="s">
        <v>11</v>
      </c>
      <c r="E35" s="4" t="s">
        <v>11</v>
      </c>
      <c r="F35" s="4" t="s">
        <v>11</v>
      </c>
      <c r="G35" s="4" t="s">
        <v>11</v>
      </c>
      <c r="H35" s="4" t="s">
        <v>11</v>
      </c>
      <c r="I35" s="4" t="s">
        <v>11</v>
      </c>
      <c r="J35" s="4" t="s">
        <v>11</v>
      </c>
      <c r="K35" s="4" t="s">
        <v>11</v>
      </c>
      <c r="L35" s="4" t="s">
        <v>11</v>
      </c>
      <c r="M35" s="4" t="s">
        <v>11</v>
      </c>
      <c r="N35" s="4" t="s">
        <v>11</v>
      </c>
      <c r="O35" s="4" t="s">
        <v>11</v>
      </c>
      <c r="P35" s="4" t="s">
        <v>11</v>
      </c>
      <c r="Q35" s="4" t="s">
        <v>7</v>
      </c>
      <c r="R35" s="4" t="s">
        <v>7</v>
      </c>
      <c r="S35" s="4" t="s">
        <v>7</v>
      </c>
      <c r="T35" s="4" t="s">
        <v>7</v>
      </c>
      <c r="U35" s="4" t="s">
        <v>7</v>
      </c>
      <c r="V35" s="4" t="s">
        <v>7</v>
      </c>
      <c r="W35" s="4" t="s">
        <v>7</v>
      </c>
      <c r="X35" s="4" t="s">
        <v>7</v>
      </c>
      <c r="Y35" s="4" t="s">
        <v>7</v>
      </c>
      <c r="Z35" s="4" t="s">
        <v>7</v>
      </c>
      <c r="AA35" s="4" t="s">
        <v>7</v>
      </c>
      <c r="AB35" s="4" t="s">
        <v>7</v>
      </c>
      <c r="AC35" s="4" t="s">
        <v>7</v>
      </c>
      <c r="AD35" s="4" t="s">
        <v>7</v>
      </c>
      <c r="AE35" s="4" t="s">
        <v>22</v>
      </c>
      <c r="AF35" s="4" t="s">
        <v>22</v>
      </c>
      <c r="AG35" s="4" t="s">
        <v>22</v>
      </c>
      <c r="AH35" s="4" t="s">
        <v>7</v>
      </c>
      <c r="AI35" s="4" t="s">
        <v>7</v>
      </c>
      <c r="AJ35" s="4" t="s">
        <v>7</v>
      </c>
      <c r="AK35" s="4" t="s">
        <v>1</v>
      </c>
      <c r="AL35" s="4" t="s">
        <v>1</v>
      </c>
      <c r="AM35" s="4" t="s">
        <v>1</v>
      </c>
      <c r="AN35" s="4" t="s">
        <v>1</v>
      </c>
      <c r="AO35" s="4" t="s">
        <v>1</v>
      </c>
      <c r="AP35" s="4" t="s">
        <v>7</v>
      </c>
      <c r="AQ35" s="4" t="s">
        <v>7</v>
      </c>
      <c r="AR35" s="4" t="s">
        <v>7</v>
      </c>
      <c r="AS35" s="4" t="s">
        <v>7</v>
      </c>
      <c r="AT35" s="4" t="s">
        <v>7</v>
      </c>
      <c r="AU35" s="4" t="s">
        <v>7</v>
      </c>
      <c r="AV35" s="4" t="s">
        <v>7</v>
      </c>
      <c r="AW35" s="4" t="s">
        <v>7</v>
      </c>
      <c r="AX35" s="4" t="s">
        <v>7</v>
      </c>
      <c r="AY35" s="4" t="s">
        <v>7</v>
      </c>
      <c r="AZ35" s="4"/>
    </row>
    <row r="36" spans="1:52" x14ac:dyDescent="0.3">
      <c r="A36" t="s">
        <v>59</v>
      </c>
      <c r="B36" s="4" t="s">
        <v>21</v>
      </c>
      <c r="C36" s="4" t="s">
        <v>21</v>
      </c>
      <c r="D36" s="4" t="s">
        <v>21</v>
      </c>
      <c r="E36" s="4" t="s">
        <v>21</v>
      </c>
      <c r="F36" s="4" t="s">
        <v>21</v>
      </c>
      <c r="G36" s="4" t="s">
        <v>21</v>
      </c>
      <c r="H36" s="4" t="s">
        <v>21</v>
      </c>
      <c r="I36" s="4" t="s">
        <v>21</v>
      </c>
      <c r="J36" s="4" t="s">
        <v>21</v>
      </c>
      <c r="K36" s="4" t="s">
        <v>11</v>
      </c>
      <c r="L36" s="4" t="s">
        <v>11</v>
      </c>
      <c r="M36" s="4" t="s">
        <v>11</v>
      </c>
      <c r="N36" s="4" t="s">
        <v>11</v>
      </c>
      <c r="O36" s="4" t="s">
        <v>11</v>
      </c>
      <c r="P36" s="4" t="s">
        <v>11</v>
      </c>
      <c r="Q36" s="4" t="s">
        <v>7</v>
      </c>
      <c r="R36" s="4" t="s">
        <v>7</v>
      </c>
      <c r="S36" s="4" t="s">
        <v>7</v>
      </c>
      <c r="T36" s="4" t="s">
        <v>7</v>
      </c>
      <c r="U36" s="4" t="s">
        <v>7</v>
      </c>
      <c r="V36" s="4" t="s">
        <v>7</v>
      </c>
      <c r="W36" s="4" t="s">
        <v>7</v>
      </c>
      <c r="X36" s="4" t="s">
        <v>7</v>
      </c>
      <c r="Y36" s="4" t="s">
        <v>7</v>
      </c>
      <c r="Z36" s="4" t="s">
        <v>7</v>
      </c>
      <c r="AA36" s="4" t="s">
        <v>7</v>
      </c>
      <c r="AB36" s="4" t="s">
        <v>7</v>
      </c>
      <c r="AC36" s="4" t="s">
        <v>7</v>
      </c>
      <c r="AD36" s="4" t="s">
        <v>7</v>
      </c>
      <c r="AE36" s="4" t="s">
        <v>7</v>
      </c>
      <c r="AF36" s="4" t="s">
        <v>7</v>
      </c>
      <c r="AG36" s="4" t="s">
        <v>7</v>
      </c>
      <c r="AH36" s="4" t="s">
        <v>7</v>
      </c>
      <c r="AI36" s="4" t="s">
        <v>7</v>
      </c>
      <c r="AJ36" s="4" t="s">
        <v>7</v>
      </c>
      <c r="AK36" s="4" t="s">
        <v>7</v>
      </c>
      <c r="AL36" s="4" t="s">
        <v>11</v>
      </c>
      <c r="AM36" s="4" t="s">
        <v>11</v>
      </c>
      <c r="AN36" s="4" t="s">
        <v>11</v>
      </c>
      <c r="AO36" s="4" t="s">
        <v>11</v>
      </c>
      <c r="AP36" s="4" t="s">
        <v>11</v>
      </c>
      <c r="AQ36" s="4" t="s">
        <v>11</v>
      </c>
      <c r="AR36" s="4" t="s">
        <v>11</v>
      </c>
      <c r="AS36" s="4" t="s">
        <v>11</v>
      </c>
      <c r="AT36" s="4" t="s">
        <v>11</v>
      </c>
      <c r="AU36" s="4" t="s">
        <v>11</v>
      </c>
      <c r="AV36" s="4" t="s">
        <v>11</v>
      </c>
      <c r="AW36" s="4" t="s">
        <v>11</v>
      </c>
      <c r="AX36" s="4" t="s">
        <v>11</v>
      </c>
      <c r="AY36" s="4" t="s">
        <v>11</v>
      </c>
      <c r="AZ36" s="4"/>
    </row>
    <row r="40" spans="1:52" x14ac:dyDescent="0.3">
      <c r="B40">
        <v>1974</v>
      </c>
      <c r="C40">
        <v>1975</v>
      </c>
      <c r="D40">
        <v>1976</v>
      </c>
      <c r="E40">
        <v>1977</v>
      </c>
      <c r="F40">
        <v>1978</v>
      </c>
      <c r="G40">
        <v>1979</v>
      </c>
      <c r="H40">
        <v>1980</v>
      </c>
      <c r="I40">
        <v>1981</v>
      </c>
      <c r="J40">
        <v>1982</v>
      </c>
      <c r="K40">
        <v>1983</v>
      </c>
      <c r="L40">
        <v>1984</v>
      </c>
      <c r="M40">
        <v>1985</v>
      </c>
      <c r="N40">
        <v>1986</v>
      </c>
      <c r="O40">
        <v>1987</v>
      </c>
      <c r="P40">
        <v>1988</v>
      </c>
      <c r="Q40">
        <v>1989</v>
      </c>
      <c r="R40">
        <v>1990</v>
      </c>
      <c r="S40">
        <v>1991</v>
      </c>
      <c r="T40">
        <v>1992</v>
      </c>
      <c r="U40">
        <v>1993</v>
      </c>
      <c r="V40">
        <v>1994</v>
      </c>
      <c r="W40">
        <v>1995</v>
      </c>
      <c r="X40">
        <v>1996</v>
      </c>
      <c r="Y40">
        <v>1997</v>
      </c>
      <c r="Z40">
        <v>1998</v>
      </c>
      <c r="AA40">
        <v>1999</v>
      </c>
      <c r="AB40">
        <v>2000</v>
      </c>
      <c r="AC40">
        <v>2001</v>
      </c>
      <c r="AD40">
        <v>2002</v>
      </c>
      <c r="AE40">
        <v>2003</v>
      </c>
      <c r="AF40">
        <v>2004</v>
      </c>
      <c r="AG40">
        <v>2005</v>
      </c>
      <c r="AH40">
        <v>2006</v>
      </c>
      <c r="AI40">
        <v>2007</v>
      </c>
      <c r="AJ40">
        <v>2008</v>
      </c>
      <c r="AK40">
        <v>2009</v>
      </c>
      <c r="AL40">
        <v>2010</v>
      </c>
      <c r="AM40">
        <v>2011</v>
      </c>
      <c r="AN40">
        <v>2012</v>
      </c>
      <c r="AO40">
        <v>2013</v>
      </c>
      <c r="AP40">
        <v>2014</v>
      </c>
      <c r="AQ40">
        <v>2015</v>
      </c>
      <c r="AR40">
        <v>2016</v>
      </c>
      <c r="AS40">
        <v>2017</v>
      </c>
      <c r="AT40">
        <v>2018</v>
      </c>
      <c r="AU40">
        <v>2019</v>
      </c>
      <c r="AV40">
        <v>2020</v>
      </c>
      <c r="AW40">
        <v>2021</v>
      </c>
      <c r="AX40">
        <v>2022</v>
      </c>
      <c r="AY40">
        <v>2023</v>
      </c>
    </row>
    <row r="41" spans="1:52" x14ac:dyDescent="0.3">
      <c r="A41" t="s">
        <v>0</v>
      </c>
      <c r="B41">
        <f t="shared" ref="B41:AS41" si="0">COUNTIF(B2:B36,"X")</f>
        <v>8</v>
      </c>
      <c r="C41">
        <f t="shared" si="0"/>
        <v>8</v>
      </c>
      <c r="D41">
        <f t="shared" si="0"/>
        <v>8</v>
      </c>
      <c r="E41">
        <f t="shared" si="0"/>
        <v>8</v>
      </c>
      <c r="F41">
        <f t="shared" si="0"/>
        <v>8</v>
      </c>
      <c r="G41">
        <f t="shared" si="0"/>
        <v>8</v>
      </c>
      <c r="H41">
        <f t="shared" si="0"/>
        <v>8</v>
      </c>
      <c r="I41">
        <f t="shared" si="0"/>
        <v>8</v>
      </c>
      <c r="J41">
        <f t="shared" si="0"/>
        <v>8</v>
      </c>
      <c r="K41">
        <f t="shared" si="0"/>
        <v>8</v>
      </c>
      <c r="L41">
        <f t="shared" si="0"/>
        <v>8</v>
      </c>
      <c r="M41">
        <f t="shared" si="0"/>
        <v>8</v>
      </c>
      <c r="N41">
        <f t="shared" si="0"/>
        <v>8</v>
      </c>
      <c r="O41">
        <f t="shared" si="0"/>
        <v>8</v>
      </c>
      <c r="P41">
        <f t="shared" si="0"/>
        <v>8</v>
      </c>
      <c r="Q41">
        <f t="shared" si="0"/>
        <v>8</v>
      </c>
      <c r="R41">
        <f t="shared" si="0"/>
        <v>8</v>
      </c>
      <c r="S41">
        <f t="shared" si="0"/>
        <v>8</v>
      </c>
      <c r="T41">
        <f t="shared" si="0"/>
        <v>4</v>
      </c>
      <c r="U41">
        <f t="shared" si="0"/>
        <v>1</v>
      </c>
      <c r="V41">
        <f t="shared" si="0"/>
        <v>1</v>
      </c>
      <c r="W41">
        <f t="shared" si="0"/>
        <v>1</v>
      </c>
      <c r="X41">
        <f t="shared" si="0"/>
        <v>1</v>
      </c>
      <c r="Y41">
        <f t="shared" si="0"/>
        <v>1</v>
      </c>
      <c r="Z41">
        <f t="shared" si="0"/>
        <v>1</v>
      </c>
      <c r="AA41">
        <f t="shared" si="0"/>
        <v>1</v>
      </c>
      <c r="AB41">
        <f t="shared" si="0"/>
        <v>1</v>
      </c>
      <c r="AC41">
        <f t="shared" si="0"/>
        <v>1</v>
      </c>
      <c r="AD41">
        <f t="shared" si="0"/>
        <v>1</v>
      </c>
      <c r="AE41">
        <f t="shared" si="0"/>
        <v>1</v>
      </c>
      <c r="AF41">
        <f t="shared" si="0"/>
        <v>1</v>
      </c>
      <c r="AG41">
        <f t="shared" si="0"/>
        <v>1</v>
      </c>
      <c r="AH41">
        <f t="shared" si="0"/>
        <v>1</v>
      </c>
      <c r="AI41">
        <f t="shared" si="0"/>
        <v>1</v>
      </c>
      <c r="AJ41">
        <f t="shared" si="0"/>
        <v>1</v>
      </c>
      <c r="AK41">
        <f t="shared" si="0"/>
        <v>1</v>
      </c>
      <c r="AL41">
        <f t="shared" si="0"/>
        <v>1</v>
      </c>
      <c r="AM41">
        <f t="shared" si="0"/>
        <v>1</v>
      </c>
      <c r="AN41">
        <f t="shared" si="0"/>
        <v>1</v>
      </c>
      <c r="AO41">
        <f t="shared" si="0"/>
        <v>1</v>
      </c>
      <c r="AP41">
        <f t="shared" si="0"/>
        <v>1</v>
      </c>
      <c r="AQ41">
        <f t="shared" si="0"/>
        <v>1</v>
      </c>
      <c r="AR41">
        <f t="shared" si="0"/>
        <v>1</v>
      </c>
      <c r="AS41">
        <f t="shared" si="0"/>
        <v>1</v>
      </c>
      <c r="AT41">
        <f t="shared" ref="AT41:AY41" si="1">COUNTIF(AT2:AT36,"X")</f>
        <v>1</v>
      </c>
      <c r="AU41">
        <f t="shared" si="1"/>
        <v>1</v>
      </c>
      <c r="AV41">
        <f t="shared" si="1"/>
        <v>1</v>
      </c>
      <c r="AW41">
        <f t="shared" si="1"/>
        <v>1</v>
      </c>
      <c r="AX41">
        <f t="shared" si="1"/>
        <v>1</v>
      </c>
      <c r="AY41">
        <f t="shared" si="1"/>
        <v>1</v>
      </c>
    </row>
    <row r="42" spans="1:52" x14ac:dyDescent="0.3">
      <c r="A42" t="s">
        <v>25</v>
      </c>
      <c r="B42">
        <f t="shared" ref="B42:AS42" si="2">COUNTIF(B2:B36,"MDC")</f>
        <v>8</v>
      </c>
      <c r="C42">
        <f t="shared" si="2"/>
        <v>8</v>
      </c>
      <c r="D42">
        <f t="shared" si="2"/>
        <v>8</v>
      </c>
      <c r="E42">
        <f t="shared" si="2"/>
        <v>6</v>
      </c>
      <c r="F42">
        <f t="shared" si="2"/>
        <v>6</v>
      </c>
      <c r="G42">
        <f t="shared" si="2"/>
        <v>6</v>
      </c>
      <c r="H42">
        <f t="shared" si="2"/>
        <v>6</v>
      </c>
      <c r="I42">
        <f t="shared" si="2"/>
        <v>6</v>
      </c>
      <c r="J42">
        <f t="shared" si="2"/>
        <v>5</v>
      </c>
      <c r="K42">
        <f t="shared" si="2"/>
        <v>5</v>
      </c>
      <c r="L42">
        <f t="shared" si="2"/>
        <v>4</v>
      </c>
      <c r="M42">
        <f t="shared" si="2"/>
        <v>4</v>
      </c>
      <c r="N42">
        <f t="shared" si="2"/>
        <v>4</v>
      </c>
      <c r="O42">
        <f t="shared" si="2"/>
        <v>2</v>
      </c>
      <c r="P42">
        <f t="shared" si="2"/>
        <v>2</v>
      </c>
      <c r="Q42">
        <f t="shared" si="2"/>
        <v>2</v>
      </c>
      <c r="R42">
        <f t="shared" si="2"/>
        <v>1</v>
      </c>
      <c r="S42">
        <f t="shared" si="2"/>
        <v>0</v>
      </c>
      <c r="T42">
        <f t="shared" si="2"/>
        <v>0</v>
      </c>
      <c r="U42">
        <f t="shared" si="2"/>
        <v>0</v>
      </c>
      <c r="V42">
        <f t="shared" si="2"/>
        <v>0</v>
      </c>
      <c r="W42">
        <f t="shared" si="2"/>
        <v>0</v>
      </c>
      <c r="X42">
        <f t="shared" si="2"/>
        <v>0</v>
      </c>
      <c r="Y42">
        <f t="shared" si="2"/>
        <v>0</v>
      </c>
      <c r="Z42">
        <f t="shared" si="2"/>
        <v>0</v>
      </c>
      <c r="AA42">
        <f t="shared" si="2"/>
        <v>0</v>
      </c>
      <c r="AB42">
        <f t="shared" si="2"/>
        <v>0</v>
      </c>
      <c r="AC42">
        <f t="shared" si="2"/>
        <v>0</v>
      </c>
      <c r="AD42">
        <f t="shared" si="2"/>
        <v>0</v>
      </c>
      <c r="AE42">
        <f t="shared" si="2"/>
        <v>0</v>
      </c>
      <c r="AF42">
        <f t="shared" si="2"/>
        <v>0</v>
      </c>
      <c r="AG42">
        <f t="shared" si="2"/>
        <v>0</v>
      </c>
      <c r="AH42">
        <f t="shared" si="2"/>
        <v>0</v>
      </c>
      <c r="AI42">
        <f t="shared" si="2"/>
        <v>0</v>
      </c>
      <c r="AJ42">
        <f t="shared" si="2"/>
        <v>0</v>
      </c>
      <c r="AK42">
        <f t="shared" si="2"/>
        <v>0</v>
      </c>
      <c r="AL42">
        <f t="shared" si="2"/>
        <v>0</v>
      </c>
      <c r="AM42">
        <f t="shared" si="2"/>
        <v>0</v>
      </c>
      <c r="AN42">
        <f t="shared" si="2"/>
        <v>0</v>
      </c>
      <c r="AO42">
        <f t="shared" si="2"/>
        <v>0</v>
      </c>
      <c r="AP42">
        <f t="shared" si="2"/>
        <v>0</v>
      </c>
      <c r="AQ42">
        <f t="shared" si="2"/>
        <v>0</v>
      </c>
      <c r="AR42">
        <f t="shared" si="2"/>
        <v>0</v>
      </c>
      <c r="AS42">
        <f t="shared" si="2"/>
        <v>0</v>
      </c>
      <c r="AT42">
        <f t="shared" ref="AT42:AY42" si="3">COUNTIF(AT2:AT36,"MDC")</f>
        <v>0</v>
      </c>
      <c r="AU42">
        <f t="shared" si="3"/>
        <v>0</v>
      </c>
      <c r="AV42">
        <f t="shared" si="3"/>
        <v>0</v>
      </c>
      <c r="AW42">
        <f t="shared" si="3"/>
        <v>0</v>
      </c>
      <c r="AX42">
        <f t="shared" si="3"/>
        <v>0</v>
      </c>
      <c r="AY42">
        <f t="shared" si="3"/>
        <v>0</v>
      </c>
    </row>
    <row r="43" spans="1:52" x14ac:dyDescent="0.3">
      <c r="A43" t="s">
        <v>66</v>
      </c>
      <c r="B43">
        <f t="shared" ref="B43:AS43" si="4">COUNTIF(B2:B36,"PERF")</f>
        <v>0</v>
      </c>
      <c r="C43">
        <f t="shared" si="4"/>
        <v>0</v>
      </c>
      <c r="D43">
        <f t="shared" si="4"/>
        <v>0</v>
      </c>
      <c r="E43">
        <f t="shared" si="4"/>
        <v>0</v>
      </c>
      <c r="F43">
        <f t="shared" si="4"/>
        <v>0</v>
      </c>
      <c r="G43">
        <f t="shared" si="4"/>
        <v>0</v>
      </c>
      <c r="H43">
        <f t="shared" si="4"/>
        <v>0</v>
      </c>
      <c r="I43">
        <f t="shared" si="4"/>
        <v>0</v>
      </c>
      <c r="J43">
        <f t="shared" si="4"/>
        <v>0</v>
      </c>
      <c r="K43">
        <f t="shared" si="4"/>
        <v>0</v>
      </c>
      <c r="L43">
        <f t="shared" si="4"/>
        <v>0</v>
      </c>
      <c r="M43">
        <f t="shared" si="4"/>
        <v>0</v>
      </c>
      <c r="N43">
        <f t="shared" si="4"/>
        <v>0</v>
      </c>
      <c r="O43">
        <f t="shared" si="4"/>
        <v>0</v>
      </c>
      <c r="P43">
        <f t="shared" si="4"/>
        <v>0</v>
      </c>
      <c r="Q43">
        <f t="shared" si="4"/>
        <v>0</v>
      </c>
      <c r="R43">
        <f t="shared" si="4"/>
        <v>0</v>
      </c>
      <c r="S43">
        <f t="shared" si="4"/>
        <v>0</v>
      </c>
      <c r="T43">
        <f t="shared" si="4"/>
        <v>0</v>
      </c>
      <c r="U43">
        <f t="shared" si="4"/>
        <v>0</v>
      </c>
      <c r="V43">
        <f t="shared" si="4"/>
        <v>0</v>
      </c>
      <c r="W43">
        <f t="shared" si="4"/>
        <v>0</v>
      </c>
      <c r="X43">
        <f t="shared" si="4"/>
        <v>0</v>
      </c>
      <c r="Y43">
        <f t="shared" si="4"/>
        <v>0</v>
      </c>
      <c r="Z43">
        <f t="shared" si="4"/>
        <v>0</v>
      </c>
      <c r="AA43">
        <f t="shared" si="4"/>
        <v>0</v>
      </c>
      <c r="AB43">
        <f t="shared" si="4"/>
        <v>0</v>
      </c>
      <c r="AC43">
        <f t="shared" si="4"/>
        <v>0</v>
      </c>
      <c r="AD43">
        <f t="shared" si="4"/>
        <v>0</v>
      </c>
      <c r="AE43">
        <f t="shared" si="4"/>
        <v>0</v>
      </c>
      <c r="AF43">
        <f t="shared" si="4"/>
        <v>0</v>
      </c>
      <c r="AG43">
        <f t="shared" si="4"/>
        <v>0</v>
      </c>
      <c r="AH43">
        <f t="shared" si="4"/>
        <v>0</v>
      </c>
      <c r="AI43">
        <f t="shared" si="4"/>
        <v>0</v>
      </c>
      <c r="AJ43">
        <f t="shared" si="4"/>
        <v>0</v>
      </c>
      <c r="AK43">
        <f t="shared" si="4"/>
        <v>0</v>
      </c>
      <c r="AL43">
        <f t="shared" si="4"/>
        <v>0</v>
      </c>
      <c r="AM43">
        <f t="shared" si="4"/>
        <v>0</v>
      </c>
      <c r="AN43">
        <f t="shared" si="4"/>
        <v>0</v>
      </c>
      <c r="AO43">
        <f t="shared" si="4"/>
        <v>0</v>
      </c>
      <c r="AP43">
        <f t="shared" si="4"/>
        <v>0</v>
      </c>
      <c r="AQ43">
        <f t="shared" si="4"/>
        <v>0</v>
      </c>
      <c r="AR43">
        <f t="shared" si="4"/>
        <v>0</v>
      </c>
      <c r="AS43">
        <f t="shared" si="4"/>
        <v>0</v>
      </c>
      <c r="AT43">
        <f t="shared" ref="AT43:AY43" si="5">COUNTIF(AT2:AT36,"PERF")</f>
        <v>0</v>
      </c>
      <c r="AU43">
        <f t="shared" si="5"/>
        <v>0</v>
      </c>
      <c r="AV43">
        <f t="shared" si="5"/>
        <v>0</v>
      </c>
      <c r="AW43">
        <f t="shared" si="5"/>
        <v>0</v>
      </c>
      <c r="AX43">
        <f t="shared" si="5"/>
        <v>0</v>
      </c>
      <c r="AY43">
        <f t="shared" si="5"/>
        <v>0</v>
      </c>
    </row>
    <row r="44" spans="1:52" x14ac:dyDescent="0.3">
      <c r="A44" t="s">
        <v>21</v>
      </c>
      <c r="B44">
        <f t="shared" ref="B44:AS44" si="6">COUNTIF(B2:B36,"AERF")</f>
        <v>10</v>
      </c>
      <c r="C44">
        <f t="shared" si="6"/>
        <v>10</v>
      </c>
      <c r="D44">
        <f t="shared" si="6"/>
        <v>10</v>
      </c>
      <c r="E44">
        <f t="shared" si="6"/>
        <v>10</v>
      </c>
      <c r="F44">
        <f t="shared" si="6"/>
        <v>10</v>
      </c>
      <c r="G44">
        <f t="shared" si="6"/>
        <v>7</v>
      </c>
      <c r="H44">
        <f t="shared" si="6"/>
        <v>7</v>
      </c>
      <c r="I44">
        <f t="shared" si="6"/>
        <v>6</v>
      </c>
      <c r="J44">
        <f t="shared" si="6"/>
        <v>4</v>
      </c>
      <c r="K44">
        <f t="shared" si="6"/>
        <v>3</v>
      </c>
      <c r="L44">
        <f t="shared" si="6"/>
        <v>3</v>
      </c>
      <c r="M44">
        <f t="shared" si="6"/>
        <v>2</v>
      </c>
      <c r="N44">
        <f t="shared" si="6"/>
        <v>2</v>
      </c>
      <c r="O44">
        <f t="shared" si="6"/>
        <v>2</v>
      </c>
      <c r="P44">
        <f t="shared" si="6"/>
        <v>2</v>
      </c>
      <c r="Q44">
        <f t="shared" si="6"/>
        <v>2</v>
      </c>
      <c r="R44">
        <f t="shared" si="6"/>
        <v>1</v>
      </c>
      <c r="S44">
        <f t="shared" si="6"/>
        <v>1</v>
      </c>
      <c r="T44">
        <f t="shared" si="6"/>
        <v>1</v>
      </c>
      <c r="U44">
        <f t="shared" si="6"/>
        <v>3</v>
      </c>
      <c r="V44">
        <f t="shared" si="6"/>
        <v>3</v>
      </c>
      <c r="W44">
        <f t="shared" si="6"/>
        <v>2</v>
      </c>
      <c r="X44">
        <f t="shared" si="6"/>
        <v>0</v>
      </c>
      <c r="Y44">
        <f t="shared" si="6"/>
        <v>0</v>
      </c>
      <c r="Z44">
        <f t="shared" si="6"/>
        <v>0</v>
      </c>
      <c r="AA44">
        <f t="shared" si="6"/>
        <v>0</v>
      </c>
      <c r="AB44">
        <f t="shared" si="6"/>
        <v>0</v>
      </c>
      <c r="AC44">
        <f t="shared" si="6"/>
        <v>0</v>
      </c>
      <c r="AD44">
        <f t="shared" si="6"/>
        <v>0</v>
      </c>
      <c r="AE44">
        <f t="shared" si="6"/>
        <v>0</v>
      </c>
      <c r="AF44">
        <f t="shared" si="6"/>
        <v>0</v>
      </c>
      <c r="AG44">
        <f t="shared" si="6"/>
        <v>0</v>
      </c>
      <c r="AH44">
        <f t="shared" si="6"/>
        <v>0</v>
      </c>
      <c r="AI44">
        <f t="shared" si="6"/>
        <v>0</v>
      </c>
      <c r="AJ44">
        <f t="shared" si="6"/>
        <v>0</v>
      </c>
      <c r="AK44">
        <f t="shared" si="6"/>
        <v>0</v>
      </c>
      <c r="AL44">
        <f t="shared" si="6"/>
        <v>0</v>
      </c>
      <c r="AM44">
        <f t="shared" si="6"/>
        <v>0</v>
      </c>
      <c r="AN44">
        <f t="shared" si="6"/>
        <v>0</v>
      </c>
      <c r="AO44">
        <f t="shared" si="6"/>
        <v>0</v>
      </c>
      <c r="AP44">
        <f t="shared" si="6"/>
        <v>0</v>
      </c>
      <c r="AQ44">
        <f t="shared" si="6"/>
        <v>0</v>
      </c>
      <c r="AR44">
        <f t="shared" si="6"/>
        <v>0</v>
      </c>
      <c r="AS44">
        <f t="shared" si="6"/>
        <v>0</v>
      </c>
      <c r="AT44">
        <f t="shared" ref="AT44:AY44" si="7">COUNTIF(AT2:AT36,"AERF")</f>
        <v>0</v>
      </c>
      <c r="AU44">
        <f t="shared" si="7"/>
        <v>0</v>
      </c>
      <c r="AV44">
        <f t="shared" si="7"/>
        <v>0</v>
      </c>
      <c r="AW44">
        <f t="shared" si="7"/>
        <v>0</v>
      </c>
      <c r="AX44">
        <f t="shared" si="7"/>
        <v>0</v>
      </c>
      <c r="AY44">
        <f t="shared" si="7"/>
        <v>0</v>
      </c>
    </row>
    <row r="45" spans="1:52" x14ac:dyDescent="0.3">
      <c r="A45" t="s">
        <v>67</v>
      </c>
      <c r="B45">
        <f t="shared" ref="B45:AS45" si="8">COUNTIF(B2:B36,"PCB")</f>
        <v>0</v>
      </c>
      <c r="C45">
        <f t="shared" si="8"/>
        <v>0</v>
      </c>
      <c r="D45">
        <f t="shared" si="8"/>
        <v>0</v>
      </c>
      <c r="E45">
        <f t="shared" si="8"/>
        <v>0</v>
      </c>
      <c r="F45">
        <f t="shared" si="8"/>
        <v>0</v>
      </c>
      <c r="G45">
        <f t="shared" si="8"/>
        <v>0</v>
      </c>
      <c r="H45">
        <f t="shared" si="8"/>
        <v>0</v>
      </c>
      <c r="I45">
        <f t="shared" si="8"/>
        <v>0</v>
      </c>
      <c r="J45">
        <f t="shared" si="8"/>
        <v>0</v>
      </c>
      <c r="K45">
        <f t="shared" si="8"/>
        <v>0</v>
      </c>
      <c r="L45">
        <f t="shared" si="8"/>
        <v>0</v>
      </c>
      <c r="M45">
        <f t="shared" si="8"/>
        <v>0</v>
      </c>
      <c r="N45">
        <f t="shared" si="8"/>
        <v>0</v>
      </c>
      <c r="O45">
        <f t="shared" si="8"/>
        <v>0</v>
      </c>
      <c r="P45">
        <f t="shared" si="8"/>
        <v>0</v>
      </c>
      <c r="Q45">
        <f t="shared" si="8"/>
        <v>0</v>
      </c>
      <c r="R45">
        <f t="shared" si="8"/>
        <v>0</v>
      </c>
      <c r="S45">
        <f t="shared" si="8"/>
        <v>0</v>
      </c>
      <c r="T45">
        <f t="shared" si="8"/>
        <v>0</v>
      </c>
      <c r="U45">
        <f t="shared" si="8"/>
        <v>0</v>
      </c>
      <c r="V45">
        <f t="shared" si="8"/>
        <v>0</v>
      </c>
      <c r="W45">
        <f t="shared" si="8"/>
        <v>0</v>
      </c>
      <c r="X45">
        <f t="shared" si="8"/>
        <v>0</v>
      </c>
      <c r="Y45">
        <f t="shared" si="8"/>
        <v>0</v>
      </c>
      <c r="Z45">
        <f t="shared" si="8"/>
        <v>0</v>
      </c>
      <c r="AA45">
        <f t="shared" si="8"/>
        <v>0</v>
      </c>
      <c r="AB45">
        <f t="shared" si="8"/>
        <v>0</v>
      </c>
      <c r="AC45">
        <f t="shared" si="8"/>
        <v>0</v>
      </c>
      <c r="AD45">
        <f t="shared" si="8"/>
        <v>0</v>
      </c>
      <c r="AE45">
        <f t="shared" si="8"/>
        <v>0</v>
      </c>
      <c r="AF45">
        <f t="shared" si="8"/>
        <v>0</v>
      </c>
      <c r="AG45">
        <f t="shared" si="8"/>
        <v>0</v>
      </c>
      <c r="AH45">
        <f t="shared" si="8"/>
        <v>0</v>
      </c>
      <c r="AI45">
        <f t="shared" si="8"/>
        <v>0</v>
      </c>
      <c r="AJ45">
        <f t="shared" si="8"/>
        <v>0</v>
      </c>
      <c r="AK45">
        <f t="shared" si="8"/>
        <v>0</v>
      </c>
      <c r="AL45">
        <f t="shared" si="8"/>
        <v>0</v>
      </c>
      <c r="AM45">
        <f t="shared" si="8"/>
        <v>0</v>
      </c>
      <c r="AN45">
        <f t="shared" si="8"/>
        <v>0</v>
      </c>
      <c r="AO45">
        <f t="shared" si="8"/>
        <v>0</v>
      </c>
      <c r="AP45">
        <f t="shared" si="8"/>
        <v>0</v>
      </c>
      <c r="AQ45">
        <f t="shared" si="8"/>
        <v>0</v>
      </c>
      <c r="AR45">
        <f t="shared" si="8"/>
        <v>0</v>
      </c>
      <c r="AS45">
        <f t="shared" si="8"/>
        <v>0</v>
      </c>
      <c r="AT45">
        <f t="shared" ref="AT45:AY45" si="9">COUNTIF(AT2:AT36,"PCB")</f>
        <v>0</v>
      </c>
      <c r="AU45">
        <f t="shared" si="9"/>
        <v>0</v>
      </c>
      <c r="AV45">
        <f t="shared" si="9"/>
        <v>0</v>
      </c>
      <c r="AW45">
        <f t="shared" si="9"/>
        <v>0</v>
      </c>
      <c r="AX45">
        <f t="shared" si="9"/>
        <v>0</v>
      </c>
      <c r="AY45">
        <f t="shared" si="9"/>
        <v>0</v>
      </c>
    </row>
    <row r="46" spans="1:52" x14ac:dyDescent="0.3">
      <c r="A46" t="s">
        <v>12</v>
      </c>
      <c r="B46">
        <f t="shared" ref="B46:AS46" si="10">COUNTIF(B2:B36,"ACB")</f>
        <v>0</v>
      </c>
      <c r="C46">
        <f t="shared" si="10"/>
        <v>0</v>
      </c>
      <c r="D46">
        <f t="shared" si="10"/>
        <v>0</v>
      </c>
      <c r="E46">
        <f t="shared" si="10"/>
        <v>0</v>
      </c>
      <c r="F46">
        <f t="shared" si="10"/>
        <v>0</v>
      </c>
      <c r="G46">
        <f t="shared" si="10"/>
        <v>0</v>
      </c>
      <c r="H46">
        <f t="shared" si="10"/>
        <v>0</v>
      </c>
      <c r="I46">
        <f t="shared" si="10"/>
        <v>0</v>
      </c>
      <c r="J46">
        <f t="shared" si="10"/>
        <v>0</v>
      </c>
      <c r="K46">
        <f t="shared" si="10"/>
        <v>0</v>
      </c>
      <c r="L46">
        <f t="shared" si="10"/>
        <v>0</v>
      </c>
      <c r="M46">
        <f t="shared" si="10"/>
        <v>0</v>
      </c>
      <c r="N46">
        <f t="shared" si="10"/>
        <v>0</v>
      </c>
      <c r="O46">
        <f t="shared" si="10"/>
        <v>0</v>
      </c>
      <c r="P46">
        <f t="shared" si="10"/>
        <v>0</v>
      </c>
      <c r="Q46">
        <f t="shared" si="10"/>
        <v>0</v>
      </c>
      <c r="R46">
        <f t="shared" si="10"/>
        <v>0</v>
      </c>
      <c r="S46">
        <f t="shared" si="10"/>
        <v>1</v>
      </c>
      <c r="T46">
        <f t="shared" si="10"/>
        <v>2</v>
      </c>
      <c r="U46">
        <f t="shared" si="10"/>
        <v>2</v>
      </c>
      <c r="V46">
        <f t="shared" si="10"/>
        <v>3</v>
      </c>
      <c r="W46">
        <f t="shared" si="10"/>
        <v>3</v>
      </c>
      <c r="X46">
        <f t="shared" si="10"/>
        <v>3</v>
      </c>
      <c r="Y46">
        <f t="shared" si="10"/>
        <v>3</v>
      </c>
      <c r="Z46">
        <f t="shared" si="10"/>
        <v>4</v>
      </c>
      <c r="AA46">
        <f t="shared" si="10"/>
        <v>4</v>
      </c>
      <c r="AB46">
        <f t="shared" si="10"/>
        <v>4</v>
      </c>
      <c r="AC46">
        <f t="shared" si="10"/>
        <v>4</v>
      </c>
      <c r="AD46">
        <f t="shared" si="10"/>
        <v>3</v>
      </c>
      <c r="AE46">
        <f t="shared" si="10"/>
        <v>3</v>
      </c>
      <c r="AF46">
        <f t="shared" si="10"/>
        <v>3</v>
      </c>
      <c r="AG46">
        <f t="shared" si="10"/>
        <v>3</v>
      </c>
      <c r="AH46">
        <f t="shared" si="10"/>
        <v>3</v>
      </c>
      <c r="AI46">
        <f t="shared" si="10"/>
        <v>3</v>
      </c>
      <c r="AJ46">
        <f t="shared" si="10"/>
        <v>3</v>
      </c>
      <c r="AK46">
        <f t="shared" si="10"/>
        <v>3</v>
      </c>
      <c r="AL46">
        <f t="shared" si="10"/>
        <v>3</v>
      </c>
      <c r="AM46">
        <f t="shared" si="10"/>
        <v>2</v>
      </c>
      <c r="AN46">
        <f t="shared" si="10"/>
        <v>2</v>
      </c>
      <c r="AO46">
        <f t="shared" si="10"/>
        <v>2</v>
      </c>
      <c r="AP46">
        <f t="shared" si="10"/>
        <v>2</v>
      </c>
      <c r="AQ46">
        <f t="shared" si="10"/>
        <v>1</v>
      </c>
      <c r="AR46">
        <f t="shared" si="10"/>
        <v>1</v>
      </c>
      <c r="AS46">
        <f t="shared" si="10"/>
        <v>1</v>
      </c>
      <c r="AT46">
        <f t="shared" ref="AT46:AY46" si="11">COUNTIF(AT2:AT36,"ACB")</f>
        <v>1</v>
      </c>
      <c r="AU46">
        <f t="shared" si="11"/>
        <v>1</v>
      </c>
      <c r="AV46">
        <f t="shared" si="11"/>
        <v>1</v>
      </c>
      <c r="AW46">
        <f t="shared" si="11"/>
        <v>1</v>
      </c>
      <c r="AX46">
        <f t="shared" si="11"/>
        <v>1</v>
      </c>
      <c r="AY46">
        <f t="shared" si="11"/>
        <v>1</v>
      </c>
    </row>
    <row r="47" spans="1:52" x14ac:dyDescent="0.3">
      <c r="A47" t="s">
        <v>11</v>
      </c>
      <c r="B47">
        <f t="shared" ref="B47:AS47" si="12">COUNTIF(B2:B36,"UD")</f>
        <v>5</v>
      </c>
      <c r="C47">
        <f t="shared" si="12"/>
        <v>5</v>
      </c>
      <c r="D47">
        <f t="shared" si="12"/>
        <v>5</v>
      </c>
      <c r="E47">
        <f t="shared" si="12"/>
        <v>7</v>
      </c>
      <c r="F47">
        <f t="shared" si="12"/>
        <v>7</v>
      </c>
      <c r="G47">
        <f t="shared" si="12"/>
        <v>7</v>
      </c>
      <c r="H47">
        <f t="shared" si="12"/>
        <v>7</v>
      </c>
      <c r="I47">
        <f t="shared" si="12"/>
        <v>7</v>
      </c>
      <c r="J47">
        <f t="shared" si="12"/>
        <v>8</v>
      </c>
      <c r="K47">
        <f t="shared" si="12"/>
        <v>9</v>
      </c>
      <c r="L47">
        <f t="shared" si="12"/>
        <v>10</v>
      </c>
      <c r="M47">
        <f t="shared" si="12"/>
        <v>10</v>
      </c>
      <c r="N47">
        <f t="shared" si="12"/>
        <v>8</v>
      </c>
      <c r="O47">
        <f t="shared" si="12"/>
        <v>8</v>
      </c>
      <c r="P47">
        <f t="shared" si="12"/>
        <v>8</v>
      </c>
      <c r="Q47">
        <f t="shared" si="12"/>
        <v>6</v>
      </c>
      <c r="R47">
        <f t="shared" si="12"/>
        <v>6</v>
      </c>
      <c r="S47">
        <f t="shared" si="12"/>
        <v>6</v>
      </c>
      <c r="T47">
        <f t="shared" si="12"/>
        <v>8</v>
      </c>
      <c r="U47">
        <f t="shared" si="12"/>
        <v>9</v>
      </c>
      <c r="V47">
        <f t="shared" si="12"/>
        <v>4</v>
      </c>
      <c r="W47">
        <f t="shared" si="12"/>
        <v>3</v>
      </c>
      <c r="X47">
        <f t="shared" si="12"/>
        <v>3</v>
      </c>
      <c r="Y47">
        <f t="shared" si="12"/>
        <v>3</v>
      </c>
      <c r="Z47">
        <f t="shared" si="12"/>
        <v>2</v>
      </c>
      <c r="AA47">
        <f t="shared" si="12"/>
        <v>2</v>
      </c>
      <c r="AB47">
        <f t="shared" si="12"/>
        <v>2</v>
      </c>
      <c r="AC47">
        <f t="shared" si="12"/>
        <v>1</v>
      </c>
      <c r="AD47">
        <f t="shared" si="12"/>
        <v>1</v>
      </c>
      <c r="AE47">
        <f t="shared" si="12"/>
        <v>0</v>
      </c>
      <c r="AF47">
        <f t="shared" si="12"/>
        <v>0</v>
      </c>
      <c r="AG47">
        <f t="shared" si="12"/>
        <v>0</v>
      </c>
      <c r="AH47">
        <f t="shared" si="12"/>
        <v>0</v>
      </c>
      <c r="AI47">
        <f t="shared" si="12"/>
        <v>0</v>
      </c>
      <c r="AJ47">
        <f t="shared" si="12"/>
        <v>0</v>
      </c>
      <c r="AK47">
        <f t="shared" si="12"/>
        <v>0</v>
      </c>
      <c r="AL47">
        <f t="shared" si="12"/>
        <v>1</v>
      </c>
      <c r="AM47">
        <f t="shared" si="12"/>
        <v>1</v>
      </c>
      <c r="AN47">
        <f t="shared" si="12"/>
        <v>1</v>
      </c>
      <c r="AO47">
        <f t="shared" si="12"/>
        <v>1</v>
      </c>
      <c r="AP47">
        <f t="shared" si="12"/>
        <v>1</v>
      </c>
      <c r="AQ47">
        <f t="shared" si="12"/>
        <v>1</v>
      </c>
      <c r="AR47">
        <f t="shared" si="12"/>
        <v>1</v>
      </c>
      <c r="AS47">
        <f t="shared" si="12"/>
        <v>1</v>
      </c>
      <c r="AT47">
        <f t="shared" ref="AT47:AY47" si="13">COUNTIF(AT2:AT36,"UD")</f>
        <v>1</v>
      </c>
      <c r="AU47">
        <f t="shared" si="13"/>
        <v>1</v>
      </c>
      <c r="AV47">
        <f t="shared" si="13"/>
        <v>1</v>
      </c>
      <c r="AW47">
        <f t="shared" si="13"/>
        <v>1</v>
      </c>
      <c r="AX47">
        <f t="shared" si="13"/>
        <v>1</v>
      </c>
      <c r="AY47">
        <f t="shared" si="13"/>
        <v>1</v>
      </c>
    </row>
    <row r="48" spans="1:52" x14ac:dyDescent="0.3">
      <c r="A48" t="s">
        <v>2</v>
      </c>
      <c r="B48">
        <f t="shared" ref="B48:AS48" si="14">COUNTIF(B2:B36,"LERT")</f>
        <v>1</v>
      </c>
      <c r="C48">
        <f t="shared" si="14"/>
        <v>1</v>
      </c>
      <c r="D48">
        <f t="shared" si="14"/>
        <v>1</v>
      </c>
      <c r="E48">
        <f t="shared" si="14"/>
        <v>1</v>
      </c>
      <c r="F48">
        <f t="shared" si="14"/>
        <v>1</v>
      </c>
      <c r="G48">
        <f t="shared" si="14"/>
        <v>1</v>
      </c>
      <c r="H48">
        <f t="shared" si="14"/>
        <v>1</v>
      </c>
      <c r="I48">
        <f t="shared" si="14"/>
        <v>1</v>
      </c>
      <c r="J48">
        <f t="shared" si="14"/>
        <v>2</v>
      </c>
      <c r="K48">
        <f t="shared" si="14"/>
        <v>2</v>
      </c>
      <c r="L48">
        <f t="shared" si="14"/>
        <v>2</v>
      </c>
      <c r="M48">
        <f t="shared" si="14"/>
        <v>1</v>
      </c>
      <c r="N48">
        <f t="shared" si="14"/>
        <v>1</v>
      </c>
      <c r="O48">
        <f t="shared" si="14"/>
        <v>1</v>
      </c>
      <c r="P48">
        <f t="shared" si="14"/>
        <v>1</v>
      </c>
      <c r="Q48">
        <f t="shared" si="14"/>
        <v>1</v>
      </c>
      <c r="R48">
        <f t="shared" si="14"/>
        <v>2</v>
      </c>
      <c r="S48">
        <f t="shared" si="14"/>
        <v>4</v>
      </c>
      <c r="T48">
        <f t="shared" si="14"/>
        <v>4</v>
      </c>
      <c r="U48">
        <f t="shared" si="14"/>
        <v>4</v>
      </c>
      <c r="V48">
        <f t="shared" si="14"/>
        <v>4</v>
      </c>
      <c r="W48">
        <f t="shared" si="14"/>
        <v>4</v>
      </c>
      <c r="X48">
        <f t="shared" si="14"/>
        <v>4</v>
      </c>
      <c r="Y48">
        <f t="shared" si="14"/>
        <v>3</v>
      </c>
      <c r="Z48">
        <f t="shared" si="14"/>
        <v>3</v>
      </c>
      <c r="AA48">
        <f t="shared" si="14"/>
        <v>3</v>
      </c>
      <c r="AB48">
        <f t="shared" si="14"/>
        <v>3</v>
      </c>
      <c r="AC48">
        <f t="shared" si="14"/>
        <v>2</v>
      </c>
      <c r="AD48">
        <f t="shared" si="14"/>
        <v>2</v>
      </c>
      <c r="AE48">
        <f t="shared" si="14"/>
        <v>1</v>
      </c>
      <c r="AF48">
        <f t="shared" si="14"/>
        <v>1</v>
      </c>
      <c r="AG48">
        <f t="shared" si="14"/>
        <v>1</v>
      </c>
      <c r="AH48">
        <f t="shared" si="14"/>
        <v>1</v>
      </c>
      <c r="AI48">
        <f t="shared" si="14"/>
        <v>0</v>
      </c>
      <c r="AJ48">
        <f t="shared" si="14"/>
        <v>0</v>
      </c>
      <c r="AK48">
        <f t="shared" si="14"/>
        <v>0</v>
      </c>
      <c r="AL48">
        <f t="shared" si="14"/>
        <v>0</v>
      </c>
      <c r="AM48">
        <f t="shared" si="14"/>
        <v>0</v>
      </c>
      <c r="AN48">
        <f t="shared" si="14"/>
        <v>0</v>
      </c>
      <c r="AO48">
        <f t="shared" si="14"/>
        <v>0</v>
      </c>
      <c r="AP48">
        <f t="shared" si="14"/>
        <v>0</v>
      </c>
      <c r="AQ48">
        <f t="shared" si="14"/>
        <v>0</v>
      </c>
      <c r="AR48">
        <f t="shared" si="14"/>
        <v>0</v>
      </c>
      <c r="AS48">
        <f t="shared" si="14"/>
        <v>0</v>
      </c>
      <c r="AT48">
        <f t="shared" ref="AT48:AY48" si="15">COUNTIF(AT2:AT36,"LERT")</f>
        <v>1</v>
      </c>
      <c r="AU48">
        <f t="shared" si="15"/>
        <v>1</v>
      </c>
      <c r="AV48">
        <f t="shared" si="15"/>
        <v>1</v>
      </c>
      <c r="AW48">
        <f t="shared" si="15"/>
        <v>1</v>
      </c>
      <c r="AX48">
        <f t="shared" si="15"/>
        <v>1</v>
      </c>
      <c r="AY48">
        <f t="shared" si="15"/>
        <v>1</v>
      </c>
    </row>
    <row r="49" spans="1:51" x14ac:dyDescent="0.3">
      <c r="A49" t="s">
        <v>16</v>
      </c>
      <c r="B49">
        <f t="shared" ref="B49:AS49" si="16">COUNTIF(B2:B36,"LCERT")</f>
        <v>0</v>
      </c>
      <c r="C49">
        <f t="shared" si="16"/>
        <v>0</v>
      </c>
      <c r="D49">
        <f t="shared" si="16"/>
        <v>0</v>
      </c>
      <c r="E49">
        <f t="shared" si="16"/>
        <v>0</v>
      </c>
      <c r="F49">
        <f t="shared" si="16"/>
        <v>0</v>
      </c>
      <c r="G49">
        <f t="shared" si="16"/>
        <v>0</v>
      </c>
      <c r="H49">
        <f t="shared" si="16"/>
        <v>0</v>
      </c>
      <c r="I49">
        <f t="shared" si="16"/>
        <v>0</v>
      </c>
      <c r="J49">
        <f t="shared" si="16"/>
        <v>0</v>
      </c>
      <c r="K49">
        <f t="shared" si="16"/>
        <v>0</v>
      </c>
      <c r="L49">
        <f t="shared" si="16"/>
        <v>0</v>
      </c>
      <c r="M49">
        <f t="shared" si="16"/>
        <v>0</v>
      </c>
      <c r="N49">
        <f t="shared" si="16"/>
        <v>0</v>
      </c>
      <c r="O49">
        <f t="shared" si="16"/>
        <v>0</v>
      </c>
      <c r="P49">
        <f t="shared" si="16"/>
        <v>0</v>
      </c>
      <c r="Q49">
        <f t="shared" si="16"/>
        <v>0</v>
      </c>
      <c r="R49">
        <f t="shared" si="16"/>
        <v>0</v>
      </c>
      <c r="S49">
        <f t="shared" si="16"/>
        <v>0</v>
      </c>
      <c r="T49">
        <f t="shared" si="16"/>
        <v>0</v>
      </c>
      <c r="U49">
        <f t="shared" si="16"/>
        <v>0</v>
      </c>
      <c r="V49">
        <f t="shared" si="16"/>
        <v>0</v>
      </c>
      <c r="W49">
        <f t="shared" si="16"/>
        <v>0</v>
      </c>
      <c r="X49">
        <f t="shared" si="16"/>
        <v>0</v>
      </c>
      <c r="Y49">
        <f t="shared" si="16"/>
        <v>0</v>
      </c>
      <c r="Z49">
        <f t="shared" si="16"/>
        <v>0</v>
      </c>
      <c r="AA49">
        <f t="shared" si="16"/>
        <v>0</v>
      </c>
      <c r="AB49">
        <f t="shared" si="16"/>
        <v>0</v>
      </c>
      <c r="AC49">
        <f t="shared" si="16"/>
        <v>0</v>
      </c>
      <c r="AD49">
        <f t="shared" si="16"/>
        <v>0</v>
      </c>
      <c r="AE49">
        <f t="shared" si="16"/>
        <v>0</v>
      </c>
      <c r="AF49">
        <f t="shared" si="16"/>
        <v>0</v>
      </c>
      <c r="AG49">
        <f t="shared" si="16"/>
        <v>0</v>
      </c>
      <c r="AH49">
        <f t="shared" si="16"/>
        <v>0</v>
      </c>
      <c r="AI49">
        <f t="shared" si="16"/>
        <v>0</v>
      </c>
      <c r="AJ49">
        <f t="shared" si="16"/>
        <v>0</v>
      </c>
      <c r="AK49">
        <f t="shared" si="16"/>
        <v>0</v>
      </c>
      <c r="AL49">
        <f t="shared" si="16"/>
        <v>0</v>
      </c>
      <c r="AM49">
        <f t="shared" si="16"/>
        <v>0</v>
      </c>
      <c r="AN49">
        <f t="shared" si="16"/>
        <v>0</v>
      </c>
      <c r="AO49">
        <f t="shared" si="16"/>
        <v>0</v>
      </c>
      <c r="AP49">
        <f t="shared" si="16"/>
        <v>0</v>
      </c>
      <c r="AQ49">
        <f t="shared" si="16"/>
        <v>0</v>
      </c>
      <c r="AR49">
        <f t="shared" si="16"/>
        <v>0</v>
      </c>
      <c r="AS49">
        <f t="shared" si="16"/>
        <v>0</v>
      </c>
      <c r="AT49">
        <f t="shared" ref="AT49:AY49" si="17">COUNTIF(AT2:AT36,"LCERT")</f>
        <v>0</v>
      </c>
      <c r="AU49">
        <f t="shared" si="17"/>
        <v>0</v>
      </c>
      <c r="AV49">
        <f t="shared" si="17"/>
        <v>0</v>
      </c>
      <c r="AW49">
        <f t="shared" si="17"/>
        <v>0</v>
      </c>
      <c r="AX49">
        <f t="shared" si="17"/>
        <v>0</v>
      </c>
      <c r="AY49">
        <f t="shared" si="17"/>
        <v>0</v>
      </c>
    </row>
    <row r="50" spans="1:51" x14ac:dyDescent="0.3">
      <c r="A50" t="s">
        <v>13</v>
      </c>
      <c r="B50">
        <f t="shared" ref="B50:AS50" si="18">COUNTIF(B2:B36,"LMT")</f>
        <v>0</v>
      </c>
      <c r="C50">
        <f t="shared" si="18"/>
        <v>0</v>
      </c>
      <c r="D50">
        <f t="shared" si="18"/>
        <v>0</v>
      </c>
      <c r="E50">
        <f t="shared" si="18"/>
        <v>0</v>
      </c>
      <c r="F50">
        <f t="shared" si="18"/>
        <v>0</v>
      </c>
      <c r="G50">
        <f t="shared" si="18"/>
        <v>0</v>
      </c>
      <c r="H50">
        <f t="shared" si="18"/>
        <v>0</v>
      </c>
      <c r="I50">
        <f t="shared" si="18"/>
        <v>0</v>
      </c>
      <c r="J50">
        <f t="shared" si="18"/>
        <v>0</v>
      </c>
      <c r="K50">
        <f t="shared" si="18"/>
        <v>0</v>
      </c>
      <c r="L50">
        <f t="shared" si="18"/>
        <v>0</v>
      </c>
      <c r="M50">
        <f t="shared" si="18"/>
        <v>0</v>
      </c>
      <c r="N50">
        <f t="shared" si="18"/>
        <v>0</v>
      </c>
      <c r="O50">
        <f t="shared" si="18"/>
        <v>0</v>
      </c>
      <c r="P50">
        <f t="shared" si="18"/>
        <v>0</v>
      </c>
      <c r="Q50">
        <f t="shared" si="18"/>
        <v>0</v>
      </c>
      <c r="R50">
        <f t="shared" si="18"/>
        <v>0</v>
      </c>
      <c r="S50">
        <f t="shared" si="18"/>
        <v>0</v>
      </c>
      <c r="T50">
        <f t="shared" si="18"/>
        <v>0</v>
      </c>
      <c r="U50">
        <f t="shared" si="18"/>
        <v>0</v>
      </c>
      <c r="V50">
        <f t="shared" si="18"/>
        <v>0</v>
      </c>
      <c r="W50">
        <f t="shared" si="18"/>
        <v>0</v>
      </c>
      <c r="X50">
        <f t="shared" si="18"/>
        <v>0</v>
      </c>
      <c r="Y50">
        <f t="shared" si="18"/>
        <v>0</v>
      </c>
      <c r="Z50">
        <f t="shared" si="18"/>
        <v>0</v>
      </c>
      <c r="AA50">
        <f t="shared" si="18"/>
        <v>0</v>
      </c>
      <c r="AB50">
        <f t="shared" si="18"/>
        <v>0</v>
      </c>
      <c r="AC50">
        <f t="shared" si="18"/>
        <v>0</v>
      </c>
      <c r="AD50">
        <f t="shared" si="18"/>
        <v>0</v>
      </c>
      <c r="AE50">
        <f t="shared" si="18"/>
        <v>1</v>
      </c>
      <c r="AF50">
        <f t="shared" si="18"/>
        <v>1</v>
      </c>
      <c r="AG50">
        <f t="shared" si="18"/>
        <v>1</v>
      </c>
      <c r="AH50">
        <f t="shared" si="18"/>
        <v>1</v>
      </c>
      <c r="AI50">
        <f t="shared" si="18"/>
        <v>1</v>
      </c>
      <c r="AJ50">
        <f t="shared" si="18"/>
        <v>1</v>
      </c>
      <c r="AK50">
        <f t="shared" si="18"/>
        <v>1</v>
      </c>
      <c r="AL50">
        <f t="shared" si="18"/>
        <v>1</v>
      </c>
      <c r="AM50">
        <f t="shared" si="18"/>
        <v>1</v>
      </c>
      <c r="AN50">
        <f t="shared" si="18"/>
        <v>1</v>
      </c>
      <c r="AO50">
        <f t="shared" si="18"/>
        <v>1</v>
      </c>
      <c r="AP50">
        <f t="shared" si="18"/>
        <v>1</v>
      </c>
      <c r="AQ50">
        <f t="shared" si="18"/>
        <v>1</v>
      </c>
      <c r="AR50">
        <f t="shared" si="18"/>
        <v>1</v>
      </c>
      <c r="AS50">
        <f t="shared" si="18"/>
        <v>1</v>
      </c>
      <c r="AT50">
        <f t="shared" ref="AT50:AY50" si="19">COUNTIF(AT2:AT36,"LMT")</f>
        <v>1</v>
      </c>
      <c r="AU50">
        <f t="shared" si="19"/>
        <v>1</v>
      </c>
      <c r="AV50">
        <f t="shared" si="19"/>
        <v>0</v>
      </c>
      <c r="AW50">
        <f t="shared" si="19"/>
        <v>0</v>
      </c>
      <c r="AX50">
        <f t="shared" si="19"/>
        <v>0</v>
      </c>
      <c r="AY50">
        <f t="shared" si="19"/>
        <v>0</v>
      </c>
    </row>
    <row r="51" spans="1:51" x14ac:dyDescent="0.3">
      <c r="A51" t="s">
        <v>23</v>
      </c>
      <c r="B51">
        <f t="shared" ref="B51:AS51" si="20">COUNTIF(B2:B36,"LCMT")</f>
        <v>0</v>
      </c>
      <c r="C51">
        <f t="shared" si="20"/>
        <v>0</v>
      </c>
      <c r="D51">
        <f t="shared" si="20"/>
        <v>0</v>
      </c>
      <c r="E51">
        <f t="shared" si="20"/>
        <v>0</v>
      </c>
      <c r="F51">
        <f t="shared" si="20"/>
        <v>0</v>
      </c>
      <c r="G51">
        <f t="shared" si="20"/>
        <v>0</v>
      </c>
      <c r="H51">
        <f t="shared" si="20"/>
        <v>0</v>
      </c>
      <c r="I51">
        <f t="shared" si="20"/>
        <v>0</v>
      </c>
      <c r="J51">
        <f t="shared" si="20"/>
        <v>0</v>
      </c>
      <c r="K51">
        <f t="shared" si="20"/>
        <v>0</v>
      </c>
      <c r="L51">
        <f t="shared" si="20"/>
        <v>0</v>
      </c>
      <c r="M51">
        <f t="shared" si="20"/>
        <v>0</v>
      </c>
      <c r="N51">
        <f t="shared" si="20"/>
        <v>0</v>
      </c>
      <c r="O51">
        <f t="shared" si="20"/>
        <v>0</v>
      </c>
      <c r="P51">
        <f t="shared" si="20"/>
        <v>0</v>
      </c>
      <c r="Q51">
        <f t="shared" si="20"/>
        <v>0</v>
      </c>
      <c r="R51">
        <f t="shared" si="20"/>
        <v>0</v>
      </c>
      <c r="S51">
        <f t="shared" si="20"/>
        <v>0</v>
      </c>
      <c r="T51">
        <f t="shared" si="20"/>
        <v>0</v>
      </c>
      <c r="U51">
        <f t="shared" si="20"/>
        <v>1</v>
      </c>
      <c r="V51">
        <f t="shared" si="20"/>
        <v>1</v>
      </c>
      <c r="W51">
        <f t="shared" si="20"/>
        <v>1</v>
      </c>
      <c r="X51">
        <f t="shared" si="20"/>
        <v>1</v>
      </c>
      <c r="Y51">
        <f t="shared" si="20"/>
        <v>1</v>
      </c>
      <c r="Z51">
        <f t="shared" si="20"/>
        <v>1</v>
      </c>
      <c r="AA51">
        <f t="shared" si="20"/>
        <v>1</v>
      </c>
      <c r="AB51">
        <f t="shared" si="20"/>
        <v>1</v>
      </c>
      <c r="AC51">
        <f t="shared" si="20"/>
        <v>1</v>
      </c>
      <c r="AD51">
        <f t="shared" si="20"/>
        <v>1</v>
      </c>
      <c r="AE51">
        <f t="shared" si="20"/>
        <v>0</v>
      </c>
      <c r="AF51">
        <f t="shared" si="20"/>
        <v>0</v>
      </c>
      <c r="AG51">
        <f t="shared" si="20"/>
        <v>0</v>
      </c>
      <c r="AH51">
        <f t="shared" si="20"/>
        <v>0</v>
      </c>
      <c r="AI51">
        <f t="shared" si="20"/>
        <v>0</v>
      </c>
      <c r="AJ51">
        <f t="shared" si="20"/>
        <v>0</v>
      </c>
      <c r="AK51">
        <f t="shared" si="20"/>
        <v>0</v>
      </c>
      <c r="AL51">
        <f t="shared" si="20"/>
        <v>0</v>
      </c>
      <c r="AM51">
        <f t="shared" si="20"/>
        <v>0</v>
      </c>
      <c r="AN51">
        <f t="shared" si="20"/>
        <v>0</v>
      </c>
      <c r="AO51">
        <f t="shared" si="20"/>
        <v>0</v>
      </c>
      <c r="AP51">
        <f t="shared" si="20"/>
        <v>0</v>
      </c>
      <c r="AQ51">
        <f t="shared" si="20"/>
        <v>0</v>
      </c>
      <c r="AR51">
        <f t="shared" si="20"/>
        <v>0</v>
      </c>
      <c r="AS51">
        <f t="shared" si="20"/>
        <v>0</v>
      </c>
      <c r="AT51">
        <f t="shared" ref="AT51:AY51" si="21">COUNTIF(AT2:AT36,"LCMT")</f>
        <v>0</v>
      </c>
      <c r="AU51">
        <f t="shared" si="21"/>
        <v>0</v>
      </c>
      <c r="AV51">
        <f t="shared" si="21"/>
        <v>0</v>
      </c>
      <c r="AW51">
        <f t="shared" si="21"/>
        <v>0</v>
      </c>
      <c r="AX51">
        <f t="shared" si="21"/>
        <v>0</v>
      </c>
      <c r="AY51">
        <f t="shared" si="21"/>
        <v>0</v>
      </c>
    </row>
    <row r="52" spans="1:51" x14ac:dyDescent="0.3">
      <c r="A52" t="s">
        <v>1</v>
      </c>
      <c r="B52">
        <f t="shared" ref="B52:AS52" si="22">COUNTIF(B2:B36,"LIT")</f>
        <v>0</v>
      </c>
      <c r="C52">
        <f t="shared" si="22"/>
        <v>0</v>
      </c>
      <c r="D52">
        <f t="shared" si="22"/>
        <v>0</v>
      </c>
      <c r="E52">
        <f t="shared" si="22"/>
        <v>0</v>
      </c>
      <c r="F52">
        <f t="shared" si="22"/>
        <v>0</v>
      </c>
      <c r="G52">
        <f t="shared" si="22"/>
        <v>0</v>
      </c>
      <c r="H52">
        <f t="shared" si="22"/>
        <v>0</v>
      </c>
      <c r="I52">
        <f t="shared" si="22"/>
        <v>0</v>
      </c>
      <c r="J52">
        <f t="shared" si="22"/>
        <v>0</v>
      </c>
      <c r="K52">
        <f t="shared" si="22"/>
        <v>0</v>
      </c>
      <c r="L52">
        <f t="shared" si="22"/>
        <v>0</v>
      </c>
      <c r="M52">
        <f t="shared" si="22"/>
        <v>0</v>
      </c>
      <c r="N52">
        <f t="shared" si="22"/>
        <v>0</v>
      </c>
      <c r="O52">
        <f t="shared" si="22"/>
        <v>0</v>
      </c>
      <c r="P52">
        <f t="shared" si="22"/>
        <v>0</v>
      </c>
      <c r="Q52">
        <f t="shared" si="22"/>
        <v>0</v>
      </c>
      <c r="R52">
        <f t="shared" si="22"/>
        <v>0</v>
      </c>
      <c r="S52">
        <f t="shared" si="22"/>
        <v>0</v>
      </c>
      <c r="T52">
        <f t="shared" si="22"/>
        <v>0</v>
      </c>
      <c r="U52">
        <f t="shared" si="22"/>
        <v>0</v>
      </c>
      <c r="V52">
        <f t="shared" si="22"/>
        <v>0</v>
      </c>
      <c r="W52">
        <f t="shared" si="22"/>
        <v>0</v>
      </c>
      <c r="X52">
        <f t="shared" si="22"/>
        <v>0</v>
      </c>
      <c r="Y52">
        <f t="shared" si="22"/>
        <v>0</v>
      </c>
      <c r="Z52">
        <f t="shared" si="22"/>
        <v>0</v>
      </c>
      <c r="AA52">
        <f t="shared" si="22"/>
        <v>0</v>
      </c>
      <c r="AB52">
        <f t="shared" si="22"/>
        <v>1</v>
      </c>
      <c r="AC52">
        <f t="shared" si="22"/>
        <v>1</v>
      </c>
      <c r="AD52">
        <f t="shared" si="22"/>
        <v>2</v>
      </c>
      <c r="AE52">
        <f t="shared" si="22"/>
        <v>3</v>
      </c>
      <c r="AF52">
        <f t="shared" si="22"/>
        <v>5</v>
      </c>
      <c r="AG52">
        <f t="shared" si="22"/>
        <v>5</v>
      </c>
      <c r="AH52">
        <f t="shared" si="22"/>
        <v>5</v>
      </c>
      <c r="AI52">
        <f t="shared" si="22"/>
        <v>5</v>
      </c>
      <c r="AJ52">
        <f t="shared" si="22"/>
        <v>6</v>
      </c>
      <c r="AK52">
        <f t="shared" si="22"/>
        <v>6</v>
      </c>
      <c r="AL52">
        <f t="shared" si="22"/>
        <v>6</v>
      </c>
      <c r="AM52">
        <f t="shared" si="22"/>
        <v>5</v>
      </c>
      <c r="AN52">
        <f t="shared" si="22"/>
        <v>5</v>
      </c>
      <c r="AO52">
        <f t="shared" si="22"/>
        <v>5</v>
      </c>
      <c r="AP52">
        <f t="shared" si="22"/>
        <v>5</v>
      </c>
      <c r="AQ52">
        <f t="shared" si="22"/>
        <v>5</v>
      </c>
      <c r="AR52">
        <f t="shared" si="22"/>
        <v>5</v>
      </c>
      <c r="AS52">
        <f t="shared" si="22"/>
        <v>7</v>
      </c>
      <c r="AT52">
        <f t="shared" ref="AT52:AY52" si="23">COUNTIF(AT2:AT36,"LIT")</f>
        <v>7</v>
      </c>
      <c r="AU52">
        <f t="shared" si="23"/>
        <v>7</v>
      </c>
      <c r="AV52">
        <f t="shared" si="23"/>
        <v>6</v>
      </c>
      <c r="AW52">
        <f t="shared" si="23"/>
        <v>5</v>
      </c>
      <c r="AX52">
        <f t="shared" si="23"/>
        <v>5</v>
      </c>
      <c r="AY52">
        <f t="shared" si="23"/>
        <v>5</v>
      </c>
    </row>
    <row r="53" spans="1:51" x14ac:dyDescent="0.3">
      <c r="A53" t="s">
        <v>22</v>
      </c>
      <c r="B53">
        <f t="shared" ref="B53:AS53" si="24">COUNTIF(B2:B36,"LCIT")</f>
        <v>0</v>
      </c>
      <c r="C53">
        <f t="shared" si="24"/>
        <v>0</v>
      </c>
      <c r="D53">
        <f t="shared" si="24"/>
        <v>0</v>
      </c>
      <c r="E53">
        <f t="shared" si="24"/>
        <v>0</v>
      </c>
      <c r="F53">
        <f t="shared" si="24"/>
        <v>0</v>
      </c>
      <c r="G53">
        <f t="shared" si="24"/>
        <v>0</v>
      </c>
      <c r="H53">
        <f t="shared" si="24"/>
        <v>0</v>
      </c>
      <c r="I53">
        <f t="shared" si="24"/>
        <v>0</v>
      </c>
      <c r="J53">
        <f t="shared" si="24"/>
        <v>0</v>
      </c>
      <c r="K53">
        <f t="shared" si="24"/>
        <v>0</v>
      </c>
      <c r="L53">
        <f t="shared" si="24"/>
        <v>0</v>
      </c>
      <c r="M53">
        <f t="shared" si="24"/>
        <v>0</v>
      </c>
      <c r="N53">
        <f t="shared" si="24"/>
        <v>0</v>
      </c>
      <c r="O53">
        <f t="shared" si="24"/>
        <v>0</v>
      </c>
      <c r="P53">
        <f t="shared" si="24"/>
        <v>0</v>
      </c>
      <c r="Q53">
        <f t="shared" si="24"/>
        <v>0</v>
      </c>
      <c r="R53">
        <f t="shared" si="24"/>
        <v>0</v>
      </c>
      <c r="S53">
        <f t="shared" si="24"/>
        <v>1</v>
      </c>
      <c r="T53">
        <f t="shared" si="24"/>
        <v>1</v>
      </c>
      <c r="U53">
        <f t="shared" si="24"/>
        <v>1</v>
      </c>
      <c r="V53">
        <f t="shared" si="24"/>
        <v>1</v>
      </c>
      <c r="W53">
        <f t="shared" si="24"/>
        <v>1</v>
      </c>
      <c r="X53">
        <f t="shared" si="24"/>
        <v>1</v>
      </c>
      <c r="Y53">
        <f t="shared" si="24"/>
        <v>2</v>
      </c>
      <c r="Z53">
        <f t="shared" si="24"/>
        <v>4</v>
      </c>
      <c r="AA53">
        <f t="shared" si="24"/>
        <v>5</v>
      </c>
      <c r="AB53">
        <f t="shared" si="24"/>
        <v>4</v>
      </c>
      <c r="AC53">
        <f t="shared" si="24"/>
        <v>5</v>
      </c>
      <c r="AD53">
        <f t="shared" si="24"/>
        <v>5</v>
      </c>
      <c r="AE53">
        <f t="shared" si="24"/>
        <v>6</v>
      </c>
      <c r="AF53">
        <f t="shared" si="24"/>
        <v>3</v>
      </c>
      <c r="AG53">
        <f t="shared" si="24"/>
        <v>3</v>
      </c>
      <c r="AH53">
        <f t="shared" si="24"/>
        <v>3</v>
      </c>
      <c r="AI53">
        <f t="shared" si="24"/>
        <v>3</v>
      </c>
      <c r="AJ53">
        <f t="shared" si="24"/>
        <v>2</v>
      </c>
      <c r="AK53">
        <f t="shared" si="24"/>
        <v>2</v>
      </c>
      <c r="AL53">
        <f t="shared" si="24"/>
        <v>2</v>
      </c>
      <c r="AM53">
        <f t="shared" si="24"/>
        <v>2</v>
      </c>
      <c r="AN53">
        <f t="shared" si="24"/>
        <v>2</v>
      </c>
      <c r="AO53">
        <f t="shared" si="24"/>
        <v>2</v>
      </c>
      <c r="AP53">
        <f t="shared" si="24"/>
        <v>2</v>
      </c>
      <c r="AQ53">
        <f t="shared" si="24"/>
        <v>1</v>
      </c>
      <c r="AR53">
        <f t="shared" si="24"/>
        <v>1</v>
      </c>
      <c r="AS53">
        <f t="shared" si="24"/>
        <v>0</v>
      </c>
      <c r="AT53">
        <f t="shared" ref="AT53:AY53" si="25">COUNTIF(AT2:AT36,"LCIT")</f>
        <v>0</v>
      </c>
      <c r="AU53">
        <f t="shared" si="25"/>
        <v>0</v>
      </c>
      <c r="AV53">
        <f t="shared" si="25"/>
        <v>0</v>
      </c>
      <c r="AW53">
        <f t="shared" si="25"/>
        <v>0</v>
      </c>
      <c r="AX53">
        <f t="shared" si="25"/>
        <v>0</v>
      </c>
      <c r="AY53">
        <f t="shared" si="25"/>
        <v>0</v>
      </c>
    </row>
    <row r="54" spans="1:51" x14ac:dyDescent="0.3">
      <c r="A54" t="s">
        <v>8</v>
      </c>
      <c r="B54">
        <f t="shared" ref="B54:AS54" si="26">COUNTIF(B2:B36,"MwERT")</f>
        <v>0</v>
      </c>
      <c r="C54">
        <f t="shared" si="26"/>
        <v>0</v>
      </c>
      <c r="D54">
        <f t="shared" si="26"/>
        <v>0</v>
      </c>
      <c r="E54">
        <f t="shared" si="26"/>
        <v>0</v>
      </c>
      <c r="F54">
        <f t="shared" si="26"/>
        <v>0</v>
      </c>
      <c r="G54">
        <f t="shared" si="26"/>
        <v>0</v>
      </c>
      <c r="H54">
        <f t="shared" si="26"/>
        <v>0</v>
      </c>
      <c r="I54">
        <f t="shared" si="26"/>
        <v>0</v>
      </c>
      <c r="J54">
        <f t="shared" si="26"/>
        <v>0</v>
      </c>
      <c r="K54">
        <f t="shared" si="26"/>
        <v>0</v>
      </c>
      <c r="L54">
        <f t="shared" si="26"/>
        <v>0</v>
      </c>
      <c r="M54">
        <f t="shared" si="26"/>
        <v>0</v>
      </c>
      <c r="N54">
        <f t="shared" si="26"/>
        <v>0</v>
      </c>
      <c r="O54">
        <f t="shared" si="26"/>
        <v>0</v>
      </c>
      <c r="P54">
        <f t="shared" si="26"/>
        <v>0</v>
      </c>
      <c r="Q54">
        <f t="shared" si="26"/>
        <v>0</v>
      </c>
      <c r="R54">
        <f t="shared" si="26"/>
        <v>0</v>
      </c>
      <c r="S54">
        <f t="shared" si="26"/>
        <v>0</v>
      </c>
      <c r="T54">
        <f t="shared" si="26"/>
        <v>0</v>
      </c>
      <c r="U54">
        <f t="shared" si="26"/>
        <v>0</v>
      </c>
      <c r="V54">
        <f t="shared" si="26"/>
        <v>0</v>
      </c>
      <c r="W54">
        <f t="shared" si="26"/>
        <v>0</v>
      </c>
      <c r="X54">
        <f t="shared" si="26"/>
        <v>0</v>
      </c>
      <c r="Y54">
        <f t="shared" si="26"/>
        <v>0</v>
      </c>
      <c r="Z54">
        <f t="shared" si="26"/>
        <v>1</v>
      </c>
      <c r="AA54">
        <f t="shared" si="26"/>
        <v>1</v>
      </c>
      <c r="AB54">
        <f t="shared" si="26"/>
        <v>1</v>
      </c>
      <c r="AC54">
        <f t="shared" si="26"/>
        <v>1</v>
      </c>
      <c r="AD54">
        <f t="shared" si="26"/>
        <v>0</v>
      </c>
      <c r="AE54">
        <f t="shared" si="26"/>
        <v>0</v>
      </c>
      <c r="AF54">
        <f t="shared" si="26"/>
        <v>0</v>
      </c>
      <c r="AG54">
        <f t="shared" si="26"/>
        <v>0</v>
      </c>
      <c r="AH54">
        <f t="shared" si="26"/>
        <v>0</v>
      </c>
      <c r="AI54">
        <f t="shared" si="26"/>
        <v>0</v>
      </c>
      <c r="AJ54">
        <f t="shared" si="26"/>
        <v>0</v>
      </c>
      <c r="AK54">
        <f t="shared" si="26"/>
        <v>0</v>
      </c>
      <c r="AL54">
        <f t="shared" si="26"/>
        <v>0</v>
      </c>
      <c r="AM54">
        <f t="shared" si="26"/>
        <v>0</v>
      </c>
      <c r="AN54">
        <f t="shared" si="26"/>
        <v>0</v>
      </c>
      <c r="AO54">
        <f t="shared" si="26"/>
        <v>0</v>
      </c>
      <c r="AP54">
        <f t="shared" si="26"/>
        <v>0</v>
      </c>
      <c r="AQ54">
        <f t="shared" si="26"/>
        <v>0</v>
      </c>
      <c r="AR54">
        <f t="shared" si="26"/>
        <v>0</v>
      </c>
      <c r="AS54">
        <f t="shared" si="26"/>
        <v>0</v>
      </c>
      <c r="AT54">
        <f t="shared" ref="AT54:AY54" si="27">COUNTIF(AT2:AT36,"MwERT")</f>
        <v>0</v>
      </c>
      <c r="AU54">
        <f t="shared" si="27"/>
        <v>0</v>
      </c>
      <c r="AV54">
        <f t="shared" si="27"/>
        <v>0</v>
      </c>
      <c r="AW54">
        <f t="shared" si="27"/>
        <v>0</v>
      </c>
      <c r="AX54">
        <f t="shared" si="27"/>
        <v>0</v>
      </c>
      <c r="AY54">
        <f t="shared" si="27"/>
        <v>0</v>
      </c>
    </row>
    <row r="55" spans="1:51" x14ac:dyDescent="0.3">
      <c r="A55" t="s">
        <v>10</v>
      </c>
      <c r="B55">
        <f t="shared" ref="B55:AS55" si="28">COUNTIF(B2:B36,"ERwMT")</f>
        <v>0</v>
      </c>
      <c r="C55">
        <f t="shared" si="28"/>
        <v>0</v>
      </c>
      <c r="D55">
        <f t="shared" si="28"/>
        <v>0</v>
      </c>
      <c r="E55">
        <f t="shared" si="28"/>
        <v>0</v>
      </c>
      <c r="F55">
        <f t="shared" si="28"/>
        <v>0</v>
      </c>
      <c r="G55">
        <f t="shared" si="28"/>
        <v>0</v>
      </c>
      <c r="H55">
        <f t="shared" si="28"/>
        <v>0</v>
      </c>
      <c r="I55">
        <f t="shared" si="28"/>
        <v>0</v>
      </c>
      <c r="J55">
        <f t="shared" si="28"/>
        <v>0</v>
      </c>
      <c r="K55">
        <f t="shared" si="28"/>
        <v>0</v>
      </c>
      <c r="L55">
        <f t="shared" si="28"/>
        <v>0</v>
      </c>
      <c r="M55">
        <f t="shared" si="28"/>
        <v>0</v>
      </c>
      <c r="N55">
        <f t="shared" si="28"/>
        <v>0</v>
      </c>
      <c r="O55">
        <f t="shared" si="28"/>
        <v>0</v>
      </c>
      <c r="P55">
        <f t="shared" si="28"/>
        <v>0</v>
      </c>
      <c r="Q55">
        <f t="shared" si="28"/>
        <v>0</v>
      </c>
      <c r="R55">
        <f t="shared" si="28"/>
        <v>0</v>
      </c>
      <c r="S55">
        <f t="shared" si="28"/>
        <v>0</v>
      </c>
      <c r="T55">
        <f t="shared" si="28"/>
        <v>0</v>
      </c>
      <c r="U55">
        <f t="shared" si="28"/>
        <v>0</v>
      </c>
      <c r="V55">
        <f t="shared" si="28"/>
        <v>0</v>
      </c>
      <c r="W55">
        <f t="shared" si="28"/>
        <v>0</v>
      </c>
      <c r="X55">
        <f t="shared" si="28"/>
        <v>0</v>
      </c>
      <c r="Y55">
        <f t="shared" si="28"/>
        <v>0</v>
      </c>
      <c r="Z55">
        <f t="shared" si="28"/>
        <v>0</v>
      </c>
      <c r="AA55">
        <f t="shared" si="28"/>
        <v>0</v>
      </c>
      <c r="AB55">
        <f t="shared" si="28"/>
        <v>0</v>
      </c>
      <c r="AC55">
        <f t="shared" si="28"/>
        <v>0</v>
      </c>
      <c r="AD55">
        <f t="shared" si="28"/>
        <v>0</v>
      </c>
      <c r="AE55">
        <f t="shared" si="28"/>
        <v>0</v>
      </c>
      <c r="AF55">
        <f t="shared" si="28"/>
        <v>0</v>
      </c>
      <c r="AG55">
        <f t="shared" si="28"/>
        <v>0</v>
      </c>
      <c r="AH55">
        <f t="shared" si="28"/>
        <v>0</v>
      </c>
      <c r="AI55">
        <f t="shared" si="28"/>
        <v>0</v>
      </c>
      <c r="AJ55">
        <f t="shared" si="28"/>
        <v>0</v>
      </c>
      <c r="AK55">
        <f t="shared" si="28"/>
        <v>0</v>
      </c>
      <c r="AL55">
        <f t="shared" si="28"/>
        <v>0</v>
      </c>
      <c r="AM55">
        <f t="shared" si="28"/>
        <v>0</v>
      </c>
      <c r="AN55">
        <f t="shared" si="28"/>
        <v>0</v>
      </c>
      <c r="AO55">
        <f t="shared" si="28"/>
        <v>0</v>
      </c>
      <c r="AP55">
        <f t="shared" si="28"/>
        <v>0</v>
      </c>
      <c r="AQ55">
        <f t="shared" si="28"/>
        <v>0</v>
      </c>
      <c r="AR55">
        <f t="shared" si="28"/>
        <v>0</v>
      </c>
      <c r="AS55">
        <f t="shared" si="28"/>
        <v>0</v>
      </c>
      <c r="AT55">
        <f t="shared" ref="AT55:AY55" si="29">COUNTIF(AT2:AT36,"ERwMT")</f>
        <v>0</v>
      </c>
      <c r="AU55">
        <f t="shared" si="29"/>
        <v>0</v>
      </c>
      <c r="AV55">
        <f t="shared" si="29"/>
        <v>0</v>
      </c>
      <c r="AW55">
        <f t="shared" si="29"/>
        <v>0</v>
      </c>
      <c r="AX55">
        <f t="shared" si="29"/>
        <v>0</v>
      </c>
      <c r="AY55">
        <f t="shared" si="29"/>
        <v>0</v>
      </c>
    </row>
    <row r="56" spans="1:51" x14ac:dyDescent="0.3">
      <c r="A56" t="s">
        <v>9</v>
      </c>
      <c r="B56">
        <f t="shared" ref="B56:AS56" si="30">COUNTIF(B2:B36,"M&amp;ERT")</f>
        <v>0</v>
      </c>
      <c r="C56">
        <f t="shared" si="30"/>
        <v>0</v>
      </c>
      <c r="D56">
        <f t="shared" si="30"/>
        <v>0</v>
      </c>
      <c r="E56">
        <f t="shared" si="30"/>
        <v>0</v>
      </c>
      <c r="F56">
        <f t="shared" si="30"/>
        <v>0</v>
      </c>
      <c r="G56">
        <f t="shared" si="30"/>
        <v>0</v>
      </c>
      <c r="H56">
        <f t="shared" si="30"/>
        <v>0</v>
      </c>
      <c r="I56">
        <f t="shared" si="30"/>
        <v>0</v>
      </c>
      <c r="J56">
        <f t="shared" si="30"/>
        <v>0</v>
      </c>
      <c r="K56">
        <f t="shared" si="30"/>
        <v>0</v>
      </c>
      <c r="L56">
        <f t="shared" si="30"/>
        <v>0</v>
      </c>
      <c r="M56">
        <f t="shared" si="30"/>
        <v>0</v>
      </c>
      <c r="N56">
        <f t="shared" si="30"/>
        <v>0</v>
      </c>
      <c r="O56">
        <f t="shared" si="30"/>
        <v>0</v>
      </c>
      <c r="P56">
        <f t="shared" si="30"/>
        <v>0</v>
      </c>
      <c r="Q56">
        <f t="shared" si="30"/>
        <v>0</v>
      </c>
      <c r="R56">
        <f t="shared" si="30"/>
        <v>0</v>
      </c>
      <c r="S56">
        <f t="shared" si="30"/>
        <v>0</v>
      </c>
      <c r="T56">
        <f t="shared" si="30"/>
        <v>0</v>
      </c>
      <c r="U56">
        <f t="shared" si="30"/>
        <v>0</v>
      </c>
      <c r="V56">
        <f t="shared" si="30"/>
        <v>0</v>
      </c>
      <c r="W56">
        <f t="shared" si="30"/>
        <v>0</v>
      </c>
      <c r="X56">
        <f t="shared" si="30"/>
        <v>0</v>
      </c>
      <c r="Y56">
        <f t="shared" si="30"/>
        <v>0</v>
      </c>
      <c r="Z56">
        <f t="shared" si="30"/>
        <v>0</v>
      </c>
      <c r="AA56">
        <f t="shared" si="30"/>
        <v>0</v>
      </c>
      <c r="AB56">
        <f t="shared" si="30"/>
        <v>0</v>
      </c>
      <c r="AC56">
        <f t="shared" si="30"/>
        <v>0</v>
      </c>
      <c r="AD56">
        <f t="shared" si="30"/>
        <v>0</v>
      </c>
      <c r="AE56">
        <f t="shared" si="30"/>
        <v>0</v>
      </c>
      <c r="AF56">
        <f t="shared" si="30"/>
        <v>0</v>
      </c>
      <c r="AG56">
        <f t="shared" si="30"/>
        <v>0</v>
      </c>
      <c r="AH56">
        <f t="shared" si="30"/>
        <v>0</v>
      </c>
      <c r="AI56">
        <f t="shared" si="30"/>
        <v>0</v>
      </c>
      <c r="AJ56">
        <f t="shared" si="30"/>
        <v>0</v>
      </c>
      <c r="AK56">
        <f t="shared" si="30"/>
        <v>0</v>
      </c>
      <c r="AL56">
        <f t="shared" si="30"/>
        <v>0</v>
      </c>
      <c r="AM56">
        <f t="shared" si="30"/>
        <v>0</v>
      </c>
      <c r="AN56">
        <f t="shared" si="30"/>
        <v>0</v>
      </c>
      <c r="AO56">
        <f t="shared" si="30"/>
        <v>0</v>
      </c>
      <c r="AP56">
        <f t="shared" si="30"/>
        <v>0</v>
      </c>
      <c r="AQ56">
        <f t="shared" si="30"/>
        <v>0</v>
      </c>
      <c r="AR56">
        <f t="shared" si="30"/>
        <v>0</v>
      </c>
      <c r="AS56">
        <f t="shared" si="30"/>
        <v>0</v>
      </c>
      <c r="AT56">
        <f t="shared" ref="AT56:AY56" si="31">COUNTIF(AT2:AT36,"M&amp;ERT")</f>
        <v>0</v>
      </c>
      <c r="AU56">
        <f t="shared" si="31"/>
        <v>0</v>
      </c>
      <c r="AV56">
        <f t="shared" si="31"/>
        <v>0</v>
      </c>
      <c r="AW56">
        <f t="shared" si="31"/>
        <v>0</v>
      </c>
      <c r="AX56">
        <f t="shared" si="31"/>
        <v>0</v>
      </c>
      <c r="AY56">
        <f t="shared" si="31"/>
        <v>0</v>
      </c>
    </row>
    <row r="57" spans="1:51" x14ac:dyDescent="0.3">
      <c r="A57" t="s">
        <v>68</v>
      </c>
      <c r="B57">
        <f t="shared" ref="B57:AS57" si="32">COUNTIF(B2:B36,"MwIT")</f>
        <v>0</v>
      </c>
      <c r="C57">
        <f t="shared" si="32"/>
        <v>0</v>
      </c>
      <c r="D57">
        <f t="shared" si="32"/>
        <v>0</v>
      </c>
      <c r="E57">
        <f t="shared" si="32"/>
        <v>0</v>
      </c>
      <c r="F57">
        <f t="shared" si="32"/>
        <v>0</v>
      </c>
      <c r="G57">
        <f t="shared" si="32"/>
        <v>0</v>
      </c>
      <c r="H57">
        <f t="shared" si="32"/>
        <v>0</v>
      </c>
      <c r="I57">
        <f t="shared" si="32"/>
        <v>0</v>
      </c>
      <c r="J57">
        <f t="shared" si="32"/>
        <v>0</v>
      </c>
      <c r="K57">
        <f t="shared" si="32"/>
        <v>0</v>
      </c>
      <c r="L57">
        <f t="shared" si="32"/>
        <v>0</v>
      </c>
      <c r="M57">
        <f t="shared" si="32"/>
        <v>0</v>
      </c>
      <c r="N57">
        <f t="shared" si="32"/>
        <v>0</v>
      </c>
      <c r="O57">
        <f t="shared" si="32"/>
        <v>0</v>
      </c>
      <c r="P57">
        <f t="shared" si="32"/>
        <v>0</v>
      </c>
      <c r="Q57">
        <f t="shared" si="32"/>
        <v>0</v>
      </c>
      <c r="R57">
        <f t="shared" si="32"/>
        <v>0</v>
      </c>
      <c r="S57">
        <f t="shared" si="32"/>
        <v>0</v>
      </c>
      <c r="T57">
        <f t="shared" si="32"/>
        <v>0</v>
      </c>
      <c r="U57">
        <f t="shared" si="32"/>
        <v>0</v>
      </c>
      <c r="V57">
        <f t="shared" si="32"/>
        <v>0</v>
      </c>
      <c r="W57">
        <f t="shared" si="32"/>
        <v>0</v>
      </c>
      <c r="X57">
        <f t="shared" si="32"/>
        <v>0</v>
      </c>
      <c r="Y57">
        <f t="shared" si="32"/>
        <v>0</v>
      </c>
      <c r="Z57">
        <f t="shared" si="32"/>
        <v>0</v>
      </c>
      <c r="AA57">
        <f t="shared" si="32"/>
        <v>0</v>
      </c>
      <c r="AB57">
        <f t="shared" si="32"/>
        <v>0</v>
      </c>
      <c r="AC57">
        <f t="shared" si="32"/>
        <v>0</v>
      </c>
      <c r="AD57">
        <f t="shared" si="32"/>
        <v>0</v>
      </c>
      <c r="AE57">
        <f t="shared" si="32"/>
        <v>0</v>
      </c>
      <c r="AF57">
        <f t="shared" si="32"/>
        <v>0</v>
      </c>
      <c r="AG57">
        <f t="shared" si="32"/>
        <v>0</v>
      </c>
      <c r="AH57">
        <f t="shared" si="32"/>
        <v>0</v>
      </c>
      <c r="AI57">
        <f t="shared" si="32"/>
        <v>0</v>
      </c>
      <c r="AJ57">
        <f t="shared" si="32"/>
        <v>0</v>
      </c>
      <c r="AK57">
        <f t="shared" si="32"/>
        <v>0</v>
      </c>
      <c r="AL57">
        <f t="shared" si="32"/>
        <v>0</v>
      </c>
      <c r="AM57">
        <f t="shared" si="32"/>
        <v>0</v>
      </c>
      <c r="AN57">
        <f t="shared" si="32"/>
        <v>0</v>
      </c>
      <c r="AO57">
        <f t="shared" si="32"/>
        <v>0</v>
      </c>
      <c r="AP57">
        <f t="shared" si="32"/>
        <v>0</v>
      </c>
      <c r="AQ57">
        <f t="shared" si="32"/>
        <v>0</v>
      </c>
      <c r="AR57">
        <f t="shared" si="32"/>
        <v>0</v>
      </c>
      <c r="AS57">
        <f t="shared" si="32"/>
        <v>0</v>
      </c>
      <c r="AT57">
        <f t="shared" ref="AT57:AY57" si="33">COUNTIF(AT2:AT36,"MwIT")</f>
        <v>0</v>
      </c>
      <c r="AU57">
        <f t="shared" si="33"/>
        <v>0</v>
      </c>
      <c r="AV57">
        <f t="shared" si="33"/>
        <v>0</v>
      </c>
      <c r="AW57">
        <f t="shared" si="33"/>
        <v>0</v>
      </c>
      <c r="AX57">
        <f t="shared" si="33"/>
        <v>0</v>
      </c>
      <c r="AY57">
        <f t="shared" si="33"/>
        <v>0</v>
      </c>
    </row>
    <row r="58" spans="1:51" x14ac:dyDescent="0.3">
      <c r="A58" t="s">
        <v>69</v>
      </c>
      <c r="B58">
        <f t="shared" ref="B58:AS58" si="34">COUNTIF(B2:B36,"IwMT")</f>
        <v>0</v>
      </c>
      <c r="C58">
        <f t="shared" si="34"/>
        <v>0</v>
      </c>
      <c r="D58">
        <f t="shared" si="34"/>
        <v>0</v>
      </c>
      <c r="E58">
        <f t="shared" si="34"/>
        <v>0</v>
      </c>
      <c r="F58">
        <f t="shared" si="34"/>
        <v>0</v>
      </c>
      <c r="G58">
        <f t="shared" si="34"/>
        <v>0</v>
      </c>
      <c r="H58">
        <f t="shared" si="34"/>
        <v>0</v>
      </c>
      <c r="I58">
        <f t="shared" si="34"/>
        <v>0</v>
      </c>
      <c r="J58">
        <f t="shared" si="34"/>
        <v>0</v>
      </c>
      <c r="K58">
        <f t="shared" si="34"/>
        <v>0</v>
      </c>
      <c r="L58">
        <f t="shared" si="34"/>
        <v>0</v>
      </c>
      <c r="M58">
        <f t="shared" si="34"/>
        <v>0</v>
      </c>
      <c r="N58">
        <f t="shared" si="34"/>
        <v>0</v>
      </c>
      <c r="O58">
        <f t="shared" si="34"/>
        <v>0</v>
      </c>
      <c r="P58">
        <f t="shared" si="34"/>
        <v>0</v>
      </c>
      <c r="Q58">
        <f t="shared" si="34"/>
        <v>0</v>
      </c>
      <c r="R58">
        <f t="shared" si="34"/>
        <v>0</v>
      </c>
      <c r="S58">
        <f t="shared" si="34"/>
        <v>0</v>
      </c>
      <c r="T58">
        <f t="shared" si="34"/>
        <v>0</v>
      </c>
      <c r="U58">
        <f t="shared" si="34"/>
        <v>0</v>
      </c>
      <c r="V58">
        <f t="shared" si="34"/>
        <v>0</v>
      </c>
      <c r="W58">
        <f t="shared" si="34"/>
        <v>0</v>
      </c>
      <c r="X58">
        <f t="shared" si="34"/>
        <v>0</v>
      </c>
      <c r="Y58">
        <f t="shared" si="34"/>
        <v>0</v>
      </c>
      <c r="Z58">
        <f t="shared" si="34"/>
        <v>0</v>
      </c>
      <c r="AA58">
        <f t="shared" si="34"/>
        <v>0</v>
      </c>
      <c r="AB58">
        <f t="shared" si="34"/>
        <v>0</v>
      </c>
      <c r="AC58">
        <f t="shared" si="34"/>
        <v>0</v>
      </c>
      <c r="AD58">
        <f t="shared" si="34"/>
        <v>0</v>
      </c>
      <c r="AE58">
        <f t="shared" si="34"/>
        <v>0</v>
      </c>
      <c r="AF58">
        <f t="shared" si="34"/>
        <v>0</v>
      </c>
      <c r="AG58">
        <f t="shared" si="34"/>
        <v>0</v>
      </c>
      <c r="AH58">
        <f t="shared" si="34"/>
        <v>0</v>
      </c>
      <c r="AI58">
        <f t="shared" si="34"/>
        <v>0</v>
      </c>
      <c r="AJ58">
        <f t="shared" si="34"/>
        <v>0</v>
      </c>
      <c r="AK58">
        <f t="shared" si="34"/>
        <v>0</v>
      </c>
      <c r="AL58">
        <f t="shared" si="34"/>
        <v>0</v>
      </c>
      <c r="AM58">
        <f t="shared" si="34"/>
        <v>0</v>
      </c>
      <c r="AN58">
        <f t="shared" si="34"/>
        <v>0</v>
      </c>
      <c r="AO58">
        <f t="shared" si="34"/>
        <v>0</v>
      </c>
      <c r="AP58">
        <f t="shared" si="34"/>
        <v>0</v>
      </c>
      <c r="AQ58">
        <f t="shared" si="34"/>
        <v>0</v>
      </c>
      <c r="AR58">
        <f t="shared" si="34"/>
        <v>0</v>
      </c>
      <c r="AS58">
        <f t="shared" si="34"/>
        <v>0</v>
      </c>
      <c r="AT58">
        <f t="shared" ref="AT58:AY58" si="35">COUNTIF(AT2:AT36,"IwMT")</f>
        <v>0</v>
      </c>
      <c r="AU58">
        <f t="shared" si="35"/>
        <v>0</v>
      </c>
      <c r="AV58">
        <f t="shared" si="35"/>
        <v>0</v>
      </c>
      <c r="AW58">
        <f t="shared" si="35"/>
        <v>0</v>
      </c>
      <c r="AX58">
        <f t="shared" si="35"/>
        <v>0</v>
      </c>
      <c r="AY58">
        <f t="shared" si="35"/>
        <v>0</v>
      </c>
    </row>
    <row r="59" spans="1:51" x14ac:dyDescent="0.3">
      <c r="A59" t="s">
        <v>14</v>
      </c>
      <c r="B59">
        <f t="shared" ref="B59:AS59" si="36">COUNTIF(B2:B36,"M&amp;IT")</f>
        <v>0</v>
      </c>
      <c r="C59">
        <f t="shared" si="36"/>
        <v>0</v>
      </c>
      <c r="D59">
        <f t="shared" si="36"/>
        <v>0</v>
      </c>
      <c r="E59">
        <f t="shared" si="36"/>
        <v>0</v>
      </c>
      <c r="F59">
        <f t="shared" si="36"/>
        <v>0</v>
      </c>
      <c r="G59">
        <f t="shared" si="36"/>
        <v>0</v>
      </c>
      <c r="H59">
        <f t="shared" si="36"/>
        <v>0</v>
      </c>
      <c r="I59">
        <f t="shared" si="36"/>
        <v>0</v>
      </c>
      <c r="J59">
        <f t="shared" si="36"/>
        <v>0</v>
      </c>
      <c r="K59">
        <f t="shared" si="36"/>
        <v>0</v>
      </c>
      <c r="L59">
        <f t="shared" si="36"/>
        <v>0</v>
      </c>
      <c r="M59">
        <f t="shared" si="36"/>
        <v>0</v>
      </c>
      <c r="N59">
        <f t="shared" si="36"/>
        <v>0</v>
      </c>
      <c r="O59">
        <f t="shared" si="36"/>
        <v>0</v>
      </c>
      <c r="P59">
        <f t="shared" si="36"/>
        <v>0</v>
      </c>
      <c r="Q59">
        <f t="shared" si="36"/>
        <v>0</v>
      </c>
      <c r="R59">
        <f t="shared" si="36"/>
        <v>0</v>
      </c>
      <c r="S59">
        <f t="shared" si="36"/>
        <v>0</v>
      </c>
      <c r="T59">
        <f t="shared" si="36"/>
        <v>0</v>
      </c>
      <c r="U59">
        <f t="shared" si="36"/>
        <v>0</v>
      </c>
      <c r="V59">
        <f t="shared" si="36"/>
        <v>0</v>
      </c>
      <c r="W59">
        <f t="shared" si="36"/>
        <v>0</v>
      </c>
      <c r="X59">
        <f t="shared" si="36"/>
        <v>0</v>
      </c>
      <c r="Y59">
        <f t="shared" si="36"/>
        <v>0</v>
      </c>
      <c r="Z59">
        <f t="shared" si="36"/>
        <v>0</v>
      </c>
      <c r="AA59">
        <f t="shared" si="36"/>
        <v>0</v>
      </c>
      <c r="AB59">
        <f t="shared" si="36"/>
        <v>0</v>
      </c>
      <c r="AC59">
        <f t="shared" si="36"/>
        <v>0</v>
      </c>
      <c r="AD59">
        <f t="shared" si="36"/>
        <v>0</v>
      </c>
      <c r="AE59">
        <f t="shared" si="36"/>
        <v>0</v>
      </c>
      <c r="AF59">
        <f t="shared" si="36"/>
        <v>0</v>
      </c>
      <c r="AG59">
        <f t="shared" si="36"/>
        <v>0</v>
      </c>
      <c r="AH59">
        <f t="shared" si="36"/>
        <v>0</v>
      </c>
      <c r="AI59">
        <f t="shared" si="36"/>
        <v>0</v>
      </c>
      <c r="AJ59">
        <f t="shared" si="36"/>
        <v>0</v>
      </c>
      <c r="AK59">
        <f t="shared" si="36"/>
        <v>0</v>
      </c>
      <c r="AL59">
        <f t="shared" si="36"/>
        <v>0</v>
      </c>
      <c r="AM59">
        <f t="shared" si="36"/>
        <v>0</v>
      </c>
      <c r="AN59">
        <f t="shared" si="36"/>
        <v>0</v>
      </c>
      <c r="AO59">
        <f t="shared" si="36"/>
        <v>0</v>
      </c>
      <c r="AP59">
        <f t="shared" si="36"/>
        <v>0</v>
      </c>
      <c r="AQ59">
        <f t="shared" si="36"/>
        <v>0</v>
      </c>
      <c r="AR59">
        <f t="shared" si="36"/>
        <v>0</v>
      </c>
      <c r="AS59">
        <f t="shared" si="36"/>
        <v>0</v>
      </c>
      <c r="AT59">
        <f t="shared" ref="AT59:AY59" si="37">COUNTIF(AT2:AT36,"M&amp;IT")</f>
        <v>0</v>
      </c>
      <c r="AU59">
        <f t="shared" si="37"/>
        <v>0</v>
      </c>
      <c r="AV59">
        <f t="shared" si="37"/>
        <v>0</v>
      </c>
      <c r="AW59">
        <f t="shared" si="37"/>
        <v>0</v>
      </c>
      <c r="AX59">
        <f t="shared" si="37"/>
        <v>0</v>
      </c>
      <c r="AY59">
        <f t="shared" si="37"/>
        <v>0</v>
      </c>
    </row>
    <row r="60" spans="1:51" x14ac:dyDescent="0.3">
      <c r="A60" t="s">
        <v>6</v>
      </c>
      <c r="B60">
        <f t="shared" ref="B60:AS60" si="38">COUNTIF(B2:B36,"IwERT")</f>
        <v>0</v>
      </c>
      <c r="C60">
        <f t="shared" si="38"/>
        <v>0</v>
      </c>
      <c r="D60">
        <f t="shared" si="38"/>
        <v>0</v>
      </c>
      <c r="E60">
        <f t="shared" si="38"/>
        <v>0</v>
      </c>
      <c r="F60">
        <f t="shared" si="38"/>
        <v>0</v>
      </c>
      <c r="G60">
        <f t="shared" si="38"/>
        <v>0</v>
      </c>
      <c r="H60">
        <f t="shared" si="38"/>
        <v>0</v>
      </c>
      <c r="I60">
        <f t="shared" si="38"/>
        <v>0</v>
      </c>
      <c r="J60">
        <f t="shared" si="38"/>
        <v>0</v>
      </c>
      <c r="K60">
        <f t="shared" si="38"/>
        <v>0</v>
      </c>
      <c r="L60">
        <f t="shared" si="38"/>
        <v>0</v>
      </c>
      <c r="M60">
        <f t="shared" si="38"/>
        <v>0</v>
      </c>
      <c r="N60">
        <f t="shared" si="38"/>
        <v>0</v>
      </c>
      <c r="O60">
        <f t="shared" si="38"/>
        <v>0</v>
      </c>
      <c r="P60">
        <f t="shared" si="38"/>
        <v>0</v>
      </c>
      <c r="Q60">
        <f t="shared" si="38"/>
        <v>0</v>
      </c>
      <c r="R60">
        <f t="shared" si="38"/>
        <v>0</v>
      </c>
      <c r="S60">
        <f t="shared" si="38"/>
        <v>0</v>
      </c>
      <c r="T60">
        <f t="shared" si="38"/>
        <v>0</v>
      </c>
      <c r="U60">
        <f t="shared" si="38"/>
        <v>0</v>
      </c>
      <c r="V60">
        <f t="shared" si="38"/>
        <v>0</v>
      </c>
      <c r="W60">
        <f t="shared" si="38"/>
        <v>1</v>
      </c>
      <c r="X60">
        <f t="shared" si="38"/>
        <v>1</v>
      </c>
      <c r="Y60">
        <f t="shared" si="38"/>
        <v>0</v>
      </c>
      <c r="Z60">
        <f t="shared" si="38"/>
        <v>0</v>
      </c>
      <c r="AA60">
        <f t="shared" si="38"/>
        <v>0</v>
      </c>
      <c r="AB60">
        <f t="shared" si="38"/>
        <v>0</v>
      </c>
      <c r="AC60">
        <f t="shared" si="38"/>
        <v>0</v>
      </c>
      <c r="AD60">
        <f t="shared" si="38"/>
        <v>1</v>
      </c>
      <c r="AE60">
        <f t="shared" si="38"/>
        <v>1</v>
      </c>
      <c r="AF60">
        <f t="shared" si="38"/>
        <v>0</v>
      </c>
      <c r="AG60">
        <f t="shared" si="38"/>
        <v>0</v>
      </c>
      <c r="AH60">
        <f t="shared" si="38"/>
        <v>0</v>
      </c>
      <c r="AI60">
        <f t="shared" si="38"/>
        <v>0</v>
      </c>
      <c r="AJ60">
        <f t="shared" si="38"/>
        <v>0</v>
      </c>
      <c r="AK60">
        <f t="shared" si="38"/>
        <v>0</v>
      </c>
      <c r="AL60">
        <f t="shared" si="38"/>
        <v>0</v>
      </c>
      <c r="AM60">
        <f t="shared" si="38"/>
        <v>0</v>
      </c>
      <c r="AN60">
        <f t="shared" si="38"/>
        <v>0</v>
      </c>
      <c r="AO60">
        <f t="shared" si="38"/>
        <v>0</v>
      </c>
      <c r="AP60">
        <f t="shared" si="38"/>
        <v>0</v>
      </c>
      <c r="AQ60">
        <f t="shared" si="38"/>
        <v>0</v>
      </c>
      <c r="AR60">
        <f t="shared" si="38"/>
        <v>0</v>
      </c>
      <c r="AS60">
        <f t="shared" si="38"/>
        <v>0</v>
      </c>
      <c r="AT60">
        <f t="shared" ref="AT60:AY60" si="39">COUNTIF(AT2:AT36,"IwERT")</f>
        <v>0</v>
      </c>
      <c r="AU60">
        <f t="shared" si="39"/>
        <v>0</v>
      </c>
      <c r="AV60">
        <f t="shared" si="39"/>
        <v>0</v>
      </c>
      <c r="AW60">
        <f t="shared" si="39"/>
        <v>0</v>
      </c>
      <c r="AX60">
        <f t="shared" si="39"/>
        <v>0</v>
      </c>
      <c r="AY60">
        <f t="shared" si="39"/>
        <v>0</v>
      </c>
    </row>
    <row r="61" spans="1:51" x14ac:dyDescent="0.3">
      <c r="A61" t="s">
        <v>39</v>
      </c>
      <c r="B61">
        <f t="shared" ref="B61:AS61" si="40">COUNTIF(B2:B36,"ERwIT")</f>
        <v>0</v>
      </c>
      <c r="C61">
        <f t="shared" si="40"/>
        <v>0</v>
      </c>
      <c r="D61">
        <f t="shared" si="40"/>
        <v>0</v>
      </c>
      <c r="E61">
        <f t="shared" si="40"/>
        <v>0</v>
      </c>
      <c r="F61">
        <f t="shared" si="40"/>
        <v>0</v>
      </c>
      <c r="G61">
        <f t="shared" si="40"/>
        <v>0</v>
      </c>
      <c r="H61">
        <f t="shared" si="40"/>
        <v>0</v>
      </c>
      <c r="I61">
        <f t="shared" si="40"/>
        <v>0</v>
      </c>
      <c r="J61">
        <f t="shared" si="40"/>
        <v>0</v>
      </c>
      <c r="K61">
        <f t="shared" si="40"/>
        <v>0</v>
      </c>
      <c r="L61">
        <f t="shared" si="40"/>
        <v>0</v>
      </c>
      <c r="M61">
        <f t="shared" si="40"/>
        <v>0</v>
      </c>
      <c r="N61">
        <f t="shared" si="40"/>
        <v>0</v>
      </c>
      <c r="O61">
        <f t="shared" si="40"/>
        <v>0</v>
      </c>
      <c r="P61">
        <f t="shared" si="40"/>
        <v>0</v>
      </c>
      <c r="Q61">
        <f t="shared" si="40"/>
        <v>0</v>
      </c>
      <c r="R61">
        <f t="shared" si="40"/>
        <v>0</v>
      </c>
      <c r="S61">
        <f t="shared" si="40"/>
        <v>0</v>
      </c>
      <c r="T61">
        <f t="shared" si="40"/>
        <v>1</v>
      </c>
      <c r="U61">
        <f t="shared" si="40"/>
        <v>1</v>
      </c>
      <c r="V61">
        <f t="shared" si="40"/>
        <v>1</v>
      </c>
      <c r="W61">
        <f t="shared" si="40"/>
        <v>0</v>
      </c>
      <c r="X61">
        <f t="shared" si="40"/>
        <v>0</v>
      </c>
      <c r="Y61">
        <f t="shared" si="40"/>
        <v>0</v>
      </c>
      <c r="Z61">
        <f t="shared" si="40"/>
        <v>0</v>
      </c>
      <c r="AA61">
        <f t="shared" si="40"/>
        <v>0</v>
      </c>
      <c r="AB61">
        <f t="shared" si="40"/>
        <v>0</v>
      </c>
      <c r="AC61">
        <f t="shared" si="40"/>
        <v>0</v>
      </c>
      <c r="AD61">
        <f t="shared" si="40"/>
        <v>0</v>
      </c>
      <c r="AE61">
        <f t="shared" si="40"/>
        <v>0</v>
      </c>
      <c r="AF61">
        <f t="shared" si="40"/>
        <v>1</v>
      </c>
      <c r="AG61">
        <f t="shared" si="40"/>
        <v>1</v>
      </c>
      <c r="AH61">
        <f t="shared" si="40"/>
        <v>1</v>
      </c>
      <c r="AI61">
        <f t="shared" si="40"/>
        <v>0</v>
      </c>
      <c r="AJ61">
        <f t="shared" si="40"/>
        <v>0</v>
      </c>
      <c r="AK61">
        <f t="shared" si="40"/>
        <v>0</v>
      </c>
      <c r="AL61">
        <f t="shared" si="40"/>
        <v>0</v>
      </c>
      <c r="AM61">
        <f t="shared" si="40"/>
        <v>0</v>
      </c>
      <c r="AN61">
        <f t="shared" si="40"/>
        <v>0</v>
      </c>
      <c r="AO61">
        <f t="shared" si="40"/>
        <v>0</v>
      </c>
      <c r="AP61">
        <f t="shared" si="40"/>
        <v>0</v>
      </c>
      <c r="AQ61">
        <f t="shared" si="40"/>
        <v>0</v>
      </c>
      <c r="AR61">
        <f t="shared" si="40"/>
        <v>0</v>
      </c>
      <c r="AS61">
        <f t="shared" si="40"/>
        <v>0</v>
      </c>
      <c r="AT61">
        <f t="shared" ref="AT61:AY61" si="41">COUNTIF(AT2:AT36,"ERwIT")</f>
        <v>0</v>
      </c>
      <c r="AU61">
        <f t="shared" si="41"/>
        <v>0</v>
      </c>
      <c r="AV61">
        <f t="shared" si="41"/>
        <v>0</v>
      </c>
      <c r="AW61">
        <f t="shared" si="41"/>
        <v>0</v>
      </c>
      <c r="AX61">
        <f t="shared" si="41"/>
        <v>0</v>
      </c>
      <c r="AY61">
        <f t="shared" si="41"/>
        <v>0</v>
      </c>
    </row>
    <row r="62" spans="1:51" x14ac:dyDescent="0.3">
      <c r="A62" t="s">
        <v>19</v>
      </c>
      <c r="B62">
        <f t="shared" ref="B62:AS62" si="42">COUNTIF(B2:B36,"I&amp;ERT")</f>
        <v>0</v>
      </c>
      <c r="C62">
        <f t="shared" si="42"/>
        <v>0</v>
      </c>
      <c r="D62">
        <f t="shared" si="42"/>
        <v>0</v>
      </c>
      <c r="E62">
        <f t="shared" si="42"/>
        <v>0</v>
      </c>
      <c r="F62">
        <f t="shared" si="42"/>
        <v>0</v>
      </c>
      <c r="G62">
        <f t="shared" si="42"/>
        <v>0</v>
      </c>
      <c r="H62">
        <f t="shared" si="42"/>
        <v>0</v>
      </c>
      <c r="I62">
        <f t="shared" si="42"/>
        <v>0</v>
      </c>
      <c r="J62">
        <f t="shared" si="42"/>
        <v>0</v>
      </c>
      <c r="K62">
        <f t="shared" si="42"/>
        <v>0</v>
      </c>
      <c r="L62">
        <f t="shared" si="42"/>
        <v>0</v>
      </c>
      <c r="M62">
        <f t="shared" si="42"/>
        <v>0</v>
      </c>
      <c r="N62">
        <f t="shared" si="42"/>
        <v>0</v>
      </c>
      <c r="O62">
        <f t="shared" si="42"/>
        <v>0</v>
      </c>
      <c r="P62">
        <f t="shared" si="42"/>
        <v>0</v>
      </c>
      <c r="Q62">
        <f t="shared" si="42"/>
        <v>0</v>
      </c>
      <c r="R62">
        <f t="shared" si="42"/>
        <v>0</v>
      </c>
      <c r="S62">
        <f t="shared" si="42"/>
        <v>0</v>
      </c>
      <c r="T62">
        <f t="shared" si="42"/>
        <v>0</v>
      </c>
      <c r="U62">
        <f t="shared" si="42"/>
        <v>0</v>
      </c>
      <c r="V62">
        <f t="shared" si="42"/>
        <v>0</v>
      </c>
      <c r="W62">
        <f t="shared" si="42"/>
        <v>0</v>
      </c>
      <c r="X62">
        <f t="shared" si="42"/>
        <v>0</v>
      </c>
      <c r="Y62">
        <f t="shared" si="42"/>
        <v>0</v>
      </c>
      <c r="Z62">
        <f t="shared" si="42"/>
        <v>0</v>
      </c>
      <c r="AA62">
        <f t="shared" si="42"/>
        <v>0</v>
      </c>
      <c r="AB62">
        <f t="shared" si="42"/>
        <v>0</v>
      </c>
      <c r="AC62">
        <f t="shared" si="42"/>
        <v>0</v>
      </c>
      <c r="AD62">
        <f t="shared" si="42"/>
        <v>0</v>
      </c>
      <c r="AE62">
        <f t="shared" si="42"/>
        <v>0</v>
      </c>
      <c r="AF62">
        <f t="shared" si="42"/>
        <v>0</v>
      </c>
      <c r="AG62">
        <f t="shared" si="42"/>
        <v>1</v>
      </c>
      <c r="AH62">
        <f t="shared" si="42"/>
        <v>1</v>
      </c>
      <c r="AI62">
        <f t="shared" si="42"/>
        <v>1</v>
      </c>
      <c r="AJ62">
        <f t="shared" si="42"/>
        <v>1</v>
      </c>
      <c r="AK62">
        <f t="shared" si="42"/>
        <v>0</v>
      </c>
      <c r="AL62">
        <f t="shared" si="42"/>
        <v>0</v>
      </c>
      <c r="AM62">
        <f t="shared" si="42"/>
        <v>0</v>
      </c>
      <c r="AN62">
        <f t="shared" si="42"/>
        <v>0</v>
      </c>
      <c r="AO62">
        <f t="shared" si="42"/>
        <v>0</v>
      </c>
      <c r="AP62">
        <f t="shared" si="42"/>
        <v>0</v>
      </c>
      <c r="AQ62">
        <f t="shared" si="42"/>
        <v>0</v>
      </c>
      <c r="AR62">
        <f t="shared" si="42"/>
        <v>0</v>
      </c>
      <c r="AS62">
        <f t="shared" si="42"/>
        <v>0</v>
      </c>
      <c r="AT62">
        <f t="shared" ref="AT62:AY62" si="43">COUNTIF(AT2:AT36,"I&amp;ERT")</f>
        <v>0</v>
      </c>
      <c r="AU62">
        <f t="shared" si="43"/>
        <v>0</v>
      </c>
      <c r="AV62">
        <f t="shared" si="43"/>
        <v>0</v>
      </c>
      <c r="AW62">
        <f t="shared" si="43"/>
        <v>0</v>
      </c>
      <c r="AX62">
        <f t="shared" si="43"/>
        <v>0</v>
      </c>
      <c r="AY62">
        <f t="shared" si="43"/>
        <v>0</v>
      </c>
    </row>
    <row r="63" spans="1:51" x14ac:dyDescent="0.3">
      <c r="A63" t="s">
        <v>15</v>
      </c>
      <c r="B63">
        <f t="shared" ref="B63:AS63" si="44">COUNTIF(B2:B36,"ER&amp;M&amp;IT")</f>
        <v>0</v>
      </c>
      <c r="C63">
        <f t="shared" si="44"/>
        <v>0</v>
      </c>
      <c r="D63">
        <f t="shared" si="44"/>
        <v>0</v>
      </c>
      <c r="E63">
        <f t="shared" si="44"/>
        <v>0</v>
      </c>
      <c r="F63">
        <f t="shared" si="44"/>
        <v>0</v>
      </c>
      <c r="G63">
        <f t="shared" si="44"/>
        <v>0</v>
      </c>
      <c r="H63">
        <f t="shared" si="44"/>
        <v>0</v>
      </c>
      <c r="I63">
        <f t="shared" si="44"/>
        <v>0</v>
      </c>
      <c r="J63">
        <f t="shared" si="44"/>
        <v>0</v>
      </c>
      <c r="K63">
        <f t="shared" si="44"/>
        <v>0</v>
      </c>
      <c r="L63">
        <f t="shared" si="44"/>
        <v>0</v>
      </c>
      <c r="M63">
        <f t="shared" si="44"/>
        <v>0</v>
      </c>
      <c r="N63">
        <f t="shared" si="44"/>
        <v>0</v>
      </c>
      <c r="O63">
        <f t="shared" si="44"/>
        <v>0</v>
      </c>
      <c r="P63">
        <f t="shared" si="44"/>
        <v>0</v>
      </c>
      <c r="Q63">
        <f t="shared" si="44"/>
        <v>0</v>
      </c>
      <c r="R63">
        <f t="shared" si="44"/>
        <v>0</v>
      </c>
      <c r="S63">
        <f t="shared" si="44"/>
        <v>0</v>
      </c>
      <c r="T63">
        <f t="shared" si="44"/>
        <v>0</v>
      </c>
      <c r="U63">
        <f t="shared" si="44"/>
        <v>0</v>
      </c>
      <c r="V63">
        <f t="shared" si="44"/>
        <v>0</v>
      </c>
      <c r="W63">
        <f t="shared" si="44"/>
        <v>0</v>
      </c>
      <c r="X63">
        <f t="shared" si="44"/>
        <v>0</v>
      </c>
      <c r="Y63">
        <f t="shared" si="44"/>
        <v>0</v>
      </c>
      <c r="Z63">
        <f t="shared" si="44"/>
        <v>0</v>
      </c>
      <c r="AA63">
        <f t="shared" si="44"/>
        <v>0</v>
      </c>
      <c r="AB63">
        <f t="shared" si="44"/>
        <v>0</v>
      </c>
      <c r="AC63">
        <f t="shared" si="44"/>
        <v>0</v>
      </c>
      <c r="AD63">
        <f t="shared" si="44"/>
        <v>0</v>
      </c>
      <c r="AE63">
        <f t="shared" si="44"/>
        <v>0</v>
      </c>
      <c r="AF63">
        <f t="shared" si="44"/>
        <v>0</v>
      </c>
      <c r="AG63">
        <f t="shared" si="44"/>
        <v>0</v>
      </c>
      <c r="AH63">
        <f t="shared" si="44"/>
        <v>0</v>
      </c>
      <c r="AI63">
        <f t="shared" si="44"/>
        <v>0</v>
      </c>
      <c r="AJ63">
        <f t="shared" si="44"/>
        <v>0</v>
      </c>
      <c r="AK63">
        <f t="shared" si="44"/>
        <v>0</v>
      </c>
      <c r="AL63">
        <f t="shared" si="44"/>
        <v>0</v>
      </c>
      <c r="AM63">
        <f t="shared" si="44"/>
        <v>0</v>
      </c>
      <c r="AN63">
        <f t="shared" si="44"/>
        <v>0</v>
      </c>
      <c r="AO63">
        <f t="shared" si="44"/>
        <v>0</v>
      </c>
      <c r="AP63">
        <f t="shared" si="44"/>
        <v>0</v>
      </c>
      <c r="AQ63">
        <f t="shared" si="44"/>
        <v>0</v>
      </c>
      <c r="AR63">
        <f t="shared" si="44"/>
        <v>0</v>
      </c>
      <c r="AS63">
        <f t="shared" si="44"/>
        <v>0</v>
      </c>
      <c r="AT63">
        <f t="shared" ref="AT63:AY63" si="45">COUNTIF(AT2:AT36,"ER&amp;M&amp;IT")</f>
        <v>0</v>
      </c>
      <c r="AU63">
        <f t="shared" si="45"/>
        <v>0</v>
      </c>
      <c r="AV63">
        <f t="shared" si="45"/>
        <v>0</v>
      </c>
      <c r="AW63">
        <f t="shared" si="45"/>
        <v>0</v>
      </c>
      <c r="AX63">
        <f t="shared" si="45"/>
        <v>0</v>
      </c>
      <c r="AY63">
        <f t="shared" si="45"/>
        <v>0</v>
      </c>
    </row>
    <row r="64" spans="1:51" x14ac:dyDescent="0.3">
      <c r="A64" t="s">
        <v>7</v>
      </c>
      <c r="B64">
        <f t="shared" ref="B64:AS64" si="46">COUNTIF(B2:B36,"LSD")</f>
        <v>2</v>
      </c>
      <c r="C64">
        <f t="shared" si="46"/>
        <v>2</v>
      </c>
      <c r="D64">
        <f t="shared" si="46"/>
        <v>2</v>
      </c>
      <c r="E64">
        <f t="shared" si="46"/>
        <v>3</v>
      </c>
      <c r="F64">
        <f t="shared" si="46"/>
        <v>3</v>
      </c>
      <c r="G64">
        <f t="shared" si="46"/>
        <v>6</v>
      </c>
      <c r="H64">
        <f t="shared" si="46"/>
        <v>6</v>
      </c>
      <c r="I64">
        <f t="shared" si="46"/>
        <v>7</v>
      </c>
      <c r="J64">
        <f t="shared" si="46"/>
        <v>8</v>
      </c>
      <c r="K64">
        <f t="shared" si="46"/>
        <v>8</v>
      </c>
      <c r="L64">
        <f t="shared" si="46"/>
        <v>8</v>
      </c>
      <c r="M64">
        <f t="shared" si="46"/>
        <v>10</v>
      </c>
      <c r="N64">
        <f t="shared" si="46"/>
        <v>12</v>
      </c>
      <c r="O64">
        <f t="shared" si="46"/>
        <v>14</v>
      </c>
      <c r="P64">
        <f t="shared" si="46"/>
        <v>14</v>
      </c>
      <c r="Q64">
        <f t="shared" si="46"/>
        <v>16</v>
      </c>
      <c r="R64">
        <f t="shared" si="46"/>
        <v>17</v>
      </c>
      <c r="S64">
        <f t="shared" si="46"/>
        <v>14</v>
      </c>
      <c r="T64">
        <f t="shared" si="46"/>
        <v>13</v>
      </c>
      <c r="U64">
        <f t="shared" si="46"/>
        <v>12</v>
      </c>
      <c r="V64">
        <f t="shared" si="46"/>
        <v>15</v>
      </c>
      <c r="W64">
        <f t="shared" si="46"/>
        <v>16</v>
      </c>
      <c r="X64">
        <f t="shared" si="46"/>
        <v>18</v>
      </c>
      <c r="Y64">
        <f t="shared" si="46"/>
        <v>19</v>
      </c>
      <c r="Z64">
        <f t="shared" si="46"/>
        <v>16</v>
      </c>
      <c r="AA64">
        <f t="shared" si="46"/>
        <v>14</v>
      </c>
      <c r="AB64">
        <f t="shared" si="46"/>
        <v>13</v>
      </c>
      <c r="AC64">
        <f t="shared" si="46"/>
        <v>13</v>
      </c>
      <c r="AD64">
        <f t="shared" si="46"/>
        <v>12</v>
      </c>
      <c r="AE64">
        <f t="shared" si="46"/>
        <v>12</v>
      </c>
      <c r="AF64">
        <f t="shared" si="46"/>
        <v>11</v>
      </c>
      <c r="AG64">
        <f t="shared" si="46"/>
        <v>10</v>
      </c>
      <c r="AH64">
        <f t="shared" si="46"/>
        <v>9</v>
      </c>
      <c r="AI64">
        <f t="shared" si="46"/>
        <v>9</v>
      </c>
      <c r="AJ64">
        <f t="shared" si="46"/>
        <v>9</v>
      </c>
      <c r="AK64">
        <f t="shared" si="46"/>
        <v>8</v>
      </c>
      <c r="AL64">
        <f t="shared" si="46"/>
        <v>7</v>
      </c>
      <c r="AM64">
        <f t="shared" si="46"/>
        <v>7</v>
      </c>
      <c r="AN64">
        <f t="shared" si="46"/>
        <v>7</v>
      </c>
      <c r="AO64">
        <f t="shared" si="46"/>
        <v>7</v>
      </c>
      <c r="AP64">
        <f t="shared" si="46"/>
        <v>7</v>
      </c>
      <c r="AQ64">
        <f t="shared" si="46"/>
        <v>7</v>
      </c>
      <c r="AR64">
        <f t="shared" si="46"/>
        <v>7</v>
      </c>
      <c r="AS64">
        <f t="shared" si="46"/>
        <v>6</v>
      </c>
      <c r="AT64">
        <f t="shared" ref="AT64:AY64" si="47">COUNTIF(AT2:AT36,"LSD")</f>
        <v>6</v>
      </c>
      <c r="AU64">
        <f t="shared" si="47"/>
        <v>6</v>
      </c>
      <c r="AV64">
        <f t="shared" si="47"/>
        <v>6</v>
      </c>
      <c r="AW64">
        <f t="shared" si="47"/>
        <v>7</v>
      </c>
      <c r="AX64">
        <f t="shared" si="47"/>
        <v>7</v>
      </c>
      <c r="AY64">
        <f t="shared" si="47"/>
        <v>7</v>
      </c>
    </row>
    <row r="65" spans="1:51" x14ac:dyDescent="0.3">
      <c r="A65" t="s">
        <v>65</v>
      </c>
      <c r="B65">
        <f t="shared" ref="B65:AS65" si="48">COUNTIF(B2:B36,"UASC")</f>
        <v>0</v>
      </c>
      <c r="C65">
        <f t="shared" si="48"/>
        <v>0</v>
      </c>
      <c r="D65">
        <f t="shared" si="48"/>
        <v>0</v>
      </c>
      <c r="E65">
        <f t="shared" si="48"/>
        <v>0</v>
      </c>
      <c r="F65">
        <f t="shared" si="48"/>
        <v>0</v>
      </c>
      <c r="G65">
        <f t="shared" si="48"/>
        <v>0</v>
      </c>
      <c r="H65">
        <f t="shared" si="48"/>
        <v>0</v>
      </c>
      <c r="I65">
        <f t="shared" si="48"/>
        <v>0</v>
      </c>
      <c r="J65">
        <f t="shared" si="48"/>
        <v>0</v>
      </c>
      <c r="K65">
        <f t="shared" si="48"/>
        <v>0</v>
      </c>
      <c r="L65">
        <f t="shared" si="48"/>
        <v>0</v>
      </c>
      <c r="M65">
        <f t="shared" si="48"/>
        <v>0</v>
      </c>
      <c r="N65">
        <f t="shared" si="48"/>
        <v>0</v>
      </c>
      <c r="O65">
        <f t="shared" si="48"/>
        <v>0</v>
      </c>
      <c r="P65">
        <f t="shared" si="48"/>
        <v>0</v>
      </c>
      <c r="Q65">
        <f t="shared" si="48"/>
        <v>0</v>
      </c>
      <c r="R65">
        <f t="shared" si="48"/>
        <v>0</v>
      </c>
      <c r="S65">
        <f t="shared" si="48"/>
        <v>0</v>
      </c>
      <c r="T65">
        <f t="shared" si="48"/>
        <v>0</v>
      </c>
      <c r="U65">
        <f t="shared" si="48"/>
        <v>0</v>
      </c>
      <c r="V65">
        <f t="shared" si="48"/>
        <v>0</v>
      </c>
      <c r="W65">
        <f t="shared" si="48"/>
        <v>0</v>
      </c>
      <c r="X65">
        <f t="shared" si="48"/>
        <v>0</v>
      </c>
      <c r="Y65">
        <f t="shared" si="48"/>
        <v>0</v>
      </c>
      <c r="Z65">
        <f t="shared" si="48"/>
        <v>0</v>
      </c>
      <c r="AA65">
        <f t="shared" si="48"/>
        <v>0</v>
      </c>
      <c r="AB65">
        <f t="shared" si="48"/>
        <v>0</v>
      </c>
      <c r="AC65">
        <f t="shared" si="48"/>
        <v>0</v>
      </c>
      <c r="AD65">
        <f t="shared" si="48"/>
        <v>0</v>
      </c>
      <c r="AE65">
        <f t="shared" si="48"/>
        <v>0</v>
      </c>
      <c r="AF65">
        <f t="shared" si="48"/>
        <v>0</v>
      </c>
      <c r="AG65">
        <f t="shared" si="48"/>
        <v>0</v>
      </c>
      <c r="AH65">
        <f t="shared" si="48"/>
        <v>0</v>
      </c>
      <c r="AI65">
        <f t="shared" si="48"/>
        <v>0</v>
      </c>
      <c r="AJ65">
        <f t="shared" si="48"/>
        <v>0</v>
      </c>
      <c r="AK65">
        <f t="shared" si="48"/>
        <v>0</v>
      </c>
      <c r="AL65">
        <f t="shared" si="48"/>
        <v>0</v>
      </c>
      <c r="AM65">
        <f t="shared" si="48"/>
        <v>0</v>
      </c>
      <c r="AN65">
        <f t="shared" si="48"/>
        <v>0</v>
      </c>
      <c r="AO65">
        <f t="shared" si="48"/>
        <v>0</v>
      </c>
      <c r="AP65">
        <f t="shared" si="48"/>
        <v>0</v>
      </c>
      <c r="AQ65">
        <f t="shared" si="48"/>
        <v>0</v>
      </c>
      <c r="AR65">
        <f t="shared" si="48"/>
        <v>0</v>
      </c>
      <c r="AS65">
        <f t="shared" si="48"/>
        <v>0</v>
      </c>
      <c r="AT65">
        <f t="shared" ref="AT65:AY65" si="49">COUNTIF(AT2:AT36,"UASC")</f>
        <v>0</v>
      </c>
      <c r="AU65">
        <f t="shared" si="49"/>
        <v>0</v>
      </c>
      <c r="AV65">
        <f t="shared" si="49"/>
        <v>0</v>
      </c>
      <c r="AW65">
        <f t="shared" si="49"/>
        <v>0</v>
      </c>
      <c r="AX65">
        <f t="shared" si="49"/>
        <v>0</v>
      </c>
      <c r="AY65">
        <f t="shared" si="49"/>
        <v>0</v>
      </c>
    </row>
    <row r="66" spans="1:51" x14ac:dyDescent="0.3">
      <c r="A66" t="s">
        <v>4</v>
      </c>
      <c r="B66">
        <f t="shared" ref="B66:AS66" si="50">COUNTIF(B2:B36,"CU")</f>
        <v>0</v>
      </c>
      <c r="C66">
        <f t="shared" si="50"/>
        <v>0</v>
      </c>
      <c r="D66">
        <f t="shared" si="50"/>
        <v>0</v>
      </c>
      <c r="E66">
        <f t="shared" si="50"/>
        <v>0</v>
      </c>
      <c r="F66">
        <f t="shared" si="50"/>
        <v>0</v>
      </c>
      <c r="G66">
        <f t="shared" si="50"/>
        <v>0</v>
      </c>
      <c r="H66">
        <f t="shared" si="50"/>
        <v>0</v>
      </c>
      <c r="I66">
        <f t="shared" si="50"/>
        <v>0</v>
      </c>
      <c r="J66">
        <f t="shared" si="50"/>
        <v>0</v>
      </c>
      <c r="K66">
        <f t="shared" si="50"/>
        <v>0</v>
      </c>
      <c r="L66">
        <f t="shared" si="50"/>
        <v>0</v>
      </c>
      <c r="M66">
        <f t="shared" si="50"/>
        <v>0</v>
      </c>
      <c r="N66">
        <f t="shared" si="50"/>
        <v>0</v>
      </c>
      <c r="O66">
        <f t="shared" si="50"/>
        <v>0</v>
      </c>
      <c r="P66">
        <f t="shared" si="50"/>
        <v>0</v>
      </c>
      <c r="Q66">
        <f t="shared" si="50"/>
        <v>0</v>
      </c>
      <c r="R66">
        <f t="shared" si="50"/>
        <v>0</v>
      </c>
      <c r="S66">
        <f t="shared" si="50"/>
        <v>0</v>
      </c>
      <c r="T66">
        <f t="shared" si="50"/>
        <v>0</v>
      </c>
      <c r="U66">
        <f t="shared" si="50"/>
        <v>0</v>
      </c>
      <c r="V66">
        <f t="shared" si="50"/>
        <v>0</v>
      </c>
      <c r="W66">
        <f t="shared" si="50"/>
        <v>0</v>
      </c>
      <c r="X66">
        <f t="shared" si="50"/>
        <v>0</v>
      </c>
      <c r="Y66">
        <f t="shared" si="50"/>
        <v>0</v>
      </c>
      <c r="Z66">
        <f t="shared" si="50"/>
        <v>0</v>
      </c>
      <c r="AA66">
        <f t="shared" si="50"/>
        <v>0</v>
      </c>
      <c r="AB66">
        <f t="shared" si="50"/>
        <v>0</v>
      </c>
      <c r="AC66">
        <f t="shared" si="50"/>
        <v>0</v>
      </c>
      <c r="AD66">
        <f t="shared" si="50"/>
        <v>0</v>
      </c>
      <c r="AE66">
        <f t="shared" si="50"/>
        <v>0</v>
      </c>
      <c r="AF66">
        <f t="shared" si="50"/>
        <v>0</v>
      </c>
      <c r="AG66">
        <f t="shared" si="50"/>
        <v>0</v>
      </c>
      <c r="AH66">
        <f t="shared" si="50"/>
        <v>0</v>
      </c>
      <c r="AI66">
        <f t="shared" si="50"/>
        <v>1</v>
      </c>
      <c r="AJ66">
        <f t="shared" si="50"/>
        <v>3</v>
      </c>
      <c r="AK66">
        <f t="shared" si="50"/>
        <v>4</v>
      </c>
      <c r="AL66">
        <f t="shared" si="50"/>
        <v>4</v>
      </c>
      <c r="AM66">
        <f t="shared" si="50"/>
        <v>5</v>
      </c>
      <c r="AN66">
        <f t="shared" si="50"/>
        <v>5</v>
      </c>
      <c r="AO66">
        <f t="shared" si="50"/>
        <v>5</v>
      </c>
      <c r="AP66">
        <f t="shared" si="50"/>
        <v>6</v>
      </c>
      <c r="AQ66">
        <f t="shared" si="50"/>
        <v>7</v>
      </c>
      <c r="AR66">
        <f t="shared" si="50"/>
        <v>7</v>
      </c>
      <c r="AS66">
        <f t="shared" si="50"/>
        <v>7</v>
      </c>
      <c r="AT66">
        <f t="shared" ref="AT66:AY66" si="51">COUNTIF(AT2:AT36,"CU")</f>
        <v>7</v>
      </c>
      <c r="AU66">
        <f t="shared" si="51"/>
        <v>7</v>
      </c>
      <c r="AV66">
        <f t="shared" si="51"/>
        <v>7</v>
      </c>
      <c r="AW66">
        <f t="shared" si="51"/>
        <v>7</v>
      </c>
      <c r="AX66">
        <f t="shared" si="51"/>
        <v>7</v>
      </c>
      <c r="AY66">
        <f t="shared" si="51"/>
        <v>8</v>
      </c>
    </row>
    <row r="67" spans="1:51" x14ac:dyDescent="0.3">
      <c r="A67" t="s">
        <v>3</v>
      </c>
      <c r="B67">
        <f t="shared" ref="B67:AS67" si="52">COUNTIF(B2:B36,"FERT")</f>
        <v>1</v>
      </c>
      <c r="C67">
        <f t="shared" si="52"/>
        <v>1</v>
      </c>
      <c r="D67">
        <f t="shared" si="52"/>
        <v>1</v>
      </c>
      <c r="E67">
        <f t="shared" si="52"/>
        <v>0</v>
      </c>
      <c r="F67">
        <f t="shared" si="52"/>
        <v>0</v>
      </c>
      <c r="G67">
        <f t="shared" si="52"/>
        <v>0</v>
      </c>
      <c r="H67">
        <f t="shared" si="52"/>
        <v>0</v>
      </c>
      <c r="I67">
        <f t="shared" si="52"/>
        <v>0</v>
      </c>
      <c r="J67">
        <f t="shared" si="52"/>
        <v>0</v>
      </c>
      <c r="K67">
        <f t="shared" si="52"/>
        <v>0</v>
      </c>
      <c r="L67">
        <f t="shared" si="52"/>
        <v>0</v>
      </c>
      <c r="M67">
        <f t="shared" si="52"/>
        <v>0</v>
      </c>
      <c r="N67">
        <f t="shared" si="52"/>
        <v>0</v>
      </c>
      <c r="O67">
        <f t="shared" si="52"/>
        <v>0</v>
      </c>
      <c r="P67">
        <f t="shared" si="52"/>
        <v>0</v>
      </c>
      <c r="Q67">
        <f t="shared" si="52"/>
        <v>0</v>
      </c>
      <c r="R67">
        <f t="shared" si="52"/>
        <v>0</v>
      </c>
      <c r="S67">
        <f t="shared" si="52"/>
        <v>0</v>
      </c>
      <c r="T67">
        <f t="shared" si="52"/>
        <v>1</v>
      </c>
      <c r="U67">
        <f t="shared" si="52"/>
        <v>1</v>
      </c>
      <c r="V67">
        <f t="shared" si="52"/>
        <v>2</v>
      </c>
      <c r="W67">
        <f t="shared" si="52"/>
        <v>3</v>
      </c>
      <c r="X67">
        <f t="shared" si="52"/>
        <v>3</v>
      </c>
      <c r="Y67">
        <f t="shared" si="52"/>
        <v>3</v>
      </c>
      <c r="Z67">
        <f t="shared" si="52"/>
        <v>3</v>
      </c>
      <c r="AA67">
        <f t="shared" si="52"/>
        <v>4</v>
      </c>
      <c r="AB67">
        <f t="shared" si="52"/>
        <v>4</v>
      </c>
      <c r="AC67">
        <f t="shared" si="52"/>
        <v>5</v>
      </c>
      <c r="AD67">
        <f t="shared" si="52"/>
        <v>5</v>
      </c>
      <c r="AE67">
        <f t="shared" si="52"/>
        <v>5</v>
      </c>
      <c r="AF67">
        <f t="shared" si="52"/>
        <v>5</v>
      </c>
      <c r="AG67">
        <f t="shared" si="52"/>
        <v>5</v>
      </c>
      <c r="AH67">
        <f t="shared" si="52"/>
        <v>4</v>
      </c>
      <c r="AI67">
        <f t="shared" si="52"/>
        <v>5</v>
      </c>
      <c r="AJ67">
        <f t="shared" si="52"/>
        <v>3</v>
      </c>
      <c r="AK67">
        <f t="shared" si="52"/>
        <v>3</v>
      </c>
      <c r="AL67">
        <f t="shared" si="52"/>
        <v>3</v>
      </c>
      <c r="AM67">
        <f t="shared" si="52"/>
        <v>3</v>
      </c>
      <c r="AN67">
        <f t="shared" si="52"/>
        <v>3</v>
      </c>
      <c r="AO67">
        <f t="shared" si="52"/>
        <v>3</v>
      </c>
      <c r="AP67">
        <f t="shared" si="52"/>
        <v>2</v>
      </c>
      <c r="AQ67">
        <f t="shared" si="52"/>
        <v>2</v>
      </c>
      <c r="AR67">
        <f t="shared" si="52"/>
        <v>2</v>
      </c>
      <c r="AS67">
        <f t="shared" si="52"/>
        <v>2</v>
      </c>
      <c r="AT67">
        <f t="shared" ref="AT67:AY67" si="53">COUNTIF(AT2:AT36,"FERT")</f>
        <v>1</v>
      </c>
      <c r="AU67">
        <f t="shared" si="53"/>
        <v>1</v>
      </c>
      <c r="AV67">
        <f t="shared" si="53"/>
        <v>2</v>
      </c>
      <c r="AW67">
        <f t="shared" si="53"/>
        <v>2</v>
      </c>
      <c r="AX67">
        <f t="shared" si="53"/>
        <v>2</v>
      </c>
      <c r="AY67">
        <f t="shared" si="53"/>
        <v>1</v>
      </c>
    </row>
    <row r="68" spans="1:51" x14ac:dyDescent="0.3">
      <c r="A68" t="s">
        <v>70</v>
      </c>
      <c r="B68">
        <f t="shared" ref="B68:AS68" si="54">COUNTIF(B2:B36,"FCERT")</f>
        <v>0</v>
      </c>
      <c r="C68">
        <f t="shared" si="54"/>
        <v>0</v>
      </c>
      <c r="D68">
        <f t="shared" si="54"/>
        <v>0</v>
      </c>
      <c r="E68">
        <f t="shared" si="54"/>
        <v>0</v>
      </c>
      <c r="F68">
        <f t="shared" si="54"/>
        <v>0</v>
      </c>
      <c r="G68">
        <f t="shared" si="54"/>
        <v>0</v>
      </c>
      <c r="H68">
        <f t="shared" si="54"/>
        <v>0</v>
      </c>
      <c r="I68">
        <f t="shared" si="54"/>
        <v>0</v>
      </c>
      <c r="J68">
        <f t="shared" si="54"/>
        <v>0</v>
      </c>
      <c r="K68">
        <f t="shared" si="54"/>
        <v>0</v>
      </c>
      <c r="L68">
        <f t="shared" si="54"/>
        <v>0</v>
      </c>
      <c r="M68">
        <f t="shared" si="54"/>
        <v>0</v>
      </c>
      <c r="N68">
        <f t="shared" si="54"/>
        <v>0</v>
      </c>
      <c r="O68">
        <f t="shared" si="54"/>
        <v>0</v>
      </c>
      <c r="P68">
        <f t="shared" si="54"/>
        <v>0</v>
      </c>
      <c r="Q68">
        <f t="shared" si="54"/>
        <v>0</v>
      </c>
      <c r="R68">
        <f t="shared" si="54"/>
        <v>0</v>
      </c>
      <c r="S68">
        <f t="shared" si="54"/>
        <v>0</v>
      </c>
      <c r="T68">
        <f t="shared" si="54"/>
        <v>0</v>
      </c>
      <c r="U68">
        <f t="shared" si="54"/>
        <v>0</v>
      </c>
      <c r="V68">
        <f t="shared" si="54"/>
        <v>0</v>
      </c>
      <c r="W68">
        <f t="shared" si="54"/>
        <v>0</v>
      </c>
      <c r="X68">
        <f t="shared" si="54"/>
        <v>0</v>
      </c>
      <c r="Y68">
        <f t="shared" si="54"/>
        <v>0</v>
      </c>
      <c r="Z68">
        <f t="shared" si="54"/>
        <v>0</v>
      </c>
      <c r="AA68">
        <f t="shared" si="54"/>
        <v>0</v>
      </c>
      <c r="AB68">
        <f t="shared" si="54"/>
        <v>0</v>
      </c>
      <c r="AC68">
        <f t="shared" si="54"/>
        <v>0</v>
      </c>
      <c r="AD68">
        <f t="shared" si="54"/>
        <v>0</v>
      </c>
      <c r="AE68">
        <f t="shared" si="54"/>
        <v>0</v>
      </c>
      <c r="AF68">
        <f t="shared" si="54"/>
        <v>0</v>
      </c>
      <c r="AG68">
        <f t="shared" si="54"/>
        <v>0</v>
      </c>
      <c r="AH68">
        <f t="shared" si="54"/>
        <v>0</v>
      </c>
      <c r="AI68">
        <f t="shared" si="54"/>
        <v>0</v>
      </c>
      <c r="AJ68">
        <f t="shared" si="54"/>
        <v>0</v>
      </c>
      <c r="AK68">
        <f t="shared" si="54"/>
        <v>0</v>
      </c>
      <c r="AL68">
        <f t="shared" si="54"/>
        <v>0</v>
      </c>
      <c r="AM68">
        <f t="shared" si="54"/>
        <v>0</v>
      </c>
      <c r="AN68">
        <f t="shared" si="54"/>
        <v>0</v>
      </c>
      <c r="AO68">
        <f t="shared" si="54"/>
        <v>0</v>
      </c>
      <c r="AP68">
        <f t="shared" si="54"/>
        <v>0</v>
      </c>
      <c r="AQ68">
        <f t="shared" si="54"/>
        <v>0</v>
      </c>
      <c r="AR68">
        <f t="shared" si="54"/>
        <v>0</v>
      </c>
      <c r="AS68">
        <f t="shared" si="54"/>
        <v>0</v>
      </c>
      <c r="AT68">
        <f t="shared" ref="AT68:AY68" si="55">COUNTIF(AT2:AT36,"FCERT")</f>
        <v>0</v>
      </c>
      <c r="AU68">
        <f t="shared" si="55"/>
        <v>0</v>
      </c>
      <c r="AV68">
        <f t="shared" si="55"/>
        <v>0</v>
      </c>
      <c r="AW68">
        <f t="shared" si="55"/>
        <v>0</v>
      </c>
      <c r="AX68">
        <f t="shared" si="55"/>
        <v>0</v>
      </c>
      <c r="AY68">
        <f t="shared" si="55"/>
        <v>0</v>
      </c>
    </row>
    <row r="69" spans="1:51" x14ac:dyDescent="0.3">
      <c r="A69" t="s">
        <v>17</v>
      </c>
      <c r="B69">
        <f t="shared" ref="B69:AS69" si="56">COUNTIF(B2:B36,"FMT")</f>
        <v>0</v>
      </c>
      <c r="C69">
        <f t="shared" si="56"/>
        <v>0</v>
      </c>
      <c r="D69">
        <f t="shared" si="56"/>
        <v>0</v>
      </c>
      <c r="E69">
        <f t="shared" si="56"/>
        <v>0</v>
      </c>
      <c r="F69">
        <f t="shared" si="56"/>
        <v>0</v>
      </c>
      <c r="G69">
        <f t="shared" si="56"/>
        <v>0</v>
      </c>
      <c r="H69">
        <f t="shared" si="56"/>
        <v>0</v>
      </c>
      <c r="I69">
        <f t="shared" si="56"/>
        <v>0</v>
      </c>
      <c r="J69">
        <f t="shared" si="56"/>
        <v>0</v>
      </c>
      <c r="K69">
        <f t="shared" si="56"/>
        <v>0</v>
      </c>
      <c r="L69">
        <f t="shared" si="56"/>
        <v>0</v>
      </c>
      <c r="M69">
        <f t="shared" si="56"/>
        <v>0</v>
      </c>
      <c r="N69">
        <f t="shared" si="56"/>
        <v>0</v>
      </c>
      <c r="O69">
        <f t="shared" si="56"/>
        <v>0</v>
      </c>
      <c r="P69">
        <f t="shared" si="56"/>
        <v>0</v>
      </c>
      <c r="Q69">
        <f t="shared" si="56"/>
        <v>0</v>
      </c>
      <c r="R69">
        <f t="shared" si="56"/>
        <v>0</v>
      </c>
      <c r="S69">
        <f t="shared" si="56"/>
        <v>0</v>
      </c>
      <c r="T69">
        <f t="shared" si="56"/>
        <v>0</v>
      </c>
      <c r="U69">
        <f t="shared" si="56"/>
        <v>0</v>
      </c>
      <c r="V69">
        <f t="shared" si="56"/>
        <v>0</v>
      </c>
      <c r="W69">
        <f t="shared" si="56"/>
        <v>0</v>
      </c>
      <c r="X69">
        <f t="shared" si="56"/>
        <v>0</v>
      </c>
      <c r="Y69">
        <f t="shared" si="56"/>
        <v>0</v>
      </c>
      <c r="Z69">
        <f t="shared" si="56"/>
        <v>0</v>
      </c>
      <c r="AA69">
        <f t="shared" si="56"/>
        <v>0</v>
      </c>
      <c r="AB69">
        <f t="shared" si="56"/>
        <v>0</v>
      </c>
      <c r="AC69">
        <f t="shared" si="56"/>
        <v>0</v>
      </c>
      <c r="AD69">
        <f t="shared" si="56"/>
        <v>0</v>
      </c>
      <c r="AE69">
        <f t="shared" si="56"/>
        <v>0</v>
      </c>
      <c r="AF69">
        <f t="shared" si="56"/>
        <v>0</v>
      </c>
      <c r="AG69">
        <f t="shared" si="56"/>
        <v>0</v>
      </c>
      <c r="AH69">
        <f t="shared" si="56"/>
        <v>0</v>
      </c>
      <c r="AI69">
        <f t="shared" si="56"/>
        <v>0</v>
      </c>
      <c r="AJ69">
        <f t="shared" si="56"/>
        <v>0</v>
      </c>
      <c r="AK69">
        <f t="shared" si="56"/>
        <v>0</v>
      </c>
      <c r="AL69">
        <f t="shared" si="56"/>
        <v>0</v>
      </c>
      <c r="AM69">
        <f t="shared" si="56"/>
        <v>0</v>
      </c>
      <c r="AN69">
        <f t="shared" si="56"/>
        <v>0</v>
      </c>
      <c r="AO69">
        <f t="shared" si="56"/>
        <v>0</v>
      </c>
      <c r="AP69">
        <f t="shared" si="56"/>
        <v>0</v>
      </c>
      <c r="AQ69">
        <f t="shared" si="56"/>
        <v>0</v>
      </c>
      <c r="AR69">
        <f t="shared" si="56"/>
        <v>0</v>
      </c>
      <c r="AS69">
        <f t="shared" si="56"/>
        <v>0</v>
      </c>
      <c r="AT69">
        <f t="shared" ref="AT69:AY69" si="57">COUNTIF(AT2:AT36,"FMT")</f>
        <v>0</v>
      </c>
      <c r="AU69">
        <f t="shared" si="57"/>
        <v>0</v>
      </c>
      <c r="AV69">
        <f t="shared" si="57"/>
        <v>0</v>
      </c>
      <c r="AW69">
        <f t="shared" si="57"/>
        <v>0</v>
      </c>
      <c r="AX69">
        <f t="shared" si="57"/>
        <v>0</v>
      </c>
      <c r="AY69">
        <f t="shared" si="57"/>
        <v>0</v>
      </c>
    </row>
    <row r="70" spans="1:51" x14ac:dyDescent="0.3">
      <c r="A70" t="s">
        <v>18</v>
      </c>
      <c r="B70">
        <f t="shared" ref="B70:AS70" si="58">COUNTIF(B2:B36,"FCMT")</f>
        <v>0</v>
      </c>
      <c r="C70">
        <f t="shared" si="58"/>
        <v>0</v>
      </c>
      <c r="D70">
        <f t="shared" si="58"/>
        <v>0</v>
      </c>
      <c r="E70">
        <f t="shared" si="58"/>
        <v>0</v>
      </c>
      <c r="F70">
        <f t="shared" si="58"/>
        <v>0</v>
      </c>
      <c r="G70">
        <f t="shared" si="58"/>
        <v>0</v>
      </c>
      <c r="H70">
        <f t="shared" si="58"/>
        <v>0</v>
      </c>
      <c r="I70">
        <f t="shared" si="58"/>
        <v>0</v>
      </c>
      <c r="J70">
        <f t="shared" si="58"/>
        <v>0</v>
      </c>
      <c r="K70">
        <f t="shared" si="58"/>
        <v>0</v>
      </c>
      <c r="L70">
        <f t="shared" si="58"/>
        <v>0</v>
      </c>
      <c r="M70">
        <f t="shared" si="58"/>
        <v>0</v>
      </c>
      <c r="N70">
        <f t="shared" si="58"/>
        <v>0</v>
      </c>
      <c r="O70">
        <f t="shared" si="58"/>
        <v>0</v>
      </c>
      <c r="P70">
        <f t="shared" si="58"/>
        <v>0</v>
      </c>
      <c r="Q70">
        <f t="shared" si="58"/>
        <v>0</v>
      </c>
      <c r="R70">
        <f t="shared" si="58"/>
        <v>0</v>
      </c>
      <c r="S70">
        <f t="shared" si="58"/>
        <v>0</v>
      </c>
      <c r="T70">
        <f t="shared" si="58"/>
        <v>0</v>
      </c>
      <c r="U70">
        <f t="shared" si="58"/>
        <v>0</v>
      </c>
      <c r="V70">
        <f t="shared" si="58"/>
        <v>0</v>
      </c>
      <c r="W70">
        <f t="shared" si="58"/>
        <v>0</v>
      </c>
      <c r="X70">
        <f t="shared" si="58"/>
        <v>0</v>
      </c>
      <c r="Y70">
        <f t="shared" si="58"/>
        <v>0</v>
      </c>
      <c r="Z70">
        <f t="shared" si="58"/>
        <v>0</v>
      </c>
      <c r="AA70">
        <f t="shared" si="58"/>
        <v>0</v>
      </c>
      <c r="AB70">
        <f t="shared" si="58"/>
        <v>0</v>
      </c>
      <c r="AC70">
        <f t="shared" si="58"/>
        <v>0</v>
      </c>
      <c r="AD70">
        <f t="shared" si="58"/>
        <v>0</v>
      </c>
      <c r="AE70">
        <f t="shared" si="58"/>
        <v>0</v>
      </c>
      <c r="AF70">
        <f t="shared" si="58"/>
        <v>0</v>
      </c>
      <c r="AG70">
        <f t="shared" si="58"/>
        <v>0</v>
      </c>
      <c r="AH70">
        <f t="shared" si="58"/>
        <v>0</v>
      </c>
      <c r="AI70">
        <f t="shared" si="58"/>
        <v>0</v>
      </c>
      <c r="AJ70">
        <f t="shared" si="58"/>
        <v>0</v>
      </c>
      <c r="AK70">
        <f t="shared" si="58"/>
        <v>0</v>
      </c>
      <c r="AL70">
        <f t="shared" si="58"/>
        <v>0</v>
      </c>
      <c r="AM70">
        <f t="shared" si="58"/>
        <v>0</v>
      </c>
      <c r="AN70">
        <f t="shared" si="58"/>
        <v>0</v>
      </c>
      <c r="AO70">
        <f t="shared" si="58"/>
        <v>0</v>
      </c>
      <c r="AP70">
        <f t="shared" si="58"/>
        <v>0</v>
      </c>
      <c r="AQ70">
        <f t="shared" si="58"/>
        <v>0</v>
      </c>
      <c r="AR70">
        <f t="shared" si="58"/>
        <v>0</v>
      </c>
      <c r="AS70">
        <f t="shared" si="58"/>
        <v>0</v>
      </c>
      <c r="AT70">
        <f t="shared" ref="AT70:AY70" si="59">COUNTIF(AT2:AT36,"FCMT")</f>
        <v>0</v>
      </c>
      <c r="AU70">
        <f t="shared" si="59"/>
        <v>0</v>
      </c>
      <c r="AV70">
        <f t="shared" si="59"/>
        <v>0</v>
      </c>
      <c r="AW70">
        <f t="shared" si="59"/>
        <v>0</v>
      </c>
      <c r="AX70">
        <f t="shared" si="59"/>
        <v>0</v>
      </c>
      <c r="AY70">
        <f t="shared" si="59"/>
        <v>0</v>
      </c>
    </row>
    <row r="71" spans="1:51" x14ac:dyDescent="0.3">
      <c r="A71" t="s">
        <v>5</v>
      </c>
      <c r="B71">
        <f t="shared" ref="B71:AS71" si="60">COUNTIF(B2:B36,"FIT")</f>
        <v>0</v>
      </c>
      <c r="C71">
        <f t="shared" si="60"/>
        <v>0</v>
      </c>
      <c r="D71">
        <f t="shared" si="60"/>
        <v>0</v>
      </c>
      <c r="E71">
        <f t="shared" si="60"/>
        <v>0</v>
      </c>
      <c r="F71">
        <f t="shared" si="60"/>
        <v>0</v>
      </c>
      <c r="G71">
        <f t="shared" si="60"/>
        <v>0</v>
      </c>
      <c r="H71">
        <f t="shared" si="60"/>
        <v>0</v>
      </c>
      <c r="I71">
        <f t="shared" si="60"/>
        <v>0</v>
      </c>
      <c r="J71">
        <f t="shared" si="60"/>
        <v>0</v>
      </c>
      <c r="K71">
        <f t="shared" si="60"/>
        <v>0</v>
      </c>
      <c r="L71">
        <f t="shared" si="60"/>
        <v>0</v>
      </c>
      <c r="M71">
        <f t="shared" si="60"/>
        <v>0</v>
      </c>
      <c r="N71">
        <f t="shared" si="60"/>
        <v>0</v>
      </c>
      <c r="O71">
        <f t="shared" si="60"/>
        <v>0</v>
      </c>
      <c r="P71">
        <f t="shared" si="60"/>
        <v>0</v>
      </c>
      <c r="Q71">
        <f t="shared" si="60"/>
        <v>0</v>
      </c>
      <c r="R71">
        <f t="shared" si="60"/>
        <v>0</v>
      </c>
      <c r="S71">
        <f t="shared" si="60"/>
        <v>0</v>
      </c>
      <c r="T71">
        <f t="shared" si="60"/>
        <v>0</v>
      </c>
      <c r="U71">
        <f t="shared" si="60"/>
        <v>0</v>
      </c>
      <c r="V71">
        <f t="shared" si="60"/>
        <v>0</v>
      </c>
      <c r="W71">
        <f t="shared" si="60"/>
        <v>0</v>
      </c>
      <c r="X71">
        <f t="shared" si="60"/>
        <v>0</v>
      </c>
      <c r="Y71">
        <f t="shared" si="60"/>
        <v>0</v>
      </c>
      <c r="Z71">
        <f t="shared" si="60"/>
        <v>0</v>
      </c>
      <c r="AA71">
        <f t="shared" si="60"/>
        <v>0</v>
      </c>
      <c r="AB71">
        <f t="shared" si="60"/>
        <v>1</v>
      </c>
      <c r="AC71">
        <f t="shared" si="60"/>
        <v>1</v>
      </c>
      <c r="AD71">
        <f t="shared" si="60"/>
        <v>2</v>
      </c>
      <c r="AE71">
        <f t="shared" si="60"/>
        <v>2</v>
      </c>
      <c r="AF71">
        <f t="shared" si="60"/>
        <v>4</v>
      </c>
      <c r="AG71">
        <f t="shared" si="60"/>
        <v>4</v>
      </c>
      <c r="AH71">
        <f t="shared" si="60"/>
        <v>5</v>
      </c>
      <c r="AI71">
        <f t="shared" si="60"/>
        <v>5</v>
      </c>
      <c r="AJ71">
        <f t="shared" si="60"/>
        <v>5</v>
      </c>
      <c r="AK71">
        <f t="shared" si="60"/>
        <v>6</v>
      </c>
      <c r="AL71">
        <f t="shared" si="60"/>
        <v>6</v>
      </c>
      <c r="AM71">
        <f t="shared" si="60"/>
        <v>7</v>
      </c>
      <c r="AN71">
        <f t="shared" si="60"/>
        <v>7</v>
      </c>
      <c r="AO71">
        <f t="shared" si="60"/>
        <v>7</v>
      </c>
      <c r="AP71">
        <f t="shared" si="60"/>
        <v>7</v>
      </c>
      <c r="AQ71">
        <f t="shared" si="60"/>
        <v>7</v>
      </c>
      <c r="AR71">
        <f t="shared" si="60"/>
        <v>7</v>
      </c>
      <c r="AS71">
        <f t="shared" si="60"/>
        <v>7</v>
      </c>
      <c r="AT71">
        <f t="shared" ref="AT71:AY71" si="61">COUNTIF(AT2:AT36,"FIT")</f>
        <v>7</v>
      </c>
      <c r="AU71">
        <f t="shared" si="61"/>
        <v>7</v>
      </c>
      <c r="AV71">
        <f t="shared" si="61"/>
        <v>9</v>
      </c>
      <c r="AW71">
        <f t="shared" si="61"/>
        <v>9</v>
      </c>
      <c r="AX71">
        <f t="shared" si="61"/>
        <v>9</v>
      </c>
      <c r="AY71">
        <f t="shared" si="61"/>
        <v>9</v>
      </c>
    </row>
    <row r="72" spans="1:51" x14ac:dyDescent="0.3">
      <c r="A72" t="s">
        <v>71</v>
      </c>
      <c r="B72">
        <f t="shared" ref="B72:AS72" si="62">COUNTIF(B2:B36,"FCIT")</f>
        <v>0</v>
      </c>
      <c r="C72">
        <f t="shared" si="62"/>
        <v>0</v>
      </c>
      <c r="D72">
        <f t="shared" si="62"/>
        <v>0</v>
      </c>
      <c r="E72">
        <f t="shared" si="62"/>
        <v>0</v>
      </c>
      <c r="F72">
        <f t="shared" si="62"/>
        <v>0</v>
      </c>
      <c r="G72">
        <f t="shared" si="62"/>
        <v>0</v>
      </c>
      <c r="H72">
        <f t="shared" si="62"/>
        <v>0</v>
      </c>
      <c r="I72">
        <f t="shared" si="62"/>
        <v>0</v>
      </c>
      <c r="J72">
        <f t="shared" si="62"/>
        <v>0</v>
      </c>
      <c r="K72">
        <f t="shared" si="62"/>
        <v>0</v>
      </c>
      <c r="L72">
        <f t="shared" si="62"/>
        <v>0</v>
      </c>
      <c r="M72">
        <f t="shared" si="62"/>
        <v>0</v>
      </c>
      <c r="N72">
        <f t="shared" si="62"/>
        <v>0</v>
      </c>
      <c r="O72">
        <f t="shared" si="62"/>
        <v>0</v>
      </c>
      <c r="P72">
        <f t="shared" si="62"/>
        <v>0</v>
      </c>
      <c r="Q72">
        <f t="shared" si="62"/>
        <v>0</v>
      </c>
      <c r="R72">
        <f t="shared" si="62"/>
        <v>0</v>
      </c>
      <c r="S72">
        <f t="shared" si="62"/>
        <v>0</v>
      </c>
      <c r="T72">
        <f t="shared" si="62"/>
        <v>0</v>
      </c>
      <c r="U72">
        <f t="shared" si="62"/>
        <v>0</v>
      </c>
      <c r="V72">
        <f t="shared" si="62"/>
        <v>0</v>
      </c>
      <c r="W72">
        <f t="shared" si="62"/>
        <v>0</v>
      </c>
      <c r="X72">
        <f t="shared" si="62"/>
        <v>0</v>
      </c>
      <c r="Y72">
        <f t="shared" si="62"/>
        <v>0</v>
      </c>
      <c r="Z72">
        <f t="shared" si="62"/>
        <v>0</v>
      </c>
      <c r="AA72">
        <f t="shared" si="62"/>
        <v>0</v>
      </c>
      <c r="AB72">
        <f t="shared" si="62"/>
        <v>0</v>
      </c>
      <c r="AC72">
        <f t="shared" si="62"/>
        <v>0</v>
      </c>
      <c r="AD72">
        <f t="shared" si="62"/>
        <v>0</v>
      </c>
      <c r="AE72">
        <f t="shared" si="62"/>
        <v>0</v>
      </c>
      <c r="AF72">
        <f t="shared" si="62"/>
        <v>0</v>
      </c>
      <c r="AG72">
        <f t="shared" si="62"/>
        <v>0</v>
      </c>
      <c r="AH72">
        <f t="shared" si="62"/>
        <v>0</v>
      </c>
      <c r="AI72">
        <f t="shared" si="62"/>
        <v>0</v>
      </c>
      <c r="AJ72">
        <f t="shared" si="62"/>
        <v>0</v>
      </c>
      <c r="AK72">
        <f t="shared" si="62"/>
        <v>0</v>
      </c>
      <c r="AL72">
        <f t="shared" si="62"/>
        <v>0</v>
      </c>
      <c r="AM72">
        <f t="shared" si="62"/>
        <v>0</v>
      </c>
      <c r="AN72">
        <f t="shared" si="62"/>
        <v>0</v>
      </c>
      <c r="AO72">
        <f t="shared" si="62"/>
        <v>0</v>
      </c>
      <c r="AP72">
        <f t="shared" si="62"/>
        <v>0</v>
      </c>
      <c r="AQ72">
        <f t="shared" si="62"/>
        <v>1</v>
      </c>
      <c r="AR72">
        <f t="shared" si="62"/>
        <v>1</v>
      </c>
      <c r="AS72">
        <f t="shared" si="62"/>
        <v>1</v>
      </c>
      <c r="AT72">
        <f t="shared" ref="AT72:AY72" si="63">COUNTIF(AT2:AT36,"FCIT")</f>
        <v>1</v>
      </c>
      <c r="AU72">
        <f t="shared" si="63"/>
        <v>1</v>
      </c>
      <c r="AV72">
        <f t="shared" si="63"/>
        <v>0</v>
      </c>
      <c r="AW72">
        <f t="shared" si="63"/>
        <v>0</v>
      </c>
      <c r="AX72">
        <f t="shared" si="63"/>
        <v>0</v>
      </c>
      <c r="AY72">
        <f t="shared" si="63"/>
        <v>0</v>
      </c>
    </row>
    <row r="73" spans="1:51" x14ac:dyDescent="0.3">
      <c r="A73" t="s">
        <v>20</v>
      </c>
      <c r="B73">
        <f t="shared" ref="B73:AS73" si="64">COUNTIF(B2:B36,"WSD")</f>
        <v>0</v>
      </c>
      <c r="C73">
        <f t="shared" si="64"/>
        <v>0</v>
      </c>
      <c r="D73">
        <f t="shared" si="64"/>
        <v>0</v>
      </c>
      <c r="E73">
        <f t="shared" si="64"/>
        <v>0</v>
      </c>
      <c r="F73">
        <f t="shared" si="64"/>
        <v>0</v>
      </c>
      <c r="G73">
        <f t="shared" si="64"/>
        <v>0</v>
      </c>
      <c r="H73">
        <f t="shared" si="64"/>
        <v>0</v>
      </c>
      <c r="I73">
        <f t="shared" si="64"/>
        <v>0</v>
      </c>
      <c r="J73">
        <f t="shared" si="64"/>
        <v>0</v>
      </c>
      <c r="K73">
        <f t="shared" si="64"/>
        <v>0</v>
      </c>
      <c r="L73">
        <f t="shared" si="64"/>
        <v>0</v>
      </c>
      <c r="M73">
        <f t="shared" si="64"/>
        <v>0</v>
      </c>
      <c r="N73">
        <f t="shared" si="64"/>
        <v>0</v>
      </c>
      <c r="O73">
        <f t="shared" si="64"/>
        <v>0</v>
      </c>
      <c r="P73">
        <f t="shared" si="64"/>
        <v>0</v>
      </c>
      <c r="Q73">
        <f t="shared" si="64"/>
        <v>0</v>
      </c>
      <c r="R73">
        <f t="shared" si="64"/>
        <v>0</v>
      </c>
      <c r="S73">
        <f t="shared" si="64"/>
        <v>0</v>
      </c>
      <c r="T73">
        <f t="shared" si="64"/>
        <v>0</v>
      </c>
      <c r="U73">
        <f t="shared" si="64"/>
        <v>0</v>
      </c>
      <c r="V73">
        <f t="shared" si="64"/>
        <v>0</v>
      </c>
      <c r="W73">
        <f t="shared" si="64"/>
        <v>0</v>
      </c>
      <c r="X73">
        <f t="shared" si="64"/>
        <v>0</v>
      </c>
      <c r="Y73">
        <f t="shared" si="64"/>
        <v>0</v>
      </c>
      <c r="Z73">
        <f t="shared" si="64"/>
        <v>0</v>
      </c>
      <c r="AA73">
        <f t="shared" si="64"/>
        <v>0</v>
      </c>
      <c r="AB73">
        <f t="shared" si="64"/>
        <v>0</v>
      </c>
      <c r="AC73">
        <f t="shared" si="64"/>
        <v>0</v>
      </c>
      <c r="AD73">
        <f t="shared" si="64"/>
        <v>0</v>
      </c>
      <c r="AE73">
        <f t="shared" si="64"/>
        <v>0</v>
      </c>
      <c r="AF73">
        <f t="shared" si="64"/>
        <v>0</v>
      </c>
      <c r="AG73">
        <f t="shared" si="64"/>
        <v>0</v>
      </c>
      <c r="AH73">
        <f t="shared" si="64"/>
        <v>1</v>
      </c>
      <c r="AI73">
        <f t="shared" si="64"/>
        <v>1</v>
      </c>
      <c r="AJ73">
        <f t="shared" si="64"/>
        <v>1</v>
      </c>
      <c r="AK73">
        <f t="shared" si="64"/>
        <v>1</v>
      </c>
      <c r="AL73">
        <f t="shared" si="64"/>
        <v>1</v>
      </c>
      <c r="AM73">
        <f t="shared" si="64"/>
        <v>1</v>
      </c>
      <c r="AN73">
        <f t="shared" si="64"/>
        <v>1</v>
      </c>
      <c r="AO73">
        <f t="shared" si="64"/>
        <v>1</v>
      </c>
      <c r="AP73">
        <f t="shared" si="64"/>
        <v>1</v>
      </c>
      <c r="AQ73">
        <f t="shared" si="64"/>
        <v>1</v>
      </c>
      <c r="AR73">
        <f t="shared" si="64"/>
        <v>1</v>
      </c>
      <c r="AS73">
        <f t="shared" si="64"/>
        <v>1</v>
      </c>
      <c r="AT73">
        <f t="shared" ref="AT73:AY73" si="65">COUNTIF(AT2:AT36,"WSD")</f>
        <v>1</v>
      </c>
      <c r="AU73">
        <f t="shared" si="65"/>
        <v>1</v>
      </c>
      <c r="AV73">
        <f t="shared" si="65"/>
        <v>1</v>
      </c>
      <c r="AW73">
        <f t="shared" si="65"/>
        <v>1</v>
      </c>
      <c r="AX73">
        <f t="shared" si="65"/>
        <v>1</v>
      </c>
      <c r="AY73">
        <f t="shared" si="65"/>
        <v>1</v>
      </c>
    </row>
    <row r="75" spans="1:51" x14ac:dyDescent="0.3">
      <c r="A75" t="s">
        <v>72</v>
      </c>
      <c r="B75">
        <f>SUM(B41:B73)</f>
        <v>35</v>
      </c>
      <c r="C75">
        <f t="shared" ref="C75:AP75" si="66">SUM(C41:C73)</f>
        <v>35</v>
      </c>
      <c r="D75">
        <f t="shared" si="66"/>
        <v>35</v>
      </c>
      <c r="E75">
        <f t="shared" si="66"/>
        <v>35</v>
      </c>
      <c r="F75">
        <f t="shared" si="66"/>
        <v>35</v>
      </c>
      <c r="G75">
        <f t="shared" si="66"/>
        <v>35</v>
      </c>
      <c r="H75">
        <f t="shared" si="66"/>
        <v>35</v>
      </c>
      <c r="I75">
        <f t="shared" si="66"/>
        <v>35</v>
      </c>
      <c r="J75">
        <f t="shared" si="66"/>
        <v>35</v>
      </c>
      <c r="K75">
        <f t="shared" si="66"/>
        <v>35</v>
      </c>
      <c r="L75">
        <f t="shared" si="66"/>
        <v>35</v>
      </c>
      <c r="M75">
        <f t="shared" si="66"/>
        <v>35</v>
      </c>
      <c r="N75">
        <f t="shared" si="66"/>
        <v>35</v>
      </c>
      <c r="O75">
        <f t="shared" si="66"/>
        <v>35</v>
      </c>
      <c r="P75">
        <f t="shared" si="66"/>
        <v>35</v>
      </c>
      <c r="Q75">
        <f t="shared" si="66"/>
        <v>35</v>
      </c>
      <c r="R75">
        <f t="shared" si="66"/>
        <v>35</v>
      </c>
      <c r="S75">
        <f t="shared" si="66"/>
        <v>35</v>
      </c>
      <c r="T75">
        <f t="shared" si="66"/>
        <v>35</v>
      </c>
      <c r="U75">
        <f t="shared" si="66"/>
        <v>35</v>
      </c>
      <c r="V75">
        <f t="shared" si="66"/>
        <v>35</v>
      </c>
      <c r="W75">
        <f t="shared" si="66"/>
        <v>35</v>
      </c>
      <c r="X75">
        <f t="shared" si="66"/>
        <v>35</v>
      </c>
      <c r="Y75">
        <f t="shared" si="66"/>
        <v>35</v>
      </c>
      <c r="Z75">
        <f t="shared" si="66"/>
        <v>35</v>
      </c>
      <c r="AA75">
        <f t="shared" si="66"/>
        <v>35</v>
      </c>
      <c r="AB75">
        <f t="shared" si="66"/>
        <v>35</v>
      </c>
      <c r="AC75">
        <f t="shared" si="66"/>
        <v>35</v>
      </c>
      <c r="AD75">
        <f t="shared" si="66"/>
        <v>35</v>
      </c>
      <c r="AE75">
        <f t="shared" si="66"/>
        <v>35</v>
      </c>
      <c r="AF75">
        <f t="shared" si="66"/>
        <v>35</v>
      </c>
      <c r="AG75">
        <f t="shared" si="66"/>
        <v>35</v>
      </c>
      <c r="AH75">
        <f t="shared" si="66"/>
        <v>35</v>
      </c>
      <c r="AI75">
        <f t="shared" si="66"/>
        <v>35</v>
      </c>
      <c r="AJ75">
        <f t="shared" si="66"/>
        <v>35</v>
      </c>
      <c r="AK75">
        <f t="shared" si="66"/>
        <v>35</v>
      </c>
      <c r="AL75">
        <f t="shared" si="66"/>
        <v>35</v>
      </c>
      <c r="AM75">
        <f t="shared" si="66"/>
        <v>35</v>
      </c>
      <c r="AN75">
        <f t="shared" si="66"/>
        <v>35</v>
      </c>
      <c r="AO75">
        <f t="shared" si="66"/>
        <v>35</v>
      </c>
      <c r="AP75">
        <f t="shared" si="66"/>
        <v>35</v>
      </c>
      <c r="AQ75">
        <f t="shared" ref="AQ75:AS75" si="67">SUM(AQ41:AQ73)</f>
        <v>35</v>
      </c>
      <c r="AR75">
        <f t="shared" si="67"/>
        <v>35</v>
      </c>
      <c r="AS75">
        <f t="shared" si="67"/>
        <v>35</v>
      </c>
      <c r="AT75">
        <f t="shared" ref="AT75:AY75" si="68">SUM(AT41:AT73)</f>
        <v>35</v>
      </c>
      <c r="AU75">
        <f t="shared" si="68"/>
        <v>35</v>
      </c>
      <c r="AV75">
        <f t="shared" si="68"/>
        <v>35</v>
      </c>
      <c r="AW75">
        <f t="shared" si="68"/>
        <v>35</v>
      </c>
      <c r="AX75">
        <f t="shared" si="68"/>
        <v>35</v>
      </c>
      <c r="AY75">
        <f t="shared" si="68"/>
        <v>35</v>
      </c>
    </row>
  </sheetData>
  <pageMargins left="0.7" right="0.7" top="0.75" bottom="0.75" header="0.3" footer="0.3"/>
  <pageSetup paperSize="9" scale="79" fitToWidth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K52"/>
  <sheetViews>
    <sheetView topLeftCell="AQ33" workbookViewId="0">
      <selection activeCell="BB40" sqref="BB40"/>
    </sheetView>
  </sheetViews>
  <sheetFormatPr defaultRowHeight="14.4" x14ac:dyDescent="0.3"/>
  <sheetData>
    <row r="1" spans="1:55" x14ac:dyDescent="0.3">
      <c r="B1">
        <v>1974</v>
      </c>
      <c r="C1">
        <v>1975</v>
      </c>
      <c r="D1">
        <v>1976</v>
      </c>
      <c r="E1">
        <v>1977</v>
      </c>
      <c r="F1">
        <v>1978</v>
      </c>
      <c r="G1">
        <v>1979</v>
      </c>
      <c r="H1">
        <v>1980</v>
      </c>
      <c r="I1">
        <v>1981</v>
      </c>
      <c r="J1">
        <v>1982</v>
      </c>
      <c r="K1">
        <v>1983</v>
      </c>
      <c r="L1">
        <v>1984</v>
      </c>
      <c r="M1">
        <v>1985</v>
      </c>
      <c r="N1">
        <v>1986</v>
      </c>
      <c r="O1">
        <v>1987</v>
      </c>
      <c r="P1">
        <v>1988</v>
      </c>
      <c r="Q1">
        <v>1989</v>
      </c>
      <c r="R1">
        <v>1990</v>
      </c>
      <c r="S1">
        <v>1991</v>
      </c>
      <c r="T1">
        <v>1992</v>
      </c>
      <c r="U1">
        <v>1993</v>
      </c>
      <c r="V1">
        <v>1994</v>
      </c>
      <c r="W1">
        <v>1995</v>
      </c>
      <c r="X1">
        <v>1996</v>
      </c>
      <c r="Y1">
        <v>1997</v>
      </c>
      <c r="Z1">
        <v>1998</v>
      </c>
      <c r="AA1">
        <v>1999</v>
      </c>
      <c r="AB1">
        <v>2000</v>
      </c>
      <c r="AC1">
        <v>2001</v>
      </c>
      <c r="AD1">
        <v>2002</v>
      </c>
      <c r="AE1">
        <v>2003</v>
      </c>
      <c r="AF1">
        <v>2004</v>
      </c>
      <c r="AG1">
        <v>2005</v>
      </c>
      <c r="AH1">
        <v>2006</v>
      </c>
      <c r="AI1">
        <v>2007</v>
      </c>
      <c r="AJ1">
        <v>2008</v>
      </c>
      <c r="AK1">
        <v>2009</v>
      </c>
      <c r="AL1">
        <v>2010</v>
      </c>
      <c r="AM1">
        <v>2011</v>
      </c>
      <c r="AN1">
        <v>2012</v>
      </c>
      <c r="AO1">
        <v>2013</v>
      </c>
      <c r="AP1">
        <v>2014</v>
      </c>
      <c r="AQ1">
        <v>2015</v>
      </c>
      <c r="AR1">
        <v>2016</v>
      </c>
      <c r="AS1">
        <v>2017</v>
      </c>
      <c r="AT1">
        <v>2018</v>
      </c>
      <c r="AU1">
        <v>2019</v>
      </c>
      <c r="AV1">
        <v>2020</v>
      </c>
      <c r="AW1">
        <v>2021</v>
      </c>
      <c r="AX1">
        <v>2022</v>
      </c>
      <c r="AY1">
        <v>2023</v>
      </c>
    </row>
    <row r="2" spans="1:55" ht="15.6" x14ac:dyDescent="0.3">
      <c r="A2" t="s">
        <v>24</v>
      </c>
      <c r="B2" s="1" t="str">
        <f>IF('Full menu'!B2="MDC","MDC",IF(OR('Full menu'!B2="PERF",'Full menu'!B2="AERF",'Full menu'!B2="PCB"),"ERfix",IF(OR('Full menu'!B2="ACB", 'Full menu'!B2="LCERT", 'Full menu'!B2="LERT",'Full menu'!B2="FCERT",'Full menu'!B2="FERT"),"ERTs",IF(OR('Full menu'!B2="FCMT",'Full menu'!B2="FMT",'Full menu'!B2="LMT",'Full menu'!B2="LCMT"),"MTs",IF(OR('Full menu'!B2="LCIT",'Full menu'!B2="FCIT",'Full menu'!B2="LIT",'Full menu'!B2="FIT"),"ITs",IF(OR('Full menu'!B2="MwERT", 'Full menu'!B2="ERwMT", 'Full menu'!B2="M&amp;ERT", 'Full menu'!B2="MwIT", 'Full menu'!B2="IwMT", 'Full menu'!B2="M&amp;IT", 'Full menu'!B2="IwERT", 'Full menu'!B2="ERwIT", 'Full menu'!B2="I&amp;ERT", 'Full menu'!B2="ER&amp;M&amp;IT"),"MixedTs",IF('Full menu'!B2="UD","UD",IF('Full menu'!B2="LSD","LSD",IF('Full menu'!B2="WSD","WSD","")))))))))</f>
        <v>MDC</v>
      </c>
      <c r="C2" s="1" t="str">
        <f>IF('Full menu'!C2="MDC","MDC",IF(OR('Full menu'!C2="PERF",'Full menu'!C2="AERF",'Full menu'!C2="PCB"),"ERfix",IF(OR('Full menu'!C2="ACB", 'Full menu'!C2="LCERT", 'Full menu'!C2="LERT",'Full menu'!C2="FCERT",'Full menu'!C2="FERT"),"ERTs",IF(OR('Full menu'!C2="FCMT",'Full menu'!C2="FMT",'Full menu'!C2="LMT",'Full menu'!C2="LCMT"),"MTs",IF(OR('Full menu'!C2="LCIT",'Full menu'!C2="FCIT",'Full menu'!C2="LIT",'Full menu'!C2="FIT"),"ITs",IF(OR('Full menu'!C2="MwERT", 'Full menu'!C2="ERwMT", 'Full menu'!C2="M&amp;ERT", 'Full menu'!C2="MwIT", 'Full menu'!C2="IwMT", 'Full menu'!C2="M&amp;IT", 'Full menu'!C2="IwERT", 'Full menu'!C2="ERwIT", 'Full menu'!C2="I&amp;ERT", 'Full menu'!C2="ER&amp;M&amp;IT"),"MixedTs",IF('Full menu'!C2="UD","UD",IF('Full menu'!C2="LSD","LSD",IF('Full menu'!C2="WSD","WSD","")))))))))</f>
        <v>MDC</v>
      </c>
      <c r="D2" s="1" t="str">
        <f>IF('Full menu'!D2="MDC","MDC",IF(OR('Full menu'!D2="PERF",'Full menu'!D2="AERF",'Full menu'!D2="PCB"),"ERfix",IF(OR('Full menu'!D2="ACB", 'Full menu'!D2="LCERT", 'Full menu'!D2="LERT",'Full menu'!D2="FCERT",'Full menu'!D2="FERT"),"ERTs",IF(OR('Full menu'!D2="FCMT",'Full menu'!D2="FMT",'Full menu'!D2="LMT",'Full menu'!D2="LCMT"),"MTs",IF(OR('Full menu'!D2="LCIT",'Full menu'!D2="FCIT",'Full menu'!D2="LIT",'Full menu'!D2="FIT"),"ITs",IF(OR('Full menu'!D2="MwERT", 'Full menu'!D2="ERwMT", 'Full menu'!D2="M&amp;ERT", 'Full menu'!D2="MwIT", 'Full menu'!D2="IwMT", 'Full menu'!D2="M&amp;IT", 'Full menu'!D2="IwERT", 'Full menu'!D2="ERwIT", 'Full menu'!D2="I&amp;ERT", 'Full menu'!D2="ER&amp;M&amp;IT"),"MixedTs",IF('Full menu'!D2="UD","UD",IF('Full menu'!D2="LSD","LSD",IF('Full menu'!D2="WSD","WSD","")))))))))</f>
        <v>MDC</v>
      </c>
      <c r="E2" s="1" t="str">
        <f>IF('Full menu'!E2="MDC","MDC",IF(OR('Full menu'!E2="PERF",'Full menu'!E2="AERF",'Full menu'!E2="PCB"),"ERfix",IF(OR('Full menu'!E2="ACB", 'Full menu'!E2="LCERT", 'Full menu'!E2="LERT",'Full menu'!E2="FCERT",'Full menu'!E2="FERT"),"ERTs",IF(OR('Full menu'!E2="FCMT",'Full menu'!E2="FMT",'Full menu'!E2="LMT",'Full menu'!E2="LCMT"),"MTs",IF(OR('Full menu'!E2="LCIT",'Full menu'!E2="FCIT",'Full menu'!E2="LIT",'Full menu'!E2="FIT"),"ITs",IF(OR('Full menu'!E2="MwERT", 'Full menu'!E2="ERwMT", 'Full menu'!E2="M&amp;ERT", 'Full menu'!E2="MwIT", 'Full menu'!E2="IwMT", 'Full menu'!E2="M&amp;IT", 'Full menu'!E2="IwERT", 'Full menu'!E2="ERwIT", 'Full menu'!E2="I&amp;ERT", 'Full menu'!E2="ER&amp;M&amp;IT"),"MixedTs",IF('Full menu'!E2="UD","UD",IF('Full menu'!E2="LSD","LSD",IF('Full menu'!E2="WSD","WSD","")))))))))</f>
        <v>UD</v>
      </c>
      <c r="F2" s="1" t="str">
        <f>IF('Full menu'!F2="MDC","MDC",IF(OR('Full menu'!F2="PERF",'Full menu'!F2="AERF",'Full menu'!F2="PCB"),"ERfix",IF(OR('Full menu'!F2="ACB", 'Full menu'!F2="LCERT", 'Full menu'!F2="LERT",'Full menu'!F2="FCERT",'Full menu'!F2="FERT"),"ERTs",IF(OR('Full menu'!F2="FCMT",'Full menu'!F2="FMT",'Full menu'!F2="LMT",'Full menu'!F2="LCMT"),"MTs",IF(OR('Full menu'!F2="LCIT",'Full menu'!F2="FCIT",'Full menu'!F2="LIT",'Full menu'!F2="FIT"),"ITs",IF(OR('Full menu'!F2="MwERT", 'Full menu'!F2="ERwMT", 'Full menu'!F2="M&amp;ERT", 'Full menu'!F2="MwIT", 'Full menu'!F2="IwMT", 'Full menu'!F2="M&amp;IT", 'Full menu'!F2="IwERT", 'Full menu'!F2="ERwIT", 'Full menu'!F2="I&amp;ERT", 'Full menu'!F2="ER&amp;M&amp;IT"),"MixedTs",IF('Full menu'!F2="UD","UD",IF('Full menu'!F2="LSD","LSD",IF('Full menu'!F2="WSD","WSD","")))))))))</f>
        <v>UD</v>
      </c>
      <c r="G2" s="1" t="str">
        <f>IF('Full menu'!G2="MDC","MDC",IF(OR('Full menu'!G2="PERF",'Full menu'!G2="AERF",'Full menu'!G2="PCB"),"ERfix",IF(OR('Full menu'!G2="ACB", 'Full menu'!G2="LCERT", 'Full menu'!G2="LERT",'Full menu'!G2="FCERT",'Full menu'!G2="FERT"),"ERTs",IF(OR('Full menu'!G2="FCMT",'Full menu'!G2="FMT",'Full menu'!G2="LMT",'Full menu'!G2="LCMT"),"MTs",IF(OR('Full menu'!G2="LCIT",'Full menu'!G2="FCIT",'Full menu'!G2="LIT",'Full menu'!G2="FIT"),"ITs",IF(OR('Full menu'!G2="MwERT", 'Full menu'!G2="ERwMT", 'Full menu'!G2="M&amp;ERT", 'Full menu'!G2="MwIT", 'Full menu'!G2="IwMT", 'Full menu'!G2="M&amp;IT", 'Full menu'!G2="IwERT", 'Full menu'!G2="ERwIT", 'Full menu'!G2="I&amp;ERT", 'Full menu'!G2="ER&amp;M&amp;IT"),"MixedTs",IF('Full menu'!G2="UD","UD",IF('Full menu'!G2="LSD","LSD",IF('Full menu'!G2="WSD","WSD","")))))))))</f>
        <v>UD</v>
      </c>
      <c r="H2" s="1" t="str">
        <f>IF('Full menu'!H2="MDC","MDC",IF(OR('Full menu'!H2="PERF",'Full menu'!H2="AERF",'Full menu'!H2="PCB"),"ERfix",IF(OR('Full menu'!H2="ACB", 'Full menu'!H2="LCERT", 'Full menu'!H2="LERT",'Full menu'!H2="FCERT",'Full menu'!H2="FERT"),"ERTs",IF(OR('Full menu'!H2="FCMT",'Full menu'!H2="FMT",'Full menu'!H2="LMT",'Full menu'!H2="LCMT"),"MTs",IF(OR('Full menu'!H2="LCIT",'Full menu'!H2="FCIT",'Full menu'!H2="LIT",'Full menu'!H2="FIT"),"ITs",IF(OR('Full menu'!H2="MwERT", 'Full menu'!H2="ERwMT", 'Full menu'!H2="M&amp;ERT", 'Full menu'!H2="MwIT", 'Full menu'!H2="IwMT", 'Full menu'!H2="M&amp;IT", 'Full menu'!H2="IwERT", 'Full menu'!H2="ERwIT", 'Full menu'!H2="I&amp;ERT", 'Full menu'!H2="ER&amp;M&amp;IT"),"MixedTs",IF('Full menu'!H2="UD","UD",IF('Full menu'!H2="LSD","LSD",IF('Full menu'!H2="WSD","WSD","")))))))))</f>
        <v>UD</v>
      </c>
      <c r="I2" s="1" t="str">
        <f>IF('Full menu'!I2="MDC","MDC",IF(OR('Full menu'!I2="PERF",'Full menu'!I2="AERF",'Full menu'!I2="PCB"),"ERfix",IF(OR('Full menu'!I2="ACB", 'Full menu'!I2="LCERT", 'Full menu'!I2="LERT",'Full menu'!I2="FCERT",'Full menu'!I2="FERT"),"ERTs",IF(OR('Full menu'!I2="FCMT",'Full menu'!I2="FMT",'Full menu'!I2="LMT",'Full menu'!I2="LCMT"),"MTs",IF(OR('Full menu'!I2="LCIT",'Full menu'!I2="FCIT",'Full menu'!I2="LIT",'Full menu'!I2="FIT"),"ITs",IF(OR('Full menu'!I2="MwERT", 'Full menu'!I2="ERwMT", 'Full menu'!I2="M&amp;ERT", 'Full menu'!I2="MwIT", 'Full menu'!I2="IwMT", 'Full menu'!I2="M&amp;IT", 'Full menu'!I2="IwERT", 'Full menu'!I2="ERwIT", 'Full menu'!I2="I&amp;ERT", 'Full menu'!I2="ER&amp;M&amp;IT"),"MixedTs",IF('Full menu'!I2="UD","UD",IF('Full menu'!I2="LSD","LSD",IF('Full menu'!I2="WSD","WSD","")))))))))</f>
        <v>UD</v>
      </c>
      <c r="J2" s="1" t="str">
        <f>IF('Full menu'!J2="MDC","MDC",IF(OR('Full menu'!J2="PERF",'Full menu'!J2="AERF",'Full menu'!J2="PCB"),"ERfix",IF(OR('Full menu'!J2="ACB", 'Full menu'!J2="LCERT", 'Full menu'!J2="LERT",'Full menu'!J2="FCERT",'Full menu'!J2="FERT"),"ERTs",IF(OR('Full menu'!J2="FCMT",'Full menu'!J2="FMT",'Full menu'!J2="LMT",'Full menu'!J2="LCMT"),"MTs",IF(OR('Full menu'!J2="LCIT",'Full menu'!J2="FCIT",'Full menu'!J2="LIT",'Full menu'!J2="FIT"),"ITs",IF(OR('Full menu'!J2="MwERT", 'Full menu'!J2="ERwMT", 'Full menu'!J2="M&amp;ERT", 'Full menu'!J2="MwIT", 'Full menu'!J2="IwMT", 'Full menu'!J2="M&amp;IT", 'Full menu'!J2="IwERT", 'Full menu'!J2="ERwIT", 'Full menu'!J2="I&amp;ERT", 'Full menu'!J2="ER&amp;M&amp;IT"),"MixedTs",IF('Full menu'!J2="UD","UD",IF('Full menu'!J2="LSD","LSD",IF('Full menu'!J2="WSD","WSD","")))))))))</f>
        <v>UD</v>
      </c>
      <c r="K2" s="1" t="str">
        <f>IF('Full menu'!K2="MDC","MDC",IF(OR('Full menu'!K2="PERF",'Full menu'!K2="AERF",'Full menu'!K2="PCB"),"ERfix",IF(OR('Full menu'!K2="ACB", 'Full menu'!K2="LCERT", 'Full menu'!K2="LERT",'Full menu'!K2="FCERT",'Full menu'!K2="FERT"),"ERTs",IF(OR('Full menu'!K2="FCMT",'Full menu'!K2="FMT",'Full menu'!K2="LMT",'Full menu'!K2="LCMT"),"MTs",IF(OR('Full menu'!K2="LCIT",'Full menu'!K2="FCIT",'Full menu'!K2="LIT",'Full menu'!K2="FIT"),"ITs",IF(OR('Full menu'!K2="MwERT", 'Full menu'!K2="ERwMT", 'Full menu'!K2="M&amp;ERT", 'Full menu'!K2="MwIT", 'Full menu'!K2="IwMT", 'Full menu'!K2="M&amp;IT", 'Full menu'!K2="IwERT", 'Full menu'!K2="ERwIT", 'Full menu'!K2="I&amp;ERT", 'Full menu'!K2="ER&amp;M&amp;IT"),"MixedTs",IF('Full menu'!K2="UD","UD",IF('Full menu'!K2="LSD","LSD",IF('Full menu'!K2="WSD","WSD","")))))))))</f>
        <v>UD</v>
      </c>
      <c r="L2" s="1" t="str">
        <f>IF('Full menu'!L2="MDC","MDC",IF(OR('Full menu'!L2="PERF",'Full menu'!L2="AERF",'Full menu'!L2="PCB"),"ERfix",IF(OR('Full menu'!L2="ACB", 'Full menu'!L2="LCERT", 'Full menu'!L2="LERT",'Full menu'!L2="FCERT",'Full menu'!L2="FERT"),"ERTs",IF(OR('Full menu'!L2="FCMT",'Full menu'!L2="FMT",'Full menu'!L2="LMT",'Full menu'!L2="LCMT"),"MTs",IF(OR('Full menu'!L2="LCIT",'Full menu'!L2="FCIT",'Full menu'!L2="LIT",'Full menu'!L2="FIT"),"ITs",IF(OR('Full menu'!L2="MwERT", 'Full menu'!L2="ERwMT", 'Full menu'!L2="M&amp;ERT", 'Full menu'!L2="MwIT", 'Full menu'!L2="IwMT", 'Full menu'!L2="M&amp;IT", 'Full menu'!L2="IwERT", 'Full menu'!L2="ERwIT", 'Full menu'!L2="I&amp;ERT", 'Full menu'!L2="ER&amp;M&amp;IT"),"MixedTs",IF('Full menu'!L2="UD","UD",IF('Full menu'!L2="LSD","LSD",IF('Full menu'!L2="WSD","WSD","")))))))))</f>
        <v>UD</v>
      </c>
      <c r="M2" s="1" t="str">
        <f>IF('Full menu'!M2="MDC","MDC",IF(OR('Full menu'!M2="PERF",'Full menu'!M2="AERF",'Full menu'!M2="PCB"),"ERfix",IF(OR('Full menu'!M2="ACB", 'Full menu'!M2="LCERT", 'Full menu'!M2="LERT",'Full menu'!M2="FCERT",'Full menu'!M2="FERT"),"ERTs",IF(OR('Full menu'!M2="FCMT",'Full menu'!M2="FMT",'Full menu'!M2="LMT",'Full menu'!M2="LCMT"),"MTs",IF(OR('Full menu'!M2="LCIT",'Full menu'!M2="FCIT",'Full menu'!M2="LIT",'Full menu'!M2="FIT"),"ITs",IF(OR('Full menu'!M2="MwERT", 'Full menu'!M2="ERwMT", 'Full menu'!M2="M&amp;ERT", 'Full menu'!M2="MwIT", 'Full menu'!M2="IwMT", 'Full menu'!M2="M&amp;IT", 'Full menu'!M2="IwERT", 'Full menu'!M2="ERwIT", 'Full menu'!M2="I&amp;ERT", 'Full menu'!M2="ER&amp;M&amp;IT"),"MixedTs",IF('Full menu'!M2="UD","UD",IF('Full menu'!M2="LSD","LSD",IF('Full menu'!M2="WSD","WSD","")))))))))</f>
        <v>UD</v>
      </c>
      <c r="N2" s="1" t="str">
        <f>IF('Full menu'!N2="MDC","MDC",IF(OR('Full menu'!N2="PERF",'Full menu'!N2="AERF",'Full menu'!N2="PCB"),"ERfix",IF(OR('Full menu'!N2="ACB", 'Full menu'!N2="LCERT", 'Full menu'!N2="LERT",'Full menu'!N2="FCERT",'Full menu'!N2="FERT"),"ERTs",IF(OR('Full menu'!N2="FCMT",'Full menu'!N2="FMT",'Full menu'!N2="LMT",'Full menu'!N2="LCMT"),"MTs",IF(OR('Full menu'!N2="LCIT",'Full menu'!N2="FCIT",'Full menu'!N2="LIT",'Full menu'!N2="FIT"),"ITs",IF(OR('Full menu'!N2="MwERT", 'Full menu'!N2="ERwMT", 'Full menu'!N2="M&amp;ERT", 'Full menu'!N2="MwIT", 'Full menu'!N2="IwMT", 'Full menu'!N2="M&amp;IT", 'Full menu'!N2="IwERT", 'Full menu'!N2="ERwIT", 'Full menu'!N2="I&amp;ERT", 'Full menu'!N2="ER&amp;M&amp;IT"),"MixedTs",IF('Full menu'!N2="UD","UD",IF('Full menu'!N2="LSD","LSD",IF('Full menu'!N2="WSD","WSD","")))))))))</f>
        <v>UD</v>
      </c>
      <c r="O2" s="1" t="str">
        <f>IF('Full menu'!O2="MDC","MDC",IF(OR('Full menu'!O2="PERF",'Full menu'!O2="AERF",'Full menu'!O2="PCB"),"ERfix",IF(OR('Full menu'!O2="ACB", 'Full menu'!O2="LCERT", 'Full menu'!O2="LERT",'Full menu'!O2="FCERT",'Full menu'!O2="FERT"),"ERTs",IF(OR('Full menu'!O2="FCMT",'Full menu'!O2="FMT",'Full menu'!O2="LMT",'Full menu'!O2="LCMT"),"MTs",IF(OR('Full menu'!O2="LCIT",'Full menu'!O2="FCIT",'Full menu'!O2="LIT",'Full menu'!O2="FIT"),"ITs",IF(OR('Full menu'!O2="MwERT", 'Full menu'!O2="ERwMT", 'Full menu'!O2="M&amp;ERT", 'Full menu'!O2="MwIT", 'Full menu'!O2="IwMT", 'Full menu'!O2="M&amp;IT", 'Full menu'!O2="IwERT", 'Full menu'!O2="ERwIT", 'Full menu'!O2="I&amp;ERT", 'Full menu'!O2="ER&amp;M&amp;IT"),"MixedTs",IF('Full menu'!O2="UD","UD",IF('Full menu'!O2="LSD","LSD",IF('Full menu'!O2="WSD","WSD","")))))))))</f>
        <v>UD</v>
      </c>
      <c r="P2" s="1" t="str">
        <f>IF('Full menu'!P2="MDC","MDC",IF(OR('Full menu'!P2="PERF",'Full menu'!P2="AERF",'Full menu'!P2="PCB"),"ERfix",IF(OR('Full menu'!P2="ACB", 'Full menu'!P2="LCERT", 'Full menu'!P2="LERT",'Full menu'!P2="FCERT",'Full menu'!P2="FERT"),"ERTs",IF(OR('Full menu'!P2="FCMT",'Full menu'!P2="FMT",'Full menu'!P2="LMT",'Full menu'!P2="LCMT"),"MTs",IF(OR('Full menu'!P2="LCIT",'Full menu'!P2="FCIT",'Full menu'!P2="LIT",'Full menu'!P2="FIT"),"ITs",IF(OR('Full menu'!P2="MwERT", 'Full menu'!P2="ERwMT", 'Full menu'!P2="M&amp;ERT", 'Full menu'!P2="MwIT", 'Full menu'!P2="IwMT", 'Full menu'!P2="M&amp;IT", 'Full menu'!P2="IwERT", 'Full menu'!P2="ERwIT", 'Full menu'!P2="I&amp;ERT", 'Full menu'!P2="ER&amp;M&amp;IT"),"MixedTs",IF('Full menu'!P2="UD","UD",IF('Full menu'!P2="LSD","LSD",IF('Full menu'!P2="WSD","WSD","")))))))))</f>
        <v>UD</v>
      </c>
      <c r="Q2" s="1" t="str">
        <f>IF('Full menu'!Q2="MDC","MDC",IF(OR('Full menu'!Q2="PERF",'Full menu'!Q2="AERF",'Full menu'!Q2="PCB"),"ERfix",IF(OR('Full menu'!Q2="ACB", 'Full menu'!Q2="LCERT", 'Full menu'!Q2="LERT",'Full menu'!Q2="FCERT",'Full menu'!Q2="FERT"),"ERTs",IF(OR('Full menu'!Q2="FCMT",'Full menu'!Q2="FMT",'Full menu'!Q2="LMT",'Full menu'!Q2="LCMT"),"MTs",IF(OR('Full menu'!Q2="LCIT",'Full menu'!Q2="FCIT",'Full menu'!Q2="LIT",'Full menu'!Q2="FIT"),"ITs",IF(OR('Full menu'!Q2="MwERT", 'Full menu'!Q2="ERwMT", 'Full menu'!Q2="M&amp;ERT", 'Full menu'!Q2="MwIT", 'Full menu'!Q2="IwMT", 'Full menu'!Q2="M&amp;IT", 'Full menu'!Q2="IwERT", 'Full menu'!Q2="ERwIT", 'Full menu'!Q2="I&amp;ERT", 'Full menu'!Q2="ER&amp;M&amp;IT"),"MixedTs",IF('Full menu'!Q2="UD","UD",IF('Full menu'!Q2="LSD","LSD",IF('Full menu'!Q2="WSD","WSD","")))))))))</f>
        <v>UD</v>
      </c>
      <c r="R2" s="1" t="str">
        <f>IF('Full menu'!R2="MDC","MDC",IF(OR('Full menu'!R2="PERF",'Full menu'!R2="AERF",'Full menu'!R2="PCB"),"ERfix",IF(OR('Full menu'!R2="ACB", 'Full menu'!R2="LCERT", 'Full menu'!R2="LERT",'Full menu'!R2="FCERT",'Full menu'!R2="FERT"),"ERTs",IF(OR('Full menu'!R2="FCMT",'Full menu'!R2="FMT",'Full menu'!R2="LMT",'Full menu'!R2="LCMT"),"MTs",IF(OR('Full menu'!R2="LCIT",'Full menu'!R2="FCIT",'Full menu'!R2="LIT",'Full menu'!R2="FIT"),"ITs",IF(OR('Full menu'!R2="MwERT", 'Full menu'!R2="ERwMT", 'Full menu'!R2="M&amp;ERT", 'Full menu'!R2="MwIT", 'Full menu'!R2="IwMT", 'Full menu'!R2="M&amp;IT", 'Full menu'!R2="IwERT", 'Full menu'!R2="ERwIT", 'Full menu'!R2="I&amp;ERT", 'Full menu'!R2="ER&amp;M&amp;IT"),"MixedTs",IF('Full menu'!R2="UD","UD",IF('Full menu'!R2="LSD","LSD",IF('Full menu'!R2="WSD","WSD","")))))))))</f>
        <v>UD</v>
      </c>
      <c r="S2" s="1" t="str">
        <f>IF('Full menu'!S2="MDC","MDC",IF(OR('Full menu'!S2="PERF",'Full menu'!S2="AERF",'Full menu'!S2="PCB"),"ERfix",IF(OR('Full menu'!S2="ACB", 'Full menu'!S2="LCERT", 'Full menu'!S2="LERT",'Full menu'!S2="FCERT",'Full menu'!S2="FERT"),"ERTs",IF(OR('Full menu'!S2="FCMT",'Full menu'!S2="FMT",'Full menu'!S2="LMT",'Full menu'!S2="LCMT"),"MTs",IF(OR('Full menu'!S2="LCIT",'Full menu'!S2="FCIT",'Full menu'!S2="LIT",'Full menu'!S2="FIT"),"ITs",IF(OR('Full menu'!S2="MwERT", 'Full menu'!S2="ERwMT", 'Full menu'!S2="M&amp;ERT", 'Full menu'!S2="MwIT", 'Full menu'!S2="IwMT", 'Full menu'!S2="M&amp;IT", 'Full menu'!S2="IwERT", 'Full menu'!S2="ERwIT", 'Full menu'!S2="I&amp;ERT", 'Full menu'!S2="ER&amp;M&amp;IT"),"MixedTs",IF('Full menu'!S2="UD","UD",IF('Full menu'!S2="LSD","LSD",IF('Full menu'!S2="WSD","WSD","")))))))))</f>
        <v>ERTs</v>
      </c>
      <c r="T2" s="1" t="str">
        <f>IF('Full menu'!T2="MDC","MDC",IF(OR('Full menu'!T2="PERF",'Full menu'!T2="AERF",'Full menu'!T2="PCB"),"ERfix",IF(OR('Full menu'!T2="ACB", 'Full menu'!T2="LCERT", 'Full menu'!T2="LERT",'Full menu'!T2="FCERT",'Full menu'!T2="FERT"),"ERTs",IF(OR('Full menu'!T2="FCMT",'Full menu'!T2="FMT",'Full menu'!T2="LMT",'Full menu'!T2="LCMT"),"MTs",IF(OR('Full menu'!T2="LCIT",'Full menu'!T2="FCIT",'Full menu'!T2="LIT",'Full menu'!T2="FIT"),"ITs",IF(OR('Full menu'!T2="MwERT", 'Full menu'!T2="ERwMT", 'Full menu'!T2="M&amp;ERT", 'Full menu'!T2="MwIT", 'Full menu'!T2="IwMT", 'Full menu'!T2="M&amp;IT", 'Full menu'!T2="IwERT", 'Full menu'!T2="ERwIT", 'Full menu'!T2="I&amp;ERT", 'Full menu'!T2="ER&amp;M&amp;IT"),"MixedTs",IF('Full menu'!T2="UD","UD",IF('Full menu'!T2="LSD","LSD",IF('Full menu'!T2="WSD","WSD","")))))))))</f>
        <v>ERTs</v>
      </c>
      <c r="U2" s="1" t="str">
        <f>IF('Full menu'!U2="MDC","MDC",IF(OR('Full menu'!U2="PERF",'Full menu'!U2="AERF",'Full menu'!U2="PCB"),"ERfix",IF(OR('Full menu'!U2="ACB", 'Full menu'!U2="LCERT", 'Full menu'!U2="LERT",'Full menu'!U2="FCERT",'Full menu'!U2="FERT"),"ERTs",IF(OR('Full menu'!U2="FCMT",'Full menu'!U2="FMT",'Full menu'!U2="LMT",'Full menu'!U2="LCMT"),"MTs",IF(OR('Full menu'!U2="LCIT",'Full menu'!U2="FCIT",'Full menu'!U2="LIT",'Full menu'!U2="FIT"),"ITs",IF(OR('Full menu'!U2="MwERT", 'Full menu'!U2="ERwMT", 'Full menu'!U2="M&amp;ERT", 'Full menu'!U2="MwIT", 'Full menu'!U2="IwMT", 'Full menu'!U2="M&amp;IT", 'Full menu'!U2="IwERT", 'Full menu'!U2="ERwIT", 'Full menu'!U2="I&amp;ERT", 'Full menu'!U2="ER&amp;M&amp;IT"),"MixedTs",IF('Full menu'!U2="UD","UD",IF('Full menu'!U2="LSD","LSD",IF('Full menu'!U2="WSD","WSD","")))))))))</f>
        <v>ERTs</v>
      </c>
      <c r="V2" s="1" t="str">
        <f>IF('Full menu'!V2="MDC","MDC",IF(OR('Full menu'!V2="PERF",'Full menu'!V2="AERF",'Full menu'!V2="PCB"),"ERfix",IF(OR('Full menu'!V2="ACB", 'Full menu'!V2="LCERT", 'Full menu'!V2="LERT",'Full menu'!V2="FCERT",'Full menu'!V2="FERT"),"ERTs",IF(OR('Full menu'!V2="FCMT",'Full menu'!V2="FMT",'Full menu'!V2="LMT",'Full menu'!V2="LCMT"),"MTs",IF(OR('Full menu'!V2="LCIT",'Full menu'!V2="FCIT",'Full menu'!V2="LIT",'Full menu'!V2="FIT"),"ITs",IF(OR('Full menu'!V2="MwERT", 'Full menu'!V2="ERwMT", 'Full menu'!V2="M&amp;ERT", 'Full menu'!V2="MwIT", 'Full menu'!V2="IwMT", 'Full menu'!V2="M&amp;IT", 'Full menu'!V2="IwERT", 'Full menu'!V2="ERwIT", 'Full menu'!V2="I&amp;ERT", 'Full menu'!V2="ER&amp;M&amp;IT"),"MixedTs",IF('Full menu'!V2="UD","UD",IF('Full menu'!V2="LSD","LSD",IF('Full menu'!V2="WSD","WSD","")))))))))</f>
        <v>ERTs</v>
      </c>
      <c r="W2" s="1" t="str">
        <f>IF('Full menu'!W2="MDC","MDC",IF(OR('Full menu'!W2="PERF",'Full menu'!W2="AERF",'Full menu'!W2="PCB"),"ERfix",IF(OR('Full menu'!W2="ACB", 'Full menu'!W2="LCERT", 'Full menu'!W2="LERT",'Full menu'!W2="FCERT",'Full menu'!W2="FERT"),"ERTs",IF(OR('Full menu'!W2="FCMT",'Full menu'!W2="FMT",'Full menu'!W2="LMT",'Full menu'!W2="LCMT"),"MTs",IF(OR('Full menu'!W2="LCIT",'Full menu'!W2="FCIT",'Full menu'!W2="LIT",'Full menu'!W2="FIT"),"ITs",IF(OR('Full menu'!W2="MwERT", 'Full menu'!W2="ERwMT", 'Full menu'!W2="M&amp;ERT", 'Full menu'!W2="MwIT", 'Full menu'!W2="IwMT", 'Full menu'!W2="M&amp;IT", 'Full menu'!W2="IwERT", 'Full menu'!W2="ERwIT", 'Full menu'!W2="I&amp;ERT", 'Full menu'!W2="ER&amp;M&amp;IT"),"MixedTs",IF('Full menu'!W2="UD","UD",IF('Full menu'!W2="LSD","LSD",IF('Full menu'!W2="WSD","WSD","")))))))))</f>
        <v>ERTs</v>
      </c>
      <c r="X2" s="1" t="str">
        <f>IF('Full menu'!X2="MDC","MDC",IF(OR('Full menu'!X2="PERF",'Full menu'!X2="AERF",'Full menu'!X2="PCB"),"ERfix",IF(OR('Full menu'!X2="ACB", 'Full menu'!X2="LCERT", 'Full menu'!X2="LERT",'Full menu'!X2="FCERT",'Full menu'!X2="FERT"),"ERTs",IF(OR('Full menu'!X2="FCMT",'Full menu'!X2="FMT",'Full menu'!X2="LMT",'Full menu'!X2="LCMT"),"MTs",IF(OR('Full menu'!X2="LCIT",'Full menu'!X2="FCIT",'Full menu'!X2="LIT",'Full menu'!X2="FIT"),"ITs",IF(OR('Full menu'!X2="MwERT", 'Full menu'!X2="ERwMT", 'Full menu'!X2="M&amp;ERT", 'Full menu'!X2="MwIT", 'Full menu'!X2="IwMT", 'Full menu'!X2="M&amp;IT", 'Full menu'!X2="IwERT", 'Full menu'!X2="ERwIT", 'Full menu'!X2="I&amp;ERT", 'Full menu'!X2="ER&amp;M&amp;IT"),"MixedTs",IF('Full menu'!X2="UD","UD",IF('Full menu'!X2="LSD","LSD",IF('Full menu'!X2="WSD","WSD","")))))))))</f>
        <v>ERTs</v>
      </c>
      <c r="Y2" s="1" t="str">
        <f>IF('Full menu'!Y2="MDC","MDC",IF(OR('Full menu'!Y2="PERF",'Full menu'!Y2="AERF",'Full menu'!Y2="PCB"),"ERfix",IF(OR('Full menu'!Y2="ACB", 'Full menu'!Y2="LCERT", 'Full menu'!Y2="LERT",'Full menu'!Y2="FCERT",'Full menu'!Y2="FERT"),"ERTs",IF(OR('Full menu'!Y2="FCMT",'Full menu'!Y2="FMT",'Full menu'!Y2="LMT",'Full menu'!Y2="LCMT"),"MTs",IF(OR('Full menu'!Y2="LCIT",'Full menu'!Y2="FCIT",'Full menu'!Y2="LIT",'Full menu'!Y2="FIT"),"ITs",IF(OR('Full menu'!Y2="MwERT", 'Full menu'!Y2="ERwMT", 'Full menu'!Y2="M&amp;ERT", 'Full menu'!Y2="MwIT", 'Full menu'!Y2="IwMT", 'Full menu'!Y2="M&amp;IT", 'Full menu'!Y2="IwERT", 'Full menu'!Y2="ERwIT", 'Full menu'!Y2="I&amp;ERT", 'Full menu'!Y2="ER&amp;M&amp;IT"),"MixedTs",IF('Full menu'!Y2="UD","UD",IF('Full menu'!Y2="LSD","LSD",IF('Full menu'!Y2="WSD","WSD","")))))))))</f>
        <v>ERTs</v>
      </c>
      <c r="Z2" s="1" t="str">
        <f>IF('Full menu'!Z2="MDC","MDC",IF(OR('Full menu'!Z2="PERF",'Full menu'!Z2="AERF",'Full menu'!Z2="PCB"),"ERfix",IF(OR('Full menu'!Z2="ACB", 'Full menu'!Z2="LCERT", 'Full menu'!Z2="LERT",'Full menu'!Z2="FCERT",'Full menu'!Z2="FERT"),"ERTs",IF(OR('Full menu'!Z2="FCMT",'Full menu'!Z2="FMT",'Full menu'!Z2="LMT",'Full menu'!Z2="LCMT"),"MTs",IF(OR('Full menu'!Z2="LCIT",'Full menu'!Z2="FCIT",'Full menu'!Z2="LIT",'Full menu'!Z2="FIT"),"ITs",IF(OR('Full menu'!Z2="MwERT", 'Full menu'!Z2="ERwMT", 'Full menu'!Z2="M&amp;ERT", 'Full menu'!Z2="MwIT", 'Full menu'!Z2="IwMT", 'Full menu'!Z2="M&amp;IT", 'Full menu'!Z2="IwERT", 'Full menu'!Z2="ERwIT", 'Full menu'!Z2="I&amp;ERT", 'Full menu'!Z2="ER&amp;M&amp;IT"),"MixedTs",IF('Full menu'!Z2="UD","UD",IF('Full menu'!Z2="LSD","LSD",IF('Full menu'!Z2="WSD","WSD","")))))))))</f>
        <v>ERTs</v>
      </c>
      <c r="AA2" s="1" t="str">
        <f>IF('Full menu'!AA2="MDC","MDC",IF(OR('Full menu'!AA2="PERF",'Full menu'!AA2="AERF",'Full menu'!AA2="PCB"),"ERfix",IF(OR('Full menu'!AA2="ACB", 'Full menu'!AA2="LCERT", 'Full menu'!AA2="LERT",'Full menu'!AA2="FCERT",'Full menu'!AA2="FERT"),"ERTs",IF(OR('Full menu'!AA2="FCMT",'Full menu'!AA2="FMT",'Full menu'!AA2="LMT",'Full menu'!AA2="LCMT"),"MTs",IF(OR('Full menu'!AA2="LCIT",'Full menu'!AA2="FCIT",'Full menu'!AA2="LIT",'Full menu'!AA2="FIT"),"ITs",IF(OR('Full menu'!AA2="MwERT", 'Full menu'!AA2="ERwMT", 'Full menu'!AA2="M&amp;ERT", 'Full menu'!AA2="MwIT", 'Full menu'!AA2="IwMT", 'Full menu'!AA2="M&amp;IT", 'Full menu'!AA2="IwERT", 'Full menu'!AA2="ERwIT", 'Full menu'!AA2="I&amp;ERT", 'Full menu'!AA2="ER&amp;M&amp;IT"),"MixedTs",IF('Full menu'!AA2="UD","UD",IF('Full menu'!AA2="LSD","LSD",IF('Full menu'!AA2="WSD","WSD","")))))))))</f>
        <v>ERTs</v>
      </c>
      <c r="AB2" s="1" t="str">
        <f>IF('Full menu'!AB2="MDC","MDC",IF(OR('Full menu'!AB2="PERF",'Full menu'!AB2="AERF",'Full menu'!AB2="PCB"),"ERfix",IF(OR('Full menu'!AB2="ACB", 'Full menu'!AB2="LCERT", 'Full menu'!AB2="LERT",'Full menu'!AB2="FCERT",'Full menu'!AB2="FERT"),"ERTs",IF(OR('Full menu'!AB2="FCMT",'Full menu'!AB2="FMT",'Full menu'!AB2="LMT",'Full menu'!AB2="LCMT"),"MTs",IF(OR('Full menu'!AB2="LCIT",'Full menu'!AB2="FCIT",'Full menu'!AB2="LIT",'Full menu'!AB2="FIT"),"ITs",IF(OR('Full menu'!AB2="MwERT", 'Full menu'!AB2="ERwMT", 'Full menu'!AB2="M&amp;ERT", 'Full menu'!AB2="MwIT", 'Full menu'!AB2="IwMT", 'Full menu'!AB2="M&amp;IT", 'Full menu'!AB2="IwERT", 'Full menu'!AB2="ERwIT", 'Full menu'!AB2="I&amp;ERT", 'Full menu'!AB2="ER&amp;M&amp;IT"),"MixedTs",IF('Full menu'!AB2="UD","UD",IF('Full menu'!AB2="LSD","LSD",IF('Full menu'!AB2="WSD","WSD","")))))))))</f>
        <v>ERTs</v>
      </c>
      <c r="AC2" s="1" t="str">
        <f>IF('Full menu'!AC2="MDC","MDC",IF(OR('Full menu'!AC2="PERF",'Full menu'!AC2="AERF",'Full menu'!AC2="PCB"),"ERfix",IF(OR('Full menu'!AC2="ACB", 'Full menu'!AC2="LCERT", 'Full menu'!AC2="LERT",'Full menu'!AC2="FCERT",'Full menu'!AC2="FERT"),"ERTs",IF(OR('Full menu'!AC2="FCMT",'Full menu'!AC2="FMT",'Full menu'!AC2="LMT",'Full menu'!AC2="LCMT"),"MTs",IF(OR('Full menu'!AC2="LCIT",'Full menu'!AC2="FCIT",'Full menu'!AC2="LIT",'Full menu'!AC2="FIT"),"ITs",IF(OR('Full menu'!AC2="MwERT", 'Full menu'!AC2="ERwMT", 'Full menu'!AC2="M&amp;ERT", 'Full menu'!AC2="MwIT", 'Full menu'!AC2="IwMT", 'Full menu'!AC2="M&amp;IT", 'Full menu'!AC2="IwERT", 'Full menu'!AC2="ERwIT", 'Full menu'!AC2="I&amp;ERT", 'Full menu'!AC2="ER&amp;M&amp;IT"),"MixedTs",IF('Full menu'!AC2="UD","UD",IF('Full menu'!AC2="LSD","LSD",IF('Full menu'!AC2="WSD","WSD","")))))))))</f>
        <v>ERTs</v>
      </c>
      <c r="AD2" s="1" t="str">
        <f>IF('Full menu'!AD2="MDC","MDC",IF(OR('Full menu'!AD2="PERF",'Full menu'!AD2="AERF",'Full menu'!AD2="PCB"),"ERfix",IF(OR('Full menu'!AD2="ACB", 'Full menu'!AD2="LCERT", 'Full menu'!AD2="LERT",'Full menu'!AD2="FCERT",'Full menu'!AD2="FERT"),"ERTs",IF(OR('Full menu'!AD2="FCMT",'Full menu'!AD2="FMT",'Full menu'!AD2="LMT",'Full menu'!AD2="LCMT"),"MTs",IF(OR('Full menu'!AD2="LCIT",'Full menu'!AD2="FCIT",'Full menu'!AD2="LIT",'Full menu'!AD2="FIT"),"ITs",IF(OR('Full menu'!AD2="MwERT", 'Full menu'!AD2="ERwMT", 'Full menu'!AD2="M&amp;ERT", 'Full menu'!AD2="MwIT", 'Full menu'!AD2="IwMT", 'Full menu'!AD2="M&amp;IT", 'Full menu'!AD2="IwERT", 'Full menu'!AD2="ERwIT", 'Full menu'!AD2="I&amp;ERT", 'Full menu'!AD2="ER&amp;M&amp;IT"),"MixedTs",IF('Full menu'!AD2="UD","UD",IF('Full menu'!AD2="LSD","LSD",IF('Full menu'!AD2="WSD","WSD","")))))))))</f>
        <v>UD</v>
      </c>
      <c r="AE2" s="1" t="str">
        <f>IF('Full menu'!AE2="MDC","MDC",IF(OR('Full menu'!AE2="PERF",'Full menu'!AE2="AERF",'Full menu'!AE2="PCB"),"ERfix",IF(OR('Full menu'!AE2="ACB", 'Full menu'!AE2="LCERT", 'Full menu'!AE2="LERT",'Full menu'!AE2="FCERT",'Full menu'!AE2="FERT"),"ERTs",IF(OR('Full menu'!AE2="FCMT",'Full menu'!AE2="FMT",'Full menu'!AE2="LMT",'Full menu'!AE2="LCMT"),"MTs",IF(OR('Full menu'!AE2="LCIT",'Full menu'!AE2="FCIT",'Full menu'!AE2="LIT",'Full menu'!AE2="FIT"),"ITs",IF(OR('Full menu'!AE2="MwERT", 'Full menu'!AE2="ERwMT", 'Full menu'!AE2="M&amp;ERT", 'Full menu'!AE2="MwIT", 'Full menu'!AE2="IwMT", 'Full menu'!AE2="M&amp;IT", 'Full menu'!AE2="IwERT", 'Full menu'!AE2="ERwIT", 'Full menu'!AE2="I&amp;ERT", 'Full menu'!AE2="ER&amp;M&amp;IT"),"MixedTs",IF('Full menu'!AE2="UD","UD",IF('Full menu'!AE2="LSD","LSD",IF('Full menu'!AE2="WSD","WSD","")))))))))</f>
        <v>LSD</v>
      </c>
      <c r="AF2" s="1" t="str">
        <f>IF('Full menu'!AF2="MDC","MDC",IF(OR('Full menu'!AF2="PERF",'Full menu'!AF2="AERF",'Full menu'!AF2="PCB"),"ERfix",IF(OR('Full menu'!AF2="ACB", 'Full menu'!AF2="LCERT", 'Full menu'!AF2="LERT",'Full menu'!AF2="FCERT",'Full menu'!AF2="FERT"),"ERTs",IF(OR('Full menu'!AF2="FCMT",'Full menu'!AF2="FMT",'Full menu'!AF2="LMT",'Full menu'!AF2="LCMT"),"MTs",IF(OR('Full menu'!AF2="LCIT",'Full menu'!AF2="FCIT",'Full menu'!AF2="LIT",'Full menu'!AF2="FIT"),"ITs",IF(OR('Full menu'!AF2="MwERT", 'Full menu'!AF2="ERwMT", 'Full menu'!AF2="M&amp;ERT", 'Full menu'!AF2="MwIT", 'Full menu'!AF2="IwMT", 'Full menu'!AF2="M&amp;IT", 'Full menu'!AF2="IwERT", 'Full menu'!AF2="ERwIT", 'Full menu'!AF2="I&amp;ERT", 'Full menu'!AF2="ER&amp;M&amp;IT"),"MixedTs",IF('Full menu'!AF2="UD","UD",IF('Full menu'!AF2="LSD","LSD",IF('Full menu'!AF2="WSD","WSD","")))))))))</f>
        <v>LSD</v>
      </c>
      <c r="AG2" s="1" t="str">
        <f>IF('Full menu'!AG2="MDC","MDC",IF(OR('Full menu'!AG2="PERF",'Full menu'!AG2="AERF",'Full menu'!AG2="PCB"),"ERfix",IF(OR('Full menu'!AG2="ACB", 'Full menu'!AG2="LCERT", 'Full menu'!AG2="LERT",'Full menu'!AG2="FCERT",'Full menu'!AG2="FERT"),"ERTs",IF(OR('Full menu'!AG2="FCMT",'Full menu'!AG2="FMT",'Full menu'!AG2="LMT",'Full menu'!AG2="LCMT"),"MTs",IF(OR('Full menu'!AG2="LCIT",'Full menu'!AG2="FCIT",'Full menu'!AG2="LIT",'Full menu'!AG2="FIT"),"ITs",IF(OR('Full menu'!AG2="MwERT", 'Full menu'!AG2="ERwMT", 'Full menu'!AG2="M&amp;ERT", 'Full menu'!AG2="MwIT", 'Full menu'!AG2="IwMT", 'Full menu'!AG2="M&amp;IT", 'Full menu'!AG2="IwERT", 'Full menu'!AG2="ERwIT", 'Full menu'!AG2="I&amp;ERT", 'Full menu'!AG2="ER&amp;M&amp;IT"),"MixedTs",IF('Full menu'!AG2="UD","UD",IF('Full menu'!AG2="LSD","LSD",IF('Full menu'!AG2="WSD","WSD","")))))))))</f>
        <v>LSD</v>
      </c>
      <c r="AH2" s="1" t="str">
        <f>IF('Full menu'!AH2="MDC","MDC",IF(OR('Full menu'!AH2="PERF",'Full menu'!AH2="AERF",'Full menu'!AH2="PCB"),"ERfix",IF(OR('Full menu'!AH2="ACB", 'Full menu'!AH2="LCERT", 'Full menu'!AH2="LERT",'Full menu'!AH2="FCERT",'Full menu'!AH2="FERT"),"ERTs",IF(OR('Full menu'!AH2="FCMT",'Full menu'!AH2="FMT",'Full menu'!AH2="LMT",'Full menu'!AH2="LCMT"),"MTs",IF(OR('Full menu'!AH2="LCIT",'Full menu'!AH2="FCIT",'Full menu'!AH2="LIT",'Full menu'!AH2="FIT"),"ITs",IF(OR('Full menu'!AH2="MwERT", 'Full menu'!AH2="ERwMT", 'Full menu'!AH2="M&amp;ERT", 'Full menu'!AH2="MwIT", 'Full menu'!AH2="IwMT", 'Full menu'!AH2="M&amp;IT", 'Full menu'!AH2="IwERT", 'Full menu'!AH2="ERwIT", 'Full menu'!AH2="I&amp;ERT", 'Full menu'!AH2="ER&amp;M&amp;IT"),"MixedTs",IF('Full menu'!AH2="UD","UD",IF('Full menu'!AH2="LSD","LSD",IF('Full menu'!AH2="WSD","WSD","")))))))))</f>
        <v>LSD</v>
      </c>
      <c r="AI2" s="1" t="str">
        <f>IF('Full menu'!AI2="MDC","MDC",IF(OR('Full menu'!AI2="PERF",'Full menu'!AI2="AERF",'Full menu'!AI2="PCB"),"ERfix",IF(OR('Full menu'!AI2="ACB", 'Full menu'!AI2="LCERT", 'Full menu'!AI2="LERT",'Full menu'!AI2="FCERT",'Full menu'!AI2="FERT"),"ERTs",IF(OR('Full menu'!AI2="FCMT",'Full menu'!AI2="FMT",'Full menu'!AI2="LMT",'Full menu'!AI2="LCMT"),"MTs",IF(OR('Full menu'!AI2="LCIT",'Full menu'!AI2="FCIT",'Full menu'!AI2="LIT",'Full menu'!AI2="FIT"),"ITs",IF(OR('Full menu'!AI2="MwERT", 'Full menu'!AI2="ERwMT", 'Full menu'!AI2="M&amp;ERT", 'Full menu'!AI2="MwIT", 'Full menu'!AI2="IwMT", 'Full menu'!AI2="M&amp;IT", 'Full menu'!AI2="IwERT", 'Full menu'!AI2="ERwIT", 'Full menu'!AI2="I&amp;ERT", 'Full menu'!AI2="ER&amp;M&amp;IT"),"MixedTs",IF('Full menu'!AI2="UD","UD",IF('Full menu'!AI2="LSD","LSD",IF('Full menu'!AI2="WSD","WSD","")))))))))</f>
        <v>LSD</v>
      </c>
      <c r="AJ2" s="1" t="str">
        <f>IF('Full menu'!AJ2="MDC","MDC",IF(OR('Full menu'!AJ2="PERF",'Full menu'!AJ2="AERF",'Full menu'!AJ2="PCB"),"ERfix",IF(OR('Full menu'!AJ2="ACB", 'Full menu'!AJ2="LCERT", 'Full menu'!AJ2="LERT",'Full menu'!AJ2="FCERT",'Full menu'!AJ2="FERT"),"ERTs",IF(OR('Full menu'!AJ2="FCMT",'Full menu'!AJ2="FMT",'Full menu'!AJ2="LMT",'Full menu'!AJ2="LCMT"),"MTs",IF(OR('Full menu'!AJ2="LCIT",'Full menu'!AJ2="FCIT",'Full menu'!AJ2="LIT",'Full menu'!AJ2="FIT"),"ITs",IF(OR('Full menu'!AJ2="MwERT", 'Full menu'!AJ2="ERwMT", 'Full menu'!AJ2="M&amp;ERT", 'Full menu'!AJ2="MwIT", 'Full menu'!AJ2="IwMT", 'Full menu'!AJ2="M&amp;IT", 'Full menu'!AJ2="IwERT", 'Full menu'!AJ2="ERwIT", 'Full menu'!AJ2="I&amp;ERT", 'Full menu'!AJ2="ER&amp;M&amp;IT"),"MixedTs",IF('Full menu'!AJ2="UD","UD",IF('Full menu'!AJ2="LSD","LSD",IF('Full menu'!AJ2="WSD","WSD","")))))))))</f>
        <v>LSD</v>
      </c>
      <c r="AK2" s="1" t="str">
        <f>IF('Full menu'!AK2="MDC","MDC",IF(OR('Full menu'!AK2="PERF",'Full menu'!AK2="AERF",'Full menu'!AK2="PCB"),"ERfix",IF(OR('Full menu'!AK2="ACB", 'Full menu'!AK2="LCERT", 'Full menu'!AK2="LERT",'Full menu'!AK2="FCERT",'Full menu'!AK2="FERT"),"ERTs",IF(OR('Full menu'!AK2="FCMT",'Full menu'!AK2="FMT",'Full menu'!AK2="LMT",'Full menu'!AK2="LCMT"),"MTs",IF(OR('Full menu'!AK2="LCIT",'Full menu'!AK2="FCIT",'Full menu'!AK2="LIT",'Full menu'!AK2="FIT"),"ITs",IF(OR('Full menu'!AK2="MwERT", 'Full menu'!AK2="ERwMT", 'Full menu'!AK2="M&amp;ERT", 'Full menu'!AK2="MwIT", 'Full menu'!AK2="IwMT", 'Full menu'!AK2="M&amp;IT", 'Full menu'!AK2="IwERT", 'Full menu'!AK2="ERwIT", 'Full menu'!AK2="I&amp;ERT", 'Full menu'!AK2="ER&amp;M&amp;IT"),"MixedTs",IF('Full menu'!AK2="UD","UD",IF('Full menu'!AK2="LSD","LSD",IF('Full menu'!AK2="WSD","WSD","")))))))))</f>
        <v>LSD</v>
      </c>
      <c r="AL2" s="1" t="str">
        <f>IF('Full menu'!AL2="MDC","MDC",IF(OR('Full menu'!AL2="PERF",'Full menu'!AL2="AERF",'Full menu'!AL2="PCB"),"ERfix",IF(OR('Full menu'!AL2="ACB", 'Full menu'!AL2="LCERT", 'Full menu'!AL2="LERT",'Full menu'!AL2="FCERT",'Full menu'!AL2="FERT"),"ERTs",IF(OR('Full menu'!AL2="FCMT",'Full menu'!AL2="FMT",'Full menu'!AL2="LMT",'Full menu'!AL2="LCMT"),"MTs",IF(OR('Full menu'!AL2="LCIT",'Full menu'!AL2="FCIT",'Full menu'!AL2="LIT",'Full menu'!AL2="FIT"),"ITs",IF(OR('Full menu'!AL2="MwERT", 'Full menu'!AL2="ERwMT", 'Full menu'!AL2="M&amp;ERT", 'Full menu'!AL2="MwIT", 'Full menu'!AL2="IwMT", 'Full menu'!AL2="M&amp;IT", 'Full menu'!AL2="IwERT", 'Full menu'!AL2="ERwIT", 'Full menu'!AL2="I&amp;ERT", 'Full menu'!AL2="ER&amp;M&amp;IT"),"MixedTs",IF('Full menu'!AL2="UD","UD",IF('Full menu'!AL2="LSD","LSD",IF('Full menu'!AL2="WSD","WSD","")))))))))</f>
        <v>LSD</v>
      </c>
      <c r="AM2" s="1" t="str">
        <f>IF('Full menu'!AM2="MDC","MDC",IF(OR('Full menu'!AM2="PERF",'Full menu'!AM2="AERF",'Full menu'!AM2="PCB"),"ERfix",IF(OR('Full menu'!AM2="ACB", 'Full menu'!AM2="LCERT", 'Full menu'!AM2="LERT",'Full menu'!AM2="FCERT",'Full menu'!AM2="FERT"),"ERTs",IF(OR('Full menu'!AM2="FCMT",'Full menu'!AM2="FMT",'Full menu'!AM2="LMT",'Full menu'!AM2="LCMT"),"MTs",IF(OR('Full menu'!AM2="LCIT",'Full menu'!AM2="FCIT",'Full menu'!AM2="LIT",'Full menu'!AM2="FIT"),"ITs",IF(OR('Full menu'!AM2="MwERT", 'Full menu'!AM2="ERwMT", 'Full menu'!AM2="M&amp;ERT", 'Full menu'!AM2="MwIT", 'Full menu'!AM2="IwMT", 'Full menu'!AM2="M&amp;IT", 'Full menu'!AM2="IwERT", 'Full menu'!AM2="ERwIT", 'Full menu'!AM2="I&amp;ERT", 'Full menu'!AM2="ER&amp;M&amp;IT"),"MixedTs",IF('Full menu'!AM2="UD","UD",IF('Full menu'!AM2="LSD","LSD",IF('Full menu'!AM2="WSD","WSD","")))))))))</f>
        <v>LSD</v>
      </c>
      <c r="AN2" s="1" t="str">
        <f>IF('Full menu'!AN2="MDC","MDC",IF(OR('Full menu'!AN2="PERF",'Full menu'!AN2="AERF",'Full menu'!AN2="PCB"),"ERfix",IF(OR('Full menu'!AN2="ACB", 'Full menu'!AN2="LCERT", 'Full menu'!AN2="LERT",'Full menu'!AN2="FCERT",'Full menu'!AN2="FERT"),"ERTs",IF(OR('Full menu'!AN2="FCMT",'Full menu'!AN2="FMT",'Full menu'!AN2="LMT",'Full menu'!AN2="LCMT"),"MTs",IF(OR('Full menu'!AN2="LCIT",'Full menu'!AN2="FCIT",'Full menu'!AN2="LIT",'Full menu'!AN2="FIT"),"ITs",IF(OR('Full menu'!AN2="MwERT", 'Full menu'!AN2="ERwMT", 'Full menu'!AN2="M&amp;ERT", 'Full menu'!AN2="MwIT", 'Full menu'!AN2="IwMT", 'Full menu'!AN2="M&amp;IT", 'Full menu'!AN2="IwERT", 'Full menu'!AN2="ERwIT", 'Full menu'!AN2="I&amp;ERT", 'Full menu'!AN2="ER&amp;M&amp;IT"),"MixedTs",IF('Full menu'!AN2="UD","UD",IF('Full menu'!AN2="LSD","LSD",IF('Full menu'!AN2="WSD","WSD","")))))))))</f>
        <v>LSD</v>
      </c>
      <c r="AO2" s="1" t="str">
        <f>IF('Full menu'!AO2="MDC","MDC",IF(OR('Full menu'!AO2="PERF",'Full menu'!AO2="AERF",'Full menu'!AO2="PCB"),"ERfix",IF(OR('Full menu'!AO2="ACB", 'Full menu'!AO2="LCERT", 'Full menu'!AO2="LERT",'Full menu'!AO2="FCERT",'Full menu'!AO2="FERT"),"ERTs",IF(OR('Full menu'!AO2="FCMT",'Full menu'!AO2="FMT",'Full menu'!AO2="LMT",'Full menu'!AO2="LCMT"),"MTs",IF(OR('Full menu'!AO2="LCIT",'Full menu'!AO2="FCIT",'Full menu'!AO2="LIT",'Full menu'!AO2="FIT"),"ITs",IF(OR('Full menu'!AO2="MwERT", 'Full menu'!AO2="ERwMT", 'Full menu'!AO2="M&amp;ERT", 'Full menu'!AO2="MwIT", 'Full menu'!AO2="IwMT", 'Full menu'!AO2="M&amp;IT", 'Full menu'!AO2="IwERT", 'Full menu'!AO2="ERwIT", 'Full menu'!AO2="I&amp;ERT", 'Full menu'!AO2="ER&amp;M&amp;IT"),"MixedTs",IF('Full menu'!AO2="UD","UD",IF('Full menu'!AO2="LSD","LSD",IF('Full menu'!AO2="WSD","WSD","")))))))))</f>
        <v>LSD</v>
      </c>
      <c r="AP2" s="1" t="str">
        <f>IF('Full menu'!AP2="MDC","MDC",IF(OR('Full menu'!AP2="PERF",'Full menu'!AP2="AERF",'Full menu'!AP2="PCB"),"ERfix",IF(OR('Full menu'!AP2="ACB", 'Full menu'!AP2="LCERT", 'Full menu'!AP2="LERT",'Full menu'!AP2="FCERT",'Full menu'!AP2="FERT"),"ERTs",IF(OR('Full menu'!AP2="FCMT",'Full menu'!AP2="FMT",'Full menu'!AP2="LMT",'Full menu'!AP2="LCMT"),"MTs",IF(OR('Full menu'!AP2="LCIT",'Full menu'!AP2="FCIT",'Full menu'!AP2="LIT",'Full menu'!AP2="FIT"),"ITs",IF(OR('Full menu'!AP2="MwERT", 'Full menu'!AP2="ERwMT", 'Full menu'!AP2="M&amp;ERT", 'Full menu'!AP2="MwIT", 'Full menu'!AP2="IwMT", 'Full menu'!AP2="M&amp;IT", 'Full menu'!AP2="IwERT", 'Full menu'!AP2="ERwIT", 'Full menu'!AP2="I&amp;ERT", 'Full menu'!AP2="ER&amp;M&amp;IT"),"MixedTs",IF('Full menu'!AP2="UD","UD",IF('Full menu'!AP2="LSD","LSD",IF('Full menu'!AP2="WSD","WSD","")))))))))</f>
        <v>LSD</v>
      </c>
      <c r="AQ2" s="1" t="str">
        <f>IF('Full menu'!AQ2="MDC","MDC",IF(OR('Full menu'!AQ2="PERF",'Full menu'!AQ2="AERF",'Full menu'!AQ2="PCB"),"ERfix",IF(OR('Full menu'!AQ2="ACB", 'Full menu'!AQ2="LCERT", 'Full menu'!AQ2="LERT",'Full menu'!AQ2="FCERT",'Full menu'!AQ2="FERT"),"ERTs",IF(OR('Full menu'!AQ2="FCMT",'Full menu'!AQ2="FMT",'Full menu'!AQ2="LMT",'Full menu'!AQ2="LCMT"),"MTs",IF(OR('Full menu'!AQ2="LCIT",'Full menu'!AQ2="FCIT",'Full menu'!AQ2="LIT",'Full menu'!AQ2="FIT"),"ITs",IF(OR('Full menu'!AQ2="MwERT", 'Full menu'!AQ2="ERwMT", 'Full menu'!AQ2="M&amp;ERT", 'Full menu'!AQ2="MwIT", 'Full menu'!AQ2="IwMT", 'Full menu'!AQ2="M&amp;IT", 'Full menu'!AQ2="IwERT", 'Full menu'!AQ2="ERwIT", 'Full menu'!AQ2="I&amp;ERT", 'Full menu'!AQ2="ER&amp;M&amp;IT"),"MixedTs",IF('Full menu'!AQ2="UD","UD",IF('Full menu'!AQ2="LSD","LSD",IF('Full menu'!AQ2="WSD","WSD","")))))))))</f>
        <v>LSD</v>
      </c>
      <c r="AR2" s="1" t="str">
        <f>IF('Full menu'!AR2="MDC","MDC",IF(OR('Full menu'!AR2="PERF",'Full menu'!AR2="AERF",'Full menu'!AR2="PCB"),"ERfix",IF(OR('Full menu'!AR2="ACB", 'Full menu'!AR2="LCERT", 'Full menu'!AR2="LERT",'Full menu'!AR2="FCERT",'Full menu'!AR2="FERT"),"ERTs",IF(OR('Full menu'!AR2="FCMT",'Full menu'!AR2="FMT",'Full menu'!AR2="LMT",'Full menu'!AR2="LCMT"),"MTs",IF(OR('Full menu'!AR2="LCIT",'Full menu'!AR2="FCIT",'Full menu'!AR2="LIT",'Full menu'!AR2="FIT"),"ITs",IF(OR('Full menu'!AR2="MwERT", 'Full menu'!AR2="ERwMT", 'Full menu'!AR2="M&amp;ERT", 'Full menu'!AR2="MwIT", 'Full menu'!AR2="IwMT", 'Full menu'!AR2="M&amp;IT", 'Full menu'!AR2="IwERT", 'Full menu'!AR2="ERwIT", 'Full menu'!AR2="I&amp;ERT", 'Full menu'!AR2="ER&amp;M&amp;IT"),"MixedTs",IF('Full menu'!AR2="UD","UD",IF('Full menu'!AR2="LSD","LSD",IF('Full menu'!AR2="WSD","WSD","")))))))))</f>
        <v>LSD</v>
      </c>
      <c r="AS2" s="1" t="str">
        <f>IF('Full menu'!AS2="MDC","MDC",IF(OR('Full menu'!AS2="PERF",'Full menu'!AS2="AERF",'Full menu'!AS2="PCB"),"ERfix",IF(OR('Full menu'!AS2="ACB", 'Full menu'!AS2="LCERT", 'Full menu'!AS2="LERT",'Full menu'!AS2="FCERT",'Full menu'!AS2="FERT"),"ERTs",IF(OR('Full menu'!AS2="FCMT",'Full menu'!AS2="FMT",'Full menu'!AS2="LMT",'Full menu'!AS2="LCMT"),"MTs",IF(OR('Full menu'!AS2="LCIT",'Full menu'!AS2="FCIT",'Full menu'!AS2="LIT",'Full menu'!AS2="FIT"),"ITs",IF(OR('Full menu'!AS2="MwERT", 'Full menu'!AS2="ERwMT", 'Full menu'!AS2="M&amp;ERT", 'Full menu'!AS2="MwIT", 'Full menu'!AS2="IwMT", 'Full menu'!AS2="M&amp;IT", 'Full menu'!AS2="IwERT", 'Full menu'!AS2="ERwIT", 'Full menu'!AS2="I&amp;ERT", 'Full menu'!AS2="ER&amp;M&amp;IT"),"MixedTs",IF('Full menu'!AS2="UD","UD",IF('Full menu'!AS2="LSD","LSD",IF('Full menu'!AS2="WSD","WSD","")))))))))</f>
        <v>LSD</v>
      </c>
      <c r="AT2" s="1" t="str">
        <f>IF('Full menu'!AT2="MDC","MDC",IF(OR('Full menu'!AT2="PERF",'Full menu'!AT2="AERF",'Full menu'!AT2="PCB"),"ERfix",IF(OR('Full menu'!AT2="ACB", 'Full menu'!AT2="LCERT", 'Full menu'!AT2="LERT",'Full menu'!AT2="FCERT",'Full menu'!AT2="FERT"),"ERTs",IF(OR('Full menu'!AT2="FCMT",'Full menu'!AT2="FMT",'Full menu'!AT2="LMT",'Full menu'!AT2="LCMT"),"MTs",IF(OR('Full menu'!AT2="LCIT",'Full menu'!AT2="FCIT",'Full menu'!AT2="LIT",'Full menu'!AT2="FIT"),"ITs",IF(OR('Full menu'!AT2="MwERT", 'Full menu'!AT2="ERwMT", 'Full menu'!AT2="M&amp;ERT", 'Full menu'!AT2="MwIT", 'Full menu'!AT2="IwMT", 'Full menu'!AT2="M&amp;IT", 'Full menu'!AT2="IwERT", 'Full menu'!AT2="ERwIT", 'Full menu'!AT2="I&amp;ERT", 'Full menu'!AT2="ER&amp;M&amp;IT"),"MixedTs",IF('Full menu'!AT2="UD","UD",IF('Full menu'!AT2="LSD","LSD",IF('Full menu'!AT2="WSD","WSD","")))))))))</f>
        <v>LSD</v>
      </c>
      <c r="AU2" s="1" t="str">
        <f>IF('Full menu'!AU2="MDC","MDC",IF(OR('Full menu'!AU2="PERF",'Full menu'!AU2="AERF",'Full menu'!AU2="PCB"),"ERfix",IF(OR('Full menu'!AU2="ACB", 'Full menu'!AU2="LCERT", 'Full menu'!AU2="LERT",'Full menu'!AU2="FCERT",'Full menu'!AU2="FERT"),"ERTs",IF(OR('Full menu'!AU2="FCMT",'Full menu'!AU2="FMT",'Full menu'!AU2="LMT",'Full menu'!AU2="LCMT"),"MTs",IF(OR('Full menu'!AU2="LCIT",'Full menu'!AU2="FCIT",'Full menu'!AU2="LIT",'Full menu'!AU2="FIT"),"ITs",IF(OR('Full menu'!AU2="MwERT", 'Full menu'!AU2="ERwMT", 'Full menu'!AU2="M&amp;ERT", 'Full menu'!AU2="MwIT", 'Full menu'!AU2="IwMT", 'Full menu'!AU2="M&amp;IT", 'Full menu'!AU2="IwERT", 'Full menu'!AU2="ERwIT", 'Full menu'!AU2="I&amp;ERT", 'Full menu'!AU2="ER&amp;M&amp;IT"),"MixedTs",IF('Full menu'!AU2="UD","UD",IF('Full menu'!AU2="LSD","LSD",IF('Full menu'!AU2="WSD","WSD","")))))))))</f>
        <v>LSD</v>
      </c>
      <c r="AV2" s="1" t="str">
        <f>IF('Full menu'!AV2="MDC","MDC",IF(OR('Full menu'!AV2="PERF",'Full menu'!AV2="AERF",'Full menu'!AV2="PCB"),"ERfix",IF(OR('Full menu'!AV2="ACB", 'Full menu'!AV2="LCERT", 'Full menu'!AV2="LERT",'Full menu'!AV2="FCERT",'Full menu'!AV2="FERT"),"ERTs",IF(OR('Full menu'!AV2="FCMT",'Full menu'!AV2="FMT",'Full menu'!AV2="LMT",'Full menu'!AV2="LCMT"),"MTs",IF(OR('Full menu'!AV2="LCIT",'Full menu'!AV2="FCIT",'Full menu'!AV2="LIT",'Full menu'!AV2="FIT"),"ITs",IF(OR('Full menu'!AV2="MwERT", 'Full menu'!AV2="ERwMT", 'Full menu'!AV2="M&amp;ERT", 'Full menu'!AV2="MwIT", 'Full menu'!AV2="IwMT", 'Full menu'!AV2="M&amp;IT", 'Full menu'!AV2="IwERT", 'Full menu'!AV2="ERwIT", 'Full menu'!AV2="I&amp;ERT", 'Full menu'!AV2="ER&amp;M&amp;IT"),"MixedTs",IF('Full menu'!AV2="UD","UD",IF('Full menu'!AV2="LSD","LSD",IF('Full menu'!AV2="WSD","WSD","")))))))))</f>
        <v>LSD</v>
      </c>
      <c r="AW2" s="1" t="str">
        <f>IF('Full menu'!AW2="MDC","MDC",IF(OR('Full menu'!AW2="PERF",'Full menu'!AW2="AERF",'Full menu'!AW2="PCB"),"ERfix",IF(OR('Full menu'!AW2="ACB", 'Full menu'!AW2="LCERT", 'Full menu'!AW2="LERT",'Full menu'!AW2="FCERT",'Full menu'!AW2="FERT"),"ERTs",IF(OR('Full menu'!AW2="FCMT",'Full menu'!AW2="FMT",'Full menu'!AW2="LMT",'Full menu'!AW2="LCMT"),"MTs",IF(OR('Full menu'!AW2="LCIT",'Full menu'!AW2="FCIT",'Full menu'!AW2="LIT",'Full menu'!AW2="FIT"),"ITs",IF(OR('Full menu'!AW2="MwERT", 'Full menu'!AW2="ERwMT", 'Full menu'!AW2="M&amp;ERT", 'Full menu'!AW2="MwIT", 'Full menu'!AW2="IwMT", 'Full menu'!AW2="M&amp;IT", 'Full menu'!AW2="IwERT", 'Full menu'!AW2="ERwIT", 'Full menu'!AW2="I&amp;ERT", 'Full menu'!AW2="ER&amp;M&amp;IT"),"MixedTs",IF('Full menu'!AW2="UD","UD",IF('Full menu'!AW2="LSD","LSD",IF('Full menu'!AW2="WSD","WSD","")))))))))</f>
        <v>LSD</v>
      </c>
      <c r="AX2" s="1" t="str">
        <f>IF('Full menu'!AX2="MDC","MDC",IF(OR('Full menu'!AX2="PERF",'Full menu'!AX2="AERF",'Full menu'!AX2="PCB"),"ERfix",IF(OR('Full menu'!AX2="ACB", 'Full menu'!AX2="LCERT", 'Full menu'!AX2="LERT",'Full menu'!AX2="FCERT",'Full menu'!AX2="FERT"),"ERTs",IF(OR('Full menu'!AX2="FCMT",'Full menu'!AX2="FMT",'Full menu'!AX2="LMT",'Full menu'!AX2="LCMT"),"MTs",IF(OR('Full menu'!AX2="LCIT",'Full menu'!AX2="FCIT",'Full menu'!AX2="LIT",'Full menu'!AX2="FIT"),"ITs",IF(OR('Full menu'!AX2="MwERT", 'Full menu'!AX2="ERwMT", 'Full menu'!AX2="M&amp;ERT", 'Full menu'!AX2="MwIT", 'Full menu'!AX2="IwMT", 'Full menu'!AX2="M&amp;IT", 'Full menu'!AX2="IwERT", 'Full menu'!AX2="ERwIT", 'Full menu'!AX2="I&amp;ERT", 'Full menu'!AX2="ER&amp;M&amp;IT"),"MixedTs",IF('Full menu'!AX2="UD","UD",IF('Full menu'!AX2="LSD","LSD",IF('Full menu'!AX2="WSD","WSD","")))))))))</f>
        <v>LSD</v>
      </c>
      <c r="AY2" s="1" t="str">
        <f>IF('Full menu'!AY2="MDC","MDC",IF(OR('Full menu'!AY2="PERF",'Full menu'!AY2="AERF",'Full menu'!AY2="PCB"),"ERfix",IF(OR('Full menu'!AY2="ACB", 'Full menu'!AY2="LCERT", 'Full menu'!AY2="LERT",'Full menu'!AY2="FCERT",'Full menu'!AY2="FERT"),"ERTs",IF(OR('Full menu'!AY2="FCMT",'Full menu'!AY2="FMT",'Full menu'!AY2="LMT",'Full menu'!AY2="LCMT"),"MTs",IF(OR('Full menu'!AY2="LCIT",'Full menu'!AY2="FCIT",'Full menu'!AY2="LIT",'Full menu'!AY2="FIT"),"ITs",IF(OR('Full menu'!AY2="MwERT", 'Full menu'!AY2="ERwMT", 'Full menu'!AY2="M&amp;ERT", 'Full menu'!AY2="MwIT", 'Full menu'!AY2="IwMT", 'Full menu'!AY2="M&amp;IT", 'Full menu'!AY2="IwERT", 'Full menu'!AY2="ERwIT", 'Full menu'!AY2="I&amp;ERT", 'Full menu'!AY2="ER&amp;M&amp;IT"),"MixedTs",IF('Full menu'!AY2="UD","UD",IF('Full menu'!AY2="LSD","LSD",IF('Full menu'!AY2="WSD","WSD","")))))))))</f>
        <v>LSD</v>
      </c>
      <c r="AZ2" s="1" t="str">
        <f>IF('Full menu'!AZ2="MDC","MDC",IF(OR('Full menu'!AZ2="PERF",'Full menu'!AZ2="AERF",'Full menu'!AZ2="PCB"),"ERfix",IF(OR('Full menu'!AZ2="ACB", 'Full menu'!AZ2="LCERT", 'Full menu'!AZ2="LERT",'Full menu'!AZ2="FCERT",'Full menu'!AZ2="FERT"),"ERT",IF(OR('Full menu'!AZ2="FCMT",'Full menu'!AZ2="FMT",'Full menu'!AZ2="LMT",'Full menu'!AZ2="LCMT"),"MT",IF(OR('Full menu'!AZ2="LCIT",'Full menu'!AZ2="FCIT",'Full menu'!AZ2="LMT",'Full menu'!AZ2="FMT"),"IT",IF(OR('Full menu'!AZ2="MwERT", 'Full menu'!AZ2="ERwMT", 'Full menu'!AZ2="M&amp;ERT", 'Full menu'!AZ2="MwIT", 'Full menu'!AZ2="IwMT", 'Full menu'!AZ2="M&amp;IT", 'Full menu'!AZ2="IwERT", 'Full menu'!AZ2="ERwIT", 'Full menu'!AZ2="I&amp;ERT", 'Full menu'!AZ2="ER&amp;M&amp;IT"),"MixedT",IF('Full menu'!AZ2="UD","UD",IF('Full menu'!AZ2="LSD","LSD",IF('Full menu'!AZ2="WSD","WSD","")))))))))</f>
        <v/>
      </c>
      <c r="BA2" s="1" t="str">
        <f>IF('Full menu'!BA2="MDC","MDC",IF(OR('Full menu'!BA2="PERF",'Full menu'!BA2="AERF",'Full menu'!BA2="PCB"),"ERfix",IF(OR('Full menu'!BA2="ACB", 'Full menu'!BA2="LCERT", 'Full menu'!BA2="LERT",'Full menu'!BA2="FCERT",'Full menu'!BA2="FERT"),"ERT",IF(OR('Full menu'!BA2="FCMT",'Full menu'!BA2="FMT",'Full menu'!BA2="LMT",'Full menu'!BA2="LCMT"),"MT",IF(OR('Full menu'!BA2="LCIT",'Full menu'!BA2="FCIT",'Full menu'!BA2="LMT",'Full menu'!BA2="FMT"),"IT",IF(OR('Full menu'!BA2="MwERT", 'Full menu'!BA2="ERwMT", 'Full menu'!BA2="M&amp;ERT", 'Full menu'!BA2="MwIT", 'Full menu'!BA2="IwMT", 'Full menu'!BA2="M&amp;IT", 'Full menu'!BA2="IwERT", 'Full menu'!BA2="ERwIT", 'Full menu'!BA2="I&amp;ERT", 'Full menu'!BA2="ER&amp;M&amp;IT"),"MixedT",IF('Full menu'!BA2="UD","UD",IF('Full menu'!BA2="LSD","LSD",IF('Full menu'!BA2="WSD","WSD","")))))))))</f>
        <v/>
      </c>
      <c r="BB2" s="1" t="str">
        <f>IF('Full menu'!BB2="MDC","MDC",IF(OR('Full menu'!BB2="PERF",'Full menu'!BB2="AERF",'Full menu'!BB2="PCB"),"ERfix",IF(OR('Full menu'!BB2="ACB", 'Full menu'!BB2="LCERT", 'Full menu'!BB2="LERT",'Full menu'!BB2="FCERT",'Full menu'!BB2="FERT"),"ERT",IF(OR('Full menu'!BB2="FCMT",'Full menu'!BB2="FMT",'Full menu'!BB2="LMT",'Full menu'!BB2="LCMT"),"MT",IF(OR('Full menu'!BB2="LCIT",'Full menu'!BB2="FCIT",'Full menu'!BB2="LMT",'Full menu'!BB2="FMT"),"IT",IF(OR('Full menu'!BB2="MwERT", 'Full menu'!BB2="ERwMT", 'Full menu'!BB2="M&amp;ERT", 'Full menu'!BB2="MwIT", 'Full menu'!BB2="IwMT", 'Full menu'!BB2="M&amp;IT", 'Full menu'!BB2="IwERT", 'Full menu'!BB2="ERwIT", 'Full menu'!BB2="I&amp;ERT", 'Full menu'!BB2="ER&amp;M&amp;IT"),"MixedT",IF('Full menu'!BB2="UD","UD",IF('Full menu'!BB2="LSD","LSD",IF('Full menu'!BB2="WSD","WSD","")))))))))</f>
        <v/>
      </c>
      <c r="BC2" s="1" t="str">
        <f>IF('Full menu'!BC2="MDC","MDC",IF(OR('Full menu'!BC2="PERF",'Full menu'!BC2="AERF",'Full menu'!BC2="PCB"),"ERfix",IF(OR('Full menu'!BC2="ACB", 'Full menu'!BC2="LCERT", 'Full menu'!BC2="LERT",'Full menu'!BC2="FCERT",'Full menu'!BC2="FERT"),"ERT",IF(OR('Full menu'!BC2="FCMT",'Full menu'!BC2="FMT",'Full menu'!BC2="LMT",'Full menu'!BC2="LCMT"),"MT",IF(OR('Full menu'!BC2="LCIT",'Full menu'!BC2="FCIT",'Full menu'!BC2="LMT",'Full menu'!BC2="FMT"),"IT",IF(OR('Full menu'!BC2="MwERT", 'Full menu'!BC2="ERwMT", 'Full menu'!BC2="M&amp;ERT", 'Full menu'!BC2="MwIT", 'Full menu'!BC2="IwMT", 'Full menu'!BC2="M&amp;IT", 'Full menu'!BC2="IwERT", 'Full menu'!BC2="ERwIT", 'Full menu'!BC2="I&amp;ERT", 'Full menu'!BC2="ER&amp;M&amp;IT"),"MixedT",IF('Full menu'!BC2="UD","UD",IF('Full menu'!BC2="LSD","LSD",IF('Full menu'!BC2="WSD","WSD","")))))))))</f>
        <v/>
      </c>
    </row>
    <row r="3" spans="1:55" ht="15.6" x14ac:dyDescent="0.3">
      <c r="A3" t="s">
        <v>26</v>
      </c>
      <c r="B3" s="1" t="str">
        <f>IF('Full menu'!B3="MDC","MDC",IF(OR('Full menu'!B3="PERF",'Full menu'!B3="AERF",'Full menu'!B3="PCB"),"ERfix",IF(OR('Full menu'!B3="ACB", 'Full menu'!B3="LCERT", 'Full menu'!B3="LERT",'Full menu'!B3="FCERT",'Full menu'!B3="FERT"),"ERTs",IF(OR('Full menu'!B3="FCMT",'Full menu'!B3="FMT",'Full menu'!B3="LMT",'Full menu'!B3="LCMT"),"MTs",IF(OR('Full menu'!B3="LCIT",'Full menu'!B3="FCIT",'Full menu'!B3="LIT",'Full menu'!B3="FIT"),"ITs",IF(OR('Full menu'!B3="MwERT", 'Full menu'!B3="ERwMT", 'Full menu'!B3="M&amp;ERT", 'Full menu'!B3="MwIT", 'Full menu'!B3="IwMT", 'Full menu'!B3="M&amp;IT", 'Full menu'!B3="IwERT", 'Full menu'!B3="ERwIT", 'Full menu'!B3="I&amp;ERT", 'Full menu'!B3="ER&amp;M&amp;IT"),"MixedTs",IF('Full menu'!B3="UD","UD",IF('Full menu'!B3="LSD","LSD",IF('Full menu'!B3="WSD","WSD","")))))))))</f>
        <v>UD</v>
      </c>
      <c r="C3" s="1" t="str">
        <f>IF('Full menu'!C3="MDC","MDC",IF(OR('Full menu'!C3="PERF",'Full menu'!C3="AERF",'Full menu'!C3="PCB"),"ERfix",IF(OR('Full menu'!C3="ACB", 'Full menu'!C3="LCERT", 'Full menu'!C3="LERT",'Full menu'!C3="FCERT",'Full menu'!C3="FERT"),"ERTs",IF(OR('Full menu'!C3="FCMT",'Full menu'!C3="FMT",'Full menu'!C3="LMT",'Full menu'!C3="LCMT"),"MTs",IF(OR('Full menu'!C3="LCIT",'Full menu'!C3="FCIT",'Full menu'!C3="LIT",'Full menu'!C3="FIT"),"ITs",IF(OR('Full menu'!C3="MwERT", 'Full menu'!C3="ERwMT", 'Full menu'!C3="M&amp;ERT", 'Full menu'!C3="MwIT", 'Full menu'!C3="IwMT", 'Full menu'!C3="M&amp;IT", 'Full menu'!C3="IwERT", 'Full menu'!C3="ERwIT", 'Full menu'!C3="I&amp;ERT", 'Full menu'!C3="ER&amp;M&amp;IT"),"MixedTs",IF('Full menu'!C3="UD","UD",IF('Full menu'!C3="LSD","LSD",IF('Full menu'!C3="WSD","WSD","")))))))))</f>
        <v>UD</v>
      </c>
      <c r="D3" s="1" t="str">
        <f>IF('Full menu'!D3="MDC","MDC",IF(OR('Full menu'!D3="PERF",'Full menu'!D3="AERF",'Full menu'!D3="PCB"),"ERfix",IF(OR('Full menu'!D3="ACB", 'Full menu'!D3="LCERT", 'Full menu'!D3="LERT",'Full menu'!D3="FCERT",'Full menu'!D3="FERT"),"ERTs",IF(OR('Full menu'!D3="FCMT",'Full menu'!D3="FMT",'Full menu'!D3="LMT",'Full menu'!D3="LCMT"),"MTs",IF(OR('Full menu'!D3="LCIT",'Full menu'!D3="FCIT",'Full menu'!D3="LIT",'Full menu'!D3="FIT"),"ITs",IF(OR('Full menu'!D3="MwERT", 'Full menu'!D3="ERwMT", 'Full menu'!D3="M&amp;ERT", 'Full menu'!D3="MwIT", 'Full menu'!D3="IwMT", 'Full menu'!D3="M&amp;IT", 'Full menu'!D3="IwERT", 'Full menu'!D3="ERwIT", 'Full menu'!D3="I&amp;ERT", 'Full menu'!D3="ER&amp;M&amp;IT"),"MixedTs",IF('Full menu'!D3="UD","UD",IF('Full menu'!D3="LSD","LSD",IF('Full menu'!D3="WSD","WSD","")))))))))</f>
        <v>UD</v>
      </c>
      <c r="E3" s="1" t="str">
        <f>IF('Full menu'!E3="MDC","MDC",IF(OR('Full menu'!E3="PERF",'Full menu'!E3="AERF",'Full menu'!E3="PCB"),"ERfix",IF(OR('Full menu'!E3="ACB", 'Full menu'!E3="LCERT", 'Full menu'!E3="LERT",'Full menu'!E3="FCERT",'Full menu'!E3="FERT"),"ERTs",IF(OR('Full menu'!E3="FCMT",'Full menu'!E3="FMT",'Full menu'!E3="LMT",'Full menu'!E3="LCMT"),"MTs",IF(OR('Full menu'!E3="LCIT",'Full menu'!E3="FCIT",'Full menu'!E3="LIT",'Full menu'!E3="FIT"),"ITs",IF(OR('Full menu'!E3="MwERT", 'Full menu'!E3="ERwMT", 'Full menu'!E3="M&amp;ERT", 'Full menu'!E3="MwIT", 'Full menu'!E3="IwMT", 'Full menu'!E3="M&amp;IT", 'Full menu'!E3="IwERT", 'Full menu'!E3="ERwIT", 'Full menu'!E3="I&amp;ERT", 'Full menu'!E3="ER&amp;M&amp;IT"),"MixedTs",IF('Full menu'!E3="UD","UD",IF('Full menu'!E3="LSD","LSD",IF('Full menu'!E3="WSD","WSD","")))))))))</f>
        <v>UD</v>
      </c>
      <c r="F3" s="1" t="str">
        <f>IF('Full menu'!F3="MDC","MDC",IF(OR('Full menu'!F3="PERF",'Full menu'!F3="AERF",'Full menu'!F3="PCB"),"ERfix",IF(OR('Full menu'!F3="ACB", 'Full menu'!F3="LCERT", 'Full menu'!F3="LERT",'Full menu'!F3="FCERT",'Full menu'!F3="FERT"),"ERTs",IF(OR('Full menu'!F3="FCMT",'Full menu'!F3="FMT",'Full menu'!F3="LMT",'Full menu'!F3="LCMT"),"MTs",IF(OR('Full menu'!F3="LCIT",'Full menu'!F3="FCIT",'Full menu'!F3="LIT",'Full menu'!F3="FIT"),"ITs",IF(OR('Full menu'!F3="MwERT", 'Full menu'!F3="ERwMT", 'Full menu'!F3="M&amp;ERT", 'Full menu'!F3="MwIT", 'Full menu'!F3="IwMT", 'Full menu'!F3="M&amp;IT", 'Full menu'!F3="IwERT", 'Full menu'!F3="ERwIT", 'Full menu'!F3="I&amp;ERT", 'Full menu'!F3="ER&amp;M&amp;IT"),"MixedTs",IF('Full menu'!F3="UD","UD",IF('Full menu'!F3="LSD","LSD",IF('Full menu'!F3="WSD","WSD","")))))))))</f>
        <v>UD</v>
      </c>
      <c r="G3" s="1" t="str">
        <f>IF('Full menu'!G3="MDC","MDC",IF(OR('Full menu'!G3="PERF",'Full menu'!G3="AERF",'Full menu'!G3="PCB"),"ERfix",IF(OR('Full menu'!G3="ACB", 'Full menu'!G3="LCERT", 'Full menu'!G3="LERT",'Full menu'!G3="FCERT",'Full menu'!G3="FERT"),"ERTs",IF(OR('Full menu'!G3="FCMT",'Full menu'!G3="FMT",'Full menu'!G3="LMT",'Full menu'!G3="LCMT"),"MTs",IF(OR('Full menu'!G3="LCIT",'Full menu'!G3="FCIT",'Full menu'!G3="LIT",'Full menu'!G3="FIT"),"ITs",IF(OR('Full menu'!G3="MwERT", 'Full menu'!G3="ERwMT", 'Full menu'!G3="M&amp;ERT", 'Full menu'!G3="MwIT", 'Full menu'!G3="IwMT", 'Full menu'!G3="M&amp;IT", 'Full menu'!G3="IwERT", 'Full menu'!G3="ERwIT", 'Full menu'!G3="I&amp;ERT", 'Full menu'!G3="ER&amp;M&amp;IT"),"MixedTs",IF('Full menu'!G3="UD","UD",IF('Full menu'!G3="LSD","LSD",IF('Full menu'!G3="WSD","WSD","")))))))))</f>
        <v>UD</v>
      </c>
      <c r="H3" s="1" t="str">
        <f>IF('Full menu'!H3="MDC","MDC",IF(OR('Full menu'!H3="PERF",'Full menu'!H3="AERF",'Full menu'!H3="PCB"),"ERfix",IF(OR('Full menu'!H3="ACB", 'Full menu'!H3="LCERT", 'Full menu'!H3="LERT",'Full menu'!H3="FCERT",'Full menu'!H3="FERT"),"ERTs",IF(OR('Full menu'!H3="FCMT",'Full menu'!H3="FMT",'Full menu'!H3="LMT",'Full menu'!H3="LCMT"),"MTs",IF(OR('Full menu'!H3="LCIT",'Full menu'!H3="FCIT",'Full menu'!H3="LIT",'Full menu'!H3="FIT"),"ITs",IF(OR('Full menu'!H3="MwERT", 'Full menu'!H3="ERwMT", 'Full menu'!H3="M&amp;ERT", 'Full menu'!H3="MwIT", 'Full menu'!H3="IwMT", 'Full menu'!H3="M&amp;IT", 'Full menu'!H3="IwERT", 'Full menu'!H3="ERwIT", 'Full menu'!H3="I&amp;ERT", 'Full menu'!H3="ER&amp;M&amp;IT"),"MixedTs",IF('Full menu'!H3="UD","UD",IF('Full menu'!H3="LSD","LSD",IF('Full menu'!H3="WSD","WSD","")))))))))</f>
        <v>UD</v>
      </c>
      <c r="I3" s="1" t="str">
        <f>IF('Full menu'!I3="MDC","MDC",IF(OR('Full menu'!I3="PERF",'Full menu'!I3="AERF",'Full menu'!I3="PCB"),"ERfix",IF(OR('Full menu'!I3="ACB", 'Full menu'!I3="LCERT", 'Full menu'!I3="LERT",'Full menu'!I3="FCERT",'Full menu'!I3="FERT"),"ERTs",IF(OR('Full menu'!I3="FCMT",'Full menu'!I3="FMT",'Full menu'!I3="LMT",'Full menu'!I3="LCMT"),"MTs",IF(OR('Full menu'!I3="LCIT",'Full menu'!I3="FCIT",'Full menu'!I3="LIT",'Full menu'!I3="FIT"),"ITs",IF(OR('Full menu'!I3="MwERT", 'Full menu'!I3="ERwMT", 'Full menu'!I3="M&amp;ERT", 'Full menu'!I3="MwIT", 'Full menu'!I3="IwMT", 'Full menu'!I3="M&amp;IT", 'Full menu'!I3="IwERT", 'Full menu'!I3="ERwIT", 'Full menu'!I3="I&amp;ERT", 'Full menu'!I3="ER&amp;M&amp;IT"),"MixedTs",IF('Full menu'!I3="UD","UD",IF('Full menu'!I3="LSD","LSD",IF('Full menu'!I3="WSD","WSD","")))))))))</f>
        <v>UD</v>
      </c>
      <c r="J3" s="1" t="str">
        <f>IF('Full menu'!J3="MDC","MDC",IF(OR('Full menu'!J3="PERF",'Full menu'!J3="AERF",'Full menu'!J3="PCB"),"ERfix",IF(OR('Full menu'!J3="ACB", 'Full menu'!J3="LCERT", 'Full menu'!J3="LERT",'Full menu'!J3="FCERT",'Full menu'!J3="FERT"),"ERTs",IF(OR('Full menu'!J3="FCMT",'Full menu'!J3="FMT",'Full menu'!J3="LMT",'Full menu'!J3="LCMT"),"MTs",IF(OR('Full menu'!J3="LCIT",'Full menu'!J3="FCIT",'Full menu'!J3="LIT",'Full menu'!J3="FIT"),"ITs",IF(OR('Full menu'!J3="MwERT", 'Full menu'!J3="ERwMT", 'Full menu'!J3="M&amp;ERT", 'Full menu'!J3="MwIT", 'Full menu'!J3="IwMT", 'Full menu'!J3="M&amp;IT", 'Full menu'!J3="IwERT", 'Full menu'!J3="ERwIT", 'Full menu'!J3="I&amp;ERT", 'Full menu'!J3="ER&amp;M&amp;IT"),"MixedTs",IF('Full menu'!J3="UD","UD",IF('Full menu'!J3="LSD","LSD",IF('Full menu'!J3="WSD","WSD","")))))))))</f>
        <v>UD</v>
      </c>
      <c r="K3" s="1" t="str">
        <f>IF('Full menu'!K3="MDC","MDC",IF(OR('Full menu'!K3="PERF",'Full menu'!K3="AERF",'Full menu'!K3="PCB"),"ERfix",IF(OR('Full menu'!K3="ACB", 'Full menu'!K3="LCERT", 'Full menu'!K3="LERT",'Full menu'!K3="FCERT",'Full menu'!K3="FERT"),"ERTs",IF(OR('Full menu'!K3="FCMT",'Full menu'!K3="FMT",'Full menu'!K3="LMT",'Full menu'!K3="LCMT"),"MTs",IF(OR('Full menu'!K3="LCIT",'Full menu'!K3="FCIT",'Full menu'!K3="LIT",'Full menu'!K3="FIT"),"ITs",IF(OR('Full menu'!K3="MwERT", 'Full menu'!K3="ERwMT", 'Full menu'!K3="M&amp;ERT", 'Full menu'!K3="MwIT", 'Full menu'!K3="IwMT", 'Full menu'!K3="M&amp;IT", 'Full menu'!K3="IwERT", 'Full menu'!K3="ERwIT", 'Full menu'!K3="I&amp;ERT", 'Full menu'!K3="ER&amp;M&amp;IT"),"MixedTs",IF('Full menu'!K3="UD","UD",IF('Full menu'!K3="LSD","LSD",IF('Full menu'!K3="WSD","WSD","")))))))))</f>
        <v>UD</v>
      </c>
      <c r="L3" s="1" t="str">
        <f>IF('Full menu'!L3="MDC","MDC",IF(OR('Full menu'!L3="PERF",'Full menu'!L3="AERF",'Full menu'!L3="PCB"),"ERfix",IF(OR('Full menu'!L3="ACB", 'Full menu'!L3="LCERT", 'Full menu'!L3="LERT",'Full menu'!L3="FCERT",'Full menu'!L3="FERT"),"ERTs",IF(OR('Full menu'!L3="FCMT",'Full menu'!L3="FMT",'Full menu'!L3="LMT",'Full menu'!L3="LCMT"),"MTs",IF(OR('Full menu'!L3="LCIT",'Full menu'!L3="FCIT",'Full menu'!L3="LIT",'Full menu'!L3="FIT"),"ITs",IF(OR('Full menu'!L3="MwERT", 'Full menu'!L3="ERwMT", 'Full menu'!L3="M&amp;ERT", 'Full menu'!L3="MwIT", 'Full menu'!L3="IwMT", 'Full menu'!L3="M&amp;IT", 'Full menu'!L3="IwERT", 'Full menu'!L3="ERwIT", 'Full menu'!L3="I&amp;ERT", 'Full menu'!L3="ER&amp;M&amp;IT"),"MixedTs",IF('Full menu'!L3="UD","UD",IF('Full menu'!L3="LSD","LSD",IF('Full menu'!L3="WSD","WSD","")))))))))</f>
        <v>UD</v>
      </c>
      <c r="M3" s="1" t="str">
        <f>IF('Full menu'!M3="MDC","MDC",IF(OR('Full menu'!M3="PERF",'Full menu'!M3="AERF",'Full menu'!M3="PCB"),"ERfix",IF(OR('Full menu'!M3="ACB", 'Full menu'!M3="LCERT", 'Full menu'!M3="LERT",'Full menu'!M3="FCERT",'Full menu'!M3="FERT"),"ERTs",IF(OR('Full menu'!M3="FCMT",'Full menu'!M3="FMT",'Full menu'!M3="LMT",'Full menu'!M3="LCMT"),"MTs",IF(OR('Full menu'!M3="LCIT",'Full menu'!M3="FCIT",'Full menu'!M3="LIT",'Full menu'!M3="FIT"),"ITs",IF(OR('Full menu'!M3="MwERT", 'Full menu'!M3="ERwMT", 'Full menu'!M3="M&amp;ERT", 'Full menu'!M3="MwIT", 'Full menu'!M3="IwMT", 'Full menu'!M3="M&amp;IT", 'Full menu'!M3="IwERT", 'Full menu'!M3="ERwIT", 'Full menu'!M3="I&amp;ERT", 'Full menu'!M3="ER&amp;M&amp;IT"),"MixedTs",IF('Full menu'!M3="UD","UD",IF('Full menu'!M3="LSD","LSD",IF('Full menu'!M3="WSD","WSD","")))))))))</f>
        <v>UD</v>
      </c>
      <c r="N3" s="1" t="str">
        <f>IF('Full menu'!N3="MDC","MDC",IF(OR('Full menu'!N3="PERF",'Full menu'!N3="AERF",'Full menu'!N3="PCB"),"ERfix",IF(OR('Full menu'!N3="ACB", 'Full menu'!N3="LCERT", 'Full menu'!N3="LERT",'Full menu'!N3="FCERT",'Full menu'!N3="FERT"),"ERTs",IF(OR('Full menu'!N3="FCMT",'Full menu'!N3="FMT",'Full menu'!N3="LMT",'Full menu'!N3="LCMT"),"MTs",IF(OR('Full menu'!N3="LCIT",'Full menu'!N3="FCIT",'Full menu'!N3="LIT",'Full menu'!N3="FIT"),"ITs",IF(OR('Full menu'!N3="MwERT", 'Full menu'!N3="ERwMT", 'Full menu'!N3="M&amp;ERT", 'Full menu'!N3="MwIT", 'Full menu'!N3="IwMT", 'Full menu'!N3="M&amp;IT", 'Full menu'!N3="IwERT", 'Full menu'!N3="ERwIT", 'Full menu'!N3="I&amp;ERT", 'Full menu'!N3="ER&amp;M&amp;IT"),"MixedTs",IF('Full menu'!N3="UD","UD",IF('Full menu'!N3="LSD","LSD",IF('Full menu'!N3="WSD","WSD","")))))))))</f>
        <v>LSD</v>
      </c>
      <c r="O3" s="1" t="str">
        <f>IF('Full menu'!O3="MDC","MDC",IF(OR('Full menu'!O3="PERF",'Full menu'!O3="AERF",'Full menu'!O3="PCB"),"ERfix",IF(OR('Full menu'!O3="ACB", 'Full menu'!O3="LCERT", 'Full menu'!O3="LERT",'Full menu'!O3="FCERT",'Full menu'!O3="FERT"),"ERTs",IF(OR('Full menu'!O3="FCMT",'Full menu'!O3="FMT",'Full menu'!O3="LMT",'Full menu'!O3="LCMT"),"MTs",IF(OR('Full menu'!O3="LCIT",'Full menu'!O3="FCIT",'Full menu'!O3="LIT",'Full menu'!O3="FIT"),"ITs",IF(OR('Full menu'!O3="MwERT", 'Full menu'!O3="ERwMT", 'Full menu'!O3="M&amp;ERT", 'Full menu'!O3="MwIT", 'Full menu'!O3="IwMT", 'Full menu'!O3="M&amp;IT", 'Full menu'!O3="IwERT", 'Full menu'!O3="ERwIT", 'Full menu'!O3="I&amp;ERT", 'Full menu'!O3="ER&amp;M&amp;IT"),"MixedTs",IF('Full menu'!O3="UD","UD",IF('Full menu'!O3="LSD","LSD",IF('Full menu'!O3="WSD","WSD","")))))))))</f>
        <v>LSD</v>
      </c>
      <c r="P3" s="1" t="str">
        <f>IF('Full menu'!P3="MDC","MDC",IF(OR('Full menu'!P3="PERF",'Full menu'!P3="AERF",'Full menu'!P3="PCB"),"ERfix",IF(OR('Full menu'!P3="ACB", 'Full menu'!P3="LCERT", 'Full menu'!P3="LERT",'Full menu'!P3="FCERT",'Full menu'!P3="FERT"),"ERTs",IF(OR('Full menu'!P3="FCMT",'Full menu'!P3="FMT",'Full menu'!P3="LMT",'Full menu'!P3="LCMT"),"MTs",IF(OR('Full menu'!P3="LCIT",'Full menu'!P3="FCIT",'Full menu'!P3="LIT",'Full menu'!P3="FIT"),"ITs",IF(OR('Full menu'!P3="MwERT", 'Full menu'!P3="ERwMT", 'Full menu'!P3="M&amp;ERT", 'Full menu'!P3="MwIT", 'Full menu'!P3="IwMT", 'Full menu'!P3="M&amp;IT", 'Full menu'!P3="IwERT", 'Full menu'!P3="ERwIT", 'Full menu'!P3="I&amp;ERT", 'Full menu'!P3="ER&amp;M&amp;IT"),"MixedTs",IF('Full menu'!P3="UD","UD",IF('Full menu'!P3="LSD","LSD",IF('Full menu'!P3="WSD","WSD","")))))))))</f>
        <v>LSD</v>
      </c>
      <c r="Q3" s="1" t="str">
        <f>IF('Full menu'!Q3="MDC","MDC",IF(OR('Full menu'!Q3="PERF",'Full menu'!Q3="AERF",'Full menu'!Q3="PCB"),"ERfix",IF(OR('Full menu'!Q3="ACB", 'Full menu'!Q3="LCERT", 'Full menu'!Q3="LERT",'Full menu'!Q3="FCERT",'Full menu'!Q3="FERT"),"ERTs",IF(OR('Full menu'!Q3="FCMT",'Full menu'!Q3="FMT",'Full menu'!Q3="LMT",'Full menu'!Q3="LCMT"),"MTs",IF(OR('Full menu'!Q3="LCIT",'Full menu'!Q3="FCIT",'Full menu'!Q3="LIT",'Full menu'!Q3="FIT"),"ITs",IF(OR('Full menu'!Q3="MwERT", 'Full menu'!Q3="ERwMT", 'Full menu'!Q3="M&amp;ERT", 'Full menu'!Q3="MwIT", 'Full menu'!Q3="IwMT", 'Full menu'!Q3="M&amp;IT", 'Full menu'!Q3="IwERT", 'Full menu'!Q3="ERwIT", 'Full menu'!Q3="I&amp;ERT", 'Full menu'!Q3="ER&amp;M&amp;IT"),"MixedTs",IF('Full menu'!Q3="UD","UD",IF('Full menu'!Q3="LSD","LSD",IF('Full menu'!Q3="WSD","WSD","")))))))))</f>
        <v>LSD</v>
      </c>
      <c r="R3" s="1" t="str">
        <f>IF('Full menu'!R3="MDC","MDC",IF(OR('Full menu'!R3="PERF",'Full menu'!R3="AERF",'Full menu'!R3="PCB"),"ERfix",IF(OR('Full menu'!R3="ACB", 'Full menu'!R3="LCERT", 'Full menu'!R3="LERT",'Full menu'!R3="FCERT",'Full menu'!R3="FERT"),"ERTs",IF(OR('Full menu'!R3="FCMT",'Full menu'!R3="FMT",'Full menu'!R3="LMT",'Full menu'!R3="LCMT"),"MTs",IF(OR('Full menu'!R3="LCIT",'Full menu'!R3="FCIT",'Full menu'!R3="LIT",'Full menu'!R3="FIT"),"ITs",IF(OR('Full menu'!R3="MwERT", 'Full menu'!R3="ERwMT", 'Full menu'!R3="M&amp;ERT", 'Full menu'!R3="MwIT", 'Full menu'!R3="IwMT", 'Full menu'!R3="M&amp;IT", 'Full menu'!R3="IwERT", 'Full menu'!R3="ERwIT", 'Full menu'!R3="I&amp;ERT", 'Full menu'!R3="ER&amp;M&amp;IT"),"MixedTs",IF('Full menu'!R3="UD","UD",IF('Full menu'!R3="LSD","LSD",IF('Full menu'!R3="WSD","WSD","")))))))))</f>
        <v>LSD</v>
      </c>
      <c r="S3" s="1" t="str">
        <f>IF('Full menu'!S3="MDC","MDC",IF(OR('Full menu'!S3="PERF",'Full menu'!S3="AERF",'Full menu'!S3="PCB"),"ERfix",IF(OR('Full menu'!S3="ACB", 'Full menu'!S3="LCERT", 'Full menu'!S3="LERT",'Full menu'!S3="FCERT",'Full menu'!S3="FERT"),"ERTs",IF(OR('Full menu'!S3="FCMT",'Full menu'!S3="FMT",'Full menu'!S3="LMT",'Full menu'!S3="LCMT"),"MTs",IF(OR('Full menu'!S3="LCIT",'Full menu'!S3="FCIT",'Full menu'!S3="LIT",'Full menu'!S3="FIT"),"ITs",IF(OR('Full menu'!S3="MwERT", 'Full menu'!S3="ERwMT", 'Full menu'!S3="M&amp;ERT", 'Full menu'!S3="MwIT", 'Full menu'!S3="IwMT", 'Full menu'!S3="M&amp;IT", 'Full menu'!S3="IwERT", 'Full menu'!S3="ERwIT", 'Full menu'!S3="I&amp;ERT", 'Full menu'!S3="ER&amp;M&amp;IT"),"MixedTs",IF('Full menu'!S3="UD","UD",IF('Full menu'!S3="LSD","LSD",IF('Full menu'!S3="WSD","WSD","")))))))))</f>
        <v>LSD</v>
      </c>
      <c r="T3" s="1" t="str">
        <f>IF('Full menu'!T3="MDC","MDC",IF(OR('Full menu'!T3="PERF",'Full menu'!T3="AERF",'Full menu'!T3="PCB"),"ERfix",IF(OR('Full menu'!T3="ACB", 'Full menu'!T3="LCERT", 'Full menu'!T3="LERT",'Full menu'!T3="FCERT",'Full menu'!T3="FERT"),"ERTs",IF(OR('Full menu'!T3="FCMT",'Full menu'!T3="FMT",'Full menu'!T3="LMT",'Full menu'!T3="LCMT"),"MTs",IF(OR('Full menu'!T3="LCIT",'Full menu'!T3="FCIT",'Full menu'!T3="LIT",'Full menu'!T3="FIT"),"ITs",IF(OR('Full menu'!T3="MwERT", 'Full menu'!T3="ERwMT", 'Full menu'!T3="M&amp;ERT", 'Full menu'!T3="MwIT", 'Full menu'!T3="IwMT", 'Full menu'!T3="M&amp;IT", 'Full menu'!T3="IwERT", 'Full menu'!T3="ERwIT", 'Full menu'!T3="I&amp;ERT", 'Full menu'!T3="ER&amp;M&amp;IT"),"MixedTs",IF('Full menu'!T3="UD","UD",IF('Full menu'!T3="LSD","LSD",IF('Full menu'!T3="WSD","WSD","")))))))))</f>
        <v>LSD</v>
      </c>
      <c r="U3" s="1" t="str">
        <f>IF('Full menu'!U3="MDC","MDC",IF(OR('Full menu'!U3="PERF",'Full menu'!U3="AERF",'Full menu'!U3="PCB"),"ERfix",IF(OR('Full menu'!U3="ACB", 'Full menu'!U3="LCERT", 'Full menu'!U3="LERT",'Full menu'!U3="FCERT",'Full menu'!U3="FERT"),"ERTs",IF(OR('Full menu'!U3="FCMT",'Full menu'!U3="FMT",'Full menu'!U3="LMT",'Full menu'!U3="LCMT"),"MTs",IF(OR('Full menu'!U3="LCIT",'Full menu'!U3="FCIT",'Full menu'!U3="LIT",'Full menu'!U3="FIT"),"ITs",IF(OR('Full menu'!U3="MwERT", 'Full menu'!U3="ERwMT", 'Full menu'!U3="M&amp;ERT", 'Full menu'!U3="MwIT", 'Full menu'!U3="IwMT", 'Full menu'!U3="M&amp;IT", 'Full menu'!U3="IwERT", 'Full menu'!U3="ERwIT", 'Full menu'!U3="I&amp;ERT", 'Full menu'!U3="ER&amp;M&amp;IT"),"MixedTs",IF('Full menu'!U3="UD","UD",IF('Full menu'!U3="LSD","LSD",IF('Full menu'!U3="WSD","WSD","")))))))))</f>
        <v>LSD</v>
      </c>
      <c r="V3" s="1" t="str">
        <f>IF('Full menu'!V3="MDC","MDC",IF(OR('Full menu'!V3="PERF",'Full menu'!V3="AERF",'Full menu'!V3="PCB"),"ERfix",IF(OR('Full menu'!V3="ACB", 'Full menu'!V3="LCERT", 'Full menu'!V3="LERT",'Full menu'!V3="FCERT",'Full menu'!V3="FERT"),"ERTs",IF(OR('Full menu'!V3="FCMT",'Full menu'!V3="FMT",'Full menu'!V3="LMT",'Full menu'!V3="LCMT"),"MTs",IF(OR('Full menu'!V3="LCIT",'Full menu'!V3="FCIT",'Full menu'!V3="LIT",'Full menu'!V3="FIT"),"ITs",IF(OR('Full menu'!V3="MwERT", 'Full menu'!V3="ERwMT", 'Full menu'!V3="M&amp;ERT", 'Full menu'!V3="MwIT", 'Full menu'!V3="IwMT", 'Full menu'!V3="M&amp;IT", 'Full menu'!V3="IwERT", 'Full menu'!V3="ERwIT", 'Full menu'!V3="I&amp;ERT", 'Full menu'!V3="ER&amp;M&amp;IT"),"MixedTs",IF('Full menu'!V3="UD","UD",IF('Full menu'!V3="LSD","LSD",IF('Full menu'!V3="WSD","WSD","")))))))))</f>
        <v>LSD</v>
      </c>
      <c r="W3" s="1" t="str">
        <f>IF('Full menu'!W3="MDC","MDC",IF(OR('Full menu'!W3="PERF",'Full menu'!W3="AERF",'Full menu'!W3="PCB"),"ERfix",IF(OR('Full menu'!W3="ACB", 'Full menu'!W3="LCERT", 'Full menu'!W3="LERT",'Full menu'!W3="FCERT",'Full menu'!W3="FERT"),"ERTs",IF(OR('Full menu'!W3="FCMT",'Full menu'!W3="FMT",'Full menu'!W3="LMT",'Full menu'!W3="LCMT"),"MTs",IF(OR('Full menu'!W3="LCIT",'Full menu'!W3="FCIT",'Full menu'!W3="LIT",'Full menu'!W3="FIT"),"ITs",IF(OR('Full menu'!W3="MwERT", 'Full menu'!W3="ERwMT", 'Full menu'!W3="M&amp;ERT", 'Full menu'!W3="MwIT", 'Full menu'!W3="IwMT", 'Full menu'!W3="M&amp;IT", 'Full menu'!W3="IwERT", 'Full menu'!W3="ERwIT", 'Full menu'!W3="I&amp;ERT", 'Full menu'!W3="ER&amp;M&amp;IT"),"MixedTs",IF('Full menu'!W3="UD","UD",IF('Full menu'!W3="LSD","LSD",IF('Full menu'!W3="WSD","WSD","")))))))))</f>
        <v>LSD</v>
      </c>
      <c r="X3" s="1" t="str">
        <f>IF('Full menu'!X3="MDC","MDC",IF(OR('Full menu'!X3="PERF",'Full menu'!X3="AERF",'Full menu'!X3="PCB"),"ERfix",IF(OR('Full menu'!X3="ACB", 'Full menu'!X3="LCERT", 'Full menu'!X3="LERT",'Full menu'!X3="FCERT",'Full menu'!X3="FERT"),"ERTs",IF(OR('Full menu'!X3="FCMT",'Full menu'!X3="FMT",'Full menu'!X3="LMT",'Full menu'!X3="LCMT"),"MTs",IF(OR('Full menu'!X3="LCIT",'Full menu'!X3="FCIT",'Full menu'!X3="LIT",'Full menu'!X3="FIT"),"ITs",IF(OR('Full menu'!X3="MwERT", 'Full menu'!X3="ERwMT", 'Full menu'!X3="M&amp;ERT", 'Full menu'!X3="MwIT", 'Full menu'!X3="IwMT", 'Full menu'!X3="M&amp;IT", 'Full menu'!X3="IwERT", 'Full menu'!X3="ERwIT", 'Full menu'!X3="I&amp;ERT", 'Full menu'!X3="ER&amp;M&amp;IT"),"MixedTs",IF('Full menu'!X3="UD","UD",IF('Full menu'!X3="LSD","LSD",IF('Full menu'!X3="WSD","WSD","")))))))))</f>
        <v>LSD</v>
      </c>
      <c r="Y3" s="1" t="str">
        <f>IF('Full menu'!Y3="MDC","MDC",IF(OR('Full menu'!Y3="PERF",'Full menu'!Y3="AERF",'Full menu'!Y3="PCB"),"ERfix",IF(OR('Full menu'!Y3="ACB", 'Full menu'!Y3="LCERT", 'Full menu'!Y3="LERT",'Full menu'!Y3="FCERT",'Full menu'!Y3="FERT"),"ERTs",IF(OR('Full menu'!Y3="FCMT",'Full menu'!Y3="FMT",'Full menu'!Y3="LMT",'Full menu'!Y3="LCMT"),"MTs",IF(OR('Full menu'!Y3="LCIT",'Full menu'!Y3="FCIT",'Full menu'!Y3="LIT",'Full menu'!Y3="FIT"),"ITs",IF(OR('Full menu'!Y3="MwERT", 'Full menu'!Y3="ERwMT", 'Full menu'!Y3="M&amp;ERT", 'Full menu'!Y3="MwIT", 'Full menu'!Y3="IwMT", 'Full menu'!Y3="M&amp;IT", 'Full menu'!Y3="IwERT", 'Full menu'!Y3="ERwIT", 'Full menu'!Y3="I&amp;ERT", 'Full menu'!Y3="ER&amp;M&amp;IT"),"MixedTs",IF('Full menu'!Y3="UD","UD",IF('Full menu'!Y3="LSD","LSD",IF('Full menu'!Y3="WSD","WSD","")))))))))</f>
        <v>LSD</v>
      </c>
      <c r="Z3" s="1" t="str">
        <f>IF('Full menu'!Z3="MDC","MDC",IF(OR('Full menu'!Z3="PERF",'Full menu'!Z3="AERF",'Full menu'!Z3="PCB"),"ERfix",IF(OR('Full menu'!Z3="ACB", 'Full menu'!Z3="LCERT", 'Full menu'!Z3="LERT",'Full menu'!Z3="FCERT",'Full menu'!Z3="FERT"),"ERTs",IF(OR('Full menu'!Z3="FCMT",'Full menu'!Z3="FMT",'Full menu'!Z3="LMT",'Full menu'!Z3="LCMT"),"MTs",IF(OR('Full menu'!Z3="LCIT",'Full menu'!Z3="FCIT",'Full menu'!Z3="LIT",'Full menu'!Z3="FIT"),"ITs",IF(OR('Full menu'!Z3="MwERT", 'Full menu'!Z3="ERwMT", 'Full menu'!Z3="M&amp;ERT", 'Full menu'!Z3="MwIT", 'Full menu'!Z3="IwMT", 'Full menu'!Z3="M&amp;IT", 'Full menu'!Z3="IwERT", 'Full menu'!Z3="ERwIT", 'Full menu'!Z3="I&amp;ERT", 'Full menu'!Z3="ER&amp;M&amp;IT"),"MixedTs",IF('Full menu'!Z3="UD","UD",IF('Full menu'!Z3="LSD","LSD",IF('Full menu'!Z3="WSD","WSD","")))))))))</f>
        <v>LSD</v>
      </c>
      <c r="AA3" s="1" t="str">
        <f>IF('Full menu'!AA3="MDC","MDC",IF(OR('Full menu'!AA3="PERF",'Full menu'!AA3="AERF",'Full menu'!AA3="PCB"),"ERfix",IF(OR('Full menu'!AA3="ACB", 'Full menu'!AA3="LCERT", 'Full menu'!AA3="LERT",'Full menu'!AA3="FCERT",'Full menu'!AA3="FERT"),"ERTs",IF(OR('Full menu'!AA3="FCMT",'Full menu'!AA3="FMT",'Full menu'!AA3="LMT",'Full menu'!AA3="LCMT"),"MTs",IF(OR('Full menu'!AA3="LCIT",'Full menu'!AA3="FCIT",'Full menu'!AA3="LIT",'Full menu'!AA3="FIT"),"ITs",IF(OR('Full menu'!AA3="MwERT", 'Full menu'!AA3="ERwMT", 'Full menu'!AA3="M&amp;ERT", 'Full menu'!AA3="MwIT", 'Full menu'!AA3="IwMT", 'Full menu'!AA3="M&amp;IT", 'Full menu'!AA3="IwERT", 'Full menu'!AA3="ERwIT", 'Full menu'!AA3="I&amp;ERT", 'Full menu'!AA3="ER&amp;M&amp;IT"),"MixedTs",IF('Full menu'!AA3="UD","UD",IF('Full menu'!AA3="LSD","LSD",IF('Full menu'!AA3="WSD","WSD","")))))))))</f>
        <v>ITs</v>
      </c>
      <c r="AB3" s="1" t="str">
        <f>IF('Full menu'!AB3="MDC","MDC",IF(OR('Full menu'!AB3="PERF",'Full menu'!AB3="AERF",'Full menu'!AB3="PCB"),"ERfix",IF(OR('Full menu'!AB3="ACB", 'Full menu'!AB3="LCERT", 'Full menu'!AB3="LERT",'Full menu'!AB3="FCERT",'Full menu'!AB3="FERT"),"ERTs",IF(OR('Full menu'!AB3="FCMT",'Full menu'!AB3="FMT",'Full menu'!AB3="LMT",'Full menu'!AB3="LCMT"),"MTs",IF(OR('Full menu'!AB3="LCIT",'Full menu'!AB3="FCIT",'Full menu'!AB3="LIT",'Full menu'!AB3="FIT"),"ITs",IF(OR('Full menu'!AB3="MwERT", 'Full menu'!AB3="ERwMT", 'Full menu'!AB3="M&amp;ERT", 'Full menu'!AB3="MwIT", 'Full menu'!AB3="IwMT", 'Full menu'!AB3="M&amp;IT", 'Full menu'!AB3="IwERT", 'Full menu'!AB3="ERwIT", 'Full menu'!AB3="I&amp;ERT", 'Full menu'!AB3="ER&amp;M&amp;IT"),"MixedTs",IF('Full menu'!AB3="UD","UD",IF('Full menu'!AB3="LSD","LSD",IF('Full menu'!AB3="WSD","WSD","")))))))))</f>
        <v>ITs</v>
      </c>
      <c r="AC3" s="1" t="str">
        <f>IF('Full menu'!AC3="MDC","MDC",IF(OR('Full menu'!AC3="PERF",'Full menu'!AC3="AERF",'Full menu'!AC3="PCB"),"ERfix",IF(OR('Full menu'!AC3="ACB", 'Full menu'!AC3="LCERT", 'Full menu'!AC3="LERT",'Full menu'!AC3="FCERT",'Full menu'!AC3="FERT"),"ERTs",IF(OR('Full menu'!AC3="FCMT",'Full menu'!AC3="FMT",'Full menu'!AC3="LMT",'Full menu'!AC3="LCMT"),"MTs",IF(OR('Full menu'!AC3="LCIT",'Full menu'!AC3="FCIT",'Full menu'!AC3="LIT",'Full menu'!AC3="FIT"),"ITs",IF(OR('Full menu'!AC3="MwERT", 'Full menu'!AC3="ERwMT", 'Full menu'!AC3="M&amp;ERT", 'Full menu'!AC3="MwIT", 'Full menu'!AC3="IwMT", 'Full menu'!AC3="M&amp;IT", 'Full menu'!AC3="IwERT", 'Full menu'!AC3="ERwIT", 'Full menu'!AC3="I&amp;ERT", 'Full menu'!AC3="ER&amp;M&amp;IT"),"MixedTs",IF('Full menu'!AC3="UD","UD",IF('Full menu'!AC3="LSD","LSD",IF('Full menu'!AC3="WSD","WSD","")))))))))</f>
        <v>LSD</v>
      </c>
      <c r="AD3" s="1" t="str">
        <f>IF('Full menu'!AD3="MDC","MDC",IF(OR('Full menu'!AD3="PERF",'Full menu'!AD3="AERF",'Full menu'!AD3="PCB"),"ERfix",IF(OR('Full menu'!AD3="ACB", 'Full menu'!AD3="LCERT", 'Full menu'!AD3="LERT",'Full menu'!AD3="FCERT",'Full menu'!AD3="FERT"),"ERTs",IF(OR('Full menu'!AD3="FCMT",'Full menu'!AD3="FMT",'Full menu'!AD3="LMT",'Full menu'!AD3="LCMT"),"MTs",IF(OR('Full menu'!AD3="LCIT",'Full menu'!AD3="FCIT",'Full menu'!AD3="LIT",'Full menu'!AD3="FIT"),"ITs",IF(OR('Full menu'!AD3="MwERT", 'Full menu'!AD3="ERwMT", 'Full menu'!AD3="M&amp;ERT", 'Full menu'!AD3="MwIT", 'Full menu'!AD3="IwMT", 'Full menu'!AD3="M&amp;IT", 'Full menu'!AD3="IwERT", 'Full menu'!AD3="ERwIT", 'Full menu'!AD3="I&amp;ERT", 'Full menu'!AD3="ER&amp;M&amp;IT"),"MixedTs",IF('Full menu'!AD3="UD","UD",IF('Full menu'!AD3="LSD","LSD",IF('Full menu'!AD3="WSD","WSD","")))))))))</f>
        <v>LSD</v>
      </c>
      <c r="AE3" s="1" t="str">
        <f>IF('Full menu'!AE3="MDC","MDC",IF(OR('Full menu'!AE3="PERF",'Full menu'!AE3="AERF",'Full menu'!AE3="PCB"),"ERfix",IF(OR('Full menu'!AE3="ACB", 'Full menu'!AE3="LCERT", 'Full menu'!AE3="LERT",'Full menu'!AE3="FCERT",'Full menu'!AE3="FERT"),"ERTs",IF(OR('Full menu'!AE3="FCMT",'Full menu'!AE3="FMT",'Full menu'!AE3="LMT",'Full menu'!AE3="LCMT"),"MTs",IF(OR('Full menu'!AE3="LCIT",'Full menu'!AE3="FCIT",'Full menu'!AE3="LIT",'Full menu'!AE3="FIT"),"ITs",IF(OR('Full menu'!AE3="MwERT", 'Full menu'!AE3="ERwMT", 'Full menu'!AE3="M&amp;ERT", 'Full menu'!AE3="MwIT", 'Full menu'!AE3="IwMT", 'Full menu'!AE3="M&amp;IT", 'Full menu'!AE3="IwERT", 'Full menu'!AE3="ERwIT", 'Full menu'!AE3="I&amp;ERT", 'Full menu'!AE3="ER&amp;M&amp;IT"),"MixedTs",IF('Full menu'!AE3="UD","UD",IF('Full menu'!AE3="LSD","LSD",IF('Full menu'!AE3="WSD","WSD","")))))))))</f>
        <v>LSD</v>
      </c>
      <c r="AF3" s="1" t="str">
        <f>IF('Full menu'!AF3="MDC","MDC",IF(OR('Full menu'!AF3="PERF",'Full menu'!AF3="AERF",'Full menu'!AF3="PCB"),"ERfix",IF(OR('Full menu'!AF3="ACB", 'Full menu'!AF3="LCERT", 'Full menu'!AF3="LERT",'Full menu'!AF3="FCERT",'Full menu'!AF3="FERT"),"ERTs",IF(OR('Full menu'!AF3="FCMT",'Full menu'!AF3="FMT",'Full menu'!AF3="LMT",'Full menu'!AF3="LCMT"),"MTs",IF(OR('Full menu'!AF3="LCIT",'Full menu'!AF3="FCIT",'Full menu'!AF3="LIT",'Full menu'!AF3="FIT"),"ITs",IF(OR('Full menu'!AF3="MwERT", 'Full menu'!AF3="ERwMT", 'Full menu'!AF3="M&amp;ERT", 'Full menu'!AF3="MwIT", 'Full menu'!AF3="IwMT", 'Full menu'!AF3="M&amp;IT", 'Full menu'!AF3="IwERT", 'Full menu'!AF3="ERwIT", 'Full menu'!AF3="I&amp;ERT", 'Full menu'!AF3="ER&amp;M&amp;IT"),"MixedTs",IF('Full menu'!AF3="UD","UD",IF('Full menu'!AF3="LSD","LSD",IF('Full menu'!AF3="WSD","WSD","")))))))))</f>
        <v>ITs</v>
      </c>
      <c r="AG3" s="1" t="str">
        <f>IF('Full menu'!AG3="MDC","MDC",IF(OR('Full menu'!AG3="PERF",'Full menu'!AG3="AERF",'Full menu'!AG3="PCB"),"ERfix",IF(OR('Full menu'!AG3="ACB", 'Full menu'!AG3="LCERT", 'Full menu'!AG3="LERT",'Full menu'!AG3="FCERT",'Full menu'!AG3="FERT"),"ERTs",IF(OR('Full menu'!AG3="FCMT",'Full menu'!AG3="FMT",'Full menu'!AG3="LMT",'Full menu'!AG3="LCMT"),"MTs",IF(OR('Full menu'!AG3="LCIT",'Full menu'!AG3="FCIT",'Full menu'!AG3="LIT",'Full menu'!AG3="FIT"),"ITs",IF(OR('Full menu'!AG3="MwERT", 'Full menu'!AG3="ERwMT", 'Full menu'!AG3="M&amp;ERT", 'Full menu'!AG3="MwIT", 'Full menu'!AG3="IwMT", 'Full menu'!AG3="M&amp;IT", 'Full menu'!AG3="IwERT", 'Full menu'!AG3="ERwIT", 'Full menu'!AG3="I&amp;ERT", 'Full menu'!AG3="ER&amp;M&amp;IT"),"MixedTs",IF('Full menu'!AG3="UD","UD",IF('Full menu'!AG3="LSD","LSD",IF('Full menu'!AG3="WSD","WSD","")))))))))</f>
        <v>ITs</v>
      </c>
      <c r="AH3" s="1" t="str">
        <f>IF('Full menu'!AH3="MDC","MDC",IF(OR('Full menu'!AH3="PERF",'Full menu'!AH3="AERF",'Full menu'!AH3="PCB"),"ERfix",IF(OR('Full menu'!AH3="ACB", 'Full menu'!AH3="LCERT", 'Full menu'!AH3="LERT",'Full menu'!AH3="FCERT",'Full menu'!AH3="FERT"),"ERTs",IF(OR('Full menu'!AH3="FCMT",'Full menu'!AH3="FMT",'Full menu'!AH3="LMT",'Full menu'!AH3="LCMT"),"MTs",IF(OR('Full menu'!AH3="LCIT",'Full menu'!AH3="FCIT",'Full menu'!AH3="LIT",'Full menu'!AH3="FIT"),"ITs",IF(OR('Full menu'!AH3="MwERT", 'Full menu'!AH3="ERwMT", 'Full menu'!AH3="M&amp;ERT", 'Full menu'!AH3="MwIT", 'Full menu'!AH3="IwMT", 'Full menu'!AH3="M&amp;IT", 'Full menu'!AH3="IwERT", 'Full menu'!AH3="ERwIT", 'Full menu'!AH3="I&amp;ERT", 'Full menu'!AH3="ER&amp;M&amp;IT"),"MixedTs",IF('Full menu'!AH3="UD","UD",IF('Full menu'!AH3="LSD","LSD",IF('Full menu'!AH3="WSD","WSD","")))))))))</f>
        <v>ITs</v>
      </c>
      <c r="AI3" s="1" t="str">
        <f>IF('Full menu'!AI3="MDC","MDC",IF(OR('Full menu'!AI3="PERF",'Full menu'!AI3="AERF",'Full menu'!AI3="PCB"),"ERfix",IF(OR('Full menu'!AI3="ACB", 'Full menu'!AI3="LCERT", 'Full menu'!AI3="LERT",'Full menu'!AI3="FCERT",'Full menu'!AI3="FERT"),"ERTs",IF(OR('Full menu'!AI3="FCMT",'Full menu'!AI3="FMT",'Full menu'!AI3="LMT",'Full menu'!AI3="LCMT"),"MTs",IF(OR('Full menu'!AI3="LCIT",'Full menu'!AI3="FCIT",'Full menu'!AI3="LIT",'Full menu'!AI3="FIT"),"ITs",IF(OR('Full menu'!AI3="MwERT", 'Full menu'!AI3="ERwMT", 'Full menu'!AI3="M&amp;ERT", 'Full menu'!AI3="MwIT", 'Full menu'!AI3="IwMT", 'Full menu'!AI3="M&amp;IT", 'Full menu'!AI3="IwERT", 'Full menu'!AI3="ERwIT", 'Full menu'!AI3="I&amp;ERT", 'Full menu'!AI3="ER&amp;M&amp;IT"),"MixedTs",IF('Full menu'!AI3="UD","UD",IF('Full menu'!AI3="LSD","LSD",IF('Full menu'!AI3="WSD","WSD","")))))))))</f>
        <v>ITs</v>
      </c>
      <c r="AJ3" s="1" t="str">
        <f>IF('Full menu'!AJ3="MDC","MDC",IF(OR('Full menu'!AJ3="PERF",'Full menu'!AJ3="AERF",'Full menu'!AJ3="PCB"),"ERfix",IF(OR('Full menu'!AJ3="ACB", 'Full menu'!AJ3="LCERT", 'Full menu'!AJ3="LERT",'Full menu'!AJ3="FCERT",'Full menu'!AJ3="FERT"),"ERTs",IF(OR('Full menu'!AJ3="FCMT",'Full menu'!AJ3="FMT",'Full menu'!AJ3="LMT",'Full menu'!AJ3="LCMT"),"MTs",IF(OR('Full menu'!AJ3="LCIT",'Full menu'!AJ3="FCIT",'Full menu'!AJ3="LIT",'Full menu'!AJ3="FIT"),"ITs",IF(OR('Full menu'!AJ3="MwERT", 'Full menu'!AJ3="ERwMT", 'Full menu'!AJ3="M&amp;ERT", 'Full menu'!AJ3="MwIT", 'Full menu'!AJ3="IwMT", 'Full menu'!AJ3="M&amp;IT", 'Full menu'!AJ3="IwERT", 'Full menu'!AJ3="ERwIT", 'Full menu'!AJ3="I&amp;ERT", 'Full menu'!AJ3="ER&amp;M&amp;IT"),"MixedTs",IF('Full menu'!AJ3="UD","UD",IF('Full menu'!AJ3="LSD","LSD",IF('Full menu'!AJ3="WSD","WSD","")))))))))</f>
        <v>ITs</v>
      </c>
      <c r="AK3" s="1" t="str">
        <f>IF('Full menu'!AK3="MDC","MDC",IF(OR('Full menu'!AK3="PERF",'Full menu'!AK3="AERF",'Full menu'!AK3="PCB"),"ERfix",IF(OR('Full menu'!AK3="ACB", 'Full menu'!AK3="LCERT", 'Full menu'!AK3="LERT",'Full menu'!AK3="FCERT",'Full menu'!AK3="FERT"),"ERTs",IF(OR('Full menu'!AK3="FCMT",'Full menu'!AK3="FMT",'Full menu'!AK3="LMT",'Full menu'!AK3="LCMT"),"MTs",IF(OR('Full menu'!AK3="LCIT",'Full menu'!AK3="FCIT",'Full menu'!AK3="LIT",'Full menu'!AK3="FIT"),"ITs",IF(OR('Full menu'!AK3="MwERT", 'Full menu'!AK3="ERwMT", 'Full menu'!AK3="M&amp;ERT", 'Full menu'!AK3="MwIT", 'Full menu'!AK3="IwMT", 'Full menu'!AK3="M&amp;IT", 'Full menu'!AK3="IwERT", 'Full menu'!AK3="ERwIT", 'Full menu'!AK3="I&amp;ERT", 'Full menu'!AK3="ER&amp;M&amp;IT"),"MixedTs",IF('Full menu'!AK3="UD","UD",IF('Full menu'!AK3="LSD","LSD",IF('Full menu'!AK3="WSD","WSD","")))))))))</f>
        <v>ITs</v>
      </c>
      <c r="AL3" s="1" t="str">
        <f>IF('Full menu'!AL3="MDC","MDC",IF(OR('Full menu'!AL3="PERF",'Full menu'!AL3="AERF",'Full menu'!AL3="PCB"),"ERfix",IF(OR('Full menu'!AL3="ACB", 'Full menu'!AL3="LCERT", 'Full menu'!AL3="LERT",'Full menu'!AL3="FCERT",'Full menu'!AL3="FERT"),"ERTs",IF(OR('Full menu'!AL3="FCMT",'Full menu'!AL3="FMT",'Full menu'!AL3="LMT",'Full menu'!AL3="LCMT"),"MTs",IF(OR('Full menu'!AL3="LCIT",'Full menu'!AL3="FCIT",'Full menu'!AL3="LIT",'Full menu'!AL3="FIT"),"ITs",IF(OR('Full menu'!AL3="MwERT", 'Full menu'!AL3="ERwMT", 'Full menu'!AL3="M&amp;ERT", 'Full menu'!AL3="MwIT", 'Full menu'!AL3="IwMT", 'Full menu'!AL3="M&amp;IT", 'Full menu'!AL3="IwERT", 'Full menu'!AL3="ERwIT", 'Full menu'!AL3="I&amp;ERT", 'Full menu'!AL3="ER&amp;M&amp;IT"),"MixedTs",IF('Full menu'!AL3="UD","UD",IF('Full menu'!AL3="LSD","LSD",IF('Full menu'!AL3="WSD","WSD","")))))))))</f>
        <v>ITs</v>
      </c>
      <c r="AM3" s="1" t="str">
        <f>IF('Full menu'!AM3="MDC","MDC",IF(OR('Full menu'!AM3="PERF",'Full menu'!AM3="AERF",'Full menu'!AM3="PCB"),"ERfix",IF(OR('Full menu'!AM3="ACB", 'Full menu'!AM3="LCERT", 'Full menu'!AM3="LERT",'Full menu'!AM3="FCERT",'Full menu'!AM3="FERT"),"ERTs",IF(OR('Full menu'!AM3="FCMT",'Full menu'!AM3="FMT",'Full menu'!AM3="LMT",'Full menu'!AM3="LCMT"),"MTs",IF(OR('Full menu'!AM3="LCIT",'Full menu'!AM3="FCIT",'Full menu'!AM3="LIT",'Full menu'!AM3="FIT"),"ITs",IF(OR('Full menu'!AM3="MwERT", 'Full menu'!AM3="ERwMT", 'Full menu'!AM3="M&amp;ERT", 'Full menu'!AM3="MwIT", 'Full menu'!AM3="IwMT", 'Full menu'!AM3="M&amp;IT", 'Full menu'!AM3="IwERT", 'Full menu'!AM3="ERwIT", 'Full menu'!AM3="I&amp;ERT", 'Full menu'!AM3="ER&amp;M&amp;IT"),"MixedTs",IF('Full menu'!AM3="UD","UD",IF('Full menu'!AM3="LSD","LSD",IF('Full menu'!AM3="WSD","WSD","")))))))))</f>
        <v>ITs</v>
      </c>
      <c r="AN3" s="1" t="str">
        <f>IF('Full menu'!AN3="MDC","MDC",IF(OR('Full menu'!AN3="PERF",'Full menu'!AN3="AERF",'Full menu'!AN3="PCB"),"ERfix",IF(OR('Full menu'!AN3="ACB", 'Full menu'!AN3="LCERT", 'Full menu'!AN3="LERT",'Full menu'!AN3="FCERT",'Full menu'!AN3="FERT"),"ERTs",IF(OR('Full menu'!AN3="FCMT",'Full menu'!AN3="FMT",'Full menu'!AN3="LMT",'Full menu'!AN3="LCMT"),"MTs",IF(OR('Full menu'!AN3="LCIT",'Full menu'!AN3="FCIT",'Full menu'!AN3="LIT",'Full menu'!AN3="FIT"),"ITs",IF(OR('Full menu'!AN3="MwERT", 'Full menu'!AN3="ERwMT", 'Full menu'!AN3="M&amp;ERT", 'Full menu'!AN3="MwIT", 'Full menu'!AN3="IwMT", 'Full menu'!AN3="M&amp;IT", 'Full menu'!AN3="IwERT", 'Full menu'!AN3="ERwIT", 'Full menu'!AN3="I&amp;ERT", 'Full menu'!AN3="ER&amp;M&amp;IT"),"MixedTs",IF('Full menu'!AN3="UD","UD",IF('Full menu'!AN3="LSD","LSD",IF('Full menu'!AN3="WSD","WSD","")))))))))</f>
        <v>ITs</v>
      </c>
      <c r="AO3" s="1" t="str">
        <f>IF('Full menu'!AO3="MDC","MDC",IF(OR('Full menu'!AO3="PERF",'Full menu'!AO3="AERF",'Full menu'!AO3="PCB"),"ERfix",IF(OR('Full menu'!AO3="ACB", 'Full menu'!AO3="LCERT", 'Full menu'!AO3="LERT",'Full menu'!AO3="FCERT",'Full menu'!AO3="FERT"),"ERTs",IF(OR('Full menu'!AO3="FCMT",'Full menu'!AO3="FMT",'Full menu'!AO3="LMT",'Full menu'!AO3="LCMT"),"MTs",IF(OR('Full menu'!AO3="LCIT",'Full menu'!AO3="FCIT",'Full menu'!AO3="LIT",'Full menu'!AO3="FIT"),"ITs",IF(OR('Full menu'!AO3="MwERT", 'Full menu'!AO3="ERwMT", 'Full menu'!AO3="M&amp;ERT", 'Full menu'!AO3="MwIT", 'Full menu'!AO3="IwMT", 'Full menu'!AO3="M&amp;IT", 'Full menu'!AO3="IwERT", 'Full menu'!AO3="ERwIT", 'Full menu'!AO3="I&amp;ERT", 'Full menu'!AO3="ER&amp;M&amp;IT"),"MixedTs",IF('Full menu'!AO3="UD","UD",IF('Full menu'!AO3="LSD","LSD",IF('Full menu'!AO3="WSD","WSD","")))))))))</f>
        <v>ITs</v>
      </c>
      <c r="AP3" s="1" t="str">
        <f>IF('Full menu'!AP3="MDC","MDC",IF(OR('Full menu'!AP3="PERF",'Full menu'!AP3="AERF",'Full menu'!AP3="PCB"),"ERfix",IF(OR('Full menu'!AP3="ACB", 'Full menu'!AP3="LCERT", 'Full menu'!AP3="LERT",'Full menu'!AP3="FCERT",'Full menu'!AP3="FERT"),"ERTs",IF(OR('Full menu'!AP3="FCMT",'Full menu'!AP3="FMT",'Full menu'!AP3="LMT",'Full menu'!AP3="LCMT"),"MTs",IF(OR('Full menu'!AP3="LCIT",'Full menu'!AP3="FCIT",'Full menu'!AP3="LIT",'Full menu'!AP3="FIT"),"ITs",IF(OR('Full menu'!AP3="MwERT", 'Full menu'!AP3="ERwMT", 'Full menu'!AP3="M&amp;ERT", 'Full menu'!AP3="MwIT", 'Full menu'!AP3="IwMT", 'Full menu'!AP3="M&amp;IT", 'Full menu'!AP3="IwERT", 'Full menu'!AP3="ERwIT", 'Full menu'!AP3="I&amp;ERT", 'Full menu'!AP3="ER&amp;M&amp;IT"),"MixedTs",IF('Full menu'!AP3="UD","UD",IF('Full menu'!AP3="LSD","LSD",IF('Full menu'!AP3="WSD","WSD","")))))))))</f>
        <v>ITs</v>
      </c>
      <c r="AQ3" s="1" t="str">
        <f>IF('Full menu'!AQ3="MDC","MDC",IF(OR('Full menu'!AQ3="PERF",'Full menu'!AQ3="AERF",'Full menu'!AQ3="PCB"),"ERfix",IF(OR('Full menu'!AQ3="ACB", 'Full menu'!AQ3="LCERT", 'Full menu'!AQ3="LERT",'Full menu'!AQ3="FCERT",'Full menu'!AQ3="FERT"),"ERTs",IF(OR('Full menu'!AQ3="FCMT",'Full menu'!AQ3="FMT",'Full menu'!AQ3="LMT",'Full menu'!AQ3="LCMT"),"MTs",IF(OR('Full menu'!AQ3="LCIT",'Full menu'!AQ3="FCIT",'Full menu'!AQ3="LIT",'Full menu'!AQ3="FIT"),"ITs",IF(OR('Full menu'!AQ3="MwERT", 'Full menu'!AQ3="ERwMT", 'Full menu'!AQ3="M&amp;ERT", 'Full menu'!AQ3="MwIT", 'Full menu'!AQ3="IwMT", 'Full menu'!AQ3="M&amp;IT", 'Full menu'!AQ3="IwERT", 'Full menu'!AQ3="ERwIT", 'Full menu'!AQ3="I&amp;ERT", 'Full menu'!AQ3="ER&amp;M&amp;IT"),"MixedTs",IF('Full menu'!AQ3="UD","UD",IF('Full menu'!AQ3="LSD","LSD",IF('Full menu'!AQ3="WSD","WSD","")))))))))</f>
        <v>ITs</v>
      </c>
      <c r="AR3" s="1" t="str">
        <f>IF('Full menu'!AR3="MDC","MDC",IF(OR('Full menu'!AR3="PERF",'Full menu'!AR3="AERF",'Full menu'!AR3="PCB"),"ERfix",IF(OR('Full menu'!AR3="ACB", 'Full menu'!AR3="LCERT", 'Full menu'!AR3="LERT",'Full menu'!AR3="FCERT",'Full menu'!AR3="FERT"),"ERTs",IF(OR('Full menu'!AR3="FCMT",'Full menu'!AR3="FMT",'Full menu'!AR3="LMT",'Full menu'!AR3="LCMT"),"MTs",IF(OR('Full menu'!AR3="LCIT",'Full menu'!AR3="FCIT",'Full menu'!AR3="LIT",'Full menu'!AR3="FIT"),"ITs",IF(OR('Full menu'!AR3="MwERT", 'Full menu'!AR3="ERwMT", 'Full menu'!AR3="M&amp;ERT", 'Full menu'!AR3="MwIT", 'Full menu'!AR3="IwMT", 'Full menu'!AR3="M&amp;IT", 'Full menu'!AR3="IwERT", 'Full menu'!AR3="ERwIT", 'Full menu'!AR3="I&amp;ERT", 'Full menu'!AR3="ER&amp;M&amp;IT"),"MixedTs",IF('Full menu'!AR3="UD","UD",IF('Full menu'!AR3="LSD","LSD",IF('Full menu'!AR3="WSD","WSD","")))))))))</f>
        <v>ITs</v>
      </c>
      <c r="AS3" s="1" t="str">
        <f>IF('Full menu'!AS3="MDC","MDC",IF(OR('Full menu'!AS3="PERF",'Full menu'!AS3="AERF",'Full menu'!AS3="PCB"),"ERfix",IF(OR('Full menu'!AS3="ACB", 'Full menu'!AS3="LCERT", 'Full menu'!AS3="LERT",'Full menu'!AS3="FCERT",'Full menu'!AS3="FERT"),"ERTs",IF(OR('Full menu'!AS3="FCMT",'Full menu'!AS3="FMT",'Full menu'!AS3="LMT",'Full menu'!AS3="LCMT"),"MTs",IF(OR('Full menu'!AS3="LCIT",'Full menu'!AS3="FCIT",'Full menu'!AS3="LIT",'Full menu'!AS3="FIT"),"ITs",IF(OR('Full menu'!AS3="MwERT", 'Full menu'!AS3="ERwMT", 'Full menu'!AS3="M&amp;ERT", 'Full menu'!AS3="MwIT", 'Full menu'!AS3="IwMT", 'Full menu'!AS3="M&amp;IT", 'Full menu'!AS3="IwERT", 'Full menu'!AS3="ERwIT", 'Full menu'!AS3="I&amp;ERT", 'Full menu'!AS3="ER&amp;M&amp;IT"),"MixedTs",IF('Full menu'!AS3="UD","UD",IF('Full menu'!AS3="LSD","LSD",IF('Full menu'!AS3="WSD","WSD","")))))))))</f>
        <v>ITs</v>
      </c>
      <c r="AT3" s="1" t="str">
        <f>IF('Full menu'!AT3="MDC","MDC",IF(OR('Full menu'!AT3="PERF",'Full menu'!AT3="AERF",'Full menu'!AT3="PCB"),"ERfix",IF(OR('Full menu'!AT3="ACB", 'Full menu'!AT3="LCERT", 'Full menu'!AT3="LERT",'Full menu'!AT3="FCERT",'Full menu'!AT3="FERT"),"ERTs",IF(OR('Full menu'!AT3="FCMT",'Full menu'!AT3="FMT",'Full menu'!AT3="LMT",'Full menu'!AT3="LCMT"),"MTs",IF(OR('Full menu'!AT3="LCIT",'Full menu'!AT3="FCIT",'Full menu'!AT3="LIT",'Full menu'!AT3="FIT"),"ITs",IF(OR('Full menu'!AT3="MwERT", 'Full menu'!AT3="ERwMT", 'Full menu'!AT3="M&amp;ERT", 'Full menu'!AT3="MwIT", 'Full menu'!AT3="IwMT", 'Full menu'!AT3="M&amp;IT", 'Full menu'!AT3="IwERT", 'Full menu'!AT3="ERwIT", 'Full menu'!AT3="I&amp;ERT", 'Full menu'!AT3="ER&amp;M&amp;IT"),"MixedTs",IF('Full menu'!AT3="UD","UD",IF('Full menu'!AT3="LSD","LSD",IF('Full menu'!AT3="WSD","WSD","")))))))))</f>
        <v>ITs</v>
      </c>
      <c r="AU3" s="1" t="str">
        <f>IF('Full menu'!AU3="MDC","MDC",IF(OR('Full menu'!AU3="PERF",'Full menu'!AU3="AERF",'Full menu'!AU3="PCB"),"ERfix",IF(OR('Full menu'!AU3="ACB", 'Full menu'!AU3="LCERT", 'Full menu'!AU3="LERT",'Full menu'!AU3="FCERT",'Full menu'!AU3="FERT"),"ERTs",IF(OR('Full menu'!AU3="FCMT",'Full menu'!AU3="FMT",'Full menu'!AU3="LMT",'Full menu'!AU3="LCMT"),"MTs",IF(OR('Full menu'!AU3="LCIT",'Full menu'!AU3="FCIT",'Full menu'!AU3="LIT",'Full menu'!AU3="FIT"),"ITs",IF(OR('Full menu'!AU3="MwERT", 'Full menu'!AU3="ERwMT", 'Full menu'!AU3="M&amp;ERT", 'Full menu'!AU3="MwIT", 'Full menu'!AU3="IwMT", 'Full menu'!AU3="M&amp;IT", 'Full menu'!AU3="IwERT", 'Full menu'!AU3="ERwIT", 'Full menu'!AU3="I&amp;ERT", 'Full menu'!AU3="ER&amp;M&amp;IT"),"MixedTs",IF('Full menu'!AU3="UD","UD",IF('Full menu'!AU3="LSD","LSD",IF('Full menu'!AU3="WSD","WSD","")))))))))</f>
        <v>ITs</v>
      </c>
      <c r="AV3" s="1" t="str">
        <f>IF('Full menu'!AV3="MDC","MDC",IF(OR('Full menu'!AV3="PERF",'Full menu'!AV3="AERF",'Full menu'!AV3="PCB"),"ERfix",IF(OR('Full menu'!AV3="ACB", 'Full menu'!AV3="LCERT", 'Full menu'!AV3="LERT",'Full menu'!AV3="FCERT",'Full menu'!AV3="FERT"),"ERTs",IF(OR('Full menu'!AV3="FCMT",'Full menu'!AV3="FMT",'Full menu'!AV3="LMT",'Full menu'!AV3="LCMT"),"MTs",IF(OR('Full menu'!AV3="LCIT",'Full menu'!AV3="FCIT",'Full menu'!AV3="LIT",'Full menu'!AV3="FIT"),"ITs",IF(OR('Full menu'!AV3="MwERT", 'Full menu'!AV3="ERwMT", 'Full menu'!AV3="M&amp;ERT", 'Full menu'!AV3="MwIT", 'Full menu'!AV3="IwMT", 'Full menu'!AV3="M&amp;IT", 'Full menu'!AV3="IwERT", 'Full menu'!AV3="ERwIT", 'Full menu'!AV3="I&amp;ERT", 'Full menu'!AV3="ER&amp;M&amp;IT"),"MixedTs",IF('Full menu'!AV3="UD","UD",IF('Full menu'!AV3="LSD","LSD",IF('Full menu'!AV3="WSD","WSD","")))))))))</f>
        <v>ITs</v>
      </c>
      <c r="AW3" s="1" t="str">
        <f>IF('Full menu'!AW3="MDC","MDC",IF(OR('Full menu'!AW3="PERF",'Full menu'!AW3="AERF",'Full menu'!AW3="PCB"),"ERfix",IF(OR('Full menu'!AW3="ACB", 'Full menu'!AW3="LCERT", 'Full menu'!AW3="LERT",'Full menu'!AW3="FCERT",'Full menu'!AW3="FERT"),"ERTs",IF(OR('Full menu'!AW3="FCMT",'Full menu'!AW3="FMT",'Full menu'!AW3="LMT",'Full menu'!AW3="LCMT"),"MTs",IF(OR('Full menu'!AW3="LCIT",'Full menu'!AW3="FCIT",'Full menu'!AW3="LIT",'Full menu'!AW3="FIT"),"ITs",IF(OR('Full menu'!AW3="MwERT", 'Full menu'!AW3="ERwMT", 'Full menu'!AW3="M&amp;ERT", 'Full menu'!AW3="MwIT", 'Full menu'!AW3="IwMT", 'Full menu'!AW3="M&amp;IT", 'Full menu'!AW3="IwERT", 'Full menu'!AW3="ERwIT", 'Full menu'!AW3="I&amp;ERT", 'Full menu'!AW3="ER&amp;M&amp;IT"),"MixedTs",IF('Full menu'!AW3="UD","UD",IF('Full menu'!AW3="LSD","LSD",IF('Full menu'!AW3="WSD","WSD","")))))))))</f>
        <v>ITs</v>
      </c>
      <c r="AX3" s="1" t="str">
        <f>IF('Full menu'!AX3="MDC","MDC",IF(OR('Full menu'!AX3="PERF",'Full menu'!AX3="AERF",'Full menu'!AX3="PCB"),"ERfix",IF(OR('Full menu'!AX3="ACB", 'Full menu'!AX3="LCERT", 'Full menu'!AX3="LERT",'Full menu'!AX3="FCERT",'Full menu'!AX3="FERT"),"ERTs",IF(OR('Full menu'!AX3="FCMT",'Full menu'!AX3="FMT",'Full menu'!AX3="LMT",'Full menu'!AX3="LCMT"),"MTs",IF(OR('Full menu'!AX3="LCIT",'Full menu'!AX3="FCIT",'Full menu'!AX3="LIT",'Full menu'!AX3="FIT"),"ITs",IF(OR('Full menu'!AX3="MwERT", 'Full menu'!AX3="ERwMT", 'Full menu'!AX3="M&amp;ERT", 'Full menu'!AX3="MwIT", 'Full menu'!AX3="IwMT", 'Full menu'!AX3="M&amp;IT", 'Full menu'!AX3="IwERT", 'Full menu'!AX3="ERwIT", 'Full menu'!AX3="I&amp;ERT", 'Full menu'!AX3="ER&amp;M&amp;IT"),"MixedTs",IF('Full menu'!AX3="UD","UD",IF('Full menu'!AX3="LSD","LSD",IF('Full menu'!AX3="WSD","WSD","")))))))))</f>
        <v>ITs</v>
      </c>
      <c r="AY3" s="1" t="str">
        <f>IF('Full menu'!AY3="MDC","MDC",IF(OR('Full menu'!AY3="PERF",'Full menu'!AY3="AERF",'Full menu'!AY3="PCB"),"ERfix",IF(OR('Full menu'!AY3="ACB", 'Full menu'!AY3="LCERT", 'Full menu'!AY3="LERT",'Full menu'!AY3="FCERT",'Full menu'!AY3="FERT"),"ERTs",IF(OR('Full menu'!AY3="FCMT",'Full menu'!AY3="FMT",'Full menu'!AY3="LMT",'Full menu'!AY3="LCMT"),"MTs",IF(OR('Full menu'!AY3="LCIT",'Full menu'!AY3="FCIT",'Full menu'!AY3="LIT",'Full menu'!AY3="FIT"),"ITs",IF(OR('Full menu'!AY3="MwERT", 'Full menu'!AY3="ERwMT", 'Full menu'!AY3="M&amp;ERT", 'Full menu'!AY3="MwIT", 'Full menu'!AY3="IwMT", 'Full menu'!AY3="M&amp;IT", 'Full menu'!AY3="IwERT", 'Full menu'!AY3="ERwIT", 'Full menu'!AY3="I&amp;ERT", 'Full menu'!AY3="ER&amp;M&amp;IT"),"MixedTs",IF('Full menu'!AY3="UD","UD",IF('Full menu'!AY3="LSD","LSD",IF('Full menu'!AY3="WSD","WSD","")))))))))</f>
        <v>ITs</v>
      </c>
      <c r="AZ3" s="1" t="str">
        <f>IF('Full menu'!AZ3="MDC","MDC",IF(OR('Full menu'!AZ3="PERF",'Full menu'!AZ3="AERF",'Full menu'!AZ3="PCB"),"ERfix",IF(OR('Full menu'!AZ3="ACB", 'Full menu'!AZ3="LCERT", 'Full menu'!AZ3="LERT",'Full menu'!AZ3="FCERT",'Full menu'!AZ3="FERT"),"ERT",IF(OR('Full menu'!AZ3="FCMT",'Full menu'!AZ3="FMT",'Full menu'!AZ3="LMT",'Full menu'!AZ3="LCMT"),"MT",IF(OR('Full menu'!AZ3="LCIT",'Full menu'!AZ3="FCIT",'Full menu'!AZ3="LMT",'Full menu'!AZ3="FMT"),"IT",IF(OR('Full menu'!AZ3="MwERT", 'Full menu'!AZ3="ERwMT", 'Full menu'!AZ3="M&amp;ERT", 'Full menu'!AZ3="MwIT", 'Full menu'!AZ3="IwMT", 'Full menu'!AZ3="M&amp;IT", 'Full menu'!AZ3="IwERT", 'Full menu'!AZ3="ERwIT", 'Full menu'!AZ3="I&amp;ERT", 'Full menu'!AZ3="ER&amp;M&amp;IT"),"MixedT",IF('Full menu'!AZ3="UD","UD",IF('Full menu'!AZ3="LSD","LSD",IF('Full menu'!AZ3="WSD","WSD","")))))))))</f>
        <v/>
      </c>
      <c r="BA3" s="1" t="str">
        <f>IF('Full menu'!BA3="MDC","MDC",IF(OR('Full menu'!BA3="PERF",'Full menu'!BA3="AERF",'Full menu'!BA3="PCB"),"ERfix",IF(OR('Full menu'!BA3="ACB", 'Full menu'!BA3="LCERT", 'Full menu'!BA3="LERT",'Full menu'!BA3="FCERT",'Full menu'!BA3="FERT"),"ERT",IF(OR('Full menu'!BA3="FCMT",'Full menu'!BA3="FMT",'Full menu'!BA3="LMT",'Full menu'!BA3="LCMT"),"MT",IF(OR('Full menu'!BA3="LCIT",'Full menu'!BA3="FCIT",'Full menu'!BA3="LMT",'Full menu'!BA3="FMT"),"IT",IF(OR('Full menu'!BA3="MwERT", 'Full menu'!BA3="ERwMT", 'Full menu'!BA3="M&amp;ERT", 'Full menu'!BA3="MwIT", 'Full menu'!BA3="IwMT", 'Full menu'!BA3="M&amp;IT", 'Full menu'!BA3="IwERT", 'Full menu'!BA3="ERwIT", 'Full menu'!BA3="I&amp;ERT", 'Full menu'!BA3="ER&amp;M&amp;IT"),"MixedT",IF('Full menu'!BA3="UD","UD",IF('Full menu'!BA3="LSD","LSD",IF('Full menu'!BA3="WSD","WSD","")))))))))</f>
        <v/>
      </c>
      <c r="BB3" s="1" t="str">
        <f>IF('Full menu'!BB3="MDC","MDC",IF(OR('Full menu'!BB3="PERF",'Full menu'!BB3="AERF",'Full menu'!BB3="PCB"),"ERfix",IF(OR('Full menu'!BB3="ACB", 'Full menu'!BB3="LCERT", 'Full menu'!BB3="LERT",'Full menu'!BB3="FCERT",'Full menu'!BB3="FERT"),"ERT",IF(OR('Full menu'!BB3="FCMT",'Full menu'!BB3="FMT",'Full menu'!BB3="LMT",'Full menu'!BB3="LCMT"),"MT",IF(OR('Full menu'!BB3="LCIT",'Full menu'!BB3="FCIT",'Full menu'!BB3="LMT",'Full menu'!BB3="FMT"),"IT",IF(OR('Full menu'!BB3="MwERT", 'Full menu'!BB3="ERwMT", 'Full menu'!BB3="M&amp;ERT", 'Full menu'!BB3="MwIT", 'Full menu'!BB3="IwMT", 'Full menu'!BB3="M&amp;IT", 'Full menu'!BB3="IwERT", 'Full menu'!BB3="ERwIT", 'Full menu'!BB3="I&amp;ERT", 'Full menu'!BB3="ER&amp;M&amp;IT"),"MixedT",IF('Full menu'!BB3="UD","UD",IF('Full menu'!BB3="LSD","LSD",IF('Full menu'!BB3="WSD","WSD","")))))))))</f>
        <v/>
      </c>
      <c r="BC3" s="1" t="str">
        <f>IF('Full menu'!BC3="MDC","MDC",IF(OR('Full menu'!BC3="PERF",'Full menu'!BC3="AERF",'Full menu'!BC3="PCB"),"ERfix",IF(OR('Full menu'!BC3="ACB", 'Full menu'!BC3="LCERT", 'Full menu'!BC3="LERT",'Full menu'!BC3="FCERT",'Full menu'!BC3="FERT"),"ERT",IF(OR('Full menu'!BC3="FCMT",'Full menu'!BC3="FMT",'Full menu'!BC3="LMT",'Full menu'!BC3="LCMT"),"MT",IF(OR('Full menu'!BC3="LCIT",'Full menu'!BC3="FCIT",'Full menu'!BC3="LMT",'Full menu'!BC3="FMT"),"IT",IF(OR('Full menu'!BC3="MwERT", 'Full menu'!BC3="ERwMT", 'Full menu'!BC3="M&amp;ERT", 'Full menu'!BC3="MwIT", 'Full menu'!BC3="IwMT", 'Full menu'!BC3="M&amp;IT", 'Full menu'!BC3="IwERT", 'Full menu'!BC3="ERwIT", 'Full menu'!BC3="I&amp;ERT", 'Full menu'!BC3="ER&amp;M&amp;IT"),"MixedT",IF('Full menu'!BC3="UD","UD",IF('Full menu'!BC3="LSD","LSD",IF('Full menu'!BC3="WSD","WSD","")))))))))</f>
        <v/>
      </c>
    </row>
    <row r="4" spans="1:55" ht="15.6" x14ac:dyDescent="0.3">
      <c r="A4" t="s">
        <v>27</v>
      </c>
      <c r="B4" s="1" t="str">
        <f>IF('Full menu'!B4="MDC","MDC",IF(OR('Full menu'!B4="PERF",'Full menu'!B4="AERF",'Full menu'!B4="PCB"),"ERfix",IF(OR('Full menu'!B4="ACB", 'Full menu'!B4="LCERT", 'Full menu'!B4="LERT",'Full menu'!B4="FCERT",'Full menu'!B4="FERT"),"ERTs",IF(OR('Full menu'!B4="FCMT",'Full menu'!B4="FMT",'Full menu'!B4="LMT",'Full menu'!B4="LCMT"),"MTs",IF(OR('Full menu'!B4="LCIT",'Full menu'!B4="FCIT",'Full menu'!B4="LIT",'Full menu'!B4="FIT"),"ITs",IF(OR('Full menu'!B4="MwERT", 'Full menu'!B4="ERwMT", 'Full menu'!B4="M&amp;ERT", 'Full menu'!B4="MwIT", 'Full menu'!B4="IwMT", 'Full menu'!B4="M&amp;IT", 'Full menu'!B4="IwERT", 'Full menu'!B4="ERwIT", 'Full menu'!B4="I&amp;ERT", 'Full menu'!B4="ER&amp;M&amp;IT"),"MixedTs",IF('Full menu'!B4="UD","UD",IF('Full menu'!B4="LSD","LSD",IF('Full menu'!B4="WSD","WSD","")))))))))</f>
        <v>MDC</v>
      </c>
      <c r="C4" s="1" t="str">
        <f>IF('Full menu'!C4="MDC","MDC",IF(OR('Full menu'!C4="PERF",'Full menu'!C4="AERF",'Full menu'!C4="PCB"),"ERfix",IF(OR('Full menu'!C4="ACB", 'Full menu'!C4="LCERT", 'Full menu'!C4="LERT",'Full menu'!C4="FCERT",'Full menu'!C4="FERT"),"ERTs",IF(OR('Full menu'!C4="FCMT",'Full menu'!C4="FMT",'Full menu'!C4="LMT",'Full menu'!C4="LCMT"),"MTs",IF(OR('Full menu'!C4="LCIT",'Full menu'!C4="FCIT",'Full menu'!C4="LIT",'Full menu'!C4="FIT"),"ITs",IF(OR('Full menu'!C4="MwERT", 'Full menu'!C4="ERwMT", 'Full menu'!C4="M&amp;ERT", 'Full menu'!C4="MwIT", 'Full menu'!C4="IwMT", 'Full menu'!C4="M&amp;IT", 'Full menu'!C4="IwERT", 'Full menu'!C4="ERwIT", 'Full menu'!C4="I&amp;ERT", 'Full menu'!C4="ER&amp;M&amp;IT"),"MixedTs",IF('Full menu'!C4="UD","UD",IF('Full menu'!C4="LSD","LSD",IF('Full menu'!C4="WSD","WSD","")))))))))</f>
        <v>MDC</v>
      </c>
      <c r="D4" s="1" t="str">
        <f>IF('Full menu'!D4="MDC","MDC",IF(OR('Full menu'!D4="PERF",'Full menu'!D4="AERF",'Full menu'!D4="PCB"),"ERfix",IF(OR('Full menu'!D4="ACB", 'Full menu'!D4="LCERT", 'Full menu'!D4="LERT",'Full menu'!D4="FCERT",'Full menu'!D4="FERT"),"ERTs",IF(OR('Full menu'!D4="FCMT",'Full menu'!D4="FMT",'Full menu'!D4="LMT",'Full menu'!D4="LCMT"),"MTs",IF(OR('Full menu'!D4="LCIT",'Full menu'!D4="FCIT",'Full menu'!D4="LIT",'Full menu'!D4="FIT"),"ITs",IF(OR('Full menu'!D4="MwERT", 'Full menu'!D4="ERwMT", 'Full menu'!D4="M&amp;ERT", 'Full menu'!D4="MwIT", 'Full menu'!D4="IwMT", 'Full menu'!D4="M&amp;IT", 'Full menu'!D4="IwERT", 'Full menu'!D4="ERwIT", 'Full menu'!D4="I&amp;ERT", 'Full menu'!D4="ER&amp;M&amp;IT"),"MixedTs",IF('Full menu'!D4="UD","UD",IF('Full menu'!D4="LSD","LSD",IF('Full menu'!D4="WSD","WSD","")))))))))</f>
        <v>MDC</v>
      </c>
      <c r="E4" s="1" t="str">
        <f>IF('Full menu'!E4="MDC","MDC",IF(OR('Full menu'!E4="PERF",'Full menu'!E4="AERF",'Full menu'!E4="PCB"),"ERfix",IF(OR('Full menu'!E4="ACB", 'Full menu'!E4="LCERT", 'Full menu'!E4="LERT",'Full menu'!E4="FCERT",'Full menu'!E4="FERT"),"ERTs",IF(OR('Full menu'!E4="FCMT",'Full menu'!E4="FMT",'Full menu'!E4="LMT",'Full menu'!E4="LCMT"),"MTs",IF(OR('Full menu'!E4="LCIT",'Full menu'!E4="FCIT",'Full menu'!E4="LIT",'Full menu'!E4="FIT"),"ITs",IF(OR('Full menu'!E4="MwERT", 'Full menu'!E4="ERwMT", 'Full menu'!E4="M&amp;ERT", 'Full menu'!E4="MwIT", 'Full menu'!E4="IwMT", 'Full menu'!E4="M&amp;IT", 'Full menu'!E4="IwERT", 'Full menu'!E4="ERwIT", 'Full menu'!E4="I&amp;ERT", 'Full menu'!E4="ER&amp;M&amp;IT"),"MixedTs",IF('Full menu'!E4="UD","UD",IF('Full menu'!E4="LSD","LSD",IF('Full menu'!E4="WSD","WSD","")))))))))</f>
        <v>MDC</v>
      </c>
      <c r="F4" s="1" t="str">
        <f>IF('Full menu'!F4="MDC","MDC",IF(OR('Full menu'!F4="PERF",'Full menu'!F4="AERF",'Full menu'!F4="PCB"),"ERfix",IF(OR('Full menu'!F4="ACB", 'Full menu'!F4="LCERT", 'Full menu'!F4="LERT",'Full menu'!F4="FCERT",'Full menu'!F4="FERT"),"ERTs",IF(OR('Full menu'!F4="FCMT",'Full menu'!F4="FMT",'Full menu'!F4="LMT",'Full menu'!F4="LCMT"),"MTs",IF(OR('Full menu'!F4="LCIT",'Full menu'!F4="FCIT",'Full menu'!F4="LIT",'Full menu'!F4="FIT"),"ITs",IF(OR('Full menu'!F4="MwERT", 'Full menu'!F4="ERwMT", 'Full menu'!F4="M&amp;ERT", 'Full menu'!F4="MwIT", 'Full menu'!F4="IwMT", 'Full menu'!F4="M&amp;IT", 'Full menu'!F4="IwERT", 'Full menu'!F4="ERwIT", 'Full menu'!F4="I&amp;ERT", 'Full menu'!F4="ER&amp;M&amp;IT"),"MixedTs",IF('Full menu'!F4="UD","UD",IF('Full menu'!F4="LSD","LSD",IF('Full menu'!F4="WSD","WSD","")))))))))</f>
        <v>MDC</v>
      </c>
      <c r="G4" s="1" t="str">
        <f>IF('Full menu'!G4="MDC","MDC",IF(OR('Full menu'!G4="PERF",'Full menu'!G4="AERF",'Full menu'!G4="PCB"),"ERfix",IF(OR('Full menu'!G4="ACB", 'Full menu'!G4="LCERT", 'Full menu'!G4="LERT",'Full menu'!G4="FCERT",'Full menu'!G4="FERT"),"ERTs",IF(OR('Full menu'!G4="FCMT",'Full menu'!G4="FMT",'Full menu'!G4="LMT",'Full menu'!G4="LCMT"),"MTs",IF(OR('Full menu'!G4="LCIT",'Full menu'!G4="FCIT",'Full menu'!G4="LIT",'Full menu'!G4="FIT"),"ITs",IF(OR('Full menu'!G4="MwERT", 'Full menu'!G4="ERwMT", 'Full menu'!G4="M&amp;ERT", 'Full menu'!G4="MwIT", 'Full menu'!G4="IwMT", 'Full menu'!G4="M&amp;IT", 'Full menu'!G4="IwERT", 'Full menu'!G4="ERwIT", 'Full menu'!G4="I&amp;ERT", 'Full menu'!G4="ER&amp;M&amp;IT"),"MixedTs",IF('Full menu'!G4="UD","UD",IF('Full menu'!G4="LSD","LSD",IF('Full menu'!G4="WSD","WSD","")))))))))</f>
        <v>MDC</v>
      </c>
      <c r="H4" s="1" t="str">
        <f>IF('Full menu'!H4="MDC","MDC",IF(OR('Full menu'!H4="PERF",'Full menu'!H4="AERF",'Full menu'!H4="PCB"),"ERfix",IF(OR('Full menu'!H4="ACB", 'Full menu'!H4="LCERT", 'Full menu'!H4="LERT",'Full menu'!H4="FCERT",'Full menu'!H4="FERT"),"ERTs",IF(OR('Full menu'!H4="FCMT",'Full menu'!H4="FMT",'Full menu'!H4="LMT",'Full menu'!H4="LCMT"),"MTs",IF(OR('Full menu'!H4="LCIT",'Full menu'!H4="FCIT",'Full menu'!H4="LIT",'Full menu'!H4="FIT"),"ITs",IF(OR('Full menu'!H4="MwERT", 'Full menu'!H4="ERwMT", 'Full menu'!H4="M&amp;ERT", 'Full menu'!H4="MwIT", 'Full menu'!H4="IwMT", 'Full menu'!H4="M&amp;IT", 'Full menu'!H4="IwERT", 'Full menu'!H4="ERwIT", 'Full menu'!H4="I&amp;ERT", 'Full menu'!H4="ER&amp;M&amp;IT"),"MixedTs",IF('Full menu'!H4="UD","UD",IF('Full menu'!H4="LSD","LSD",IF('Full menu'!H4="WSD","WSD","")))))))))</f>
        <v>MDC</v>
      </c>
      <c r="I4" s="1" t="str">
        <f>IF('Full menu'!I4="MDC","MDC",IF(OR('Full menu'!I4="PERF",'Full menu'!I4="AERF",'Full menu'!I4="PCB"),"ERfix",IF(OR('Full menu'!I4="ACB", 'Full menu'!I4="LCERT", 'Full menu'!I4="LERT",'Full menu'!I4="FCERT",'Full menu'!I4="FERT"),"ERTs",IF(OR('Full menu'!I4="FCMT",'Full menu'!I4="FMT",'Full menu'!I4="LMT",'Full menu'!I4="LCMT"),"MTs",IF(OR('Full menu'!I4="LCIT",'Full menu'!I4="FCIT",'Full menu'!I4="LIT",'Full menu'!I4="FIT"),"ITs",IF(OR('Full menu'!I4="MwERT", 'Full menu'!I4="ERwMT", 'Full menu'!I4="M&amp;ERT", 'Full menu'!I4="MwIT", 'Full menu'!I4="IwMT", 'Full menu'!I4="M&amp;IT", 'Full menu'!I4="IwERT", 'Full menu'!I4="ERwIT", 'Full menu'!I4="I&amp;ERT", 'Full menu'!I4="ER&amp;M&amp;IT"),"MixedTs",IF('Full menu'!I4="UD","UD",IF('Full menu'!I4="LSD","LSD",IF('Full menu'!I4="WSD","WSD","")))))))))</f>
        <v>MDC</v>
      </c>
      <c r="J4" s="1" t="str">
        <f>IF('Full menu'!J4="MDC","MDC",IF(OR('Full menu'!J4="PERF",'Full menu'!J4="AERF",'Full menu'!J4="PCB"),"ERfix",IF(OR('Full menu'!J4="ACB", 'Full menu'!J4="LCERT", 'Full menu'!J4="LERT",'Full menu'!J4="FCERT",'Full menu'!J4="FERT"),"ERTs",IF(OR('Full menu'!J4="FCMT",'Full menu'!J4="FMT",'Full menu'!J4="LMT",'Full menu'!J4="LCMT"),"MTs",IF(OR('Full menu'!J4="LCIT",'Full menu'!J4="FCIT",'Full menu'!J4="LIT",'Full menu'!J4="FIT"),"ITs",IF(OR('Full menu'!J4="MwERT", 'Full menu'!J4="ERwMT", 'Full menu'!J4="M&amp;ERT", 'Full menu'!J4="MwIT", 'Full menu'!J4="IwMT", 'Full menu'!J4="M&amp;IT", 'Full menu'!J4="IwERT", 'Full menu'!J4="ERwIT", 'Full menu'!J4="I&amp;ERT", 'Full menu'!J4="ER&amp;M&amp;IT"),"MixedTs",IF('Full menu'!J4="UD","UD",IF('Full menu'!J4="LSD","LSD",IF('Full menu'!J4="WSD","WSD","")))))))))</f>
        <v>MDC</v>
      </c>
      <c r="K4" s="1" t="str">
        <f>IF('Full menu'!K4="MDC","MDC",IF(OR('Full menu'!K4="PERF",'Full menu'!K4="AERF",'Full menu'!K4="PCB"),"ERfix",IF(OR('Full menu'!K4="ACB", 'Full menu'!K4="LCERT", 'Full menu'!K4="LERT",'Full menu'!K4="FCERT",'Full menu'!K4="FERT"),"ERTs",IF(OR('Full menu'!K4="FCMT",'Full menu'!K4="FMT",'Full menu'!K4="LMT",'Full menu'!K4="LCMT"),"MTs",IF(OR('Full menu'!K4="LCIT",'Full menu'!K4="FCIT",'Full menu'!K4="LIT",'Full menu'!K4="FIT"),"ITs",IF(OR('Full menu'!K4="MwERT", 'Full menu'!K4="ERwMT", 'Full menu'!K4="M&amp;ERT", 'Full menu'!K4="MwIT", 'Full menu'!K4="IwMT", 'Full menu'!K4="M&amp;IT", 'Full menu'!K4="IwERT", 'Full menu'!K4="ERwIT", 'Full menu'!K4="I&amp;ERT", 'Full menu'!K4="ER&amp;M&amp;IT"),"MixedTs",IF('Full menu'!K4="UD","UD",IF('Full menu'!K4="LSD","LSD",IF('Full menu'!K4="WSD","WSD","")))))))))</f>
        <v>MDC</v>
      </c>
      <c r="L4" s="1" t="str">
        <f>IF('Full menu'!L4="MDC","MDC",IF(OR('Full menu'!L4="PERF",'Full menu'!L4="AERF",'Full menu'!L4="PCB"),"ERfix",IF(OR('Full menu'!L4="ACB", 'Full menu'!L4="LCERT", 'Full menu'!L4="LERT",'Full menu'!L4="FCERT",'Full menu'!L4="FERT"),"ERTs",IF(OR('Full menu'!L4="FCMT",'Full menu'!L4="FMT",'Full menu'!L4="LMT",'Full menu'!L4="LCMT"),"MTs",IF(OR('Full menu'!L4="LCIT",'Full menu'!L4="FCIT",'Full menu'!L4="LIT",'Full menu'!L4="FIT"),"ITs",IF(OR('Full menu'!L4="MwERT", 'Full menu'!L4="ERwMT", 'Full menu'!L4="M&amp;ERT", 'Full menu'!L4="MwIT", 'Full menu'!L4="IwMT", 'Full menu'!L4="M&amp;IT", 'Full menu'!L4="IwERT", 'Full menu'!L4="ERwIT", 'Full menu'!L4="I&amp;ERT", 'Full menu'!L4="ER&amp;M&amp;IT"),"MixedTs",IF('Full menu'!L4="UD","UD",IF('Full menu'!L4="LSD","LSD",IF('Full menu'!L4="WSD","WSD","")))))))))</f>
        <v>MDC</v>
      </c>
      <c r="M4" s="1" t="str">
        <f>IF('Full menu'!M4="MDC","MDC",IF(OR('Full menu'!M4="PERF",'Full menu'!M4="AERF",'Full menu'!M4="PCB"),"ERfix",IF(OR('Full menu'!M4="ACB", 'Full menu'!M4="LCERT", 'Full menu'!M4="LERT",'Full menu'!M4="FCERT",'Full menu'!M4="FERT"),"ERTs",IF(OR('Full menu'!M4="FCMT",'Full menu'!M4="FMT",'Full menu'!M4="LMT",'Full menu'!M4="LCMT"),"MTs",IF(OR('Full menu'!M4="LCIT",'Full menu'!M4="FCIT",'Full menu'!M4="LIT",'Full menu'!M4="FIT"),"ITs",IF(OR('Full menu'!M4="MwERT", 'Full menu'!M4="ERwMT", 'Full menu'!M4="M&amp;ERT", 'Full menu'!M4="MwIT", 'Full menu'!M4="IwMT", 'Full menu'!M4="M&amp;IT", 'Full menu'!M4="IwERT", 'Full menu'!M4="ERwIT", 'Full menu'!M4="I&amp;ERT", 'Full menu'!M4="ER&amp;M&amp;IT"),"MixedTs",IF('Full menu'!M4="UD","UD",IF('Full menu'!M4="LSD","LSD",IF('Full menu'!M4="WSD","WSD","")))))))))</f>
        <v>MDC</v>
      </c>
      <c r="N4" s="1" t="str">
        <f>IF('Full menu'!N4="MDC","MDC",IF(OR('Full menu'!N4="PERF",'Full menu'!N4="AERF",'Full menu'!N4="PCB"),"ERfix",IF(OR('Full menu'!N4="ACB", 'Full menu'!N4="LCERT", 'Full menu'!N4="LERT",'Full menu'!N4="FCERT",'Full menu'!N4="FERT"),"ERTs",IF(OR('Full menu'!N4="FCMT",'Full menu'!N4="FMT",'Full menu'!N4="LMT",'Full menu'!N4="LCMT"),"MTs",IF(OR('Full menu'!N4="LCIT",'Full menu'!N4="FCIT",'Full menu'!N4="LIT",'Full menu'!N4="FIT"),"ITs",IF(OR('Full menu'!N4="MwERT", 'Full menu'!N4="ERwMT", 'Full menu'!N4="M&amp;ERT", 'Full menu'!N4="MwIT", 'Full menu'!N4="IwMT", 'Full menu'!N4="M&amp;IT", 'Full menu'!N4="IwERT", 'Full menu'!N4="ERwIT", 'Full menu'!N4="I&amp;ERT", 'Full menu'!N4="ER&amp;M&amp;IT"),"MixedTs",IF('Full menu'!N4="UD","UD",IF('Full menu'!N4="LSD","LSD",IF('Full menu'!N4="WSD","WSD","")))))))))</f>
        <v>MDC</v>
      </c>
      <c r="O4" s="1" t="str">
        <f>IF('Full menu'!O4="MDC","MDC",IF(OR('Full menu'!O4="PERF",'Full menu'!O4="AERF",'Full menu'!O4="PCB"),"ERfix",IF(OR('Full menu'!O4="ACB", 'Full menu'!O4="LCERT", 'Full menu'!O4="LERT",'Full menu'!O4="FCERT",'Full menu'!O4="FERT"),"ERTs",IF(OR('Full menu'!O4="FCMT",'Full menu'!O4="FMT",'Full menu'!O4="LMT",'Full menu'!O4="LCMT"),"MTs",IF(OR('Full menu'!O4="LCIT",'Full menu'!O4="FCIT",'Full menu'!O4="LIT",'Full menu'!O4="FIT"),"ITs",IF(OR('Full menu'!O4="MwERT", 'Full menu'!O4="ERwMT", 'Full menu'!O4="M&amp;ERT", 'Full menu'!O4="MwIT", 'Full menu'!O4="IwMT", 'Full menu'!O4="M&amp;IT", 'Full menu'!O4="IwERT", 'Full menu'!O4="ERwIT", 'Full menu'!O4="I&amp;ERT", 'Full menu'!O4="ER&amp;M&amp;IT"),"MixedTs",IF('Full menu'!O4="UD","UD",IF('Full menu'!O4="LSD","LSD",IF('Full menu'!O4="WSD","WSD","")))))))))</f>
        <v>MDC</v>
      </c>
      <c r="P4" s="1" t="str">
        <f>IF('Full menu'!P4="MDC","MDC",IF(OR('Full menu'!P4="PERF",'Full menu'!P4="AERF",'Full menu'!P4="PCB"),"ERfix",IF(OR('Full menu'!P4="ACB", 'Full menu'!P4="LCERT", 'Full menu'!P4="LERT",'Full menu'!P4="FCERT",'Full menu'!P4="FERT"),"ERTs",IF(OR('Full menu'!P4="FCMT",'Full menu'!P4="FMT",'Full menu'!P4="LMT",'Full menu'!P4="LCMT"),"MTs",IF(OR('Full menu'!P4="LCIT",'Full menu'!P4="FCIT",'Full menu'!P4="LIT",'Full menu'!P4="FIT"),"ITs",IF(OR('Full menu'!P4="MwERT", 'Full menu'!P4="ERwMT", 'Full menu'!P4="M&amp;ERT", 'Full menu'!P4="MwIT", 'Full menu'!P4="IwMT", 'Full menu'!P4="M&amp;IT", 'Full menu'!P4="IwERT", 'Full menu'!P4="ERwIT", 'Full menu'!P4="I&amp;ERT", 'Full menu'!P4="ER&amp;M&amp;IT"),"MixedTs",IF('Full menu'!P4="UD","UD",IF('Full menu'!P4="LSD","LSD",IF('Full menu'!P4="WSD","WSD","")))))))))</f>
        <v>MDC</v>
      </c>
      <c r="Q4" s="1" t="str">
        <f>IF('Full menu'!Q4="MDC","MDC",IF(OR('Full menu'!Q4="PERF",'Full menu'!Q4="AERF",'Full menu'!Q4="PCB"),"ERfix",IF(OR('Full menu'!Q4="ACB", 'Full menu'!Q4="LCERT", 'Full menu'!Q4="LERT",'Full menu'!Q4="FCERT",'Full menu'!Q4="FERT"),"ERTs",IF(OR('Full menu'!Q4="FCMT",'Full menu'!Q4="FMT",'Full menu'!Q4="LMT",'Full menu'!Q4="LCMT"),"MTs",IF(OR('Full menu'!Q4="LCIT",'Full menu'!Q4="FCIT",'Full menu'!Q4="LIT",'Full menu'!Q4="FIT"),"ITs",IF(OR('Full menu'!Q4="MwERT", 'Full menu'!Q4="ERwMT", 'Full menu'!Q4="M&amp;ERT", 'Full menu'!Q4="MwIT", 'Full menu'!Q4="IwMT", 'Full menu'!Q4="M&amp;IT", 'Full menu'!Q4="IwERT", 'Full menu'!Q4="ERwIT", 'Full menu'!Q4="I&amp;ERT", 'Full menu'!Q4="ER&amp;M&amp;IT"),"MixedTs",IF('Full menu'!Q4="UD","UD",IF('Full menu'!Q4="LSD","LSD",IF('Full menu'!Q4="WSD","WSD","")))))))))</f>
        <v>MDC</v>
      </c>
      <c r="R4" s="1" t="str">
        <f>IF('Full menu'!R4="MDC","MDC",IF(OR('Full menu'!R4="PERF",'Full menu'!R4="AERF",'Full menu'!R4="PCB"),"ERfix",IF(OR('Full menu'!R4="ACB", 'Full menu'!R4="LCERT", 'Full menu'!R4="LERT",'Full menu'!R4="FCERT",'Full menu'!R4="FERT"),"ERTs",IF(OR('Full menu'!R4="FCMT",'Full menu'!R4="FMT",'Full menu'!R4="LMT",'Full menu'!R4="LCMT"),"MTs",IF(OR('Full menu'!R4="LCIT",'Full menu'!R4="FCIT",'Full menu'!R4="LIT",'Full menu'!R4="FIT"),"ITs",IF(OR('Full menu'!R4="MwERT", 'Full menu'!R4="ERwMT", 'Full menu'!R4="M&amp;ERT", 'Full menu'!R4="MwIT", 'Full menu'!R4="IwMT", 'Full menu'!R4="M&amp;IT", 'Full menu'!R4="IwERT", 'Full menu'!R4="ERwIT", 'Full menu'!R4="I&amp;ERT", 'Full menu'!R4="ER&amp;M&amp;IT"),"MixedTs",IF('Full menu'!R4="UD","UD",IF('Full menu'!R4="LSD","LSD",IF('Full menu'!R4="WSD","WSD","")))))))))</f>
        <v>UD</v>
      </c>
      <c r="S4" s="1" t="str">
        <f>IF('Full menu'!S4="MDC","MDC",IF(OR('Full menu'!S4="PERF",'Full menu'!S4="AERF",'Full menu'!S4="PCB"),"ERfix",IF(OR('Full menu'!S4="ACB", 'Full menu'!S4="LCERT", 'Full menu'!S4="LERT",'Full menu'!S4="FCERT",'Full menu'!S4="FERT"),"ERTs",IF(OR('Full menu'!S4="FCMT",'Full menu'!S4="FMT",'Full menu'!S4="LMT",'Full menu'!S4="LCMT"),"MTs",IF(OR('Full menu'!S4="LCIT",'Full menu'!S4="FCIT",'Full menu'!S4="LIT",'Full menu'!S4="FIT"),"ITs",IF(OR('Full menu'!S4="MwERT", 'Full menu'!S4="ERwMT", 'Full menu'!S4="M&amp;ERT", 'Full menu'!S4="MwIT", 'Full menu'!S4="IwMT", 'Full menu'!S4="M&amp;IT", 'Full menu'!S4="IwERT", 'Full menu'!S4="ERwIT", 'Full menu'!S4="I&amp;ERT", 'Full menu'!S4="ER&amp;M&amp;IT"),"MixedTs",IF('Full menu'!S4="UD","UD",IF('Full menu'!S4="LSD","LSD",IF('Full menu'!S4="WSD","WSD","")))))))))</f>
        <v>UD</v>
      </c>
      <c r="T4" s="1" t="str">
        <f>IF('Full menu'!T4="MDC","MDC",IF(OR('Full menu'!T4="PERF",'Full menu'!T4="AERF",'Full menu'!T4="PCB"),"ERfix",IF(OR('Full menu'!T4="ACB", 'Full menu'!T4="LCERT", 'Full menu'!T4="LERT",'Full menu'!T4="FCERT",'Full menu'!T4="FERT"),"ERTs",IF(OR('Full menu'!T4="FCMT",'Full menu'!T4="FMT",'Full menu'!T4="LMT",'Full menu'!T4="LCMT"),"MTs",IF(OR('Full menu'!T4="LCIT",'Full menu'!T4="FCIT",'Full menu'!T4="LIT",'Full menu'!T4="FIT"),"ITs",IF(OR('Full menu'!T4="MwERT", 'Full menu'!T4="ERwMT", 'Full menu'!T4="M&amp;ERT", 'Full menu'!T4="MwIT", 'Full menu'!T4="IwMT", 'Full menu'!T4="M&amp;IT", 'Full menu'!T4="IwERT", 'Full menu'!T4="ERwIT", 'Full menu'!T4="I&amp;ERT", 'Full menu'!T4="ER&amp;M&amp;IT"),"MixedTs",IF('Full menu'!T4="UD","UD",IF('Full menu'!T4="LSD","LSD",IF('Full menu'!T4="WSD","WSD","")))))))))</f>
        <v>UD</v>
      </c>
      <c r="U4" s="1" t="str">
        <f>IF('Full menu'!U4="MDC","MDC",IF(OR('Full menu'!U4="PERF",'Full menu'!U4="AERF",'Full menu'!U4="PCB"),"ERfix",IF(OR('Full menu'!U4="ACB", 'Full menu'!U4="LCERT", 'Full menu'!U4="LERT",'Full menu'!U4="FCERT",'Full menu'!U4="FERT"),"ERTs",IF(OR('Full menu'!U4="FCMT",'Full menu'!U4="FMT",'Full menu'!U4="LMT",'Full menu'!U4="LCMT"),"MTs",IF(OR('Full menu'!U4="LCIT",'Full menu'!U4="FCIT",'Full menu'!U4="LIT",'Full menu'!U4="FIT"),"ITs",IF(OR('Full menu'!U4="MwERT", 'Full menu'!U4="ERwMT", 'Full menu'!U4="M&amp;ERT", 'Full menu'!U4="MwIT", 'Full menu'!U4="IwMT", 'Full menu'!U4="M&amp;IT", 'Full menu'!U4="IwERT", 'Full menu'!U4="ERwIT", 'Full menu'!U4="I&amp;ERT", 'Full menu'!U4="ER&amp;M&amp;IT"),"MixedTs",IF('Full menu'!U4="UD","UD",IF('Full menu'!U4="LSD","LSD",IF('Full menu'!U4="WSD","WSD","")))))))))</f>
        <v>UD</v>
      </c>
      <c r="V4" s="1" t="str">
        <f>IF('Full menu'!V4="MDC","MDC",IF(OR('Full menu'!V4="PERF",'Full menu'!V4="AERF",'Full menu'!V4="PCB"),"ERfix",IF(OR('Full menu'!V4="ACB", 'Full menu'!V4="LCERT", 'Full menu'!V4="LERT",'Full menu'!V4="FCERT",'Full menu'!V4="FERT"),"ERTs",IF(OR('Full menu'!V4="FCMT",'Full menu'!V4="FMT",'Full menu'!V4="LMT",'Full menu'!V4="LCMT"),"MTs",IF(OR('Full menu'!V4="LCIT",'Full menu'!V4="FCIT",'Full menu'!V4="LIT",'Full menu'!V4="FIT"),"ITs",IF(OR('Full menu'!V4="MwERT", 'Full menu'!V4="ERwMT", 'Full menu'!V4="M&amp;ERT", 'Full menu'!V4="MwIT", 'Full menu'!V4="IwMT", 'Full menu'!V4="M&amp;IT", 'Full menu'!V4="IwERT", 'Full menu'!V4="ERwIT", 'Full menu'!V4="I&amp;ERT", 'Full menu'!V4="ER&amp;M&amp;IT"),"MixedTs",IF('Full menu'!V4="UD","UD",IF('Full menu'!V4="LSD","LSD",IF('Full menu'!V4="WSD","WSD","")))))))))</f>
        <v>UD</v>
      </c>
      <c r="W4" s="1" t="str">
        <f>IF('Full menu'!W4="MDC","MDC",IF(OR('Full menu'!W4="PERF",'Full menu'!W4="AERF",'Full menu'!W4="PCB"),"ERfix",IF(OR('Full menu'!W4="ACB", 'Full menu'!W4="LCERT", 'Full menu'!W4="LERT",'Full menu'!W4="FCERT",'Full menu'!W4="FERT"),"ERTs",IF(OR('Full menu'!W4="FCMT",'Full menu'!W4="FMT",'Full menu'!W4="LMT",'Full menu'!W4="LCMT"),"MTs",IF(OR('Full menu'!W4="LCIT",'Full menu'!W4="FCIT",'Full menu'!W4="LIT",'Full menu'!W4="FIT"),"ITs",IF(OR('Full menu'!W4="MwERT", 'Full menu'!W4="ERwMT", 'Full menu'!W4="M&amp;ERT", 'Full menu'!W4="MwIT", 'Full menu'!W4="IwMT", 'Full menu'!W4="M&amp;IT", 'Full menu'!W4="IwERT", 'Full menu'!W4="ERwIT", 'Full menu'!W4="I&amp;ERT", 'Full menu'!W4="ER&amp;M&amp;IT"),"MixedTs",IF('Full menu'!W4="UD","UD",IF('Full menu'!W4="LSD","LSD",IF('Full menu'!W4="WSD","WSD","")))))))))</f>
        <v>UD</v>
      </c>
      <c r="X4" s="1" t="str">
        <f>IF('Full menu'!X4="MDC","MDC",IF(OR('Full menu'!X4="PERF",'Full menu'!X4="AERF",'Full menu'!X4="PCB"),"ERfix",IF(OR('Full menu'!X4="ACB", 'Full menu'!X4="LCERT", 'Full menu'!X4="LERT",'Full menu'!X4="FCERT",'Full menu'!X4="FERT"),"ERTs",IF(OR('Full menu'!X4="FCMT",'Full menu'!X4="FMT",'Full menu'!X4="LMT",'Full menu'!X4="LCMT"),"MTs",IF(OR('Full menu'!X4="LCIT",'Full menu'!X4="FCIT",'Full menu'!X4="LIT",'Full menu'!X4="FIT"),"ITs",IF(OR('Full menu'!X4="MwERT", 'Full menu'!X4="ERwMT", 'Full menu'!X4="M&amp;ERT", 'Full menu'!X4="MwIT", 'Full menu'!X4="IwMT", 'Full menu'!X4="M&amp;IT", 'Full menu'!X4="IwERT", 'Full menu'!X4="ERwIT", 'Full menu'!X4="I&amp;ERT", 'Full menu'!X4="ER&amp;M&amp;IT"),"MixedTs",IF('Full menu'!X4="UD","UD",IF('Full menu'!X4="LSD","LSD",IF('Full menu'!X4="WSD","WSD","")))))))))</f>
        <v>UD</v>
      </c>
      <c r="Y4" s="1" t="str">
        <f>IF('Full menu'!Y4="MDC","MDC",IF(OR('Full menu'!Y4="PERF",'Full menu'!Y4="AERF",'Full menu'!Y4="PCB"),"ERfix",IF(OR('Full menu'!Y4="ACB", 'Full menu'!Y4="LCERT", 'Full menu'!Y4="LERT",'Full menu'!Y4="FCERT",'Full menu'!Y4="FERT"),"ERTs",IF(OR('Full menu'!Y4="FCMT",'Full menu'!Y4="FMT",'Full menu'!Y4="LMT",'Full menu'!Y4="LCMT"),"MTs",IF(OR('Full menu'!Y4="LCIT",'Full menu'!Y4="FCIT",'Full menu'!Y4="LIT",'Full menu'!Y4="FIT"),"ITs",IF(OR('Full menu'!Y4="MwERT", 'Full menu'!Y4="ERwMT", 'Full menu'!Y4="M&amp;ERT", 'Full menu'!Y4="MwIT", 'Full menu'!Y4="IwMT", 'Full menu'!Y4="M&amp;IT", 'Full menu'!Y4="IwERT", 'Full menu'!Y4="ERwIT", 'Full menu'!Y4="I&amp;ERT", 'Full menu'!Y4="ER&amp;M&amp;IT"),"MixedTs",IF('Full menu'!Y4="UD","UD",IF('Full menu'!Y4="LSD","LSD",IF('Full menu'!Y4="WSD","WSD","")))))))))</f>
        <v>UD</v>
      </c>
      <c r="Z4" s="1" t="str">
        <f>IF('Full menu'!Z4="MDC","MDC",IF(OR('Full menu'!Z4="PERF",'Full menu'!Z4="AERF",'Full menu'!Z4="PCB"),"ERfix",IF(OR('Full menu'!Z4="ACB", 'Full menu'!Z4="LCERT", 'Full menu'!Z4="LERT",'Full menu'!Z4="FCERT",'Full menu'!Z4="FERT"),"ERTs",IF(OR('Full menu'!Z4="FCMT",'Full menu'!Z4="FMT",'Full menu'!Z4="LMT",'Full menu'!Z4="LCMT"),"MTs",IF(OR('Full menu'!Z4="LCIT",'Full menu'!Z4="FCIT",'Full menu'!Z4="LIT",'Full menu'!Z4="FIT"),"ITs",IF(OR('Full menu'!Z4="MwERT", 'Full menu'!Z4="ERwMT", 'Full menu'!Z4="M&amp;ERT", 'Full menu'!Z4="MwIT", 'Full menu'!Z4="IwMT", 'Full menu'!Z4="M&amp;IT", 'Full menu'!Z4="IwERT", 'Full menu'!Z4="ERwIT", 'Full menu'!Z4="I&amp;ERT", 'Full menu'!Z4="ER&amp;M&amp;IT"),"MixedTs",IF('Full menu'!Z4="UD","UD",IF('Full menu'!Z4="LSD","LSD",IF('Full menu'!Z4="WSD","WSD","")))))))))</f>
        <v>ERTs</v>
      </c>
      <c r="AA4" s="1" t="str">
        <f>IF('Full menu'!AA4="MDC","MDC",IF(OR('Full menu'!AA4="PERF",'Full menu'!AA4="AERF",'Full menu'!AA4="PCB"),"ERfix",IF(OR('Full menu'!AA4="ACB", 'Full menu'!AA4="LCERT", 'Full menu'!AA4="LERT",'Full menu'!AA4="FCERT",'Full menu'!AA4="FERT"),"ERTs",IF(OR('Full menu'!AA4="FCMT",'Full menu'!AA4="FMT",'Full menu'!AA4="LMT",'Full menu'!AA4="LCMT"),"MTs",IF(OR('Full menu'!AA4="LCIT",'Full menu'!AA4="FCIT",'Full menu'!AA4="LIT",'Full menu'!AA4="FIT"),"ITs",IF(OR('Full menu'!AA4="MwERT", 'Full menu'!AA4="ERwMT", 'Full menu'!AA4="M&amp;ERT", 'Full menu'!AA4="MwIT", 'Full menu'!AA4="IwMT", 'Full menu'!AA4="M&amp;IT", 'Full menu'!AA4="IwERT", 'Full menu'!AA4="ERwIT", 'Full menu'!AA4="I&amp;ERT", 'Full menu'!AA4="ER&amp;M&amp;IT"),"MixedTs",IF('Full menu'!AA4="UD","UD",IF('Full menu'!AA4="LSD","LSD",IF('Full menu'!AA4="WSD","WSD","")))))))))</f>
        <v>ERTs</v>
      </c>
      <c r="AB4" s="1" t="str">
        <f>IF('Full menu'!AB4="MDC","MDC",IF(OR('Full menu'!AB4="PERF",'Full menu'!AB4="AERF",'Full menu'!AB4="PCB"),"ERfix",IF(OR('Full menu'!AB4="ACB", 'Full menu'!AB4="LCERT", 'Full menu'!AB4="LERT",'Full menu'!AB4="FCERT",'Full menu'!AB4="FERT"),"ERTs",IF(OR('Full menu'!AB4="FCMT",'Full menu'!AB4="FMT",'Full menu'!AB4="LMT",'Full menu'!AB4="LCMT"),"MTs",IF(OR('Full menu'!AB4="LCIT",'Full menu'!AB4="FCIT",'Full menu'!AB4="LIT",'Full menu'!AB4="FIT"),"ITs",IF(OR('Full menu'!AB4="MwERT", 'Full menu'!AB4="ERwMT", 'Full menu'!AB4="M&amp;ERT", 'Full menu'!AB4="MwIT", 'Full menu'!AB4="IwMT", 'Full menu'!AB4="M&amp;IT", 'Full menu'!AB4="IwERT", 'Full menu'!AB4="ERwIT", 'Full menu'!AB4="I&amp;ERT", 'Full menu'!AB4="ER&amp;M&amp;IT"),"MixedTs",IF('Full menu'!AB4="UD","UD",IF('Full menu'!AB4="LSD","LSD",IF('Full menu'!AB4="WSD","WSD","")))))))))</f>
        <v>ERTs</v>
      </c>
      <c r="AC4" s="1" t="str">
        <f>IF('Full menu'!AC4="MDC","MDC",IF(OR('Full menu'!AC4="PERF",'Full menu'!AC4="AERF",'Full menu'!AC4="PCB"),"ERfix",IF(OR('Full menu'!AC4="ACB", 'Full menu'!AC4="LCERT", 'Full menu'!AC4="LERT",'Full menu'!AC4="FCERT",'Full menu'!AC4="FERT"),"ERTs",IF(OR('Full menu'!AC4="FCMT",'Full menu'!AC4="FMT",'Full menu'!AC4="LMT",'Full menu'!AC4="LCMT"),"MTs",IF(OR('Full menu'!AC4="LCIT",'Full menu'!AC4="FCIT",'Full menu'!AC4="LIT",'Full menu'!AC4="FIT"),"ITs",IF(OR('Full menu'!AC4="MwERT", 'Full menu'!AC4="ERwMT", 'Full menu'!AC4="M&amp;ERT", 'Full menu'!AC4="MwIT", 'Full menu'!AC4="IwMT", 'Full menu'!AC4="M&amp;IT", 'Full menu'!AC4="IwERT", 'Full menu'!AC4="ERwIT", 'Full menu'!AC4="I&amp;ERT", 'Full menu'!AC4="ER&amp;M&amp;IT"),"MixedTs",IF('Full menu'!AC4="UD","UD",IF('Full menu'!AC4="LSD","LSD",IF('Full menu'!AC4="WSD","WSD","")))))))))</f>
        <v>ERTs</v>
      </c>
      <c r="AD4" s="1" t="str">
        <f>IF('Full menu'!AD4="MDC","MDC",IF(OR('Full menu'!AD4="PERF",'Full menu'!AD4="AERF",'Full menu'!AD4="PCB"),"ERfix",IF(OR('Full menu'!AD4="ACB", 'Full menu'!AD4="LCERT", 'Full menu'!AD4="LERT",'Full menu'!AD4="FCERT",'Full menu'!AD4="FERT"),"ERTs",IF(OR('Full menu'!AD4="FCMT",'Full menu'!AD4="FMT",'Full menu'!AD4="LMT",'Full menu'!AD4="LCMT"),"MTs",IF(OR('Full menu'!AD4="LCIT",'Full menu'!AD4="FCIT",'Full menu'!AD4="LIT",'Full menu'!AD4="FIT"),"ITs",IF(OR('Full menu'!AD4="MwERT", 'Full menu'!AD4="ERwMT", 'Full menu'!AD4="M&amp;ERT", 'Full menu'!AD4="MwIT", 'Full menu'!AD4="IwMT", 'Full menu'!AD4="M&amp;IT", 'Full menu'!AD4="IwERT", 'Full menu'!AD4="ERwIT", 'Full menu'!AD4="I&amp;ERT", 'Full menu'!AD4="ER&amp;M&amp;IT"),"MixedTs",IF('Full menu'!AD4="UD","UD",IF('Full menu'!AD4="LSD","LSD",IF('Full menu'!AD4="WSD","WSD","")))))))))</f>
        <v>ERTs</v>
      </c>
      <c r="AE4" s="1" t="str">
        <f>IF('Full menu'!AE4="MDC","MDC",IF(OR('Full menu'!AE4="PERF",'Full menu'!AE4="AERF",'Full menu'!AE4="PCB"),"ERfix",IF(OR('Full menu'!AE4="ACB", 'Full menu'!AE4="LCERT", 'Full menu'!AE4="LERT",'Full menu'!AE4="FCERT",'Full menu'!AE4="FERT"),"ERTs",IF(OR('Full menu'!AE4="FCMT",'Full menu'!AE4="FMT",'Full menu'!AE4="LMT",'Full menu'!AE4="LCMT"),"MTs",IF(OR('Full menu'!AE4="LCIT",'Full menu'!AE4="FCIT",'Full menu'!AE4="LIT",'Full menu'!AE4="FIT"),"ITs",IF(OR('Full menu'!AE4="MwERT", 'Full menu'!AE4="ERwMT", 'Full menu'!AE4="M&amp;ERT", 'Full menu'!AE4="MwIT", 'Full menu'!AE4="IwMT", 'Full menu'!AE4="M&amp;IT", 'Full menu'!AE4="IwERT", 'Full menu'!AE4="ERwIT", 'Full menu'!AE4="I&amp;ERT", 'Full menu'!AE4="ER&amp;M&amp;IT"),"MixedTs",IF('Full menu'!AE4="UD","UD",IF('Full menu'!AE4="LSD","LSD",IF('Full menu'!AE4="WSD","WSD","")))))))))</f>
        <v>ERTs</v>
      </c>
      <c r="AF4" s="1" t="str">
        <f>IF('Full menu'!AF4="MDC","MDC",IF(OR('Full menu'!AF4="PERF",'Full menu'!AF4="AERF",'Full menu'!AF4="PCB"),"ERfix",IF(OR('Full menu'!AF4="ACB", 'Full menu'!AF4="LCERT", 'Full menu'!AF4="LERT",'Full menu'!AF4="FCERT",'Full menu'!AF4="FERT"),"ERTs",IF(OR('Full menu'!AF4="FCMT",'Full menu'!AF4="FMT",'Full menu'!AF4="LMT",'Full menu'!AF4="LCMT"),"MTs",IF(OR('Full menu'!AF4="LCIT",'Full menu'!AF4="FCIT",'Full menu'!AF4="LIT",'Full menu'!AF4="FIT"),"ITs",IF(OR('Full menu'!AF4="MwERT", 'Full menu'!AF4="ERwMT", 'Full menu'!AF4="M&amp;ERT", 'Full menu'!AF4="MwIT", 'Full menu'!AF4="IwMT", 'Full menu'!AF4="M&amp;IT", 'Full menu'!AF4="IwERT", 'Full menu'!AF4="ERwIT", 'Full menu'!AF4="I&amp;ERT", 'Full menu'!AF4="ER&amp;M&amp;IT"),"MixedTs",IF('Full menu'!AF4="UD","UD",IF('Full menu'!AF4="LSD","LSD",IF('Full menu'!AF4="WSD","WSD","")))))))))</f>
        <v>ERTs</v>
      </c>
      <c r="AG4" s="1" t="str">
        <f>IF('Full menu'!AG4="MDC","MDC",IF(OR('Full menu'!AG4="PERF",'Full menu'!AG4="AERF",'Full menu'!AG4="PCB"),"ERfix",IF(OR('Full menu'!AG4="ACB", 'Full menu'!AG4="LCERT", 'Full menu'!AG4="LERT",'Full menu'!AG4="FCERT",'Full menu'!AG4="FERT"),"ERTs",IF(OR('Full menu'!AG4="FCMT",'Full menu'!AG4="FMT",'Full menu'!AG4="LMT",'Full menu'!AG4="LCMT"),"MTs",IF(OR('Full menu'!AG4="LCIT",'Full menu'!AG4="FCIT",'Full menu'!AG4="LIT",'Full menu'!AG4="FIT"),"ITs",IF(OR('Full menu'!AG4="MwERT", 'Full menu'!AG4="ERwMT", 'Full menu'!AG4="M&amp;ERT", 'Full menu'!AG4="MwIT", 'Full menu'!AG4="IwMT", 'Full menu'!AG4="M&amp;IT", 'Full menu'!AG4="IwERT", 'Full menu'!AG4="ERwIT", 'Full menu'!AG4="I&amp;ERT", 'Full menu'!AG4="ER&amp;M&amp;IT"),"MixedTs",IF('Full menu'!AG4="UD","UD",IF('Full menu'!AG4="LSD","LSD",IF('Full menu'!AG4="WSD","WSD","")))))))))</f>
        <v>ERTs</v>
      </c>
      <c r="AH4" s="1" t="str">
        <f>IF('Full menu'!AH4="MDC","MDC",IF(OR('Full menu'!AH4="PERF",'Full menu'!AH4="AERF",'Full menu'!AH4="PCB"),"ERfix",IF(OR('Full menu'!AH4="ACB", 'Full menu'!AH4="LCERT", 'Full menu'!AH4="LERT",'Full menu'!AH4="FCERT",'Full menu'!AH4="FERT"),"ERTs",IF(OR('Full menu'!AH4="FCMT",'Full menu'!AH4="FMT",'Full menu'!AH4="LMT",'Full menu'!AH4="LCMT"),"MTs",IF(OR('Full menu'!AH4="LCIT",'Full menu'!AH4="FCIT",'Full menu'!AH4="LIT",'Full menu'!AH4="FIT"),"ITs",IF(OR('Full menu'!AH4="MwERT", 'Full menu'!AH4="ERwMT", 'Full menu'!AH4="M&amp;ERT", 'Full menu'!AH4="MwIT", 'Full menu'!AH4="IwMT", 'Full menu'!AH4="M&amp;IT", 'Full menu'!AH4="IwERT", 'Full menu'!AH4="ERwIT", 'Full menu'!AH4="I&amp;ERT", 'Full menu'!AH4="ER&amp;M&amp;IT"),"MixedTs",IF('Full menu'!AH4="UD","UD",IF('Full menu'!AH4="LSD","LSD",IF('Full menu'!AH4="WSD","WSD","")))))))))</f>
        <v>ERTs</v>
      </c>
      <c r="AI4" s="1" t="str">
        <f>IF('Full menu'!AI4="MDC","MDC",IF(OR('Full menu'!AI4="PERF",'Full menu'!AI4="AERF",'Full menu'!AI4="PCB"),"ERfix",IF(OR('Full menu'!AI4="ACB", 'Full menu'!AI4="LCERT", 'Full menu'!AI4="LERT",'Full menu'!AI4="FCERT",'Full menu'!AI4="FERT"),"ERTs",IF(OR('Full menu'!AI4="FCMT",'Full menu'!AI4="FMT",'Full menu'!AI4="LMT",'Full menu'!AI4="LCMT"),"MTs",IF(OR('Full menu'!AI4="LCIT",'Full menu'!AI4="FCIT",'Full menu'!AI4="LIT",'Full menu'!AI4="FIT"),"ITs",IF(OR('Full menu'!AI4="MwERT", 'Full menu'!AI4="ERwMT", 'Full menu'!AI4="M&amp;ERT", 'Full menu'!AI4="MwIT", 'Full menu'!AI4="IwMT", 'Full menu'!AI4="M&amp;IT", 'Full menu'!AI4="IwERT", 'Full menu'!AI4="ERwIT", 'Full menu'!AI4="I&amp;ERT", 'Full menu'!AI4="ER&amp;M&amp;IT"),"MixedTs",IF('Full menu'!AI4="UD","UD",IF('Full menu'!AI4="LSD","LSD",IF('Full menu'!AI4="WSD","WSD","")))))))))</f>
        <v>ERTs</v>
      </c>
      <c r="AJ4" s="1" t="str">
        <f>IF('Full menu'!AJ4="MDC","MDC",IF(OR('Full menu'!AJ4="PERF",'Full menu'!AJ4="AERF",'Full menu'!AJ4="PCB"),"ERfix",IF(OR('Full menu'!AJ4="ACB", 'Full menu'!AJ4="LCERT", 'Full menu'!AJ4="LERT",'Full menu'!AJ4="FCERT",'Full menu'!AJ4="FERT"),"ERTs",IF(OR('Full menu'!AJ4="FCMT",'Full menu'!AJ4="FMT",'Full menu'!AJ4="LMT",'Full menu'!AJ4="LCMT"),"MTs",IF(OR('Full menu'!AJ4="LCIT",'Full menu'!AJ4="FCIT",'Full menu'!AJ4="LIT",'Full menu'!AJ4="FIT"),"ITs",IF(OR('Full menu'!AJ4="MwERT", 'Full menu'!AJ4="ERwMT", 'Full menu'!AJ4="M&amp;ERT", 'Full menu'!AJ4="MwIT", 'Full menu'!AJ4="IwMT", 'Full menu'!AJ4="M&amp;IT", 'Full menu'!AJ4="IwERT", 'Full menu'!AJ4="ERwIT", 'Full menu'!AJ4="I&amp;ERT", 'Full menu'!AJ4="ER&amp;M&amp;IT"),"MixedTs",IF('Full menu'!AJ4="UD","UD",IF('Full menu'!AJ4="LSD","LSD",IF('Full menu'!AJ4="WSD","WSD","")))))))))</f>
        <v>ERTs</v>
      </c>
      <c r="AK4" s="1" t="str">
        <f>IF('Full menu'!AK4="MDC","MDC",IF(OR('Full menu'!AK4="PERF",'Full menu'!AK4="AERF",'Full menu'!AK4="PCB"),"ERfix",IF(OR('Full menu'!AK4="ACB", 'Full menu'!AK4="LCERT", 'Full menu'!AK4="LERT",'Full menu'!AK4="FCERT",'Full menu'!AK4="FERT"),"ERTs",IF(OR('Full menu'!AK4="FCMT",'Full menu'!AK4="FMT",'Full menu'!AK4="LMT",'Full menu'!AK4="LCMT"),"MTs",IF(OR('Full menu'!AK4="LCIT",'Full menu'!AK4="FCIT",'Full menu'!AK4="LIT",'Full menu'!AK4="FIT"),"ITs",IF(OR('Full menu'!AK4="MwERT", 'Full menu'!AK4="ERwMT", 'Full menu'!AK4="M&amp;ERT", 'Full menu'!AK4="MwIT", 'Full menu'!AK4="IwMT", 'Full menu'!AK4="M&amp;IT", 'Full menu'!AK4="IwERT", 'Full menu'!AK4="ERwIT", 'Full menu'!AK4="I&amp;ERT", 'Full menu'!AK4="ER&amp;M&amp;IT"),"MixedTs",IF('Full menu'!AK4="UD","UD",IF('Full menu'!AK4="LSD","LSD",IF('Full menu'!AK4="WSD","WSD","")))))))))</f>
        <v>ERTs</v>
      </c>
      <c r="AL4" s="1" t="str">
        <f>IF('Full menu'!AL4="MDC","MDC",IF(OR('Full menu'!AL4="PERF",'Full menu'!AL4="AERF",'Full menu'!AL4="PCB"),"ERfix",IF(OR('Full menu'!AL4="ACB", 'Full menu'!AL4="LCERT", 'Full menu'!AL4="LERT",'Full menu'!AL4="FCERT",'Full menu'!AL4="FERT"),"ERTs",IF(OR('Full menu'!AL4="FCMT",'Full menu'!AL4="FMT",'Full menu'!AL4="LMT",'Full menu'!AL4="LCMT"),"MTs",IF(OR('Full menu'!AL4="LCIT",'Full menu'!AL4="FCIT",'Full menu'!AL4="LIT",'Full menu'!AL4="FIT"),"ITs",IF(OR('Full menu'!AL4="MwERT", 'Full menu'!AL4="ERwMT", 'Full menu'!AL4="M&amp;ERT", 'Full menu'!AL4="MwIT", 'Full menu'!AL4="IwMT", 'Full menu'!AL4="M&amp;IT", 'Full menu'!AL4="IwERT", 'Full menu'!AL4="ERwIT", 'Full menu'!AL4="I&amp;ERT", 'Full menu'!AL4="ER&amp;M&amp;IT"),"MixedTs",IF('Full menu'!AL4="UD","UD",IF('Full menu'!AL4="LSD","LSD",IF('Full menu'!AL4="WSD","WSD","")))))))))</f>
        <v>ERTs</v>
      </c>
      <c r="AM4" s="1" t="str">
        <f>IF('Full menu'!AM4="MDC","MDC",IF(OR('Full menu'!AM4="PERF",'Full menu'!AM4="AERF",'Full menu'!AM4="PCB"),"ERfix",IF(OR('Full menu'!AM4="ACB", 'Full menu'!AM4="LCERT", 'Full menu'!AM4="LERT",'Full menu'!AM4="FCERT",'Full menu'!AM4="FERT"),"ERTs",IF(OR('Full menu'!AM4="FCMT",'Full menu'!AM4="FMT",'Full menu'!AM4="LMT",'Full menu'!AM4="LCMT"),"MTs",IF(OR('Full menu'!AM4="LCIT",'Full menu'!AM4="FCIT",'Full menu'!AM4="LIT",'Full menu'!AM4="FIT"),"ITs",IF(OR('Full menu'!AM4="MwERT", 'Full menu'!AM4="ERwMT", 'Full menu'!AM4="M&amp;ERT", 'Full menu'!AM4="MwIT", 'Full menu'!AM4="IwMT", 'Full menu'!AM4="M&amp;IT", 'Full menu'!AM4="IwERT", 'Full menu'!AM4="ERwIT", 'Full menu'!AM4="I&amp;ERT", 'Full menu'!AM4="ER&amp;M&amp;IT"),"MixedTs",IF('Full menu'!AM4="UD","UD",IF('Full menu'!AM4="LSD","LSD",IF('Full menu'!AM4="WSD","WSD","")))))))))</f>
        <v>ERTs</v>
      </c>
      <c r="AN4" s="1" t="str">
        <f>IF('Full menu'!AN4="MDC","MDC",IF(OR('Full menu'!AN4="PERF",'Full menu'!AN4="AERF",'Full menu'!AN4="PCB"),"ERfix",IF(OR('Full menu'!AN4="ACB", 'Full menu'!AN4="LCERT", 'Full menu'!AN4="LERT",'Full menu'!AN4="FCERT",'Full menu'!AN4="FERT"),"ERTs",IF(OR('Full menu'!AN4="FCMT",'Full menu'!AN4="FMT",'Full menu'!AN4="LMT",'Full menu'!AN4="LCMT"),"MTs",IF(OR('Full menu'!AN4="LCIT",'Full menu'!AN4="FCIT",'Full menu'!AN4="LIT",'Full menu'!AN4="FIT"),"ITs",IF(OR('Full menu'!AN4="MwERT", 'Full menu'!AN4="ERwMT", 'Full menu'!AN4="M&amp;ERT", 'Full menu'!AN4="MwIT", 'Full menu'!AN4="IwMT", 'Full menu'!AN4="M&amp;IT", 'Full menu'!AN4="IwERT", 'Full menu'!AN4="ERwIT", 'Full menu'!AN4="I&amp;ERT", 'Full menu'!AN4="ER&amp;M&amp;IT"),"MixedTs",IF('Full menu'!AN4="UD","UD",IF('Full menu'!AN4="LSD","LSD",IF('Full menu'!AN4="WSD","WSD","")))))))))</f>
        <v>ERTs</v>
      </c>
      <c r="AO4" s="1" t="str">
        <f>IF('Full menu'!AO4="MDC","MDC",IF(OR('Full menu'!AO4="PERF",'Full menu'!AO4="AERF",'Full menu'!AO4="PCB"),"ERfix",IF(OR('Full menu'!AO4="ACB", 'Full menu'!AO4="LCERT", 'Full menu'!AO4="LERT",'Full menu'!AO4="FCERT",'Full menu'!AO4="FERT"),"ERTs",IF(OR('Full menu'!AO4="FCMT",'Full menu'!AO4="FMT",'Full menu'!AO4="LMT",'Full menu'!AO4="LCMT"),"MTs",IF(OR('Full menu'!AO4="LCIT",'Full menu'!AO4="FCIT",'Full menu'!AO4="LIT",'Full menu'!AO4="FIT"),"ITs",IF(OR('Full menu'!AO4="MwERT", 'Full menu'!AO4="ERwMT", 'Full menu'!AO4="M&amp;ERT", 'Full menu'!AO4="MwIT", 'Full menu'!AO4="IwMT", 'Full menu'!AO4="M&amp;IT", 'Full menu'!AO4="IwERT", 'Full menu'!AO4="ERwIT", 'Full menu'!AO4="I&amp;ERT", 'Full menu'!AO4="ER&amp;M&amp;IT"),"MixedTs",IF('Full menu'!AO4="UD","UD",IF('Full menu'!AO4="LSD","LSD",IF('Full menu'!AO4="WSD","WSD","")))))))))</f>
        <v>ERTs</v>
      </c>
      <c r="AP4" s="1" t="str">
        <f>IF('Full menu'!AP4="MDC","MDC",IF(OR('Full menu'!AP4="PERF",'Full menu'!AP4="AERF",'Full menu'!AP4="PCB"),"ERfix",IF(OR('Full menu'!AP4="ACB", 'Full menu'!AP4="LCERT", 'Full menu'!AP4="LERT",'Full menu'!AP4="FCERT",'Full menu'!AP4="FERT"),"ERTs",IF(OR('Full menu'!AP4="FCMT",'Full menu'!AP4="FMT",'Full menu'!AP4="LMT",'Full menu'!AP4="LCMT"),"MTs",IF(OR('Full menu'!AP4="LCIT",'Full menu'!AP4="FCIT",'Full menu'!AP4="LIT",'Full menu'!AP4="FIT"),"ITs",IF(OR('Full menu'!AP4="MwERT", 'Full menu'!AP4="ERwMT", 'Full menu'!AP4="M&amp;ERT", 'Full menu'!AP4="MwIT", 'Full menu'!AP4="IwMT", 'Full menu'!AP4="M&amp;IT", 'Full menu'!AP4="IwERT", 'Full menu'!AP4="ERwIT", 'Full menu'!AP4="I&amp;ERT", 'Full menu'!AP4="ER&amp;M&amp;IT"),"MixedTs",IF('Full menu'!AP4="UD","UD",IF('Full menu'!AP4="LSD","LSD",IF('Full menu'!AP4="WSD","WSD","")))))))))</f>
        <v>ERTs</v>
      </c>
      <c r="AQ4" s="1" t="str">
        <f>IF('Full menu'!AQ4="MDC","MDC",IF(OR('Full menu'!AQ4="PERF",'Full menu'!AQ4="AERF",'Full menu'!AQ4="PCB"),"ERfix",IF(OR('Full menu'!AQ4="ACB", 'Full menu'!AQ4="LCERT", 'Full menu'!AQ4="LERT",'Full menu'!AQ4="FCERT",'Full menu'!AQ4="FERT"),"ERTs",IF(OR('Full menu'!AQ4="FCMT",'Full menu'!AQ4="FMT",'Full menu'!AQ4="LMT",'Full menu'!AQ4="LCMT"),"MTs",IF(OR('Full menu'!AQ4="LCIT",'Full menu'!AQ4="FCIT",'Full menu'!AQ4="LIT",'Full menu'!AQ4="FIT"),"ITs",IF(OR('Full menu'!AQ4="MwERT", 'Full menu'!AQ4="ERwMT", 'Full menu'!AQ4="M&amp;ERT", 'Full menu'!AQ4="MwIT", 'Full menu'!AQ4="IwMT", 'Full menu'!AQ4="M&amp;IT", 'Full menu'!AQ4="IwERT", 'Full menu'!AQ4="ERwIT", 'Full menu'!AQ4="I&amp;ERT", 'Full menu'!AQ4="ER&amp;M&amp;IT"),"MixedTs",IF('Full menu'!AQ4="UD","UD",IF('Full menu'!AQ4="LSD","LSD",IF('Full menu'!AQ4="WSD","WSD","")))))))))</f>
        <v>ERTs</v>
      </c>
      <c r="AR4" s="1" t="str">
        <f>IF('Full menu'!AR4="MDC","MDC",IF(OR('Full menu'!AR4="PERF",'Full menu'!AR4="AERF",'Full menu'!AR4="PCB"),"ERfix",IF(OR('Full menu'!AR4="ACB", 'Full menu'!AR4="LCERT", 'Full menu'!AR4="LERT",'Full menu'!AR4="FCERT",'Full menu'!AR4="FERT"),"ERTs",IF(OR('Full menu'!AR4="FCMT",'Full menu'!AR4="FMT",'Full menu'!AR4="LMT",'Full menu'!AR4="LCMT"),"MTs",IF(OR('Full menu'!AR4="LCIT",'Full menu'!AR4="FCIT",'Full menu'!AR4="LIT",'Full menu'!AR4="FIT"),"ITs",IF(OR('Full menu'!AR4="MwERT", 'Full menu'!AR4="ERwMT", 'Full menu'!AR4="M&amp;ERT", 'Full menu'!AR4="MwIT", 'Full menu'!AR4="IwMT", 'Full menu'!AR4="M&amp;IT", 'Full menu'!AR4="IwERT", 'Full menu'!AR4="ERwIT", 'Full menu'!AR4="I&amp;ERT", 'Full menu'!AR4="ER&amp;M&amp;IT"),"MixedTs",IF('Full menu'!AR4="UD","UD",IF('Full menu'!AR4="LSD","LSD",IF('Full menu'!AR4="WSD","WSD","")))))))))</f>
        <v>ERTs</v>
      </c>
      <c r="AS4" s="1" t="str">
        <f>IF('Full menu'!AS4="MDC","MDC",IF(OR('Full menu'!AS4="PERF",'Full menu'!AS4="AERF",'Full menu'!AS4="PCB"),"ERfix",IF(OR('Full menu'!AS4="ACB", 'Full menu'!AS4="LCERT", 'Full menu'!AS4="LERT",'Full menu'!AS4="FCERT",'Full menu'!AS4="FERT"),"ERTs",IF(OR('Full menu'!AS4="FCMT",'Full menu'!AS4="FMT",'Full menu'!AS4="LMT",'Full menu'!AS4="LCMT"),"MTs",IF(OR('Full menu'!AS4="LCIT",'Full menu'!AS4="FCIT",'Full menu'!AS4="LIT",'Full menu'!AS4="FIT"),"ITs",IF(OR('Full menu'!AS4="MwERT", 'Full menu'!AS4="ERwMT", 'Full menu'!AS4="M&amp;ERT", 'Full menu'!AS4="MwIT", 'Full menu'!AS4="IwMT", 'Full menu'!AS4="M&amp;IT", 'Full menu'!AS4="IwERT", 'Full menu'!AS4="ERwIT", 'Full menu'!AS4="I&amp;ERT", 'Full menu'!AS4="ER&amp;M&amp;IT"),"MixedTs",IF('Full menu'!AS4="UD","UD",IF('Full menu'!AS4="LSD","LSD",IF('Full menu'!AS4="WSD","WSD","")))))))))</f>
        <v>ERTs</v>
      </c>
      <c r="AT4" s="1" t="str">
        <f>IF('Full menu'!AT4="MDC","MDC",IF(OR('Full menu'!AT4="PERF",'Full menu'!AT4="AERF",'Full menu'!AT4="PCB"),"ERfix",IF(OR('Full menu'!AT4="ACB", 'Full menu'!AT4="LCERT", 'Full menu'!AT4="LERT",'Full menu'!AT4="FCERT",'Full menu'!AT4="FERT"),"ERTs",IF(OR('Full menu'!AT4="FCMT",'Full menu'!AT4="FMT",'Full menu'!AT4="LMT",'Full menu'!AT4="LCMT"),"MTs",IF(OR('Full menu'!AT4="LCIT",'Full menu'!AT4="FCIT",'Full menu'!AT4="LIT",'Full menu'!AT4="FIT"),"ITs",IF(OR('Full menu'!AT4="MwERT", 'Full menu'!AT4="ERwMT", 'Full menu'!AT4="M&amp;ERT", 'Full menu'!AT4="MwIT", 'Full menu'!AT4="IwMT", 'Full menu'!AT4="M&amp;IT", 'Full menu'!AT4="IwERT", 'Full menu'!AT4="ERwIT", 'Full menu'!AT4="I&amp;ERT", 'Full menu'!AT4="ER&amp;M&amp;IT"),"MixedTs",IF('Full menu'!AT4="UD","UD",IF('Full menu'!AT4="LSD","LSD",IF('Full menu'!AT4="WSD","WSD","")))))))))</f>
        <v>ERTs</v>
      </c>
      <c r="AU4" s="1" t="str">
        <f>IF('Full menu'!AU4="MDC","MDC",IF(OR('Full menu'!AU4="PERF",'Full menu'!AU4="AERF",'Full menu'!AU4="PCB"),"ERfix",IF(OR('Full menu'!AU4="ACB", 'Full menu'!AU4="LCERT", 'Full menu'!AU4="LERT",'Full menu'!AU4="FCERT",'Full menu'!AU4="FERT"),"ERTs",IF(OR('Full menu'!AU4="FCMT",'Full menu'!AU4="FMT",'Full menu'!AU4="LMT",'Full menu'!AU4="LCMT"),"MTs",IF(OR('Full menu'!AU4="LCIT",'Full menu'!AU4="FCIT",'Full menu'!AU4="LIT",'Full menu'!AU4="FIT"),"ITs",IF(OR('Full menu'!AU4="MwERT", 'Full menu'!AU4="ERwMT", 'Full menu'!AU4="M&amp;ERT", 'Full menu'!AU4="MwIT", 'Full menu'!AU4="IwMT", 'Full menu'!AU4="M&amp;IT", 'Full menu'!AU4="IwERT", 'Full menu'!AU4="ERwIT", 'Full menu'!AU4="I&amp;ERT", 'Full menu'!AU4="ER&amp;M&amp;IT"),"MixedTs",IF('Full menu'!AU4="UD","UD",IF('Full menu'!AU4="LSD","LSD",IF('Full menu'!AU4="WSD","WSD","")))))))))</f>
        <v>ERTs</v>
      </c>
      <c r="AV4" s="1" t="str">
        <f>IF('Full menu'!AV4="MDC","MDC",IF(OR('Full menu'!AV4="PERF",'Full menu'!AV4="AERF",'Full menu'!AV4="PCB"),"ERfix",IF(OR('Full menu'!AV4="ACB", 'Full menu'!AV4="LCERT", 'Full menu'!AV4="LERT",'Full menu'!AV4="FCERT",'Full menu'!AV4="FERT"),"ERTs",IF(OR('Full menu'!AV4="FCMT",'Full menu'!AV4="FMT",'Full menu'!AV4="LMT",'Full menu'!AV4="LCMT"),"MTs",IF(OR('Full menu'!AV4="LCIT",'Full menu'!AV4="FCIT",'Full menu'!AV4="LIT",'Full menu'!AV4="FIT"),"ITs",IF(OR('Full menu'!AV4="MwERT", 'Full menu'!AV4="ERwMT", 'Full menu'!AV4="M&amp;ERT", 'Full menu'!AV4="MwIT", 'Full menu'!AV4="IwMT", 'Full menu'!AV4="M&amp;IT", 'Full menu'!AV4="IwERT", 'Full menu'!AV4="ERwIT", 'Full menu'!AV4="I&amp;ERT", 'Full menu'!AV4="ER&amp;M&amp;IT"),"MixedTs",IF('Full menu'!AV4="UD","UD",IF('Full menu'!AV4="LSD","LSD",IF('Full menu'!AV4="WSD","WSD","")))))))))</f>
        <v>ERTs</v>
      </c>
      <c r="AW4" s="1" t="str">
        <f>IF('Full menu'!AW4="MDC","MDC",IF(OR('Full menu'!AW4="PERF",'Full menu'!AW4="AERF",'Full menu'!AW4="PCB"),"ERfix",IF(OR('Full menu'!AW4="ACB", 'Full menu'!AW4="LCERT", 'Full menu'!AW4="LERT",'Full menu'!AW4="FCERT",'Full menu'!AW4="FERT"),"ERTs",IF(OR('Full menu'!AW4="FCMT",'Full menu'!AW4="FMT",'Full menu'!AW4="LMT",'Full menu'!AW4="LCMT"),"MTs",IF(OR('Full menu'!AW4="LCIT",'Full menu'!AW4="FCIT",'Full menu'!AW4="LIT",'Full menu'!AW4="FIT"),"ITs",IF(OR('Full menu'!AW4="MwERT", 'Full menu'!AW4="ERwMT", 'Full menu'!AW4="M&amp;ERT", 'Full menu'!AW4="MwIT", 'Full menu'!AW4="IwMT", 'Full menu'!AW4="M&amp;IT", 'Full menu'!AW4="IwERT", 'Full menu'!AW4="ERwIT", 'Full menu'!AW4="I&amp;ERT", 'Full menu'!AW4="ER&amp;M&amp;IT"),"MixedTs",IF('Full menu'!AW4="UD","UD",IF('Full menu'!AW4="LSD","LSD",IF('Full menu'!AW4="WSD","WSD","")))))))))</f>
        <v>ERTs</v>
      </c>
      <c r="AX4" s="1" t="str">
        <f>IF('Full menu'!AX4="MDC","MDC",IF(OR('Full menu'!AX4="PERF",'Full menu'!AX4="AERF",'Full menu'!AX4="PCB"),"ERfix",IF(OR('Full menu'!AX4="ACB", 'Full menu'!AX4="LCERT", 'Full menu'!AX4="LERT",'Full menu'!AX4="FCERT",'Full menu'!AX4="FERT"),"ERTs",IF(OR('Full menu'!AX4="FCMT",'Full menu'!AX4="FMT",'Full menu'!AX4="LMT",'Full menu'!AX4="LCMT"),"MTs",IF(OR('Full menu'!AX4="LCIT",'Full menu'!AX4="FCIT",'Full menu'!AX4="LIT",'Full menu'!AX4="FIT"),"ITs",IF(OR('Full menu'!AX4="MwERT", 'Full menu'!AX4="ERwMT", 'Full menu'!AX4="M&amp;ERT", 'Full menu'!AX4="MwIT", 'Full menu'!AX4="IwMT", 'Full menu'!AX4="M&amp;IT", 'Full menu'!AX4="IwERT", 'Full menu'!AX4="ERwIT", 'Full menu'!AX4="I&amp;ERT", 'Full menu'!AX4="ER&amp;M&amp;IT"),"MixedTs",IF('Full menu'!AX4="UD","UD",IF('Full menu'!AX4="LSD","LSD",IF('Full menu'!AX4="WSD","WSD","")))))))))</f>
        <v>ERTs</v>
      </c>
      <c r="AY4" s="1" t="str">
        <f>IF('Full menu'!AY4="MDC","MDC",IF(OR('Full menu'!AY4="PERF",'Full menu'!AY4="AERF",'Full menu'!AY4="PCB"),"ERfix",IF(OR('Full menu'!AY4="ACB", 'Full menu'!AY4="LCERT", 'Full menu'!AY4="LERT",'Full menu'!AY4="FCERT",'Full menu'!AY4="FERT"),"ERTs",IF(OR('Full menu'!AY4="FCMT",'Full menu'!AY4="FMT",'Full menu'!AY4="LMT",'Full menu'!AY4="LCMT"),"MTs",IF(OR('Full menu'!AY4="LCIT",'Full menu'!AY4="FCIT",'Full menu'!AY4="LIT",'Full menu'!AY4="FIT"),"ITs",IF(OR('Full menu'!AY4="MwERT", 'Full menu'!AY4="ERwMT", 'Full menu'!AY4="M&amp;ERT", 'Full menu'!AY4="MwIT", 'Full menu'!AY4="IwMT", 'Full menu'!AY4="M&amp;IT", 'Full menu'!AY4="IwERT", 'Full menu'!AY4="ERwIT", 'Full menu'!AY4="I&amp;ERT", 'Full menu'!AY4="ER&amp;M&amp;IT"),"MixedTs",IF('Full menu'!AY4="UD","UD",IF('Full menu'!AY4="LSD","LSD",IF('Full menu'!AY4="WSD","WSD","")))))))))</f>
        <v>ERTs</v>
      </c>
      <c r="AZ4" s="1" t="str">
        <f>IF('Full menu'!AZ4="MDC","MDC",IF(OR('Full menu'!AZ4="PERF",'Full menu'!AZ4="AERF",'Full menu'!AZ4="PCB"),"ERfix",IF(OR('Full menu'!AZ4="ACB", 'Full menu'!AZ4="LCERT", 'Full menu'!AZ4="LERT",'Full menu'!AZ4="FCERT",'Full menu'!AZ4="FERT"),"ERT",IF(OR('Full menu'!AZ4="FCMT",'Full menu'!AZ4="FMT",'Full menu'!AZ4="LMT",'Full menu'!AZ4="LCMT"),"MT",IF(OR('Full menu'!AZ4="LCIT",'Full menu'!AZ4="FCIT",'Full menu'!AZ4="LMT",'Full menu'!AZ4="FMT"),"IT",IF(OR('Full menu'!AZ4="MwERT", 'Full menu'!AZ4="ERwMT", 'Full menu'!AZ4="M&amp;ERT", 'Full menu'!AZ4="MwIT", 'Full menu'!AZ4="IwMT", 'Full menu'!AZ4="M&amp;IT", 'Full menu'!AZ4="IwERT", 'Full menu'!AZ4="ERwIT", 'Full menu'!AZ4="I&amp;ERT", 'Full menu'!AZ4="ER&amp;M&amp;IT"),"MixedT",IF('Full menu'!AZ4="UD","UD",IF('Full menu'!AZ4="LSD","LSD",IF('Full menu'!AZ4="WSD","WSD","")))))))))</f>
        <v/>
      </c>
      <c r="BA4" s="1" t="str">
        <f>IF('Full menu'!BA4="MDC","MDC",IF(OR('Full menu'!BA4="PERF",'Full menu'!BA4="AERF",'Full menu'!BA4="PCB"),"ERfix",IF(OR('Full menu'!BA4="ACB", 'Full menu'!BA4="LCERT", 'Full menu'!BA4="LERT",'Full menu'!BA4="FCERT",'Full menu'!BA4="FERT"),"ERT",IF(OR('Full menu'!BA4="FCMT",'Full menu'!BA4="FMT",'Full menu'!BA4="LMT",'Full menu'!BA4="LCMT"),"MT",IF(OR('Full menu'!BA4="LCIT",'Full menu'!BA4="FCIT",'Full menu'!BA4="LMT",'Full menu'!BA4="FMT"),"IT",IF(OR('Full menu'!BA4="MwERT", 'Full menu'!BA4="ERwMT", 'Full menu'!BA4="M&amp;ERT", 'Full menu'!BA4="MwIT", 'Full menu'!BA4="IwMT", 'Full menu'!BA4="M&amp;IT", 'Full menu'!BA4="IwERT", 'Full menu'!BA4="ERwIT", 'Full menu'!BA4="I&amp;ERT", 'Full menu'!BA4="ER&amp;M&amp;IT"),"MixedT",IF('Full menu'!BA4="UD","UD",IF('Full menu'!BA4="LSD","LSD",IF('Full menu'!BA4="WSD","WSD","")))))))))</f>
        <v/>
      </c>
      <c r="BB4" s="1" t="str">
        <f>IF('Full menu'!BB4="MDC","MDC",IF(OR('Full menu'!BB4="PERF",'Full menu'!BB4="AERF",'Full menu'!BB4="PCB"),"ERfix",IF(OR('Full menu'!BB4="ACB", 'Full menu'!BB4="LCERT", 'Full menu'!BB4="LERT",'Full menu'!BB4="FCERT",'Full menu'!BB4="FERT"),"ERT",IF(OR('Full menu'!BB4="FCMT",'Full menu'!BB4="FMT",'Full menu'!BB4="LMT",'Full menu'!BB4="LCMT"),"MT",IF(OR('Full menu'!BB4="LCIT",'Full menu'!BB4="FCIT",'Full menu'!BB4="LMT",'Full menu'!BB4="FMT"),"IT",IF(OR('Full menu'!BB4="MwERT", 'Full menu'!BB4="ERwMT", 'Full menu'!BB4="M&amp;ERT", 'Full menu'!BB4="MwIT", 'Full menu'!BB4="IwMT", 'Full menu'!BB4="M&amp;IT", 'Full menu'!BB4="IwERT", 'Full menu'!BB4="ERwIT", 'Full menu'!BB4="I&amp;ERT", 'Full menu'!BB4="ER&amp;M&amp;IT"),"MixedT",IF('Full menu'!BB4="UD","UD",IF('Full menu'!BB4="LSD","LSD",IF('Full menu'!BB4="WSD","WSD","")))))))))</f>
        <v/>
      </c>
      <c r="BC4" s="1" t="str">
        <f>IF('Full menu'!BC4="MDC","MDC",IF(OR('Full menu'!BC4="PERF",'Full menu'!BC4="AERF",'Full menu'!BC4="PCB"),"ERfix",IF(OR('Full menu'!BC4="ACB", 'Full menu'!BC4="LCERT", 'Full menu'!BC4="LERT",'Full menu'!BC4="FCERT",'Full menu'!BC4="FERT"),"ERT",IF(OR('Full menu'!BC4="FCMT",'Full menu'!BC4="FMT",'Full menu'!BC4="LMT",'Full menu'!BC4="LCMT"),"MT",IF(OR('Full menu'!BC4="LCIT",'Full menu'!BC4="FCIT",'Full menu'!BC4="LMT",'Full menu'!BC4="FMT"),"IT",IF(OR('Full menu'!BC4="MwERT", 'Full menu'!BC4="ERwMT", 'Full menu'!BC4="M&amp;ERT", 'Full menu'!BC4="MwIT", 'Full menu'!BC4="IwMT", 'Full menu'!BC4="M&amp;IT", 'Full menu'!BC4="IwERT", 'Full menu'!BC4="ERwIT", 'Full menu'!BC4="I&amp;ERT", 'Full menu'!BC4="ER&amp;M&amp;IT"),"MixedT",IF('Full menu'!BC4="UD","UD",IF('Full menu'!BC4="LSD","LSD",IF('Full menu'!BC4="WSD","WSD","")))))))))</f>
        <v/>
      </c>
    </row>
    <row r="5" spans="1:55" ht="15.6" x14ac:dyDescent="0.3">
      <c r="A5" t="s">
        <v>28</v>
      </c>
      <c r="B5" s="1" t="str">
        <f>IF('Full menu'!B5="MDC","MDC",IF(OR('Full menu'!B5="PERF",'Full menu'!B5="AERF",'Full menu'!B5="PCB"),"ERfix",IF(OR('Full menu'!B5="ACB", 'Full menu'!B5="LCERT", 'Full menu'!B5="LERT",'Full menu'!B5="FCERT",'Full menu'!B5="FERT"),"ERTs",IF(OR('Full menu'!B5="FCMT",'Full menu'!B5="FMT",'Full menu'!B5="LMT",'Full menu'!B5="LCMT"),"MTs",IF(OR('Full menu'!B5="LCIT",'Full menu'!B5="FCIT",'Full menu'!B5="LIT",'Full menu'!B5="FIT"),"ITs",IF(OR('Full menu'!B5="MwERT", 'Full menu'!B5="ERwMT", 'Full menu'!B5="M&amp;ERT", 'Full menu'!B5="MwIT", 'Full menu'!B5="IwMT", 'Full menu'!B5="M&amp;IT", 'Full menu'!B5="IwERT", 'Full menu'!B5="ERwIT", 'Full menu'!B5="I&amp;ERT", 'Full menu'!B5="ER&amp;M&amp;IT"),"MixedTs",IF('Full menu'!B5="UD","UD",IF('Full menu'!B5="LSD","LSD",IF('Full menu'!B5="WSD","WSD","")))))))))</f>
        <v>UD</v>
      </c>
      <c r="C5" s="1" t="str">
        <f>IF('Full menu'!C5="MDC","MDC",IF(OR('Full menu'!C5="PERF",'Full menu'!C5="AERF",'Full menu'!C5="PCB"),"ERfix",IF(OR('Full menu'!C5="ACB", 'Full menu'!C5="LCERT", 'Full menu'!C5="LERT",'Full menu'!C5="FCERT",'Full menu'!C5="FERT"),"ERTs",IF(OR('Full menu'!C5="FCMT",'Full menu'!C5="FMT",'Full menu'!C5="LMT",'Full menu'!C5="LCMT"),"MTs",IF(OR('Full menu'!C5="LCIT",'Full menu'!C5="FCIT",'Full menu'!C5="LIT",'Full menu'!C5="FIT"),"ITs",IF(OR('Full menu'!C5="MwERT", 'Full menu'!C5="ERwMT", 'Full menu'!C5="M&amp;ERT", 'Full menu'!C5="MwIT", 'Full menu'!C5="IwMT", 'Full menu'!C5="M&amp;IT", 'Full menu'!C5="IwERT", 'Full menu'!C5="ERwIT", 'Full menu'!C5="I&amp;ERT", 'Full menu'!C5="ER&amp;M&amp;IT"),"MixedTs",IF('Full menu'!C5="UD","UD",IF('Full menu'!C5="LSD","LSD",IF('Full menu'!C5="WSD","WSD","")))))))))</f>
        <v>UD</v>
      </c>
      <c r="D5" s="1" t="str">
        <f>IF('Full menu'!D5="MDC","MDC",IF(OR('Full menu'!D5="PERF",'Full menu'!D5="AERF",'Full menu'!D5="PCB"),"ERfix",IF(OR('Full menu'!D5="ACB", 'Full menu'!D5="LCERT", 'Full menu'!D5="LERT",'Full menu'!D5="FCERT",'Full menu'!D5="FERT"),"ERTs",IF(OR('Full menu'!D5="FCMT",'Full menu'!D5="FMT",'Full menu'!D5="LMT",'Full menu'!D5="LCMT"),"MTs",IF(OR('Full menu'!D5="LCIT",'Full menu'!D5="FCIT",'Full menu'!D5="LIT",'Full menu'!D5="FIT"),"ITs",IF(OR('Full menu'!D5="MwERT", 'Full menu'!D5="ERwMT", 'Full menu'!D5="M&amp;ERT", 'Full menu'!D5="MwIT", 'Full menu'!D5="IwMT", 'Full menu'!D5="M&amp;IT", 'Full menu'!D5="IwERT", 'Full menu'!D5="ERwIT", 'Full menu'!D5="I&amp;ERT", 'Full menu'!D5="ER&amp;M&amp;IT"),"MixedTs",IF('Full menu'!D5="UD","UD",IF('Full menu'!D5="LSD","LSD",IF('Full menu'!D5="WSD","WSD","")))))))))</f>
        <v>UD</v>
      </c>
      <c r="E5" s="1" t="str">
        <f>IF('Full menu'!E5="MDC","MDC",IF(OR('Full menu'!E5="PERF",'Full menu'!E5="AERF",'Full menu'!E5="PCB"),"ERfix",IF(OR('Full menu'!E5="ACB", 'Full menu'!E5="LCERT", 'Full menu'!E5="LERT",'Full menu'!E5="FCERT",'Full menu'!E5="FERT"),"ERTs",IF(OR('Full menu'!E5="FCMT",'Full menu'!E5="FMT",'Full menu'!E5="LMT",'Full menu'!E5="LCMT"),"MTs",IF(OR('Full menu'!E5="LCIT",'Full menu'!E5="FCIT",'Full menu'!E5="LIT",'Full menu'!E5="FIT"),"ITs",IF(OR('Full menu'!E5="MwERT", 'Full menu'!E5="ERwMT", 'Full menu'!E5="M&amp;ERT", 'Full menu'!E5="MwIT", 'Full menu'!E5="IwMT", 'Full menu'!E5="M&amp;IT", 'Full menu'!E5="IwERT", 'Full menu'!E5="ERwIT", 'Full menu'!E5="I&amp;ERT", 'Full menu'!E5="ER&amp;M&amp;IT"),"MixedTs",IF('Full menu'!E5="UD","UD",IF('Full menu'!E5="LSD","LSD",IF('Full menu'!E5="WSD","WSD","")))))))))</f>
        <v>UD</v>
      </c>
      <c r="F5" s="1" t="str">
        <f>IF('Full menu'!F5="MDC","MDC",IF(OR('Full menu'!F5="PERF",'Full menu'!F5="AERF",'Full menu'!F5="PCB"),"ERfix",IF(OR('Full menu'!F5="ACB", 'Full menu'!F5="LCERT", 'Full menu'!F5="LERT",'Full menu'!F5="FCERT",'Full menu'!F5="FERT"),"ERTs",IF(OR('Full menu'!F5="FCMT",'Full menu'!F5="FMT",'Full menu'!F5="LMT",'Full menu'!F5="LCMT"),"MTs",IF(OR('Full menu'!F5="LCIT",'Full menu'!F5="FCIT",'Full menu'!F5="LIT",'Full menu'!F5="FIT"),"ITs",IF(OR('Full menu'!F5="MwERT", 'Full menu'!F5="ERwMT", 'Full menu'!F5="M&amp;ERT", 'Full menu'!F5="MwIT", 'Full menu'!F5="IwMT", 'Full menu'!F5="M&amp;IT", 'Full menu'!F5="IwERT", 'Full menu'!F5="ERwIT", 'Full menu'!F5="I&amp;ERT", 'Full menu'!F5="ER&amp;M&amp;IT"),"MixedTs",IF('Full menu'!F5="UD","UD",IF('Full menu'!F5="LSD","LSD",IF('Full menu'!F5="WSD","WSD","")))))))))</f>
        <v>UD</v>
      </c>
      <c r="G5" s="1" t="str">
        <f>IF('Full menu'!G5="MDC","MDC",IF(OR('Full menu'!G5="PERF",'Full menu'!G5="AERF",'Full menu'!G5="PCB"),"ERfix",IF(OR('Full menu'!G5="ACB", 'Full menu'!G5="LCERT", 'Full menu'!G5="LERT",'Full menu'!G5="FCERT",'Full menu'!G5="FERT"),"ERTs",IF(OR('Full menu'!G5="FCMT",'Full menu'!G5="FMT",'Full menu'!G5="LMT",'Full menu'!G5="LCMT"),"MTs",IF(OR('Full menu'!G5="LCIT",'Full menu'!G5="FCIT",'Full menu'!G5="LIT",'Full menu'!G5="FIT"),"ITs",IF(OR('Full menu'!G5="MwERT", 'Full menu'!G5="ERwMT", 'Full menu'!G5="M&amp;ERT", 'Full menu'!G5="MwIT", 'Full menu'!G5="IwMT", 'Full menu'!G5="M&amp;IT", 'Full menu'!G5="IwERT", 'Full menu'!G5="ERwIT", 'Full menu'!G5="I&amp;ERT", 'Full menu'!G5="ER&amp;M&amp;IT"),"MixedTs",IF('Full menu'!G5="UD","UD",IF('Full menu'!G5="LSD","LSD",IF('Full menu'!G5="WSD","WSD","")))))))))</f>
        <v>UD</v>
      </c>
      <c r="H5" s="1" t="str">
        <f>IF('Full menu'!H5="MDC","MDC",IF(OR('Full menu'!H5="PERF",'Full menu'!H5="AERF",'Full menu'!H5="PCB"),"ERfix",IF(OR('Full menu'!H5="ACB", 'Full menu'!H5="LCERT", 'Full menu'!H5="LERT",'Full menu'!H5="FCERT",'Full menu'!H5="FERT"),"ERTs",IF(OR('Full menu'!H5="FCMT",'Full menu'!H5="FMT",'Full menu'!H5="LMT",'Full menu'!H5="LCMT"),"MTs",IF(OR('Full menu'!H5="LCIT",'Full menu'!H5="FCIT",'Full menu'!H5="LIT",'Full menu'!H5="FIT"),"ITs",IF(OR('Full menu'!H5="MwERT", 'Full menu'!H5="ERwMT", 'Full menu'!H5="M&amp;ERT", 'Full menu'!H5="MwIT", 'Full menu'!H5="IwMT", 'Full menu'!H5="M&amp;IT", 'Full menu'!H5="IwERT", 'Full menu'!H5="ERwIT", 'Full menu'!H5="I&amp;ERT", 'Full menu'!H5="ER&amp;M&amp;IT"),"MixedTs",IF('Full menu'!H5="UD","UD",IF('Full menu'!H5="LSD","LSD",IF('Full menu'!H5="WSD","WSD","")))))))))</f>
        <v>UD</v>
      </c>
      <c r="I5" s="1" t="str">
        <f>IF('Full menu'!I5="MDC","MDC",IF(OR('Full menu'!I5="PERF",'Full menu'!I5="AERF",'Full menu'!I5="PCB"),"ERfix",IF(OR('Full menu'!I5="ACB", 'Full menu'!I5="LCERT", 'Full menu'!I5="LERT",'Full menu'!I5="FCERT",'Full menu'!I5="FERT"),"ERTs",IF(OR('Full menu'!I5="FCMT",'Full menu'!I5="FMT",'Full menu'!I5="LMT",'Full menu'!I5="LCMT"),"MTs",IF(OR('Full menu'!I5="LCIT",'Full menu'!I5="FCIT",'Full menu'!I5="LIT",'Full menu'!I5="FIT"),"ITs",IF(OR('Full menu'!I5="MwERT", 'Full menu'!I5="ERwMT", 'Full menu'!I5="M&amp;ERT", 'Full menu'!I5="MwIT", 'Full menu'!I5="IwMT", 'Full menu'!I5="M&amp;IT", 'Full menu'!I5="IwERT", 'Full menu'!I5="ERwIT", 'Full menu'!I5="I&amp;ERT", 'Full menu'!I5="ER&amp;M&amp;IT"),"MixedTs",IF('Full menu'!I5="UD","UD",IF('Full menu'!I5="LSD","LSD",IF('Full menu'!I5="WSD","WSD","")))))))))</f>
        <v>UD</v>
      </c>
      <c r="J5" s="1" t="str">
        <f>IF('Full menu'!J5="MDC","MDC",IF(OR('Full menu'!J5="PERF",'Full menu'!J5="AERF",'Full menu'!J5="PCB"),"ERfix",IF(OR('Full menu'!J5="ACB", 'Full menu'!J5="LCERT", 'Full menu'!J5="LERT",'Full menu'!J5="FCERT",'Full menu'!J5="FERT"),"ERTs",IF(OR('Full menu'!J5="FCMT",'Full menu'!J5="FMT",'Full menu'!J5="LMT",'Full menu'!J5="LCMT"),"MTs",IF(OR('Full menu'!J5="LCIT",'Full menu'!J5="FCIT",'Full menu'!J5="LIT",'Full menu'!J5="FIT"),"ITs",IF(OR('Full menu'!J5="MwERT", 'Full menu'!J5="ERwMT", 'Full menu'!J5="M&amp;ERT", 'Full menu'!J5="MwIT", 'Full menu'!J5="IwMT", 'Full menu'!J5="M&amp;IT", 'Full menu'!J5="IwERT", 'Full menu'!J5="ERwIT", 'Full menu'!J5="I&amp;ERT", 'Full menu'!J5="ER&amp;M&amp;IT"),"MixedTs",IF('Full menu'!J5="UD","UD",IF('Full menu'!J5="LSD","LSD",IF('Full menu'!J5="WSD","WSD","")))))))))</f>
        <v>UD</v>
      </c>
      <c r="K5" s="1" t="str">
        <f>IF('Full menu'!K5="MDC","MDC",IF(OR('Full menu'!K5="PERF",'Full menu'!K5="AERF",'Full menu'!K5="PCB"),"ERfix",IF(OR('Full menu'!K5="ACB", 'Full menu'!K5="LCERT", 'Full menu'!K5="LERT",'Full menu'!K5="FCERT",'Full menu'!K5="FERT"),"ERTs",IF(OR('Full menu'!K5="FCMT",'Full menu'!K5="FMT",'Full menu'!K5="LMT",'Full menu'!K5="LCMT"),"MTs",IF(OR('Full menu'!K5="LCIT",'Full menu'!K5="FCIT",'Full menu'!K5="LIT",'Full menu'!K5="FIT"),"ITs",IF(OR('Full menu'!K5="MwERT", 'Full menu'!K5="ERwMT", 'Full menu'!K5="M&amp;ERT", 'Full menu'!K5="MwIT", 'Full menu'!K5="IwMT", 'Full menu'!K5="M&amp;IT", 'Full menu'!K5="IwERT", 'Full menu'!K5="ERwIT", 'Full menu'!K5="I&amp;ERT", 'Full menu'!K5="ER&amp;M&amp;IT"),"MixedTs",IF('Full menu'!K5="UD","UD",IF('Full menu'!K5="LSD","LSD",IF('Full menu'!K5="WSD","WSD","")))))))))</f>
        <v>UD</v>
      </c>
      <c r="L5" s="1" t="str">
        <f>IF('Full menu'!L5="MDC","MDC",IF(OR('Full menu'!L5="PERF",'Full menu'!L5="AERF",'Full menu'!L5="PCB"),"ERfix",IF(OR('Full menu'!L5="ACB", 'Full menu'!L5="LCERT", 'Full menu'!L5="LERT",'Full menu'!L5="FCERT",'Full menu'!L5="FERT"),"ERTs",IF(OR('Full menu'!L5="FCMT",'Full menu'!L5="FMT",'Full menu'!L5="LMT",'Full menu'!L5="LCMT"),"MTs",IF(OR('Full menu'!L5="LCIT",'Full menu'!L5="FCIT",'Full menu'!L5="LIT",'Full menu'!L5="FIT"),"ITs",IF(OR('Full menu'!L5="MwERT", 'Full menu'!L5="ERwMT", 'Full menu'!L5="M&amp;ERT", 'Full menu'!L5="MwIT", 'Full menu'!L5="IwMT", 'Full menu'!L5="M&amp;IT", 'Full menu'!L5="IwERT", 'Full menu'!L5="ERwIT", 'Full menu'!L5="I&amp;ERT", 'Full menu'!L5="ER&amp;M&amp;IT"),"MixedTs",IF('Full menu'!L5="UD","UD",IF('Full menu'!L5="LSD","LSD",IF('Full menu'!L5="WSD","WSD","")))))))))</f>
        <v>UD</v>
      </c>
      <c r="M5" s="1" t="str">
        <f>IF('Full menu'!M5="MDC","MDC",IF(OR('Full menu'!M5="PERF",'Full menu'!M5="AERF",'Full menu'!M5="PCB"),"ERfix",IF(OR('Full menu'!M5="ACB", 'Full menu'!M5="LCERT", 'Full menu'!M5="LERT",'Full menu'!M5="FCERT",'Full menu'!M5="FERT"),"ERTs",IF(OR('Full menu'!M5="FCMT",'Full menu'!M5="FMT",'Full menu'!M5="LMT",'Full menu'!M5="LCMT"),"MTs",IF(OR('Full menu'!M5="LCIT",'Full menu'!M5="FCIT",'Full menu'!M5="LIT",'Full menu'!M5="FIT"),"ITs",IF(OR('Full menu'!M5="MwERT", 'Full menu'!M5="ERwMT", 'Full menu'!M5="M&amp;ERT", 'Full menu'!M5="MwIT", 'Full menu'!M5="IwMT", 'Full menu'!M5="M&amp;IT", 'Full menu'!M5="IwERT", 'Full menu'!M5="ERwIT", 'Full menu'!M5="I&amp;ERT", 'Full menu'!M5="ER&amp;M&amp;IT"),"MixedTs",IF('Full menu'!M5="UD","UD",IF('Full menu'!M5="LSD","LSD",IF('Full menu'!M5="WSD","WSD","")))))))))</f>
        <v>UD</v>
      </c>
      <c r="N5" s="1" t="str">
        <f>IF('Full menu'!N5="MDC","MDC",IF(OR('Full menu'!N5="PERF",'Full menu'!N5="AERF",'Full menu'!N5="PCB"),"ERfix",IF(OR('Full menu'!N5="ACB", 'Full menu'!N5="LCERT", 'Full menu'!N5="LERT",'Full menu'!N5="FCERT",'Full menu'!N5="FERT"),"ERTs",IF(OR('Full menu'!N5="FCMT",'Full menu'!N5="FMT",'Full menu'!N5="LMT",'Full menu'!N5="LCMT"),"MTs",IF(OR('Full menu'!N5="LCIT",'Full menu'!N5="FCIT",'Full menu'!N5="LIT",'Full menu'!N5="FIT"),"ITs",IF(OR('Full menu'!N5="MwERT", 'Full menu'!N5="ERwMT", 'Full menu'!N5="M&amp;ERT", 'Full menu'!N5="MwIT", 'Full menu'!N5="IwMT", 'Full menu'!N5="M&amp;IT", 'Full menu'!N5="IwERT", 'Full menu'!N5="ERwIT", 'Full menu'!N5="I&amp;ERT", 'Full menu'!N5="ER&amp;M&amp;IT"),"MixedTs",IF('Full menu'!N5="UD","UD",IF('Full menu'!N5="LSD","LSD",IF('Full menu'!N5="WSD","WSD","")))))))))</f>
        <v>UD</v>
      </c>
      <c r="O5" s="1" t="str">
        <f>IF('Full menu'!O5="MDC","MDC",IF(OR('Full menu'!O5="PERF",'Full menu'!O5="AERF",'Full menu'!O5="PCB"),"ERfix",IF(OR('Full menu'!O5="ACB", 'Full menu'!O5="LCERT", 'Full menu'!O5="LERT",'Full menu'!O5="FCERT",'Full menu'!O5="FERT"),"ERTs",IF(OR('Full menu'!O5="FCMT",'Full menu'!O5="FMT",'Full menu'!O5="LMT",'Full menu'!O5="LCMT"),"MTs",IF(OR('Full menu'!O5="LCIT",'Full menu'!O5="FCIT",'Full menu'!O5="LIT",'Full menu'!O5="FIT"),"ITs",IF(OR('Full menu'!O5="MwERT", 'Full menu'!O5="ERwMT", 'Full menu'!O5="M&amp;ERT", 'Full menu'!O5="MwIT", 'Full menu'!O5="IwMT", 'Full menu'!O5="M&amp;IT", 'Full menu'!O5="IwERT", 'Full menu'!O5="ERwIT", 'Full menu'!O5="I&amp;ERT", 'Full menu'!O5="ER&amp;M&amp;IT"),"MixedTs",IF('Full menu'!O5="UD","UD",IF('Full menu'!O5="LSD","LSD",IF('Full menu'!O5="WSD","WSD","")))))))))</f>
        <v>LSD</v>
      </c>
      <c r="P5" s="1" t="str">
        <f>IF('Full menu'!P5="MDC","MDC",IF(OR('Full menu'!P5="PERF",'Full menu'!P5="AERF",'Full menu'!P5="PCB"),"ERfix",IF(OR('Full menu'!P5="ACB", 'Full menu'!P5="LCERT", 'Full menu'!P5="LERT",'Full menu'!P5="FCERT",'Full menu'!P5="FERT"),"ERTs",IF(OR('Full menu'!P5="FCMT",'Full menu'!P5="FMT",'Full menu'!P5="LMT",'Full menu'!P5="LCMT"),"MTs",IF(OR('Full menu'!P5="LCIT",'Full menu'!P5="FCIT",'Full menu'!P5="LIT",'Full menu'!P5="FIT"),"ITs",IF(OR('Full menu'!P5="MwERT", 'Full menu'!P5="ERwMT", 'Full menu'!P5="M&amp;ERT", 'Full menu'!P5="MwIT", 'Full menu'!P5="IwMT", 'Full menu'!P5="M&amp;IT", 'Full menu'!P5="IwERT", 'Full menu'!P5="ERwIT", 'Full menu'!P5="I&amp;ERT", 'Full menu'!P5="ER&amp;M&amp;IT"),"MixedTs",IF('Full menu'!P5="UD","UD",IF('Full menu'!P5="LSD","LSD",IF('Full menu'!P5="WSD","WSD","")))))))))</f>
        <v>LSD</v>
      </c>
      <c r="Q5" s="1" t="str">
        <f>IF('Full menu'!Q5="MDC","MDC",IF(OR('Full menu'!Q5="PERF",'Full menu'!Q5="AERF",'Full menu'!Q5="PCB"),"ERfix",IF(OR('Full menu'!Q5="ACB", 'Full menu'!Q5="LCERT", 'Full menu'!Q5="LERT",'Full menu'!Q5="FCERT",'Full menu'!Q5="FERT"),"ERTs",IF(OR('Full menu'!Q5="FCMT",'Full menu'!Q5="FMT",'Full menu'!Q5="LMT",'Full menu'!Q5="LCMT"),"MTs",IF(OR('Full menu'!Q5="LCIT",'Full menu'!Q5="FCIT",'Full menu'!Q5="LIT",'Full menu'!Q5="FIT"),"ITs",IF(OR('Full menu'!Q5="MwERT", 'Full menu'!Q5="ERwMT", 'Full menu'!Q5="M&amp;ERT", 'Full menu'!Q5="MwIT", 'Full menu'!Q5="IwMT", 'Full menu'!Q5="M&amp;IT", 'Full menu'!Q5="IwERT", 'Full menu'!Q5="ERwIT", 'Full menu'!Q5="I&amp;ERT", 'Full menu'!Q5="ER&amp;M&amp;IT"),"MixedTs",IF('Full menu'!Q5="UD","UD",IF('Full menu'!Q5="LSD","LSD",IF('Full menu'!Q5="WSD","WSD","")))))))))</f>
        <v>LSD</v>
      </c>
      <c r="R5" s="1" t="str">
        <f>IF('Full menu'!R5="MDC","MDC",IF(OR('Full menu'!R5="PERF",'Full menu'!R5="AERF",'Full menu'!R5="PCB"),"ERfix",IF(OR('Full menu'!R5="ACB", 'Full menu'!R5="LCERT", 'Full menu'!R5="LERT",'Full menu'!R5="FCERT",'Full menu'!R5="FERT"),"ERTs",IF(OR('Full menu'!R5="FCMT",'Full menu'!R5="FMT",'Full menu'!R5="LMT",'Full menu'!R5="LCMT"),"MTs",IF(OR('Full menu'!R5="LCIT",'Full menu'!R5="FCIT",'Full menu'!R5="LIT",'Full menu'!R5="FIT"),"ITs",IF(OR('Full menu'!R5="MwERT", 'Full menu'!R5="ERwMT", 'Full menu'!R5="M&amp;ERT", 'Full menu'!R5="MwIT", 'Full menu'!R5="IwMT", 'Full menu'!R5="M&amp;IT", 'Full menu'!R5="IwERT", 'Full menu'!R5="ERwIT", 'Full menu'!R5="I&amp;ERT", 'Full menu'!R5="ER&amp;M&amp;IT"),"MixedTs",IF('Full menu'!R5="UD","UD",IF('Full menu'!R5="LSD","LSD",IF('Full menu'!R5="WSD","WSD","")))))))))</f>
        <v>LSD</v>
      </c>
      <c r="S5" s="1" t="str">
        <f>IF('Full menu'!S5="MDC","MDC",IF(OR('Full menu'!S5="PERF",'Full menu'!S5="AERF",'Full menu'!S5="PCB"),"ERfix",IF(OR('Full menu'!S5="ACB", 'Full menu'!S5="LCERT", 'Full menu'!S5="LERT",'Full menu'!S5="FCERT",'Full menu'!S5="FERT"),"ERTs",IF(OR('Full menu'!S5="FCMT",'Full menu'!S5="FMT",'Full menu'!S5="LMT",'Full menu'!S5="LCMT"),"MTs",IF(OR('Full menu'!S5="LCIT",'Full menu'!S5="FCIT",'Full menu'!S5="LIT",'Full menu'!S5="FIT"),"ITs",IF(OR('Full menu'!S5="MwERT", 'Full menu'!S5="ERwMT", 'Full menu'!S5="M&amp;ERT", 'Full menu'!S5="MwIT", 'Full menu'!S5="IwMT", 'Full menu'!S5="M&amp;IT", 'Full menu'!S5="IwERT", 'Full menu'!S5="ERwIT", 'Full menu'!S5="I&amp;ERT", 'Full menu'!S5="ER&amp;M&amp;IT"),"MixedTs",IF('Full menu'!S5="UD","UD",IF('Full menu'!S5="LSD","LSD",IF('Full menu'!S5="WSD","WSD","")))))))))</f>
        <v>ITs</v>
      </c>
      <c r="T5" s="1" t="str">
        <f>IF('Full menu'!T5="MDC","MDC",IF(OR('Full menu'!T5="PERF",'Full menu'!T5="AERF",'Full menu'!T5="PCB"),"ERfix",IF(OR('Full menu'!T5="ACB", 'Full menu'!T5="LCERT", 'Full menu'!T5="LERT",'Full menu'!T5="FCERT",'Full menu'!T5="FERT"),"ERTs",IF(OR('Full menu'!T5="FCMT",'Full menu'!T5="FMT",'Full menu'!T5="LMT",'Full menu'!T5="LCMT"),"MTs",IF(OR('Full menu'!T5="LCIT",'Full menu'!T5="FCIT",'Full menu'!T5="LIT",'Full menu'!T5="FIT"),"ITs",IF(OR('Full menu'!T5="MwERT", 'Full menu'!T5="ERwMT", 'Full menu'!T5="M&amp;ERT", 'Full menu'!T5="MwIT", 'Full menu'!T5="IwMT", 'Full menu'!T5="M&amp;IT", 'Full menu'!T5="IwERT", 'Full menu'!T5="ERwIT", 'Full menu'!T5="I&amp;ERT", 'Full menu'!T5="ER&amp;M&amp;IT"),"MixedTs",IF('Full menu'!T5="UD","UD",IF('Full menu'!T5="LSD","LSD",IF('Full menu'!T5="WSD","WSD","")))))))))</f>
        <v>ITs</v>
      </c>
      <c r="U5" s="1" t="str">
        <f>IF('Full menu'!U5="MDC","MDC",IF(OR('Full menu'!U5="PERF",'Full menu'!U5="AERF",'Full menu'!U5="PCB"),"ERfix",IF(OR('Full menu'!U5="ACB", 'Full menu'!U5="LCERT", 'Full menu'!U5="LERT",'Full menu'!U5="FCERT",'Full menu'!U5="FERT"),"ERTs",IF(OR('Full menu'!U5="FCMT",'Full menu'!U5="FMT",'Full menu'!U5="LMT",'Full menu'!U5="LCMT"),"MTs",IF(OR('Full menu'!U5="LCIT",'Full menu'!U5="FCIT",'Full menu'!U5="LIT",'Full menu'!U5="FIT"),"ITs",IF(OR('Full menu'!U5="MwERT", 'Full menu'!U5="ERwMT", 'Full menu'!U5="M&amp;ERT", 'Full menu'!U5="MwIT", 'Full menu'!U5="IwMT", 'Full menu'!U5="M&amp;IT", 'Full menu'!U5="IwERT", 'Full menu'!U5="ERwIT", 'Full menu'!U5="I&amp;ERT", 'Full menu'!U5="ER&amp;M&amp;IT"),"MixedTs",IF('Full menu'!U5="UD","UD",IF('Full menu'!U5="LSD","LSD",IF('Full menu'!U5="WSD","WSD","")))))))))</f>
        <v>ITs</v>
      </c>
      <c r="V5" s="1" t="str">
        <f>IF('Full menu'!V5="MDC","MDC",IF(OR('Full menu'!V5="PERF",'Full menu'!V5="AERF",'Full menu'!V5="PCB"),"ERfix",IF(OR('Full menu'!V5="ACB", 'Full menu'!V5="LCERT", 'Full menu'!V5="LERT",'Full menu'!V5="FCERT",'Full menu'!V5="FERT"),"ERTs",IF(OR('Full menu'!V5="FCMT",'Full menu'!V5="FMT",'Full menu'!V5="LMT",'Full menu'!V5="LCMT"),"MTs",IF(OR('Full menu'!V5="LCIT",'Full menu'!V5="FCIT",'Full menu'!V5="LIT",'Full menu'!V5="FIT"),"ITs",IF(OR('Full menu'!V5="MwERT", 'Full menu'!V5="ERwMT", 'Full menu'!V5="M&amp;ERT", 'Full menu'!V5="MwIT", 'Full menu'!V5="IwMT", 'Full menu'!V5="M&amp;IT", 'Full menu'!V5="IwERT", 'Full menu'!V5="ERwIT", 'Full menu'!V5="I&amp;ERT", 'Full menu'!V5="ER&amp;M&amp;IT"),"MixedTs",IF('Full menu'!V5="UD","UD",IF('Full menu'!V5="LSD","LSD",IF('Full menu'!V5="WSD","WSD","")))))))))</f>
        <v>ITs</v>
      </c>
      <c r="W5" s="1" t="str">
        <f>IF('Full menu'!W5="MDC","MDC",IF(OR('Full menu'!W5="PERF",'Full menu'!W5="AERF",'Full menu'!W5="PCB"),"ERfix",IF(OR('Full menu'!W5="ACB", 'Full menu'!W5="LCERT", 'Full menu'!W5="LERT",'Full menu'!W5="FCERT",'Full menu'!W5="FERT"),"ERTs",IF(OR('Full menu'!W5="FCMT",'Full menu'!W5="FMT",'Full menu'!W5="LMT",'Full menu'!W5="LCMT"),"MTs",IF(OR('Full menu'!W5="LCIT",'Full menu'!W5="FCIT",'Full menu'!W5="LIT",'Full menu'!W5="FIT"),"ITs",IF(OR('Full menu'!W5="MwERT", 'Full menu'!W5="ERwMT", 'Full menu'!W5="M&amp;ERT", 'Full menu'!W5="MwIT", 'Full menu'!W5="IwMT", 'Full menu'!W5="M&amp;IT", 'Full menu'!W5="IwERT", 'Full menu'!W5="ERwIT", 'Full menu'!W5="I&amp;ERT", 'Full menu'!W5="ER&amp;M&amp;IT"),"MixedTs",IF('Full menu'!W5="UD","UD",IF('Full menu'!W5="LSD","LSD",IF('Full menu'!W5="WSD","WSD","")))))))))</f>
        <v>ITs</v>
      </c>
      <c r="X5" s="1" t="str">
        <f>IF('Full menu'!X5="MDC","MDC",IF(OR('Full menu'!X5="PERF",'Full menu'!X5="AERF",'Full menu'!X5="PCB"),"ERfix",IF(OR('Full menu'!X5="ACB", 'Full menu'!X5="LCERT", 'Full menu'!X5="LERT",'Full menu'!X5="FCERT",'Full menu'!X5="FERT"),"ERTs",IF(OR('Full menu'!X5="FCMT",'Full menu'!X5="FMT",'Full menu'!X5="LMT",'Full menu'!X5="LCMT"),"MTs",IF(OR('Full menu'!X5="LCIT",'Full menu'!X5="FCIT",'Full menu'!X5="LIT",'Full menu'!X5="FIT"),"ITs",IF(OR('Full menu'!X5="MwERT", 'Full menu'!X5="ERwMT", 'Full menu'!X5="M&amp;ERT", 'Full menu'!X5="MwIT", 'Full menu'!X5="IwMT", 'Full menu'!X5="M&amp;IT", 'Full menu'!X5="IwERT", 'Full menu'!X5="ERwIT", 'Full menu'!X5="I&amp;ERT", 'Full menu'!X5="ER&amp;M&amp;IT"),"MixedTs",IF('Full menu'!X5="UD","UD",IF('Full menu'!X5="LSD","LSD",IF('Full menu'!X5="WSD","WSD","")))))))))</f>
        <v>ITs</v>
      </c>
      <c r="Y5" s="1" t="str">
        <f>IF('Full menu'!Y5="MDC","MDC",IF(OR('Full menu'!Y5="PERF",'Full menu'!Y5="AERF",'Full menu'!Y5="PCB"),"ERfix",IF(OR('Full menu'!Y5="ACB", 'Full menu'!Y5="LCERT", 'Full menu'!Y5="LERT",'Full menu'!Y5="FCERT",'Full menu'!Y5="FERT"),"ERTs",IF(OR('Full menu'!Y5="FCMT",'Full menu'!Y5="FMT",'Full menu'!Y5="LMT",'Full menu'!Y5="LCMT"),"MTs",IF(OR('Full menu'!Y5="LCIT",'Full menu'!Y5="FCIT",'Full menu'!Y5="LIT",'Full menu'!Y5="FIT"),"ITs",IF(OR('Full menu'!Y5="MwERT", 'Full menu'!Y5="ERwMT", 'Full menu'!Y5="M&amp;ERT", 'Full menu'!Y5="MwIT", 'Full menu'!Y5="IwMT", 'Full menu'!Y5="M&amp;IT", 'Full menu'!Y5="IwERT", 'Full menu'!Y5="ERwIT", 'Full menu'!Y5="I&amp;ERT", 'Full menu'!Y5="ER&amp;M&amp;IT"),"MixedTs",IF('Full menu'!Y5="UD","UD",IF('Full menu'!Y5="LSD","LSD",IF('Full menu'!Y5="WSD","WSD","")))))))))</f>
        <v>ITs</v>
      </c>
      <c r="Z5" s="1" t="str">
        <f>IF('Full menu'!Z5="MDC","MDC",IF(OR('Full menu'!Z5="PERF",'Full menu'!Z5="AERF",'Full menu'!Z5="PCB"),"ERfix",IF(OR('Full menu'!Z5="ACB", 'Full menu'!Z5="LCERT", 'Full menu'!Z5="LERT",'Full menu'!Z5="FCERT",'Full menu'!Z5="FERT"),"ERTs",IF(OR('Full menu'!Z5="FCMT",'Full menu'!Z5="FMT",'Full menu'!Z5="LMT",'Full menu'!Z5="LCMT"),"MTs",IF(OR('Full menu'!Z5="LCIT",'Full menu'!Z5="FCIT",'Full menu'!Z5="LIT",'Full menu'!Z5="FIT"),"ITs",IF(OR('Full menu'!Z5="MwERT", 'Full menu'!Z5="ERwMT", 'Full menu'!Z5="M&amp;ERT", 'Full menu'!Z5="MwIT", 'Full menu'!Z5="IwMT", 'Full menu'!Z5="M&amp;IT", 'Full menu'!Z5="IwERT", 'Full menu'!Z5="ERwIT", 'Full menu'!Z5="I&amp;ERT", 'Full menu'!Z5="ER&amp;M&amp;IT"),"MixedTs",IF('Full menu'!Z5="UD","UD",IF('Full menu'!Z5="LSD","LSD",IF('Full menu'!Z5="WSD","WSD","")))))))))</f>
        <v>ITs</v>
      </c>
      <c r="AA5" s="1" t="str">
        <f>IF('Full menu'!AA5="MDC","MDC",IF(OR('Full menu'!AA5="PERF",'Full menu'!AA5="AERF",'Full menu'!AA5="PCB"),"ERfix",IF(OR('Full menu'!AA5="ACB", 'Full menu'!AA5="LCERT", 'Full menu'!AA5="LERT",'Full menu'!AA5="FCERT",'Full menu'!AA5="FERT"),"ERTs",IF(OR('Full menu'!AA5="FCMT",'Full menu'!AA5="FMT",'Full menu'!AA5="LMT",'Full menu'!AA5="LCMT"),"MTs",IF(OR('Full menu'!AA5="LCIT",'Full menu'!AA5="FCIT",'Full menu'!AA5="LIT",'Full menu'!AA5="FIT"),"ITs",IF(OR('Full menu'!AA5="MwERT", 'Full menu'!AA5="ERwMT", 'Full menu'!AA5="M&amp;ERT", 'Full menu'!AA5="MwIT", 'Full menu'!AA5="IwMT", 'Full menu'!AA5="M&amp;IT", 'Full menu'!AA5="IwERT", 'Full menu'!AA5="ERwIT", 'Full menu'!AA5="I&amp;ERT", 'Full menu'!AA5="ER&amp;M&amp;IT"),"MixedTs",IF('Full menu'!AA5="UD","UD",IF('Full menu'!AA5="LSD","LSD",IF('Full menu'!AA5="WSD","WSD","")))))))))</f>
        <v>ITs</v>
      </c>
      <c r="AB5" s="1" t="str">
        <f>IF('Full menu'!AB5="MDC","MDC",IF(OR('Full menu'!AB5="PERF",'Full menu'!AB5="AERF",'Full menu'!AB5="PCB"),"ERfix",IF(OR('Full menu'!AB5="ACB", 'Full menu'!AB5="LCERT", 'Full menu'!AB5="LERT",'Full menu'!AB5="FCERT",'Full menu'!AB5="FERT"),"ERTs",IF(OR('Full menu'!AB5="FCMT",'Full menu'!AB5="FMT",'Full menu'!AB5="LMT",'Full menu'!AB5="LCMT"),"MTs",IF(OR('Full menu'!AB5="LCIT",'Full menu'!AB5="FCIT",'Full menu'!AB5="LIT",'Full menu'!AB5="FIT"),"ITs",IF(OR('Full menu'!AB5="MwERT", 'Full menu'!AB5="ERwMT", 'Full menu'!AB5="M&amp;ERT", 'Full menu'!AB5="MwIT", 'Full menu'!AB5="IwMT", 'Full menu'!AB5="M&amp;IT", 'Full menu'!AB5="IwERT", 'Full menu'!AB5="ERwIT", 'Full menu'!AB5="I&amp;ERT", 'Full menu'!AB5="ER&amp;M&amp;IT"),"MixedTs",IF('Full menu'!AB5="UD","UD",IF('Full menu'!AB5="LSD","LSD",IF('Full menu'!AB5="WSD","WSD","")))))))))</f>
        <v>ITs</v>
      </c>
      <c r="AC5" s="1" t="str">
        <f>IF('Full menu'!AC5="MDC","MDC",IF(OR('Full menu'!AC5="PERF",'Full menu'!AC5="AERF",'Full menu'!AC5="PCB"),"ERfix",IF(OR('Full menu'!AC5="ACB", 'Full menu'!AC5="LCERT", 'Full menu'!AC5="LERT",'Full menu'!AC5="FCERT",'Full menu'!AC5="FERT"),"ERTs",IF(OR('Full menu'!AC5="FCMT",'Full menu'!AC5="FMT",'Full menu'!AC5="LMT",'Full menu'!AC5="LCMT"),"MTs",IF(OR('Full menu'!AC5="LCIT",'Full menu'!AC5="FCIT",'Full menu'!AC5="LIT",'Full menu'!AC5="FIT"),"ITs",IF(OR('Full menu'!AC5="MwERT", 'Full menu'!AC5="ERwMT", 'Full menu'!AC5="M&amp;ERT", 'Full menu'!AC5="MwIT", 'Full menu'!AC5="IwMT", 'Full menu'!AC5="M&amp;IT", 'Full menu'!AC5="IwERT", 'Full menu'!AC5="ERwIT", 'Full menu'!AC5="I&amp;ERT", 'Full menu'!AC5="ER&amp;M&amp;IT"),"MixedTs",IF('Full menu'!AC5="UD","UD",IF('Full menu'!AC5="LSD","LSD",IF('Full menu'!AC5="WSD","WSD","")))))))))</f>
        <v>ITs</v>
      </c>
      <c r="AD5" s="1" t="str">
        <f>IF('Full menu'!AD5="MDC","MDC",IF(OR('Full menu'!AD5="PERF",'Full menu'!AD5="AERF",'Full menu'!AD5="PCB"),"ERfix",IF(OR('Full menu'!AD5="ACB", 'Full menu'!AD5="LCERT", 'Full menu'!AD5="LERT",'Full menu'!AD5="FCERT",'Full menu'!AD5="FERT"),"ERTs",IF(OR('Full menu'!AD5="FCMT",'Full menu'!AD5="FMT",'Full menu'!AD5="LMT",'Full menu'!AD5="LCMT"),"MTs",IF(OR('Full menu'!AD5="LCIT",'Full menu'!AD5="FCIT",'Full menu'!AD5="LIT",'Full menu'!AD5="FIT"),"ITs",IF(OR('Full menu'!AD5="MwERT", 'Full menu'!AD5="ERwMT", 'Full menu'!AD5="M&amp;ERT", 'Full menu'!AD5="MwIT", 'Full menu'!AD5="IwMT", 'Full menu'!AD5="M&amp;IT", 'Full menu'!AD5="IwERT", 'Full menu'!AD5="ERwIT", 'Full menu'!AD5="I&amp;ERT", 'Full menu'!AD5="ER&amp;M&amp;IT"),"MixedTs",IF('Full menu'!AD5="UD","UD",IF('Full menu'!AD5="LSD","LSD",IF('Full menu'!AD5="WSD","WSD","")))))))))</f>
        <v>ITs</v>
      </c>
      <c r="AE5" s="1" t="str">
        <f>IF('Full menu'!AE5="MDC","MDC",IF(OR('Full menu'!AE5="PERF",'Full menu'!AE5="AERF",'Full menu'!AE5="PCB"),"ERfix",IF(OR('Full menu'!AE5="ACB", 'Full menu'!AE5="LCERT", 'Full menu'!AE5="LERT",'Full menu'!AE5="FCERT",'Full menu'!AE5="FERT"),"ERTs",IF(OR('Full menu'!AE5="FCMT",'Full menu'!AE5="FMT",'Full menu'!AE5="LMT",'Full menu'!AE5="LCMT"),"MTs",IF(OR('Full menu'!AE5="LCIT",'Full menu'!AE5="FCIT",'Full menu'!AE5="LIT",'Full menu'!AE5="FIT"),"ITs",IF(OR('Full menu'!AE5="MwERT", 'Full menu'!AE5="ERwMT", 'Full menu'!AE5="M&amp;ERT", 'Full menu'!AE5="MwIT", 'Full menu'!AE5="IwMT", 'Full menu'!AE5="M&amp;IT", 'Full menu'!AE5="IwERT", 'Full menu'!AE5="ERwIT", 'Full menu'!AE5="I&amp;ERT", 'Full menu'!AE5="ER&amp;M&amp;IT"),"MixedTs",IF('Full menu'!AE5="UD","UD",IF('Full menu'!AE5="LSD","LSD",IF('Full menu'!AE5="WSD","WSD","")))))))))</f>
        <v>ITs</v>
      </c>
      <c r="AF5" s="1" t="str">
        <f>IF('Full menu'!AF5="MDC","MDC",IF(OR('Full menu'!AF5="PERF",'Full menu'!AF5="AERF",'Full menu'!AF5="PCB"),"ERfix",IF(OR('Full menu'!AF5="ACB", 'Full menu'!AF5="LCERT", 'Full menu'!AF5="LERT",'Full menu'!AF5="FCERT",'Full menu'!AF5="FERT"),"ERTs",IF(OR('Full menu'!AF5="FCMT",'Full menu'!AF5="FMT",'Full menu'!AF5="LMT",'Full menu'!AF5="LCMT"),"MTs",IF(OR('Full menu'!AF5="LCIT",'Full menu'!AF5="FCIT",'Full menu'!AF5="LIT",'Full menu'!AF5="FIT"),"ITs",IF(OR('Full menu'!AF5="MwERT", 'Full menu'!AF5="ERwMT", 'Full menu'!AF5="M&amp;ERT", 'Full menu'!AF5="MwIT", 'Full menu'!AF5="IwMT", 'Full menu'!AF5="M&amp;IT", 'Full menu'!AF5="IwERT", 'Full menu'!AF5="ERwIT", 'Full menu'!AF5="I&amp;ERT", 'Full menu'!AF5="ER&amp;M&amp;IT"),"MixedTs",IF('Full menu'!AF5="UD","UD",IF('Full menu'!AF5="LSD","LSD",IF('Full menu'!AF5="WSD","WSD","")))))))))</f>
        <v>ITs</v>
      </c>
      <c r="AG5" s="1" t="str">
        <f>IF('Full menu'!AG5="MDC","MDC",IF(OR('Full menu'!AG5="PERF",'Full menu'!AG5="AERF",'Full menu'!AG5="PCB"),"ERfix",IF(OR('Full menu'!AG5="ACB", 'Full menu'!AG5="LCERT", 'Full menu'!AG5="LERT",'Full menu'!AG5="FCERT",'Full menu'!AG5="FERT"),"ERTs",IF(OR('Full menu'!AG5="FCMT",'Full menu'!AG5="FMT",'Full menu'!AG5="LMT",'Full menu'!AG5="LCMT"),"MTs",IF(OR('Full menu'!AG5="LCIT",'Full menu'!AG5="FCIT",'Full menu'!AG5="LIT",'Full menu'!AG5="FIT"),"ITs",IF(OR('Full menu'!AG5="MwERT", 'Full menu'!AG5="ERwMT", 'Full menu'!AG5="M&amp;ERT", 'Full menu'!AG5="MwIT", 'Full menu'!AG5="IwMT", 'Full menu'!AG5="M&amp;IT", 'Full menu'!AG5="IwERT", 'Full menu'!AG5="ERwIT", 'Full menu'!AG5="I&amp;ERT", 'Full menu'!AG5="ER&amp;M&amp;IT"),"MixedTs",IF('Full menu'!AG5="UD","UD",IF('Full menu'!AG5="LSD","LSD",IF('Full menu'!AG5="WSD","WSD","")))))))))</f>
        <v>ITs</v>
      </c>
      <c r="AH5" s="1" t="str">
        <f>IF('Full menu'!AH5="MDC","MDC",IF(OR('Full menu'!AH5="PERF",'Full menu'!AH5="AERF",'Full menu'!AH5="PCB"),"ERfix",IF(OR('Full menu'!AH5="ACB", 'Full menu'!AH5="LCERT", 'Full menu'!AH5="LERT",'Full menu'!AH5="FCERT",'Full menu'!AH5="FERT"),"ERTs",IF(OR('Full menu'!AH5="FCMT",'Full menu'!AH5="FMT",'Full menu'!AH5="LMT",'Full menu'!AH5="LCMT"),"MTs",IF(OR('Full menu'!AH5="LCIT",'Full menu'!AH5="FCIT",'Full menu'!AH5="LIT",'Full menu'!AH5="FIT"),"ITs",IF(OR('Full menu'!AH5="MwERT", 'Full menu'!AH5="ERwMT", 'Full menu'!AH5="M&amp;ERT", 'Full menu'!AH5="MwIT", 'Full menu'!AH5="IwMT", 'Full menu'!AH5="M&amp;IT", 'Full menu'!AH5="IwERT", 'Full menu'!AH5="ERwIT", 'Full menu'!AH5="I&amp;ERT", 'Full menu'!AH5="ER&amp;M&amp;IT"),"MixedTs",IF('Full menu'!AH5="UD","UD",IF('Full menu'!AH5="LSD","LSD",IF('Full menu'!AH5="WSD","WSD","")))))))))</f>
        <v>ITs</v>
      </c>
      <c r="AI5" s="1" t="str">
        <f>IF('Full menu'!AI5="MDC","MDC",IF(OR('Full menu'!AI5="PERF",'Full menu'!AI5="AERF",'Full menu'!AI5="PCB"),"ERfix",IF(OR('Full menu'!AI5="ACB", 'Full menu'!AI5="LCERT", 'Full menu'!AI5="LERT",'Full menu'!AI5="FCERT",'Full menu'!AI5="FERT"),"ERTs",IF(OR('Full menu'!AI5="FCMT",'Full menu'!AI5="FMT",'Full menu'!AI5="LMT",'Full menu'!AI5="LCMT"),"MTs",IF(OR('Full menu'!AI5="LCIT",'Full menu'!AI5="FCIT",'Full menu'!AI5="LIT",'Full menu'!AI5="FIT"),"ITs",IF(OR('Full menu'!AI5="MwERT", 'Full menu'!AI5="ERwMT", 'Full menu'!AI5="M&amp;ERT", 'Full menu'!AI5="MwIT", 'Full menu'!AI5="IwMT", 'Full menu'!AI5="M&amp;IT", 'Full menu'!AI5="IwERT", 'Full menu'!AI5="ERwIT", 'Full menu'!AI5="I&amp;ERT", 'Full menu'!AI5="ER&amp;M&amp;IT"),"MixedTs",IF('Full menu'!AI5="UD","UD",IF('Full menu'!AI5="LSD","LSD",IF('Full menu'!AI5="WSD","WSD","")))))))))</f>
        <v>ITs</v>
      </c>
      <c r="AJ5" s="1" t="str">
        <f>IF('Full menu'!AJ5="MDC","MDC",IF(OR('Full menu'!AJ5="PERF",'Full menu'!AJ5="AERF",'Full menu'!AJ5="PCB"),"ERfix",IF(OR('Full menu'!AJ5="ACB", 'Full menu'!AJ5="LCERT", 'Full menu'!AJ5="LERT",'Full menu'!AJ5="FCERT",'Full menu'!AJ5="FERT"),"ERTs",IF(OR('Full menu'!AJ5="FCMT",'Full menu'!AJ5="FMT",'Full menu'!AJ5="LMT",'Full menu'!AJ5="LCMT"),"MTs",IF(OR('Full menu'!AJ5="LCIT",'Full menu'!AJ5="FCIT",'Full menu'!AJ5="LIT",'Full menu'!AJ5="FIT"),"ITs",IF(OR('Full menu'!AJ5="MwERT", 'Full menu'!AJ5="ERwMT", 'Full menu'!AJ5="M&amp;ERT", 'Full menu'!AJ5="MwIT", 'Full menu'!AJ5="IwMT", 'Full menu'!AJ5="M&amp;IT", 'Full menu'!AJ5="IwERT", 'Full menu'!AJ5="ERwIT", 'Full menu'!AJ5="I&amp;ERT", 'Full menu'!AJ5="ER&amp;M&amp;IT"),"MixedTs",IF('Full menu'!AJ5="UD","UD",IF('Full menu'!AJ5="LSD","LSD",IF('Full menu'!AJ5="WSD","WSD","")))))))))</f>
        <v>ITs</v>
      </c>
      <c r="AK5" s="1" t="str">
        <f>IF('Full menu'!AK5="MDC","MDC",IF(OR('Full menu'!AK5="PERF",'Full menu'!AK5="AERF",'Full menu'!AK5="PCB"),"ERfix",IF(OR('Full menu'!AK5="ACB", 'Full menu'!AK5="LCERT", 'Full menu'!AK5="LERT",'Full menu'!AK5="FCERT",'Full menu'!AK5="FERT"),"ERTs",IF(OR('Full menu'!AK5="FCMT",'Full menu'!AK5="FMT",'Full menu'!AK5="LMT",'Full menu'!AK5="LCMT"),"MTs",IF(OR('Full menu'!AK5="LCIT",'Full menu'!AK5="FCIT",'Full menu'!AK5="LIT",'Full menu'!AK5="FIT"),"ITs",IF(OR('Full menu'!AK5="MwERT", 'Full menu'!AK5="ERwMT", 'Full menu'!AK5="M&amp;ERT", 'Full menu'!AK5="MwIT", 'Full menu'!AK5="IwMT", 'Full menu'!AK5="M&amp;IT", 'Full menu'!AK5="IwERT", 'Full menu'!AK5="ERwIT", 'Full menu'!AK5="I&amp;ERT", 'Full menu'!AK5="ER&amp;M&amp;IT"),"MixedTs",IF('Full menu'!AK5="UD","UD",IF('Full menu'!AK5="LSD","LSD",IF('Full menu'!AK5="WSD","WSD","")))))))))</f>
        <v>ITs</v>
      </c>
      <c r="AL5" s="1" t="str">
        <f>IF('Full menu'!AL5="MDC","MDC",IF(OR('Full menu'!AL5="PERF",'Full menu'!AL5="AERF",'Full menu'!AL5="PCB"),"ERfix",IF(OR('Full menu'!AL5="ACB", 'Full menu'!AL5="LCERT", 'Full menu'!AL5="LERT",'Full menu'!AL5="FCERT",'Full menu'!AL5="FERT"),"ERTs",IF(OR('Full menu'!AL5="FCMT",'Full menu'!AL5="FMT",'Full menu'!AL5="LMT",'Full menu'!AL5="LCMT"),"MTs",IF(OR('Full menu'!AL5="LCIT",'Full menu'!AL5="FCIT",'Full menu'!AL5="LIT",'Full menu'!AL5="FIT"),"ITs",IF(OR('Full menu'!AL5="MwERT", 'Full menu'!AL5="ERwMT", 'Full menu'!AL5="M&amp;ERT", 'Full menu'!AL5="MwIT", 'Full menu'!AL5="IwMT", 'Full menu'!AL5="M&amp;IT", 'Full menu'!AL5="IwERT", 'Full menu'!AL5="ERwIT", 'Full menu'!AL5="I&amp;ERT", 'Full menu'!AL5="ER&amp;M&amp;IT"),"MixedTs",IF('Full menu'!AL5="UD","UD",IF('Full menu'!AL5="LSD","LSD",IF('Full menu'!AL5="WSD","WSD","")))))))))</f>
        <v>ITs</v>
      </c>
      <c r="AM5" s="1" t="str">
        <f>IF('Full menu'!AM5="MDC","MDC",IF(OR('Full menu'!AM5="PERF",'Full menu'!AM5="AERF",'Full menu'!AM5="PCB"),"ERfix",IF(OR('Full menu'!AM5="ACB", 'Full menu'!AM5="LCERT", 'Full menu'!AM5="LERT",'Full menu'!AM5="FCERT",'Full menu'!AM5="FERT"),"ERTs",IF(OR('Full menu'!AM5="FCMT",'Full menu'!AM5="FMT",'Full menu'!AM5="LMT",'Full menu'!AM5="LCMT"),"MTs",IF(OR('Full menu'!AM5="LCIT",'Full menu'!AM5="FCIT",'Full menu'!AM5="LIT",'Full menu'!AM5="FIT"),"ITs",IF(OR('Full menu'!AM5="MwERT", 'Full menu'!AM5="ERwMT", 'Full menu'!AM5="M&amp;ERT", 'Full menu'!AM5="MwIT", 'Full menu'!AM5="IwMT", 'Full menu'!AM5="M&amp;IT", 'Full menu'!AM5="IwERT", 'Full menu'!AM5="ERwIT", 'Full menu'!AM5="I&amp;ERT", 'Full menu'!AM5="ER&amp;M&amp;IT"),"MixedTs",IF('Full menu'!AM5="UD","UD",IF('Full menu'!AM5="LSD","LSD",IF('Full menu'!AM5="WSD","WSD","")))))))))</f>
        <v>ITs</v>
      </c>
      <c r="AN5" s="1" t="str">
        <f>IF('Full menu'!AN5="MDC","MDC",IF(OR('Full menu'!AN5="PERF",'Full menu'!AN5="AERF",'Full menu'!AN5="PCB"),"ERfix",IF(OR('Full menu'!AN5="ACB", 'Full menu'!AN5="LCERT", 'Full menu'!AN5="LERT",'Full menu'!AN5="FCERT",'Full menu'!AN5="FERT"),"ERTs",IF(OR('Full menu'!AN5="FCMT",'Full menu'!AN5="FMT",'Full menu'!AN5="LMT",'Full menu'!AN5="LCMT"),"MTs",IF(OR('Full menu'!AN5="LCIT",'Full menu'!AN5="FCIT",'Full menu'!AN5="LIT",'Full menu'!AN5="FIT"),"ITs",IF(OR('Full menu'!AN5="MwERT", 'Full menu'!AN5="ERwMT", 'Full menu'!AN5="M&amp;ERT", 'Full menu'!AN5="MwIT", 'Full menu'!AN5="IwMT", 'Full menu'!AN5="M&amp;IT", 'Full menu'!AN5="IwERT", 'Full menu'!AN5="ERwIT", 'Full menu'!AN5="I&amp;ERT", 'Full menu'!AN5="ER&amp;M&amp;IT"),"MixedTs",IF('Full menu'!AN5="UD","UD",IF('Full menu'!AN5="LSD","LSD",IF('Full menu'!AN5="WSD","WSD","")))))))))</f>
        <v>ITs</v>
      </c>
      <c r="AO5" s="1" t="str">
        <f>IF('Full menu'!AO5="MDC","MDC",IF(OR('Full menu'!AO5="PERF",'Full menu'!AO5="AERF",'Full menu'!AO5="PCB"),"ERfix",IF(OR('Full menu'!AO5="ACB", 'Full menu'!AO5="LCERT", 'Full menu'!AO5="LERT",'Full menu'!AO5="FCERT",'Full menu'!AO5="FERT"),"ERTs",IF(OR('Full menu'!AO5="FCMT",'Full menu'!AO5="FMT",'Full menu'!AO5="LMT",'Full menu'!AO5="LCMT"),"MTs",IF(OR('Full menu'!AO5="LCIT",'Full menu'!AO5="FCIT",'Full menu'!AO5="LIT",'Full menu'!AO5="FIT"),"ITs",IF(OR('Full menu'!AO5="MwERT", 'Full menu'!AO5="ERwMT", 'Full menu'!AO5="M&amp;ERT", 'Full menu'!AO5="MwIT", 'Full menu'!AO5="IwMT", 'Full menu'!AO5="M&amp;IT", 'Full menu'!AO5="IwERT", 'Full menu'!AO5="ERwIT", 'Full menu'!AO5="I&amp;ERT", 'Full menu'!AO5="ER&amp;M&amp;IT"),"MixedTs",IF('Full menu'!AO5="UD","UD",IF('Full menu'!AO5="LSD","LSD",IF('Full menu'!AO5="WSD","WSD","")))))))))</f>
        <v>ITs</v>
      </c>
      <c r="AP5" s="1" t="str">
        <f>IF('Full menu'!AP5="MDC","MDC",IF(OR('Full menu'!AP5="PERF",'Full menu'!AP5="AERF",'Full menu'!AP5="PCB"),"ERfix",IF(OR('Full menu'!AP5="ACB", 'Full menu'!AP5="LCERT", 'Full menu'!AP5="LERT",'Full menu'!AP5="FCERT",'Full menu'!AP5="FERT"),"ERTs",IF(OR('Full menu'!AP5="FCMT",'Full menu'!AP5="FMT",'Full menu'!AP5="LMT",'Full menu'!AP5="LCMT"),"MTs",IF(OR('Full menu'!AP5="LCIT",'Full menu'!AP5="FCIT",'Full menu'!AP5="LIT",'Full menu'!AP5="FIT"),"ITs",IF(OR('Full menu'!AP5="MwERT", 'Full menu'!AP5="ERwMT", 'Full menu'!AP5="M&amp;ERT", 'Full menu'!AP5="MwIT", 'Full menu'!AP5="IwMT", 'Full menu'!AP5="M&amp;IT", 'Full menu'!AP5="IwERT", 'Full menu'!AP5="ERwIT", 'Full menu'!AP5="I&amp;ERT", 'Full menu'!AP5="ER&amp;M&amp;IT"),"MixedTs",IF('Full menu'!AP5="UD","UD",IF('Full menu'!AP5="LSD","LSD",IF('Full menu'!AP5="WSD","WSD","")))))))))</f>
        <v>ITs</v>
      </c>
      <c r="AQ5" s="1" t="str">
        <f>IF('Full menu'!AQ5="MDC","MDC",IF(OR('Full menu'!AQ5="PERF",'Full menu'!AQ5="AERF",'Full menu'!AQ5="PCB"),"ERfix",IF(OR('Full menu'!AQ5="ACB", 'Full menu'!AQ5="LCERT", 'Full menu'!AQ5="LERT",'Full menu'!AQ5="FCERT",'Full menu'!AQ5="FERT"),"ERTs",IF(OR('Full menu'!AQ5="FCMT",'Full menu'!AQ5="FMT",'Full menu'!AQ5="LMT",'Full menu'!AQ5="LCMT"),"MTs",IF(OR('Full menu'!AQ5="LCIT",'Full menu'!AQ5="FCIT",'Full menu'!AQ5="LIT",'Full menu'!AQ5="FIT"),"ITs",IF(OR('Full menu'!AQ5="MwERT", 'Full menu'!AQ5="ERwMT", 'Full menu'!AQ5="M&amp;ERT", 'Full menu'!AQ5="MwIT", 'Full menu'!AQ5="IwMT", 'Full menu'!AQ5="M&amp;IT", 'Full menu'!AQ5="IwERT", 'Full menu'!AQ5="ERwIT", 'Full menu'!AQ5="I&amp;ERT", 'Full menu'!AQ5="ER&amp;M&amp;IT"),"MixedTs",IF('Full menu'!AQ5="UD","UD",IF('Full menu'!AQ5="LSD","LSD",IF('Full menu'!AQ5="WSD","WSD","")))))))))</f>
        <v>ITs</v>
      </c>
      <c r="AR5" s="1" t="str">
        <f>IF('Full menu'!AR5="MDC","MDC",IF(OR('Full menu'!AR5="PERF",'Full menu'!AR5="AERF",'Full menu'!AR5="PCB"),"ERfix",IF(OR('Full menu'!AR5="ACB", 'Full menu'!AR5="LCERT", 'Full menu'!AR5="LERT",'Full menu'!AR5="FCERT",'Full menu'!AR5="FERT"),"ERTs",IF(OR('Full menu'!AR5="FCMT",'Full menu'!AR5="FMT",'Full menu'!AR5="LMT",'Full menu'!AR5="LCMT"),"MTs",IF(OR('Full menu'!AR5="LCIT",'Full menu'!AR5="FCIT",'Full menu'!AR5="LIT",'Full menu'!AR5="FIT"),"ITs",IF(OR('Full menu'!AR5="MwERT", 'Full menu'!AR5="ERwMT", 'Full menu'!AR5="M&amp;ERT", 'Full menu'!AR5="MwIT", 'Full menu'!AR5="IwMT", 'Full menu'!AR5="M&amp;IT", 'Full menu'!AR5="IwERT", 'Full menu'!AR5="ERwIT", 'Full menu'!AR5="I&amp;ERT", 'Full menu'!AR5="ER&amp;M&amp;IT"),"MixedTs",IF('Full menu'!AR5="UD","UD",IF('Full menu'!AR5="LSD","LSD",IF('Full menu'!AR5="WSD","WSD","")))))))))</f>
        <v>ITs</v>
      </c>
      <c r="AS5" s="1" t="str">
        <f>IF('Full menu'!AS5="MDC","MDC",IF(OR('Full menu'!AS5="PERF",'Full menu'!AS5="AERF",'Full menu'!AS5="PCB"),"ERfix",IF(OR('Full menu'!AS5="ACB", 'Full menu'!AS5="LCERT", 'Full menu'!AS5="LERT",'Full menu'!AS5="FCERT",'Full menu'!AS5="FERT"),"ERTs",IF(OR('Full menu'!AS5="FCMT",'Full menu'!AS5="FMT",'Full menu'!AS5="LMT",'Full menu'!AS5="LCMT"),"MTs",IF(OR('Full menu'!AS5="LCIT",'Full menu'!AS5="FCIT",'Full menu'!AS5="LIT",'Full menu'!AS5="FIT"),"ITs",IF(OR('Full menu'!AS5="MwERT", 'Full menu'!AS5="ERwMT", 'Full menu'!AS5="M&amp;ERT", 'Full menu'!AS5="MwIT", 'Full menu'!AS5="IwMT", 'Full menu'!AS5="M&amp;IT", 'Full menu'!AS5="IwERT", 'Full menu'!AS5="ERwIT", 'Full menu'!AS5="I&amp;ERT", 'Full menu'!AS5="ER&amp;M&amp;IT"),"MixedTs",IF('Full menu'!AS5="UD","UD",IF('Full menu'!AS5="LSD","LSD",IF('Full menu'!AS5="WSD","WSD","")))))))))</f>
        <v>ITs</v>
      </c>
      <c r="AT5" s="1" t="str">
        <f>IF('Full menu'!AT5="MDC","MDC",IF(OR('Full menu'!AT5="PERF",'Full menu'!AT5="AERF",'Full menu'!AT5="PCB"),"ERfix",IF(OR('Full menu'!AT5="ACB", 'Full menu'!AT5="LCERT", 'Full menu'!AT5="LERT",'Full menu'!AT5="FCERT",'Full menu'!AT5="FERT"),"ERTs",IF(OR('Full menu'!AT5="FCMT",'Full menu'!AT5="FMT",'Full menu'!AT5="LMT",'Full menu'!AT5="LCMT"),"MTs",IF(OR('Full menu'!AT5="LCIT",'Full menu'!AT5="FCIT",'Full menu'!AT5="LIT",'Full menu'!AT5="FIT"),"ITs",IF(OR('Full menu'!AT5="MwERT", 'Full menu'!AT5="ERwMT", 'Full menu'!AT5="M&amp;ERT", 'Full menu'!AT5="MwIT", 'Full menu'!AT5="IwMT", 'Full menu'!AT5="M&amp;IT", 'Full menu'!AT5="IwERT", 'Full menu'!AT5="ERwIT", 'Full menu'!AT5="I&amp;ERT", 'Full menu'!AT5="ER&amp;M&amp;IT"),"MixedTs",IF('Full menu'!AT5="UD","UD",IF('Full menu'!AT5="LSD","LSD",IF('Full menu'!AT5="WSD","WSD","")))))))))</f>
        <v>ITs</v>
      </c>
      <c r="AU5" s="1" t="str">
        <f>IF('Full menu'!AU5="MDC","MDC",IF(OR('Full menu'!AU5="PERF",'Full menu'!AU5="AERF",'Full menu'!AU5="PCB"),"ERfix",IF(OR('Full menu'!AU5="ACB", 'Full menu'!AU5="LCERT", 'Full menu'!AU5="LERT",'Full menu'!AU5="FCERT",'Full menu'!AU5="FERT"),"ERTs",IF(OR('Full menu'!AU5="FCMT",'Full menu'!AU5="FMT",'Full menu'!AU5="LMT",'Full menu'!AU5="LCMT"),"MTs",IF(OR('Full menu'!AU5="LCIT",'Full menu'!AU5="FCIT",'Full menu'!AU5="LIT",'Full menu'!AU5="FIT"),"ITs",IF(OR('Full menu'!AU5="MwERT", 'Full menu'!AU5="ERwMT", 'Full menu'!AU5="M&amp;ERT", 'Full menu'!AU5="MwIT", 'Full menu'!AU5="IwMT", 'Full menu'!AU5="M&amp;IT", 'Full menu'!AU5="IwERT", 'Full menu'!AU5="ERwIT", 'Full menu'!AU5="I&amp;ERT", 'Full menu'!AU5="ER&amp;M&amp;IT"),"MixedTs",IF('Full menu'!AU5="UD","UD",IF('Full menu'!AU5="LSD","LSD",IF('Full menu'!AU5="WSD","WSD","")))))))))</f>
        <v>ITs</v>
      </c>
      <c r="AV5" s="1" t="str">
        <f>IF('Full menu'!AV5="MDC","MDC",IF(OR('Full menu'!AV5="PERF",'Full menu'!AV5="AERF",'Full menu'!AV5="PCB"),"ERfix",IF(OR('Full menu'!AV5="ACB", 'Full menu'!AV5="LCERT", 'Full menu'!AV5="LERT",'Full menu'!AV5="FCERT",'Full menu'!AV5="FERT"),"ERTs",IF(OR('Full menu'!AV5="FCMT",'Full menu'!AV5="FMT",'Full menu'!AV5="LMT",'Full menu'!AV5="LCMT"),"MTs",IF(OR('Full menu'!AV5="LCIT",'Full menu'!AV5="FCIT",'Full menu'!AV5="LIT",'Full menu'!AV5="FIT"),"ITs",IF(OR('Full menu'!AV5="MwERT", 'Full menu'!AV5="ERwMT", 'Full menu'!AV5="M&amp;ERT", 'Full menu'!AV5="MwIT", 'Full menu'!AV5="IwMT", 'Full menu'!AV5="M&amp;IT", 'Full menu'!AV5="IwERT", 'Full menu'!AV5="ERwIT", 'Full menu'!AV5="I&amp;ERT", 'Full menu'!AV5="ER&amp;M&amp;IT"),"MixedTs",IF('Full menu'!AV5="UD","UD",IF('Full menu'!AV5="LSD","LSD",IF('Full menu'!AV5="WSD","WSD","")))))))))</f>
        <v>ITs</v>
      </c>
      <c r="AW5" s="1" t="str">
        <f>IF('Full menu'!AW5="MDC","MDC",IF(OR('Full menu'!AW5="PERF",'Full menu'!AW5="AERF",'Full menu'!AW5="PCB"),"ERfix",IF(OR('Full menu'!AW5="ACB", 'Full menu'!AW5="LCERT", 'Full menu'!AW5="LERT",'Full menu'!AW5="FCERT",'Full menu'!AW5="FERT"),"ERTs",IF(OR('Full menu'!AW5="FCMT",'Full menu'!AW5="FMT",'Full menu'!AW5="LMT",'Full menu'!AW5="LCMT"),"MTs",IF(OR('Full menu'!AW5="LCIT",'Full menu'!AW5="FCIT",'Full menu'!AW5="LIT",'Full menu'!AW5="FIT"),"ITs",IF(OR('Full menu'!AW5="MwERT", 'Full menu'!AW5="ERwMT", 'Full menu'!AW5="M&amp;ERT", 'Full menu'!AW5="MwIT", 'Full menu'!AW5="IwMT", 'Full menu'!AW5="M&amp;IT", 'Full menu'!AW5="IwERT", 'Full menu'!AW5="ERwIT", 'Full menu'!AW5="I&amp;ERT", 'Full menu'!AW5="ER&amp;M&amp;IT"),"MixedTs",IF('Full menu'!AW5="UD","UD",IF('Full menu'!AW5="LSD","LSD",IF('Full menu'!AW5="WSD","WSD","")))))))))</f>
        <v>ITs</v>
      </c>
      <c r="AX5" s="1" t="str">
        <f>IF('Full menu'!AX5="MDC","MDC",IF(OR('Full menu'!AX5="PERF",'Full menu'!AX5="AERF",'Full menu'!AX5="PCB"),"ERfix",IF(OR('Full menu'!AX5="ACB", 'Full menu'!AX5="LCERT", 'Full menu'!AX5="LERT",'Full menu'!AX5="FCERT",'Full menu'!AX5="FERT"),"ERTs",IF(OR('Full menu'!AX5="FCMT",'Full menu'!AX5="FMT",'Full menu'!AX5="LMT",'Full menu'!AX5="LCMT"),"MTs",IF(OR('Full menu'!AX5="LCIT",'Full menu'!AX5="FCIT",'Full menu'!AX5="LIT",'Full menu'!AX5="FIT"),"ITs",IF(OR('Full menu'!AX5="MwERT", 'Full menu'!AX5="ERwMT", 'Full menu'!AX5="M&amp;ERT", 'Full menu'!AX5="MwIT", 'Full menu'!AX5="IwMT", 'Full menu'!AX5="M&amp;IT", 'Full menu'!AX5="IwERT", 'Full menu'!AX5="ERwIT", 'Full menu'!AX5="I&amp;ERT", 'Full menu'!AX5="ER&amp;M&amp;IT"),"MixedTs",IF('Full menu'!AX5="UD","UD",IF('Full menu'!AX5="LSD","LSD",IF('Full menu'!AX5="WSD","WSD","")))))))))</f>
        <v>ITs</v>
      </c>
      <c r="AY5" s="1" t="str">
        <f>IF('Full menu'!AY5="MDC","MDC",IF(OR('Full menu'!AY5="PERF",'Full menu'!AY5="AERF",'Full menu'!AY5="PCB"),"ERfix",IF(OR('Full menu'!AY5="ACB", 'Full menu'!AY5="LCERT", 'Full menu'!AY5="LERT",'Full menu'!AY5="FCERT",'Full menu'!AY5="FERT"),"ERTs",IF(OR('Full menu'!AY5="FCMT",'Full menu'!AY5="FMT",'Full menu'!AY5="LMT",'Full menu'!AY5="LCMT"),"MTs",IF(OR('Full menu'!AY5="LCIT",'Full menu'!AY5="FCIT",'Full menu'!AY5="LIT",'Full menu'!AY5="FIT"),"ITs",IF(OR('Full menu'!AY5="MwERT", 'Full menu'!AY5="ERwMT", 'Full menu'!AY5="M&amp;ERT", 'Full menu'!AY5="MwIT", 'Full menu'!AY5="IwMT", 'Full menu'!AY5="M&amp;IT", 'Full menu'!AY5="IwERT", 'Full menu'!AY5="ERwIT", 'Full menu'!AY5="I&amp;ERT", 'Full menu'!AY5="ER&amp;M&amp;IT"),"MixedTs",IF('Full menu'!AY5="UD","UD",IF('Full menu'!AY5="LSD","LSD",IF('Full menu'!AY5="WSD","WSD","")))))))))</f>
        <v>ITs</v>
      </c>
      <c r="AZ5" s="1" t="str">
        <f>IF('Full menu'!AZ5="MDC","MDC",IF(OR('Full menu'!AZ5="PERF",'Full menu'!AZ5="AERF",'Full menu'!AZ5="PCB"),"ERfix",IF(OR('Full menu'!AZ5="ACB", 'Full menu'!AZ5="LCERT", 'Full menu'!AZ5="LERT",'Full menu'!AZ5="FCERT",'Full menu'!AZ5="FERT"),"ERT",IF(OR('Full menu'!AZ5="FCMT",'Full menu'!AZ5="FMT",'Full menu'!AZ5="LMT",'Full menu'!AZ5="LCMT"),"MT",IF(OR('Full menu'!AZ5="LCIT",'Full menu'!AZ5="FCIT",'Full menu'!AZ5="LMT",'Full menu'!AZ5="FMT"),"IT",IF(OR('Full menu'!AZ5="MwERT", 'Full menu'!AZ5="ERwMT", 'Full menu'!AZ5="M&amp;ERT", 'Full menu'!AZ5="MwIT", 'Full menu'!AZ5="IwMT", 'Full menu'!AZ5="M&amp;IT", 'Full menu'!AZ5="IwERT", 'Full menu'!AZ5="ERwIT", 'Full menu'!AZ5="I&amp;ERT", 'Full menu'!AZ5="ER&amp;M&amp;IT"),"MixedT",IF('Full menu'!AZ5="UD","UD",IF('Full menu'!AZ5="LSD","LSD",IF('Full menu'!AZ5="WSD","WSD","")))))))))</f>
        <v/>
      </c>
      <c r="BA5" s="1" t="str">
        <f>IF('Full menu'!BA5="MDC","MDC",IF(OR('Full menu'!BA5="PERF",'Full menu'!BA5="AERF",'Full menu'!BA5="PCB"),"ERfix",IF(OR('Full menu'!BA5="ACB", 'Full menu'!BA5="LCERT", 'Full menu'!BA5="LERT",'Full menu'!BA5="FCERT",'Full menu'!BA5="FERT"),"ERT",IF(OR('Full menu'!BA5="FCMT",'Full menu'!BA5="FMT",'Full menu'!BA5="LMT",'Full menu'!BA5="LCMT"),"MT",IF(OR('Full menu'!BA5="LCIT",'Full menu'!BA5="FCIT",'Full menu'!BA5="LMT",'Full menu'!BA5="FMT"),"IT",IF(OR('Full menu'!BA5="MwERT", 'Full menu'!BA5="ERwMT", 'Full menu'!BA5="M&amp;ERT", 'Full menu'!BA5="MwIT", 'Full menu'!BA5="IwMT", 'Full menu'!BA5="M&amp;IT", 'Full menu'!BA5="IwERT", 'Full menu'!BA5="ERwIT", 'Full menu'!BA5="I&amp;ERT", 'Full menu'!BA5="ER&amp;M&amp;IT"),"MixedT",IF('Full menu'!BA5="UD","UD",IF('Full menu'!BA5="LSD","LSD",IF('Full menu'!BA5="WSD","WSD","")))))))))</f>
        <v/>
      </c>
      <c r="BB5" s="1" t="str">
        <f>IF('Full menu'!BB5="MDC","MDC",IF(OR('Full menu'!BB5="PERF",'Full menu'!BB5="AERF",'Full menu'!BB5="PCB"),"ERfix",IF(OR('Full menu'!BB5="ACB", 'Full menu'!BB5="LCERT", 'Full menu'!BB5="LERT",'Full menu'!BB5="FCERT",'Full menu'!BB5="FERT"),"ERT",IF(OR('Full menu'!BB5="FCMT",'Full menu'!BB5="FMT",'Full menu'!BB5="LMT",'Full menu'!BB5="LCMT"),"MT",IF(OR('Full menu'!BB5="LCIT",'Full menu'!BB5="FCIT",'Full menu'!BB5="LMT",'Full menu'!BB5="FMT"),"IT",IF(OR('Full menu'!BB5="MwERT", 'Full menu'!BB5="ERwMT", 'Full menu'!BB5="M&amp;ERT", 'Full menu'!BB5="MwIT", 'Full menu'!BB5="IwMT", 'Full menu'!BB5="M&amp;IT", 'Full menu'!BB5="IwERT", 'Full menu'!BB5="ERwIT", 'Full menu'!BB5="I&amp;ERT", 'Full menu'!BB5="ER&amp;M&amp;IT"),"MixedT",IF('Full menu'!BB5="UD","UD",IF('Full menu'!BB5="LSD","LSD",IF('Full menu'!BB5="WSD","WSD","")))))))))</f>
        <v/>
      </c>
      <c r="BC5" s="1" t="str">
        <f>IF('Full menu'!BC5="MDC","MDC",IF(OR('Full menu'!BC5="PERF",'Full menu'!BC5="AERF",'Full menu'!BC5="PCB"),"ERfix",IF(OR('Full menu'!BC5="ACB", 'Full menu'!BC5="LCERT", 'Full menu'!BC5="LERT",'Full menu'!BC5="FCERT",'Full menu'!BC5="FERT"),"ERT",IF(OR('Full menu'!BC5="FCMT",'Full menu'!BC5="FMT",'Full menu'!BC5="LMT",'Full menu'!BC5="LCMT"),"MT",IF(OR('Full menu'!BC5="LCIT",'Full menu'!BC5="FCIT",'Full menu'!BC5="LMT",'Full menu'!BC5="FMT"),"IT",IF(OR('Full menu'!BC5="MwERT", 'Full menu'!BC5="ERwMT", 'Full menu'!BC5="M&amp;ERT", 'Full menu'!BC5="MwIT", 'Full menu'!BC5="IwMT", 'Full menu'!BC5="M&amp;IT", 'Full menu'!BC5="IwERT", 'Full menu'!BC5="ERwIT", 'Full menu'!BC5="I&amp;ERT", 'Full menu'!BC5="ER&amp;M&amp;IT"),"MixedT",IF('Full menu'!BC5="UD","UD",IF('Full menu'!BC5="LSD","LSD",IF('Full menu'!BC5="WSD","WSD","")))))))))</f>
        <v/>
      </c>
    </row>
    <row r="6" spans="1:55" ht="15.6" x14ac:dyDescent="0.3">
      <c r="A6" t="s">
        <v>29</v>
      </c>
      <c r="B6" s="1" t="str">
        <f>IF('Full menu'!B6="MDC","MDC",IF(OR('Full menu'!B6="PERF",'Full menu'!B6="AERF",'Full menu'!B6="PCB"),"ERfix",IF(OR('Full menu'!B6="ACB", 'Full menu'!B6="LCERT", 'Full menu'!B6="LERT",'Full menu'!B6="FCERT",'Full menu'!B6="FERT"),"ERTs",IF(OR('Full menu'!B6="FCMT",'Full menu'!B6="FMT",'Full menu'!B6="LMT",'Full menu'!B6="LCMT"),"MTs",IF(OR('Full menu'!B6="LCIT",'Full menu'!B6="FCIT",'Full menu'!B6="LIT",'Full menu'!B6="FIT"),"ITs",IF(OR('Full menu'!B6="MwERT", 'Full menu'!B6="ERwMT", 'Full menu'!B6="M&amp;ERT", 'Full menu'!B6="MwIT", 'Full menu'!B6="IwMT", 'Full menu'!B6="M&amp;IT", 'Full menu'!B6="IwERT", 'Full menu'!B6="ERwIT", 'Full menu'!B6="I&amp;ERT", 'Full menu'!B6="ER&amp;M&amp;IT"),"MixedTs",IF('Full menu'!B6="UD","UD",IF('Full menu'!B6="LSD","LSD",IF('Full menu'!B6="WSD","WSD","")))))))))</f>
        <v>MDC</v>
      </c>
      <c r="C6" s="1" t="str">
        <f>IF('Full menu'!C6="MDC","MDC",IF(OR('Full menu'!C6="PERF",'Full menu'!C6="AERF",'Full menu'!C6="PCB"),"ERfix",IF(OR('Full menu'!C6="ACB", 'Full menu'!C6="LCERT", 'Full menu'!C6="LERT",'Full menu'!C6="FCERT",'Full menu'!C6="FERT"),"ERTs",IF(OR('Full menu'!C6="FCMT",'Full menu'!C6="FMT",'Full menu'!C6="LMT",'Full menu'!C6="LCMT"),"MTs",IF(OR('Full menu'!C6="LCIT",'Full menu'!C6="FCIT",'Full menu'!C6="LIT",'Full menu'!C6="FIT"),"ITs",IF(OR('Full menu'!C6="MwERT", 'Full menu'!C6="ERwMT", 'Full menu'!C6="M&amp;ERT", 'Full menu'!C6="MwIT", 'Full menu'!C6="IwMT", 'Full menu'!C6="M&amp;IT", 'Full menu'!C6="IwERT", 'Full menu'!C6="ERwIT", 'Full menu'!C6="I&amp;ERT", 'Full menu'!C6="ER&amp;M&amp;IT"),"MixedTs",IF('Full menu'!C6="UD","UD",IF('Full menu'!C6="LSD","LSD",IF('Full menu'!C6="WSD","WSD","")))))))))</f>
        <v>MDC</v>
      </c>
      <c r="D6" s="1" t="str">
        <f>IF('Full menu'!D6="MDC","MDC",IF(OR('Full menu'!D6="PERF",'Full menu'!D6="AERF",'Full menu'!D6="PCB"),"ERfix",IF(OR('Full menu'!D6="ACB", 'Full menu'!D6="LCERT", 'Full menu'!D6="LERT",'Full menu'!D6="FCERT",'Full menu'!D6="FERT"),"ERTs",IF(OR('Full menu'!D6="FCMT",'Full menu'!D6="FMT",'Full menu'!D6="LMT",'Full menu'!D6="LCMT"),"MTs",IF(OR('Full menu'!D6="LCIT",'Full menu'!D6="FCIT",'Full menu'!D6="LIT",'Full menu'!D6="FIT"),"ITs",IF(OR('Full menu'!D6="MwERT", 'Full menu'!D6="ERwMT", 'Full menu'!D6="M&amp;ERT", 'Full menu'!D6="MwIT", 'Full menu'!D6="IwMT", 'Full menu'!D6="M&amp;IT", 'Full menu'!D6="IwERT", 'Full menu'!D6="ERwIT", 'Full menu'!D6="I&amp;ERT", 'Full menu'!D6="ER&amp;M&amp;IT"),"MixedTs",IF('Full menu'!D6="UD","UD",IF('Full menu'!D6="LSD","LSD",IF('Full menu'!D6="WSD","WSD","")))))))))</f>
        <v>MDC</v>
      </c>
      <c r="E6" s="1" t="str">
        <f>IF('Full menu'!E6="MDC","MDC",IF(OR('Full menu'!E6="PERF",'Full menu'!E6="AERF",'Full menu'!E6="PCB"),"ERfix",IF(OR('Full menu'!E6="ACB", 'Full menu'!E6="LCERT", 'Full menu'!E6="LERT",'Full menu'!E6="FCERT",'Full menu'!E6="FERT"),"ERTs",IF(OR('Full menu'!E6="FCMT",'Full menu'!E6="FMT",'Full menu'!E6="LMT",'Full menu'!E6="LCMT"),"MTs",IF(OR('Full menu'!E6="LCIT",'Full menu'!E6="FCIT",'Full menu'!E6="LIT",'Full menu'!E6="FIT"),"ITs",IF(OR('Full menu'!E6="MwERT", 'Full menu'!E6="ERwMT", 'Full menu'!E6="M&amp;ERT", 'Full menu'!E6="MwIT", 'Full menu'!E6="IwMT", 'Full menu'!E6="M&amp;IT", 'Full menu'!E6="IwERT", 'Full menu'!E6="ERwIT", 'Full menu'!E6="I&amp;ERT", 'Full menu'!E6="ER&amp;M&amp;IT"),"MixedTs",IF('Full menu'!E6="UD","UD",IF('Full menu'!E6="LSD","LSD",IF('Full menu'!E6="WSD","WSD","")))))))))</f>
        <v>MDC</v>
      </c>
      <c r="F6" s="1" t="str">
        <f>IF('Full menu'!F6="MDC","MDC",IF(OR('Full menu'!F6="PERF",'Full menu'!F6="AERF",'Full menu'!F6="PCB"),"ERfix",IF(OR('Full menu'!F6="ACB", 'Full menu'!F6="LCERT", 'Full menu'!F6="LERT",'Full menu'!F6="FCERT",'Full menu'!F6="FERT"),"ERTs",IF(OR('Full menu'!F6="FCMT",'Full menu'!F6="FMT",'Full menu'!F6="LMT",'Full menu'!F6="LCMT"),"MTs",IF(OR('Full menu'!F6="LCIT",'Full menu'!F6="FCIT",'Full menu'!F6="LIT",'Full menu'!F6="FIT"),"ITs",IF(OR('Full menu'!F6="MwERT", 'Full menu'!F6="ERwMT", 'Full menu'!F6="M&amp;ERT", 'Full menu'!F6="MwIT", 'Full menu'!F6="IwMT", 'Full menu'!F6="M&amp;IT", 'Full menu'!F6="IwERT", 'Full menu'!F6="ERwIT", 'Full menu'!F6="I&amp;ERT", 'Full menu'!F6="ER&amp;M&amp;IT"),"MixedTs",IF('Full menu'!F6="UD","UD",IF('Full menu'!F6="LSD","LSD",IF('Full menu'!F6="WSD","WSD","")))))))))</f>
        <v>MDC</v>
      </c>
      <c r="G6" s="1" t="str">
        <f>IF('Full menu'!G6="MDC","MDC",IF(OR('Full menu'!G6="PERF",'Full menu'!G6="AERF",'Full menu'!G6="PCB"),"ERfix",IF(OR('Full menu'!G6="ACB", 'Full menu'!G6="LCERT", 'Full menu'!G6="LERT",'Full menu'!G6="FCERT",'Full menu'!G6="FERT"),"ERTs",IF(OR('Full menu'!G6="FCMT",'Full menu'!G6="FMT",'Full menu'!G6="LMT",'Full menu'!G6="LCMT"),"MTs",IF(OR('Full menu'!G6="LCIT",'Full menu'!G6="FCIT",'Full menu'!G6="LIT",'Full menu'!G6="FIT"),"ITs",IF(OR('Full menu'!G6="MwERT", 'Full menu'!G6="ERwMT", 'Full menu'!G6="M&amp;ERT", 'Full menu'!G6="MwIT", 'Full menu'!G6="IwMT", 'Full menu'!G6="M&amp;IT", 'Full menu'!G6="IwERT", 'Full menu'!G6="ERwIT", 'Full menu'!G6="I&amp;ERT", 'Full menu'!G6="ER&amp;M&amp;IT"),"MixedTs",IF('Full menu'!G6="UD","UD",IF('Full menu'!G6="LSD","LSD",IF('Full menu'!G6="WSD","WSD","")))))))))</f>
        <v>MDC</v>
      </c>
      <c r="H6" s="1" t="str">
        <f>IF('Full menu'!H6="MDC","MDC",IF(OR('Full menu'!H6="PERF",'Full menu'!H6="AERF",'Full menu'!H6="PCB"),"ERfix",IF(OR('Full menu'!H6="ACB", 'Full menu'!H6="LCERT", 'Full menu'!H6="LERT",'Full menu'!H6="FCERT",'Full menu'!H6="FERT"),"ERTs",IF(OR('Full menu'!H6="FCMT",'Full menu'!H6="FMT",'Full menu'!H6="LMT",'Full menu'!H6="LCMT"),"MTs",IF(OR('Full menu'!H6="LCIT",'Full menu'!H6="FCIT",'Full menu'!H6="LIT",'Full menu'!H6="FIT"),"ITs",IF(OR('Full menu'!H6="MwERT", 'Full menu'!H6="ERwMT", 'Full menu'!H6="M&amp;ERT", 'Full menu'!H6="MwIT", 'Full menu'!H6="IwMT", 'Full menu'!H6="M&amp;IT", 'Full menu'!H6="IwERT", 'Full menu'!H6="ERwIT", 'Full menu'!H6="I&amp;ERT", 'Full menu'!H6="ER&amp;M&amp;IT"),"MixedTs",IF('Full menu'!H6="UD","UD",IF('Full menu'!H6="LSD","LSD",IF('Full menu'!H6="WSD","WSD","")))))))))</f>
        <v>MDC</v>
      </c>
      <c r="I6" s="1" t="str">
        <f>IF('Full menu'!I6="MDC","MDC",IF(OR('Full menu'!I6="PERF",'Full menu'!I6="AERF",'Full menu'!I6="PCB"),"ERfix",IF(OR('Full menu'!I6="ACB", 'Full menu'!I6="LCERT", 'Full menu'!I6="LERT",'Full menu'!I6="FCERT",'Full menu'!I6="FERT"),"ERTs",IF(OR('Full menu'!I6="FCMT",'Full menu'!I6="FMT",'Full menu'!I6="LMT",'Full menu'!I6="LCMT"),"MTs",IF(OR('Full menu'!I6="LCIT",'Full menu'!I6="FCIT",'Full menu'!I6="LIT",'Full menu'!I6="FIT"),"ITs",IF(OR('Full menu'!I6="MwERT", 'Full menu'!I6="ERwMT", 'Full menu'!I6="M&amp;ERT", 'Full menu'!I6="MwIT", 'Full menu'!I6="IwMT", 'Full menu'!I6="M&amp;IT", 'Full menu'!I6="IwERT", 'Full menu'!I6="ERwIT", 'Full menu'!I6="I&amp;ERT", 'Full menu'!I6="ER&amp;M&amp;IT"),"MixedTs",IF('Full menu'!I6="UD","UD",IF('Full menu'!I6="LSD","LSD",IF('Full menu'!I6="WSD","WSD","")))))))))</f>
        <v>MDC</v>
      </c>
      <c r="J6" s="1" t="str">
        <f>IF('Full menu'!J6="MDC","MDC",IF(OR('Full menu'!J6="PERF",'Full menu'!J6="AERF",'Full menu'!J6="PCB"),"ERfix",IF(OR('Full menu'!J6="ACB", 'Full menu'!J6="LCERT", 'Full menu'!J6="LERT",'Full menu'!J6="FCERT",'Full menu'!J6="FERT"),"ERTs",IF(OR('Full menu'!J6="FCMT",'Full menu'!J6="FMT",'Full menu'!J6="LMT",'Full menu'!J6="LCMT"),"MTs",IF(OR('Full menu'!J6="LCIT",'Full menu'!J6="FCIT",'Full menu'!J6="LIT",'Full menu'!J6="FIT"),"ITs",IF(OR('Full menu'!J6="MwERT", 'Full menu'!J6="ERwMT", 'Full menu'!J6="M&amp;ERT", 'Full menu'!J6="MwIT", 'Full menu'!J6="IwMT", 'Full menu'!J6="M&amp;IT", 'Full menu'!J6="IwERT", 'Full menu'!J6="ERwIT", 'Full menu'!J6="I&amp;ERT", 'Full menu'!J6="ER&amp;M&amp;IT"),"MixedTs",IF('Full menu'!J6="UD","UD",IF('Full menu'!J6="LSD","LSD",IF('Full menu'!J6="WSD","WSD","")))))))))</f>
        <v>MDC</v>
      </c>
      <c r="K6" s="1" t="str">
        <f>IF('Full menu'!K6="MDC","MDC",IF(OR('Full menu'!K6="PERF",'Full menu'!K6="AERF",'Full menu'!K6="PCB"),"ERfix",IF(OR('Full menu'!K6="ACB", 'Full menu'!K6="LCERT", 'Full menu'!K6="LERT",'Full menu'!K6="FCERT",'Full menu'!K6="FERT"),"ERTs",IF(OR('Full menu'!K6="FCMT",'Full menu'!K6="FMT",'Full menu'!K6="LMT",'Full menu'!K6="LCMT"),"MTs",IF(OR('Full menu'!K6="LCIT",'Full menu'!K6="FCIT",'Full menu'!K6="LIT",'Full menu'!K6="FIT"),"ITs",IF(OR('Full menu'!K6="MwERT", 'Full menu'!K6="ERwMT", 'Full menu'!K6="M&amp;ERT", 'Full menu'!K6="MwIT", 'Full menu'!K6="IwMT", 'Full menu'!K6="M&amp;IT", 'Full menu'!K6="IwERT", 'Full menu'!K6="ERwIT", 'Full menu'!K6="I&amp;ERT", 'Full menu'!K6="ER&amp;M&amp;IT"),"MixedTs",IF('Full menu'!K6="UD","UD",IF('Full menu'!K6="LSD","LSD",IF('Full menu'!K6="WSD","WSD","")))))))))</f>
        <v>MDC</v>
      </c>
      <c r="L6" s="1" t="str">
        <f>IF('Full menu'!L6="MDC","MDC",IF(OR('Full menu'!L6="PERF",'Full menu'!L6="AERF",'Full menu'!L6="PCB"),"ERfix",IF(OR('Full menu'!L6="ACB", 'Full menu'!L6="LCERT", 'Full menu'!L6="LERT",'Full menu'!L6="FCERT",'Full menu'!L6="FERT"),"ERTs",IF(OR('Full menu'!L6="FCMT",'Full menu'!L6="FMT",'Full menu'!L6="LMT",'Full menu'!L6="LCMT"),"MTs",IF(OR('Full menu'!L6="LCIT",'Full menu'!L6="FCIT",'Full menu'!L6="LIT",'Full menu'!L6="FIT"),"ITs",IF(OR('Full menu'!L6="MwERT", 'Full menu'!L6="ERwMT", 'Full menu'!L6="M&amp;ERT", 'Full menu'!L6="MwIT", 'Full menu'!L6="IwMT", 'Full menu'!L6="M&amp;IT", 'Full menu'!L6="IwERT", 'Full menu'!L6="ERwIT", 'Full menu'!L6="I&amp;ERT", 'Full menu'!L6="ER&amp;M&amp;IT"),"MixedTs",IF('Full menu'!L6="UD","UD",IF('Full menu'!L6="LSD","LSD",IF('Full menu'!L6="WSD","WSD","")))))))))</f>
        <v>UD</v>
      </c>
      <c r="M6" s="1" t="str">
        <f>IF('Full menu'!M6="MDC","MDC",IF(OR('Full menu'!M6="PERF",'Full menu'!M6="AERF",'Full menu'!M6="PCB"),"ERfix",IF(OR('Full menu'!M6="ACB", 'Full menu'!M6="LCERT", 'Full menu'!M6="LERT",'Full menu'!M6="FCERT",'Full menu'!M6="FERT"),"ERTs",IF(OR('Full menu'!M6="FCMT",'Full menu'!M6="FMT",'Full menu'!M6="LMT",'Full menu'!M6="LCMT"),"MTs",IF(OR('Full menu'!M6="LCIT",'Full menu'!M6="FCIT",'Full menu'!M6="LIT",'Full menu'!M6="FIT"),"ITs",IF(OR('Full menu'!M6="MwERT", 'Full menu'!M6="ERwMT", 'Full menu'!M6="M&amp;ERT", 'Full menu'!M6="MwIT", 'Full menu'!M6="IwMT", 'Full menu'!M6="M&amp;IT", 'Full menu'!M6="IwERT", 'Full menu'!M6="ERwIT", 'Full menu'!M6="I&amp;ERT", 'Full menu'!M6="ER&amp;M&amp;IT"),"MixedTs",IF('Full menu'!M6="UD","UD",IF('Full menu'!M6="LSD","LSD",IF('Full menu'!M6="WSD","WSD","")))))))))</f>
        <v>UD</v>
      </c>
      <c r="N6" s="1" t="str">
        <f>IF('Full menu'!N6="MDC","MDC",IF(OR('Full menu'!N6="PERF",'Full menu'!N6="AERF",'Full menu'!N6="PCB"),"ERfix",IF(OR('Full menu'!N6="ACB", 'Full menu'!N6="LCERT", 'Full menu'!N6="LERT",'Full menu'!N6="FCERT",'Full menu'!N6="FERT"),"ERTs",IF(OR('Full menu'!N6="FCMT",'Full menu'!N6="FMT",'Full menu'!N6="LMT",'Full menu'!N6="LCMT"),"MTs",IF(OR('Full menu'!N6="LCIT",'Full menu'!N6="FCIT",'Full menu'!N6="LIT",'Full menu'!N6="FIT"),"ITs",IF(OR('Full menu'!N6="MwERT", 'Full menu'!N6="ERwMT", 'Full menu'!N6="M&amp;ERT", 'Full menu'!N6="MwIT", 'Full menu'!N6="IwMT", 'Full menu'!N6="M&amp;IT", 'Full menu'!N6="IwERT", 'Full menu'!N6="ERwIT", 'Full menu'!N6="I&amp;ERT", 'Full menu'!N6="ER&amp;M&amp;IT"),"MixedTs",IF('Full menu'!N6="UD","UD",IF('Full menu'!N6="LSD","LSD",IF('Full menu'!N6="WSD","WSD","")))))))))</f>
        <v>UD</v>
      </c>
      <c r="O6" s="1" t="str">
        <f>IF('Full menu'!O6="MDC","MDC",IF(OR('Full menu'!O6="PERF",'Full menu'!O6="AERF",'Full menu'!O6="PCB"),"ERfix",IF(OR('Full menu'!O6="ACB", 'Full menu'!O6="LCERT", 'Full menu'!O6="LERT",'Full menu'!O6="FCERT",'Full menu'!O6="FERT"),"ERTs",IF(OR('Full menu'!O6="FCMT",'Full menu'!O6="FMT",'Full menu'!O6="LMT",'Full menu'!O6="LCMT"),"MTs",IF(OR('Full menu'!O6="LCIT",'Full menu'!O6="FCIT",'Full menu'!O6="LIT",'Full menu'!O6="FIT"),"ITs",IF(OR('Full menu'!O6="MwERT", 'Full menu'!O6="ERwMT", 'Full menu'!O6="M&amp;ERT", 'Full menu'!O6="MwIT", 'Full menu'!O6="IwMT", 'Full menu'!O6="M&amp;IT", 'Full menu'!O6="IwERT", 'Full menu'!O6="ERwIT", 'Full menu'!O6="I&amp;ERT", 'Full menu'!O6="ER&amp;M&amp;IT"),"MixedTs",IF('Full menu'!O6="UD","UD",IF('Full menu'!O6="LSD","LSD",IF('Full menu'!O6="WSD","WSD","")))))))))</f>
        <v>UD</v>
      </c>
      <c r="P6" s="1" t="str">
        <f>IF('Full menu'!P6="MDC","MDC",IF(OR('Full menu'!P6="PERF",'Full menu'!P6="AERF",'Full menu'!P6="PCB"),"ERfix",IF(OR('Full menu'!P6="ACB", 'Full menu'!P6="LCERT", 'Full menu'!P6="LERT",'Full menu'!P6="FCERT",'Full menu'!P6="FERT"),"ERTs",IF(OR('Full menu'!P6="FCMT",'Full menu'!P6="FMT",'Full menu'!P6="LMT",'Full menu'!P6="LCMT"),"MTs",IF(OR('Full menu'!P6="LCIT",'Full menu'!P6="FCIT",'Full menu'!P6="LIT",'Full menu'!P6="FIT"),"ITs",IF(OR('Full menu'!P6="MwERT", 'Full menu'!P6="ERwMT", 'Full menu'!P6="M&amp;ERT", 'Full menu'!P6="MwIT", 'Full menu'!P6="IwMT", 'Full menu'!P6="M&amp;IT", 'Full menu'!P6="IwERT", 'Full menu'!P6="ERwIT", 'Full menu'!P6="I&amp;ERT", 'Full menu'!P6="ER&amp;M&amp;IT"),"MixedTs",IF('Full menu'!P6="UD","UD",IF('Full menu'!P6="LSD","LSD",IF('Full menu'!P6="WSD","WSD","")))))))))</f>
        <v>UD</v>
      </c>
      <c r="Q6" s="1" t="str">
        <f>IF('Full menu'!Q6="MDC","MDC",IF(OR('Full menu'!Q6="PERF",'Full menu'!Q6="AERF",'Full menu'!Q6="PCB"),"ERfix",IF(OR('Full menu'!Q6="ACB", 'Full menu'!Q6="LCERT", 'Full menu'!Q6="LERT",'Full menu'!Q6="FCERT",'Full menu'!Q6="FERT"),"ERTs",IF(OR('Full menu'!Q6="FCMT",'Full menu'!Q6="FMT",'Full menu'!Q6="LMT",'Full menu'!Q6="LCMT"),"MTs",IF(OR('Full menu'!Q6="LCIT",'Full menu'!Q6="FCIT",'Full menu'!Q6="LIT",'Full menu'!Q6="FIT"),"ITs",IF(OR('Full menu'!Q6="MwERT", 'Full menu'!Q6="ERwMT", 'Full menu'!Q6="M&amp;ERT", 'Full menu'!Q6="MwIT", 'Full menu'!Q6="IwMT", 'Full menu'!Q6="M&amp;IT", 'Full menu'!Q6="IwERT", 'Full menu'!Q6="ERwIT", 'Full menu'!Q6="I&amp;ERT", 'Full menu'!Q6="ER&amp;M&amp;IT"),"MixedTs",IF('Full menu'!Q6="UD","UD",IF('Full menu'!Q6="LSD","LSD",IF('Full menu'!Q6="WSD","WSD","")))))))))</f>
        <v>UD</v>
      </c>
      <c r="R6" s="1" t="str">
        <f>IF('Full menu'!R6="MDC","MDC",IF(OR('Full menu'!R6="PERF",'Full menu'!R6="AERF",'Full menu'!R6="PCB"),"ERfix",IF(OR('Full menu'!R6="ACB", 'Full menu'!R6="LCERT", 'Full menu'!R6="LERT",'Full menu'!R6="FCERT",'Full menu'!R6="FERT"),"ERTs",IF(OR('Full menu'!R6="FCMT",'Full menu'!R6="FMT",'Full menu'!R6="LMT",'Full menu'!R6="LCMT"),"MTs",IF(OR('Full menu'!R6="LCIT",'Full menu'!R6="FCIT",'Full menu'!R6="LIT",'Full menu'!R6="FIT"),"ITs",IF(OR('Full menu'!R6="MwERT", 'Full menu'!R6="ERwMT", 'Full menu'!R6="M&amp;ERT", 'Full menu'!R6="MwIT", 'Full menu'!R6="IwMT", 'Full menu'!R6="M&amp;IT", 'Full menu'!R6="IwERT", 'Full menu'!R6="ERwIT", 'Full menu'!R6="I&amp;ERT", 'Full menu'!R6="ER&amp;M&amp;IT"),"MixedTs",IF('Full menu'!R6="UD","UD",IF('Full menu'!R6="LSD","LSD",IF('Full menu'!R6="WSD","WSD","")))))))))</f>
        <v>UD</v>
      </c>
      <c r="S6" s="1" t="str">
        <f>IF('Full menu'!S6="MDC","MDC",IF(OR('Full menu'!S6="PERF",'Full menu'!S6="AERF",'Full menu'!S6="PCB"),"ERfix",IF(OR('Full menu'!S6="ACB", 'Full menu'!S6="LCERT", 'Full menu'!S6="LERT",'Full menu'!S6="FCERT",'Full menu'!S6="FERT"),"ERTs",IF(OR('Full menu'!S6="FCMT",'Full menu'!S6="FMT",'Full menu'!S6="LMT",'Full menu'!S6="LCMT"),"MTs",IF(OR('Full menu'!S6="LCIT",'Full menu'!S6="FCIT",'Full menu'!S6="LIT",'Full menu'!S6="FIT"),"ITs",IF(OR('Full menu'!S6="MwERT", 'Full menu'!S6="ERwMT", 'Full menu'!S6="M&amp;ERT", 'Full menu'!S6="MwIT", 'Full menu'!S6="IwMT", 'Full menu'!S6="M&amp;IT", 'Full menu'!S6="IwERT", 'Full menu'!S6="ERwIT", 'Full menu'!S6="I&amp;ERT", 'Full menu'!S6="ER&amp;M&amp;IT"),"MixedTs",IF('Full menu'!S6="UD","UD",IF('Full menu'!S6="LSD","LSD",IF('Full menu'!S6="WSD","WSD","")))))))))</f>
        <v>UD</v>
      </c>
      <c r="T6" s="1" t="str">
        <f>IF('Full menu'!T6="MDC","MDC",IF(OR('Full menu'!T6="PERF",'Full menu'!T6="AERF",'Full menu'!T6="PCB"),"ERfix",IF(OR('Full menu'!T6="ACB", 'Full menu'!T6="LCERT", 'Full menu'!T6="LERT",'Full menu'!T6="FCERT",'Full menu'!T6="FERT"),"ERTs",IF(OR('Full menu'!T6="FCMT",'Full menu'!T6="FMT",'Full menu'!T6="LMT",'Full menu'!T6="LCMT"),"MTs",IF(OR('Full menu'!T6="LCIT",'Full menu'!T6="FCIT",'Full menu'!T6="LIT",'Full menu'!T6="FIT"),"ITs",IF(OR('Full menu'!T6="MwERT", 'Full menu'!T6="ERwMT", 'Full menu'!T6="M&amp;ERT", 'Full menu'!T6="MwIT", 'Full menu'!T6="IwMT", 'Full menu'!T6="M&amp;IT", 'Full menu'!T6="IwERT", 'Full menu'!T6="ERwIT", 'Full menu'!T6="I&amp;ERT", 'Full menu'!T6="ER&amp;M&amp;IT"),"MixedTs",IF('Full menu'!T6="UD","UD",IF('Full menu'!T6="LSD","LSD",IF('Full menu'!T6="WSD","WSD","")))))))))</f>
        <v>UD</v>
      </c>
      <c r="U6" s="1" t="str">
        <f>IF('Full menu'!U6="MDC","MDC",IF(OR('Full menu'!U6="PERF",'Full menu'!U6="AERF",'Full menu'!U6="PCB"),"ERfix",IF(OR('Full menu'!U6="ACB", 'Full menu'!U6="LCERT", 'Full menu'!U6="LERT",'Full menu'!U6="FCERT",'Full menu'!U6="FERT"),"ERTs",IF(OR('Full menu'!U6="FCMT",'Full menu'!U6="FMT",'Full menu'!U6="LMT",'Full menu'!U6="LCMT"),"MTs",IF(OR('Full menu'!U6="LCIT",'Full menu'!U6="FCIT",'Full menu'!U6="LIT",'Full menu'!U6="FIT"),"ITs",IF(OR('Full menu'!U6="MwERT", 'Full menu'!U6="ERwMT", 'Full menu'!U6="M&amp;ERT", 'Full menu'!U6="MwIT", 'Full menu'!U6="IwMT", 'Full menu'!U6="M&amp;IT", 'Full menu'!U6="IwERT", 'Full menu'!U6="ERwIT", 'Full menu'!U6="I&amp;ERT", 'Full menu'!U6="ER&amp;M&amp;IT"),"MixedTs",IF('Full menu'!U6="UD","UD",IF('Full menu'!U6="LSD","LSD",IF('Full menu'!U6="WSD","WSD","")))))))))</f>
        <v>UD</v>
      </c>
      <c r="V6" s="1" t="str">
        <f>IF('Full menu'!V6="MDC","MDC",IF(OR('Full menu'!V6="PERF",'Full menu'!V6="AERF",'Full menu'!V6="PCB"),"ERfix",IF(OR('Full menu'!V6="ACB", 'Full menu'!V6="LCERT", 'Full menu'!V6="LERT",'Full menu'!V6="FCERT",'Full menu'!V6="FERT"),"ERTs",IF(OR('Full menu'!V6="FCMT",'Full menu'!V6="FMT",'Full menu'!V6="LMT",'Full menu'!V6="LCMT"),"MTs",IF(OR('Full menu'!V6="LCIT",'Full menu'!V6="FCIT",'Full menu'!V6="LIT",'Full menu'!V6="FIT"),"ITs",IF(OR('Full menu'!V6="MwERT", 'Full menu'!V6="ERwMT", 'Full menu'!V6="M&amp;ERT", 'Full menu'!V6="MwIT", 'Full menu'!V6="IwMT", 'Full menu'!V6="M&amp;IT", 'Full menu'!V6="IwERT", 'Full menu'!V6="ERwIT", 'Full menu'!V6="I&amp;ERT", 'Full menu'!V6="ER&amp;M&amp;IT"),"MixedTs",IF('Full menu'!V6="UD","UD",IF('Full menu'!V6="LSD","LSD",IF('Full menu'!V6="WSD","WSD","")))))))))</f>
        <v>LSD</v>
      </c>
      <c r="W6" s="1" t="str">
        <f>IF('Full menu'!W6="MDC","MDC",IF(OR('Full menu'!W6="PERF",'Full menu'!W6="AERF",'Full menu'!W6="PCB"),"ERfix",IF(OR('Full menu'!W6="ACB", 'Full menu'!W6="LCERT", 'Full menu'!W6="LERT",'Full menu'!W6="FCERT",'Full menu'!W6="FERT"),"ERTs",IF(OR('Full menu'!W6="FCMT",'Full menu'!W6="FMT",'Full menu'!W6="LMT",'Full menu'!W6="LCMT"),"MTs",IF(OR('Full menu'!W6="LCIT",'Full menu'!W6="FCIT",'Full menu'!W6="LIT",'Full menu'!W6="FIT"),"ITs",IF(OR('Full menu'!W6="MwERT", 'Full menu'!W6="ERwMT", 'Full menu'!W6="M&amp;ERT", 'Full menu'!W6="MwIT", 'Full menu'!W6="IwMT", 'Full menu'!W6="M&amp;IT", 'Full menu'!W6="IwERT", 'Full menu'!W6="ERwIT", 'Full menu'!W6="I&amp;ERT", 'Full menu'!W6="ER&amp;M&amp;IT"),"MixedTs",IF('Full menu'!W6="UD","UD",IF('Full menu'!W6="LSD","LSD",IF('Full menu'!W6="WSD","WSD","")))))))))</f>
        <v>LSD</v>
      </c>
      <c r="X6" s="1" t="str">
        <f>IF('Full menu'!X6="MDC","MDC",IF(OR('Full menu'!X6="PERF",'Full menu'!X6="AERF",'Full menu'!X6="PCB"),"ERfix",IF(OR('Full menu'!X6="ACB", 'Full menu'!X6="LCERT", 'Full menu'!X6="LERT",'Full menu'!X6="FCERT",'Full menu'!X6="FERT"),"ERTs",IF(OR('Full menu'!X6="FCMT",'Full menu'!X6="FMT",'Full menu'!X6="LMT",'Full menu'!X6="LCMT"),"MTs",IF(OR('Full menu'!X6="LCIT",'Full menu'!X6="FCIT",'Full menu'!X6="LIT",'Full menu'!X6="FIT"),"ITs",IF(OR('Full menu'!X6="MwERT", 'Full menu'!X6="ERwMT", 'Full menu'!X6="M&amp;ERT", 'Full menu'!X6="MwIT", 'Full menu'!X6="IwMT", 'Full menu'!X6="M&amp;IT", 'Full menu'!X6="IwERT", 'Full menu'!X6="ERwIT", 'Full menu'!X6="I&amp;ERT", 'Full menu'!X6="ER&amp;M&amp;IT"),"MixedTs",IF('Full menu'!X6="UD","UD",IF('Full menu'!X6="LSD","LSD",IF('Full menu'!X6="WSD","WSD","")))))))))</f>
        <v>LSD</v>
      </c>
      <c r="Y6" s="1" t="str">
        <f>IF('Full menu'!Y6="MDC","MDC",IF(OR('Full menu'!Y6="PERF",'Full menu'!Y6="AERF",'Full menu'!Y6="PCB"),"ERfix",IF(OR('Full menu'!Y6="ACB", 'Full menu'!Y6="LCERT", 'Full menu'!Y6="LERT",'Full menu'!Y6="FCERT",'Full menu'!Y6="FERT"),"ERTs",IF(OR('Full menu'!Y6="FCMT",'Full menu'!Y6="FMT",'Full menu'!Y6="LMT",'Full menu'!Y6="LCMT"),"MTs",IF(OR('Full menu'!Y6="LCIT",'Full menu'!Y6="FCIT",'Full menu'!Y6="LIT",'Full menu'!Y6="FIT"),"ITs",IF(OR('Full menu'!Y6="MwERT", 'Full menu'!Y6="ERwMT", 'Full menu'!Y6="M&amp;ERT", 'Full menu'!Y6="MwIT", 'Full menu'!Y6="IwMT", 'Full menu'!Y6="M&amp;IT", 'Full menu'!Y6="IwERT", 'Full menu'!Y6="ERwIT", 'Full menu'!Y6="I&amp;ERT", 'Full menu'!Y6="ER&amp;M&amp;IT"),"MixedTs",IF('Full menu'!Y6="UD","UD",IF('Full menu'!Y6="LSD","LSD",IF('Full menu'!Y6="WSD","WSD","")))))))))</f>
        <v>LSD</v>
      </c>
      <c r="Z6" s="1" t="str">
        <f>IF('Full menu'!Z6="MDC","MDC",IF(OR('Full menu'!Z6="PERF",'Full menu'!Z6="AERF",'Full menu'!Z6="PCB"),"ERfix",IF(OR('Full menu'!Z6="ACB", 'Full menu'!Z6="LCERT", 'Full menu'!Z6="LERT",'Full menu'!Z6="FCERT",'Full menu'!Z6="FERT"),"ERTs",IF(OR('Full menu'!Z6="FCMT",'Full menu'!Z6="FMT",'Full menu'!Z6="LMT",'Full menu'!Z6="LCMT"),"MTs",IF(OR('Full menu'!Z6="LCIT",'Full menu'!Z6="FCIT",'Full menu'!Z6="LIT",'Full menu'!Z6="FIT"),"ITs",IF(OR('Full menu'!Z6="MwERT", 'Full menu'!Z6="ERwMT", 'Full menu'!Z6="M&amp;ERT", 'Full menu'!Z6="MwIT", 'Full menu'!Z6="IwMT", 'Full menu'!Z6="M&amp;IT", 'Full menu'!Z6="IwERT", 'Full menu'!Z6="ERwIT", 'Full menu'!Z6="I&amp;ERT", 'Full menu'!Z6="ER&amp;M&amp;IT"),"MixedTs",IF('Full menu'!Z6="UD","UD",IF('Full menu'!Z6="LSD","LSD",IF('Full menu'!Z6="WSD","WSD","")))))))))</f>
        <v>LSD</v>
      </c>
      <c r="AA6" s="1" t="str">
        <f>IF('Full menu'!AA6="MDC","MDC",IF(OR('Full menu'!AA6="PERF",'Full menu'!AA6="AERF",'Full menu'!AA6="PCB"),"ERfix",IF(OR('Full menu'!AA6="ACB", 'Full menu'!AA6="LCERT", 'Full menu'!AA6="LERT",'Full menu'!AA6="FCERT",'Full menu'!AA6="FERT"),"ERTs",IF(OR('Full menu'!AA6="FCMT",'Full menu'!AA6="FMT",'Full menu'!AA6="LMT",'Full menu'!AA6="LCMT"),"MTs",IF(OR('Full menu'!AA6="LCIT",'Full menu'!AA6="FCIT",'Full menu'!AA6="LIT",'Full menu'!AA6="FIT"),"ITs",IF(OR('Full menu'!AA6="MwERT", 'Full menu'!AA6="ERwMT", 'Full menu'!AA6="M&amp;ERT", 'Full menu'!AA6="MwIT", 'Full menu'!AA6="IwMT", 'Full menu'!AA6="M&amp;IT", 'Full menu'!AA6="IwERT", 'Full menu'!AA6="ERwIT", 'Full menu'!AA6="I&amp;ERT", 'Full menu'!AA6="ER&amp;M&amp;IT"),"MixedTs",IF('Full menu'!AA6="UD","UD",IF('Full menu'!AA6="LSD","LSD",IF('Full menu'!AA6="WSD","WSD","")))))))))</f>
        <v>LSD</v>
      </c>
      <c r="AB6" s="1" t="str">
        <f>IF('Full menu'!AB6="MDC","MDC",IF(OR('Full menu'!AB6="PERF",'Full menu'!AB6="AERF",'Full menu'!AB6="PCB"),"ERfix",IF(OR('Full menu'!AB6="ACB", 'Full menu'!AB6="LCERT", 'Full menu'!AB6="LERT",'Full menu'!AB6="FCERT",'Full menu'!AB6="FERT"),"ERTs",IF(OR('Full menu'!AB6="FCMT",'Full menu'!AB6="FMT",'Full menu'!AB6="LMT",'Full menu'!AB6="LCMT"),"MTs",IF(OR('Full menu'!AB6="LCIT",'Full menu'!AB6="FCIT",'Full menu'!AB6="LIT",'Full menu'!AB6="FIT"),"ITs",IF(OR('Full menu'!AB6="MwERT", 'Full menu'!AB6="ERwMT", 'Full menu'!AB6="M&amp;ERT", 'Full menu'!AB6="MwIT", 'Full menu'!AB6="IwMT", 'Full menu'!AB6="M&amp;IT", 'Full menu'!AB6="IwERT", 'Full menu'!AB6="ERwIT", 'Full menu'!AB6="I&amp;ERT", 'Full menu'!AB6="ER&amp;M&amp;IT"),"MixedTs",IF('Full menu'!AB6="UD","UD",IF('Full menu'!AB6="LSD","LSD",IF('Full menu'!AB6="WSD","WSD","")))))))))</f>
        <v>LSD</v>
      </c>
      <c r="AC6" s="1" t="str">
        <f>IF('Full menu'!AC6="MDC","MDC",IF(OR('Full menu'!AC6="PERF",'Full menu'!AC6="AERF",'Full menu'!AC6="PCB"),"ERfix",IF(OR('Full menu'!AC6="ACB", 'Full menu'!AC6="LCERT", 'Full menu'!AC6="LERT",'Full menu'!AC6="FCERT",'Full menu'!AC6="FERT"),"ERTs",IF(OR('Full menu'!AC6="FCMT",'Full menu'!AC6="FMT",'Full menu'!AC6="LMT",'Full menu'!AC6="LCMT"),"MTs",IF(OR('Full menu'!AC6="LCIT",'Full menu'!AC6="FCIT",'Full menu'!AC6="LIT",'Full menu'!AC6="FIT"),"ITs",IF(OR('Full menu'!AC6="MwERT", 'Full menu'!AC6="ERwMT", 'Full menu'!AC6="M&amp;ERT", 'Full menu'!AC6="MwIT", 'Full menu'!AC6="IwMT", 'Full menu'!AC6="M&amp;IT", 'Full menu'!AC6="IwERT", 'Full menu'!AC6="ERwIT", 'Full menu'!AC6="I&amp;ERT", 'Full menu'!AC6="ER&amp;M&amp;IT"),"MixedTs",IF('Full menu'!AC6="UD","UD",IF('Full menu'!AC6="LSD","LSD",IF('Full menu'!AC6="WSD","WSD","")))))))))</f>
        <v>LSD</v>
      </c>
      <c r="AD6" s="1" t="str">
        <f>IF('Full menu'!AD6="MDC","MDC",IF(OR('Full menu'!AD6="PERF",'Full menu'!AD6="AERF",'Full menu'!AD6="PCB"),"ERfix",IF(OR('Full menu'!AD6="ACB", 'Full menu'!AD6="LCERT", 'Full menu'!AD6="LERT",'Full menu'!AD6="FCERT",'Full menu'!AD6="FERT"),"ERTs",IF(OR('Full menu'!AD6="FCMT",'Full menu'!AD6="FMT",'Full menu'!AD6="LMT",'Full menu'!AD6="LCMT"),"MTs",IF(OR('Full menu'!AD6="LCIT",'Full menu'!AD6="FCIT",'Full menu'!AD6="LIT",'Full menu'!AD6="FIT"),"ITs",IF(OR('Full menu'!AD6="MwERT", 'Full menu'!AD6="ERwMT", 'Full menu'!AD6="M&amp;ERT", 'Full menu'!AD6="MwIT", 'Full menu'!AD6="IwMT", 'Full menu'!AD6="M&amp;IT", 'Full menu'!AD6="IwERT", 'Full menu'!AD6="ERwIT", 'Full menu'!AD6="I&amp;ERT", 'Full menu'!AD6="ER&amp;M&amp;IT"),"MixedTs",IF('Full menu'!AD6="UD","UD",IF('Full menu'!AD6="LSD","LSD",IF('Full menu'!AD6="WSD","WSD","")))))))))</f>
        <v>LSD</v>
      </c>
      <c r="AE6" s="1" t="str">
        <f>IF('Full menu'!AE6="MDC","MDC",IF(OR('Full menu'!AE6="PERF",'Full menu'!AE6="AERF",'Full menu'!AE6="PCB"),"ERfix",IF(OR('Full menu'!AE6="ACB", 'Full menu'!AE6="LCERT", 'Full menu'!AE6="LERT",'Full menu'!AE6="FCERT",'Full menu'!AE6="FERT"),"ERTs",IF(OR('Full menu'!AE6="FCMT",'Full menu'!AE6="FMT",'Full menu'!AE6="LMT",'Full menu'!AE6="LCMT"),"MTs",IF(OR('Full menu'!AE6="LCIT",'Full menu'!AE6="FCIT",'Full menu'!AE6="LIT",'Full menu'!AE6="FIT"),"ITs",IF(OR('Full menu'!AE6="MwERT", 'Full menu'!AE6="ERwMT", 'Full menu'!AE6="M&amp;ERT", 'Full menu'!AE6="MwIT", 'Full menu'!AE6="IwMT", 'Full menu'!AE6="M&amp;IT", 'Full menu'!AE6="IwERT", 'Full menu'!AE6="ERwIT", 'Full menu'!AE6="I&amp;ERT", 'Full menu'!AE6="ER&amp;M&amp;IT"),"MixedTs",IF('Full menu'!AE6="UD","UD",IF('Full menu'!AE6="LSD","LSD",IF('Full menu'!AE6="WSD","WSD","")))))))))</f>
        <v>LSD</v>
      </c>
      <c r="AF6" s="1" t="str">
        <f>IF('Full menu'!AF6="MDC","MDC",IF(OR('Full menu'!AF6="PERF",'Full menu'!AF6="AERF",'Full menu'!AF6="PCB"),"ERfix",IF(OR('Full menu'!AF6="ACB", 'Full menu'!AF6="LCERT", 'Full menu'!AF6="LERT",'Full menu'!AF6="FCERT",'Full menu'!AF6="FERT"),"ERTs",IF(OR('Full menu'!AF6="FCMT",'Full menu'!AF6="FMT",'Full menu'!AF6="LMT",'Full menu'!AF6="LCMT"),"MTs",IF(OR('Full menu'!AF6="LCIT",'Full menu'!AF6="FCIT",'Full menu'!AF6="LIT",'Full menu'!AF6="FIT"),"ITs",IF(OR('Full menu'!AF6="MwERT", 'Full menu'!AF6="ERwMT", 'Full menu'!AF6="M&amp;ERT", 'Full menu'!AF6="MwIT", 'Full menu'!AF6="IwMT", 'Full menu'!AF6="M&amp;IT", 'Full menu'!AF6="IwERT", 'Full menu'!AF6="ERwIT", 'Full menu'!AF6="I&amp;ERT", 'Full menu'!AF6="ER&amp;M&amp;IT"),"MixedTs",IF('Full menu'!AF6="UD","UD",IF('Full menu'!AF6="LSD","LSD",IF('Full menu'!AF6="WSD","WSD","")))))))))</f>
        <v>LSD</v>
      </c>
      <c r="AG6" s="1" t="str">
        <f>IF('Full menu'!AG6="MDC","MDC",IF(OR('Full menu'!AG6="PERF",'Full menu'!AG6="AERF",'Full menu'!AG6="PCB"),"ERfix",IF(OR('Full menu'!AG6="ACB", 'Full menu'!AG6="LCERT", 'Full menu'!AG6="LERT",'Full menu'!AG6="FCERT",'Full menu'!AG6="FERT"),"ERTs",IF(OR('Full menu'!AG6="FCMT",'Full menu'!AG6="FMT",'Full menu'!AG6="LMT",'Full menu'!AG6="LCMT"),"MTs",IF(OR('Full menu'!AG6="LCIT",'Full menu'!AG6="FCIT",'Full menu'!AG6="LIT",'Full menu'!AG6="FIT"),"ITs",IF(OR('Full menu'!AG6="MwERT", 'Full menu'!AG6="ERwMT", 'Full menu'!AG6="M&amp;ERT", 'Full menu'!AG6="MwIT", 'Full menu'!AG6="IwMT", 'Full menu'!AG6="M&amp;IT", 'Full menu'!AG6="IwERT", 'Full menu'!AG6="ERwIT", 'Full menu'!AG6="I&amp;ERT", 'Full menu'!AG6="ER&amp;M&amp;IT"),"MixedTs",IF('Full menu'!AG6="UD","UD",IF('Full menu'!AG6="LSD","LSD",IF('Full menu'!AG6="WSD","WSD","")))))))))</f>
        <v>LSD</v>
      </c>
      <c r="AH6" s="1" t="str">
        <f>IF('Full menu'!AH6="MDC","MDC",IF(OR('Full menu'!AH6="PERF",'Full menu'!AH6="AERF",'Full menu'!AH6="PCB"),"ERfix",IF(OR('Full menu'!AH6="ACB", 'Full menu'!AH6="LCERT", 'Full menu'!AH6="LERT",'Full menu'!AH6="FCERT",'Full menu'!AH6="FERT"),"ERTs",IF(OR('Full menu'!AH6="FCMT",'Full menu'!AH6="FMT",'Full menu'!AH6="LMT",'Full menu'!AH6="LCMT"),"MTs",IF(OR('Full menu'!AH6="LCIT",'Full menu'!AH6="FCIT",'Full menu'!AH6="LIT",'Full menu'!AH6="FIT"),"ITs",IF(OR('Full menu'!AH6="MwERT", 'Full menu'!AH6="ERwMT", 'Full menu'!AH6="M&amp;ERT", 'Full menu'!AH6="MwIT", 'Full menu'!AH6="IwMT", 'Full menu'!AH6="M&amp;IT", 'Full menu'!AH6="IwERT", 'Full menu'!AH6="ERwIT", 'Full menu'!AH6="I&amp;ERT", 'Full menu'!AH6="ER&amp;M&amp;IT"),"MixedTs",IF('Full menu'!AH6="UD","UD",IF('Full menu'!AH6="LSD","LSD",IF('Full menu'!AH6="WSD","WSD","")))))))))</f>
        <v>LSD</v>
      </c>
      <c r="AI6" s="1" t="str">
        <f>IF('Full menu'!AI6="MDC","MDC",IF(OR('Full menu'!AI6="PERF",'Full menu'!AI6="AERF",'Full menu'!AI6="PCB"),"ERfix",IF(OR('Full menu'!AI6="ACB", 'Full menu'!AI6="LCERT", 'Full menu'!AI6="LERT",'Full menu'!AI6="FCERT",'Full menu'!AI6="FERT"),"ERTs",IF(OR('Full menu'!AI6="FCMT",'Full menu'!AI6="FMT",'Full menu'!AI6="LMT",'Full menu'!AI6="LCMT"),"MTs",IF(OR('Full menu'!AI6="LCIT",'Full menu'!AI6="FCIT",'Full menu'!AI6="LIT",'Full menu'!AI6="FIT"),"ITs",IF(OR('Full menu'!AI6="MwERT", 'Full menu'!AI6="ERwMT", 'Full menu'!AI6="M&amp;ERT", 'Full menu'!AI6="MwIT", 'Full menu'!AI6="IwMT", 'Full menu'!AI6="M&amp;IT", 'Full menu'!AI6="IwERT", 'Full menu'!AI6="ERwIT", 'Full menu'!AI6="I&amp;ERT", 'Full menu'!AI6="ER&amp;M&amp;IT"),"MixedTs",IF('Full menu'!AI6="UD","UD",IF('Full menu'!AI6="LSD","LSD",IF('Full menu'!AI6="WSD","WSD","")))))))))</f>
        <v>LSD</v>
      </c>
      <c r="AJ6" s="1" t="str">
        <f>IF('Full menu'!AJ6="MDC","MDC",IF(OR('Full menu'!AJ6="PERF",'Full menu'!AJ6="AERF",'Full menu'!AJ6="PCB"),"ERfix",IF(OR('Full menu'!AJ6="ACB", 'Full menu'!AJ6="LCERT", 'Full menu'!AJ6="LERT",'Full menu'!AJ6="FCERT",'Full menu'!AJ6="FERT"),"ERTs",IF(OR('Full menu'!AJ6="FCMT",'Full menu'!AJ6="FMT",'Full menu'!AJ6="LMT",'Full menu'!AJ6="LCMT"),"MTs",IF(OR('Full menu'!AJ6="LCIT",'Full menu'!AJ6="FCIT",'Full menu'!AJ6="LIT",'Full menu'!AJ6="FIT"),"ITs",IF(OR('Full menu'!AJ6="MwERT", 'Full menu'!AJ6="ERwMT", 'Full menu'!AJ6="M&amp;ERT", 'Full menu'!AJ6="MwIT", 'Full menu'!AJ6="IwMT", 'Full menu'!AJ6="M&amp;IT", 'Full menu'!AJ6="IwERT", 'Full menu'!AJ6="ERwIT", 'Full menu'!AJ6="I&amp;ERT", 'Full menu'!AJ6="ER&amp;M&amp;IT"),"MixedTs",IF('Full menu'!AJ6="UD","UD",IF('Full menu'!AJ6="LSD","LSD",IF('Full menu'!AJ6="WSD","WSD","")))))))))</f>
        <v>LSD</v>
      </c>
      <c r="AK6" s="1" t="str">
        <f>IF('Full menu'!AK6="MDC","MDC",IF(OR('Full menu'!AK6="PERF",'Full menu'!AK6="AERF",'Full menu'!AK6="PCB"),"ERfix",IF(OR('Full menu'!AK6="ACB", 'Full menu'!AK6="LCERT", 'Full menu'!AK6="LERT",'Full menu'!AK6="FCERT",'Full menu'!AK6="FERT"),"ERTs",IF(OR('Full menu'!AK6="FCMT",'Full menu'!AK6="FMT",'Full menu'!AK6="LMT",'Full menu'!AK6="LCMT"),"MTs",IF(OR('Full menu'!AK6="LCIT",'Full menu'!AK6="FCIT",'Full menu'!AK6="LIT",'Full menu'!AK6="FIT"),"ITs",IF(OR('Full menu'!AK6="MwERT", 'Full menu'!AK6="ERwMT", 'Full menu'!AK6="M&amp;ERT", 'Full menu'!AK6="MwIT", 'Full menu'!AK6="IwMT", 'Full menu'!AK6="M&amp;IT", 'Full menu'!AK6="IwERT", 'Full menu'!AK6="ERwIT", 'Full menu'!AK6="I&amp;ERT", 'Full menu'!AK6="ER&amp;M&amp;IT"),"MixedTs",IF('Full menu'!AK6="UD","UD",IF('Full menu'!AK6="LSD","LSD",IF('Full menu'!AK6="WSD","WSD","")))))))))</f>
        <v>LSD</v>
      </c>
      <c r="AL6" s="1" t="str">
        <f>IF('Full menu'!AL6="MDC","MDC",IF(OR('Full menu'!AL6="PERF",'Full menu'!AL6="AERF",'Full menu'!AL6="PCB"),"ERfix",IF(OR('Full menu'!AL6="ACB", 'Full menu'!AL6="LCERT", 'Full menu'!AL6="LERT",'Full menu'!AL6="FCERT",'Full menu'!AL6="FERT"),"ERTs",IF(OR('Full menu'!AL6="FCMT",'Full menu'!AL6="FMT",'Full menu'!AL6="LMT",'Full menu'!AL6="LCMT"),"MTs",IF(OR('Full menu'!AL6="LCIT",'Full menu'!AL6="FCIT",'Full menu'!AL6="LIT",'Full menu'!AL6="FIT"),"ITs",IF(OR('Full menu'!AL6="MwERT", 'Full menu'!AL6="ERwMT", 'Full menu'!AL6="M&amp;ERT", 'Full menu'!AL6="MwIT", 'Full menu'!AL6="IwMT", 'Full menu'!AL6="M&amp;IT", 'Full menu'!AL6="IwERT", 'Full menu'!AL6="ERwIT", 'Full menu'!AL6="I&amp;ERT", 'Full menu'!AL6="ER&amp;M&amp;IT"),"MixedTs",IF('Full menu'!AL6="UD","UD",IF('Full menu'!AL6="LSD","LSD",IF('Full menu'!AL6="WSD","WSD","")))))))))</f>
        <v>LSD</v>
      </c>
      <c r="AM6" s="1" t="str">
        <f>IF('Full menu'!AM6="MDC","MDC",IF(OR('Full menu'!AM6="PERF",'Full menu'!AM6="AERF",'Full menu'!AM6="PCB"),"ERfix",IF(OR('Full menu'!AM6="ACB", 'Full menu'!AM6="LCERT", 'Full menu'!AM6="LERT",'Full menu'!AM6="FCERT",'Full menu'!AM6="FERT"),"ERTs",IF(OR('Full menu'!AM6="FCMT",'Full menu'!AM6="FMT",'Full menu'!AM6="LMT",'Full menu'!AM6="LCMT"),"MTs",IF(OR('Full menu'!AM6="LCIT",'Full menu'!AM6="FCIT",'Full menu'!AM6="LIT",'Full menu'!AM6="FIT"),"ITs",IF(OR('Full menu'!AM6="MwERT", 'Full menu'!AM6="ERwMT", 'Full menu'!AM6="M&amp;ERT", 'Full menu'!AM6="MwIT", 'Full menu'!AM6="IwMT", 'Full menu'!AM6="M&amp;IT", 'Full menu'!AM6="IwERT", 'Full menu'!AM6="ERwIT", 'Full menu'!AM6="I&amp;ERT", 'Full menu'!AM6="ER&amp;M&amp;IT"),"MixedTs",IF('Full menu'!AM6="UD","UD",IF('Full menu'!AM6="LSD","LSD",IF('Full menu'!AM6="WSD","WSD","")))))))))</f>
        <v>LSD</v>
      </c>
      <c r="AN6" s="1" t="str">
        <f>IF('Full menu'!AN6="MDC","MDC",IF(OR('Full menu'!AN6="PERF",'Full menu'!AN6="AERF",'Full menu'!AN6="PCB"),"ERfix",IF(OR('Full menu'!AN6="ACB", 'Full menu'!AN6="LCERT", 'Full menu'!AN6="LERT",'Full menu'!AN6="FCERT",'Full menu'!AN6="FERT"),"ERTs",IF(OR('Full menu'!AN6="FCMT",'Full menu'!AN6="FMT",'Full menu'!AN6="LMT",'Full menu'!AN6="LCMT"),"MTs",IF(OR('Full menu'!AN6="LCIT",'Full menu'!AN6="FCIT",'Full menu'!AN6="LIT",'Full menu'!AN6="FIT"),"ITs",IF(OR('Full menu'!AN6="MwERT", 'Full menu'!AN6="ERwMT", 'Full menu'!AN6="M&amp;ERT", 'Full menu'!AN6="MwIT", 'Full menu'!AN6="IwMT", 'Full menu'!AN6="M&amp;IT", 'Full menu'!AN6="IwERT", 'Full menu'!AN6="ERwIT", 'Full menu'!AN6="I&amp;ERT", 'Full menu'!AN6="ER&amp;M&amp;IT"),"MixedTs",IF('Full menu'!AN6="UD","UD",IF('Full menu'!AN6="LSD","LSD",IF('Full menu'!AN6="WSD","WSD","")))))))))</f>
        <v>LSD</v>
      </c>
      <c r="AO6" s="1" t="str">
        <f>IF('Full menu'!AO6="MDC","MDC",IF(OR('Full menu'!AO6="PERF",'Full menu'!AO6="AERF",'Full menu'!AO6="PCB"),"ERfix",IF(OR('Full menu'!AO6="ACB", 'Full menu'!AO6="LCERT", 'Full menu'!AO6="LERT",'Full menu'!AO6="FCERT",'Full menu'!AO6="FERT"),"ERTs",IF(OR('Full menu'!AO6="FCMT",'Full menu'!AO6="FMT",'Full menu'!AO6="LMT",'Full menu'!AO6="LCMT"),"MTs",IF(OR('Full menu'!AO6="LCIT",'Full menu'!AO6="FCIT",'Full menu'!AO6="LIT",'Full menu'!AO6="FIT"),"ITs",IF(OR('Full menu'!AO6="MwERT", 'Full menu'!AO6="ERwMT", 'Full menu'!AO6="M&amp;ERT", 'Full menu'!AO6="MwIT", 'Full menu'!AO6="IwMT", 'Full menu'!AO6="M&amp;IT", 'Full menu'!AO6="IwERT", 'Full menu'!AO6="ERwIT", 'Full menu'!AO6="I&amp;ERT", 'Full menu'!AO6="ER&amp;M&amp;IT"),"MixedTs",IF('Full menu'!AO6="UD","UD",IF('Full menu'!AO6="LSD","LSD",IF('Full menu'!AO6="WSD","WSD","")))))))))</f>
        <v>LSD</v>
      </c>
      <c r="AP6" s="1" t="str">
        <f>IF('Full menu'!AP6="MDC","MDC",IF(OR('Full menu'!AP6="PERF",'Full menu'!AP6="AERF",'Full menu'!AP6="PCB"),"ERfix",IF(OR('Full menu'!AP6="ACB", 'Full menu'!AP6="LCERT", 'Full menu'!AP6="LERT",'Full menu'!AP6="FCERT",'Full menu'!AP6="FERT"),"ERTs",IF(OR('Full menu'!AP6="FCMT",'Full menu'!AP6="FMT",'Full menu'!AP6="LMT",'Full menu'!AP6="LCMT"),"MTs",IF(OR('Full menu'!AP6="LCIT",'Full menu'!AP6="FCIT",'Full menu'!AP6="LIT",'Full menu'!AP6="FIT"),"ITs",IF(OR('Full menu'!AP6="MwERT", 'Full menu'!AP6="ERwMT", 'Full menu'!AP6="M&amp;ERT", 'Full menu'!AP6="MwIT", 'Full menu'!AP6="IwMT", 'Full menu'!AP6="M&amp;IT", 'Full menu'!AP6="IwERT", 'Full menu'!AP6="ERwIT", 'Full menu'!AP6="I&amp;ERT", 'Full menu'!AP6="ER&amp;M&amp;IT"),"MixedTs",IF('Full menu'!AP6="UD","UD",IF('Full menu'!AP6="LSD","LSD",IF('Full menu'!AP6="WSD","WSD","")))))))))</f>
        <v>LSD</v>
      </c>
      <c r="AQ6" s="1" t="str">
        <f>IF('Full menu'!AQ6="MDC","MDC",IF(OR('Full menu'!AQ6="PERF",'Full menu'!AQ6="AERF",'Full menu'!AQ6="PCB"),"ERfix",IF(OR('Full menu'!AQ6="ACB", 'Full menu'!AQ6="LCERT", 'Full menu'!AQ6="LERT",'Full menu'!AQ6="FCERT",'Full menu'!AQ6="FERT"),"ERTs",IF(OR('Full menu'!AQ6="FCMT",'Full menu'!AQ6="FMT",'Full menu'!AQ6="LMT",'Full menu'!AQ6="LCMT"),"MTs",IF(OR('Full menu'!AQ6="LCIT",'Full menu'!AQ6="FCIT",'Full menu'!AQ6="LIT",'Full menu'!AQ6="FIT"),"ITs",IF(OR('Full menu'!AQ6="MwERT", 'Full menu'!AQ6="ERwMT", 'Full menu'!AQ6="M&amp;ERT", 'Full menu'!AQ6="MwIT", 'Full menu'!AQ6="IwMT", 'Full menu'!AQ6="M&amp;IT", 'Full menu'!AQ6="IwERT", 'Full menu'!AQ6="ERwIT", 'Full menu'!AQ6="I&amp;ERT", 'Full menu'!AQ6="ER&amp;M&amp;IT"),"MixedTs",IF('Full menu'!AQ6="UD","UD",IF('Full menu'!AQ6="LSD","LSD",IF('Full menu'!AQ6="WSD","WSD","")))))))))</f>
        <v>LSD</v>
      </c>
      <c r="AR6" s="1" t="str">
        <f>IF('Full menu'!AR6="MDC","MDC",IF(OR('Full menu'!AR6="PERF",'Full menu'!AR6="AERF",'Full menu'!AR6="PCB"),"ERfix",IF(OR('Full menu'!AR6="ACB", 'Full menu'!AR6="LCERT", 'Full menu'!AR6="LERT",'Full menu'!AR6="FCERT",'Full menu'!AR6="FERT"),"ERTs",IF(OR('Full menu'!AR6="FCMT",'Full menu'!AR6="FMT",'Full menu'!AR6="LMT",'Full menu'!AR6="LCMT"),"MTs",IF(OR('Full menu'!AR6="LCIT",'Full menu'!AR6="FCIT",'Full menu'!AR6="LIT",'Full menu'!AR6="FIT"),"ITs",IF(OR('Full menu'!AR6="MwERT", 'Full menu'!AR6="ERwMT", 'Full menu'!AR6="M&amp;ERT", 'Full menu'!AR6="MwIT", 'Full menu'!AR6="IwMT", 'Full menu'!AR6="M&amp;IT", 'Full menu'!AR6="IwERT", 'Full menu'!AR6="ERwIT", 'Full menu'!AR6="I&amp;ERT", 'Full menu'!AR6="ER&amp;M&amp;IT"),"MixedTs",IF('Full menu'!AR6="UD","UD",IF('Full menu'!AR6="LSD","LSD",IF('Full menu'!AR6="WSD","WSD","")))))))))</f>
        <v>LSD</v>
      </c>
      <c r="AS6" s="1" t="str">
        <f>IF('Full menu'!AS6="MDC","MDC",IF(OR('Full menu'!AS6="PERF",'Full menu'!AS6="AERF",'Full menu'!AS6="PCB"),"ERfix",IF(OR('Full menu'!AS6="ACB", 'Full menu'!AS6="LCERT", 'Full menu'!AS6="LERT",'Full menu'!AS6="FCERT",'Full menu'!AS6="FERT"),"ERTs",IF(OR('Full menu'!AS6="FCMT",'Full menu'!AS6="FMT",'Full menu'!AS6="LMT",'Full menu'!AS6="LCMT"),"MTs",IF(OR('Full menu'!AS6="LCIT",'Full menu'!AS6="FCIT",'Full menu'!AS6="LIT",'Full menu'!AS6="FIT"),"ITs",IF(OR('Full menu'!AS6="MwERT", 'Full menu'!AS6="ERwMT", 'Full menu'!AS6="M&amp;ERT", 'Full menu'!AS6="MwIT", 'Full menu'!AS6="IwMT", 'Full menu'!AS6="M&amp;IT", 'Full menu'!AS6="IwERT", 'Full menu'!AS6="ERwIT", 'Full menu'!AS6="I&amp;ERT", 'Full menu'!AS6="ER&amp;M&amp;IT"),"MixedTs",IF('Full menu'!AS6="UD","UD",IF('Full menu'!AS6="LSD","LSD",IF('Full menu'!AS6="WSD","WSD","")))))))))</f>
        <v>LSD</v>
      </c>
      <c r="AT6" s="1" t="str">
        <f>IF('Full menu'!AT6="MDC","MDC",IF(OR('Full menu'!AT6="PERF",'Full menu'!AT6="AERF",'Full menu'!AT6="PCB"),"ERfix",IF(OR('Full menu'!AT6="ACB", 'Full menu'!AT6="LCERT", 'Full menu'!AT6="LERT",'Full menu'!AT6="FCERT",'Full menu'!AT6="FERT"),"ERTs",IF(OR('Full menu'!AT6="FCMT",'Full menu'!AT6="FMT",'Full menu'!AT6="LMT",'Full menu'!AT6="LCMT"),"MTs",IF(OR('Full menu'!AT6="LCIT",'Full menu'!AT6="FCIT",'Full menu'!AT6="LIT",'Full menu'!AT6="FIT"),"ITs",IF(OR('Full menu'!AT6="MwERT", 'Full menu'!AT6="ERwMT", 'Full menu'!AT6="M&amp;ERT", 'Full menu'!AT6="MwIT", 'Full menu'!AT6="IwMT", 'Full menu'!AT6="M&amp;IT", 'Full menu'!AT6="IwERT", 'Full menu'!AT6="ERwIT", 'Full menu'!AT6="I&amp;ERT", 'Full menu'!AT6="ER&amp;M&amp;IT"),"MixedTs",IF('Full menu'!AT6="UD","UD",IF('Full menu'!AT6="LSD","LSD",IF('Full menu'!AT6="WSD","WSD","")))))))))</f>
        <v>LSD</v>
      </c>
      <c r="AU6" s="1" t="str">
        <f>IF('Full menu'!AU6="MDC","MDC",IF(OR('Full menu'!AU6="PERF",'Full menu'!AU6="AERF",'Full menu'!AU6="PCB"),"ERfix",IF(OR('Full menu'!AU6="ACB", 'Full menu'!AU6="LCERT", 'Full menu'!AU6="LERT",'Full menu'!AU6="FCERT",'Full menu'!AU6="FERT"),"ERTs",IF(OR('Full menu'!AU6="FCMT",'Full menu'!AU6="FMT",'Full menu'!AU6="LMT",'Full menu'!AU6="LCMT"),"MTs",IF(OR('Full menu'!AU6="LCIT",'Full menu'!AU6="FCIT",'Full menu'!AU6="LIT",'Full menu'!AU6="FIT"),"ITs",IF(OR('Full menu'!AU6="MwERT", 'Full menu'!AU6="ERwMT", 'Full menu'!AU6="M&amp;ERT", 'Full menu'!AU6="MwIT", 'Full menu'!AU6="IwMT", 'Full menu'!AU6="M&amp;IT", 'Full menu'!AU6="IwERT", 'Full menu'!AU6="ERwIT", 'Full menu'!AU6="I&amp;ERT", 'Full menu'!AU6="ER&amp;M&amp;IT"),"MixedTs",IF('Full menu'!AU6="UD","UD",IF('Full menu'!AU6="LSD","LSD",IF('Full menu'!AU6="WSD","WSD","")))))))))</f>
        <v>LSD</v>
      </c>
      <c r="AV6" s="1" t="str">
        <f>IF('Full menu'!AV6="MDC","MDC",IF(OR('Full menu'!AV6="PERF",'Full menu'!AV6="AERF",'Full menu'!AV6="PCB"),"ERfix",IF(OR('Full menu'!AV6="ACB", 'Full menu'!AV6="LCERT", 'Full menu'!AV6="LERT",'Full menu'!AV6="FCERT",'Full menu'!AV6="FERT"),"ERTs",IF(OR('Full menu'!AV6="FCMT",'Full menu'!AV6="FMT",'Full menu'!AV6="LMT",'Full menu'!AV6="LCMT"),"MTs",IF(OR('Full menu'!AV6="LCIT",'Full menu'!AV6="FCIT",'Full menu'!AV6="LIT",'Full menu'!AV6="FIT"),"ITs",IF(OR('Full menu'!AV6="MwERT", 'Full menu'!AV6="ERwMT", 'Full menu'!AV6="M&amp;ERT", 'Full menu'!AV6="MwIT", 'Full menu'!AV6="IwMT", 'Full menu'!AV6="M&amp;IT", 'Full menu'!AV6="IwERT", 'Full menu'!AV6="ERwIT", 'Full menu'!AV6="I&amp;ERT", 'Full menu'!AV6="ER&amp;M&amp;IT"),"MixedTs",IF('Full menu'!AV6="UD","UD",IF('Full menu'!AV6="LSD","LSD",IF('Full menu'!AV6="WSD","WSD","")))))))))</f>
        <v>LSD</v>
      </c>
      <c r="AW6" s="1" t="str">
        <f>IF('Full menu'!AW6="MDC","MDC",IF(OR('Full menu'!AW6="PERF",'Full menu'!AW6="AERF",'Full menu'!AW6="PCB"),"ERfix",IF(OR('Full menu'!AW6="ACB", 'Full menu'!AW6="LCERT", 'Full menu'!AW6="LERT",'Full menu'!AW6="FCERT",'Full menu'!AW6="FERT"),"ERTs",IF(OR('Full menu'!AW6="FCMT",'Full menu'!AW6="FMT",'Full menu'!AW6="LMT",'Full menu'!AW6="LCMT"),"MTs",IF(OR('Full menu'!AW6="LCIT",'Full menu'!AW6="FCIT",'Full menu'!AW6="LIT",'Full menu'!AW6="FIT"),"ITs",IF(OR('Full menu'!AW6="MwERT", 'Full menu'!AW6="ERwMT", 'Full menu'!AW6="M&amp;ERT", 'Full menu'!AW6="MwIT", 'Full menu'!AW6="IwMT", 'Full menu'!AW6="M&amp;IT", 'Full menu'!AW6="IwERT", 'Full menu'!AW6="ERwIT", 'Full menu'!AW6="I&amp;ERT", 'Full menu'!AW6="ER&amp;M&amp;IT"),"MixedTs",IF('Full menu'!AW6="UD","UD",IF('Full menu'!AW6="LSD","LSD",IF('Full menu'!AW6="WSD","WSD","")))))))))</f>
        <v>LSD</v>
      </c>
      <c r="AX6" s="1" t="str">
        <f>IF('Full menu'!AX6="MDC","MDC",IF(OR('Full menu'!AX6="PERF",'Full menu'!AX6="AERF",'Full menu'!AX6="PCB"),"ERfix",IF(OR('Full menu'!AX6="ACB", 'Full menu'!AX6="LCERT", 'Full menu'!AX6="LERT",'Full menu'!AX6="FCERT",'Full menu'!AX6="FERT"),"ERTs",IF(OR('Full menu'!AX6="FCMT",'Full menu'!AX6="FMT",'Full menu'!AX6="LMT",'Full menu'!AX6="LCMT"),"MTs",IF(OR('Full menu'!AX6="LCIT",'Full menu'!AX6="FCIT",'Full menu'!AX6="LIT",'Full menu'!AX6="FIT"),"ITs",IF(OR('Full menu'!AX6="MwERT", 'Full menu'!AX6="ERwMT", 'Full menu'!AX6="M&amp;ERT", 'Full menu'!AX6="MwIT", 'Full menu'!AX6="IwMT", 'Full menu'!AX6="M&amp;IT", 'Full menu'!AX6="IwERT", 'Full menu'!AX6="ERwIT", 'Full menu'!AX6="I&amp;ERT", 'Full menu'!AX6="ER&amp;M&amp;IT"),"MixedTs",IF('Full menu'!AX6="UD","UD",IF('Full menu'!AX6="LSD","LSD",IF('Full menu'!AX6="WSD","WSD","")))))))))</f>
        <v>LSD</v>
      </c>
      <c r="AY6" s="1" t="str">
        <f>IF('Full menu'!AY6="MDC","MDC",IF(OR('Full menu'!AY6="PERF",'Full menu'!AY6="AERF",'Full menu'!AY6="PCB"),"ERfix",IF(OR('Full menu'!AY6="ACB", 'Full menu'!AY6="LCERT", 'Full menu'!AY6="LERT",'Full menu'!AY6="FCERT",'Full menu'!AY6="FERT"),"ERTs",IF(OR('Full menu'!AY6="FCMT",'Full menu'!AY6="FMT",'Full menu'!AY6="LMT",'Full menu'!AY6="LCMT"),"MTs",IF(OR('Full menu'!AY6="LCIT",'Full menu'!AY6="FCIT",'Full menu'!AY6="LIT",'Full menu'!AY6="FIT"),"ITs",IF(OR('Full menu'!AY6="MwERT", 'Full menu'!AY6="ERwMT", 'Full menu'!AY6="M&amp;ERT", 'Full menu'!AY6="MwIT", 'Full menu'!AY6="IwMT", 'Full menu'!AY6="M&amp;IT", 'Full menu'!AY6="IwERT", 'Full menu'!AY6="ERwIT", 'Full menu'!AY6="I&amp;ERT", 'Full menu'!AY6="ER&amp;M&amp;IT"),"MixedTs",IF('Full menu'!AY6="UD","UD",IF('Full menu'!AY6="LSD","LSD",IF('Full menu'!AY6="WSD","WSD","")))))))))</f>
        <v>LSD</v>
      </c>
      <c r="AZ6" s="1" t="str">
        <f>IF('Full menu'!AZ6="MDC","MDC",IF(OR('Full menu'!AZ6="PERF",'Full menu'!AZ6="AERF",'Full menu'!AZ6="PCB"),"ERfix",IF(OR('Full menu'!AZ6="ACB", 'Full menu'!AZ6="LCERT", 'Full menu'!AZ6="LERT",'Full menu'!AZ6="FCERT",'Full menu'!AZ6="FERT"),"ERT",IF(OR('Full menu'!AZ6="FCMT",'Full menu'!AZ6="FMT",'Full menu'!AZ6="LMT",'Full menu'!AZ6="LCMT"),"MT",IF(OR('Full menu'!AZ6="LCIT",'Full menu'!AZ6="FCIT",'Full menu'!AZ6="LMT",'Full menu'!AZ6="FMT"),"IT",IF(OR('Full menu'!AZ6="MwERT", 'Full menu'!AZ6="ERwMT", 'Full menu'!AZ6="M&amp;ERT", 'Full menu'!AZ6="MwIT", 'Full menu'!AZ6="IwMT", 'Full menu'!AZ6="M&amp;IT", 'Full menu'!AZ6="IwERT", 'Full menu'!AZ6="ERwIT", 'Full menu'!AZ6="I&amp;ERT", 'Full menu'!AZ6="ER&amp;M&amp;IT"),"MixedT",IF('Full menu'!AZ6="UD","UD",IF('Full menu'!AZ6="LSD","LSD",IF('Full menu'!AZ6="WSD","WSD","")))))))))</f>
        <v/>
      </c>
      <c r="BA6" s="1" t="str">
        <f>IF('Full menu'!BA6="MDC","MDC",IF(OR('Full menu'!BA6="PERF",'Full menu'!BA6="AERF",'Full menu'!BA6="PCB"),"ERfix",IF(OR('Full menu'!BA6="ACB", 'Full menu'!BA6="LCERT", 'Full menu'!BA6="LERT",'Full menu'!BA6="FCERT",'Full menu'!BA6="FERT"),"ERT",IF(OR('Full menu'!BA6="FCMT",'Full menu'!BA6="FMT",'Full menu'!BA6="LMT",'Full menu'!BA6="LCMT"),"MT",IF(OR('Full menu'!BA6="LCIT",'Full menu'!BA6="FCIT",'Full menu'!BA6="LMT",'Full menu'!BA6="FMT"),"IT",IF(OR('Full menu'!BA6="MwERT", 'Full menu'!BA6="ERwMT", 'Full menu'!BA6="M&amp;ERT", 'Full menu'!BA6="MwIT", 'Full menu'!BA6="IwMT", 'Full menu'!BA6="M&amp;IT", 'Full menu'!BA6="IwERT", 'Full menu'!BA6="ERwIT", 'Full menu'!BA6="I&amp;ERT", 'Full menu'!BA6="ER&amp;M&amp;IT"),"MixedT",IF('Full menu'!BA6="UD","UD",IF('Full menu'!BA6="LSD","LSD",IF('Full menu'!BA6="WSD","WSD","")))))))))</f>
        <v/>
      </c>
      <c r="BB6" s="1" t="str">
        <f>IF('Full menu'!BB6="MDC","MDC",IF(OR('Full menu'!BB6="PERF",'Full menu'!BB6="AERF",'Full menu'!BB6="PCB"),"ERfix",IF(OR('Full menu'!BB6="ACB", 'Full menu'!BB6="LCERT", 'Full menu'!BB6="LERT",'Full menu'!BB6="FCERT",'Full menu'!BB6="FERT"),"ERT",IF(OR('Full menu'!BB6="FCMT",'Full menu'!BB6="FMT",'Full menu'!BB6="LMT",'Full menu'!BB6="LCMT"),"MT",IF(OR('Full menu'!BB6="LCIT",'Full menu'!BB6="FCIT",'Full menu'!BB6="LMT",'Full menu'!BB6="FMT"),"IT",IF(OR('Full menu'!BB6="MwERT", 'Full menu'!BB6="ERwMT", 'Full menu'!BB6="M&amp;ERT", 'Full menu'!BB6="MwIT", 'Full menu'!BB6="IwMT", 'Full menu'!BB6="M&amp;IT", 'Full menu'!BB6="IwERT", 'Full menu'!BB6="ERwIT", 'Full menu'!BB6="I&amp;ERT", 'Full menu'!BB6="ER&amp;M&amp;IT"),"MixedT",IF('Full menu'!BB6="UD","UD",IF('Full menu'!BB6="LSD","LSD",IF('Full menu'!BB6="WSD","WSD","")))))))))</f>
        <v/>
      </c>
      <c r="BC6" s="1" t="str">
        <f>IF('Full menu'!BC6="MDC","MDC",IF(OR('Full menu'!BC6="PERF",'Full menu'!BC6="AERF",'Full menu'!BC6="PCB"),"ERfix",IF(OR('Full menu'!BC6="ACB", 'Full menu'!BC6="LCERT", 'Full menu'!BC6="LERT",'Full menu'!BC6="FCERT",'Full menu'!BC6="FERT"),"ERT",IF(OR('Full menu'!BC6="FCMT",'Full menu'!BC6="FMT",'Full menu'!BC6="LMT",'Full menu'!BC6="LCMT"),"MT",IF(OR('Full menu'!BC6="LCIT",'Full menu'!BC6="FCIT",'Full menu'!BC6="LMT",'Full menu'!BC6="FMT"),"IT",IF(OR('Full menu'!BC6="MwERT", 'Full menu'!BC6="ERwMT", 'Full menu'!BC6="M&amp;ERT", 'Full menu'!BC6="MwIT", 'Full menu'!BC6="IwMT", 'Full menu'!BC6="M&amp;IT", 'Full menu'!BC6="IwERT", 'Full menu'!BC6="ERwIT", 'Full menu'!BC6="I&amp;ERT", 'Full menu'!BC6="ER&amp;M&amp;IT"),"MixedT",IF('Full menu'!BC6="UD","UD",IF('Full menu'!BC6="LSD","LSD",IF('Full menu'!BC6="WSD","WSD","")))))))))</f>
        <v/>
      </c>
    </row>
    <row r="7" spans="1:55" ht="15.6" x14ac:dyDescent="0.3">
      <c r="A7" t="s">
        <v>30</v>
      </c>
      <c r="B7" s="1" t="str">
        <f>IF('Full menu'!B7="MDC","MDC",IF(OR('Full menu'!B7="PERF",'Full menu'!B7="AERF",'Full menu'!B7="PCB"),"ERfix",IF(OR('Full menu'!B7="ACB", 'Full menu'!B7="LCERT", 'Full menu'!B7="LERT",'Full menu'!B7="FCERT",'Full menu'!B7="FERT"),"ERTs",IF(OR('Full menu'!B7="FCMT",'Full menu'!B7="FMT",'Full menu'!B7="LMT",'Full menu'!B7="LCMT"),"MTs",IF(OR('Full menu'!B7="LCIT",'Full menu'!B7="FCIT",'Full menu'!B7="LIT",'Full menu'!B7="FIT"),"ITs",IF(OR('Full menu'!B7="MwERT", 'Full menu'!B7="ERwMT", 'Full menu'!B7="M&amp;ERT", 'Full menu'!B7="MwIT", 'Full menu'!B7="IwMT", 'Full menu'!B7="M&amp;IT", 'Full menu'!B7="IwERT", 'Full menu'!B7="ERwIT", 'Full menu'!B7="I&amp;ERT", 'Full menu'!B7="ER&amp;M&amp;IT"),"MixedTs",IF('Full menu'!B7="UD","UD",IF('Full menu'!B7="LSD","LSD",IF('Full menu'!B7="WSD","WSD","")))))))))</f>
        <v/>
      </c>
      <c r="C7" s="1" t="str">
        <f>IF('Full menu'!C7="MDC","MDC",IF(OR('Full menu'!C7="PERF",'Full menu'!C7="AERF",'Full menu'!C7="PCB"),"ERfix",IF(OR('Full menu'!C7="ACB", 'Full menu'!C7="LCERT", 'Full menu'!C7="LERT",'Full menu'!C7="FCERT",'Full menu'!C7="FERT"),"ERTs",IF(OR('Full menu'!C7="FCMT",'Full menu'!C7="FMT",'Full menu'!C7="LMT",'Full menu'!C7="LCMT"),"MTs",IF(OR('Full menu'!C7="LCIT",'Full menu'!C7="FCIT",'Full menu'!C7="LIT",'Full menu'!C7="FIT"),"ITs",IF(OR('Full menu'!C7="MwERT", 'Full menu'!C7="ERwMT", 'Full menu'!C7="M&amp;ERT", 'Full menu'!C7="MwIT", 'Full menu'!C7="IwMT", 'Full menu'!C7="M&amp;IT", 'Full menu'!C7="IwERT", 'Full menu'!C7="ERwIT", 'Full menu'!C7="I&amp;ERT", 'Full menu'!C7="ER&amp;M&amp;IT"),"MixedTs",IF('Full menu'!C7="UD","UD",IF('Full menu'!C7="LSD","LSD",IF('Full menu'!C7="WSD","WSD","")))))))))</f>
        <v/>
      </c>
      <c r="D7" s="1" t="str">
        <f>IF('Full menu'!D7="MDC","MDC",IF(OR('Full menu'!D7="PERF",'Full menu'!D7="AERF",'Full menu'!D7="PCB"),"ERfix",IF(OR('Full menu'!D7="ACB", 'Full menu'!D7="LCERT", 'Full menu'!D7="LERT",'Full menu'!D7="FCERT",'Full menu'!D7="FERT"),"ERTs",IF(OR('Full menu'!D7="FCMT",'Full menu'!D7="FMT",'Full menu'!D7="LMT",'Full menu'!D7="LCMT"),"MTs",IF(OR('Full menu'!D7="LCIT",'Full menu'!D7="FCIT",'Full menu'!D7="LIT",'Full menu'!D7="FIT"),"ITs",IF(OR('Full menu'!D7="MwERT", 'Full menu'!D7="ERwMT", 'Full menu'!D7="M&amp;ERT", 'Full menu'!D7="MwIT", 'Full menu'!D7="IwMT", 'Full menu'!D7="M&amp;IT", 'Full menu'!D7="IwERT", 'Full menu'!D7="ERwIT", 'Full menu'!D7="I&amp;ERT", 'Full menu'!D7="ER&amp;M&amp;IT"),"MixedTs",IF('Full menu'!D7="UD","UD",IF('Full menu'!D7="LSD","LSD",IF('Full menu'!D7="WSD","WSD","")))))))))</f>
        <v/>
      </c>
      <c r="E7" s="1" t="str">
        <f>IF('Full menu'!E7="MDC","MDC",IF(OR('Full menu'!E7="PERF",'Full menu'!E7="AERF",'Full menu'!E7="PCB"),"ERfix",IF(OR('Full menu'!E7="ACB", 'Full menu'!E7="LCERT", 'Full menu'!E7="LERT",'Full menu'!E7="FCERT",'Full menu'!E7="FERT"),"ERTs",IF(OR('Full menu'!E7="FCMT",'Full menu'!E7="FMT",'Full menu'!E7="LMT",'Full menu'!E7="LCMT"),"MTs",IF(OR('Full menu'!E7="LCIT",'Full menu'!E7="FCIT",'Full menu'!E7="LIT",'Full menu'!E7="FIT"),"ITs",IF(OR('Full menu'!E7="MwERT", 'Full menu'!E7="ERwMT", 'Full menu'!E7="M&amp;ERT", 'Full menu'!E7="MwIT", 'Full menu'!E7="IwMT", 'Full menu'!E7="M&amp;IT", 'Full menu'!E7="IwERT", 'Full menu'!E7="ERwIT", 'Full menu'!E7="I&amp;ERT", 'Full menu'!E7="ER&amp;M&amp;IT"),"MixedTs",IF('Full menu'!E7="UD","UD",IF('Full menu'!E7="LSD","LSD",IF('Full menu'!E7="WSD","WSD","")))))))))</f>
        <v/>
      </c>
      <c r="F7" s="1" t="str">
        <f>IF('Full menu'!F7="MDC","MDC",IF(OR('Full menu'!F7="PERF",'Full menu'!F7="AERF",'Full menu'!F7="PCB"),"ERfix",IF(OR('Full menu'!F7="ACB", 'Full menu'!F7="LCERT", 'Full menu'!F7="LERT",'Full menu'!F7="FCERT",'Full menu'!F7="FERT"),"ERTs",IF(OR('Full menu'!F7="FCMT",'Full menu'!F7="FMT",'Full menu'!F7="LMT",'Full menu'!F7="LCMT"),"MTs",IF(OR('Full menu'!F7="LCIT",'Full menu'!F7="FCIT",'Full menu'!F7="LIT",'Full menu'!F7="FIT"),"ITs",IF(OR('Full menu'!F7="MwERT", 'Full menu'!F7="ERwMT", 'Full menu'!F7="M&amp;ERT", 'Full menu'!F7="MwIT", 'Full menu'!F7="IwMT", 'Full menu'!F7="M&amp;IT", 'Full menu'!F7="IwERT", 'Full menu'!F7="ERwIT", 'Full menu'!F7="I&amp;ERT", 'Full menu'!F7="ER&amp;M&amp;IT"),"MixedTs",IF('Full menu'!F7="UD","UD",IF('Full menu'!F7="LSD","LSD",IF('Full menu'!F7="WSD","WSD","")))))))))</f>
        <v/>
      </c>
      <c r="G7" s="1" t="str">
        <f>IF('Full menu'!G7="MDC","MDC",IF(OR('Full menu'!G7="PERF",'Full menu'!G7="AERF",'Full menu'!G7="PCB"),"ERfix",IF(OR('Full menu'!G7="ACB", 'Full menu'!G7="LCERT", 'Full menu'!G7="LERT",'Full menu'!G7="FCERT",'Full menu'!G7="FERT"),"ERTs",IF(OR('Full menu'!G7="FCMT",'Full menu'!G7="FMT",'Full menu'!G7="LMT",'Full menu'!G7="LCMT"),"MTs",IF(OR('Full menu'!G7="LCIT",'Full menu'!G7="FCIT",'Full menu'!G7="LIT",'Full menu'!G7="FIT"),"ITs",IF(OR('Full menu'!G7="MwERT", 'Full menu'!G7="ERwMT", 'Full menu'!G7="M&amp;ERT", 'Full menu'!G7="MwIT", 'Full menu'!G7="IwMT", 'Full menu'!G7="M&amp;IT", 'Full menu'!G7="IwERT", 'Full menu'!G7="ERwIT", 'Full menu'!G7="I&amp;ERT", 'Full menu'!G7="ER&amp;M&amp;IT"),"MixedTs",IF('Full menu'!G7="UD","UD",IF('Full menu'!G7="LSD","LSD",IF('Full menu'!G7="WSD","WSD","")))))))))</f>
        <v/>
      </c>
      <c r="H7" s="1" t="str">
        <f>IF('Full menu'!H7="MDC","MDC",IF(OR('Full menu'!H7="PERF",'Full menu'!H7="AERF",'Full menu'!H7="PCB"),"ERfix",IF(OR('Full menu'!H7="ACB", 'Full menu'!H7="LCERT", 'Full menu'!H7="LERT",'Full menu'!H7="FCERT",'Full menu'!H7="FERT"),"ERTs",IF(OR('Full menu'!H7="FCMT",'Full menu'!H7="FMT",'Full menu'!H7="LMT",'Full menu'!H7="LCMT"),"MTs",IF(OR('Full menu'!H7="LCIT",'Full menu'!H7="FCIT",'Full menu'!H7="LIT",'Full menu'!H7="FIT"),"ITs",IF(OR('Full menu'!H7="MwERT", 'Full menu'!H7="ERwMT", 'Full menu'!H7="M&amp;ERT", 'Full menu'!H7="MwIT", 'Full menu'!H7="IwMT", 'Full menu'!H7="M&amp;IT", 'Full menu'!H7="IwERT", 'Full menu'!H7="ERwIT", 'Full menu'!H7="I&amp;ERT", 'Full menu'!H7="ER&amp;M&amp;IT"),"MixedTs",IF('Full menu'!H7="UD","UD",IF('Full menu'!H7="LSD","LSD",IF('Full menu'!H7="WSD","WSD","")))))))))</f>
        <v/>
      </c>
      <c r="I7" s="1" t="str">
        <f>IF('Full menu'!I7="MDC","MDC",IF(OR('Full menu'!I7="PERF",'Full menu'!I7="AERF",'Full menu'!I7="PCB"),"ERfix",IF(OR('Full menu'!I7="ACB", 'Full menu'!I7="LCERT", 'Full menu'!I7="LERT",'Full menu'!I7="FCERT",'Full menu'!I7="FERT"),"ERTs",IF(OR('Full menu'!I7="FCMT",'Full menu'!I7="FMT",'Full menu'!I7="LMT",'Full menu'!I7="LCMT"),"MTs",IF(OR('Full menu'!I7="LCIT",'Full menu'!I7="FCIT",'Full menu'!I7="LIT",'Full menu'!I7="FIT"),"ITs",IF(OR('Full menu'!I7="MwERT", 'Full menu'!I7="ERwMT", 'Full menu'!I7="M&amp;ERT", 'Full menu'!I7="MwIT", 'Full menu'!I7="IwMT", 'Full menu'!I7="M&amp;IT", 'Full menu'!I7="IwERT", 'Full menu'!I7="ERwIT", 'Full menu'!I7="I&amp;ERT", 'Full menu'!I7="ER&amp;M&amp;IT"),"MixedTs",IF('Full menu'!I7="UD","UD",IF('Full menu'!I7="LSD","LSD",IF('Full menu'!I7="WSD","WSD","")))))))))</f>
        <v/>
      </c>
      <c r="J7" s="1" t="str">
        <f>IF('Full menu'!J7="MDC","MDC",IF(OR('Full menu'!J7="PERF",'Full menu'!J7="AERF",'Full menu'!J7="PCB"),"ERfix",IF(OR('Full menu'!J7="ACB", 'Full menu'!J7="LCERT", 'Full menu'!J7="LERT",'Full menu'!J7="FCERT",'Full menu'!J7="FERT"),"ERTs",IF(OR('Full menu'!J7="FCMT",'Full menu'!J7="FMT",'Full menu'!J7="LMT",'Full menu'!J7="LCMT"),"MTs",IF(OR('Full menu'!J7="LCIT",'Full menu'!J7="FCIT",'Full menu'!J7="LIT",'Full menu'!J7="FIT"),"ITs",IF(OR('Full menu'!J7="MwERT", 'Full menu'!J7="ERwMT", 'Full menu'!J7="M&amp;ERT", 'Full menu'!J7="MwIT", 'Full menu'!J7="IwMT", 'Full menu'!J7="M&amp;IT", 'Full menu'!J7="IwERT", 'Full menu'!J7="ERwIT", 'Full menu'!J7="I&amp;ERT", 'Full menu'!J7="ER&amp;M&amp;IT"),"MixedTs",IF('Full menu'!J7="UD","UD",IF('Full menu'!J7="LSD","LSD",IF('Full menu'!J7="WSD","WSD","")))))))))</f>
        <v/>
      </c>
      <c r="K7" s="1" t="str">
        <f>IF('Full menu'!K7="MDC","MDC",IF(OR('Full menu'!K7="PERF",'Full menu'!K7="AERF",'Full menu'!K7="PCB"),"ERfix",IF(OR('Full menu'!K7="ACB", 'Full menu'!K7="LCERT", 'Full menu'!K7="LERT",'Full menu'!K7="FCERT",'Full menu'!K7="FERT"),"ERTs",IF(OR('Full menu'!K7="FCMT",'Full menu'!K7="FMT",'Full menu'!K7="LMT",'Full menu'!K7="LCMT"),"MTs",IF(OR('Full menu'!K7="LCIT",'Full menu'!K7="FCIT",'Full menu'!K7="LIT",'Full menu'!K7="FIT"),"ITs",IF(OR('Full menu'!K7="MwERT", 'Full menu'!K7="ERwMT", 'Full menu'!K7="M&amp;ERT", 'Full menu'!K7="MwIT", 'Full menu'!K7="IwMT", 'Full menu'!K7="M&amp;IT", 'Full menu'!K7="IwERT", 'Full menu'!K7="ERwIT", 'Full menu'!K7="I&amp;ERT", 'Full menu'!K7="ER&amp;M&amp;IT"),"MixedTs",IF('Full menu'!K7="UD","UD",IF('Full menu'!K7="LSD","LSD",IF('Full menu'!K7="WSD","WSD","")))))))))</f>
        <v/>
      </c>
      <c r="L7" s="1" t="str">
        <f>IF('Full menu'!L7="MDC","MDC",IF(OR('Full menu'!L7="PERF",'Full menu'!L7="AERF",'Full menu'!L7="PCB"),"ERfix",IF(OR('Full menu'!L7="ACB", 'Full menu'!L7="LCERT", 'Full menu'!L7="LERT",'Full menu'!L7="FCERT",'Full menu'!L7="FERT"),"ERTs",IF(OR('Full menu'!L7="FCMT",'Full menu'!L7="FMT",'Full menu'!L7="LMT",'Full menu'!L7="LCMT"),"MTs",IF(OR('Full menu'!L7="LCIT",'Full menu'!L7="FCIT",'Full menu'!L7="LIT",'Full menu'!L7="FIT"),"ITs",IF(OR('Full menu'!L7="MwERT", 'Full menu'!L7="ERwMT", 'Full menu'!L7="M&amp;ERT", 'Full menu'!L7="MwIT", 'Full menu'!L7="IwMT", 'Full menu'!L7="M&amp;IT", 'Full menu'!L7="IwERT", 'Full menu'!L7="ERwIT", 'Full menu'!L7="I&amp;ERT", 'Full menu'!L7="ER&amp;M&amp;IT"),"MixedTs",IF('Full menu'!L7="UD","UD",IF('Full menu'!L7="LSD","LSD",IF('Full menu'!L7="WSD","WSD","")))))))))</f>
        <v/>
      </c>
      <c r="M7" s="1" t="str">
        <f>IF('Full menu'!M7="MDC","MDC",IF(OR('Full menu'!M7="PERF",'Full menu'!M7="AERF",'Full menu'!M7="PCB"),"ERfix",IF(OR('Full menu'!M7="ACB", 'Full menu'!M7="LCERT", 'Full menu'!M7="LERT",'Full menu'!M7="FCERT",'Full menu'!M7="FERT"),"ERTs",IF(OR('Full menu'!M7="FCMT",'Full menu'!M7="FMT",'Full menu'!M7="LMT",'Full menu'!M7="LCMT"),"MTs",IF(OR('Full menu'!M7="LCIT",'Full menu'!M7="FCIT",'Full menu'!M7="LIT",'Full menu'!M7="FIT"),"ITs",IF(OR('Full menu'!M7="MwERT", 'Full menu'!M7="ERwMT", 'Full menu'!M7="M&amp;ERT", 'Full menu'!M7="MwIT", 'Full menu'!M7="IwMT", 'Full menu'!M7="M&amp;IT", 'Full menu'!M7="IwERT", 'Full menu'!M7="ERwIT", 'Full menu'!M7="I&amp;ERT", 'Full menu'!M7="ER&amp;M&amp;IT"),"MixedTs",IF('Full menu'!M7="UD","UD",IF('Full menu'!M7="LSD","LSD",IF('Full menu'!M7="WSD","WSD","")))))))))</f>
        <v/>
      </c>
      <c r="N7" s="1" t="str">
        <f>IF('Full menu'!N7="MDC","MDC",IF(OR('Full menu'!N7="PERF",'Full menu'!N7="AERF",'Full menu'!N7="PCB"),"ERfix",IF(OR('Full menu'!N7="ACB", 'Full menu'!N7="LCERT", 'Full menu'!N7="LERT",'Full menu'!N7="FCERT",'Full menu'!N7="FERT"),"ERTs",IF(OR('Full menu'!N7="FCMT",'Full menu'!N7="FMT",'Full menu'!N7="LMT",'Full menu'!N7="LCMT"),"MTs",IF(OR('Full menu'!N7="LCIT",'Full menu'!N7="FCIT",'Full menu'!N7="LIT",'Full menu'!N7="FIT"),"ITs",IF(OR('Full menu'!N7="MwERT", 'Full menu'!N7="ERwMT", 'Full menu'!N7="M&amp;ERT", 'Full menu'!N7="MwIT", 'Full menu'!N7="IwMT", 'Full menu'!N7="M&amp;IT", 'Full menu'!N7="IwERT", 'Full menu'!N7="ERwIT", 'Full menu'!N7="I&amp;ERT", 'Full menu'!N7="ER&amp;M&amp;IT"),"MixedTs",IF('Full menu'!N7="UD","UD",IF('Full menu'!N7="LSD","LSD",IF('Full menu'!N7="WSD","WSD","")))))))))</f>
        <v/>
      </c>
      <c r="O7" s="1" t="str">
        <f>IF('Full menu'!O7="MDC","MDC",IF(OR('Full menu'!O7="PERF",'Full menu'!O7="AERF",'Full menu'!O7="PCB"),"ERfix",IF(OR('Full menu'!O7="ACB", 'Full menu'!O7="LCERT", 'Full menu'!O7="LERT",'Full menu'!O7="FCERT",'Full menu'!O7="FERT"),"ERTs",IF(OR('Full menu'!O7="FCMT",'Full menu'!O7="FMT",'Full menu'!O7="LMT",'Full menu'!O7="LCMT"),"MTs",IF(OR('Full menu'!O7="LCIT",'Full menu'!O7="FCIT",'Full menu'!O7="LIT",'Full menu'!O7="FIT"),"ITs",IF(OR('Full menu'!O7="MwERT", 'Full menu'!O7="ERwMT", 'Full menu'!O7="M&amp;ERT", 'Full menu'!O7="MwIT", 'Full menu'!O7="IwMT", 'Full menu'!O7="M&amp;IT", 'Full menu'!O7="IwERT", 'Full menu'!O7="ERwIT", 'Full menu'!O7="I&amp;ERT", 'Full menu'!O7="ER&amp;M&amp;IT"),"MixedTs",IF('Full menu'!O7="UD","UD",IF('Full menu'!O7="LSD","LSD",IF('Full menu'!O7="WSD","WSD","")))))))))</f>
        <v/>
      </c>
      <c r="P7" s="1" t="str">
        <f>IF('Full menu'!P7="MDC","MDC",IF(OR('Full menu'!P7="PERF",'Full menu'!P7="AERF",'Full menu'!P7="PCB"),"ERfix",IF(OR('Full menu'!P7="ACB", 'Full menu'!P7="LCERT", 'Full menu'!P7="LERT",'Full menu'!P7="FCERT",'Full menu'!P7="FERT"),"ERTs",IF(OR('Full menu'!P7="FCMT",'Full menu'!P7="FMT",'Full menu'!P7="LMT",'Full menu'!P7="LCMT"),"MTs",IF(OR('Full menu'!P7="LCIT",'Full menu'!P7="FCIT",'Full menu'!P7="LIT",'Full menu'!P7="FIT"),"ITs",IF(OR('Full menu'!P7="MwERT", 'Full menu'!P7="ERwMT", 'Full menu'!P7="M&amp;ERT", 'Full menu'!P7="MwIT", 'Full menu'!P7="IwMT", 'Full menu'!P7="M&amp;IT", 'Full menu'!P7="IwERT", 'Full menu'!P7="ERwIT", 'Full menu'!P7="I&amp;ERT", 'Full menu'!P7="ER&amp;M&amp;IT"),"MixedTs",IF('Full menu'!P7="UD","UD",IF('Full menu'!P7="LSD","LSD",IF('Full menu'!P7="WSD","WSD","")))))))))</f>
        <v/>
      </c>
      <c r="Q7" s="1" t="str">
        <f>IF('Full menu'!Q7="MDC","MDC",IF(OR('Full menu'!Q7="PERF",'Full menu'!Q7="AERF",'Full menu'!Q7="PCB"),"ERfix",IF(OR('Full menu'!Q7="ACB", 'Full menu'!Q7="LCERT", 'Full menu'!Q7="LERT",'Full menu'!Q7="FCERT",'Full menu'!Q7="FERT"),"ERTs",IF(OR('Full menu'!Q7="FCMT",'Full menu'!Q7="FMT",'Full menu'!Q7="LMT",'Full menu'!Q7="LCMT"),"MTs",IF(OR('Full menu'!Q7="LCIT",'Full menu'!Q7="FCIT",'Full menu'!Q7="LIT",'Full menu'!Q7="FIT"),"ITs",IF(OR('Full menu'!Q7="MwERT", 'Full menu'!Q7="ERwMT", 'Full menu'!Q7="M&amp;ERT", 'Full menu'!Q7="MwIT", 'Full menu'!Q7="IwMT", 'Full menu'!Q7="M&amp;IT", 'Full menu'!Q7="IwERT", 'Full menu'!Q7="ERwIT", 'Full menu'!Q7="I&amp;ERT", 'Full menu'!Q7="ER&amp;M&amp;IT"),"MixedTs",IF('Full menu'!Q7="UD","UD",IF('Full menu'!Q7="LSD","LSD",IF('Full menu'!Q7="WSD","WSD","")))))))))</f>
        <v/>
      </c>
      <c r="R7" s="1" t="str">
        <f>IF('Full menu'!R7="MDC","MDC",IF(OR('Full menu'!R7="PERF",'Full menu'!R7="AERF",'Full menu'!R7="PCB"),"ERfix",IF(OR('Full menu'!R7="ACB", 'Full menu'!R7="LCERT", 'Full menu'!R7="LERT",'Full menu'!R7="FCERT",'Full menu'!R7="FERT"),"ERTs",IF(OR('Full menu'!R7="FCMT",'Full menu'!R7="FMT",'Full menu'!R7="LMT",'Full menu'!R7="LCMT"),"MTs",IF(OR('Full menu'!R7="LCIT",'Full menu'!R7="FCIT",'Full menu'!R7="LIT",'Full menu'!R7="FIT"),"ITs",IF(OR('Full menu'!R7="MwERT", 'Full menu'!R7="ERwMT", 'Full menu'!R7="M&amp;ERT", 'Full menu'!R7="MwIT", 'Full menu'!R7="IwMT", 'Full menu'!R7="M&amp;IT", 'Full menu'!R7="IwERT", 'Full menu'!R7="ERwIT", 'Full menu'!R7="I&amp;ERT", 'Full menu'!R7="ER&amp;M&amp;IT"),"MixedTs",IF('Full menu'!R7="UD","UD",IF('Full menu'!R7="LSD","LSD",IF('Full menu'!R7="WSD","WSD","")))))))))</f>
        <v/>
      </c>
      <c r="S7" s="1" t="str">
        <f>IF('Full menu'!S7="MDC","MDC",IF(OR('Full menu'!S7="PERF",'Full menu'!S7="AERF",'Full menu'!S7="PCB"),"ERfix",IF(OR('Full menu'!S7="ACB", 'Full menu'!S7="LCERT", 'Full menu'!S7="LERT",'Full menu'!S7="FCERT",'Full menu'!S7="FERT"),"ERTs",IF(OR('Full menu'!S7="FCMT",'Full menu'!S7="FMT",'Full menu'!S7="LMT",'Full menu'!S7="LCMT"),"MTs",IF(OR('Full menu'!S7="LCIT",'Full menu'!S7="FCIT",'Full menu'!S7="LIT",'Full menu'!S7="FIT"),"ITs",IF(OR('Full menu'!S7="MwERT", 'Full menu'!S7="ERwMT", 'Full menu'!S7="M&amp;ERT", 'Full menu'!S7="MwIT", 'Full menu'!S7="IwMT", 'Full menu'!S7="M&amp;IT", 'Full menu'!S7="IwERT", 'Full menu'!S7="ERwIT", 'Full menu'!S7="I&amp;ERT", 'Full menu'!S7="ER&amp;M&amp;IT"),"MixedTs",IF('Full menu'!S7="UD","UD",IF('Full menu'!S7="LSD","LSD",IF('Full menu'!S7="WSD","WSD","")))))))))</f>
        <v/>
      </c>
      <c r="T7" s="1" t="str">
        <f>IF('Full menu'!T7="MDC","MDC",IF(OR('Full menu'!T7="PERF",'Full menu'!T7="AERF",'Full menu'!T7="PCB"),"ERfix",IF(OR('Full menu'!T7="ACB", 'Full menu'!T7="LCERT", 'Full menu'!T7="LERT",'Full menu'!T7="FCERT",'Full menu'!T7="FERT"),"ERTs",IF(OR('Full menu'!T7="FCMT",'Full menu'!T7="FMT",'Full menu'!T7="LMT",'Full menu'!T7="LCMT"),"MTs",IF(OR('Full menu'!T7="LCIT",'Full menu'!T7="FCIT",'Full menu'!T7="LIT",'Full menu'!T7="FIT"),"ITs",IF(OR('Full menu'!T7="MwERT", 'Full menu'!T7="ERwMT", 'Full menu'!T7="M&amp;ERT", 'Full menu'!T7="MwIT", 'Full menu'!T7="IwMT", 'Full menu'!T7="M&amp;IT", 'Full menu'!T7="IwERT", 'Full menu'!T7="ERwIT", 'Full menu'!T7="I&amp;ERT", 'Full menu'!T7="ER&amp;M&amp;IT"),"MixedTs",IF('Full menu'!T7="UD","UD",IF('Full menu'!T7="LSD","LSD",IF('Full menu'!T7="WSD","WSD","")))))))))</f>
        <v>UD</v>
      </c>
      <c r="U7" s="1" t="str">
        <f>IF('Full menu'!U7="MDC","MDC",IF(OR('Full menu'!U7="PERF",'Full menu'!U7="AERF",'Full menu'!U7="PCB"),"ERfix",IF(OR('Full menu'!U7="ACB", 'Full menu'!U7="LCERT", 'Full menu'!U7="LERT",'Full menu'!U7="FCERT",'Full menu'!U7="FERT"),"ERTs",IF(OR('Full menu'!U7="FCMT",'Full menu'!U7="FMT",'Full menu'!U7="LMT",'Full menu'!U7="LCMT"),"MTs",IF(OR('Full menu'!U7="LCIT",'Full menu'!U7="FCIT",'Full menu'!U7="LIT",'Full menu'!U7="FIT"),"ITs",IF(OR('Full menu'!U7="MwERT", 'Full menu'!U7="ERwMT", 'Full menu'!U7="M&amp;ERT", 'Full menu'!U7="MwIT", 'Full menu'!U7="IwMT", 'Full menu'!U7="M&amp;IT", 'Full menu'!U7="IwERT", 'Full menu'!U7="ERwIT", 'Full menu'!U7="I&amp;ERT", 'Full menu'!U7="ER&amp;M&amp;IT"),"MixedTs",IF('Full menu'!U7="UD","UD",IF('Full menu'!U7="LSD","LSD",IF('Full menu'!U7="WSD","WSD","")))))))))</f>
        <v>UD</v>
      </c>
      <c r="V7" s="1" t="str">
        <f>IF('Full menu'!V7="MDC","MDC",IF(OR('Full menu'!V7="PERF",'Full menu'!V7="AERF",'Full menu'!V7="PCB"),"ERfix",IF(OR('Full menu'!V7="ACB", 'Full menu'!V7="LCERT", 'Full menu'!V7="LERT",'Full menu'!V7="FCERT",'Full menu'!V7="FERT"),"ERTs",IF(OR('Full menu'!V7="FCMT",'Full menu'!V7="FMT",'Full menu'!V7="LMT",'Full menu'!V7="LCMT"),"MTs",IF(OR('Full menu'!V7="LCIT",'Full menu'!V7="FCIT",'Full menu'!V7="LIT",'Full menu'!V7="FIT"),"ITs",IF(OR('Full menu'!V7="MwERT", 'Full menu'!V7="ERwMT", 'Full menu'!V7="M&amp;ERT", 'Full menu'!V7="MwIT", 'Full menu'!V7="IwMT", 'Full menu'!V7="M&amp;IT", 'Full menu'!V7="IwERT", 'Full menu'!V7="ERwIT", 'Full menu'!V7="I&amp;ERT", 'Full menu'!V7="ER&amp;M&amp;IT"),"MixedTs",IF('Full menu'!V7="UD","UD",IF('Full menu'!V7="LSD","LSD",IF('Full menu'!V7="WSD","WSD","")))))))))</f>
        <v>LSD</v>
      </c>
      <c r="W7" s="1" t="str">
        <f>IF('Full menu'!W7="MDC","MDC",IF(OR('Full menu'!W7="PERF",'Full menu'!W7="AERF",'Full menu'!W7="PCB"),"ERfix",IF(OR('Full menu'!W7="ACB", 'Full menu'!W7="LCERT", 'Full menu'!W7="LERT",'Full menu'!W7="FCERT",'Full menu'!W7="FERT"),"ERTs",IF(OR('Full menu'!W7="FCMT",'Full menu'!W7="FMT",'Full menu'!W7="LMT",'Full menu'!W7="LCMT"),"MTs",IF(OR('Full menu'!W7="LCIT",'Full menu'!W7="FCIT",'Full menu'!W7="LIT",'Full menu'!W7="FIT"),"ITs",IF(OR('Full menu'!W7="MwERT", 'Full menu'!W7="ERwMT", 'Full menu'!W7="M&amp;ERT", 'Full menu'!W7="MwIT", 'Full menu'!W7="IwMT", 'Full menu'!W7="M&amp;IT", 'Full menu'!W7="IwERT", 'Full menu'!W7="ERwIT", 'Full menu'!W7="I&amp;ERT", 'Full menu'!W7="ER&amp;M&amp;IT"),"MixedTs",IF('Full menu'!W7="UD","UD",IF('Full menu'!W7="LSD","LSD",IF('Full menu'!W7="WSD","WSD","")))))))))</f>
        <v>LSD</v>
      </c>
      <c r="X7" s="1" t="str">
        <f>IF('Full menu'!X7="MDC","MDC",IF(OR('Full menu'!X7="PERF",'Full menu'!X7="AERF",'Full menu'!X7="PCB"),"ERfix",IF(OR('Full menu'!X7="ACB", 'Full menu'!X7="LCERT", 'Full menu'!X7="LERT",'Full menu'!X7="FCERT",'Full menu'!X7="FERT"),"ERTs",IF(OR('Full menu'!X7="FCMT",'Full menu'!X7="FMT",'Full menu'!X7="LMT",'Full menu'!X7="LCMT"),"MTs",IF(OR('Full menu'!X7="LCIT",'Full menu'!X7="FCIT",'Full menu'!X7="LIT",'Full menu'!X7="FIT"),"ITs",IF(OR('Full menu'!X7="MwERT", 'Full menu'!X7="ERwMT", 'Full menu'!X7="M&amp;ERT", 'Full menu'!X7="MwIT", 'Full menu'!X7="IwMT", 'Full menu'!X7="M&amp;IT", 'Full menu'!X7="IwERT", 'Full menu'!X7="ERwIT", 'Full menu'!X7="I&amp;ERT", 'Full menu'!X7="ER&amp;M&amp;IT"),"MixedTs",IF('Full menu'!X7="UD","UD",IF('Full menu'!X7="LSD","LSD",IF('Full menu'!X7="WSD","WSD","")))))))))</f>
        <v>LSD</v>
      </c>
      <c r="Y7" s="1" t="str">
        <f>IF('Full menu'!Y7="MDC","MDC",IF(OR('Full menu'!Y7="PERF",'Full menu'!Y7="AERF",'Full menu'!Y7="PCB"),"ERfix",IF(OR('Full menu'!Y7="ACB", 'Full menu'!Y7="LCERT", 'Full menu'!Y7="LERT",'Full menu'!Y7="FCERT",'Full menu'!Y7="FERT"),"ERTs",IF(OR('Full menu'!Y7="FCMT",'Full menu'!Y7="FMT",'Full menu'!Y7="LMT",'Full menu'!Y7="LCMT"),"MTs",IF(OR('Full menu'!Y7="LCIT",'Full menu'!Y7="FCIT",'Full menu'!Y7="LIT",'Full menu'!Y7="FIT"),"ITs",IF(OR('Full menu'!Y7="MwERT", 'Full menu'!Y7="ERwMT", 'Full menu'!Y7="M&amp;ERT", 'Full menu'!Y7="MwIT", 'Full menu'!Y7="IwMT", 'Full menu'!Y7="M&amp;IT", 'Full menu'!Y7="IwERT", 'Full menu'!Y7="ERwIT", 'Full menu'!Y7="I&amp;ERT", 'Full menu'!Y7="ER&amp;M&amp;IT"),"MixedTs",IF('Full menu'!Y7="UD","UD",IF('Full menu'!Y7="LSD","LSD",IF('Full menu'!Y7="WSD","WSD","")))))))))</f>
        <v>LSD</v>
      </c>
      <c r="Z7" s="1" t="str">
        <f>IF('Full menu'!Z7="MDC","MDC",IF(OR('Full menu'!Z7="PERF",'Full menu'!Z7="AERF",'Full menu'!Z7="PCB"),"ERfix",IF(OR('Full menu'!Z7="ACB", 'Full menu'!Z7="LCERT", 'Full menu'!Z7="LERT",'Full menu'!Z7="FCERT",'Full menu'!Z7="FERT"),"ERTs",IF(OR('Full menu'!Z7="FCMT",'Full menu'!Z7="FMT",'Full menu'!Z7="LMT",'Full menu'!Z7="LCMT"),"MTs",IF(OR('Full menu'!Z7="LCIT",'Full menu'!Z7="FCIT",'Full menu'!Z7="LIT",'Full menu'!Z7="FIT"),"ITs",IF(OR('Full menu'!Z7="MwERT", 'Full menu'!Z7="ERwMT", 'Full menu'!Z7="M&amp;ERT", 'Full menu'!Z7="MwIT", 'Full menu'!Z7="IwMT", 'Full menu'!Z7="M&amp;IT", 'Full menu'!Z7="IwERT", 'Full menu'!Z7="ERwIT", 'Full menu'!Z7="I&amp;ERT", 'Full menu'!Z7="ER&amp;M&amp;IT"),"MixedTs",IF('Full menu'!Z7="UD","UD",IF('Full menu'!Z7="LSD","LSD",IF('Full menu'!Z7="WSD","WSD","")))))))))</f>
        <v>LSD</v>
      </c>
      <c r="AA7" s="1" t="str">
        <f>IF('Full menu'!AA7="MDC","MDC",IF(OR('Full menu'!AA7="PERF",'Full menu'!AA7="AERF",'Full menu'!AA7="PCB"),"ERfix",IF(OR('Full menu'!AA7="ACB", 'Full menu'!AA7="LCERT", 'Full menu'!AA7="LERT",'Full menu'!AA7="FCERT",'Full menu'!AA7="FERT"),"ERTs",IF(OR('Full menu'!AA7="FCMT",'Full menu'!AA7="FMT",'Full menu'!AA7="LMT",'Full menu'!AA7="LCMT"),"MTs",IF(OR('Full menu'!AA7="LCIT",'Full menu'!AA7="FCIT",'Full menu'!AA7="LIT",'Full menu'!AA7="FIT"),"ITs",IF(OR('Full menu'!AA7="MwERT", 'Full menu'!AA7="ERwMT", 'Full menu'!AA7="M&amp;ERT", 'Full menu'!AA7="MwIT", 'Full menu'!AA7="IwMT", 'Full menu'!AA7="M&amp;IT", 'Full menu'!AA7="IwERT", 'Full menu'!AA7="ERwIT", 'Full menu'!AA7="I&amp;ERT", 'Full menu'!AA7="ER&amp;M&amp;IT"),"MixedTs",IF('Full menu'!AA7="UD","UD",IF('Full menu'!AA7="LSD","LSD",IF('Full menu'!AA7="WSD","WSD","")))))))))</f>
        <v>LSD</v>
      </c>
      <c r="AB7" s="1" t="str">
        <f>IF('Full menu'!AB7="MDC","MDC",IF(OR('Full menu'!AB7="PERF",'Full menu'!AB7="AERF",'Full menu'!AB7="PCB"),"ERfix",IF(OR('Full menu'!AB7="ACB", 'Full menu'!AB7="LCERT", 'Full menu'!AB7="LERT",'Full menu'!AB7="FCERT",'Full menu'!AB7="FERT"),"ERTs",IF(OR('Full menu'!AB7="FCMT",'Full menu'!AB7="FMT",'Full menu'!AB7="LMT",'Full menu'!AB7="LCMT"),"MTs",IF(OR('Full menu'!AB7="LCIT",'Full menu'!AB7="FCIT",'Full menu'!AB7="LIT",'Full menu'!AB7="FIT"),"ITs",IF(OR('Full menu'!AB7="MwERT", 'Full menu'!AB7="ERwMT", 'Full menu'!AB7="M&amp;ERT", 'Full menu'!AB7="MwIT", 'Full menu'!AB7="IwMT", 'Full menu'!AB7="M&amp;IT", 'Full menu'!AB7="IwERT", 'Full menu'!AB7="ERwIT", 'Full menu'!AB7="I&amp;ERT", 'Full menu'!AB7="ER&amp;M&amp;IT"),"MixedTs",IF('Full menu'!AB7="UD","UD",IF('Full menu'!AB7="LSD","LSD",IF('Full menu'!AB7="WSD","WSD","")))))))))</f>
        <v>LSD</v>
      </c>
      <c r="AC7" s="1" t="str">
        <f>IF('Full menu'!AC7="MDC","MDC",IF(OR('Full menu'!AC7="PERF",'Full menu'!AC7="AERF",'Full menu'!AC7="PCB"),"ERfix",IF(OR('Full menu'!AC7="ACB", 'Full menu'!AC7="LCERT", 'Full menu'!AC7="LERT",'Full menu'!AC7="FCERT",'Full menu'!AC7="FERT"),"ERTs",IF(OR('Full menu'!AC7="FCMT",'Full menu'!AC7="FMT",'Full menu'!AC7="LMT",'Full menu'!AC7="LCMT"),"MTs",IF(OR('Full menu'!AC7="LCIT",'Full menu'!AC7="FCIT",'Full menu'!AC7="LIT",'Full menu'!AC7="FIT"),"ITs",IF(OR('Full menu'!AC7="MwERT", 'Full menu'!AC7="ERwMT", 'Full menu'!AC7="M&amp;ERT", 'Full menu'!AC7="MwIT", 'Full menu'!AC7="IwMT", 'Full menu'!AC7="M&amp;IT", 'Full menu'!AC7="IwERT", 'Full menu'!AC7="ERwIT", 'Full menu'!AC7="I&amp;ERT", 'Full menu'!AC7="ER&amp;M&amp;IT"),"MixedTs",IF('Full menu'!AC7="UD","UD",IF('Full menu'!AC7="LSD","LSD",IF('Full menu'!AC7="WSD","WSD","")))))))))</f>
        <v>LSD</v>
      </c>
      <c r="AD7" s="1" t="str">
        <f>IF('Full menu'!AD7="MDC","MDC",IF(OR('Full menu'!AD7="PERF",'Full menu'!AD7="AERF",'Full menu'!AD7="PCB"),"ERfix",IF(OR('Full menu'!AD7="ACB", 'Full menu'!AD7="LCERT", 'Full menu'!AD7="LERT",'Full menu'!AD7="FCERT",'Full menu'!AD7="FERT"),"ERTs",IF(OR('Full menu'!AD7="FCMT",'Full menu'!AD7="FMT",'Full menu'!AD7="LMT",'Full menu'!AD7="LCMT"),"MTs",IF(OR('Full menu'!AD7="LCIT",'Full menu'!AD7="FCIT",'Full menu'!AD7="LIT",'Full menu'!AD7="FIT"),"ITs",IF(OR('Full menu'!AD7="MwERT", 'Full menu'!AD7="ERwMT", 'Full menu'!AD7="M&amp;ERT", 'Full menu'!AD7="MwIT", 'Full menu'!AD7="IwMT", 'Full menu'!AD7="M&amp;IT", 'Full menu'!AD7="IwERT", 'Full menu'!AD7="ERwIT", 'Full menu'!AD7="I&amp;ERT", 'Full menu'!AD7="ER&amp;M&amp;IT"),"MixedTs",IF('Full menu'!AD7="UD","UD",IF('Full menu'!AD7="LSD","LSD",IF('Full menu'!AD7="WSD","WSD","")))))))))</f>
        <v>LSD</v>
      </c>
      <c r="AE7" s="1" t="str">
        <f>IF('Full menu'!AE7="MDC","MDC",IF(OR('Full menu'!AE7="PERF",'Full menu'!AE7="AERF",'Full menu'!AE7="PCB"),"ERfix",IF(OR('Full menu'!AE7="ACB", 'Full menu'!AE7="LCERT", 'Full menu'!AE7="LERT",'Full menu'!AE7="FCERT",'Full menu'!AE7="FERT"),"ERTs",IF(OR('Full menu'!AE7="FCMT",'Full menu'!AE7="FMT",'Full menu'!AE7="LMT",'Full menu'!AE7="LCMT"),"MTs",IF(OR('Full menu'!AE7="LCIT",'Full menu'!AE7="FCIT",'Full menu'!AE7="LIT",'Full menu'!AE7="FIT"),"ITs",IF(OR('Full menu'!AE7="MwERT", 'Full menu'!AE7="ERwMT", 'Full menu'!AE7="M&amp;ERT", 'Full menu'!AE7="MwIT", 'Full menu'!AE7="IwMT", 'Full menu'!AE7="M&amp;IT", 'Full menu'!AE7="IwERT", 'Full menu'!AE7="ERwIT", 'Full menu'!AE7="I&amp;ERT", 'Full menu'!AE7="ER&amp;M&amp;IT"),"MixedTs",IF('Full menu'!AE7="UD","UD",IF('Full menu'!AE7="LSD","LSD",IF('Full menu'!AE7="WSD","WSD","")))))))))</f>
        <v>LSD</v>
      </c>
      <c r="AF7" s="1" t="str">
        <f>IF('Full menu'!AF7="MDC","MDC",IF(OR('Full menu'!AF7="PERF",'Full menu'!AF7="AERF",'Full menu'!AF7="PCB"),"ERfix",IF(OR('Full menu'!AF7="ACB", 'Full menu'!AF7="LCERT", 'Full menu'!AF7="LERT",'Full menu'!AF7="FCERT",'Full menu'!AF7="FERT"),"ERTs",IF(OR('Full menu'!AF7="FCMT",'Full menu'!AF7="FMT",'Full menu'!AF7="LMT",'Full menu'!AF7="LCMT"),"MTs",IF(OR('Full menu'!AF7="LCIT",'Full menu'!AF7="FCIT",'Full menu'!AF7="LIT",'Full menu'!AF7="FIT"),"ITs",IF(OR('Full menu'!AF7="MwERT", 'Full menu'!AF7="ERwMT", 'Full menu'!AF7="M&amp;ERT", 'Full menu'!AF7="MwIT", 'Full menu'!AF7="IwMT", 'Full menu'!AF7="M&amp;IT", 'Full menu'!AF7="IwERT", 'Full menu'!AF7="ERwIT", 'Full menu'!AF7="I&amp;ERT", 'Full menu'!AF7="ER&amp;M&amp;IT"),"MixedTs",IF('Full menu'!AF7="UD","UD",IF('Full menu'!AF7="LSD","LSD",IF('Full menu'!AF7="WSD","WSD","")))))))))</f>
        <v>LSD</v>
      </c>
      <c r="AG7" s="1" t="str">
        <f>IF('Full menu'!AG7="MDC","MDC",IF(OR('Full menu'!AG7="PERF",'Full menu'!AG7="AERF",'Full menu'!AG7="PCB"),"ERfix",IF(OR('Full menu'!AG7="ACB", 'Full menu'!AG7="LCERT", 'Full menu'!AG7="LERT",'Full menu'!AG7="FCERT",'Full menu'!AG7="FERT"),"ERTs",IF(OR('Full menu'!AG7="FCMT",'Full menu'!AG7="FMT",'Full menu'!AG7="LMT",'Full menu'!AG7="LCMT"),"MTs",IF(OR('Full menu'!AG7="LCIT",'Full menu'!AG7="FCIT",'Full menu'!AG7="LIT",'Full menu'!AG7="FIT"),"ITs",IF(OR('Full menu'!AG7="MwERT", 'Full menu'!AG7="ERwMT", 'Full menu'!AG7="M&amp;ERT", 'Full menu'!AG7="MwIT", 'Full menu'!AG7="IwMT", 'Full menu'!AG7="M&amp;IT", 'Full menu'!AG7="IwERT", 'Full menu'!AG7="ERwIT", 'Full menu'!AG7="I&amp;ERT", 'Full menu'!AG7="ER&amp;M&amp;IT"),"MixedTs",IF('Full menu'!AG7="UD","UD",IF('Full menu'!AG7="LSD","LSD",IF('Full menu'!AG7="WSD","WSD","")))))))))</f>
        <v>LSD</v>
      </c>
      <c r="AH7" s="1" t="str">
        <f>IF('Full menu'!AH7="MDC","MDC",IF(OR('Full menu'!AH7="PERF",'Full menu'!AH7="AERF",'Full menu'!AH7="PCB"),"ERfix",IF(OR('Full menu'!AH7="ACB", 'Full menu'!AH7="LCERT", 'Full menu'!AH7="LERT",'Full menu'!AH7="FCERT",'Full menu'!AH7="FERT"),"ERTs",IF(OR('Full menu'!AH7="FCMT",'Full menu'!AH7="FMT",'Full menu'!AH7="LMT",'Full menu'!AH7="LCMT"),"MTs",IF(OR('Full menu'!AH7="LCIT",'Full menu'!AH7="FCIT",'Full menu'!AH7="LIT",'Full menu'!AH7="FIT"),"ITs",IF(OR('Full menu'!AH7="MwERT", 'Full menu'!AH7="ERwMT", 'Full menu'!AH7="M&amp;ERT", 'Full menu'!AH7="MwIT", 'Full menu'!AH7="IwMT", 'Full menu'!AH7="M&amp;IT", 'Full menu'!AH7="IwERT", 'Full menu'!AH7="ERwIT", 'Full menu'!AH7="I&amp;ERT", 'Full menu'!AH7="ER&amp;M&amp;IT"),"MixedTs",IF('Full menu'!AH7="UD","UD",IF('Full menu'!AH7="LSD","LSD",IF('Full menu'!AH7="WSD","WSD","")))))))))</f>
        <v>LSD</v>
      </c>
      <c r="AI7" s="1" t="str">
        <f>IF('Full menu'!AI7="MDC","MDC",IF(OR('Full menu'!AI7="PERF",'Full menu'!AI7="AERF",'Full menu'!AI7="PCB"),"ERfix",IF(OR('Full menu'!AI7="ACB", 'Full menu'!AI7="LCERT", 'Full menu'!AI7="LERT",'Full menu'!AI7="FCERT",'Full menu'!AI7="FERT"),"ERTs",IF(OR('Full menu'!AI7="FCMT",'Full menu'!AI7="FMT",'Full menu'!AI7="LMT",'Full menu'!AI7="LCMT"),"MTs",IF(OR('Full menu'!AI7="LCIT",'Full menu'!AI7="FCIT",'Full menu'!AI7="LIT",'Full menu'!AI7="FIT"),"ITs",IF(OR('Full menu'!AI7="MwERT", 'Full menu'!AI7="ERwMT", 'Full menu'!AI7="M&amp;ERT", 'Full menu'!AI7="MwIT", 'Full menu'!AI7="IwMT", 'Full menu'!AI7="M&amp;IT", 'Full menu'!AI7="IwERT", 'Full menu'!AI7="ERwIT", 'Full menu'!AI7="I&amp;ERT", 'Full menu'!AI7="ER&amp;M&amp;IT"),"MixedTs",IF('Full menu'!AI7="UD","UD",IF('Full menu'!AI7="LSD","LSD",IF('Full menu'!AI7="WSD","WSD","")))))))))</f>
        <v>LSD</v>
      </c>
      <c r="AJ7" s="1" t="str">
        <f>IF('Full menu'!AJ7="MDC","MDC",IF(OR('Full menu'!AJ7="PERF",'Full menu'!AJ7="AERF",'Full menu'!AJ7="PCB"),"ERfix",IF(OR('Full menu'!AJ7="ACB", 'Full menu'!AJ7="LCERT", 'Full menu'!AJ7="LERT",'Full menu'!AJ7="FCERT",'Full menu'!AJ7="FERT"),"ERTs",IF(OR('Full menu'!AJ7="FCMT",'Full menu'!AJ7="FMT",'Full menu'!AJ7="LMT",'Full menu'!AJ7="LCMT"),"MTs",IF(OR('Full menu'!AJ7="LCIT",'Full menu'!AJ7="FCIT",'Full menu'!AJ7="LIT",'Full menu'!AJ7="FIT"),"ITs",IF(OR('Full menu'!AJ7="MwERT", 'Full menu'!AJ7="ERwMT", 'Full menu'!AJ7="M&amp;ERT", 'Full menu'!AJ7="MwIT", 'Full menu'!AJ7="IwMT", 'Full menu'!AJ7="M&amp;IT", 'Full menu'!AJ7="IwERT", 'Full menu'!AJ7="ERwIT", 'Full menu'!AJ7="I&amp;ERT", 'Full menu'!AJ7="ER&amp;M&amp;IT"),"MixedTs",IF('Full menu'!AJ7="UD","UD",IF('Full menu'!AJ7="LSD","LSD",IF('Full menu'!AJ7="WSD","WSD","")))))))))</f>
        <v>LSD</v>
      </c>
      <c r="AK7" s="1" t="str">
        <f>IF('Full menu'!AK7="MDC","MDC",IF(OR('Full menu'!AK7="PERF",'Full menu'!AK7="AERF",'Full menu'!AK7="PCB"),"ERfix",IF(OR('Full menu'!AK7="ACB", 'Full menu'!AK7="LCERT", 'Full menu'!AK7="LERT",'Full menu'!AK7="FCERT",'Full menu'!AK7="FERT"),"ERTs",IF(OR('Full menu'!AK7="FCMT",'Full menu'!AK7="FMT",'Full menu'!AK7="LMT",'Full menu'!AK7="LCMT"),"MTs",IF(OR('Full menu'!AK7="LCIT",'Full menu'!AK7="FCIT",'Full menu'!AK7="LIT",'Full menu'!AK7="FIT"),"ITs",IF(OR('Full menu'!AK7="MwERT", 'Full menu'!AK7="ERwMT", 'Full menu'!AK7="M&amp;ERT", 'Full menu'!AK7="MwIT", 'Full menu'!AK7="IwMT", 'Full menu'!AK7="M&amp;IT", 'Full menu'!AK7="IwERT", 'Full menu'!AK7="ERwIT", 'Full menu'!AK7="I&amp;ERT", 'Full menu'!AK7="ER&amp;M&amp;IT"),"MixedTs",IF('Full menu'!AK7="UD","UD",IF('Full menu'!AK7="LSD","LSD",IF('Full menu'!AK7="WSD","WSD","")))))))))</f>
        <v>LSD</v>
      </c>
      <c r="AL7" s="1" t="str">
        <f>IF('Full menu'!AL7="MDC","MDC",IF(OR('Full menu'!AL7="PERF",'Full menu'!AL7="AERF",'Full menu'!AL7="PCB"),"ERfix",IF(OR('Full menu'!AL7="ACB", 'Full menu'!AL7="LCERT", 'Full menu'!AL7="LERT",'Full menu'!AL7="FCERT",'Full menu'!AL7="FERT"),"ERTs",IF(OR('Full menu'!AL7="FCMT",'Full menu'!AL7="FMT",'Full menu'!AL7="LMT",'Full menu'!AL7="LCMT"),"MTs",IF(OR('Full menu'!AL7="LCIT",'Full menu'!AL7="FCIT",'Full menu'!AL7="LIT",'Full menu'!AL7="FIT"),"ITs",IF(OR('Full menu'!AL7="MwERT", 'Full menu'!AL7="ERwMT", 'Full menu'!AL7="M&amp;ERT", 'Full menu'!AL7="MwIT", 'Full menu'!AL7="IwMT", 'Full menu'!AL7="M&amp;IT", 'Full menu'!AL7="IwERT", 'Full menu'!AL7="ERwIT", 'Full menu'!AL7="I&amp;ERT", 'Full menu'!AL7="ER&amp;M&amp;IT"),"MixedTs",IF('Full menu'!AL7="UD","UD",IF('Full menu'!AL7="LSD","LSD",IF('Full menu'!AL7="WSD","WSD","")))))))))</f>
        <v>LSD</v>
      </c>
      <c r="AM7" s="1" t="str">
        <f>IF('Full menu'!AM7="MDC","MDC",IF(OR('Full menu'!AM7="PERF",'Full menu'!AM7="AERF",'Full menu'!AM7="PCB"),"ERfix",IF(OR('Full menu'!AM7="ACB", 'Full menu'!AM7="LCERT", 'Full menu'!AM7="LERT",'Full menu'!AM7="FCERT",'Full menu'!AM7="FERT"),"ERTs",IF(OR('Full menu'!AM7="FCMT",'Full menu'!AM7="FMT",'Full menu'!AM7="LMT",'Full menu'!AM7="LCMT"),"MTs",IF(OR('Full menu'!AM7="LCIT",'Full menu'!AM7="FCIT",'Full menu'!AM7="LIT",'Full menu'!AM7="FIT"),"ITs",IF(OR('Full menu'!AM7="MwERT", 'Full menu'!AM7="ERwMT", 'Full menu'!AM7="M&amp;ERT", 'Full menu'!AM7="MwIT", 'Full menu'!AM7="IwMT", 'Full menu'!AM7="M&amp;IT", 'Full menu'!AM7="IwERT", 'Full menu'!AM7="ERwIT", 'Full menu'!AM7="I&amp;ERT", 'Full menu'!AM7="ER&amp;M&amp;IT"),"MixedTs",IF('Full menu'!AM7="UD","UD",IF('Full menu'!AM7="LSD","LSD",IF('Full menu'!AM7="WSD","WSD","")))))))))</f>
        <v>LSD</v>
      </c>
      <c r="AN7" s="1" t="str">
        <f>IF('Full menu'!AN7="MDC","MDC",IF(OR('Full menu'!AN7="PERF",'Full menu'!AN7="AERF",'Full menu'!AN7="PCB"),"ERfix",IF(OR('Full menu'!AN7="ACB", 'Full menu'!AN7="LCERT", 'Full menu'!AN7="LERT",'Full menu'!AN7="FCERT",'Full menu'!AN7="FERT"),"ERTs",IF(OR('Full menu'!AN7="FCMT",'Full menu'!AN7="FMT",'Full menu'!AN7="LMT",'Full menu'!AN7="LCMT"),"MTs",IF(OR('Full menu'!AN7="LCIT",'Full menu'!AN7="FCIT",'Full menu'!AN7="LIT",'Full menu'!AN7="FIT"),"ITs",IF(OR('Full menu'!AN7="MwERT", 'Full menu'!AN7="ERwMT", 'Full menu'!AN7="M&amp;ERT", 'Full menu'!AN7="MwIT", 'Full menu'!AN7="IwMT", 'Full menu'!AN7="M&amp;IT", 'Full menu'!AN7="IwERT", 'Full menu'!AN7="ERwIT", 'Full menu'!AN7="I&amp;ERT", 'Full menu'!AN7="ER&amp;M&amp;IT"),"MixedTs",IF('Full menu'!AN7="UD","UD",IF('Full menu'!AN7="LSD","LSD",IF('Full menu'!AN7="WSD","WSD","")))))))))</f>
        <v>LSD</v>
      </c>
      <c r="AO7" s="1" t="str">
        <f>IF('Full menu'!AO7="MDC","MDC",IF(OR('Full menu'!AO7="PERF",'Full menu'!AO7="AERF",'Full menu'!AO7="PCB"),"ERfix",IF(OR('Full menu'!AO7="ACB", 'Full menu'!AO7="LCERT", 'Full menu'!AO7="LERT",'Full menu'!AO7="FCERT",'Full menu'!AO7="FERT"),"ERTs",IF(OR('Full menu'!AO7="FCMT",'Full menu'!AO7="FMT",'Full menu'!AO7="LMT",'Full menu'!AO7="LCMT"),"MTs",IF(OR('Full menu'!AO7="LCIT",'Full menu'!AO7="FCIT",'Full menu'!AO7="LIT",'Full menu'!AO7="FIT"),"ITs",IF(OR('Full menu'!AO7="MwERT", 'Full menu'!AO7="ERwMT", 'Full menu'!AO7="M&amp;ERT", 'Full menu'!AO7="MwIT", 'Full menu'!AO7="IwMT", 'Full menu'!AO7="M&amp;IT", 'Full menu'!AO7="IwERT", 'Full menu'!AO7="ERwIT", 'Full menu'!AO7="I&amp;ERT", 'Full menu'!AO7="ER&amp;M&amp;IT"),"MixedTs",IF('Full menu'!AO7="UD","UD",IF('Full menu'!AO7="LSD","LSD",IF('Full menu'!AO7="WSD","WSD","")))))))))</f>
        <v>LSD</v>
      </c>
      <c r="AP7" s="1" t="str">
        <f>IF('Full menu'!AP7="MDC","MDC",IF(OR('Full menu'!AP7="PERF",'Full menu'!AP7="AERF",'Full menu'!AP7="PCB"),"ERfix",IF(OR('Full menu'!AP7="ACB", 'Full menu'!AP7="LCERT", 'Full menu'!AP7="LERT",'Full menu'!AP7="FCERT",'Full menu'!AP7="FERT"),"ERTs",IF(OR('Full menu'!AP7="FCMT",'Full menu'!AP7="FMT",'Full menu'!AP7="LMT",'Full menu'!AP7="LCMT"),"MTs",IF(OR('Full menu'!AP7="LCIT",'Full menu'!AP7="FCIT",'Full menu'!AP7="LIT",'Full menu'!AP7="FIT"),"ITs",IF(OR('Full menu'!AP7="MwERT", 'Full menu'!AP7="ERwMT", 'Full menu'!AP7="M&amp;ERT", 'Full menu'!AP7="MwIT", 'Full menu'!AP7="IwMT", 'Full menu'!AP7="M&amp;IT", 'Full menu'!AP7="IwERT", 'Full menu'!AP7="ERwIT", 'Full menu'!AP7="I&amp;ERT", 'Full menu'!AP7="ER&amp;M&amp;IT"),"MixedTs",IF('Full menu'!AP7="UD","UD",IF('Full menu'!AP7="LSD","LSD",IF('Full menu'!AP7="WSD","WSD","")))))))))</f>
        <v>LSD</v>
      </c>
      <c r="AQ7" s="1" t="str">
        <f>IF('Full menu'!AQ7="MDC","MDC",IF(OR('Full menu'!AQ7="PERF",'Full menu'!AQ7="AERF",'Full menu'!AQ7="PCB"),"ERfix",IF(OR('Full menu'!AQ7="ACB", 'Full menu'!AQ7="LCERT", 'Full menu'!AQ7="LERT",'Full menu'!AQ7="FCERT",'Full menu'!AQ7="FERT"),"ERTs",IF(OR('Full menu'!AQ7="FCMT",'Full menu'!AQ7="FMT",'Full menu'!AQ7="LMT",'Full menu'!AQ7="LCMT"),"MTs",IF(OR('Full menu'!AQ7="LCIT",'Full menu'!AQ7="FCIT",'Full menu'!AQ7="LIT",'Full menu'!AQ7="FIT"),"ITs",IF(OR('Full menu'!AQ7="MwERT", 'Full menu'!AQ7="ERwMT", 'Full menu'!AQ7="M&amp;ERT", 'Full menu'!AQ7="MwIT", 'Full menu'!AQ7="IwMT", 'Full menu'!AQ7="M&amp;IT", 'Full menu'!AQ7="IwERT", 'Full menu'!AQ7="ERwIT", 'Full menu'!AQ7="I&amp;ERT", 'Full menu'!AQ7="ER&amp;M&amp;IT"),"MixedTs",IF('Full menu'!AQ7="UD","UD",IF('Full menu'!AQ7="LSD","LSD",IF('Full menu'!AQ7="WSD","WSD","")))))))))</f>
        <v>LSD</v>
      </c>
      <c r="AR7" s="1" t="str">
        <f>IF('Full menu'!AR7="MDC","MDC",IF(OR('Full menu'!AR7="PERF",'Full menu'!AR7="AERF",'Full menu'!AR7="PCB"),"ERfix",IF(OR('Full menu'!AR7="ACB", 'Full menu'!AR7="LCERT", 'Full menu'!AR7="LERT",'Full menu'!AR7="FCERT",'Full menu'!AR7="FERT"),"ERTs",IF(OR('Full menu'!AR7="FCMT",'Full menu'!AR7="FMT",'Full menu'!AR7="LMT",'Full menu'!AR7="LCMT"),"MTs",IF(OR('Full menu'!AR7="LCIT",'Full menu'!AR7="FCIT",'Full menu'!AR7="LIT",'Full menu'!AR7="FIT"),"ITs",IF(OR('Full menu'!AR7="MwERT", 'Full menu'!AR7="ERwMT", 'Full menu'!AR7="M&amp;ERT", 'Full menu'!AR7="MwIT", 'Full menu'!AR7="IwMT", 'Full menu'!AR7="M&amp;IT", 'Full menu'!AR7="IwERT", 'Full menu'!AR7="ERwIT", 'Full menu'!AR7="I&amp;ERT", 'Full menu'!AR7="ER&amp;M&amp;IT"),"MixedTs",IF('Full menu'!AR7="UD","UD",IF('Full menu'!AR7="LSD","LSD",IF('Full menu'!AR7="WSD","WSD","")))))))))</f>
        <v>LSD</v>
      </c>
      <c r="AS7" s="1" t="str">
        <f>IF('Full menu'!AS7="MDC","MDC",IF(OR('Full menu'!AS7="PERF",'Full menu'!AS7="AERF",'Full menu'!AS7="PCB"),"ERfix",IF(OR('Full menu'!AS7="ACB", 'Full menu'!AS7="LCERT", 'Full menu'!AS7="LERT",'Full menu'!AS7="FCERT",'Full menu'!AS7="FERT"),"ERTs",IF(OR('Full menu'!AS7="FCMT",'Full menu'!AS7="FMT",'Full menu'!AS7="LMT",'Full menu'!AS7="LCMT"),"MTs",IF(OR('Full menu'!AS7="LCIT",'Full menu'!AS7="FCIT",'Full menu'!AS7="LIT",'Full menu'!AS7="FIT"),"ITs",IF(OR('Full menu'!AS7="MwERT", 'Full menu'!AS7="ERwMT", 'Full menu'!AS7="M&amp;ERT", 'Full menu'!AS7="MwIT", 'Full menu'!AS7="IwMT", 'Full menu'!AS7="M&amp;IT", 'Full menu'!AS7="IwERT", 'Full menu'!AS7="ERwIT", 'Full menu'!AS7="I&amp;ERT", 'Full menu'!AS7="ER&amp;M&amp;IT"),"MixedTs",IF('Full menu'!AS7="UD","UD",IF('Full menu'!AS7="LSD","LSD",IF('Full menu'!AS7="WSD","WSD","")))))))))</f>
        <v>LSD</v>
      </c>
      <c r="AT7" s="1" t="str">
        <f>IF('Full menu'!AT7="MDC","MDC",IF(OR('Full menu'!AT7="PERF",'Full menu'!AT7="AERF",'Full menu'!AT7="PCB"),"ERfix",IF(OR('Full menu'!AT7="ACB", 'Full menu'!AT7="LCERT", 'Full menu'!AT7="LERT",'Full menu'!AT7="FCERT",'Full menu'!AT7="FERT"),"ERTs",IF(OR('Full menu'!AT7="FCMT",'Full menu'!AT7="FMT",'Full menu'!AT7="LMT",'Full menu'!AT7="LCMT"),"MTs",IF(OR('Full menu'!AT7="LCIT",'Full menu'!AT7="FCIT",'Full menu'!AT7="LIT",'Full menu'!AT7="FIT"),"ITs",IF(OR('Full menu'!AT7="MwERT", 'Full menu'!AT7="ERwMT", 'Full menu'!AT7="M&amp;ERT", 'Full menu'!AT7="MwIT", 'Full menu'!AT7="IwMT", 'Full menu'!AT7="M&amp;IT", 'Full menu'!AT7="IwERT", 'Full menu'!AT7="ERwIT", 'Full menu'!AT7="I&amp;ERT", 'Full menu'!AT7="ER&amp;M&amp;IT"),"MixedTs",IF('Full menu'!AT7="UD","UD",IF('Full menu'!AT7="LSD","LSD",IF('Full menu'!AT7="WSD","WSD","")))))))))</f>
        <v>LSD</v>
      </c>
      <c r="AU7" s="1" t="str">
        <f>IF('Full menu'!AU7="MDC","MDC",IF(OR('Full menu'!AU7="PERF",'Full menu'!AU7="AERF",'Full menu'!AU7="PCB"),"ERfix",IF(OR('Full menu'!AU7="ACB", 'Full menu'!AU7="LCERT", 'Full menu'!AU7="LERT",'Full menu'!AU7="FCERT",'Full menu'!AU7="FERT"),"ERTs",IF(OR('Full menu'!AU7="FCMT",'Full menu'!AU7="FMT",'Full menu'!AU7="LMT",'Full menu'!AU7="LCMT"),"MTs",IF(OR('Full menu'!AU7="LCIT",'Full menu'!AU7="FCIT",'Full menu'!AU7="LIT",'Full menu'!AU7="FIT"),"ITs",IF(OR('Full menu'!AU7="MwERT", 'Full menu'!AU7="ERwMT", 'Full menu'!AU7="M&amp;ERT", 'Full menu'!AU7="MwIT", 'Full menu'!AU7="IwMT", 'Full menu'!AU7="M&amp;IT", 'Full menu'!AU7="IwERT", 'Full menu'!AU7="ERwIT", 'Full menu'!AU7="I&amp;ERT", 'Full menu'!AU7="ER&amp;M&amp;IT"),"MixedTs",IF('Full menu'!AU7="UD","UD",IF('Full menu'!AU7="LSD","LSD",IF('Full menu'!AU7="WSD","WSD","")))))))))</f>
        <v>LSD</v>
      </c>
      <c r="AV7" s="1" t="str">
        <f>IF('Full menu'!AV7="MDC","MDC",IF(OR('Full menu'!AV7="PERF",'Full menu'!AV7="AERF",'Full menu'!AV7="PCB"),"ERfix",IF(OR('Full menu'!AV7="ACB", 'Full menu'!AV7="LCERT", 'Full menu'!AV7="LERT",'Full menu'!AV7="FCERT",'Full menu'!AV7="FERT"),"ERTs",IF(OR('Full menu'!AV7="FCMT",'Full menu'!AV7="FMT",'Full menu'!AV7="LMT",'Full menu'!AV7="LCMT"),"MTs",IF(OR('Full menu'!AV7="LCIT",'Full menu'!AV7="FCIT",'Full menu'!AV7="LIT",'Full menu'!AV7="FIT"),"ITs",IF(OR('Full menu'!AV7="MwERT", 'Full menu'!AV7="ERwMT", 'Full menu'!AV7="M&amp;ERT", 'Full menu'!AV7="MwIT", 'Full menu'!AV7="IwMT", 'Full menu'!AV7="M&amp;IT", 'Full menu'!AV7="IwERT", 'Full menu'!AV7="ERwIT", 'Full menu'!AV7="I&amp;ERT", 'Full menu'!AV7="ER&amp;M&amp;IT"),"MixedTs",IF('Full menu'!AV7="UD","UD",IF('Full menu'!AV7="LSD","LSD",IF('Full menu'!AV7="WSD","WSD","")))))))))</f>
        <v>ERTs</v>
      </c>
      <c r="AW7" s="1" t="str">
        <f>IF('Full menu'!AW7="MDC","MDC",IF(OR('Full menu'!AW7="PERF",'Full menu'!AW7="AERF",'Full menu'!AW7="PCB"),"ERfix",IF(OR('Full menu'!AW7="ACB", 'Full menu'!AW7="LCERT", 'Full menu'!AW7="LERT",'Full menu'!AW7="FCERT",'Full menu'!AW7="FERT"),"ERTs",IF(OR('Full menu'!AW7="FCMT",'Full menu'!AW7="FMT",'Full menu'!AW7="LMT",'Full menu'!AW7="LCMT"),"MTs",IF(OR('Full menu'!AW7="LCIT",'Full menu'!AW7="FCIT",'Full menu'!AW7="LIT",'Full menu'!AW7="FIT"),"ITs",IF(OR('Full menu'!AW7="MwERT", 'Full menu'!AW7="ERwMT", 'Full menu'!AW7="M&amp;ERT", 'Full menu'!AW7="MwIT", 'Full menu'!AW7="IwMT", 'Full menu'!AW7="M&amp;IT", 'Full menu'!AW7="IwERT", 'Full menu'!AW7="ERwIT", 'Full menu'!AW7="I&amp;ERT", 'Full menu'!AW7="ER&amp;M&amp;IT"),"MixedTs",IF('Full menu'!AW7="UD","UD",IF('Full menu'!AW7="LSD","LSD",IF('Full menu'!AW7="WSD","WSD","")))))))))</f>
        <v>ERTs</v>
      </c>
      <c r="AX7" s="1" t="str">
        <f>IF('Full menu'!AX7="MDC","MDC",IF(OR('Full menu'!AX7="PERF",'Full menu'!AX7="AERF",'Full menu'!AX7="PCB"),"ERfix",IF(OR('Full menu'!AX7="ACB", 'Full menu'!AX7="LCERT", 'Full menu'!AX7="LERT",'Full menu'!AX7="FCERT",'Full menu'!AX7="FERT"),"ERTs",IF(OR('Full menu'!AX7="FCMT",'Full menu'!AX7="FMT",'Full menu'!AX7="LMT",'Full menu'!AX7="LCMT"),"MTs",IF(OR('Full menu'!AX7="LCIT",'Full menu'!AX7="FCIT",'Full menu'!AX7="LIT",'Full menu'!AX7="FIT"),"ITs",IF(OR('Full menu'!AX7="MwERT", 'Full menu'!AX7="ERwMT", 'Full menu'!AX7="M&amp;ERT", 'Full menu'!AX7="MwIT", 'Full menu'!AX7="IwMT", 'Full menu'!AX7="M&amp;IT", 'Full menu'!AX7="IwERT", 'Full menu'!AX7="ERwIT", 'Full menu'!AX7="I&amp;ERT", 'Full menu'!AX7="ER&amp;M&amp;IT"),"MixedTs",IF('Full menu'!AX7="UD","UD",IF('Full menu'!AX7="LSD","LSD",IF('Full menu'!AX7="WSD","WSD","")))))))))</f>
        <v>ERTs</v>
      </c>
      <c r="AY7" s="1" t="str">
        <f>IF('Full menu'!AY7="MDC","MDC",IF(OR('Full menu'!AY7="PERF",'Full menu'!AY7="AERF",'Full menu'!AY7="PCB"),"ERfix",IF(OR('Full menu'!AY7="ACB", 'Full menu'!AY7="LCERT", 'Full menu'!AY7="LERT",'Full menu'!AY7="FCERT",'Full menu'!AY7="FERT"),"ERTs",IF(OR('Full menu'!AY7="FCMT",'Full menu'!AY7="FMT",'Full menu'!AY7="LMT",'Full menu'!AY7="LCMT"),"MTs",IF(OR('Full menu'!AY7="LCIT",'Full menu'!AY7="FCIT",'Full menu'!AY7="LIT",'Full menu'!AY7="FIT"),"ITs",IF(OR('Full menu'!AY7="MwERT", 'Full menu'!AY7="ERwMT", 'Full menu'!AY7="M&amp;ERT", 'Full menu'!AY7="MwIT", 'Full menu'!AY7="IwMT", 'Full menu'!AY7="M&amp;IT", 'Full menu'!AY7="IwERT", 'Full menu'!AY7="ERwIT", 'Full menu'!AY7="I&amp;ERT", 'Full menu'!AY7="ER&amp;M&amp;IT"),"MixedTs",IF('Full menu'!AY7="UD","UD",IF('Full menu'!AY7="LSD","LSD",IF('Full menu'!AY7="WSD","WSD","")))))))))</f>
        <v/>
      </c>
      <c r="AZ7" s="1" t="str">
        <f>IF('Full menu'!AZ7="MDC","MDC",IF(OR('Full menu'!AZ7="PERF",'Full menu'!AZ7="AERF",'Full menu'!AZ7="PCB"),"ERfix",IF(OR('Full menu'!AZ7="ACB", 'Full menu'!AZ7="LCERT", 'Full menu'!AZ7="LERT",'Full menu'!AZ7="FCERT",'Full menu'!AZ7="FERT"),"ERT",IF(OR('Full menu'!AZ7="FCMT",'Full menu'!AZ7="FMT",'Full menu'!AZ7="LMT",'Full menu'!AZ7="LCMT"),"MT",IF(OR('Full menu'!AZ7="LCIT",'Full menu'!AZ7="FCIT",'Full menu'!AZ7="LMT",'Full menu'!AZ7="FMT"),"IT",IF(OR('Full menu'!AZ7="MwERT", 'Full menu'!AZ7="ERwMT", 'Full menu'!AZ7="M&amp;ERT", 'Full menu'!AZ7="MwIT", 'Full menu'!AZ7="IwMT", 'Full menu'!AZ7="M&amp;IT", 'Full menu'!AZ7="IwERT", 'Full menu'!AZ7="ERwIT", 'Full menu'!AZ7="I&amp;ERT", 'Full menu'!AZ7="ER&amp;M&amp;IT"),"MixedT",IF('Full menu'!AZ7="UD","UD",IF('Full menu'!AZ7="LSD","LSD",IF('Full menu'!AZ7="WSD","WSD","")))))))))</f>
        <v/>
      </c>
      <c r="BA7" s="1" t="str">
        <f>IF('Full menu'!BA7="MDC","MDC",IF(OR('Full menu'!BA7="PERF",'Full menu'!BA7="AERF",'Full menu'!BA7="PCB"),"ERfix",IF(OR('Full menu'!BA7="ACB", 'Full menu'!BA7="LCERT", 'Full menu'!BA7="LERT",'Full menu'!BA7="FCERT",'Full menu'!BA7="FERT"),"ERT",IF(OR('Full menu'!BA7="FCMT",'Full menu'!BA7="FMT",'Full menu'!BA7="LMT",'Full menu'!BA7="LCMT"),"MT",IF(OR('Full menu'!BA7="LCIT",'Full menu'!BA7="FCIT",'Full menu'!BA7="LMT",'Full menu'!BA7="FMT"),"IT",IF(OR('Full menu'!BA7="MwERT", 'Full menu'!BA7="ERwMT", 'Full menu'!BA7="M&amp;ERT", 'Full menu'!BA7="MwIT", 'Full menu'!BA7="IwMT", 'Full menu'!BA7="M&amp;IT", 'Full menu'!BA7="IwERT", 'Full menu'!BA7="ERwIT", 'Full menu'!BA7="I&amp;ERT", 'Full menu'!BA7="ER&amp;M&amp;IT"),"MixedT",IF('Full menu'!BA7="UD","UD",IF('Full menu'!BA7="LSD","LSD",IF('Full menu'!BA7="WSD","WSD","")))))))))</f>
        <v/>
      </c>
      <c r="BB7" s="1" t="str">
        <f>IF('Full menu'!BB7="MDC","MDC",IF(OR('Full menu'!BB7="PERF",'Full menu'!BB7="AERF",'Full menu'!BB7="PCB"),"ERfix",IF(OR('Full menu'!BB7="ACB", 'Full menu'!BB7="LCERT", 'Full menu'!BB7="LERT",'Full menu'!BB7="FCERT",'Full menu'!BB7="FERT"),"ERT",IF(OR('Full menu'!BB7="FCMT",'Full menu'!BB7="FMT",'Full menu'!BB7="LMT",'Full menu'!BB7="LCMT"),"MT",IF(OR('Full menu'!BB7="LCIT",'Full menu'!BB7="FCIT",'Full menu'!BB7="LMT",'Full menu'!BB7="FMT"),"IT",IF(OR('Full menu'!BB7="MwERT", 'Full menu'!BB7="ERwMT", 'Full menu'!BB7="M&amp;ERT", 'Full menu'!BB7="MwIT", 'Full menu'!BB7="IwMT", 'Full menu'!BB7="M&amp;IT", 'Full menu'!BB7="IwERT", 'Full menu'!BB7="ERwIT", 'Full menu'!BB7="I&amp;ERT", 'Full menu'!BB7="ER&amp;M&amp;IT"),"MixedT",IF('Full menu'!BB7="UD","UD",IF('Full menu'!BB7="LSD","LSD",IF('Full menu'!BB7="WSD","WSD","")))))))))</f>
        <v/>
      </c>
      <c r="BC7" s="1" t="str">
        <f>IF('Full menu'!BC7="MDC","MDC",IF(OR('Full menu'!BC7="PERF",'Full menu'!BC7="AERF",'Full menu'!BC7="PCB"),"ERfix",IF(OR('Full menu'!BC7="ACB", 'Full menu'!BC7="LCERT", 'Full menu'!BC7="LERT",'Full menu'!BC7="FCERT",'Full menu'!BC7="FERT"),"ERT",IF(OR('Full menu'!BC7="FCMT",'Full menu'!BC7="FMT",'Full menu'!BC7="LMT",'Full menu'!BC7="LCMT"),"MT",IF(OR('Full menu'!BC7="LCIT",'Full menu'!BC7="FCIT",'Full menu'!BC7="LMT",'Full menu'!BC7="FMT"),"IT",IF(OR('Full menu'!BC7="MwERT", 'Full menu'!BC7="ERwMT", 'Full menu'!BC7="M&amp;ERT", 'Full menu'!BC7="MwIT", 'Full menu'!BC7="IwMT", 'Full menu'!BC7="M&amp;IT", 'Full menu'!BC7="IwERT", 'Full menu'!BC7="ERwIT", 'Full menu'!BC7="I&amp;ERT", 'Full menu'!BC7="ER&amp;M&amp;IT"),"MixedT",IF('Full menu'!BC7="UD","UD",IF('Full menu'!BC7="LSD","LSD",IF('Full menu'!BC7="WSD","WSD","")))))))))</f>
        <v/>
      </c>
    </row>
    <row r="8" spans="1:55" ht="15.6" x14ac:dyDescent="0.3">
      <c r="A8" t="s">
        <v>31</v>
      </c>
      <c r="B8" s="1" t="str">
        <f>IF('Full menu'!B8="MDC","MDC",IF(OR('Full menu'!B8="PERF",'Full menu'!B8="AERF",'Full menu'!B8="PCB"),"ERfix",IF(OR('Full menu'!B8="ACB", 'Full menu'!B8="LCERT", 'Full menu'!B8="LERT",'Full menu'!B8="FCERT",'Full menu'!B8="FERT"),"ERTs",IF(OR('Full menu'!B8="FCMT",'Full menu'!B8="FMT",'Full menu'!B8="LMT",'Full menu'!B8="LCMT"),"MTs",IF(OR('Full menu'!B8="LCIT",'Full menu'!B8="FCIT",'Full menu'!B8="LIT",'Full menu'!B8="FIT"),"ITs",IF(OR('Full menu'!B8="MwERT", 'Full menu'!B8="ERwMT", 'Full menu'!B8="M&amp;ERT", 'Full menu'!B8="MwIT", 'Full menu'!B8="IwMT", 'Full menu'!B8="M&amp;IT", 'Full menu'!B8="IwERT", 'Full menu'!B8="ERwIT", 'Full menu'!B8="I&amp;ERT", 'Full menu'!B8="ER&amp;M&amp;IT"),"MixedTs",IF('Full menu'!B8="UD","UD",IF('Full menu'!B8="LSD","LSD",IF('Full menu'!B8="WSD","WSD","")))))))))</f>
        <v>ERfix</v>
      </c>
      <c r="C8" s="1" t="str">
        <f>IF('Full menu'!C8="MDC","MDC",IF(OR('Full menu'!C8="PERF",'Full menu'!C8="AERF",'Full menu'!C8="PCB"),"ERfix",IF(OR('Full menu'!C8="ACB", 'Full menu'!C8="LCERT", 'Full menu'!C8="LERT",'Full menu'!C8="FCERT",'Full menu'!C8="FERT"),"ERTs",IF(OR('Full menu'!C8="FCMT",'Full menu'!C8="FMT",'Full menu'!C8="LMT",'Full menu'!C8="LCMT"),"MTs",IF(OR('Full menu'!C8="LCIT",'Full menu'!C8="FCIT",'Full menu'!C8="LIT",'Full menu'!C8="FIT"),"ITs",IF(OR('Full menu'!C8="MwERT", 'Full menu'!C8="ERwMT", 'Full menu'!C8="M&amp;ERT", 'Full menu'!C8="MwIT", 'Full menu'!C8="IwMT", 'Full menu'!C8="M&amp;IT", 'Full menu'!C8="IwERT", 'Full menu'!C8="ERwIT", 'Full menu'!C8="I&amp;ERT", 'Full menu'!C8="ER&amp;M&amp;IT"),"MixedTs",IF('Full menu'!C8="UD","UD",IF('Full menu'!C8="LSD","LSD",IF('Full menu'!C8="WSD","WSD","")))))))))</f>
        <v>ERfix</v>
      </c>
      <c r="D8" s="1" t="str">
        <f>IF('Full menu'!D8="MDC","MDC",IF(OR('Full menu'!D8="PERF",'Full menu'!D8="AERF",'Full menu'!D8="PCB"),"ERfix",IF(OR('Full menu'!D8="ACB", 'Full menu'!D8="LCERT", 'Full menu'!D8="LERT",'Full menu'!D8="FCERT",'Full menu'!D8="FERT"),"ERTs",IF(OR('Full menu'!D8="FCMT",'Full menu'!D8="FMT",'Full menu'!D8="LMT",'Full menu'!D8="LCMT"),"MTs",IF(OR('Full menu'!D8="LCIT",'Full menu'!D8="FCIT",'Full menu'!D8="LIT",'Full menu'!D8="FIT"),"ITs",IF(OR('Full menu'!D8="MwERT", 'Full menu'!D8="ERwMT", 'Full menu'!D8="M&amp;ERT", 'Full menu'!D8="MwIT", 'Full menu'!D8="IwMT", 'Full menu'!D8="M&amp;IT", 'Full menu'!D8="IwERT", 'Full menu'!D8="ERwIT", 'Full menu'!D8="I&amp;ERT", 'Full menu'!D8="ER&amp;M&amp;IT"),"MixedTs",IF('Full menu'!D8="UD","UD",IF('Full menu'!D8="LSD","LSD",IF('Full menu'!D8="WSD","WSD","")))))))))</f>
        <v>ERfix</v>
      </c>
      <c r="E8" s="1" t="str">
        <f>IF('Full menu'!E8="MDC","MDC",IF(OR('Full menu'!E8="PERF",'Full menu'!E8="AERF",'Full menu'!E8="PCB"),"ERfix",IF(OR('Full menu'!E8="ACB", 'Full menu'!E8="LCERT", 'Full menu'!E8="LERT",'Full menu'!E8="FCERT",'Full menu'!E8="FERT"),"ERTs",IF(OR('Full menu'!E8="FCMT",'Full menu'!E8="FMT",'Full menu'!E8="LMT",'Full menu'!E8="LCMT"),"MTs",IF(OR('Full menu'!E8="LCIT",'Full menu'!E8="FCIT",'Full menu'!E8="LIT",'Full menu'!E8="FIT"),"ITs",IF(OR('Full menu'!E8="MwERT", 'Full menu'!E8="ERwMT", 'Full menu'!E8="M&amp;ERT", 'Full menu'!E8="MwIT", 'Full menu'!E8="IwMT", 'Full menu'!E8="M&amp;IT", 'Full menu'!E8="IwERT", 'Full menu'!E8="ERwIT", 'Full menu'!E8="I&amp;ERT", 'Full menu'!E8="ER&amp;M&amp;IT"),"MixedTs",IF('Full menu'!E8="UD","UD",IF('Full menu'!E8="LSD","LSD",IF('Full menu'!E8="WSD","WSD","")))))))))</f>
        <v>ERfix</v>
      </c>
      <c r="F8" s="1" t="str">
        <f>IF('Full menu'!F8="MDC","MDC",IF(OR('Full menu'!F8="PERF",'Full menu'!F8="AERF",'Full menu'!F8="PCB"),"ERfix",IF(OR('Full menu'!F8="ACB", 'Full menu'!F8="LCERT", 'Full menu'!F8="LERT",'Full menu'!F8="FCERT",'Full menu'!F8="FERT"),"ERTs",IF(OR('Full menu'!F8="FCMT",'Full menu'!F8="FMT",'Full menu'!F8="LMT",'Full menu'!F8="LCMT"),"MTs",IF(OR('Full menu'!F8="LCIT",'Full menu'!F8="FCIT",'Full menu'!F8="LIT",'Full menu'!F8="FIT"),"ITs",IF(OR('Full menu'!F8="MwERT", 'Full menu'!F8="ERwMT", 'Full menu'!F8="M&amp;ERT", 'Full menu'!F8="MwIT", 'Full menu'!F8="IwMT", 'Full menu'!F8="M&amp;IT", 'Full menu'!F8="IwERT", 'Full menu'!F8="ERwIT", 'Full menu'!F8="I&amp;ERT", 'Full menu'!F8="ER&amp;M&amp;IT"),"MixedTs",IF('Full menu'!F8="UD","UD",IF('Full menu'!F8="LSD","LSD",IF('Full menu'!F8="WSD","WSD","")))))))))</f>
        <v>ERfix</v>
      </c>
      <c r="G8" s="1" t="str">
        <f>IF('Full menu'!G8="MDC","MDC",IF(OR('Full menu'!G8="PERF",'Full menu'!G8="AERF",'Full menu'!G8="PCB"),"ERfix",IF(OR('Full menu'!G8="ACB", 'Full menu'!G8="LCERT", 'Full menu'!G8="LERT",'Full menu'!G8="FCERT",'Full menu'!G8="FERT"),"ERTs",IF(OR('Full menu'!G8="FCMT",'Full menu'!G8="FMT",'Full menu'!G8="LMT",'Full menu'!G8="LCMT"),"MTs",IF(OR('Full menu'!G8="LCIT",'Full menu'!G8="FCIT",'Full menu'!G8="LIT",'Full menu'!G8="FIT"),"ITs",IF(OR('Full menu'!G8="MwERT", 'Full menu'!G8="ERwMT", 'Full menu'!G8="M&amp;ERT", 'Full menu'!G8="MwIT", 'Full menu'!G8="IwMT", 'Full menu'!G8="M&amp;IT", 'Full menu'!G8="IwERT", 'Full menu'!G8="ERwIT", 'Full menu'!G8="I&amp;ERT", 'Full menu'!G8="ER&amp;M&amp;IT"),"MixedTs",IF('Full menu'!G8="UD","UD",IF('Full menu'!G8="LSD","LSD",IF('Full menu'!G8="WSD","WSD","")))))))))</f>
        <v>ERfix</v>
      </c>
      <c r="H8" s="1" t="str">
        <f>IF('Full menu'!H8="MDC","MDC",IF(OR('Full menu'!H8="PERF",'Full menu'!H8="AERF",'Full menu'!H8="PCB"),"ERfix",IF(OR('Full menu'!H8="ACB", 'Full menu'!H8="LCERT", 'Full menu'!H8="LERT",'Full menu'!H8="FCERT",'Full menu'!H8="FERT"),"ERTs",IF(OR('Full menu'!H8="FCMT",'Full menu'!H8="FMT",'Full menu'!H8="LMT",'Full menu'!H8="LCMT"),"MTs",IF(OR('Full menu'!H8="LCIT",'Full menu'!H8="FCIT",'Full menu'!H8="LIT",'Full menu'!H8="FIT"),"ITs",IF(OR('Full menu'!H8="MwERT", 'Full menu'!H8="ERwMT", 'Full menu'!H8="M&amp;ERT", 'Full menu'!H8="MwIT", 'Full menu'!H8="IwMT", 'Full menu'!H8="M&amp;IT", 'Full menu'!H8="IwERT", 'Full menu'!H8="ERwIT", 'Full menu'!H8="I&amp;ERT", 'Full menu'!H8="ER&amp;M&amp;IT"),"MixedTs",IF('Full menu'!H8="UD","UD",IF('Full menu'!H8="LSD","LSD",IF('Full menu'!H8="WSD","WSD","")))))))))</f>
        <v>ERfix</v>
      </c>
      <c r="I8" s="1" t="str">
        <f>IF('Full menu'!I8="MDC","MDC",IF(OR('Full menu'!I8="PERF",'Full menu'!I8="AERF",'Full menu'!I8="PCB"),"ERfix",IF(OR('Full menu'!I8="ACB", 'Full menu'!I8="LCERT", 'Full menu'!I8="LERT",'Full menu'!I8="FCERT",'Full menu'!I8="FERT"),"ERTs",IF(OR('Full menu'!I8="FCMT",'Full menu'!I8="FMT",'Full menu'!I8="LMT",'Full menu'!I8="LCMT"),"MTs",IF(OR('Full menu'!I8="LCIT",'Full menu'!I8="FCIT",'Full menu'!I8="LIT",'Full menu'!I8="FIT"),"ITs",IF(OR('Full menu'!I8="MwERT", 'Full menu'!I8="ERwMT", 'Full menu'!I8="M&amp;ERT", 'Full menu'!I8="MwIT", 'Full menu'!I8="IwMT", 'Full menu'!I8="M&amp;IT", 'Full menu'!I8="IwERT", 'Full menu'!I8="ERwIT", 'Full menu'!I8="I&amp;ERT", 'Full menu'!I8="ER&amp;M&amp;IT"),"MixedTs",IF('Full menu'!I8="UD","UD",IF('Full menu'!I8="LSD","LSD",IF('Full menu'!I8="WSD","WSD","")))))))))</f>
        <v>ERfix</v>
      </c>
      <c r="J8" s="1" t="str">
        <f>IF('Full menu'!J8="MDC","MDC",IF(OR('Full menu'!J8="PERF",'Full menu'!J8="AERF",'Full menu'!J8="PCB"),"ERfix",IF(OR('Full menu'!J8="ACB", 'Full menu'!J8="LCERT", 'Full menu'!J8="LERT",'Full menu'!J8="FCERT",'Full menu'!J8="FERT"),"ERTs",IF(OR('Full menu'!J8="FCMT",'Full menu'!J8="FMT",'Full menu'!J8="LMT",'Full menu'!J8="LCMT"),"MTs",IF(OR('Full menu'!J8="LCIT",'Full menu'!J8="FCIT",'Full menu'!J8="LIT",'Full menu'!J8="FIT"),"ITs",IF(OR('Full menu'!J8="MwERT", 'Full menu'!J8="ERwMT", 'Full menu'!J8="M&amp;ERT", 'Full menu'!J8="MwIT", 'Full menu'!J8="IwMT", 'Full menu'!J8="M&amp;IT", 'Full menu'!J8="IwERT", 'Full menu'!J8="ERwIT", 'Full menu'!J8="I&amp;ERT", 'Full menu'!J8="ER&amp;M&amp;IT"),"MixedTs",IF('Full menu'!J8="UD","UD",IF('Full menu'!J8="LSD","LSD",IF('Full menu'!J8="WSD","WSD","")))))))))</f>
        <v>ERfix</v>
      </c>
      <c r="K8" s="1" t="str">
        <f>IF('Full menu'!K8="MDC","MDC",IF(OR('Full menu'!K8="PERF",'Full menu'!K8="AERF",'Full menu'!K8="PCB"),"ERfix",IF(OR('Full menu'!K8="ACB", 'Full menu'!K8="LCERT", 'Full menu'!K8="LERT",'Full menu'!K8="FCERT",'Full menu'!K8="FERT"),"ERTs",IF(OR('Full menu'!K8="FCMT",'Full menu'!K8="FMT",'Full menu'!K8="LMT",'Full menu'!K8="LCMT"),"MTs",IF(OR('Full menu'!K8="LCIT",'Full menu'!K8="FCIT",'Full menu'!K8="LIT",'Full menu'!K8="FIT"),"ITs",IF(OR('Full menu'!K8="MwERT", 'Full menu'!K8="ERwMT", 'Full menu'!K8="M&amp;ERT", 'Full menu'!K8="MwIT", 'Full menu'!K8="IwMT", 'Full menu'!K8="M&amp;IT", 'Full menu'!K8="IwERT", 'Full menu'!K8="ERwIT", 'Full menu'!K8="I&amp;ERT", 'Full menu'!K8="ER&amp;M&amp;IT"),"MixedTs",IF('Full menu'!K8="UD","UD",IF('Full menu'!K8="LSD","LSD",IF('Full menu'!K8="WSD","WSD","")))))))))</f>
        <v>ERfix</v>
      </c>
      <c r="L8" s="1" t="str">
        <f>IF('Full menu'!L8="MDC","MDC",IF(OR('Full menu'!L8="PERF",'Full menu'!L8="AERF",'Full menu'!L8="PCB"),"ERfix",IF(OR('Full menu'!L8="ACB", 'Full menu'!L8="LCERT", 'Full menu'!L8="LERT",'Full menu'!L8="FCERT",'Full menu'!L8="FERT"),"ERTs",IF(OR('Full menu'!L8="FCMT",'Full menu'!L8="FMT",'Full menu'!L8="LMT",'Full menu'!L8="LCMT"),"MTs",IF(OR('Full menu'!L8="LCIT",'Full menu'!L8="FCIT",'Full menu'!L8="LIT",'Full menu'!L8="FIT"),"ITs",IF(OR('Full menu'!L8="MwERT", 'Full menu'!L8="ERwMT", 'Full menu'!L8="M&amp;ERT", 'Full menu'!L8="MwIT", 'Full menu'!L8="IwMT", 'Full menu'!L8="M&amp;IT", 'Full menu'!L8="IwERT", 'Full menu'!L8="ERwIT", 'Full menu'!L8="I&amp;ERT", 'Full menu'!L8="ER&amp;M&amp;IT"),"MixedTs",IF('Full menu'!L8="UD","UD",IF('Full menu'!L8="LSD","LSD",IF('Full menu'!L8="WSD","WSD","")))))))))</f>
        <v>ERfix</v>
      </c>
      <c r="M8" s="1" t="str">
        <f>IF('Full menu'!M8="MDC","MDC",IF(OR('Full menu'!M8="PERF",'Full menu'!M8="AERF",'Full menu'!M8="PCB"),"ERfix",IF(OR('Full menu'!M8="ACB", 'Full menu'!M8="LCERT", 'Full menu'!M8="LERT",'Full menu'!M8="FCERT",'Full menu'!M8="FERT"),"ERTs",IF(OR('Full menu'!M8="FCMT",'Full menu'!M8="FMT",'Full menu'!M8="LMT",'Full menu'!M8="LCMT"),"MTs",IF(OR('Full menu'!M8="LCIT",'Full menu'!M8="FCIT",'Full menu'!M8="LIT",'Full menu'!M8="FIT"),"ITs",IF(OR('Full menu'!M8="MwERT", 'Full menu'!M8="ERwMT", 'Full menu'!M8="M&amp;ERT", 'Full menu'!M8="MwIT", 'Full menu'!M8="IwMT", 'Full menu'!M8="M&amp;IT", 'Full menu'!M8="IwERT", 'Full menu'!M8="ERwIT", 'Full menu'!M8="I&amp;ERT", 'Full menu'!M8="ER&amp;M&amp;IT"),"MixedTs",IF('Full menu'!M8="UD","UD",IF('Full menu'!M8="LSD","LSD",IF('Full menu'!M8="WSD","WSD","")))))))))</f>
        <v>ERfix</v>
      </c>
      <c r="N8" s="1" t="str">
        <f>IF('Full menu'!N8="MDC","MDC",IF(OR('Full menu'!N8="PERF",'Full menu'!N8="AERF",'Full menu'!N8="PCB"),"ERfix",IF(OR('Full menu'!N8="ACB", 'Full menu'!N8="LCERT", 'Full menu'!N8="LERT",'Full menu'!N8="FCERT",'Full menu'!N8="FERT"),"ERTs",IF(OR('Full menu'!N8="FCMT",'Full menu'!N8="FMT",'Full menu'!N8="LMT",'Full menu'!N8="LCMT"),"MTs",IF(OR('Full menu'!N8="LCIT",'Full menu'!N8="FCIT",'Full menu'!N8="LIT",'Full menu'!N8="FIT"),"ITs",IF(OR('Full menu'!N8="MwERT", 'Full menu'!N8="ERwMT", 'Full menu'!N8="M&amp;ERT", 'Full menu'!N8="MwIT", 'Full menu'!N8="IwMT", 'Full menu'!N8="M&amp;IT", 'Full menu'!N8="IwERT", 'Full menu'!N8="ERwIT", 'Full menu'!N8="I&amp;ERT", 'Full menu'!N8="ER&amp;M&amp;IT"),"MixedTs",IF('Full menu'!N8="UD","UD",IF('Full menu'!N8="LSD","LSD",IF('Full menu'!N8="WSD","WSD","")))))))))</f>
        <v>ERfix</v>
      </c>
      <c r="O8" s="1" t="str">
        <f>IF('Full menu'!O8="MDC","MDC",IF(OR('Full menu'!O8="PERF",'Full menu'!O8="AERF",'Full menu'!O8="PCB"),"ERfix",IF(OR('Full menu'!O8="ACB", 'Full menu'!O8="LCERT", 'Full menu'!O8="LERT",'Full menu'!O8="FCERT",'Full menu'!O8="FERT"),"ERTs",IF(OR('Full menu'!O8="FCMT",'Full menu'!O8="FMT",'Full menu'!O8="LMT",'Full menu'!O8="LCMT"),"MTs",IF(OR('Full menu'!O8="LCIT",'Full menu'!O8="FCIT",'Full menu'!O8="LIT",'Full menu'!O8="FIT"),"ITs",IF(OR('Full menu'!O8="MwERT", 'Full menu'!O8="ERwMT", 'Full menu'!O8="M&amp;ERT", 'Full menu'!O8="MwIT", 'Full menu'!O8="IwMT", 'Full menu'!O8="M&amp;IT", 'Full menu'!O8="IwERT", 'Full menu'!O8="ERwIT", 'Full menu'!O8="I&amp;ERT", 'Full menu'!O8="ER&amp;M&amp;IT"),"MixedTs",IF('Full menu'!O8="UD","UD",IF('Full menu'!O8="LSD","LSD",IF('Full menu'!O8="WSD","WSD","")))))))))</f>
        <v>ERfix</v>
      </c>
      <c r="P8" s="1" t="str">
        <f>IF('Full menu'!P8="MDC","MDC",IF(OR('Full menu'!P8="PERF",'Full menu'!P8="AERF",'Full menu'!P8="PCB"),"ERfix",IF(OR('Full menu'!P8="ACB", 'Full menu'!P8="LCERT", 'Full menu'!P8="LERT",'Full menu'!P8="FCERT",'Full menu'!P8="FERT"),"ERTs",IF(OR('Full menu'!P8="FCMT",'Full menu'!P8="FMT",'Full menu'!P8="LMT",'Full menu'!P8="LCMT"),"MTs",IF(OR('Full menu'!P8="LCIT",'Full menu'!P8="FCIT",'Full menu'!P8="LIT",'Full menu'!P8="FIT"),"ITs",IF(OR('Full menu'!P8="MwERT", 'Full menu'!P8="ERwMT", 'Full menu'!P8="M&amp;ERT", 'Full menu'!P8="MwIT", 'Full menu'!P8="IwMT", 'Full menu'!P8="M&amp;IT", 'Full menu'!P8="IwERT", 'Full menu'!P8="ERwIT", 'Full menu'!P8="I&amp;ERT", 'Full menu'!P8="ER&amp;M&amp;IT"),"MixedTs",IF('Full menu'!P8="UD","UD",IF('Full menu'!P8="LSD","LSD",IF('Full menu'!P8="WSD","WSD","")))))))))</f>
        <v>ERfix</v>
      </c>
      <c r="Q8" s="1" t="str">
        <f>IF('Full menu'!Q8="MDC","MDC",IF(OR('Full menu'!Q8="PERF",'Full menu'!Q8="AERF",'Full menu'!Q8="PCB"),"ERfix",IF(OR('Full menu'!Q8="ACB", 'Full menu'!Q8="LCERT", 'Full menu'!Q8="LERT",'Full menu'!Q8="FCERT",'Full menu'!Q8="FERT"),"ERTs",IF(OR('Full menu'!Q8="FCMT",'Full menu'!Q8="FMT",'Full menu'!Q8="LMT",'Full menu'!Q8="LCMT"),"MTs",IF(OR('Full menu'!Q8="LCIT",'Full menu'!Q8="FCIT",'Full menu'!Q8="LIT",'Full menu'!Q8="FIT"),"ITs",IF(OR('Full menu'!Q8="MwERT", 'Full menu'!Q8="ERwMT", 'Full menu'!Q8="M&amp;ERT", 'Full menu'!Q8="MwIT", 'Full menu'!Q8="IwMT", 'Full menu'!Q8="M&amp;IT", 'Full menu'!Q8="IwERT", 'Full menu'!Q8="ERwIT", 'Full menu'!Q8="I&amp;ERT", 'Full menu'!Q8="ER&amp;M&amp;IT"),"MixedTs",IF('Full menu'!Q8="UD","UD",IF('Full menu'!Q8="LSD","LSD",IF('Full menu'!Q8="WSD","WSD","")))))))))</f>
        <v>ERfix</v>
      </c>
      <c r="R8" s="1" t="str">
        <f>IF('Full menu'!R8="MDC","MDC",IF(OR('Full menu'!R8="PERF",'Full menu'!R8="AERF",'Full menu'!R8="PCB"),"ERfix",IF(OR('Full menu'!R8="ACB", 'Full menu'!R8="LCERT", 'Full menu'!R8="LERT",'Full menu'!R8="FCERT",'Full menu'!R8="FERT"),"ERTs",IF(OR('Full menu'!R8="FCMT",'Full menu'!R8="FMT",'Full menu'!R8="LMT",'Full menu'!R8="LCMT"),"MTs",IF(OR('Full menu'!R8="LCIT",'Full menu'!R8="FCIT",'Full menu'!R8="LIT",'Full menu'!R8="FIT"),"ITs",IF(OR('Full menu'!R8="MwERT", 'Full menu'!R8="ERwMT", 'Full menu'!R8="M&amp;ERT", 'Full menu'!R8="MwIT", 'Full menu'!R8="IwMT", 'Full menu'!R8="M&amp;IT", 'Full menu'!R8="IwERT", 'Full menu'!R8="ERwIT", 'Full menu'!R8="I&amp;ERT", 'Full menu'!R8="ER&amp;M&amp;IT"),"MixedTs",IF('Full menu'!R8="UD","UD",IF('Full menu'!R8="LSD","LSD",IF('Full menu'!R8="WSD","WSD","")))))))))</f>
        <v>ERTs</v>
      </c>
      <c r="S8" s="1" t="str">
        <f>IF('Full menu'!S8="MDC","MDC",IF(OR('Full menu'!S8="PERF",'Full menu'!S8="AERF",'Full menu'!S8="PCB"),"ERfix",IF(OR('Full menu'!S8="ACB", 'Full menu'!S8="LCERT", 'Full menu'!S8="LERT",'Full menu'!S8="FCERT",'Full menu'!S8="FERT"),"ERTs",IF(OR('Full menu'!S8="FCMT",'Full menu'!S8="FMT",'Full menu'!S8="LMT",'Full menu'!S8="LCMT"),"MTs",IF(OR('Full menu'!S8="LCIT",'Full menu'!S8="FCIT",'Full menu'!S8="LIT",'Full menu'!S8="FIT"),"ITs",IF(OR('Full menu'!S8="MwERT", 'Full menu'!S8="ERwMT", 'Full menu'!S8="M&amp;ERT", 'Full menu'!S8="MwIT", 'Full menu'!S8="IwMT", 'Full menu'!S8="M&amp;IT", 'Full menu'!S8="IwERT", 'Full menu'!S8="ERwIT", 'Full menu'!S8="I&amp;ERT", 'Full menu'!S8="ER&amp;M&amp;IT"),"MixedTs",IF('Full menu'!S8="UD","UD",IF('Full menu'!S8="LSD","LSD",IF('Full menu'!S8="WSD","WSD","")))))))))</f>
        <v>ERTs</v>
      </c>
      <c r="T8" s="1" t="str">
        <f>IF('Full menu'!T8="MDC","MDC",IF(OR('Full menu'!T8="PERF",'Full menu'!T8="AERF",'Full menu'!T8="PCB"),"ERfix",IF(OR('Full menu'!T8="ACB", 'Full menu'!T8="LCERT", 'Full menu'!T8="LERT",'Full menu'!T8="FCERT",'Full menu'!T8="FERT"),"ERTs",IF(OR('Full menu'!T8="FCMT",'Full menu'!T8="FMT",'Full menu'!T8="LMT",'Full menu'!T8="LCMT"),"MTs",IF(OR('Full menu'!T8="LCIT",'Full menu'!T8="FCIT",'Full menu'!T8="LIT",'Full menu'!T8="FIT"),"ITs",IF(OR('Full menu'!T8="MwERT", 'Full menu'!T8="ERwMT", 'Full menu'!T8="M&amp;ERT", 'Full menu'!T8="MwIT", 'Full menu'!T8="IwMT", 'Full menu'!T8="M&amp;IT", 'Full menu'!T8="IwERT", 'Full menu'!T8="ERwIT", 'Full menu'!T8="I&amp;ERT", 'Full menu'!T8="ER&amp;M&amp;IT"),"MixedTs",IF('Full menu'!T8="UD","UD",IF('Full menu'!T8="LSD","LSD",IF('Full menu'!T8="WSD","WSD","")))))))))</f>
        <v>ERTs</v>
      </c>
      <c r="U8" s="1" t="str">
        <f>IF('Full menu'!U8="MDC","MDC",IF(OR('Full menu'!U8="PERF",'Full menu'!U8="AERF",'Full menu'!U8="PCB"),"ERfix",IF(OR('Full menu'!U8="ACB", 'Full menu'!U8="LCERT", 'Full menu'!U8="LERT",'Full menu'!U8="FCERT",'Full menu'!U8="FERT"),"ERTs",IF(OR('Full menu'!U8="FCMT",'Full menu'!U8="FMT",'Full menu'!U8="LMT",'Full menu'!U8="LCMT"),"MTs",IF(OR('Full menu'!U8="LCIT",'Full menu'!U8="FCIT",'Full menu'!U8="LIT",'Full menu'!U8="FIT"),"ITs",IF(OR('Full menu'!U8="MwERT", 'Full menu'!U8="ERwMT", 'Full menu'!U8="M&amp;ERT", 'Full menu'!U8="MwIT", 'Full menu'!U8="IwMT", 'Full menu'!U8="M&amp;IT", 'Full menu'!U8="IwERT", 'Full menu'!U8="ERwIT", 'Full menu'!U8="I&amp;ERT", 'Full menu'!U8="ER&amp;M&amp;IT"),"MixedTs",IF('Full menu'!U8="UD","UD",IF('Full menu'!U8="LSD","LSD",IF('Full menu'!U8="WSD","WSD","")))))))))</f>
        <v>ERTs</v>
      </c>
      <c r="V8" s="1" t="str">
        <f>IF('Full menu'!V8="MDC","MDC",IF(OR('Full menu'!V8="PERF",'Full menu'!V8="AERF",'Full menu'!V8="PCB"),"ERfix",IF(OR('Full menu'!V8="ACB", 'Full menu'!V8="LCERT", 'Full menu'!V8="LERT",'Full menu'!V8="FCERT",'Full menu'!V8="FERT"),"ERTs",IF(OR('Full menu'!V8="FCMT",'Full menu'!V8="FMT",'Full menu'!V8="LMT",'Full menu'!V8="LCMT"),"MTs",IF(OR('Full menu'!V8="LCIT",'Full menu'!V8="FCIT",'Full menu'!V8="LIT",'Full menu'!V8="FIT"),"ITs",IF(OR('Full menu'!V8="MwERT", 'Full menu'!V8="ERwMT", 'Full menu'!V8="M&amp;ERT", 'Full menu'!V8="MwIT", 'Full menu'!V8="IwMT", 'Full menu'!V8="M&amp;IT", 'Full menu'!V8="IwERT", 'Full menu'!V8="ERwIT", 'Full menu'!V8="I&amp;ERT", 'Full menu'!V8="ER&amp;M&amp;IT"),"MixedTs",IF('Full menu'!V8="UD","UD",IF('Full menu'!V8="LSD","LSD",IF('Full menu'!V8="WSD","WSD","")))))))))</f>
        <v>ERTs</v>
      </c>
      <c r="W8" s="1" t="str">
        <f>IF('Full menu'!W8="MDC","MDC",IF(OR('Full menu'!W8="PERF",'Full menu'!W8="AERF",'Full menu'!W8="PCB"),"ERfix",IF(OR('Full menu'!W8="ACB", 'Full menu'!W8="LCERT", 'Full menu'!W8="LERT",'Full menu'!W8="FCERT",'Full menu'!W8="FERT"),"ERTs",IF(OR('Full menu'!W8="FCMT",'Full menu'!W8="FMT",'Full menu'!W8="LMT",'Full menu'!W8="LCMT"),"MTs",IF(OR('Full menu'!W8="LCIT",'Full menu'!W8="FCIT",'Full menu'!W8="LIT",'Full menu'!W8="FIT"),"ITs",IF(OR('Full menu'!W8="MwERT", 'Full menu'!W8="ERwMT", 'Full menu'!W8="M&amp;ERT", 'Full menu'!W8="MwIT", 'Full menu'!W8="IwMT", 'Full menu'!W8="M&amp;IT", 'Full menu'!W8="IwERT", 'Full menu'!W8="ERwIT", 'Full menu'!W8="I&amp;ERT", 'Full menu'!W8="ER&amp;M&amp;IT"),"MixedTs",IF('Full menu'!W8="UD","UD",IF('Full menu'!W8="LSD","LSD",IF('Full menu'!W8="WSD","WSD","")))))))))</f>
        <v>ERTs</v>
      </c>
      <c r="X8" s="1" t="str">
        <f>IF('Full menu'!X8="MDC","MDC",IF(OR('Full menu'!X8="PERF",'Full menu'!X8="AERF",'Full menu'!X8="PCB"),"ERfix",IF(OR('Full menu'!X8="ACB", 'Full menu'!X8="LCERT", 'Full menu'!X8="LERT",'Full menu'!X8="FCERT",'Full menu'!X8="FERT"),"ERTs",IF(OR('Full menu'!X8="FCMT",'Full menu'!X8="FMT",'Full menu'!X8="LMT",'Full menu'!X8="LCMT"),"MTs",IF(OR('Full menu'!X8="LCIT",'Full menu'!X8="FCIT",'Full menu'!X8="LIT",'Full menu'!X8="FIT"),"ITs",IF(OR('Full menu'!X8="MwERT", 'Full menu'!X8="ERwMT", 'Full menu'!X8="M&amp;ERT", 'Full menu'!X8="MwIT", 'Full menu'!X8="IwMT", 'Full menu'!X8="M&amp;IT", 'Full menu'!X8="IwERT", 'Full menu'!X8="ERwIT", 'Full menu'!X8="I&amp;ERT", 'Full menu'!X8="ER&amp;M&amp;IT"),"MixedTs",IF('Full menu'!X8="UD","UD",IF('Full menu'!X8="LSD","LSD",IF('Full menu'!X8="WSD","WSD","")))))))))</f>
        <v>ERTs</v>
      </c>
      <c r="Y8" s="1" t="str">
        <f>IF('Full menu'!Y8="MDC","MDC",IF(OR('Full menu'!Y8="PERF",'Full menu'!Y8="AERF",'Full menu'!Y8="PCB"),"ERfix",IF(OR('Full menu'!Y8="ACB", 'Full menu'!Y8="LCERT", 'Full menu'!Y8="LERT",'Full menu'!Y8="FCERT",'Full menu'!Y8="FERT"),"ERTs",IF(OR('Full menu'!Y8="FCMT",'Full menu'!Y8="FMT",'Full menu'!Y8="LMT",'Full menu'!Y8="LCMT"),"MTs",IF(OR('Full menu'!Y8="LCIT",'Full menu'!Y8="FCIT",'Full menu'!Y8="LIT",'Full menu'!Y8="FIT"),"ITs",IF(OR('Full menu'!Y8="MwERT", 'Full menu'!Y8="ERwMT", 'Full menu'!Y8="M&amp;ERT", 'Full menu'!Y8="MwIT", 'Full menu'!Y8="IwMT", 'Full menu'!Y8="M&amp;IT", 'Full menu'!Y8="IwERT", 'Full menu'!Y8="ERwIT", 'Full menu'!Y8="I&amp;ERT", 'Full menu'!Y8="ER&amp;M&amp;IT"),"MixedTs",IF('Full menu'!Y8="UD","UD",IF('Full menu'!Y8="LSD","LSD",IF('Full menu'!Y8="WSD","WSD","")))))))))</f>
        <v>ERTs</v>
      </c>
      <c r="Z8" s="1" t="str">
        <f>IF('Full menu'!Z8="MDC","MDC",IF(OR('Full menu'!Z8="PERF",'Full menu'!Z8="AERF",'Full menu'!Z8="PCB"),"ERfix",IF(OR('Full menu'!Z8="ACB", 'Full menu'!Z8="LCERT", 'Full menu'!Z8="LERT",'Full menu'!Z8="FCERT",'Full menu'!Z8="FERT"),"ERTs",IF(OR('Full menu'!Z8="FCMT",'Full menu'!Z8="FMT",'Full menu'!Z8="LMT",'Full menu'!Z8="LCMT"),"MTs",IF(OR('Full menu'!Z8="LCIT",'Full menu'!Z8="FCIT",'Full menu'!Z8="LIT",'Full menu'!Z8="FIT"),"ITs",IF(OR('Full menu'!Z8="MwERT", 'Full menu'!Z8="ERwMT", 'Full menu'!Z8="M&amp;ERT", 'Full menu'!Z8="MwIT", 'Full menu'!Z8="IwMT", 'Full menu'!Z8="M&amp;IT", 'Full menu'!Z8="IwERT", 'Full menu'!Z8="ERwIT", 'Full menu'!Z8="I&amp;ERT", 'Full menu'!Z8="ER&amp;M&amp;IT"),"MixedTs",IF('Full menu'!Z8="UD","UD",IF('Full menu'!Z8="LSD","LSD",IF('Full menu'!Z8="WSD","WSD","")))))))))</f>
        <v>ERTs</v>
      </c>
      <c r="AA8" s="1" t="str">
        <f>IF('Full menu'!AA8="MDC","MDC",IF(OR('Full menu'!AA8="PERF",'Full menu'!AA8="AERF",'Full menu'!AA8="PCB"),"ERfix",IF(OR('Full menu'!AA8="ACB", 'Full menu'!AA8="LCERT", 'Full menu'!AA8="LERT",'Full menu'!AA8="FCERT",'Full menu'!AA8="FERT"),"ERTs",IF(OR('Full menu'!AA8="FCMT",'Full menu'!AA8="FMT",'Full menu'!AA8="LMT",'Full menu'!AA8="LCMT"),"MTs",IF(OR('Full menu'!AA8="LCIT",'Full menu'!AA8="FCIT",'Full menu'!AA8="LIT",'Full menu'!AA8="FIT"),"ITs",IF(OR('Full menu'!AA8="MwERT", 'Full menu'!AA8="ERwMT", 'Full menu'!AA8="M&amp;ERT", 'Full menu'!AA8="MwIT", 'Full menu'!AA8="IwMT", 'Full menu'!AA8="M&amp;IT", 'Full menu'!AA8="IwERT", 'Full menu'!AA8="ERwIT", 'Full menu'!AA8="I&amp;ERT", 'Full menu'!AA8="ER&amp;M&amp;IT"),"MixedTs",IF('Full menu'!AA8="UD","UD",IF('Full menu'!AA8="LSD","LSD",IF('Full menu'!AA8="WSD","WSD","")))))))))</f>
        <v>ERTs</v>
      </c>
      <c r="AB8" s="1" t="str">
        <f>IF('Full menu'!AB8="MDC","MDC",IF(OR('Full menu'!AB8="PERF",'Full menu'!AB8="AERF",'Full menu'!AB8="PCB"),"ERfix",IF(OR('Full menu'!AB8="ACB", 'Full menu'!AB8="LCERT", 'Full menu'!AB8="LERT",'Full menu'!AB8="FCERT",'Full menu'!AB8="FERT"),"ERTs",IF(OR('Full menu'!AB8="FCMT",'Full menu'!AB8="FMT",'Full menu'!AB8="LMT",'Full menu'!AB8="LCMT"),"MTs",IF(OR('Full menu'!AB8="LCIT",'Full menu'!AB8="FCIT",'Full menu'!AB8="LIT",'Full menu'!AB8="FIT"),"ITs",IF(OR('Full menu'!AB8="MwERT", 'Full menu'!AB8="ERwMT", 'Full menu'!AB8="M&amp;ERT", 'Full menu'!AB8="MwIT", 'Full menu'!AB8="IwMT", 'Full menu'!AB8="M&amp;IT", 'Full menu'!AB8="IwERT", 'Full menu'!AB8="ERwIT", 'Full menu'!AB8="I&amp;ERT", 'Full menu'!AB8="ER&amp;M&amp;IT"),"MixedTs",IF('Full menu'!AB8="UD","UD",IF('Full menu'!AB8="LSD","LSD",IF('Full menu'!AB8="WSD","WSD","")))))))))</f>
        <v>ERTs</v>
      </c>
      <c r="AC8" s="1" t="str">
        <f>IF('Full menu'!AC8="MDC","MDC",IF(OR('Full menu'!AC8="PERF",'Full menu'!AC8="AERF",'Full menu'!AC8="PCB"),"ERfix",IF(OR('Full menu'!AC8="ACB", 'Full menu'!AC8="LCERT", 'Full menu'!AC8="LERT",'Full menu'!AC8="FCERT",'Full menu'!AC8="FERT"),"ERTs",IF(OR('Full menu'!AC8="FCMT",'Full menu'!AC8="FMT",'Full menu'!AC8="LMT",'Full menu'!AC8="LCMT"),"MTs",IF(OR('Full menu'!AC8="LCIT",'Full menu'!AC8="FCIT",'Full menu'!AC8="LIT",'Full menu'!AC8="FIT"),"ITs",IF(OR('Full menu'!AC8="MwERT", 'Full menu'!AC8="ERwMT", 'Full menu'!AC8="M&amp;ERT", 'Full menu'!AC8="MwIT", 'Full menu'!AC8="IwMT", 'Full menu'!AC8="M&amp;IT", 'Full menu'!AC8="IwERT", 'Full menu'!AC8="ERwIT", 'Full menu'!AC8="I&amp;ERT", 'Full menu'!AC8="ER&amp;M&amp;IT"),"MixedTs",IF('Full menu'!AC8="UD","UD",IF('Full menu'!AC8="LSD","LSD",IF('Full menu'!AC8="WSD","WSD","")))))))))</f>
        <v>ERTs</v>
      </c>
      <c r="AD8" s="1" t="str">
        <f>IF('Full menu'!AD8="MDC","MDC",IF(OR('Full menu'!AD8="PERF",'Full menu'!AD8="AERF",'Full menu'!AD8="PCB"),"ERfix",IF(OR('Full menu'!AD8="ACB", 'Full menu'!AD8="LCERT", 'Full menu'!AD8="LERT",'Full menu'!AD8="FCERT",'Full menu'!AD8="FERT"),"ERTs",IF(OR('Full menu'!AD8="FCMT",'Full menu'!AD8="FMT",'Full menu'!AD8="LMT",'Full menu'!AD8="LCMT"),"MTs",IF(OR('Full menu'!AD8="LCIT",'Full menu'!AD8="FCIT",'Full menu'!AD8="LIT",'Full menu'!AD8="FIT"),"ITs",IF(OR('Full menu'!AD8="MwERT", 'Full menu'!AD8="ERwMT", 'Full menu'!AD8="M&amp;ERT", 'Full menu'!AD8="MwIT", 'Full menu'!AD8="IwMT", 'Full menu'!AD8="M&amp;IT", 'Full menu'!AD8="IwERT", 'Full menu'!AD8="ERwIT", 'Full menu'!AD8="I&amp;ERT", 'Full menu'!AD8="ER&amp;M&amp;IT"),"MixedTs",IF('Full menu'!AD8="UD","UD",IF('Full menu'!AD8="LSD","LSD",IF('Full menu'!AD8="WSD","WSD","")))))))))</f>
        <v>ERTs</v>
      </c>
      <c r="AE8" s="1" t="str">
        <f>IF('Full menu'!AE8="MDC","MDC",IF(OR('Full menu'!AE8="PERF",'Full menu'!AE8="AERF",'Full menu'!AE8="PCB"),"ERfix",IF(OR('Full menu'!AE8="ACB", 'Full menu'!AE8="LCERT", 'Full menu'!AE8="LERT",'Full menu'!AE8="FCERT",'Full menu'!AE8="FERT"),"ERTs",IF(OR('Full menu'!AE8="FCMT",'Full menu'!AE8="FMT",'Full menu'!AE8="LMT",'Full menu'!AE8="LCMT"),"MTs",IF(OR('Full menu'!AE8="LCIT",'Full menu'!AE8="FCIT",'Full menu'!AE8="LIT",'Full menu'!AE8="FIT"),"ITs",IF(OR('Full menu'!AE8="MwERT", 'Full menu'!AE8="ERwMT", 'Full menu'!AE8="M&amp;ERT", 'Full menu'!AE8="MwIT", 'Full menu'!AE8="IwMT", 'Full menu'!AE8="M&amp;IT", 'Full menu'!AE8="IwERT", 'Full menu'!AE8="ERwIT", 'Full menu'!AE8="I&amp;ERT", 'Full menu'!AE8="ER&amp;M&amp;IT"),"MixedTs",IF('Full menu'!AE8="UD","UD",IF('Full menu'!AE8="LSD","LSD",IF('Full menu'!AE8="WSD","WSD","")))))))))</f>
        <v>ERTs</v>
      </c>
      <c r="AF8" s="1" t="str">
        <f>IF('Full menu'!AF8="MDC","MDC",IF(OR('Full menu'!AF8="PERF",'Full menu'!AF8="AERF",'Full menu'!AF8="PCB"),"ERfix",IF(OR('Full menu'!AF8="ACB", 'Full menu'!AF8="LCERT", 'Full menu'!AF8="LERT",'Full menu'!AF8="FCERT",'Full menu'!AF8="FERT"),"ERTs",IF(OR('Full menu'!AF8="FCMT",'Full menu'!AF8="FMT",'Full menu'!AF8="LMT",'Full menu'!AF8="LCMT"),"MTs",IF(OR('Full menu'!AF8="LCIT",'Full menu'!AF8="FCIT",'Full menu'!AF8="LIT",'Full menu'!AF8="FIT"),"ITs",IF(OR('Full menu'!AF8="MwERT", 'Full menu'!AF8="ERwMT", 'Full menu'!AF8="M&amp;ERT", 'Full menu'!AF8="MwIT", 'Full menu'!AF8="IwMT", 'Full menu'!AF8="M&amp;IT", 'Full menu'!AF8="IwERT", 'Full menu'!AF8="ERwIT", 'Full menu'!AF8="I&amp;ERT", 'Full menu'!AF8="ER&amp;M&amp;IT"),"MixedTs",IF('Full menu'!AF8="UD","UD",IF('Full menu'!AF8="LSD","LSD",IF('Full menu'!AF8="WSD","WSD","")))))))))</f>
        <v>ERTs</v>
      </c>
      <c r="AG8" s="1" t="str">
        <f>IF('Full menu'!AG8="MDC","MDC",IF(OR('Full menu'!AG8="PERF",'Full menu'!AG8="AERF",'Full menu'!AG8="PCB"),"ERfix",IF(OR('Full menu'!AG8="ACB", 'Full menu'!AG8="LCERT", 'Full menu'!AG8="LERT",'Full menu'!AG8="FCERT",'Full menu'!AG8="FERT"),"ERTs",IF(OR('Full menu'!AG8="FCMT",'Full menu'!AG8="FMT",'Full menu'!AG8="LMT",'Full menu'!AG8="LCMT"),"MTs",IF(OR('Full menu'!AG8="LCIT",'Full menu'!AG8="FCIT",'Full menu'!AG8="LIT",'Full menu'!AG8="FIT"),"ITs",IF(OR('Full menu'!AG8="MwERT", 'Full menu'!AG8="ERwMT", 'Full menu'!AG8="M&amp;ERT", 'Full menu'!AG8="MwIT", 'Full menu'!AG8="IwMT", 'Full menu'!AG8="M&amp;IT", 'Full menu'!AG8="IwERT", 'Full menu'!AG8="ERwIT", 'Full menu'!AG8="I&amp;ERT", 'Full menu'!AG8="ER&amp;M&amp;IT"),"MixedTs",IF('Full menu'!AG8="UD","UD",IF('Full menu'!AG8="LSD","LSD",IF('Full menu'!AG8="WSD","WSD","")))))))))</f>
        <v>ERTs</v>
      </c>
      <c r="AH8" s="1" t="str">
        <f>IF('Full menu'!AH8="MDC","MDC",IF(OR('Full menu'!AH8="PERF",'Full menu'!AH8="AERF",'Full menu'!AH8="PCB"),"ERfix",IF(OR('Full menu'!AH8="ACB", 'Full menu'!AH8="LCERT", 'Full menu'!AH8="LERT",'Full menu'!AH8="FCERT",'Full menu'!AH8="FERT"),"ERTs",IF(OR('Full menu'!AH8="FCMT",'Full menu'!AH8="FMT",'Full menu'!AH8="LMT",'Full menu'!AH8="LCMT"),"MTs",IF(OR('Full menu'!AH8="LCIT",'Full menu'!AH8="FCIT",'Full menu'!AH8="LIT",'Full menu'!AH8="FIT"),"ITs",IF(OR('Full menu'!AH8="MwERT", 'Full menu'!AH8="ERwMT", 'Full menu'!AH8="M&amp;ERT", 'Full menu'!AH8="MwIT", 'Full menu'!AH8="IwMT", 'Full menu'!AH8="M&amp;IT", 'Full menu'!AH8="IwERT", 'Full menu'!AH8="ERwIT", 'Full menu'!AH8="I&amp;ERT", 'Full menu'!AH8="ER&amp;M&amp;IT"),"MixedTs",IF('Full menu'!AH8="UD","UD",IF('Full menu'!AH8="LSD","LSD",IF('Full menu'!AH8="WSD","WSD","")))))))))</f>
        <v>ERTs</v>
      </c>
      <c r="AI8" s="1" t="str">
        <f>IF('Full menu'!AI8="MDC","MDC",IF(OR('Full menu'!AI8="PERF",'Full menu'!AI8="AERF",'Full menu'!AI8="PCB"),"ERfix",IF(OR('Full menu'!AI8="ACB", 'Full menu'!AI8="LCERT", 'Full menu'!AI8="LERT",'Full menu'!AI8="FCERT",'Full menu'!AI8="FERT"),"ERTs",IF(OR('Full menu'!AI8="FCMT",'Full menu'!AI8="FMT",'Full menu'!AI8="LMT",'Full menu'!AI8="LCMT"),"MTs",IF(OR('Full menu'!AI8="LCIT",'Full menu'!AI8="FCIT",'Full menu'!AI8="LIT",'Full menu'!AI8="FIT"),"ITs",IF(OR('Full menu'!AI8="MwERT", 'Full menu'!AI8="ERwMT", 'Full menu'!AI8="M&amp;ERT", 'Full menu'!AI8="MwIT", 'Full menu'!AI8="IwMT", 'Full menu'!AI8="M&amp;IT", 'Full menu'!AI8="IwERT", 'Full menu'!AI8="ERwIT", 'Full menu'!AI8="I&amp;ERT", 'Full menu'!AI8="ER&amp;M&amp;IT"),"MixedTs",IF('Full menu'!AI8="UD","UD",IF('Full menu'!AI8="LSD","LSD",IF('Full menu'!AI8="WSD","WSD","")))))))))</f>
        <v>ERTs</v>
      </c>
      <c r="AJ8" s="1" t="str">
        <f>IF('Full menu'!AJ8="MDC","MDC",IF(OR('Full menu'!AJ8="PERF",'Full menu'!AJ8="AERF",'Full menu'!AJ8="PCB"),"ERfix",IF(OR('Full menu'!AJ8="ACB", 'Full menu'!AJ8="LCERT", 'Full menu'!AJ8="LERT",'Full menu'!AJ8="FCERT",'Full menu'!AJ8="FERT"),"ERTs",IF(OR('Full menu'!AJ8="FCMT",'Full menu'!AJ8="FMT",'Full menu'!AJ8="LMT",'Full menu'!AJ8="LCMT"),"MTs",IF(OR('Full menu'!AJ8="LCIT",'Full menu'!AJ8="FCIT",'Full menu'!AJ8="LIT",'Full menu'!AJ8="FIT"),"ITs",IF(OR('Full menu'!AJ8="MwERT", 'Full menu'!AJ8="ERwMT", 'Full menu'!AJ8="M&amp;ERT", 'Full menu'!AJ8="MwIT", 'Full menu'!AJ8="IwMT", 'Full menu'!AJ8="M&amp;IT", 'Full menu'!AJ8="IwERT", 'Full menu'!AJ8="ERwIT", 'Full menu'!AJ8="I&amp;ERT", 'Full menu'!AJ8="ER&amp;M&amp;IT"),"MixedTs",IF('Full menu'!AJ8="UD","UD",IF('Full menu'!AJ8="LSD","LSD",IF('Full menu'!AJ8="WSD","WSD","")))))))))</f>
        <v/>
      </c>
      <c r="AK8" s="1" t="str">
        <f>IF('Full menu'!AK8="MDC","MDC",IF(OR('Full menu'!AK8="PERF",'Full menu'!AK8="AERF",'Full menu'!AK8="PCB"),"ERfix",IF(OR('Full menu'!AK8="ACB", 'Full menu'!AK8="LCERT", 'Full menu'!AK8="LERT",'Full menu'!AK8="FCERT",'Full menu'!AK8="FERT"),"ERTs",IF(OR('Full menu'!AK8="FCMT",'Full menu'!AK8="FMT",'Full menu'!AK8="LMT",'Full menu'!AK8="LCMT"),"MTs",IF(OR('Full menu'!AK8="LCIT",'Full menu'!AK8="FCIT",'Full menu'!AK8="LIT",'Full menu'!AK8="FIT"),"ITs",IF(OR('Full menu'!AK8="MwERT", 'Full menu'!AK8="ERwMT", 'Full menu'!AK8="M&amp;ERT", 'Full menu'!AK8="MwIT", 'Full menu'!AK8="IwMT", 'Full menu'!AK8="M&amp;IT", 'Full menu'!AK8="IwERT", 'Full menu'!AK8="ERwIT", 'Full menu'!AK8="I&amp;ERT", 'Full menu'!AK8="ER&amp;M&amp;IT"),"MixedTs",IF('Full menu'!AK8="UD","UD",IF('Full menu'!AK8="LSD","LSD",IF('Full menu'!AK8="WSD","WSD","")))))))))</f>
        <v/>
      </c>
      <c r="AL8" s="1" t="str">
        <f>IF('Full menu'!AL8="MDC","MDC",IF(OR('Full menu'!AL8="PERF",'Full menu'!AL8="AERF",'Full menu'!AL8="PCB"),"ERfix",IF(OR('Full menu'!AL8="ACB", 'Full menu'!AL8="LCERT", 'Full menu'!AL8="LERT",'Full menu'!AL8="FCERT",'Full menu'!AL8="FERT"),"ERTs",IF(OR('Full menu'!AL8="FCMT",'Full menu'!AL8="FMT",'Full menu'!AL8="LMT",'Full menu'!AL8="LCMT"),"MTs",IF(OR('Full menu'!AL8="LCIT",'Full menu'!AL8="FCIT",'Full menu'!AL8="LIT",'Full menu'!AL8="FIT"),"ITs",IF(OR('Full menu'!AL8="MwERT", 'Full menu'!AL8="ERwMT", 'Full menu'!AL8="M&amp;ERT", 'Full menu'!AL8="MwIT", 'Full menu'!AL8="IwMT", 'Full menu'!AL8="M&amp;IT", 'Full menu'!AL8="IwERT", 'Full menu'!AL8="ERwIT", 'Full menu'!AL8="I&amp;ERT", 'Full menu'!AL8="ER&amp;M&amp;IT"),"MixedTs",IF('Full menu'!AL8="UD","UD",IF('Full menu'!AL8="LSD","LSD",IF('Full menu'!AL8="WSD","WSD","")))))))))</f>
        <v/>
      </c>
      <c r="AM8" s="1" t="str">
        <f>IF('Full menu'!AM8="MDC","MDC",IF(OR('Full menu'!AM8="PERF",'Full menu'!AM8="AERF",'Full menu'!AM8="PCB"),"ERfix",IF(OR('Full menu'!AM8="ACB", 'Full menu'!AM8="LCERT", 'Full menu'!AM8="LERT",'Full menu'!AM8="FCERT",'Full menu'!AM8="FERT"),"ERTs",IF(OR('Full menu'!AM8="FCMT",'Full menu'!AM8="FMT",'Full menu'!AM8="LMT",'Full menu'!AM8="LCMT"),"MTs",IF(OR('Full menu'!AM8="LCIT",'Full menu'!AM8="FCIT",'Full menu'!AM8="LIT",'Full menu'!AM8="FIT"),"ITs",IF(OR('Full menu'!AM8="MwERT", 'Full menu'!AM8="ERwMT", 'Full menu'!AM8="M&amp;ERT", 'Full menu'!AM8="MwIT", 'Full menu'!AM8="IwMT", 'Full menu'!AM8="M&amp;IT", 'Full menu'!AM8="IwERT", 'Full menu'!AM8="ERwIT", 'Full menu'!AM8="I&amp;ERT", 'Full menu'!AM8="ER&amp;M&amp;IT"),"MixedTs",IF('Full menu'!AM8="UD","UD",IF('Full menu'!AM8="LSD","LSD",IF('Full menu'!AM8="WSD","WSD","")))))))))</f>
        <v/>
      </c>
      <c r="AN8" s="1" t="str">
        <f>IF('Full menu'!AN8="MDC","MDC",IF(OR('Full menu'!AN8="PERF",'Full menu'!AN8="AERF",'Full menu'!AN8="PCB"),"ERfix",IF(OR('Full menu'!AN8="ACB", 'Full menu'!AN8="LCERT", 'Full menu'!AN8="LERT",'Full menu'!AN8="FCERT",'Full menu'!AN8="FERT"),"ERTs",IF(OR('Full menu'!AN8="FCMT",'Full menu'!AN8="FMT",'Full menu'!AN8="LMT",'Full menu'!AN8="LCMT"),"MTs",IF(OR('Full menu'!AN8="LCIT",'Full menu'!AN8="FCIT",'Full menu'!AN8="LIT",'Full menu'!AN8="FIT"),"ITs",IF(OR('Full menu'!AN8="MwERT", 'Full menu'!AN8="ERwMT", 'Full menu'!AN8="M&amp;ERT", 'Full menu'!AN8="MwIT", 'Full menu'!AN8="IwMT", 'Full menu'!AN8="M&amp;IT", 'Full menu'!AN8="IwERT", 'Full menu'!AN8="ERwIT", 'Full menu'!AN8="I&amp;ERT", 'Full menu'!AN8="ER&amp;M&amp;IT"),"MixedTs",IF('Full menu'!AN8="UD","UD",IF('Full menu'!AN8="LSD","LSD",IF('Full menu'!AN8="WSD","WSD","")))))))))</f>
        <v/>
      </c>
      <c r="AO8" s="1" t="str">
        <f>IF('Full menu'!AO8="MDC","MDC",IF(OR('Full menu'!AO8="PERF",'Full menu'!AO8="AERF",'Full menu'!AO8="PCB"),"ERfix",IF(OR('Full menu'!AO8="ACB", 'Full menu'!AO8="LCERT", 'Full menu'!AO8="LERT",'Full menu'!AO8="FCERT",'Full menu'!AO8="FERT"),"ERTs",IF(OR('Full menu'!AO8="FCMT",'Full menu'!AO8="FMT",'Full menu'!AO8="LMT",'Full menu'!AO8="LCMT"),"MTs",IF(OR('Full menu'!AO8="LCIT",'Full menu'!AO8="FCIT",'Full menu'!AO8="LIT",'Full menu'!AO8="FIT"),"ITs",IF(OR('Full menu'!AO8="MwERT", 'Full menu'!AO8="ERwMT", 'Full menu'!AO8="M&amp;ERT", 'Full menu'!AO8="MwIT", 'Full menu'!AO8="IwMT", 'Full menu'!AO8="M&amp;IT", 'Full menu'!AO8="IwERT", 'Full menu'!AO8="ERwIT", 'Full menu'!AO8="I&amp;ERT", 'Full menu'!AO8="ER&amp;M&amp;IT"),"MixedTs",IF('Full menu'!AO8="UD","UD",IF('Full menu'!AO8="LSD","LSD",IF('Full menu'!AO8="WSD","WSD","")))))))))</f>
        <v/>
      </c>
      <c r="AP8" s="1" t="str">
        <f>IF('Full menu'!AP8="MDC","MDC",IF(OR('Full menu'!AP8="PERF",'Full menu'!AP8="AERF",'Full menu'!AP8="PCB"),"ERfix",IF(OR('Full menu'!AP8="ACB", 'Full menu'!AP8="LCERT", 'Full menu'!AP8="LERT",'Full menu'!AP8="FCERT",'Full menu'!AP8="FERT"),"ERTs",IF(OR('Full menu'!AP8="FCMT",'Full menu'!AP8="FMT",'Full menu'!AP8="LMT",'Full menu'!AP8="LCMT"),"MTs",IF(OR('Full menu'!AP8="LCIT",'Full menu'!AP8="FCIT",'Full menu'!AP8="LIT",'Full menu'!AP8="FIT"),"ITs",IF(OR('Full menu'!AP8="MwERT", 'Full menu'!AP8="ERwMT", 'Full menu'!AP8="M&amp;ERT", 'Full menu'!AP8="MwIT", 'Full menu'!AP8="IwMT", 'Full menu'!AP8="M&amp;IT", 'Full menu'!AP8="IwERT", 'Full menu'!AP8="ERwIT", 'Full menu'!AP8="I&amp;ERT", 'Full menu'!AP8="ER&amp;M&amp;IT"),"MixedTs",IF('Full menu'!AP8="UD","UD",IF('Full menu'!AP8="LSD","LSD",IF('Full menu'!AP8="WSD","WSD","")))))))))</f>
        <v/>
      </c>
      <c r="AQ8" s="1" t="str">
        <f>IF('Full menu'!AQ8="MDC","MDC",IF(OR('Full menu'!AQ8="PERF",'Full menu'!AQ8="AERF",'Full menu'!AQ8="PCB"),"ERfix",IF(OR('Full menu'!AQ8="ACB", 'Full menu'!AQ8="LCERT", 'Full menu'!AQ8="LERT",'Full menu'!AQ8="FCERT",'Full menu'!AQ8="FERT"),"ERTs",IF(OR('Full menu'!AQ8="FCMT",'Full menu'!AQ8="FMT",'Full menu'!AQ8="LMT",'Full menu'!AQ8="LCMT"),"MTs",IF(OR('Full menu'!AQ8="LCIT",'Full menu'!AQ8="FCIT",'Full menu'!AQ8="LIT",'Full menu'!AQ8="FIT"),"ITs",IF(OR('Full menu'!AQ8="MwERT", 'Full menu'!AQ8="ERwMT", 'Full menu'!AQ8="M&amp;ERT", 'Full menu'!AQ8="MwIT", 'Full menu'!AQ8="IwMT", 'Full menu'!AQ8="M&amp;IT", 'Full menu'!AQ8="IwERT", 'Full menu'!AQ8="ERwIT", 'Full menu'!AQ8="I&amp;ERT", 'Full menu'!AQ8="ER&amp;M&amp;IT"),"MixedTs",IF('Full menu'!AQ8="UD","UD",IF('Full menu'!AQ8="LSD","LSD",IF('Full menu'!AQ8="WSD","WSD","")))))))))</f>
        <v/>
      </c>
      <c r="AR8" s="1" t="str">
        <f>IF('Full menu'!AR8="MDC","MDC",IF(OR('Full menu'!AR8="PERF",'Full menu'!AR8="AERF",'Full menu'!AR8="PCB"),"ERfix",IF(OR('Full menu'!AR8="ACB", 'Full menu'!AR8="LCERT", 'Full menu'!AR8="LERT",'Full menu'!AR8="FCERT",'Full menu'!AR8="FERT"),"ERTs",IF(OR('Full menu'!AR8="FCMT",'Full menu'!AR8="FMT",'Full menu'!AR8="LMT",'Full menu'!AR8="LCMT"),"MTs",IF(OR('Full menu'!AR8="LCIT",'Full menu'!AR8="FCIT",'Full menu'!AR8="LIT",'Full menu'!AR8="FIT"),"ITs",IF(OR('Full menu'!AR8="MwERT", 'Full menu'!AR8="ERwMT", 'Full menu'!AR8="M&amp;ERT", 'Full menu'!AR8="MwIT", 'Full menu'!AR8="IwMT", 'Full menu'!AR8="M&amp;IT", 'Full menu'!AR8="IwERT", 'Full menu'!AR8="ERwIT", 'Full menu'!AR8="I&amp;ERT", 'Full menu'!AR8="ER&amp;M&amp;IT"),"MixedTs",IF('Full menu'!AR8="UD","UD",IF('Full menu'!AR8="LSD","LSD",IF('Full menu'!AR8="WSD","WSD","")))))))))</f>
        <v/>
      </c>
      <c r="AS8" s="1" t="str">
        <f>IF('Full menu'!AS8="MDC","MDC",IF(OR('Full menu'!AS8="PERF",'Full menu'!AS8="AERF",'Full menu'!AS8="PCB"),"ERfix",IF(OR('Full menu'!AS8="ACB", 'Full menu'!AS8="LCERT", 'Full menu'!AS8="LERT",'Full menu'!AS8="FCERT",'Full menu'!AS8="FERT"),"ERTs",IF(OR('Full menu'!AS8="FCMT",'Full menu'!AS8="FMT",'Full menu'!AS8="LMT",'Full menu'!AS8="LCMT"),"MTs",IF(OR('Full menu'!AS8="LCIT",'Full menu'!AS8="FCIT",'Full menu'!AS8="LIT",'Full menu'!AS8="FIT"),"ITs",IF(OR('Full menu'!AS8="MwERT", 'Full menu'!AS8="ERwMT", 'Full menu'!AS8="M&amp;ERT", 'Full menu'!AS8="MwIT", 'Full menu'!AS8="IwMT", 'Full menu'!AS8="M&amp;IT", 'Full menu'!AS8="IwERT", 'Full menu'!AS8="ERwIT", 'Full menu'!AS8="I&amp;ERT", 'Full menu'!AS8="ER&amp;M&amp;IT"),"MixedTs",IF('Full menu'!AS8="UD","UD",IF('Full menu'!AS8="LSD","LSD",IF('Full menu'!AS8="WSD","WSD","")))))))))</f>
        <v/>
      </c>
      <c r="AT8" s="1" t="str">
        <f>IF('Full menu'!AT8="MDC","MDC",IF(OR('Full menu'!AT8="PERF",'Full menu'!AT8="AERF",'Full menu'!AT8="PCB"),"ERfix",IF(OR('Full menu'!AT8="ACB", 'Full menu'!AT8="LCERT", 'Full menu'!AT8="LERT",'Full menu'!AT8="FCERT",'Full menu'!AT8="FERT"),"ERTs",IF(OR('Full menu'!AT8="FCMT",'Full menu'!AT8="FMT",'Full menu'!AT8="LMT",'Full menu'!AT8="LCMT"),"MTs",IF(OR('Full menu'!AT8="LCIT",'Full menu'!AT8="FCIT",'Full menu'!AT8="LIT",'Full menu'!AT8="FIT"),"ITs",IF(OR('Full menu'!AT8="MwERT", 'Full menu'!AT8="ERwMT", 'Full menu'!AT8="M&amp;ERT", 'Full menu'!AT8="MwIT", 'Full menu'!AT8="IwMT", 'Full menu'!AT8="M&amp;IT", 'Full menu'!AT8="IwERT", 'Full menu'!AT8="ERwIT", 'Full menu'!AT8="I&amp;ERT", 'Full menu'!AT8="ER&amp;M&amp;IT"),"MixedTs",IF('Full menu'!AT8="UD","UD",IF('Full menu'!AT8="LSD","LSD",IF('Full menu'!AT8="WSD","WSD","")))))))))</f>
        <v/>
      </c>
      <c r="AU8" s="1" t="str">
        <f>IF('Full menu'!AU8="MDC","MDC",IF(OR('Full menu'!AU8="PERF",'Full menu'!AU8="AERF",'Full menu'!AU8="PCB"),"ERfix",IF(OR('Full menu'!AU8="ACB", 'Full menu'!AU8="LCERT", 'Full menu'!AU8="LERT",'Full menu'!AU8="FCERT",'Full menu'!AU8="FERT"),"ERTs",IF(OR('Full menu'!AU8="FCMT",'Full menu'!AU8="FMT",'Full menu'!AU8="LMT",'Full menu'!AU8="LCMT"),"MTs",IF(OR('Full menu'!AU8="LCIT",'Full menu'!AU8="FCIT",'Full menu'!AU8="LIT",'Full menu'!AU8="FIT"),"ITs",IF(OR('Full menu'!AU8="MwERT", 'Full menu'!AU8="ERwMT", 'Full menu'!AU8="M&amp;ERT", 'Full menu'!AU8="MwIT", 'Full menu'!AU8="IwMT", 'Full menu'!AU8="M&amp;IT", 'Full menu'!AU8="IwERT", 'Full menu'!AU8="ERwIT", 'Full menu'!AU8="I&amp;ERT", 'Full menu'!AU8="ER&amp;M&amp;IT"),"MixedTs",IF('Full menu'!AU8="UD","UD",IF('Full menu'!AU8="LSD","LSD",IF('Full menu'!AU8="WSD","WSD","")))))))))</f>
        <v/>
      </c>
      <c r="AV8" s="1" t="str">
        <f>IF('Full menu'!AV8="MDC","MDC",IF(OR('Full menu'!AV8="PERF",'Full menu'!AV8="AERF",'Full menu'!AV8="PCB"),"ERfix",IF(OR('Full menu'!AV8="ACB", 'Full menu'!AV8="LCERT", 'Full menu'!AV8="LERT",'Full menu'!AV8="FCERT",'Full menu'!AV8="FERT"),"ERTs",IF(OR('Full menu'!AV8="FCMT",'Full menu'!AV8="FMT",'Full menu'!AV8="LMT",'Full menu'!AV8="LCMT"),"MTs",IF(OR('Full menu'!AV8="LCIT",'Full menu'!AV8="FCIT",'Full menu'!AV8="LIT",'Full menu'!AV8="FIT"),"ITs",IF(OR('Full menu'!AV8="MwERT", 'Full menu'!AV8="ERwMT", 'Full menu'!AV8="M&amp;ERT", 'Full menu'!AV8="MwIT", 'Full menu'!AV8="IwMT", 'Full menu'!AV8="M&amp;IT", 'Full menu'!AV8="IwERT", 'Full menu'!AV8="ERwIT", 'Full menu'!AV8="I&amp;ERT", 'Full menu'!AV8="ER&amp;M&amp;IT"),"MixedTs",IF('Full menu'!AV8="UD","UD",IF('Full menu'!AV8="LSD","LSD",IF('Full menu'!AV8="WSD","WSD","")))))))))</f>
        <v/>
      </c>
      <c r="AW8" s="1" t="str">
        <f>IF('Full menu'!AW8="MDC","MDC",IF(OR('Full menu'!AW8="PERF",'Full menu'!AW8="AERF",'Full menu'!AW8="PCB"),"ERfix",IF(OR('Full menu'!AW8="ACB", 'Full menu'!AW8="LCERT", 'Full menu'!AW8="LERT",'Full menu'!AW8="FCERT",'Full menu'!AW8="FERT"),"ERTs",IF(OR('Full menu'!AW8="FCMT",'Full menu'!AW8="FMT",'Full menu'!AW8="LMT",'Full menu'!AW8="LCMT"),"MTs",IF(OR('Full menu'!AW8="LCIT",'Full menu'!AW8="FCIT",'Full menu'!AW8="LIT",'Full menu'!AW8="FIT"),"ITs",IF(OR('Full menu'!AW8="MwERT", 'Full menu'!AW8="ERwMT", 'Full menu'!AW8="M&amp;ERT", 'Full menu'!AW8="MwIT", 'Full menu'!AW8="IwMT", 'Full menu'!AW8="M&amp;IT", 'Full menu'!AW8="IwERT", 'Full menu'!AW8="ERwIT", 'Full menu'!AW8="I&amp;ERT", 'Full menu'!AW8="ER&amp;M&amp;IT"),"MixedTs",IF('Full menu'!AW8="UD","UD",IF('Full menu'!AW8="LSD","LSD",IF('Full menu'!AW8="WSD","WSD","")))))))))</f>
        <v/>
      </c>
      <c r="AX8" s="1" t="str">
        <f>IF('Full menu'!AX8="MDC","MDC",IF(OR('Full menu'!AX8="PERF",'Full menu'!AX8="AERF",'Full menu'!AX8="PCB"),"ERfix",IF(OR('Full menu'!AX8="ACB", 'Full menu'!AX8="LCERT", 'Full menu'!AX8="LERT",'Full menu'!AX8="FCERT",'Full menu'!AX8="FERT"),"ERTs",IF(OR('Full menu'!AX8="FCMT",'Full menu'!AX8="FMT",'Full menu'!AX8="LMT",'Full menu'!AX8="LCMT"),"MTs",IF(OR('Full menu'!AX8="LCIT",'Full menu'!AX8="FCIT",'Full menu'!AX8="LIT",'Full menu'!AX8="FIT"),"ITs",IF(OR('Full menu'!AX8="MwERT", 'Full menu'!AX8="ERwMT", 'Full menu'!AX8="M&amp;ERT", 'Full menu'!AX8="MwIT", 'Full menu'!AX8="IwMT", 'Full menu'!AX8="M&amp;IT", 'Full menu'!AX8="IwERT", 'Full menu'!AX8="ERwIT", 'Full menu'!AX8="I&amp;ERT", 'Full menu'!AX8="ER&amp;M&amp;IT"),"MixedTs",IF('Full menu'!AX8="UD","UD",IF('Full menu'!AX8="LSD","LSD",IF('Full menu'!AX8="WSD","WSD","")))))))))</f>
        <v/>
      </c>
      <c r="AY8" s="1" t="str">
        <f>IF('Full menu'!AY8="MDC","MDC",IF(OR('Full menu'!AY8="PERF",'Full menu'!AY8="AERF",'Full menu'!AY8="PCB"),"ERfix",IF(OR('Full menu'!AY8="ACB", 'Full menu'!AY8="LCERT", 'Full menu'!AY8="LERT",'Full menu'!AY8="FCERT",'Full menu'!AY8="FERT"),"ERTs",IF(OR('Full menu'!AY8="FCMT",'Full menu'!AY8="FMT",'Full menu'!AY8="LMT",'Full menu'!AY8="LCMT"),"MTs",IF(OR('Full menu'!AY8="LCIT",'Full menu'!AY8="FCIT",'Full menu'!AY8="LIT",'Full menu'!AY8="FIT"),"ITs",IF(OR('Full menu'!AY8="MwERT", 'Full menu'!AY8="ERwMT", 'Full menu'!AY8="M&amp;ERT", 'Full menu'!AY8="MwIT", 'Full menu'!AY8="IwMT", 'Full menu'!AY8="M&amp;IT", 'Full menu'!AY8="IwERT", 'Full menu'!AY8="ERwIT", 'Full menu'!AY8="I&amp;ERT", 'Full menu'!AY8="ER&amp;M&amp;IT"),"MixedTs",IF('Full menu'!AY8="UD","UD",IF('Full menu'!AY8="LSD","LSD",IF('Full menu'!AY8="WSD","WSD","")))))))))</f>
        <v/>
      </c>
      <c r="AZ8" s="1" t="str">
        <f>IF('Full menu'!AZ8="MDC","MDC",IF(OR('Full menu'!AZ8="PERF",'Full menu'!AZ8="AERF",'Full menu'!AZ8="PCB"),"ERfix",IF(OR('Full menu'!AZ8="ACB", 'Full menu'!AZ8="LCERT", 'Full menu'!AZ8="LERT",'Full menu'!AZ8="FCERT",'Full menu'!AZ8="FERT"),"ERT",IF(OR('Full menu'!AZ8="FCMT",'Full menu'!AZ8="FMT",'Full menu'!AZ8="LMT",'Full menu'!AZ8="LCMT"),"MT",IF(OR('Full menu'!AZ8="LCIT",'Full menu'!AZ8="FCIT",'Full menu'!AZ8="LMT",'Full menu'!AZ8="FMT"),"IT",IF(OR('Full menu'!AZ8="MwERT", 'Full menu'!AZ8="ERwMT", 'Full menu'!AZ8="M&amp;ERT", 'Full menu'!AZ8="MwIT", 'Full menu'!AZ8="IwMT", 'Full menu'!AZ8="M&amp;IT", 'Full menu'!AZ8="IwERT", 'Full menu'!AZ8="ERwIT", 'Full menu'!AZ8="I&amp;ERT", 'Full menu'!AZ8="ER&amp;M&amp;IT"),"MixedT",IF('Full menu'!AZ8="UD","UD",IF('Full menu'!AZ8="LSD","LSD",IF('Full menu'!AZ8="WSD","WSD","")))))))))</f>
        <v/>
      </c>
      <c r="BA8" s="1" t="str">
        <f>IF('Full menu'!BA8="MDC","MDC",IF(OR('Full menu'!BA8="PERF",'Full menu'!BA8="AERF",'Full menu'!BA8="PCB"),"ERfix",IF(OR('Full menu'!BA8="ACB", 'Full menu'!BA8="LCERT", 'Full menu'!BA8="LERT",'Full menu'!BA8="FCERT",'Full menu'!BA8="FERT"),"ERT",IF(OR('Full menu'!BA8="FCMT",'Full menu'!BA8="FMT",'Full menu'!BA8="LMT",'Full menu'!BA8="LCMT"),"MT",IF(OR('Full menu'!BA8="LCIT",'Full menu'!BA8="FCIT",'Full menu'!BA8="LMT",'Full menu'!BA8="FMT"),"IT",IF(OR('Full menu'!BA8="MwERT", 'Full menu'!BA8="ERwMT", 'Full menu'!BA8="M&amp;ERT", 'Full menu'!BA8="MwIT", 'Full menu'!BA8="IwMT", 'Full menu'!BA8="M&amp;IT", 'Full menu'!BA8="IwERT", 'Full menu'!BA8="ERwIT", 'Full menu'!BA8="I&amp;ERT", 'Full menu'!BA8="ER&amp;M&amp;IT"),"MixedT",IF('Full menu'!BA8="UD","UD",IF('Full menu'!BA8="LSD","LSD",IF('Full menu'!BA8="WSD","WSD","")))))))))</f>
        <v/>
      </c>
      <c r="BB8" s="1" t="str">
        <f>IF('Full menu'!BB8="MDC","MDC",IF(OR('Full menu'!BB8="PERF",'Full menu'!BB8="AERF",'Full menu'!BB8="PCB"),"ERfix",IF(OR('Full menu'!BB8="ACB", 'Full menu'!BB8="LCERT", 'Full menu'!BB8="LERT",'Full menu'!BB8="FCERT",'Full menu'!BB8="FERT"),"ERT",IF(OR('Full menu'!BB8="FCMT",'Full menu'!BB8="FMT",'Full menu'!BB8="LMT",'Full menu'!BB8="LCMT"),"MT",IF(OR('Full menu'!BB8="LCIT",'Full menu'!BB8="FCIT",'Full menu'!BB8="LMT",'Full menu'!BB8="FMT"),"IT",IF(OR('Full menu'!BB8="MwERT", 'Full menu'!BB8="ERwMT", 'Full menu'!BB8="M&amp;ERT", 'Full menu'!BB8="MwIT", 'Full menu'!BB8="IwMT", 'Full menu'!BB8="M&amp;IT", 'Full menu'!BB8="IwERT", 'Full menu'!BB8="ERwIT", 'Full menu'!BB8="I&amp;ERT", 'Full menu'!BB8="ER&amp;M&amp;IT"),"MixedT",IF('Full menu'!BB8="UD","UD",IF('Full menu'!BB8="LSD","LSD",IF('Full menu'!BB8="WSD","WSD","")))))))))</f>
        <v/>
      </c>
      <c r="BC8" s="1" t="str">
        <f>IF('Full menu'!BC8="MDC","MDC",IF(OR('Full menu'!BC8="PERF",'Full menu'!BC8="AERF",'Full menu'!BC8="PCB"),"ERfix",IF(OR('Full menu'!BC8="ACB", 'Full menu'!BC8="LCERT", 'Full menu'!BC8="LERT",'Full menu'!BC8="FCERT",'Full menu'!BC8="FERT"),"ERT",IF(OR('Full menu'!BC8="FCMT",'Full menu'!BC8="FMT",'Full menu'!BC8="LMT",'Full menu'!BC8="LCMT"),"MT",IF(OR('Full menu'!BC8="LCIT",'Full menu'!BC8="FCIT",'Full menu'!BC8="LMT",'Full menu'!BC8="FMT"),"IT",IF(OR('Full menu'!BC8="MwERT", 'Full menu'!BC8="ERwMT", 'Full menu'!BC8="M&amp;ERT", 'Full menu'!BC8="MwIT", 'Full menu'!BC8="IwMT", 'Full menu'!BC8="M&amp;IT", 'Full menu'!BC8="IwERT", 'Full menu'!BC8="ERwIT", 'Full menu'!BC8="I&amp;ERT", 'Full menu'!BC8="ER&amp;M&amp;IT"),"MixedT",IF('Full menu'!BC8="UD","UD",IF('Full menu'!BC8="LSD","LSD",IF('Full menu'!BC8="WSD","WSD","")))))))))</f>
        <v/>
      </c>
    </row>
    <row r="9" spans="1:55" ht="15.6" x14ac:dyDescent="0.3">
      <c r="A9" t="s">
        <v>32</v>
      </c>
      <c r="B9" s="1" t="str">
        <f>IF('Full menu'!B9="MDC","MDC",IF(OR('Full menu'!B9="PERF",'Full menu'!B9="AERF",'Full menu'!B9="PCB"),"ERfix",IF(OR('Full menu'!B9="ACB", 'Full menu'!B9="LCERT", 'Full menu'!B9="LERT",'Full menu'!B9="FCERT",'Full menu'!B9="FERT"),"ERTs",IF(OR('Full menu'!B9="FCMT",'Full menu'!B9="FMT",'Full menu'!B9="LMT",'Full menu'!B9="LCMT"),"MTs",IF(OR('Full menu'!B9="LCIT",'Full menu'!B9="FCIT",'Full menu'!B9="LIT",'Full menu'!B9="FIT"),"ITs",IF(OR('Full menu'!B9="MwERT", 'Full menu'!B9="ERwMT", 'Full menu'!B9="M&amp;ERT", 'Full menu'!B9="MwIT", 'Full menu'!B9="IwMT", 'Full menu'!B9="M&amp;IT", 'Full menu'!B9="IwERT", 'Full menu'!B9="ERwIT", 'Full menu'!B9="I&amp;ERT", 'Full menu'!B9="ER&amp;M&amp;IT"),"MixedTs",IF('Full menu'!B9="UD","UD",IF('Full menu'!B9="LSD","LSD",IF('Full menu'!B9="WSD","WSD","")))))))))</f>
        <v/>
      </c>
      <c r="C9" s="1" t="str">
        <f>IF('Full menu'!C9="MDC","MDC",IF(OR('Full menu'!C9="PERF",'Full menu'!C9="AERF",'Full menu'!C9="PCB"),"ERfix",IF(OR('Full menu'!C9="ACB", 'Full menu'!C9="LCERT", 'Full menu'!C9="LERT",'Full menu'!C9="FCERT",'Full menu'!C9="FERT"),"ERTs",IF(OR('Full menu'!C9="FCMT",'Full menu'!C9="FMT",'Full menu'!C9="LMT",'Full menu'!C9="LCMT"),"MTs",IF(OR('Full menu'!C9="LCIT",'Full menu'!C9="FCIT",'Full menu'!C9="LIT",'Full menu'!C9="FIT"),"ITs",IF(OR('Full menu'!C9="MwERT", 'Full menu'!C9="ERwMT", 'Full menu'!C9="M&amp;ERT", 'Full menu'!C9="MwIT", 'Full menu'!C9="IwMT", 'Full menu'!C9="M&amp;IT", 'Full menu'!C9="IwERT", 'Full menu'!C9="ERwIT", 'Full menu'!C9="I&amp;ERT", 'Full menu'!C9="ER&amp;M&amp;IT"),"MixedTs",IF('Full menu'!C9="UD","UD",IF('Full menu'!C9="LSD","LSD",IF('Full menu'!C9="WSD","WSD","")))))))))</f>
        <v/>
      </c>
      <c r="D9" s="1" t="str">
        <f>IF('Full menu'!D9="MDC","MDC",IF(OR('Full menu'!D9="PERF",'Full menu'!D9="AERF",'Full menu'!D9="PCB"),"ERfix",IF(OR('Full menu'!D9="ACB", 'Full menu'!D9="LCERT", 'Full menu'!D9="LERT",'Full menu'!D9="FCERT",'Full menu'!D9="FERT"),"ERTs",IF(OR('Full menu'!D9="FCMT",'Full menu'!D9="FMT",'Full menu'!D9="LMT",'Full menu'!D9="LCMT"),"MTs",IF(OR('Full menu'!D9="LCIT",'Full menu'!D9="FCIT",'Full menu'!D9="LIT",'Full menu'!D9="FIT"),"ITs",IF(OR('Full menu'!D9="MwERT", 'Full menu'!D9="ERwMT", 'Full menu'!D9="M&amp;ERT", 'Full menu'!D9="MwIT", 'Full menu'!D9="IwMT", 'Full menu'!D9="M&amp;IT", 'Full menu'!D9="IwERT", 'Full menu'!D9="ERwIT", 'Full menu'!D9="I&amp;ERT", 'Full menu'!D9="ER&amp;M&amp;IT"),"MixedTs",IF('Full menu'!D9="UD","UD",IF('Full menu'!D9="LSD","LSD",IF('Full menu'!D9="WSD","WSD","")))))))))</f>
        <v/>
      </c>
      <c r="E9" s="1" t="str">
        <f>IF('Full menu'!E9="MDC","MDC",IF(OR('Full menu'!E9="PERF",'Full menu'!E9="AERF",'Full menu'!E9="PCB"),"ERfix",IF(OR('Full menu'!E9="ACB", 'Full menu'!E9="LCERT", 'Full menu'!E9="LERT",'Full menu'!E9="FCERT",'Full menu'!E9="FERT"),"ERTs",IF(OR('Full menu'!E9="FCMT",'Full menu'!E9="FMT",'Full menu'!E9="LMT",'Full menu'!E9="LCMT"),"MTs",IF(OR('Full menu'!E9="LCIT",'Full menu'!E9="FCIT",'Full menu'!E9="LIT",'Full menu'!E9="FIT"),"ITs",IF(OR('Full menu'!E9="MwERT", 'Full menu'!E9="ERwMT", 'Full menu'!E9="M&amp;ERT", 'Full menu'!E9="MwIT", 'Full menu'!E9="IwMT", 'Full menu'!E9="M&amp;IT", 'Full menu'!E9="IwERT", 'Full menu'!E9="ERwIT", 'Full menu'!E9="I&amp;ERT", 'Full menu'!E9="ER&amp;M&amp;IT"),"MixedTs",IF('Full menu'!E9="UD","UD",IF('Full menu'!E9="LSD","LSD",IF('Full menu'!E9="WSD","WSD","")))))))))</f>
        <v/>
      </c>
      <c r="F9" s="1" t="str">
        <f>IF('Full menu'!F9="MDC","MDC",IF(OR('Full menu'!F9="PERF",'Full menu'!F9="AERF",'Full menu'!F9="PCB"),"ERfix",IF(OR('Full menu'!F9="ACB", 'Full menu'!F9="LCERT", 'Full menu'!F9="LERT",'Full menu'!F9="FCERT",'Full menu'!F9="FERT"),"ERTs",IF(OR('Full menu'!F9="FCMT",'Full menu'!F9="FMT",'Full menu'!F9="LMT",'Full menu'!F9="LCMT"),"MTs",IF(OR('Full menu'!F9="LCIT",'Full menu'!F9="FCIT",'Full menu'!F9="LIT",'Full menu'!F9="FIT"),"ITs",IF(OR('Full menu'!F9="MwERT", 'Full menu'!F9="ERwMT", 'Full menu'!F9="M&amp;ERT", 'Full menu'!F9="MwIT", 'Full menu'!F9="IwMT", 'Full menu'!F9="M&amp;IT", 'Full menu'!F9="IwERT", 'Full menu'!F9="ERwIT", 'Full menu'!F9="I&amp;ERT", 'Full menu'!F9="ER&amp;M&amp;IT"),"MixedTs",IF('Full menu'!F9="UD","UD",IF('Full menu'!F9="LSD","LSD",IF('Full menu'!F9="WSD","WSD","")))))))))</f>
        <v/>
      </c>
      <c r="G9" s="1" t="str">
        <f>IF('Full menu'!G9="MDC","MDC",IF(OR('Full menu'!G9="PERF",'Full menu'!G9="AERF",'Full menu'!G9="PCB"),"ERfix",IF(OR('Full menu'!G9="ACB", 'Full menu'!G9="LCERT", 'Full menu'!G9="LERT",'Full menu'!G9="FCERT",'Full menu'!G9="FERT"),"ERTs",IF(OR('Full menu'!G9="FCMT",'Full menu'!G9="FMT",'Full menu'!G9="LMT",'Full menu'!G9="LCMT"),"MTs",IF(OR('Full menu'!G9="LCIT",'Full menu'!G9="FCIT",'Full menu'!G9="LIT",'Full menu'!G9="FIT"),"ITs",IF(OR('Full menu'!G9="MwERT", 'Full menu'!G9="ERwMT", 'Full menu'!G9="M&amp;ERT", 'Full menu'!G9="MwIT", 'Full menu'!G9="IwMT", 'Full menu'!G9="M&amp;IT", 'Full menu'!G9="IwERT", 'Full menu'!G9="ERwIT", 'Full menu'!G9="I&amp;ERT", 'Full menu'!G9="ER&amp;M&amp;IT"),"MixedTs",IF('Full menu'!G9="UD","UD",IF('Full menu'!G9="LSD","LSD",IF('Full menu'!G9="WSD","WSD","")))))))))</f>
        <v/>
      </c>
      <c r="H9" s="1" t="str">
        <f>IF('Full menu'!H9="MDC","MDC",IF(OR('Full menu'!H9="PERF",'Full menu'!H9="AERF",'Full menu'!H9="PCB"),"ERfix",IF(OR('Full menu'!H9="ACB", 'Full menu'!H9="LCERT", 'Full menu'!H9="LERT",'Full menu'!H9="FCERT",'Full menu'!H9="FERT"),"ERTs",IF(OR('Full menu'!H9="FCMT",'Full menu'!H9="FMT",'Full menu'!H9="LMT",'Full menu'!H9="LCMT"),"MTs",IF(OR('Full menu'!H9="LCIT",'Full menu'!H9="FCIT",'Full menu'!H9="LIT",'Full menu'!H9="FIT"),"ITs",IF(OR('Full menu'!H9="MwERT", 'Full menu'!H9="ERwMT", 'Full menu'!H9="M&amp;ERT", 'Full menu'!H9="MwIT", 'Full menu'!H9="IwMT", 'Full menu'!H9="M&amp;IT", 'Full menu'!H9="IwERT", 'Full menu'!H9="ERwIT", 'Full menu'!H9="I&amp;ERT", 'Full menu'!H9="ER&amp;M&amp;IT"),"MixedTs",IF('Full menu'!H9="UD","UD",IF('Full menu'!H9="LSD","LSD",IF('Full menu'!H9="WSD","WSD","")))))))))</f>
        <v/>
      </c>
      <c r="I9" s="1" t="str">
        <f>IF('Full menu'!I9="MDC","MDC",IF(OR('Full menu'!I9="PERF",'Full menu'!I9="AERF",'Full menu'!I9="PCB"),"ERfix",IF(OR('Full menu'!I9="ACB", 'Full menu'!I9="LCERT", 'Full menu'!I9="LERT",'Full menu'!I9="FCERT",'Full menu'!I9="FERT"),"ERTs",IF(OR('Full menu'!I9="FCMT",'Full menu'!I9="FMT",'Full menu'!I9="LMT",'Full menu'!I9="LCMT"),"MTs",IF(OR('Full menu'!I9="LCIT",'Full menu'!I9="FCIT",'Full menu'!I9="LIT",'Full menu'!I9="FIT"),"ITs",IF(OR('Full menu'!I9="MwERT", 'Full menu'!I9="ERwMT", 'Full menu'!I9="M&amp;ERT", 'Full menu'!I9="MwIT", 'Full menu'!I9="IwMT", 'Full menu'!I9="M&amp;IT", 'Full menu'!I9="IwERT", 'Full menu'!I9="ERwIT", 'Full menu'!I9="I&amp;ERT", 'Full menu'!I9="ER&amp;M&amp;IT"),"MixedTs",IF('Full menu'!I9="UD","UD",IF('Full menu'!I9="LSD","LSD",IF('Full menu'!I9="WSD","WSD","")))))))))</f>
        <v/>
      </c>
      <c r="J9" s="1" t="str">
        <f>IF('Full menu'!J9="MDC","MDC",IF(OR('Full menu'!J9="PERF",'Full menu'!J9="AERF",'Full menu'!J9="PCB"),"ERfix",IF(OR('Full menu'!J9="ACB", 'Full menu'!J9="LCERT", 'Full menu'!J9="LERT",'Full menu'!J9="FCERT",'Full menu'!J9="FERT"),"ERTs",IF(OR('Full menu'!J9="FCMT",'Full menu'!J9="FMT",'Full menu'!J9="LMT",'Full menu'!J9="LCMT"),"MTs",IF(OR('Full menu'!J9="LCIT",'Full menu'!J9="FCIT",'Full menu'!J9="LIT",'Full menu'!J9="FIT"),"ITs",IF(OR('Full menu'!J9="MwERT", 'Full menu'!J9="ERwMT", 'Full menu'!J9="M&amp;ERT", 'Full menu'!J9="MwIT", 'Full menu'!J9="IwMT", 'Full menu'!J9="M&amp;IT", 'Full menu'!J9="IwERT", 'Full menu'!J9="ERwIT", 'Full menu'!J9="I&amp;ERT", 'Full menu'!J9="ER&amp;M&amp;IT"),"MixedTs",IF('Full menu'!J9="UD","UD",IF('Full menu'!J9="LSD","LSD",IF('Full menu'!J9="WSD","WSD","")))))))))</f>
        <v/>
      </c>
      <c r="K9" s="1" t="str">
        <f>IF('Full menu'!K9="MDC","MDC",IF(OR('Full menu'!K9="PERF",'Full menu'!K9="AERF",'Full menu'!K9="PCB"),"ERfix",IF(OR('Full menu'!K9="ACB", 'Full menu'!K9="LCERT", 'Full menu'!K9="LERT",'Full menu'!K9="FCERT",'Full menu'!K9="FERT"),"ERTs",IF(OR('Full menu'!K9="FCMT",'Full menu'!K9="FMT",'Full menu'!K9="LMT",'Full menu'!K9="LCMT"),"MTs",IF(OR('Full menu'!K9="LCIT",'Full menu'!K9="FCIT",'Full menu'!K9="LIT",'Full menu'!K9="FIT"),"ITs",IF(OR('Full menu'!K9="MwERT", 'Full menu'!K9="ERwMT", 'Full menu'!K9="M&amp;ERT", 'Full menu'!K9="MwIT", 'Full menu'!K9="IwMT", 'Full menu'!K9="M&amp;IT", 'Full menu'!K9="IwERT", 'Full menu'!K9="ERwIT", 'Full menu'!K9="I&amp;ERT", 'Full menu'!K9="ER&amp;M&amp;IT"),"MixedTs",IF('Full menu'!K9="UD","UD",IF('Full menu'!K9="LSD","LSD",IF('Full menu'!K9="WSD","WSD","")))))))))</f>
        <v/>
      </c>
      <c r="L9" s="1" t="str">
        <f>IF('Full menu'!L9="MDC","MDC",IF(OR('Full menu'!L9="PERF",'Full menu'!L9="AERF",'Full menu'!L9="PCB"),"ERfix",IF(OR('Full menu'!L9="ACB", 'Full menu'!L9="LCERT", 'Full menu'!L9="LERT",'Full menu'!L9="FCERT",'Full menu'!L9="FERT"),"ERTs",IF(OR('Full menu'!L9="FCMT",'Full menu'!L9="FMT",'Full menu'!L9="LMT",'Full menu'!L9="LCMT"),"MTs",IF(OR('Full menu'!L9="LCIT",'Full menu'!L9="FCIT",'Full menu'!L9="LIT",'Full menu'!L9="FIT"),"ITs",IF(OR('Full menu'!L9="MwERT", 'Full menu'!L9="ERwMT", 'Full menu'!L9="M&amp;ERT", 'Full menu'!L9="MwIT", 'Full menu'!L9="IwMT", 'Full menu'!L9="M&amp;IT", 'Full menu'!L9="IwERT", 'Full menu'!L9="ERwIT", 'Full menu'!L9="I&amp;ERT", 'Full menu'!L9="ER&amp;M&amp;IT"),"MixedTs",IF('Full menu'!L9="UD","UD",IF('Full menu'!L9="LSD","LSD",IF('Full menu'!L9="WSD","WSD","")))))))))</f>
        <v/>
      </c>
      <c r="M9" s="1" t="str">
        <f>IF('Full menu'!M9="MDC","MDC",IF(OR('Full menu'!M9="PERF",'Full menu'!M9="AERF",'Full menu'!M9="PCB"),"ERfix",IF(OR('Full menu'!M9="ACB", 'Full menu'!M9="LCERT", 'Full menu'!M9="LERT",'Full menu'!M9="FCERT",'Full menu'!M9="FERT"),"ERTs",IF(OR('Full menu'!M9="FCMT",'Full menu'!M9="FMT",'Full menu'!M9="LMT",'Full menu'!M9="LCMT"),"MTs",IF(OR('Full menu'!M9="LCIT",'Full menu'!M9="FCIT",'Full menu'!M9="LIT",'Full menu'!M9="FIT"),"ITs",IF(OR('Full menu'!M9="MwERT", 'Full menu'!M9="ERwMT", 'Full menu'!M9="M&amp;ERT", 'Full menu'!M9="MwIT", 'Full menu'!M9="IwMT", 'Full menu'!M9="M&amp;IT", 'Full menu'!M9="IwERT", 'Full menu'!M9="ERwIT", 'Full menu'!M9="I&amp;ERT", 'Full menu'!M9="ER&amp;M&amp;IT"),"MixedTs",IF('Full menu'!M9="UD","UD",IF('Full menu'!M9="LSD","LSD",IF('Full menu'!M9="WSD","WSD","")))))))))</f>
        <v/>
      </c>
      <c r="N9" s="1" t="str">
        <f>IF('Full menu'!N9="MDC","MDC",IF(OR('Full menu'!N9="PERF",'Full menu'!N9="AERF",'Full menu'!N9="PCB"),"ERfix",IF(OR('Full menu'!N9="ACB", 'Full menu'!N9="LCERT", 'Full menu'!N9="LERT",'Full menu'!N9="FCERT",'Full menu'!N9="FERT"),"ERTs",IF(OR('Full menu'!N9="FCMT",'Full menu'!N9="FMT",'Full menu'!N9="LMT",'Full menu'!N9="LCMT"),"MTs",IF(OR('Full menu'!N9="LCIT",'Full menu'!N9="FCIT",'Full menu'!N9="LIT",'Full menu'!N9="FIT"),"ITs",IF(OR('Full menu'!N9="MwERT", 'Full menu'!N9="ERwMT", 'Full menu'!N9="M&amp;ERT", 'Full menu'!N9="MwIT", 'Full menu'!N9="IwMT", 'Full menu'!N9="M&amp;IT", 'Full menu'!N9="IwERT", 'Full menu'!N9="ERwIT", 'Full menu'!N9="I&amp;ERT", 'Full menu'!N9="ER&amp;M&amp;IT"),"MixedTs",IF('Full menu'!N9="UD","UD",IF('Full menu'!N9="LSD","LSD",IF('Full menu'!N9="WSD","WSD","")))))))))</f>
        <v/>
      </c>
      <c r="O9" s="1" t="str">
        <f>IF('Full menu'!O9="MDC","MDC",IF(OR('Full menu'!O9="PERF",'Full menu'!O9="AERF",'Full menu'!O9="PCB"),"ERfix",IF(OR('Full menu'!O9="ACB", 'Full menu'!O9="LCERT", 'Full menu'!O9="LERT",'Full menu'!O9="FCERT",'Full menu'!O9="FERT"),"ERTs",IF(OR('Full menu'!O9="FCMT",'Full menu'!O9="FMT",'Full menu'!O9="LMT",'Full menu'!O9="LCMT"),"MTs",IF(OR('Full menu'!O9="LCIT",'Full menu'!O9="FCIT",'Full menu'!O9="LIT",'Full menu'!O9="FIT"),"ITs",IF(OR('Full menu'!O9="MwERT", 'Full menu'!O9="ERwMT", 'Full menu'!O9="M&amp;ERT", 'Full menu'!O9="MwIT", 'Full menu'!O9="IwMT", 'Full menu'!O9="M&amp;IT", 'Full menu'!O9="IwERT", 'Full menu'!O9="ERwIT", 'Full menu'!O9="I&amp;ERT", 'Full menu'!O9="ER&amp;M&amp;IT"),"MixedTs",IF('Full menu'!O9="UD","UD",IF('Full menu'!O9="LSD","LSD",IF('Full menu'!O9="WSD","WSD","")))))))))</f>
        <v/>
      </c>
      <c r="P9" s="1" t="str">
        <f>IF('Full menu'!P9="MDC","MDC",IF(OR('Full menu'!P9="PERF",'Full menu'!P9="AERF",'Full menu'!P9="PCB"),"ERfix",IF(OR('Full menu'!P9="ACB", 'Full menu'!P9="LCERT", 'Full menu'!P9="LERT",'Full menu'!P9="FCERT",'Full menu'!P9="FERT"),"ERTs",IF(OR('Full menu'!P9="FCMT",'Full menu'!P9="FMT",'Full menu'!P9="LMT",'Full menu'!P9="LCMT"),"MTs",IF(OR('Full menu'!P9="LCIT",'Full menu'!P9="FCIT",'Full menu'!P9="LIT",'Full menu'!P9="FIT"),"ITs",IF(OR('Full menu'!P9="MwERT", 'Full menu'!P9="ERwMT", 'Full menu'!P9="M&amp;ERT", 'Full menu'!P9="MwIT", 'Full menu'!P9="IwMT", 'Full menu'!P9="M&amp;IT", 'Full menu'!P9="IwERT", 'Full menu'!P9="ERwIT", 'Full menu'!P9="I&amp;ERT", 'Full menu'!P9="ER&amp;M&amp;IT"),"MixedTs",IF('Full menu'!P9="UD","UD",IF('Full menu'!P9="LSD","LSD",IF('Full menu'!P9="WSD","WSD","")))))))))</f>
        <v/>
      </c>
      <c r="Q9" s="1" t="str">
        <f>IF('Full menu'!Q9="MDC","MDC",IF(OR('Full menu'!Q9="PERF",'Full menu'!Q9="AERF",'Full menu'!Q9="PCB"),"ERfix",IF(OR('Full menu'!Q9="ACB", 'Full menu'!Q9="LCERT", 'Full menu'!Q9="LERT",'Full menu'!Q9="FCERT",'Full menu'!Q9="FERT"),"ERTs",IF(OR('Full menu'!Q9="FCMT",'Full menu'!Q9="FMT",'Full menu'!Q9="LMT",'Full menu'!Q9="LCMT"),"MTs",IF(OR('Full menu'!Q9="LCIT",'Full menu'!Q9="FCIT",'Full menu'!Q9="LIT",'Full menu'!Q9="FIT"),"ITs",IF(OR('Full menu'!Q9="MwERT", 'Full menu'!Q9="ERwMT", 'Full menu'!Q9="M&amp;ERT", 'Full menu'!Q9="MwIT", 'Full menu'!Q9="IwMT", 'Full menu'!Q9="M&amp;IT", 'Full menu'!Q9="IwERT", 'Full menu'!Q9="ERwIT", 'Full menu'!Q9="I&amp;ERT", 'Full menu'!Q9="ER&amp;M&amp;IT"),"MixedTs",IF('Full menu'!Q9="UD","UD",IF('Full menu'!Q9="LSD","LSD",IF('Full menu'!Q9="WSD","WSD","")))))))))</f>
        <v/>
      </c>
      <c r="R9" s="1" t="str">
        <f>IF('Full menu'!R9="MDC","MDC",IF(OR('Full menu'!R9="PERF",'Full menu'!R9="AERF",'Full menu'!R9="PCB"),"ERfix",IF(OR('Full menu'!R9="ACB", 'Full menu'!R9="LCERT", 'Full menu'!R9="LERT",'Full menu'!R9="FCERT",'Full menu'!R9="FERT"),"ERTs",IF(OR('Full menu'!R9="FCMT",'Full menu'!R9="FMT",'Full menu'!R9="LMT",'Full menu'!R9="LCMT"),"MTs",IF(OR('Full menu'!R9="LCIT",'Full menu'!R9="FCIT",'Full menu'!R9="LIT",'Full menu'!R9="FIT"),"ITs",IF(OR('Full menu'!R9="MwERT", 'Full menu'!R9="ERwMT", 'Full menu'!R9="M&amp;ERT", 'Full menu'!R9="MwIT", 'Full menu'!R9="IwMT", 'Full menu'!R9="M&amp;IT", 'Full menu'!R9="IwERT", 'Full menu'!R9="ERwIT", 'Full menu'!R9="I&amp;ERT", 'Full menu'!R9="ER&amp;M&amp;IT"),"MixedTs",IF('Full menu'!R9="UD","UD",IF('Full menu'!R9="LSD","LSD",IF('Full menu'!R9="WSD","WSD","")))))))))</f>
        <v/>
      </c>
      <c r="S9" s="1" t="str">
        <f>IF('Full menu'!S9="MDC","MDC",IF(OR('Full menu'!S9="PERF",'Full menu'!S9="AERF",'Full menu'!S9="PCB"),"ERfix",IF(OR('Full menu'!S9="ACB", 'Full menu'!S9="LCERT", 'Full menu'!S9="LERT",'Full menu'!S9="FCERT",'Full menu'!S9="FERT"),"ERTs",IF(OR('Full menu'!S9="FCMT",'Full menu'!S9="FMT",'Full menu'!S9="LMT",'Full menu'!S9="LCMT"),"MTs",IF(OR('Full menu'!S9="LCIT",'Full menu'!S9="FCIT",'Full menu'!S9="LIT",'Full menu'!S9="FIT"),"ITs",IF(OR('Full menu'!S9="MwERT", 'Full menu'!S9="ERwMT", 'Full menu'!S9="M&amp;ERT", 'Full menu'!S9="MwIT", 'Full menu'!S9="IwMT", 'Full menu'!S9="M&amp;IT", 'Full menu'!S9="IwERT", 'Full menu'!S9="ERwIT", 'Full menu'!S9="I&amp;ERT", 'Full menu'!S9="ER&amp;M&amp;IT"),"MixedTs",IF('Full menu'!S9="UD","UD",IF('Full menu'!S9="LSD","LSD",IF('Full menu'!S9="WSD","WSD","")))))))))</f>
        <v/>
      </c>
      <c r="T9" s="1" t="str">
        <f>IF('Full menu'!T9="MDC","MDC",IF(OR('Full menu'!T9="PERF",'Full menu'!T9="AERF",'Full menu'!T9="PCB"),"ERfix",IF(OR('Full menu'!T9="ACB", 'Full menu'!T9="LCERT", 'Full menu'!T9="LERT",'Full menu'!T9="FCERT",'Full menu'!T9="FERT"),"ERTs",IF(OR('Full menu'!T9="FCMT",'Full menu'!T9="FMT",'Full menu'!T9="LMT",'Full menu'!T9="LCMT"),"MTs",IF(OR('Full menu'!T9="LCIT",'Full menu'!T9="FCIT",'Full menu'!T9="LIT",'Full menu'!T9="FIT"),"ITs",IF(OR('Full menu'!T9="MwERT", 'Full menu'!T9="ERwMT", 'Full menu'!T9="M&amp;ERT", 'Full menu'!T9="MwIT", 'Full menu'!T9="IwMT", 'Full menu'!T9="M&amp;IT", 'Full menu'!T9="IwERT", 'Full menu'!T9="ERwIT", 'Full menu'!T9="I&amp;ERT", 'Full menu'!T9="ER&amp;M&amp;IT"),"MixedTs",IF('Full menu'!T9="UD","UD",IF('Full menu'!T9="LSD","LSD",IF('Full menu'!T9="WSD","WSD","")))))))))</f>
        <v/>
      </c>
      <c r="U9" s="1" t="str">
        <f>IF('Full menu'!U9="MDC","MDC",IF(OR('Full menu'!U9="PERF",'Full menu'!U9="AERF",'Full menu'!U9="PCB"),"ERfix",IF(OR('Full menu'!U9="ACB", 'Full menu'!U9="LCERT", 'Full menu'!U9="LERT",'Full menu'!U9="FCERT",'Full menu'!U9="FERT"),"ERTs",IF(OR('Full menu'!U9="FCMT",'Full menu'!U9="FMT",'Full menu'!U9="LMT",'Full menu'!U9="LCMT"),"MTs",IF(OR('Full menu'!U9="LCIT",'Full menu'!U9="FCIT",'Full menu'!U9="LIT",'Full menu'!U9="FIT"),"ITs",IF(OR('Full menu'!U9="MwERT", 'Full menu'!U9="ERwMT", 'Full menu'!U9="M&amp;ERT", 'Full menu'!U9="MwIT", 'Full menu'!U9="IwMT", 'Full menu'!U9="M&amp;IT", 'Full menu'!U9="IwERT", 'Full menu'!U9="ERwIT", 'Full menu'!U9="I&amp;ERT", 'Full menu'!U9="ER&amp;M&amp;IT"),"MixedTs",IF('Full menu'!U9="UD","UD",IF('Full menu'!U9="LSD","LSD",IF('Full menu'!U9="WSD","WSD","")))))))))</f>
        <v>ERfix</v>
      </c>
      <c r="V9" s="1" t="str">
        <f>IF('Full menu'!V9="MDC","MDC",IF(OR('Full menu'!V9="PERF",'Full menu'!V9="AERF",'Full menu'!V9="PCB"),"ERfix",IF(OR('Full menu'!V9="ACB", 'Full menu'!V9="LCERT", 'Full menu'!V9="LERT",'Full menu'!V9="FCERT",'Full menu'!V9="FERT"),"ERTs",IF(OR('Full menu'!V9="FCMT",'Full menu'!V9="FMT",'Full menu'!V9="LMT",'Full menu'!V9="LCMT"),"MTs",IF(OR('Full menu'!V9="LCIT",'Full menu'!V9="FCIT",'Full menu'!V9="LIT",'Full menu'!V9="FIT"),"ITs",IF(OR('Full menu'!V9="MwERT", 'Full menu'!V9="ERwMT", 'Full menu'!V9="M&amp;ERT", 'Full menu'!V9="MwIT", 'Full menu'!V9="IwMT", 'Full menu'!V9="M&amp;IT", 'Full menu'!V9="IwERT", 'Full menu'!V9="ERwIT", 'Full menu'!V9="I&amp;ERT", 'Full menu'!V9="ER&amp;M&amp;IT"),"MixedTs",IF('Full menu'!V9="UD","UD",IF('Full menu'!V9="LSD","LSD",IF('Full menu'!V9="WSD","WSD","")))))))))</f>
        <v>ERfix</v>
      </c>
      <c r="W9" s="1" t="str">
        <f>IF('Full menu'!W9="MDC","MDC",IF(OR('Full menu'!W9="PERF",'Full menu'!W9="AERF",'Full menu'!W9="PCB"),"ERfix",IF(OR('Full menu'!W9="ACB", 'Full menu'!W9="LCERT", 'Full menu'!W9="LERT",'Full menu'!W9="FCERT",'Full menu'!W9="FERT"),"ERTs",IF(OR('Full menu'!W9="FCMT",'Full menu'!W9="FMT",'Full menu'!W9="LMT",'Full menu'!W9="LCMT"),"MTs",IF(OR('Full menu'!W9="LCIT",'Full menu'!W9="FCIT",'Full menu'!W9="LIT",'Full menu'!W9="FIT"),"ITs",IF(OR('Full menu'!W9="MwERT", 'Full menu'!W9="ERwMT", 'Full menu'!W9="M&amp;ERT", 'Full menu'!W9="MwIT", 'Full menu'!W9="IwMT", 'Full menu'!W9="M&amp;IT", 'Full menu'!W9="IwERT", 'Full menu'!W9="ERwIT", 'Full menu'!W9="I&amp;ERT", 'Full menu'!W9="ER&amp;M&amp;IT"),"MixedTs",IF('Full menu'!W9="UD","UD",IF('Full menu'!W9="LSD","LSD",IF('Full menu'!W9="WSD","WSD","")))))))))</f>
        <v>ERfix</v>
      </c>
      <c r="X9" s="1" t="str">
        <f>IF('Full menu'!X9="MDC","MDC",IF(OR('Full menu'!X9="PERF",'Full menu'!X9="AERF",'Full menu'!X9="PCB"),"ERfix",IF(OR('Full menu'!X9="ACB", 'Full menu'!X9="LCERT", 'Full menu'!X9="LERT",'Full menu'!X9="FCERT",'Full menu'!X9="FERT"),"ERTs",IF(OR('Full menu'!X9="FCMT",'Full menu'!X9="FMT",'Full menu'!X9="LMT",'Full menu'!X9="LCMT"),"MTs",IF(OR('Full menu'!X9="LCIT",'Full menu'!X9="FCIT",'Full menu'!X9="LIT",'Full menu'!X9="FIT"),"ITs",IF(OR('Full menu'!X9="MwERT", 'Full menu'!X9="ERwMT", 'Full menu'!X9="M&amp;ERT", 'Full menu'!X9="MwIT", 'Full menu'!X9="IwMT", 'Full menu'!X9="M&amp;IT", 'Full menu'!X9="IwERT", 'Full menu'!X9="ERwIT", 'Full menu'!X9="I&amp;ERT", 'Full menu'!X9="ER&amp;M&amp;IT"),"MixedTs",IF('Full menu'!X9="UD","UD",IF('Full menu'!X9="LSD","LSD",IF('Full menu'!X9="WSD","WSD","")))))))))</f>
        <v>LSD</v>
      </c>
      <c r="Y9" s="1" t="str">
        <f>IF('Full menu'!Y9="MDC","MDC",IF(OR('Full menu'!Y9="PERF",'Full menu'!Y9="AERF",'Full menu'!Y9="PCB"),"ERfix",IF(OR('Full menu'!Y9="ACB", 'Full menu'!Y9="LCERT", 'Full menu'!Y9="LERT",'Full menu'!Y9="FCERT",'Full menu'!Y9="FERT"),"ERTs",IF(OR('Full menu'!Y9="FCMT",'Full menu'!Y9="FMT",'Full menu'!Y9="LMT",'Full menu'!Y9="LCMT"),"MTs",IF(OR('Full menu'!Y9="LCIT",'Full menu'!Y9="FCIT",'Full menu'!Y9="LIT",'Full menu'!Y9="FIT"),"ITs",IF(OR('Full menu'!Y9="MwERT", 'Full menu'!Y9="ERwMT", 'Full menu'!Y9="M&amp;ERT", 'Full menu'!Y9="MwIT", 'Full menu'!Y9="IwMT", 'Full menu'!Y9="M&amp;IT", 'Full menu'!Y9="IwERT", 'Full menu'!Y9="ERwIT", 'Full menu'!Y9="I&amp;ERT", 'Full menu'!Y9="ER&amp;M&amp;IT"),"MixedTs",IF('Full menu'!Y9="UD","UD",IF('Full menu'!Y9="LSD","LSD",IF('Full menu'!Y9="WSD","WSD","")))))))))</f>
        <v>LSD</v>
      </c>
      <c r="Z9" s="1" t="str">
        <f>IF('Full menu'!Z9="MDC","MDC",IF(OR('Full menu'!Z9="PERF",'Full menu'!Z9="AERF",'Full menu'!Z9="PCB"),"ERfix",IF(OR('Full menu'!Z9="ACB", 'Full menu'!Z9="LCERT", 'Full menu'!Z9="LERT",'Full menu'!Z9="FCERT",'Full menu'!Z9="FERT"),"ERTs",IF(OR('Full menu'!Z9="FCMT",'Full menu'!Z9="FMT",'Full menu'!Z9="LMT",'Full menu'!Z9="LCMT"),"MTs",IF(OR('Full menu'!Z9="LCIT",'Full menu'!Z9="FCIT",'Full menu'!Z9="LIT",'Full menu'!Z9="FIT"),"ITs",IF(OR('Full menu'!Z9="MwERT", 'Full menu'!Z9="ERwMT", 'Full menu'!Z9="M&amp;ERT", 'Full menu'!Z9="MwIT", 'Full menu'!Z9="IwMT", 'Full menu'!Z9="M&amp;IT", 'Full menu'!Z9="IwERT", 'Full menu'!Z9="ERwIT", 'Full menu'!Z9="I&amp;ERT", 'Full menu'!Z9="ER&amp;M&amp;IT"),"MixedTs",IF('Full menu'!Z9="UD","UD",IF('Full menu'!Z9="LSD","LSD",IF('Full menu'!Z9="WSD","WSD","")))))))))</f>
        <v>ITs</v>
      </c>
      <c r="AA9" s="1" t="str">
        <f>IF('Full menu'!AA9="MDC","MDC",IF(OR('Full menu'!AA9="PERF",'Full menu'!AA9="AERF",'Full menu'!AA9="PCB"),"ERfix",IF(OR('Full menu'!AA9="ACB", 'Full menu'!AA9="LCERT", 'Full menu'!AA9="LERT",'Full menu'!AA9="FCERT",'Full menu'!AA9="FERT"),"ERTs",IF(OR('Full menu'!AA9="FCMT",'Full menu'!AA9="FMT",'Full menu'!AA9="LMT",'Full menu'!AA9="LCMT"),"MTs",IF(OR('Full menu'!AA9="LCIT",'Full menu'!AA9="FCIT",'Full menu'!AA9="LIT",'Full menu'!AA9="FIT"),"ITs",IF(OR('Full menu'!AA9="MwERT", 'Full menu'!AA9="ERwMT", 'Full menu'!AA9="M&amp;ERT", 'Full menu'!AA9="MwIT", 'Full menu'!AA9="IwMT", 'Full menu'!AA9="M&amp;IT", 'Full menu'!AA9="IwERT", 'Full menu'!AA9="ERwIT", 'Full menu'!AA9="I&amp;ERT", 'Full menu'!AA9="ER&amp;M&amp;IT"),"MixedTs",IF('Full menu'!AA9="UD","UD",IF('Full menu'!AA9="LSD","LSD",IF('Full menu'!AA9="WSD","WSD","")))))))))</f>
        <v>ITs</v>
      </c>
      <c r="AB9" s="1" t="str">
        <f>IF('Full menu'!AB9="MDC","MDC",IF(OR('Full menu'!AB9="PERF",'Full menu'!AB9="AERF",'Full menu'!AB9="PCB"),"ERfix",IF(OR('Full menu'!AB9="ACB", 'Full menu'!AB9="LCERT", 'Full menu'!AB9="LERT",'Full menu'!AB9="FCERT",'Full menu'!AB9="FERT"),"ERTs",IF(OR('Full menu'!AB9="FCMT",'Full menu'!AB9="FMT",'Full menu'!AB9="LMT",'Full menu'!AB9="LCMT"),"MTs",IF(OR('Full menu'!AB9="LCIT",'Full menu'!AB9="FCIT",'Full menu'!AB9="LIT",'Full menu'!AB9="FIT"),"ITs",IF(OR('Full menu'!AB9="MwERT", 'Full menu'!AB9="ERwMT", 'Full menu'!AB9="M&amp;ERT", 'Full menu'!AB9="MwIT", 'Full menu'!AB9="IwMT", 'Full menu'!AB9="M&amp;IT", 'Full menu'!AB9="IwERT", 'Full menu'!AB9="ERwIT", 'Full menu'!AB9="I&amp;ERT", 'Full menu'!AB9="ER&amp;M&amp;IT"),"MixedTs",IF('Full menu'!AB9="UD","UD",IF('Full menu'!AB9="LSD","LSD",IF('Full menu'!AB9="WSD","WSD","")))))))))</f>
        <v>ITs</v>
      </c>
      <c r="AC9" s="1" t="str">
        <f>IF('Full menu'!AC9="MDC","MDC",IF(OR('Full menu'!AC9="PERF",'Full menu'!AC9="AERF",'Full menu'!AC9="PCB"),"ERfix",IF(OR('Full menu'!AC9="ACB", 'Full menu'!AC9="LCERT", 'Full menu'!AC9="LERT",'Full menu'!AC9="FCERT",'Full menu'!AC9="FERT"),"ERTs",IF(OR('Full menu'!AC9="FCMT",'Full menu'!AC9="FMT",'Full menu'!AC9="LMT",'Full menu'!AC9="LCMT"),"MTs",IF(OR('Full menu'!AC9="LCIT",'Full menu'!AC9="FCIT",'Full menu'!AC9="LIT",'Full menu'!AC9="FIT"),"ITs",IF(OR('Full menu'!AC9="MwERT", 'Full menu'!AC9="ERwMT", 'Full menu'!AC9="M&amp;ERT", 'Full menu'!AC9="MwIT", 'Full menu'!AC9="IwMT", 'Full menu'!AC9="M&amp;IT", 'Full menu'!AC9="IwERT", 'Full menu'!AC9="ERwIT", 'Full menu'!AC9="I&amp;ERT", 'Full menu'!AC9="ER&amp;M&amp;IT"),"MixedTs",IF('Full menu'!AC9="UD","UD",IF('Full menu'!AC9="LSD","LSD",IF('Full menu'!AC9="WSD","WSD","")))))))))</f>
        <v>ITs</v>
      </c>
      <c r="AD9" s="1" t="str">
        <f>IF('Full menu'!AD9="MDC","MDC",IF(OR('Full menu'!AD9="PERF",'Full menu'!AD9="AERF",'Full menu'!AD9="PCB"),"ERfix",IF(OR('Full menu'!AD9="ACB", 'Full menu'!AD9="LCERT", 'Full menu'!AD9="LERT",'Full menu'!AD9="FCERT",'Full menu'!AD9="FERT"),"ERTs",IF(OR('Full menu'!AD9="FCMT",'Full menu'!AD9="FMT",'Full menu'!AD9="LMT",'Full menu'!AD9="LCMT"),"MTs",IF(OR('Full menu'!AD9="LCIT",'Full menu'!AD9="FCIT",'Full menu'!AD9="LIT",'Full menu'!AD9="FIT"),"ITs",IF(OR('Full menu'!AD9="MwERT", 'Full menu'!AD9="ERwMT", 'Full menu'!AD9="M&amp;ERT", 'Full menu'!AD9="MwIT", 'Full menu'!AD9="IwMT", 'Full menu'!AD9="M&amp;IT", 'Full menu'!AD9="IwERT", 'Full menu'!AD9="ERwIT", 'Full menu'!AD9="I&amp;ERT", 'Full menu'!AD9="ER&amp;M&amp;IT"),"MixedTs",IF('Full menu'!AD9="UD","UD",IF('Full menu'!AD9="LSD","LSD",IF('Full menu'!AD9="WSD","WSD","")))))))))</f>
        <v>ITs</v>
      </c>
      <c r="AE9" s="1" t="str">
        <f>IF('Full menu'!AE9="MDC","MDC",IF(OR('Full menu'!AE9="PERF",'Full menu'!AE9="AERF",'Full menu'!AE9="PCB"),"ERfix",IF(OR('Full menu'!AE9="ACB", 'Full menu'!AE9="LCERT", 'Full menu'!AE9="LERT",'Full menu'!AE9="FCERT",'Full menu'!AE9="FERT"),"ERTs",IF(OR('Full menu'!AE9="FCMT",'Full menu'!AE9="FMT",'Full menu'!AE9="LMT",'Full menu'!AE9="LCMT"),"MTs",IF(OR('Full menu'!AE9="LCIT",'Full menu'!AE9="FCIT",'Full menu'!AE9="LIT",'Full menu'!AE9="FIT"),"ITs",IF(OR('Full menu'!AE9="MwERT", 'Full menu'!AE9="ERwMT", 'Full menu'!AE9="M&amp;ERT", 'Full menu'!AE9="MwIT", 'Full menu'!AE9="IwMT", 'Full menu'!AE9="M&amp;IT", 'Full menu'!AE9="IwERT", 'Full menu'!AE9="ERwIT", 'Full menu'!AE9="I&amp;ERT", 'Full menu'!AE9="ER&amp;M&amp;IT"),"MixedTs",IF('Full menu'!AE9="UD","UD",IF('Full menu'!AE9="LSD","LSD",IF('Full menu'!AE9="WSD","WSD","")))))))))</f>
        <v>ITs</v>
      </c>
      <c r="AF9" s="1" t="str">
        <f>IF('Full menu'!AF9="MDC","MDC",IF(OR('Full menu'!AF9="PERF",'Full menu'!AF9="AERF",'Full menu'!AF9="PCB"),"ERfix",IF(OR('Full menu'!AF9="ACB", 'Full menu'!AF9="LCERT", 'Full menu'!AF9="LERT",'Full menu'!AF9="FCERT",'Full menu'!AF9="FERT"),"ERTs",IF(OR('Full menu'!AF9="FCMT",'Full menu'!AF9="FMT",'Full menu'!AF9="LMT",'Full menu'!AF9="LCMT"),"MTs",IF(OR('Full menu'!AF9="LCIT",'Full menu'!AF9="FCIT",'Full menu'!AF9="LIT",'Full menu'!AF9="FIT"),"ITs",IF(OR('Full menu'!AF9="MwERT", 'Full menu'!AF9="ERwMT", 'Full menu'!AF9="M&amp;ERT", 'Full menu'!AF9="MwIT", 'Full menu'!AF9="IwMT", 'Full menu'!AF9="M&amp;IT", 'Full menu'!AF9="IwERT", 'Full menu'!AF9="ERwIT", 'Full menu'!AF9="I&amp;ERT", 'Full menu'!AF9="ER&amp;M&amp;IT"),"MixedTs",IF('Full menu'!AF9="UD","UD",IF('Full menu'!AF9="LSD","LSD",IF('Full menu'!AF9="WSD","WSD","")))))))))</f>
        <v>ITs</v>
      </c>
      <c r="AG9" s="1" t="str">
        <f>IF('Full menu'!AG9="MDC","MDC",IF(OR('Full menu'!AG9="PERF",'Full menu'!AG9="AERF",'Full menu'!AG9="PCB"),"ERfix",IF(OR('Full menu'!AG9="ACB", 'Full menu'!AG9="LCERT", 'Full menu'!AG9="LERT",'Full menu'!AG9="FCERT",'Full menu'!AG9="FERT"),"ERTs",IF(OR('Full menu'!AG9="FCMT",'Full menu'!AG9="FMT",'Full menu'!AG9="LMT",'Full menu'!AG9="LCMT"),"MTs",IF(OR('Full menu'!AG9="LCIT",'Full menu'!AG9="FCIT",'Full menu'!AG9="LIT",'Full menu'!AG9="FIT"),"ITs",IF(OR('Full menu'!AG9="MwERT", 'Full menu'!AG9="ERwMT", 'Full menu'!AG9="M&amp;ERT", 'Full menu'!AG9="MwIT", 'Full menu'!AG9="IwMT", 'Full menu'!AG9="M&amp;IT", 'Full menu'!AG9="IwERT", 'Full menu'!AG9="ERwIT", 'Full menu'!AG9="I&amp;ERT", 'Full menu'!AG9="ER&amp;M&amp;IT"),"MixedTs",IF('Full menu'!AG9="UD","UD",IF('Full menu'!AG9="LSD","LSD",IF('Full menu'!AG9="WSD","WSD","")))))))))</f>
        <v>ITs</v>
      </c>
      <c r="AH9" s="1" t="str">
        <f>IF('Full menu'!AH9="MDC","MDC",IF(OR('Full menu'!AH9="PERF",'Full menu'!AH9="AERF",'Full menu'!AH9="PCB"),"ERfix",IF(OR('Full menu'!AH9="ACB", 'Full menu'!AH9="LCERT", 'Full menu'!AH9="LERT",'Full menu'!AH9="FCERT",'Full menu'!AH9="FERT"),"ERTs",IF(OR('Full menu'!AH9="FCMT",'Full menu'!AH9="FMT",'Full menu'!AH9="LMT",'Full menu'!AH9="LCMT"),"MTs",IF(OR('Full menu'!AH9="LCIT",'Full menu'!AH9="FCIT",'Full menu'!AH9="LIT",'Full menu'!AH9="FIT"),"ITs",IF(OR('Full menu'!AH9="MwERT", 'Full menu'!AH9="ERwMT", 'Full menu'!AH9="M&amp;ERT", 'Full menu'!AH9="MwIT", 'Full menu'!AH9="IwMT", 'Full menu'!AH9="M&amp;IT", 'Full menu'!AH9="IwERT", 'Full menu'!AH9="ERwIT", 'Full menu'!AH9="I&amp;ERT", 'Full menu'!AH9="ER&amp;M&amp;IT"),"MixedTs",IF('Full menu'!AH9="UD","UD",IF('Full menu'!AH9="LSD","LSD",IF('Full menu'!AH9="WSD","WSD","")))))))))</f>
        <v>ITs</v>
      </c>
      <c r="AI9" s="1" t="str">
        <f>IF('Full menu'!AI9="MDC","MDC",IF(OR('Full menu'!AI9="PERF",'Full menu'!AI9="AERF",'Full menu'!AI9="PCB"),"ERfix",IF(OR('Full menu'!AI9="ACB", 'Full menu'!AI9="LCERT", 'Full menu'!AI9="LERT",'Full menu'!AI9="FCERT",'Full menu'!AI9="FERT"),"ERTs",IF(OR('Full menu'!AI9="FCMT",'Full menu'!AI9="FMT",'Full menu'!AI9="LMT",'Full menu'!AI9="LCMT"),"MTs",IF(OR('Full menu'!AI9="LCIT",'Full menu'!AI9="FCIT",'Full menu'!AI9="LIT",'Full menu'!AI9="FIT"),"ITs",IF(OR('Full menu'!AI9="MwERT", 'Full menu'!AI9="ERwMT", 'Full menu'!AI9="M&amp;ERT", 'Full menu'!AI9="MwIT", 'Full menu'!AI9="IwMT", 'Full menu'!AI9="M&amp;IT", 'Full menu'!AI9="IwERT", 'Full menu'!AI9="ERwIT", 'Full menu'!AI9="I&amp;ERT", 'Full menu'!AI9="ER&amp;M&amp;IT"),"MixedTs",IF('Full menu'!AI9="UD","UD",IF('Full menu'!AI9="LSD","LSD",IF('Full menu'!AI9="WSD","WSD","")))))))))</f>
        <v>ITs</v>
      </c>
      <c r="AJ9" s="1" t="str">
        <f>IF('Full menu'!AJ9="MDC","MDC",IF(OR('Full menu'!AJ9="PERF",'Full menu'!AJ9="AERF",'Full menu'!AJ9="PCB"),"ERfix",IF(OR('Full menu'!AJ9="ACB", 'Full menu'!AJ9="LCERT", 'Full menu'!AJ9="LERT",'Full menu'!AJ9="FCERT",'Full menu'!AJ9="FERT"),"ERTs",IF(OR('Full menu'!AJ9="FCMT",'Full menu'!AJ9="FMT",'Full menu'!AJ9="LMT",'Full menu'!AJ9="LCMT"),"MTs",IF(OR('Full menu'!AJ9="LCIT",'Full menu'!AJ9="FCIT",'Full menu'!AJ9="LIT",'Full menu'!AJ9="FIT"),"ITs",IF(OR('Full menu'!AJ9="MwERT", 'Full menu'!AJ9="ERwMT", 'Full menu'!AJ9="M&amp;ERT", 'Full menu'!AJ9="MwIT", 'Full menu'!AJ9="IwMT", 'Full menu'!AJ9="M&amp;IT", 'Full menu'!AJ9="IwERT", 'Full menu'!AJ9="ERwIT", 'Full menu'!AJ9="I&amp;ERT", 'Full menu'!AJ9="ER&amp;M&amp;IT"),"MixedTs",IF('Full menu'!AJ9="UD","UD",IF('Full menu'!AJ9="LSD","LSD",IF('Full menu'!AJ9="WSD","WSD","")))))))))</f>
        <v>ITs</v>
      </c>
      <c r="AK9" s="1" t="str">
        <f>IF('Full menu'!AK9="MDC","MDC",IF(OR('Full menu'!AK9="PERF",'Full menu'!AK9="AERF",'Full menu'!AK9="PCB"),"ERfix",IF(OR('Full menu'!AK9="ACB", 'Full menu'!AK9="LCERT", 'Full menu'!AK9="LERT",'Full menu'!AK9="FCERT",'Full menu'!AK9="FERT"),"ERTs",IF(OR('Full menu'!AK9="FCMT",'Full menu'!AK9="FMT",'Full menu'!AK9="LMT",'Full menu'!AK9="LCMT"),"MTs",IF(OR('Full menu'!AK9="LCIT",'Full menu'!AK9="FCIT",'Full menu'!AK9="LIT",'Full menu'!AK9="FIT"),"ITs",IF(OR('Full menu'!AK9="MwERT", 'Full menu'!AK9="ERwMT", 'Full menu'!AK9="M&amp;ERT", 'Full menu'!AK9="MwIT", 'Full menu'!AK9="IwMT", 'Full menu'!AK9="M&amp;IT", 'Full menu'!AK9="IwERT", 'Full menu'!AK9="ERwIT", 'Full menu'!AK9="I&amp;ERT", 'Full menu'!AK9="ER&amp;M&amp;IT"),"MixedTs",IF('Full menu'!AK9="UD","UD",IF('Full menu'!AK9="LSD","LSD",IF('Full menu'!AK9="WSD","WSD","")))))))))</f>
        <v>ITs</v>
      </c>
      <c r="AL9" s="1" t="str">
        <f>IF('Full menu'!AL9="MDC","MDC",IF(OR('Full menu'!AL9="PERF",'Full menu'!AL9="AERF",'Full menu'!AL9="PCB"),"ERfix",IF(OR('Full menu'!AL9="ACB", 'Full menu'!AL9="LCERT", 'Full menu'!AL9="LERT",'Full menu'!AL9="FCERT",'Full menu'!AL9="FERT"),"ERTs",IF(OR('Full menu'!AL9="FCMT",'Full menu'!AL9="FMT",'Full menu'!AL9="LMT",'Full menu'!AL9="LCMT"),"MTs",IF(OR('Full menu'!AL9="LCIT",'Full menu'!AL9="FCIT",'Full menu'!AL9="LIT",'Full menu'!AL9="FIT"),"ITs",IF(OR('Full menu'!AL9="MwERT", 'Full menu'!AL9="ERwMT", 'Full menu'!AL9="M&amp;ERT", 'Full menu'!AL9="MwIT", 'Full menu'!AL9="IwMT", 'Full menu'!AL9="M&amp;IT", 'Full menu'!AL9="IwERT", 'Full menu'!AL9="ERwIT", 'Full menu'!AL9="I&amp;ERT", 'Full menu'!AL9="ER&amp;M&amp;IT"),"MixedTs",IF('Full menu'!AL9="UD","UD",IF('Full menu'!AL9="LSD","LSD",IF('Full menu'!AL9="WSD","WSD","")))))))))</f>
        <v>ITs</v>
      </c>
      <c r="AM9" s="1" t="str">
        <f>IF('Full menu'!AM9="MDC","MDC",IF(OR('Full menu'!AM9="PERF",'Full menu'!AM9="AERF",'Full menu'!AM9="PCB"),"ERfix",IF(OR('Full menu'!AM9="ACB", 'Full menu'!AM9="LCERT", 'Full menu'!AM9="LERT",'Full menu'!AM9="FCERT",'Full menu'!AM9="FERT"),"ERTs",IF(OR('Full menu'!AM9="FCMT",'Full menu'!AM9="FMT",'Full menu'!AM9="LMT",'Full menu'!AM9="LCMT"),"MTs",IF(OR('Full menu'!AM9="LCIT",'Full menu'!AM9="FCIT",'Full menu'!AM9="LIT",'Full menu'!AM9="FIT"),"ITs",IF(OR('Full menu'!AM9="MwERT", 'Full menu'!AM9="ERwMT", 'Full menu'!AM9="M&amp;ERT", 'Full menu'!AM9="MwIT", 'Full menu'!AM9="IwMT", 'Full menu'!AM9="M&amp;IT", 'Full menu'!AM9="IwERT", 'Full menu'!AM9="ERwIT", 'Full menu'!AM9="I&amp;ERT", 'Full menu'!AM9="ER&amp;M&amp;IT"),"MixedTs",IF('Full menu'!AM9="UD","UD",IF('Full menu'!AM9="LSD","LSD",IF('Full menu'!AM9="WSD","WSD","")))))))))</f>
        <v>ITs</v>
      </c>
      <c r="AN9" s="1" t="str">
        <f>IF('Full menu'!AN9="MDC","MDC",IF(OR('Full menu'!AN9="PERF",'Full menu'!AN9="AERF",'Full menu'!AN9="PCB"),"ERfix",IF(OR('Full menu'!AN9="ACB", 'Full menu'!AN9="LCERT", 'Full menu'!AN9="LERT",'Full menu'!AN9="FCERT",'Full menu'!AN9="FERT"),"ERTs",IF(OR('Full menu'!AN9="FCMT",'Full menu'!AN9="FMT",'Full menu'!AN9="LMT",'Full menu'!AN9="LCMT"),"MTs",IF(OR('Full menu'!AN9="LCIT",'Full menu'!AN9="FCIT",'Full menu'!AN9="LIT",'Full menu'!AN9="FIT"),"ITs",IF(OR('Full menu'!AN9="MwERT", 'Full menu'!AN9="ERwMT", 'Full menu'!AN9="M&amp;ERT", 'Full menu'!AN9="MwIT", 'Full menu'!AN9="IwMT", 'Full menu'!AN9="M&amp;IT", 'Full menu'!AN9="IwERT", 'Full menu'!AN9="ERwIT", 'Full menu'!AN9="I&amp;ERT", 'Full menu'!AN9="ER&amp;M&amp;IT"),"MixedTs",IF('Full menu'!AN9="UD","UD",IF('Full menu'!AN9="LSD","LSD",IF('Full menu'!AN9="WSD","WSD","")))))))))</f>
        <v>ITs</v>
      </c>
      <c r="AO9" s="1" t="str">
        <f>IF('Full menu'!AO9="MDC","MDC",IF(OR('Full menu'!AO9="PERF",'Full menu'!AO9="AERF",'Full menu'!AO9="PCB"),"ERfix",IF(OR('Full menu'!AO9="ACB", 'Full menu'!AO9="LCERT", 'Full menu'!AO9="LERT",'Full menu'!AO9="FCERT",'Full menu'!AO9="FERT"),"ERTs",IF(OR('Full menu'!AO9="FCMT",'Full menu'!AO9="FMT",'Full menu'!AO9="LMT",'Full menu'!AO9="LCMT"),"MTs",IF(OR('Full menu'!AO9="LCIT",'Full menu'!AO9="FCIT",'Full menu'!AO9="LIT",'Full menu'!AO9="FIT"),"ITs",IF(OR('Full menu'!AO9="MwERT", 'Full menu'!AO9="ERwMT", 'Full menu'!AO9="M&amp;ERT", 'Full menu'!AO9="MwIT", 'Full menu'!AO9="IwMT", 'Full menu'!AO9="M&amp;IT", 'Full menu'!AO9="IwERT", 'Full menu'!AO9="ERwIT", 'Full menu'!AO9="I&amp;ERT", 'Full menu'!AO9="ER&amp;M&amp;IT"),"MixedTs",IF('Full menu'!AO9="UD","UD",IF('Full menu'!AO9="LSD","LSD",IF('Full menu'!AO9="WSD","WSD","")))))))))</f>
        <v>ITs</v>
      </c>
      <c r="AP9" s="1" t="str">
        <f>IF('Full menu'!AP9="MDC","MDC",IF(OR('Full menu'!AP9="PERF",'Full menu'!AP9="AERF",'Full menu'!AP9="PCB"),"ERfix",IF(OR('Full menu'!AP9="ACB", 'Full menu'!AP9="LCERT", 'Full menu'!AP9="LERT",'Full menu'!AP9="FCERT",'Full menu'!AP9="FERT"),"ERTs",IF(OR('Full menu'!AP9="FCMT",'Full menu'!AP9="FMT",'Full menu'!AP9="LMT",'Full menu'!AP9="LCMT"),"MTs",IF(OR('Full menu'!AP9="LCIT",'Full menu'!AP9="FCIT",'Full menu'!AP9="LIT",'Full menu'!AP9="FIT"),"ITs",IF(OR('Full menu'!AP9="MwERT", 'Full menu'!AP9="ERwMT", 'Full menu'!AP9="M&amp;ERT", 'Full menu'!AP9="MwIT", 'Full menu'!AP9="IwMT", 'Full menu'!AP9="M&amp;IT", 'Full menu'!AP9="IwERT", 'Full menu'!AP9="ERwIT", 'Full menu'!AP9="I&amp;ERT", 'Full menu'!AP9="ER&amp;M&amp;IT"),"MixedTs",IF('Full menu'!AP9="UD","UD",IF('Full menu'!AP9="LSD","LSD",IF('Full menu'!AP9="WSD","WSD","")))))))))</f>
        <v>ITs</v>
      </c>
      <c r="AQ9" s="1" t="str">
        <f>IF('Full menu'!AQ9="MDC","MDC",IF(OR('Full menu'!AQ9="PERF",'Full menu'!AQ9="AERF",'Full menu'!AQ9="PCB"),"ERfix",IF(OR('Full menu'!AQ9="ACB", 'Full menu'!AQ9="LCERT", 'Full menu'!AQ9="LERT",'Full menu'!AQ9="FCERT",'Full menu'!AQ9="FERT"),"ERTs",IF(OR('Full menu'!AQ9="FCMT",'Full menu'!AQ9="FMT",'Full menu'!AQ9="LMT",'Full menu'!AQ9="LCMT"),"MTs",IF(OR('Full menu'!AQ9="LCIT",'Full menu'!AQ9="FCIT",'Full menu'!AQ9="LIT",'Full menu'!AQ9="FIT"),"ITs",IF(OR('Full menu'!AQ9="MwERT", 'Full menu'!AQ9="ERwMT", 'Full menu'!AQ9="M&amp;ERT", 'Full menu'!AQ9="MwIT", 'Full menu'!AQ9="IwMT", 'Full menu'!AQ9="M&amp;IT", 'Full menu'!AQ9="IwERT", 'Full menu'!AQ9="ERwIT", 'Full menu'!AQ9="I&amp;ERT", 'Full menu'!AQ9="ER&amp;M&amp;IT"),"MixedTs",IF('Full menu'!AQ9="UD","UD",IF('Full menu'!AQ9="LSD","LSD",IF('Full menu'!AQ9="WSD","WSD","")))))))))</f>
        <v>ITs</v>
      </c>
      <c r="AR9" s="1" t="str">
        <f>IF('Full menu'!AR9="MDC","MDC",IF(OR('Full menu'!AR9="PERF",'Full menu'!AR9="AERF",'Full menu'!AR9="PCB"),"ERfix",IF(OR('Full menu'!AR9="ACB", 'Full menu'!AR9="LCERT", 'Full menu'!AR9="LERT",'Full menu'!AR9="FCERT",'Full menu'!AR9="FERT"),"ERTs",IF(OR('Full menu'!AR9="FCMT",'Full menu'!AR9="FMT",'Full menu'!AR9="LMT",'Full menu'!AR9="LCMT"),"MTs",IF(OR('Full menu'!AR9="LCIT",'Full menu'!AR9="FCIT",'Full menu'!AR9="LIT",'Full menu'!AR9="FIT"),"ITs",IF(OR('Full menu'!AR9="MwERT", 'Full menu'!AR9="ERwMT", 'Full menu'!AR9="M&amp;ERT", 'Full menu'!AR9="MwIT", 'Full menu'!AR9="IwMT", 'Full menu'!AR9="M&amp;IT", 'Full menu'!AR9="IwERT", 'Full menu'!AR9="ERwIT", 'Full menu'!AR9="I&amp;ERT", 'Full menu'!AR9="ER&amp;M&amp;IT"),"MixedTs",IF('Full menu'!AR9="UD","UD",IF('Full menu'!AR9="LSD","LSD",IF('Full menu'!AR9="WSD","WSD","")))))))))</f>
        <v>ITs</v>
      </c>
      <c r="AS9" s="1" t="str">
        <f>IF('Full menu'!AS9="MDC","MDC",IF(OR('Full menu'!AS9="PERF",'Full menu'!AS9="AERF",'Full menu'!AS9="PCB"),"ERfix",IF(OR('Full menu'!AS9="ACB", 'Full menu'!AS9="LCERT", 'Full menu'!AS9="LERT",'Full menu'!AS9="FCERT",'Full menu'!AS9="FERT"),"ERTs",IF(OR('Full menu'!AS9="FCMT",'Full menu'!AS9="FMT",'Full menu'!AS9="LMT",'Full menu'!AS9="LCMT"),"MTs",IF(OR('Full menu'!AS9="LCIT",'Full menu'!AS9="FCIT",'Full menu'!AS9="LIT",'Full menu'!AS9="FIT"),"ITs",IF(OR('Full menu'!AS9="MwERT", 'Full menu'!AS9="ERwMT", 'Full menu'!AS9="M&amp;ERT", 'Full menu'!AS9="MwIT", 'Full menu'!AS9="IwMT", 'Full menu'!AS9="M&amp;IT", 'Full menu'!AS9="IwERT", 'Full menu'!AS9="ERwIT", 'Full menu'!AS9="I&amp;ERT", 'Full menu'!AS9="ER&amp;M&amp;IT"),"MixedTs",IF('Full menu'!AS9="UD","UD",IF('Full menu'!AS9="LSD","LSD",IF('Full menu'!AS9="WSD","WSD","")))))))))</f>
        <v>ITs</v>
      </c>
      <c r="AT9" s="1" t="str">
        <f>IF('Full menu'!AT9="MDC","MDC",IF(OR('Full menu'!AT9="PERF",'Full menu'!AT9="AERF",'Full menu'!AT9="PCB"),"ERfix",IF(OR('Full menu'!AT9="ACB", 'Full menu'!AT9="LCERT", 'Full menu'!AT9="LERT",'Full menu'!AT9="FCERT",'Full menu'!AT9="FERT"),"ERTs",IF(OR('Full menu'!AT9="FCMT",'Full menu'!AT9="FMT",'Full menu'!AT9="LMT",'Full menu'!AT9="LCMT"),"MTs",IF(OR('Full menu'!AT9="LCIT",'Full menu'!AT9="FCIT",'Full menu'!AT9="LIT",'Full menu'!AT9="FIT"),"ITs",IF(OR('Full menu'!AT9="MwERT", 'Full menu'!AT9="ERwMT", 'Full menu'!AT9="M&amp;ERT", 'Full menu'!AT9="MwIT", 'Full menu'!AT9="IwMT", 'Full menu'!AT9="M&amp;IT", 'Full menu'!AT9="IwERT", 'Full menu'!AT9="ERwIT", 'Full menu'!AT9="I&amp;ERT", 'Full menu'!AT9="ER&amp;M&amp;IT"),"MixedTs",IF('Full menu'!AT9="UD","UD",IF('Full menu'!AT9="LSD","LSD",IF('Full menu'!AT9="WSD","WSD","")))))))))</f>
        <v>ITs</v>
      </c>
      <c r="AU9" s="1" t="str">
        <f>IF('Full menu'!AU9="MDC","MDC",IF(OR('Full menu'!AU9="PERF",'Full menu'!AU9="AERF",'Full menu'!AU9="PCB"),"ERfix",IF(OR('Full menu'!AU9="ACB", 'Full menu'!AU9="LCERT", 'Full menu'!AU9="LERT",'Full menu'!AU9="FCERT",'Full menu'!AU9="FERT"),"ERTs",IF(OR('Full menu'!AU9="FCMT",'Full menu'!AU9="FMT",'Full menu'!AU9="LMT",'Full menu'!AU9="LCMT"),"MTs",IF(OR('Full menu'!AU9="LCIT",'Full menu'!AU9="FCIT",'Full menu'!AU9="LIT",'Full menu'!AU9="FIT"),"ITs",IF(OR('Full menu'!AU9="MwERT", 'Full menu'!AU9="ERwMT", 'Full menu'!AU9="M&amp;ERT", 'Full menu'!AU9="MwIT", 'Full menu'!AU9="IwMT", 'Full menu'!AU9="M&amp;IT", 'Full menu'!AU9="IwERT", 'Full menu'!AU9="ERwIT", 'Full menu'!AU9="I&amp;ERT", 'Full menu'!AU9="ER&amp;M&amp;IT"),"MixedTs",IF('Full menu'!AU9="UD","UD",IF('Full menu'!AU9="LSD","LSD",IF('Full menu'!AU9="WSD","WSD","")))))))))</f>
        <v>ITs</v>
      </c>
      <c r="AV9" s="1" t="str">
        <f>IF('Full menu'!AV9="MDC","MDC",IF(OR('Full menu'!AV9="PERF",'Full menu'!AV9="AERF",'Full menu'!AV9="PCB"),"ERfix",IF(OR('Full menu'!AV9="ACB", 'Full menu'!AV9="LCERT", 'Full menu'!AV9="LERT",'Full menu'!AV9="FCERT",'Full menu'!AV9="FERT"),"ERTs",IF(OR('Full menu'!AV9="FCMT",'Full menu'!AV9="FMT",'Full menu'!AV9="LMT",'Full menu'!AV9="LCMT"),"MTs",IF(OR('Full menu'!AV9="LCIT",'Full menu'!AV9="FCIT",'Full menu'!AV9="LIT",'Full menu'!AV9="FIT"),"ITs",IF(OR('Full menu'!AV9="MwERT", 'Full menu'!AV9="ERwMT", 'Full menu'!AV9="M&amp;ERT", 'Full menu'!AV9="MwIT", 'Full menu'!AV9="IwMT", 'Full menu'!AV9="M&amp;IT", 'Full menu'!AV9="IwERT", 'Full menu'!AV9="ERwIT", 'Full menu'!AV9="I&amp;ERT", 'Full menu'!AV9="ER&amp;M&amp;IT"),"MixedTs",IF('Full menu'!AV9="UD","UD",IF('Full menu'!AV9="LSD","LSD",IF('Full menu'!AV9="WSD","WSD","")))))))))</f>
        <v>ITs</v>
      </c>
      <c r="AW9" s="1" t="str">
        <f>IF('Full menu'!AW9="MDC","MDC",IF(OR('Full menu'!AW9="PERF",'Full menu'!AW9="AERF",'Full menu'!AW9="PCB"),"ERfix",IF(OR('Full menu'!AW9="ACB", 'Full menu'!AW9="LCERT", 'Full menu'!AW9="LERT",'Full menu'!AW9="FCERT",'Full menu'!AW9="FERT"),"ERTs",IF(OR('Full menu'!AW9="FCMT",'Full menu'!AW9="FMT",'Full menu'!AW9="LMT",'Full menu'!AW9="LCMT"),"MTs",IF(OR('Full menu'!AW9="LCIT",'Full menu'!AW9="FCIT",'Full menu'!AW9="LIT",'Full menu'!AW9="FIT"),"ITs",IF(OR('Full menu'!AW9="MwERT", 'Full menu'!AW9="ERwMT", 'Full menu'!AW9="M&amp;ERT", 'Full menu'!AW9="MwIT", 'Full menu'!AW9="IwMT", 'Full menu'!AW9="M&amp;IT", 'Full menu'!AW9="IwERT", 'Full menu'!AW9="ERwIT", 'Full menu'!AW9="I&amp;ERT", 'Full menu'!AW9="ER&amp;M&amp;IT"),"MixedTs",IF('Full menu'!AW9="UD","UD",IF('Full menu'!AW9="LSD","LSD",IF('Full menu'!AW9="WSD","WSD","")))))))))</f>
        <v>ITs</v>
      </c>
      <c r="AX9" s="1" t="str">
        <f>IF('Full menu'!AX9="MDC","MDC",IF(OR('Full menu'!AX9="PERF",'Full menu'!AX9="AERF",'Full menu'!AX9="PCB"),"ERfix",IF(OR('Full menu'!AX9="ACB", 'Full menu'!AX9="LCERT", 'Full menu'!AX9="LERT",'Full menu'!AX9="FCERT",'Full menu'!AX9="FERT"),"ERTs",IF(OR('Full menu'!AX9="FCMT",'Full menu'!AX9="FMT",'Full menu'!AX9="LMT",'Full menu'!AX9="LCMT"),"MTs",IF(OR('Full menu'!AX9="LCIT",'Full menu'!AX9="FCIT",'Full menu'!AX9="LIT",'Full menu'!AX9="FIT"),"ITs",IF(OR('Full menu'!AX9="MwERT", 'Full menu'!AX9="ERwMT", 'Full menu'!AX9="M&amp;ERT", 'Full menu'!AX9="MwIT", 'Full menu'!AX9="IwMT", 'Full menu'!AX9="M&amp;IT", 'Full menu'!AX9="IwERT", 'Full menu'!AX9="ERwIT", 'Full menu'!AX9="I&amp;ERT", 'Full menu'!AX9="ER&amp;M&amp;IT"),"MixedTs",IF('Full menu'!AX9="UD","UD",IF('Full menu'!AX9="LSD","LSD",IF('Full menu'!AX9="WSD","WSD","")))))))))</f>
        <v>ITs</v>
      </c>
      <c r="AY9" s="1" t="str">
        <f>IF('Full menu'!AY9="MDC","MDC",IF(OR('Full menu'!AY9="PERF",'Full menu'!AY9="AERF",'Full menu'!AY9="PCB"),"ERfix",IF(OR('Full menu'!AY9="ACB", 'Full menu'!AY9="LCERT", 'Full menu'!AY9="LERT",'Full menu'!AY9="FCERT",'Full menu'!AY9="FERT"),"ERTs",IF(OR('Full menu'!AY9="FCMT",'Full menu'!AY9="FMT",'Full menu'!AY9="LMT",'Full menu'!AY9="LCMT"),"MTs",IF(OR('Full menu'!AY9="LCIT",'Full menu'!AY9="FCIT",'Full menu'!AY9="LIT",'Full menu'!AY9="FIT"),"ITs",IF(OR('Full menu'!AY9="MwERT", 'Full menu'!AY9="ERwMT", 'Full menu'!AY9="M&amp;ERT", 'Full menu'!AY9="MwIT", 'Full menu'!AY9="IwMT", 'Full menu'!AY9="M&amp;IT", 'Full menu'!AY9="IwERT", 'Full menu'!AY9="ERwIT", 'Full menu'!AY9="I&amp;ERT", 'Full menu'!AY9="ER&amp;M&amp;IT"),"MixedTs",IF('Full menu'!AY9="UD","UD",IF('Full menu'!AY9="LSD","LSD",IF('Full menu'!AY9="WSD","WSD","")))))))))</f>
        <v>ITs</v>
      </c>
      <c r="AZ9" s="1" t="str">
        <f>IF('Full menu'!AZ9="MDC","MDC",IF(OR('Full menu'!AZ9="PERF",'Full menu'!AZ9="AERF",'Full menu'!AZ9="PCB"),"ERfix",IF(OR('Full menu'!AZ9="ACB", 'Full menu'!AZ9="LCERT", 'Full menu'!AZ9="LERT",'Full menu'!AZ9="FCERT",'Full menu'!AZ9="FERT"),"ERT",IF(OR('Full menu'!AZ9="FCMT",'Full menu'!AZ9="FMT",'Full menu'!AZ9="LMT",'Full menu'!AZ9="LCMT"),"MT",IF(OR('Full menu'!AZ9="LCIT",'Full menu'!AZ9="FCIT",'Full menu'!AZ9="LMT",'Full menu'!AZ9="FMT"),"IT",IF(OR('Full menu'!AZ9="MwERT", 'Full menu'!AZ9="ERwMT", 'Full menu'!AZ9="M&amp;ERT", 'Full menu'!AZ9="MwIT", 'Full menu'!AZ9="IwMT", 'Full menu'!AZ9="M&amp;IT", 'Full menu'!AZ9="IwERT", 'Full menu'!AZ9="ERwIT", 'Full menu'!AZ9="I&amp;ERT", 'Full menu'!AZ9="ER&amp;M&amp;IT"),"MixedT",IF('Full menu'!AZ9="UD","UD",IF('Full menu'!AZ9="LSD","LSD",IF('Full menu'!AZ9="WSD","WSD","")))))))))</f>
        <v/>
      </c>
      <c r="BA9" s="1" t="str">
        <f>IF('Full menu'!BA9="MDC","MDC",IF(OR('Full menu'!BA9="PERF",'Full menu'!BA9="AERF",'Full menu'!BA9="PCB"),"ERfix",IF(OR('Full menu'!BA9="ACB", 'Full menu'!BA9="LCERT", 'Full menu'!BA9="LERT",'Full menu'!BA9="FCERT",'Full menu'!BA9="FERT"),"ERT",IF(OR('Full menu'!BA9="FCMT",'Full menu'!BA9="FMT",'Full menu'!BA9="LMT",'Full menu'!BA9="LCMT"),"MT",IF(OR('Full menu'!BA9="LCIT",'Full menu'!BA9="FCIT",'Full menu'!BA9="LMT",'Full menu'!BA9="FMT"),"IT",IF(OR('Full menu'!BA9="MwERT", 'Full menu'!BA9="ERwMT", 'Full menu'!BA9="M&amp;ERT", 'Full menu'!BA9="MwIT", 'Full menu'!BA9="IwMT", 'Full menu'!BA9="M&amp;IT", 'Full menu'!BA9="IwERT", 'Full menu'!BA9="ERwIT", 'Full menu'!BA9="I&amp;ERT", 'Full menu'!BA9="ER&amp;M&amp;IT"),"MixedT",IF('Full menu'!BA9="UD","UD",IF('Full menu'!BA9="LSD","LSD",IF('Full menu'!BA9="WSD","WSD","")))))))))</f>
        <v/>
      </c>
      <c r="BB9" s="1" t="str">
        <f>IF('Full menu'!BB9="MDC","MDC",IF(OR('Full menu'!BB9="PERF",'Full menu'!BB9="AERF",'Full menu'!BB9="PCB"),"ERfix",IF(OR('Full menu'!BB9="ACB", 'Full menu'!BB9="LCERT", 'Full menu'!BB9="LERT",'Full menu'!BB9="FCERT",'Full menu'!BB9="FERT"),"ERT",IF(OR('Full menu'!BB9="FCMT",'Full menu'!BB9="FMT",'Full menu'!BB9="LMT",'Full menu'!BB9="LCMT"),"MT",IF(OR('Full menu'!BB9="LCIT",'Full menu'!BB9="FCIT",'Full menu'!BB9="LMT",'Full menu'!BB9="FMT"),"IT",IF(OR('Full menu'!BB9="MwERT", 'Full menu'!BB9="ERwMT", 'Full menu'!BB9="M&amp;ERT", 'Full menu'!BB9="MwIT", 'Full menu'!BB9="IwMT", 'Full menu'!BB9="M&amp;IT", 'Full menu'!BB9="IwERT", 'Full menu'!BB9="ERwIT", 'Full menu'!BB9="I&amp;ERT", 'Full menu'!BB9="ER&amp;M&amp;IT"),"MixedT",IF('Full menu'!BB9="UD","UD",IF('Full menu'!BB9="LSD","LSD",IF('Full menu'!BB9="WSD","WSD","")))))))))</f>
        <v/>
      </c>
      <c r="BC9" s="1" t="str">
        <f>IF('Full menu'!BC9="MDC","MDC",IF(OR('Full menu'!BC9="PERF",'Full menu'!BC9="AERF",'Full menu'!BC9="PCB"),"ERfix",IF(OR('Full menu'!BC9="ACB", 'Full menu'!BC9="LCERT", 'Full menu'!BC9="LERT",'Full menu'!BC9="FCERT",'Full menu'!BC9="FERT"),"ERT",IF(OR('Full menu'!BC9="FCMT",'Full menu'!BC9="FMT",'Full menu'!BC9="LMT",'Full menu'!BC9="LCMT"),"MT",IF(OR('Full menu'!BC9="LCIT",'Full menu'!BC9="FCIT",'Full menu'!BC9="LMT",'Full menu'!BC9="FMT"),"IT",IF(OR('Full menu'!BC9="MwERT", 'Full menu'!BC9="ERwMT", 'Full menu'!BC9="M&amp;ERT", 'Full menu'!BC9="MwIT", 'Full menu'!BC9="IwMT", 'Full menu'!BC9="M&amp;IT", 'Full menu'!BC9="IwERT", 'Full menu'!BC9="ERwIT", 'Full menu'!BC9="I&amp;ERT", 'Full menu'!BC9="ER&amp;M&amp;IT"),"MixedT",IF('Full menu'!BC9="UD","UD",IF('Full menu'!BC9="LSD","LSD",IF('Full menu'!BC9="WSD","WSD","")))))))))</f>
        <v/>
      </c>
    </row>
    <row r="10" spans="1:55" ht="15.6" x14ac:dyDescent="0.3">
      <c r="A10" t="s">
        <v>77</v>
      </c>
      <c r="B10" s="1" t="str">
        <f>IF('Full menu'!B10="MDC","MDC",IF(OR('Full menu'!B10="PERF",'Full menu'!B10="AERF",'Full menu'!B10="PCB"),"ERfix",IF(OR('Full menu'!B10="ACB", 'Full menu'!B10="LCERT", 'Full menu'!B10="LERT",'Full menu'!B10="FCERT",'Full menu'!B10="FERT"),"ERTs",IF(OR('Full menu'!B10="FCMT",'Full menu'!B10="FMT",'Full menu'!B10="LMT",'Full menu'!B10="LCMT"),"MTs",IF(OR('Full menu'!B10="LCIT",'Full menu'!B10="FCIT",'Full menu'!B10="LIT",'Full menu'!B10="FIT"),"ITs",IF(OR('Full menu'!B10="MwERT", 'Full menu'!B10="ERwMT", 'Full menu'!B10="M&amp;ERT", 'Full menu'!B10="MwIT", 'Full menu'!B10="IwMT", 'Full menu'!B10="M&amp;IT", 'Full menu'!B10="IwERT", 'Full menu'!B10="ERwIT", 'Full menu'!B10="I&amp;ERT", 'Full menu'!B10="ER&amp;M&amp;IT"),"MixedTs",IF('Full menu'!B10="UD","UD",IF('Full menu'!B10="LSD","LSD",IF('Full menu'!B10="WSD","WSD","")))))))))</f>
        <v>MDC</v>
      </c>
      <c r="C10" s="1" t="str">
        <f>IF('Full menu'!C10="MDC","MDC",IF(OR('Full menu'!C10="PERF",'Full menu'!C10="AERF",'Full menu'!C10="PCB"),"ERfix",IF(OR('Full menu'!C10="ACB", 'Full menu'!C10="LCERT", 'Full menu'!C10="LERT",'Full menu'!C10="FCERT",'Full menu'!C10="FERT"),"ERTs",IF(OR('Full menu'!C10="FCMT",'Full menu'!C10="FMT",'Full menu'!C10="LMT",'Full menu'!C10="LCMT"),"MTs",IF(OR('Full menu'!C10="LCIT",'Full menu'!C10="FCIT",'Full menu'!C10="LIT",'Full menu'!C10="FIT"),"ITs",IF(OR('Full menu'!C10="MwERT", 'Full menu'!C10="ERwMT", 'Full menu'!C10="M&amp;ERT", 'Full menu'!C10="MwIT", 'Full menu'!C10="IwMT", 'Full menu'!C10="M&amp;IT", 'Full menu'!C10="IwERT", 'Full menu'!C10="ERwIT", 'Full menu'!C10="I&amp;ERT", 'Full menu'!C10="ER&amp;M&amp;IT"),"MixedTs",IF('Full menu'!C10="UD","UD",IF('Full menu'!C10="LSD","LSD",IF('Full menu'!C10="WSD","WSD","")))))))))</f>
        <v>MDC</v>
      </c>
      <c r="D10" s="1" t="str">
        <f>IF('Full menu'!D10="MDC","MDC",IF(OR('Full menu'!D10="PERF",'Full menu'!D10="AERF",'Full menu'!D10="PCB"),"ERfix",IF(OR('Full menu'!D10="ACB", 'Full menu'!D10="LCERT", 'Full menu'!D10="LERT",'Full menu'!D10="FCERT",'Full menu'!D10="FERT"),"ERTs",IF(OR('Full menu'!D10="FCMT",'Full menu'!D10="FMT",'Full menu'!D10="LMT",'Full menu'!D10="LCMT"),"MTs",IF(OR('Full menu'!D10="LCIT",'Full menu'!D10="FCIT",'Full menu'!D10="LIT",'Full menu'!D10="FIT"),"ITs",IF(OR('Full menu'!D10="MwERT", 'Full menu'!D10="ERwMT", 'Full menu'!D10="M&amp;ERT", 'Full menu'!D10="MwIT", 'Full menu'!D10="IwMT", 'Full menu'!D10="M&amp;IT", 'Full menu'!D10="IwERT", 'Full menu'!D10="ERwIT", 'Full menu'!D10="I&amp;ERT", 'Full menu'!D10="ER&amp;M&amp;IT"),"MixedTs",IF('Full menu'!D10="UD","UD",IF('Full menu'!D10="LSD","LSD",IF('Full menu'!D10="WSD","WSD","")))))))))</f>
        <v>MDC</v>
      </c>
      <c r="E10" s="1" t="str">
        <f>IF('Full menu'!E10="MDC","MDC",IF(OR('Full menu'!E10="PERF",'Full menu'!E10="AERF",'Full menu'!E10="PCB"),"ERfix",IF(OR('Full menu'!E10="ACB", 'Full menu'!E10="LCERT", 'Full menu'!E10="LERT",'Full menu'!E10="FCERT",'Full menu'!E10="FERT"),"ERTs",IF(OR('Full menu'!E10="FCMT",'Full menu'!E10="FMT",'Full menu'!E10="LMT",'Full menu'!E10="LCMT"),"MTs",IF(OR('Full menu'!E10="LCIT",'Full menu'!E10="FCIT",'Full menu'!E10="LIT",'Full menu'!E10="FIT"),"ITs",IF(OR('Full menu'!E10="MwERT", 'Full menu'!E10="ERwMT", 'Full menu'!E10="M&amp;ERT", 'Full menu'!E10="MwIT", 'Full menu'!E10="IwMT", 'Full menu'!E10="M&amp;IT", 'Full menu'!E10="IwERT", 'Full menu'!E10="ERwIT", 'Full menu'!E10="I&amp;ERT", 'Full menu'!E10="ER&amp;M&amp;IT"),"MixedTs",IF('Full menu'!E10="UD","UD",IF('Full menu'!E10="LSD","LSD",IF('Full menu'!E10="WSD","WSD","")))))))))</f>
        <v>MDC</v>
      </c>
      <c r="F10" s="1" t="str">
        <f>IF('Full menu'!F10="MDC","MDC",IF(OR('Full menu'!F10="PERF",'Full menu'!F10="AERF",'Full menu'!F10="PCB"),"ERfix",IF(OR('Full menu'!F10="ACB", 'Full menu'!F10="LCERT", 'Full menu'!F10="LERT",'Full menu'!F10="FCERT",'Full menu'!F10="FERT"),"ERTs",IF(OR('Full menu'!F10="FCMT",'Full menu'!F10="FMT",'Full menu'!F10="LMT",'Full menu'!F10="LCMT"),"MTs",IF(OR('Full menu'!F10="LCIT",'Full menu'!F10="FCIT",'Full menu'!F10="LIT",'Full menu'!F10="FIT"),"ITs",IF(OR('Full menu'!F10="MwERT", 'Full menu'!F10="ERwMT", 'Full menu'!F10="M&amp;ERT", 'Full menu'!F10="MwIT", 'Full menu'!F10="IwMT", 'Full menu'!F10="M&amp;IT", 'Full menu'!F10="IwERT", 'Full menu'!F10="ERwIT", 'Full menu'!F10="I&amp;ERT", 'Full menu'!F10="ER&amp;M&amp;IT"),"MixedTs",IF('Full menu'!F10="UD","UD",IF('Full menu'!F10="LSD","LSD",IF('Full menu'!F10="WSD","WSD","")))))))))</f>
        <v>MDC</v>
      </c>
      <c r="G10" s="1" t="str">
        <f>IF('Full menu'!G10="MDC","MDC",IF(OR('Full menu'!G10="PERF",'Full menu'!G10="AERF",'Full menu'!G10="PCB"),"ERfix",IF(OR('Full menu'!G10="ACB", 'Full menu'!G10="LCERT", 'Full menu'!G10="LERT",'Full menu'!G10="FCERT",'Full menu'!G10="FERT"),"ERTs",IF(OR('Full menu'!G10="FCMT",'Full menu'!G10="FMT",'Full menu'!G10="LMT",'Full menu'!G10="LCMT"),"MTs",IF(OR('Full menu'!G10="LCIT",'Full menu'!G10="FCIT",'Full menu'!G10="LIT",'Full menu'!G10="FIT"),"ITs",IF(OR('Full menu'!G10="MwERT", 'Full menu'!G10="ERwMT", 'Full menu'!G10="M&amp;ERT", 'Full menu'!G10="MwIT", 'Full menu'!G10="IwMT", 'Full menu'!G10="M&amp;IT", 'Full menu'!G10="IwERT", 'Full menu'!G10="ERwIT", 'Full menu'!G10="I&amp;ERT", 'Full menu'!G10="ER&amp;M&amp;IT"),"MixedTs",IF('Full menu'!G10="UD","UD",IF('Full menu'!G10="LSD","LSD",IF('Full menu'!G10="WSD","WSD","")))))))))</f>
        <v>MDC</v>
      </c>
      <c r="H10" s="1" t="str">
        <f>IF('Full menu'!H10="MDC","MDC",IF(OR('Full menu'!H10="PERF",'Full menu'!H10="AERF",'Full menu'!H10="PCB"),"ERfix",IF(OR('Full menu'!H10="ACB", 'Full menu'!H10="LCERT", 'Full menu'!H10="LERT",'Full menu'!H10="FCERT",'Full menu'!H10="FERT"),"ERTs",IF(OR('Full menu'!H10="FCMT",'Full menu'!H10="FMT",'Full menu'!H10="LMT",'Full menu'!H10="LCMT"),"MTs",IF(OR('Full menu'!H10="LCIT",'Full menu'!H10="FCIT",'Full menu'!H10="LIT",'Full menu'!H10="FIT"),"ITs",IF(OR('Full menu'!H10="MwERT", 'Full menu'!H10="ERwMT", 'Full menu'!H10="M&amp;ERT", 'Full menu'!H10="MwIT", 'Full menu'!H10="IwMT", 'Full menu'!H10="M&amp;IT", 'Full menu'!H10="IwERT", 'Full menu'!H10="ERwIT", 'Full menu'!H10="I&amp;ERT", 'Full menu'!H10="ER&amp;M&amp;IT"),"MixedTs",IF('Full menu'!H10="UD","UD",IF('Full menu'!H10="LSD","LSD",IF('Full menu'!H10="WSD","WSD","")))))))))</f>
        <v>MDC</v>
      </c>
      <c r="I10" s="1" t="str">
        <f>IF('Full menu'!I10="MDC","MDC",IF(OR('Full menu'!I10="PERF",'Full menu'!I10="AERF",'Full menu'!I10="PCB"),"ERfix",IF(OR('Full menu'!I10="ACB", 'Full menu'!I10="LCERT", 'Full menu'!I10="LERT",'Full menu'!I10="FCERT",'Full menu'!I10="FERT"),"ERTs",IF(OR('Full menu'!I10="FCMT",'Full menu'!I10="FMT",'Full menu'!I10="LMT",'Full menu'!I10="LCMT"),"MTs",IF(OR('Full menu'!I10="LCIT",'Full menu'!I10="FCIT",'Full menu'!I10="LIT",'Full menu'!I10="FIT"),"ITs",IF(OR('Full menu'!I10="MwERT", 'Full menu'!I10="ERwMT", 'Full menu'!I10="M&amp;ERT", 'Full menu'!I10="MwIT", 'Full menu'!I10="IwMT", 'Full menu'!I10="M&amp;IT", 'Full menu'!I10="IwERT", 'Full menu'!I10="ERwIT", 'Full menu'!I10="I&amp;ERT", 'Full menu'!I10="ER&amp;M&amp;IT"),"MixedTs",IF('Full menu'!I10="UD","UD",IF('Full menu'!I10="LSD","LSD",IF('Full menu'!I10="WSD","WSD","")))))))))</f>
        <v>MDC</v>
      </c>
      <c r="J10" s="1" t="str">
        <f>IF('Full menu'!J10="MDC","MDC",IF(OR('Full menu'!J10="PERF",'Full menu'!J10="AERF",'Full menu'!J10="PCB"),"ERfix",IF(OR('Full menu'!J10="ACB", 'Full menu'!J10="LCERT", 'Full menu'!J10="LERT",'Full menu'!J10="FCERT",'Full menu'!J10="FERT"),"ERTs",IF(OR('Full menu'!J10="FCMT",'Full menu'!J10="FMT",'Full menu'!J10="LMT",'Full menu'!J10="LCMT"),"MTs",IF(OR('Full menu'!J10="LCIT",'Full menu'!J10="FCIT",'Full menu'!J10="LIT",'Full menu'!J10="FIT"),"ITs",IF(OR('Full menu'!J10="MwERT", 'Full menu'!J10="ERwMT", 'Full menu'!J10="M&amp;ERT", 'Full menu'!J10="MwIT", 'Full menu'!J10="IwMT", 'Full menu'!J10="M&amp;IT", 'Full menu'!J10="IwERT", 'Full menu'!J10="ERwIT", 'Full menu'!J10="I&amp;ERT", 'Full menu'!J10="ER&amp;M&amp;IT"),"MixedTs",IF('Full menu'!J10="UD","UD",IF('Full menu'!J10="LSD","LSD",IF('Full menu'!J10="WSD","WSD","")))))))))</f>
        <v>MDC</v>
      </c>
      <c r="K10" s="1" t="str">
        <f>IF('Full menu'!K10="MDC","MDC",IF(OR('Full menu'!K10="PERF",'Full menu'!K10="AERF",'Full menu'!K10="PCB"),"ERfix",IF(OR('Full menu'!K10="ACB", 'Full menu'!K10="LCERT", 'Full menu'!K10="LERT",'Full menu'!K10="FCERT",'Full menu'!K10="FERT"),"ERTs",IF(OR('Full menu'!K10="FCMT",'Full menu'!K10="FMT",'Full menu'!K10="LMT",'Full menu'!K10="LCMT"),"MTs",IF(OR('Full menu'!K10="LCIT",'Full menu'!K10="FCIT",'Full menu'!K10="LIT",'Full menu'!K10="FIT"),"ITs",IF(OR('Full menu'!K10="MwERT", 'Full menu'!K10="ERwMT", 'Full menu'!K10="M&amp;ERT", 'Full menu'!K10="MwIT", 'Full menu'!K10="IwMT", 'Full menu'!K10="M&amp;IT", 'Full menu'!K10="IwERT", 'Full menu'!K10="ERwIT", 'Full menu'!K10="I&amp;ERT", 'Full menu'!K10="ER&amp;M&amp;IT"),"MixedTs",IF('Full menu'!K10="UD","UD",IF('Full menu'!K10="LSD","LSD",IF('Full menu'!K10="WSD","WSD","")))))))))</f>
        <v>MDC</v>
      </c>
      <c r="L10" s="1" t="str">
        <f>IF('Full menu'!L10="MDC","MDC",IF(OR('Full menu'!L10="PERF",'Full menu'!L10="AERF",'Full menu'!L10="PCB"),"ERfix",IF(OR('Full menu'!L10="ACB", 'Full menu'!L10="LCERT", 'Full menu'!L10="LERT",'Full menu'!L10="FCERT",'Full menu'!L10="FERT"),"ERTs",IF(OR('Full menu'!L10="FCMT",'Full menu'!L10="FMT",'Full menu'!L10="LMT",'Full menu'!L10="LCMT"),"MTs",IF(OR('Full menu'!L10="LCIT",'Full menu'!L10="FCIT",'Full menu'!L10="LIT",'Full menu'!L10="FIT"),"ITs",IF(OR('Full menu'!L10="MwERT", 'Full menu'!L10="ERwMT", 'Full menu'!L10="M&amp;ERT", 'Full menu'!L10="MwIT", 'Full menu'!L10="IwMT", 'Full menu'!L10="M&amp;IT", 'Full menu'!L10="IwERT", 'Full menu'!L10="ERwIT", 'Full menu'!L10="I&amp;ERT", 'Full menu'!L10="ER&amp;M&amp;IT"),"MixedTs",IF('Full menu'!L10="UD","UD",IF('Full menu'!L10="LSD","LSD",IF('Full menu'!L10="WSD","WSD","")))))))))</f>
        <v>MDC</v>
      </c>
      <c r="M10" s="1" t="str">
        <f>IF('Full menu'!M10="MDC","MDC",IF(OR('Full menu'!M10="PERF",'Full menu'!M10="AERF",'Full menu'!M10="PCB"),"ERfix",IF(OR('Full menu'!M10="ACB", 'Full menu'!M10="LCERT", 'Full menu'!M10="LERT",'Full menu'!M10="FCERT",'Full menu'!M10="FERT"),"ERTs",IF(OR('Full menu'!M10="FCMT",'Full menu'!M10="FMT",'Full menu'!M10="LMT",'Full menu'!M10="LCMT"),"MTs",IF(OR('Full menu'!M10="LCIT",'Full menu'!M10="FCIT",'Full menu'!M10="LIT",'Full menu'!M10="FIT"),"ITs",IF(OR('Full menu'!M10="MwERT", 'Full menu'!M10="ERwMT", 'Full menu'!M10="M&amp;ERT", 'Full menu'!M10="MwIT", 'Full menu'!M10="IwMT", 'Full menu'!M10="M&amp;IT", 'Full menu'!M10="IwERT", 'Full menu'!M10="ERwIT", 'Full menu'!M10="I&amp;ERT", 'Full menu'!M10="ER&amp;M&amp;IT"),"MixedTs",IF('Full menu'!M10="UD","UD",IF('Full menu'!M10="LSD","LSD",IF('Full menu'!M10="WSD","WSD","")))))))))</f>
        <v>MDC</v>
      </c>
      <c r="N10" s="1" t="str">
        <f>IF('Full menu'!N10="MDC","MDC",IF(OR('Full menu'!N10="PERF",'Full menu'!N10="AERF",'Full menu'!N10="PCB"),"ERfix",IF(OR('Full menu'!N10="ACB", 'Full menu'!N10="LCERT", 'Full menu'!N10="LERT",'Full menu'!N10="FCERT",'Full menu'!N10="FERT"),"ERTs",IF(OR('Full menu'!N10="FCMT",'Full menu'!N10="FMT",'Full menu'!N10="LMT",'Full menu'!N10="LCMT"),"MTs",IF(OR('Full menu'!N10="LCIT",'Full menu'!N10="FCIT",'Full menu'!N10="LIT",'Full menu'!N10="FIT"),"ITs",IF(OR('Full menu'!N10="MwERT", 'Full menu'!N10="ERwMT", 'Full menu'!N10="M&amp;ERT", 'Full menu'!N10="MwIT", 'Full menu'!N10="IwMT", 'Full menu'!N10="M&amp;IT", 'Full menu'!N10="IwERT", 'Full menu'!N10="ERwIT", 'Full menu'!N10="I&amp;ERT", 'Full menu'!N10="ER&amp;M&amp;IT"),"MixedTs",IF('Full menu'!N10="UD","UD",IF('Full menu'!N10="LSD","LSD",IF('Full menu'!N10="WSD","WSD","")))))))))</f>
        <v>MDC</v>
      </c>
      <c r="O10" s="1" t="str">
        <f>IF('Full menu'!O10="MDC","MDC",IF(OR('Full menu'!O10="PERF",'Full menu'!O10="AERF",'Full menu'!O10="PCB"),"ERfix",IF(OR('Full menu'!O10="ACB", 'Full menu'!O10="LCERT", 'Full menu'!O10="LERT",'Full menu'!O10="FCERT",'Full menu'!O10="FERT"),"ERTs",IF(OR('Full menu'!O10="FCMT",'Full menu'!O10="FMT",'Full menu'!O10="LMT",'Full menu'!O10="LCMT"),"MTs",IF(OR('Full menu'!O10="LCIT",'Full menu'!O10="FCIT",'Full menu'!O10="LIT",'Full menu'!O10="FIT"),"ITs",IF(OR('Full menu'!O10="MwERT", 'Full menu'!O10="ERwMT", 'Full menu'!O10="M&amp;ERT", 'Full menu'!O10="MwIT", 'Full menu'!O10="IwMT", 'Full menu'!O10="M&amp;IT", 'Full menu'!O10="IwERT", 'Full menu'!O10="ERwIT", 'Full menu'!O10="I&amp;ERT", 'Full menu'!O10="ER&amp;M&amp;IT"),"MixedTs",IF('Full menu'!O10="UD","UD",IF('Full menu'!O10="LSD","LSD",IF('Full menu'!O10="WSD","WSD","")))))))))</f>
        <v>LSD</v>
      </c>
      <c r="P10" s="1" t="str">
        <f>IF('Full menu'!P10="MDC","MDC",IF(OR('Full menu'!P10="PERF",'Full menu'!P10="AERF",'Full menu'!P10="PCB"),"ERfix",IF(OR('Full menu'!P10="ACB", 'Full menu'!P10="LCERT", 'Full menu'!P10="LERT",'Full menu'!P10="FCERT",'Full menu'!P10="FERT"),"ERTs",IF(OR('Full menu'!P10="FCMT",'Full menu'!P10="FMT",'Full menu'!P10="LMT",'Full menu'!P10="LCMT"),"MTs",IF(OR('Full menu'!P10="LCIT",'Full menu'!P10="FCIT",'Full menu'!P10="LIT",'Full menu'!P10="FIT"),"ITs",IF(OR('Full menu'!P10="MwERT", 'Full menu'!P10="ERwMT", 'Full menu'!P10="M&amp;ERT", 'Full menu'!P10="MwIT", 'Full menu'!P10="IwMT", 'Full menu'!P10="M&amp;IT", 'Full menu'!P10="IwERT", 'Full menu'!P10="ERwIT", 'Full menu'!P10="I&amp;ERT", 'Full menu'!P10="ER&amp;M&amp;IT"),"MixedTs",IF('Full menu'!P10="UD","UD",IF('Full menu'!P10="LSD","LSD",IF('Full menu'!P10="WSD","WSD","")))))))))</f>
        <v>LSD</v>
      </c>
      <c r="Q10" s="1" t="str">
        <f>IF('Full menu'!Q10="MDC","MDC",IF(OR('Full menu'!Q10="PERF",'Full menu'!Q10="AERF",'Full menu'!Q10="PCB"),"ERfix",IF(OR('Full menu'!Q10="ACB", 'Full menu'!Q10="LCERT", 'Full menu'!Q10="LERT",'Full menu'!Q10="FCERT",'Full menu'!Q10="FERT"),"ERTs",IF(OR('Full menu'!Q10="FCMT",'Full menu'!Q10="FMT",'Full menu'!Q10="LMT",'Full menu'!Q10="LCMT"),"MTs",IF(OR('Full menu'!Q10="LCIT",'Full menu'!Q10="FCIT",'Full menu'!Q10="LIT",'Full menu'!Q10="FIT"),"ITs",IF(OR('Full menu'!Q10="MwERT", 'Full menu'!Q10="ERwMT", 'Full menu'!Q10="M&amp;ERT", 'Full menu'!Q10="MwIT", 'Full menu'!Q10="IwMT", 'Full menu'!Q10="M&amp;IT", 'Full menu'!Q10="IwERT", 'Full menu'!Q10="ERwIT", 'Full menu'!Q10="I&amp;ERT", 'Full menu'!Q10="ER&amp;M&amp;IT"),"MixedTs",IF('Full menu'!Q10="UD","UD",IF('Full menu'!Q10="LSD","LSD",IF('Full menu'!Q10="WSD","WSD","")))))))))</f>
        <v>LSD</v>
      </c>
      <c r="R10" s="1" t="str">
        <f>IF('Full menu'!R10="MDC","MDC",IF(OR('Full menu'!R10="PERF",'Full menu'!R10="AERF",'Full menu'!R10="PCB"),"ERfix",IF(OR('Full menu'!R10="ACB", 'Full menu'!R10="LCERT", 'Full menu'!R10="LERT",'Full menu'!R10="FCERT",'Full menu'!R10="FERT"),"ERTs",IF(OR('Full menu'!R10="FCMT",'Full menu'!R10="FMT",'Full menu'!R10="LMT",'Full menu'!R10="LCMT"),"MTs",IF(OR('Full menu'!R10="LCIT",'Full menu'!R10="FCIT",'Full menu'!R10="LIT",'Full menu'!R10="FIT"),"ITs",IF(OR('Full menu'!R10="MwERT", 'Full menu'!R10="ERwMT", 'Full menu'!R10="M&amp;ERT", 'Full menu'!R10="MwIT", 'Full menu'!R10="IwMT", 'Full menu'!R10="M&amp;IT", 'Full menu'!R10="IwERT", 'Full menu'!R10="ERwIT", 'Full menu'!R10="I&amp;ERT", 'Full menu'!R10="ER&amp;M&amp;IT"),"MixedTs",IF('Full menu'!R10="UD","UD",IF('Full menu'!R10="LSD","LSD",IF('Full menu'!R10="WSD","WSD","")))))))))</f>
        <v>LSD</v>
      </c>
      <c r="S10" s="1" t="str">
        <f>IF('Full menu'!S10="MDC","MDC",IF(OR('Full menu'!S10="PERF",'Full menu'!S10="AERF",'Full menu'!S10="PCB"),"ERfix",IF(OR('Full menu'!S10="ACB", 'Full menu'!S10="LCERT", 'Full menu'!S10="LERT",'Full menu'!S10="FCERT",'Full menu'!S10="FERT"),"ERTs",IF(OR('Full menu'!S10="FCMT",'Full menu'!S10="FMT",'Full menu'!S10="LMT",'Full menu'!S10="LCMT"),"MTs",IF(OR('Full menu'!S10="LCIT",'Full menu'!S10="FCIT",'Full menu'!S10="LIT",'Full menu'!S10="FIT"),"ITs",IF(OR('Full menu'!S10="MwERT", 'Full menu'!S10="ERwMT", 'Full menu'!S10="M&amp;ERT", 'Full menu'!S10="MwIT", 'Full menu'!S10="IwMT", 'Full menu'!S10="M&amp;IT", 'Full menu'!S10="IwERT", 'Full menu'!S10="ERwIT", 'Full menu'!S10="I&amp;ERT", 'Full menu'!S10="ER&amp;M&amp;IT"),"MixedTs",IF('Full menu'!S10="UD","UD",IF('Full menu'!S10="LSD","LSD",IF('Full menu'!S10="WSD","WSD","")))))))))</f>
        <v>LSD</v>
      </c>
      <c r="T10" s="1" t="str">
        <f>IF('Full menu'!T10="MDC","MDC",IF(OR('Full menu'!T10="PERF",'Full menu'!T10="AERF",'Full menu'!T10="PCB"),"ERfix",IF(OR('Full menu'!T10="ACB", 'Full menu'!T10="LCERT", 'Full menu'!T10="LERT",'Full menu'!T10="FCERT",'Full menu'!T10="FERT"),"ERTs",IF(OR('Full menu'!T10="FCMT",'Full menu'!T10="FMT",'Full menu'!T10="LMT",'Full menu'!T10="LCMT"),"MTs",IF(OR('Full menu'!T10="LCIT",'Full menu'!T10="FCIT",'Full menu'!T10="LIT",'Full menu'!T10="FIT"),"ITs",IF(OR('Full menu'!T10="MwERT", 'Full menu'!T10="ERwMT", 'Full menu'!T10="M&amp;ERT", 'Full menu'!T10="MwIT", 'Full menu'!T10="IwMT", 'Full menu'!T10="M&amp;IT", 'Full menu'!T10="IwERT", 'Full menu'!T10="ERwIT", 'Full menu'!T10="I&amp;ERT", 'Full menu'!T10="ER&amp;M&amp;IT"),"MixedTs",IF('Full menu'!T10="UD","UD",IF('Full menu'!T10="LSD","LSD",IF('Full menu'!T10="WSD","WSD","")))))))))</f>
        <v>LSD</v>
      </c>
      <c r="U10" s="1" t="str">
        <f>IF('Full menu'!U10="MDC","MDC",IF(OR('Full menu'!U10="PERF",'Full menu'!U10="AERF",'Full menu'!U10="PCB"),"ERfix",IF(OR('Full menu'!U10="ACB", 'Full menu'!U10="LCERT", 'Full menu'!U10="LERT",'Full menu'!U10="FCERT",'Full menu'!U10="FERT"),"ERTs",IF(OR('Full menu'!U10="FCMT",'Full menu'!U10="FMT",'Full menu'!U10="LMT",'Full menu'!U10="LCMT"),"MTs",IF(OR('Full menu'!U10="LCIT",'Full menu'!U10="FCIT",'Full menu'!U10="LIT",'Full menu'!U10="FIT"),"ITs",IF(OR('Full menu'!U10="MwERT", 'Full menu'!U10="ERwMT", 'Full menu'!U10="M&amp;ERT", 'Full menu'!U10="MwIT", 'Full menu'!U10="IwMT", 'Full menu'!U10="M&amp;IT", 'Full menu'!U10="IwERT", 'Full menu'!U10="ERwIT", 'Full menu'!U10="I&amp;ERT", 'Full menu'!U10="ER&amp;M&amp;IT"),"MixedTs",IF('Full menu'!U10="UD","UD",IF('Full menu'!U10="LSD","LSD",IF('Full menu'!U10="WSD","WSD","")))))))))</f>
        <v/>
      </c>
      <c r="V10" s="1" t="str">
        <f>IF('Full menu'!V10="MDC","MDC",IF(OR('Full menu'!V10="PERF",'Full menu'!V10="AERF",'Full menu'!V10="PCB"),"ERfix",IF(OR('Full menu'!V10="ACB", 'Full menu'!V10="LCERT", 'Full menu'!V10="LERT",'Full menu'!V10="FCERT",'Full menu'!V10="FERT"),"ERTs",IF(OR('Full menu'!V10="FCMT",'Full menu'!V10="FMT",'Full menu'!V10="LMT",'Full menu'!V10="LCMT"),"MTs",IF(OR('Full menu'!V10="LCIT",'Full menu'!V10="FCIT",'Full menu'!V10="LIT",'Full menu'!V10="FIT"),"ITs",IF(OR('Full menu'!V10="MwERT", 'Full menu'!V10="ERwMT", 'Full menu'!V10="M&amp;ERT", 'Full menu'!V10="MwIT", 'Full menu'!V10="IwMT", 'Full menu'!V10="M&amp;IT", 'Full menu'!V10="IwERT", 'Full menu'!V10="ERwIT", 'Full menu'!V10="I&amp;ERT", 'Full menu'!V10="ER&amp;M&amp;IT"),"MixedTs",IF('Full menu'!V10="UD","UD",IF('Full menu'!V10="LSD","LSD",IF('Full menu'!V10="WSD","WSD","")))))))))</f>
        <v/>
      </c>
      <c r="W10" s="1" t="str">
        <f>IF('Full menu'!W10="MDC","MDC",IF(OR('Full menu'!W10="PERF",'Full menu'!W10="AERF",'Full menu'!W10="PCB"),"ERfix",IF(OR('Full menu'!W10="ACB", 'Full menu'!W10="LCERT", 'Full menu'!W10="LERT",'Full menu'!W10="FCERT",'Full menu'!W10="FERT"),"ERTs",IF(OR('Full menu'!W10="FCMT",'Full menu'!W10="FMT",'Full menu'!W10="LMT",'Full menu'!W10="LCMT"),"MTs",IF(OR('Full menu'!W10="LCIT",'Full menu'!W10="FCIT",'Full menu'!W10="LIT",'Full menu'!W10="FIT"),"ITs",IF(OR('Full menu'!W10="MwERT", 'Full menu'!W10="ERwMT", 'Full menu'!W10="M&amp;ERT", 'Full menu'!W10="MwIT", 'Full menu'!W10="IwMT", 'Full menu'!W10="M&amp;IT", 'Full menu'!W10="IwERT", 'Full menu'!W10="ERwIT", 'Full menu'!W10="I&amp;ERT", 'Full menu'!W10="ER&amp;M&amp;IT"),"MixedTs",IF('Full menu'!W10="UD","UD",IF('Full menu'!W10="LSD","LSD",IF('Full menu'!W10="WSD","WSD","")))))))))</f>
        <v/>
      </c>
      <c r="X10" s="1" t="str">
        <f>IF('Full menu'!X10="MDC","MDC",IF(OR('Full menu'!X10="PERF",'Full menu'!X10="AERF",'Full menu'!X10="PCB"),"ERfix",IF(OR('Full menu'!X10="ACB", 'Full menu'!X10="LCERT", 'Full menu'!X10="LERT",'Full menu'!X10="FCERT",'Full menu'!X10="FERT"),"ERTs",IF(OR('Full menu'!X10="FCMT",'Full menu'!X10="FMT",'Full menu'!X10="LMT",'Full menu'!X10="LCMT"),"MTs",IF(OR('Full menu'!X10="LCIT",'Full menu'!X10="FCIT",'Full menu'!X10="LIT",'Full menu'!X10="FIT"),"ITs",IF(OR('Full menu'!X10="MwERT", 'Full menu'!X10="ERwMT", 'Full menu'!X10="M&amp;ERT", 'Full menu'!X10="MwIT", 'Full menu'!X10="IwMT", 'Full menu'!X10="M&amp;IT", 'Full menu'!X10="IwERT", 'Full menu'!X10="ERwIT", 'Full menu'!X10="I&amp;ERT", 'Full menu'!X10="ER&amp;M&amp;IT"),"MixedTs",IF('Full menu'!X10="UD","UD",IF('Full menu'!X10="LSD","LSD",IF('Full menu'!X10="WSD","WSD","")))))))))</f>
        <v/>
      </c>
      <c r="Y10" s="1" t="str">
        <f>IF('Full menu'!Y10="MDC","MDC",IF(OR('Full menu'!Y10="PERF",'Full menu'!Y10="AERF",'Full menu'!Y10="PCB"),"ERfix",IF(OR('Full menu'!Y10="ACB", 'Full menu'!Y10="LCERT", 'Full menu'!Y10="LERT",'Full menu'!Y10="FCERT",'Full menu'!Y10="FERT"),"ERTs",IF(OR('Full menu'!Y10="FCMT",'Full menu'!Y10="FMT",'Full menu'!Y10="LMT",'Full menu'!Y10="LCMT"),"MTs",IF(OR('Full menu'!Y10="LCIT",'Full menu'!Y10="FCIT",'Full menu'!Y10="LIT",'Full menu'!Y10="FIT"),"ITs",IF(OR('Full menu'!Y10="MwERT", 'Full menu'!Y10="ERwMT", 'Full menu'!Y10="M&amp;ERT", 'Full menu'!Y10="MwIT", 'Full menu'!Y10="IwMT", 'Full menu'!Y10="M&amp;IT", 'Full menu'!Y10="IwERT", 'Full menu'!Y10="ERwIT", 'Full menu'!Y10="I&amp;ERT", 'Full menu'!Y10="ER&amp;M&amp;IT"),"MixedTs",IF('Full menu'!Y10="UD","UD",IF('Full menu'!Y10="LSD","LSD",IF('Full menu'!Y10="WSD","WSD","")))))))))</f>
        <v/>
      </c>
      <c r="Z10" s="1" t="str">
        <f>IF('Full menu'!Z10="MDC","MDC",IF(OR('Full menu'!Z10="PERF",'Full menu'!Z10="AERF",'Full menu'!Z10="PCB"),"ERfix",IF(OR('Full menu'!Z10="ACB", 'Full menu'!Z10="LCERT", 'Full menu'!Z10="LERT",'Full menu'!Z10="FCERT",'Full menu'!Z10="FERT"),"ERTs",IF(OR('Full menu'!Z10="FCMT",'Full menu'!Z10="FMT",'Full menu'!Z10="LMT",'Full menu'!Z10="LCMT"),"MTs",IF(OR('Full menu'!Z10="LCIT",'Full menu'!Z10="FCIT",'Full menu'!Z10="LIT",'Full menu'!Z10="FIT"),"ITs",IF(OR('Full menu'!Z10="MwERT", 'Full menu'!Z10="ERwMT", 'Full menu'!Z10="M&amp;ERT", 'Full menu'!Z10="MwIT", 'Full menu'!Z10="IwMT", 'Full menu'!Z10="M&amp;IT", 'Full menu'!Z10="IwERT", 'Full menu'!Z10="ERwIT", 'Full menu'!Z10="I&amp;ERT", 'Full menu'!Z10="ER&amp;M&amp;IT"),"MixedTs",IF('Full menu'!Z10="UD","UD",IF('Full menu'!Z10="LSD","LSD",IF('Full menu'!Z10="WSD","WSD","")))))))))</f>
        <v/>
      </c>
      <c r="AA10" s="1" t="str">
        <f>IF('Full menu'!AA10="MDC","MDC",IF(OR('Full menu'!AA10="PERF",'Full menu'!AA10="AERF",'Full menu'!AA10="PCB"),"ERfix",IF(OR('Full menu'!AA10="ACB", 'Full menu'!AA10="LCERT", 'Full menu'!AA10="LERT",'Full menu'!AA10="FCERT",'Full menu'!AA10="FERT"),"ERTs",IF(OR('Full menu'!AA10="FCMT",'Full menu'!AA10="FMT",'Full menu'!AA10="LMT",'Full menu'!AA10="LCMT"),"MTs",IF(OR('Full menu'!AA10="LCIT",'Full menu'!AA10="FCIT",'Full menu'!AA10="LIT",'Full menu'!AA10="FIT"),"ITs",IF(OR('Full menu'!AA10="MwERT", 'Full menu'!AA10="ERwMT", 'Full menu'!AA10="M&amp;ERT", 'Full menu'!AA10="MwIT", 'Full menu'!AA10="IwMT", 'Full menu'!AA10="M&amp;IT", 'Full menu'!AA10="IwERT", 'Full menu'!AA10="ERwIT", 'Full menu'!AA10="I&amp;ERT", 'Full menu'!AA10="ER&amp;M&amp;IT"),"MixedTs",IF('Full menu'!AA10="UD","UD",IF('Full menu'!AA10="LSD","LSD",IF('Full menu'!AA10="WSD","WSD","")))))))))</f>
        <v/>
      </c>
      <c r="AB10" s="1" t="str">
        <f>IF('Full menu'!AB10="MDC","MDC",IF(OR('Full menu'!AB10="PERF",'Full menu'!AB10="AERF",'Full menu'!AB10="PCB"),"ERfix",IF(OR('Full menu'!AB10="ACB", 'Full menu'!AB10="LCERT", 'Full menu'!AB10="LERT",'Full menu'!AB10="FCERT",'Full menu'!AB10="FERT"),"ERTs",IF(OR('Full menu'!AB10="FCMT",'Full menu'!AB10="FMT",'Full menu'!AB10="LMT",'Full menu'!AB10="LCMT"),"MTs",IF(OR('Full menu'!AB10="LCIT",'Full menu'!AB10="FCIT",'Full menu'!AB10="LIT",'Full menu'!AB10="FIT"),"ITs",IF(OR('Full menu'!AB10="MwERT", 'Full menu'!AB10="ERwMT", 'Full menu'!AB10="M&amp;ERT", 'Full menu'!AB10="MwIT", 'Full menu'!AB10="IwMT", 'Full menu'!AB10="M&amp;IT", 'Full menu'!AB10="IwERT", 'Full menu'!AB10="ERwIT", 'Full menu'!AB10="I&amp;ERT", 'Full menu'!AB10="ER&amp;M&amp;IT"),"MixedTs",IF('Full menu'!AB10="UD","UD",IF('Full menu'!AB10="LSD","LSD",IF('Full menu'!AB10="WSD","WSD","")))))))))</f>
        <v/>
      </c>
      <c r="AC10" s="1" t="str">
        <f>IF('Full menu'!AC10="MDC","MDC",IF(OR('Full menu'!AC10="PERF",'Full menu'!AC10="AERF",'Full menu'!AC10="PCB"),"ERfix",IF(OR('Full menu'!AC10="ACB", 'Full menu'!AC10="LCERT", 'Full menu'!AC10="LERT",'Full menu'!AC10="FCERT",'Full menu'!AC10="FERT"),"ERTs",IF(OR('Full menu'!AC10="FCMT",'Full menu'!AC10="FMT",'Full menu'!AC10="LMT",'Full menu'!AC10="LCMT"),"MTs",IF(OR('Full menu'!AC10="LCIT",'Full menu'!AC10="FCIT",'Full menu'!AC10="LIT",'Full menu'!AC10="FIT"),"ITs",IF(OR('Full menu'!AC10="MwERT", 'Full menu'!AC10="ERwMT", 'Full menu'!AC10="M&amp;ERT", 'Full menu'!AC10="MwIT", 'Full menu'!AC10="IwMT", 'Full menu'!AC10="M&amp;IT", 'Full menu'!AC10="IwERT", 'Full menu'!AC10="ERwIT", 'Full menu'!AC10="I&amp;ERT", 'Full menu'!AC10="ER&amp;M&amp;IT"),"MixedTs",IF('Full menu'!AC10="UD","UD",IF('Full menu'!AC10="LSD","LSD",IF('Full menu'!AC10="WSD","WSD","")))))))))</f>
        <v/>
      </c>
      <c r="AD10" s="1" t="str">
        <f>IF('Full menu'!AD10="MDC","MDC",IF(OR('Full menu'!AD10="PERF",'Full menu'!AD10="AERF",'Full menu'!AD10="PCB"),"ERfix",IF(OR('Full menu'!AD10="ACB", 'Full menu'!AD10="LCERT", 'Full menu'!AD10="LERT",'Full menu'!AD10="FCERT",'Full menu'!AD10="FERT"),"ERTs",IF(OR('Full menu'!AD10="FCMT",'Full menu'!AD10="FMT",'Full menu'!AD10="LMT",'Full menu'!AD10="LCMT"),"MTs",IF(OR('Full menu'!AD10="LCIT",'Full menu'!AD10="FCIT",'Full menu'!AD10="LIT",'Full menu'!AD10="FIT"),"ITs",IF(OR('Full menu'!AD10="MwERT", 'Full menu'!AD10="ERwMT", 'Full menu'!AD10="M&amp;ERT", 'Full menu'!AD10="MwIT", 'Full menu'!AD10="IwMT", 'Full menu'!AD10="M&amp;IT", 'Full menu'!AD10="IwERT", 'Full menu'!AD10="ERwIT", 'Full menu'!AD10="I&amp;ERT", 'Full menu'!AD10="ER&amp;M&amp;IT"),"MixedTs",IF('Full menu'!AD10="UD","UD",IF('Full menu'!AD10="LSD","LSD",IF('Full menu'!AD10="WSD","WSD","")))))))))</f>
        <v/>
      </c>
      <c r="AE10" s="1" t="str">
        <f>IF('Full menu'!AE10="MDC","MDC",IF(OR('Full menu'!AE10="PERF",'Full menu'!AE10="AERF",'Full menu'!AE10="PCB"),"ERfix",IF(OR('Full menu'!AE10="ACB", 'Full menu'!AE10="LCERT", 'Full menu'!AE10="LERT",'Full menu'!AE10="FCERT",'Full menu'!AE10="FERT"),"ERTs",IF(OR('Full menu'!AE10="FCMT",'Full menu'!AE10="FMT",'Full menu'!AE10="LMT",'Full menu'!AE10="LCMT"),"MTs",IF(OR('Full menu'!AE10="LCIT",'Full menu'!AE10="FCIT",'Full menu'!AE10="LIT",'Full menu'!AE10="FIT"),"ITs",IF(OR('Full menu'!AE10="MwERT", 'Full menu'!AE10="ERwMT", 'Full menu'!AE10="M&amp;ERT", 'Full menu'!AE10="MwIT", 'Full menu'!AE10="IwMT", 'Full menu'!AE10="M&amp;IT", 'Full menu'!AE10="IwERT", 'Full menu'!AE10="ERwIT", 'Full menu'!AE10="I&amp;ERT", 'Full menu'!AE10="ER&amp;M&amp;IT"),"MixedTs",IF('Full menu'!AE10="UD","UD",IF('Full menu'!AE10="LSD","LSD",IF('Full menu'!AE10="WSD","WSD","")))))))))</f>
        <v/>
      </c>
      <c r="AF10" s="1" t="str">
        <f>IF('Full menu'!AF10="MDC","MDC",IF(OR('Full menu'!AF10="PERF",'Full menu'!AF10="AERF",'Full menu'!AF10="PCB"),"ERfix",IF(OR('Full menu'!AF10="ACB", 'Full menu'!AF10="LCERT", 'Full menu'!AF10="LERT",'Full menu'!AF10="FCERT",'Full menu'!AF10="FERT"),"ERTs",IF(OR('Full menu'!AF10="FCMT",'Full menu'!AF10="FMT",'Full menu'!AF10="LMT",'Full menu'!AF10="LCMT"),"MTs",IF(OR('Full menu'!AF10="LCIT",'Full menu'!AF10="FCIT",'Full menu'!AF10="LIT",'Full menu'!AF10="FIT"),"ITs",IF(OR('Full menu'!AF10="MwERT", 'Full menu'!AF10="ERwMT", 'Full menu'!AF10="M&amp;ERT", 'Full menu'!AF10="MwIT", 'Full menu'!AF10="IwMT", 'Full menu'!AF10="M&amp;IT", 'Full menu'!AF10="IwERT", 'Full menu'!AF10="ERwIT", 'Full menu'!AF10="I&amp;ERT", 'Full menu'!AF10="ER&amp;M&amp;IT"),"MixedTs",IF('Full menu'!AF10="UD","UD",IF('Full menu'!AF10="LSD","LSD",IF('Full menu'!AF10="WSD","WSD","")))))))))</f>
        <v/>
      </c>
      <c r="AG10" s="1" t="str">
        <f>IF('Full menu'!AG10="MDC","MDC",IF(OR('Full menu'!AG10="PERF",'Full menu'!AG10="AERF",'Full menu'!AG10="PCB"),"ERfix",IF(OR('Full menu'!AG10="ACB", 'Full menu'!AG10="LCERT", 'Full menu'!AG10="LERT",'Full menu'!AG10="FCERT",'Full menu'!AG10="FERT"),"ERTs",IF(OR('Full menu'!AG10="FCMT",'Full menu'!AG10="FMT",'Full menu'!AG10="LMT",'Full menu'!AG10="LCMT"),"MTs",IF(OR('Full menu'!AG10="LCIT",'Full menu'!AG10="FCIT",'Full menu'!AG10="LIT",'Full menu'!AG10="FIT"),"ITs",IF(OR('Full menu'!AG10="MwERT", 'Full menu'!AG10="ERwMT", 'Full menu'!AG10="M&amp;ERT", 'Full menu'!AG10="MwIT", 'Full menu'!AG10="IwMT", 'Full menu'!AG10="M&amp;IT", 'Full menu'!AG10="IwERT", 'Full menu'!AG10="ERwIT", 'Full menu'!AG10="I&amp;ERT", 'Full menu'!AG10="ER&amp;M&amp;IT"),"MixedTs",IF('Full menu'!AG10="UD","UD",IF('Full menu'!AG10="LSD","LSD",IF('Full menu'!AG10="WSD","WSD","")))))))))</f>
        <v/>
      </c>
      <c r="AH10" s="1" t="str">
        <f>IF('Full menu'!AH10="MDC","MDC",IF(OR('Full menu'!AH10="PERF",'Full menu'!AH10="AERF",'Full menu'!AH10="PCB"),"ERfix",IF(OR('Full menu'!AH10="ACB", 'Full menu'!AH10="LCERT", 'Full menu'!AH10="LERT",'Full menu'!AH10="FCERT",'Full menu'!AH10="FERT"),"ERTs",IF(OR('Full menu'!AH10="FCMT",'Full menu'!AH10="FMT",'Full menu'!AH10="LMT",'Full menu'!AH10="LCMT"),"MTs",IF(OR('Full menu'!AH10="LCIT",'Full menu'!AH10="FCIT",'Full menu'!AH10="LIT",'Full menu'!AH10="FIT"),"ITs",IF(OR('Full menu'!AH10="MwERT", 'Full menu'!AH10="ERwMT", 'Full menu'!AH10="M&amp;ERT", 'Full menu'!AH10="MwIT", 'Full menu'!AH10="IwMT", 'Full menu'!AH10="M&amp;IT", 'Full menu'!AH10="IwERT", 'Full menu'!AH10="ERwIT", 'Full menu'!AH10="I&amp;ERT", 'Full menu'!AH10="ER&amp;M&amp;IT"),"MixedTs",IF('Full menu'!AH10="UD","UD",IF('Full menu'!AH10="LSD","LSD",IF('Full menu'!AH10="WSD","WSD","")))))))))</f>
        <v/>
      </c>
      <c r="AI10" s="1" t="str">
        <f>IF('Full menu'!AI10="MDC","MDC",IF(OR('Full menu'!AI10="PERF",'Full menu'!AI10="AERF",'Full menu'!AI10="PCB"),"ERfix",IF(OR('Full menu'!AI10="ACB", 'Full menu'!AI10="LCERT", 'Full menu'!AI10="LERT",'Full menu'!AI10="FCERT",'Full menu'!AI10="FERT"),"ERTs",IF(OR('Full menu'!AI10="FCMT",'Full menu'!AI10="FMT",'Full menu'!AI10="LMT",'Full menu'!AI10="LCMT"),"MTs",IF(OR('Full menu'!AI10="LCIT",'Full menu'!AI10="FCIT",'Full menu'!AI10="LIT",'Full menu'!AI10="FIT"),"ITs",IF(OR('Full menu'!AI10="MwERT", 'Full menu'!AI10="ERwMT", 'Full menu'!AI10="M&amp;ERT", 'Full menu'!AI10="MwIT", 'Full menu'!AI10="IwMT", 'Full menu'!AI10="M&amp;IT", 'Full menu'!AI10="IwERT", 'Full menu'!AI10="ERwIT", 'Full menu'!AI10="I&amp;ERT", 'Full menu'!AI10="ER&amp;M&amp;IT"),"MixedTs",IF('Full menu'!AI10="UD","UD",IF('Full menu'!AI10="LSD","LSD",IF('Full menu'!AI10="WSD","WSD","")))))))))</f>
        <v/>
      </c>
      <c r="AJ10" s="1" t="str">
        <f>IF('Full menu'!AJ10="MDC","MDC",IF(OR('Full menu'!AJ10="PERF",'Full menu'!AJ10="AERF",'Full menu'!AJ10="PCB"),"ERfix",IF(OR('Full menu'!AJ10="ACB", 'Full menu'!AJ10="LCERT", 'Full menu'!AJ10="LERT",'Full menu'!AJ10="FCERT",'Full menu'!AJ10="FERT"),"ERTs",IF(OR('Full menu'!AJ10="FCMT",'Full menu'!AJ10="FMT",'Full menu'!AJ10="LMT",'Full menu'!AJ10="LCMT"),"MTs",IF(OR('Full menu'!AJ10="LCIT",'Full menu'!AJ10="FCIT",'Full menu'!AJ10="LIT",'Full menu'!AJ10="FIT"),"ITs",IF(OR('Full menu'!AJ10="MwERT", 'Full menu'!AJ10="ERwMT", 'Full menu'!AJ10="M&amp;ERT", 'Full menu'!AJ10="MwIT", 'Full menu'!AJ10="IwMT", 'Full menu'!AJ10="M&amp;IT", 'Full menu'!AJ10="IwERT", 'Full menu'!AJ10="ERwIT", 'Full menu'!AJ10="I&amp;ERT", 'Full menu'!AJ10="ER&amp;M&amp;IT"),"MixedTs",IF('Full menu'!AJ10="UD","UD",IF('Full menu'!AJ10="LSD","LSD",IF('Full menu'!AJ10="WSD","WSD","")))))))))</f>
        <v/>
      </c>
      <c r="AK10" s="1" t="str">
        <f>IF('Full menu'!AK10="MDC","MDC",IF(OR('Full menu'!AK10="PERF",'Full menu'!AK10="AERF",'Full menu'!AK10="PCB"),"ERfix",IF(OR('Full menu'!AK10="ACB", 'Full menu'!AK10="LCERT", 'Full menu'!AK10="LERT",'Full menu'!AK10="FCERT",'Full menu'!AK10="FERT"),"ERTs",IF(OR('Full menu'!AK10="FCMT",'Full menu'!AK10="FMT",'Full menu'!AK10="LMT",'Full menu'!AK10="LCMT"),"MTs",IF(OR('Full menu'!AK10="LCIT",'Full menu'!AK10="FCIT",'Full menu'!AK10="LIT",'Full menu'!AK10="FIT"),"ITs",IF(OR('Full menu'!AK10="MwERT", 'Full menu'!AK10="ERwMT", 'Full menu'!AK10="M&amp;ERT", 'Full menu'!AK10="MwIT", 'Full menu'!AK10="IwMT", 'Full menu'!AK10="M&amp;IT", 'Full menu'!AK10="IwERT", 'Full menu'!AK10="ERwIT", 'Full menu'!AK10="I&amp;ERT", 'Full menu'!AK10="ER&amp;M&amp;IT"),"MixedTs",IF('Full menu'!AK10="UD","UD",IF('Full menu'!AK10="LSD","LSD",IF('Full menu'!AK10="WSD","WSD","")))))))))</f>
        <v/>
      </c>
      <c r="AL10" s="1" t="str">
        <f>IF('Full menu'!AL10="MDC","MDC",IF(OR('Full menu'!AL10="PERF",'Full menu'!AL10="AERF",'Full menu'!AL10="PCB"),"ERfix",IF(OR('Full menu'!AL10="ACB", 'Full menu'!AL10="LCERT", 'Full menu'!AL10="LERT",'Full menu'!AL10="FCERT",'Full menu'!AL10="FERT"),"ERTs",IF(OR('Full menu'!AL10="FCMT",'Full menu'!AL10="FMT",'Full menu'!AL10="LMT",'Full menu'!AL10="LCMT"),"MTs",IF(OR('Full menu'!AL10="LCIT",'Full menu'!AL10="FCIT",'Full menu'!AL10="LIT",'Full menu'!AL10="FIT"),"ITs",IF(OR('Full menu'!AL10="MwERT", 'Full menu'!AL10="ERwMT", 'Full menu'!AL10="M&amp;ERT", 'Full menu'!AL10="MwIT", 'Full menu'!AL10="IwMT", 'Full menu'!AL10="M&amp;IT", 'Full menu'!AL10="IwERT", 'Full menu'!AL10="ERwIT", 'Full menu'!AL10="I&amp;ERT", 'Full menu'!AL10="ER&amp;M&amp;IT"),"MixedTs",IF('Full menu'!AL10="UD","UD",IF('Full menu'!AL10="LSD","LSD",IF('Full menu'!AL10="WSD","WSD","")))))))))</f>
        <v/>
      </c>
      <c r="AM10" s="1" t="str">
        <f>IF('Full menu'!AM10="MDC","MDC",IF(OR('Full menu'!AM10="PERF",'Full menu'!AM10="AERF",'Full menu'!AM10="PCB"),"ERfix",IF(OR('Full menu'!AM10="ACB", 'Full menu'!AM10="LCERT", 'Full menu'!AM10="LERT",'Full menu'!AM10="FCERT",'Full menu'!AM10="FERT"),"ERTs",IF(OR('Full menu'!AM10="FCMT",'Full menu'!AM10="FMT",'Full menu'!AM10="LMT",'Full menu'!AM10="LCMT"),"MTs",IF(OR('Full menu'!AM10="LCIT",'Full menu'!AM10="FCIT",'Full menu'!AM10="LIT",'Full menu'!AM10="FIT"),"ITs",IF(OR('Full menu'!AM10="MwERT", 'Full menu'!AM10="ERwMT", 'Full menu'!AM10="M&amp;ERT", 'Full menu'!AM10="MwIT", 'Full menu'!AM10="IwMT", 'Full menu'!AM10="M&amp;IT", 'Full menu'!AM10="IwERT", 'Full menu'!AM10="ERwIT", 'Full menu'!AM10="I&amp;ERT", 'Full menu'!AM10="ER&amp;M&amp;IT"),"MixedTs",IF('Full menu'!AM10="UD","UD",IF('Full menu'!AM10="LSD","LSD",IF('Full menu'!AM10="WSD","WSD","")))))))))</f>
        <v/>
      </c>
      <c r="AN10" s="1" t="str">
        <f>IF('Full menu'!AN10="MDC","MDC",IF(OR('Full menu'!AN10="PERF",'Full menu'!AN10="AERF",'Full menu'!AN10="PCB"),"ERfix",IF(OR('Full menu'!AN10="ACB", 'Full menu'!AN10="LCERT", 'Full menu'!AN10="LERT",'Full menu'!AN10="FCERT",'Full menu'!AN10="FERT"),"ERTs",IF(OR('Full menu'!AN10="FCMT",'Full menu'!AN10="FMT",'Full menu'!AN10="LMT",'Full menu'!AN10="LCMT"),"MTs",IF(OR('Full menu'!AN10="LCIT",'Full menu'!AN10="FCIT",'Full menu'!AN10="LIT",'Full menu'!AN10="FIT"),"ITs",IF(OR('Full menu'!AN10="MwERT", 'Full menu'!AN10="ERwMT", 'Full menu'!AN10="M&amp;ERT", 'Full menu'!AN10="MwIT", 'Full menu'!AN10="IwMT", 'Full menu'!AN10="M&amp;IT", 'Full menu'!AN10="IwERT", 'Full menu'!AN10="ERwIT", 'Full menu'!AN10="I&amp;ERT", 'Full menu'!AN10="ER&amp;M&amp;IT"),"MixedTs",IF('Full menu'!AN10="UD","UD",IF('Full menu'!AN10="LSD","LSD",IF('Full menu'!AN10="WSD","WSD","")))))))))</f>
        <v/>
      </c>
      <c r="AO10" s="1" t="str">
        <f>IF('Full menu'!AO10="MDC","MDC",IF(OR('Full menu'!AO10="PERF",'Full menu'!AO10="AERF",'Full menu'!AO10="PCB"),"ERfix",IF(OR('Full menu'!AO10="ACB", 'Full menu'!AO10="LCERT", 'Full menu'!AO10="LERT",'Full menu'!AO10="FCERT",'Full menu'!AO10="FERT"),"ERTs",IF(OR('Full menu'!AO10="FCMT",'Full menu'!AO10="FMT",'Full menu'!AO10="LMT",'Full menu'!AO10="LCMT"),"MTs",IF(OR('Full menu'!AO10="LCIT",'Full menu'!AO10="FCIT",'Full menu'!AO10="LIT",'Full menu'!AO10="FIT"),"ITs",IF(OR('Full menu'!AO10="MwERT", 'Full menu'!AO10="ERwMT", 'Full menu'!AO10="M&amp;ERT", 'Full menu'!AO10="MwIT", 'Full menu'!AO10="IwMT", 'Full menu'!AO10="M&amp;IT", 'Full menu'!AO10="IwERT", 'Full menu'!AO10="ERwIT", 'Full menu'!AO10="I&amp;ERT", 'Full menu'!AO10="ER&amp;M&amp;IT"),"MixedTs",IF('Full menu'!AO10="UD","UD",IF('Full menu'!AO10="LSD","LSD",IF('Full menu'!AO10="WSD","WSD","")))))))))</f>
        <v/>
      </c>
      <c r="AP10" s="1" t="str">
        <f>IF('Full menu'!AP10="MDC","MDC",IF(OR('Full menu'!AP10="PERF",'Full menu'!AP10="AERF",'Full menu'!AP10="PCB"),"ERfix",IF(OR('Full menu'!AP10="ACB", 'Full menu'!AP10="LCERT", 'Full menu'!AP10="LERT",'Full menu'!AP10="FCERT",'Full menu'!AP10="FERT"),"ERTs",IF(OR('Full menu'!AP10="FCMT",'Full menu'!AP10="FMT",'Full menu'!AP10="LMT",'Full menu'!AP10="LCMT"),"MTs",IF(OR('Full menu'!AP10="LCIT",'Full menu'!AP10="FCIT",'Full menu'!AP10="LIT",'Full menu'!AP10="FIT"),"ITs",IF(OR('Full menu'!AP10="MwERT", 'Full menu'!AP10="ERwMT", 'Full menu'!AP10="M&amp;ERT", 'Full menu'!AP10="MwIT", 'Full menu'!AP10="IwMT", 'Full menu'!AP10="M&amp;IT", 'Full menu'!AP10="IwERT", 'Full menu'!AP10="ERwIT", 'Full menu'!AP10="I&amp;ERT", 'Full menu'!AP10="ER&amp;M&amp;IT"),"MixedTs",IF('Full menu'!AP10="UD","UD",IF('Full menu'!AP10="LSD","LSD",IF('Full menu'!AP10="WSD","WSD","")))))))))</f>
        <v/>
      </c>
      <c r="AQ10" s="1" t="str">
        <f>IF('Full menu'!AQ10="MDC","MDC",IF(OR('Full menu'!AQ10="PERF",'Full menu'!AQ10="AERF",'Full menu'!AQ10="PCB"),"ERfix",IF(OR('Full menu'!AQ10="ACB", 'Full menu'!AQ10="LCERT", 'Full menu'!AQ10="LERT",'Full menu'!AQ10="FCERT",'Full menu'!AQ10="FERT"),"ERTs",IF(OR('Full menu'!AQ10="FCMT",'Full menu'!AQ10="FMT",'Full menu'!AQ10="LMT",'Full menu'!AQ10="LCMT"),"MTs",IF(OR('Full menu'!AQ10="LCIT",'Full menu'!AQ10="FCIT",'Full menu'!AQ10="LIT",'Full menu'!AQ10="FIT"),"ITs",IF(OR('Full menu'!AQ10="MwERT", 'Full menu'!AQ10="ERwMT", 'Full menu'!AQ10="M&amp;ERT", 'Full menu'!AQ10="MwIT", 'Full menu'!AQ10="IwMT", 'Full menu'!AQ10="M&amp;IT", 'Full menu'!AQ10="IwERT", 'Full menu'!AQ10="ERwIT", 'Full menu'!AQ10="I&amp;ERT", 'Full menu'!AQ10="ER&amp;M&amp;IT"),"MixedTs",IF('Full menu'!AQ10="UD","UD",IF('Full menu'!AQ10="LSD","LSD",IF('Full menu'!AQ10="WSD","WSD","")))))))))</f>
        <v/>
      </c>
      <c r="AR10" s="1" t="str">
        <f>IF('Full menu'!AR10="MDC","MDC",IF(OR('Full menu'!AR10="PERF",'Full menu'!AR10="AERF",'Full menu'!AR10="PCB"),"ERfix",IF(OR('Full menu'!AR10="ACB", 'Full menu'!AR10="LCERT", 'Full menu'!AR10="LERT",'Full menu'!AR10="FCERT",'Full menu'!AR10="FERT"),"ERTs",IF(OR('Full menu'!AR10="FCMT",'Full menu'!AR10="FMT",'Full menu'!AR10="LMT",'Full menu'!AR10="LCMT"),"MTs",IF(OR('Full menu'!AR10="LCIT",'Full menu'!AR10="FCIT",'Full menu'!AR10="LIT",'Full menu'!AR10="FIT"),"ITs",IF(OR('Full menu'!AR10="MwERT", 'Full menu'!AR10="ERwMT", 'Full menu'!AR10="M&amp;ERT", 'Full menu'!AR10="MwIT", 'Full menu'!AR10="IwMT", 'Full menu'!AR10="M&amp;IT", 'Full menu'!AR10="IwERT", 'Full menu'!AR10="ERwIT", 'Full menu'!AR10="I&amp;ERT", 'Full menu'!AR10="ER&amp;M&amp;IT"),"MixedTs",IF('Full menu'!AR10="UD","UD",IF('Full menu'!AR10="LSD","LSD",IF('Full menu'!AR10="WSD","WSD","")))))))))</f>
        <v/>
      </c>
      <c r="AS10" s="1" t="str">
        <f>IF('Full menu'!AS10="MDC","MDC",IF(OR('Full menu'!AS10="PERF",'Full menu'!AS10="AERF",'Full menu'!AS10="PCB"),"ERfix",IF(OR('Full menu'!AS10="ACB", 'Full menu'!AS10="LCERT", 'Full menu'!AS10="LERT",'Full menu'!AS10="FCERT",'Full menu'!AS10="FERT"),"ERTs",IF(OR('Full menu'!AS10="FCMT",'Full menu'!AS10="FMT",'Full menu'!AS10="LMT",'Full menu'!AS10="LCMT"),"MTs",IF(OR('Full menu'!AS10="LCIT",'Full menu'!AS10="FCIT",'Full menu'!AS10="LIT",'Full menu'!AS10="FIT"),"ITs",IF(OR('Full menu'!AS10="MwERT", 'Full menu'!AS10="ERwMT", 'Full menu'!AS10="M&amp;ERT", 'Full menu'!AS10="MwIT", 'Full menu'!AS10="IwMT", 'Full menu'!AS10="M&amp;IT", 'Full menu'!AS10="IwERT", 'Full menu'!AS10="ERwIT", 'Full menu'!AS10="I&amp;ERT", 'Full menu'!AS10="ER&amp;M&amp;IT"),"MixedTs",IF('Full menu'!AS10="UD","UD",IF('Full menu'!AS10="LSD","LSD",IF('Full menu'!AS10="WSD","WSD","")))))))))</f>
        <v/>
      </c>
      <c r="AT10" s="1" t="str">
        <f>IF('Full menu'!AT10="MDC","MDC",IF(OR('Full menu'!AT10="PERF",'Full menu'!AT10="AERF",'Full menu'!AT10="PCB"),"ERfix",IF(OR('Full menu'!AT10="ACB", 'Full menu'!AT10="LCERT", 'Full menu'!AT10="LERT",'Full menu'!AT10="FCERT",'Full menu'!AT10="FERT"),"ERTs",IF(OR('Full menu'!AT10="FCMT",'Full menu'!AT10="FMT",'Full menu'!AT10="LMT",'Full menu'!AT10="LCMT"),"MTs",IF(OR('Full menu'!AT10="LCIT",'Full menu'!AT10="FCIT",'Full menu'!AT10="LIT",'Full menu'!AT10="FIT"),"ITs",IF(OR('Full menu'!AT10="MwERT", 'Full menu'!AT10="ERwMT", 'Full menu'!AT10="M&amp;ERT", 'Full menu'!AT10="MwIT", 'Full menu'!AT10="IwMT", 'Full menu'!AT10="M&amp;IT", 'Full menu'!AT10="IwERT", 'Full menu'!AT10="ERwIT", 'Full menu'!AT10="I&amp;ERT", 'Full menu'!AT10="ER&amp;M&amp;IT"),"MixedTs",IF('Full menu'!AT10="UD","UD",IF('Full menu'!AT10="LSD","LSD",IF('Full menu'!AT10="WSD","WSD","")))))))))</f>
        <v/>
      </c>
      <c r="AU10" s="1" t="str">
        <f>IF('Full menu'!AU10="MDC","MDC",IF(OR('Full menu'!AU10="PERF",'Full menu'!AU10="AERF",'Full menu'!AU10="PCB"),"ERfix",IF(OR('Full menu'!AU10="ACB", 'Full menu'!AU10="LCERT", 'Full menu'!AU10="LERT",'Full menu'!AU10="FCERT",'Full menu'!AU10="FERT"),"ERTs",IF(OR('Full menu'!AU10="FCMT",'Full menu'!AU10="FMT",'Full menu'!AU10="LMT",'Full menu'!AU10="LCMT"),"MTs",IF(OR('Full menu'!AU10="LCIT",'Full menu'!AU10="FCIT",'Full menu'!AU10="LIT",'Full menu'!AU10="FIT"),"ITs",IF(OR('Full menu'!AU10="MwERT", 'Full menu'!AU10="ERwMT", 'Full menu'!AU10="M&amp;ERT", 'Full menu'!AU10="MwIT", 'Full menu'!AU10="IwMT", 'Full menu'!AU10="M&amp;IT", 'Full menu'!AU10="IwERT", 'Full menu'!AU10="ERwIT", 'Full menu'!AU10="I&amp;ERT", 'Full menu'!AU10="ER&amp;M&amp;IT"),"MixedTs",IF('Full menu'!AU10="UD","UD",IF('Full menu'!AU10="LSD","LSD",IF('Full menu'!AU10="WSD","WSD","")))))))))</f>
        <v/>
      </c>
      <c r="AV10" s="1" t="str">
        <f>IF('Full menu'!AV10="MDC","MDC",IF(OR('Full menu'!AV10="PERF",'Full menu'!AV10="AERF",'Full menu'!AV10="PCB"),"ERfix",IF(OR('Full menu'!AV10="ACB", 'Full menu'!AV10="LCERT", 'Full menu'!AV10="LERT",'Full menu'!AV10="FCERT",'Full menu'!AV10="FERT"),"ERTs",IF(OR('Full menu'!AV10="FCMT",'Full menu'!AV10="FMT",'Full menu'!AV10="LMT",'Full menu'!AV10="LCMT"),"MTs",IF(OR('Full menu'!AV10="LCIT",'Full menu'!AV10="FCIT",'Full menu'!AV10="LIT",'Full menu'!AV10="FIT"),"ITs",IF(OR('Full menu'!AV10="MwERT", 'Full menu'!AV10="ERwMT", 'Full menu'!AV10="M&amp;ERT", 'Full menu'!AV10="MwIT", 'Full menu'!AV10="IwMT", 'Full menu'!AV10="M&amp;IT", 'Full menu'!AV10="IwERT", 'Full menu'!AV10="ERwIT", 'Full menu'!AV10="I&amp;ERT", 'Full menu'!AV10="ER&amp;M&amp;IT"),"MixedTs",IF('Full menu'!AV10="UD","UD",IF('Full menu'!AV10="LSD","LSD",IF('Full menu'!AV10="WSD","WSD","")))))))))</f>
        <v/>
      </c>
      <c r="AW10" s="1" t="str">
        <f>IF('Full menu'!AW10="MDC","MDC",IF(OR('Full menu'!AW10="PERF",'Full menu'!AW10="AERF",'Full menu'!AW10="PCB"),"ERfix",IF(OR('Full menu'!AW10="ACB", 'Full menu'!AW10="LCERT", 'Full menu'!AW10="LERT",'Full menu'!AW10="FCERT",'Full menu'!AW10="FERT"),"ERTs",IF(OR('Full menu'!AW10="FCMT",'Full menu'!AW10="FMT",'Full menu'!AW10="LMT",'Full menu'!AW10="LCMT"),"MTs",IF(OR('Full menu'!AW10="LCIT",'Full menu'!AW10="FCIT",'Full menu'!AW10="LIT",'Full menu'!AW10="FIT"),"ITs",IF(OR('Full menu'!AW10="MwERT", 'Full menu'!AW10="ERwMT", 'Full menu'!AW10="M&amp;ERT", 'Full menu'!AW10="MwIT", 'Full menu'!AW10="IwMT", 'Full menu'!AW10="M&amp;IT", 'Full menu'!AW10="IwERT", 'Full menu'!AW10="ERwIT", 'Full menu'!AW10="I&amp;ERT", 'Full menu'!AW10="ER&amp;M&amp;IT"),"MixedTs",IF('Full menu'!AW10="UD","UD",IF('Full menu'!AW10="LSD","LSD",IF('Full menu'!AW10="WSD","WSD","")))))))))</f>
        <v/>
      </c>
      <c r="AX10" s="1" t="str">
        <f>IF('Full menu'!AX10="MDC","MDC",IF(OR('Full menu'!AX10="PERF",'Full menu'!AX10="AERF",'Full menu'!AX10="PCB"),"ERfix",IF(OR('Full menu'!AX10="ACB", 'Full menu'!AX10="LCERT", 'Full menu'!AX10="LERT",'Full menu'!AX10="FCERT",'Full menu'!AX10="FERT"),"ERTs",IF(OR('Full menu'!AX10="FCMT",'Full menu'!AX10="FMT",'Full menu'!AX10="LMT",'Full menu'!AX10="LCMT"),"MTs",IF(OR('Full menu'!AX10="LCIT",'Full menu'!AX10="FCIT",'Full menu'!AX10="LIT",'Full menu'!AX10="FIT"),"ITs",IF(OR('Full menu'!AX10="MwERT", 'Full menu'!AX10="ERwMT", 'Full menu'!AX10="M&amp;ERT", 'Full menu'!AX10="MwIT", 'Full menu'!AX10="IwMT", 'Full menu'!AX10="M&amp;IT", 'Full menu'!AX10="IwERT", 'Full menu'!AX10="ERwIT", 'Full menu'!AX10="I&amp;ERT", 'Full menu'!AX10="ER&amp;M&amp;IT"),"MixedTs",IF('Full menu'!AX10="UD","UD",IF('Full menu'!AX10="LSD","LSD",IF('Full menu'!AX10="WSD","WSD","")))))))))</f>
        <v/>
      </c>
      <c r="AY10" s="1" t="str">
        <f>IF('Full menu'!AY10="MDC","MDC",IF(OR('Full menu'!AY10="PERF",'Full menu'!AY10="AERF",'Full menu'!AY10="PCB"),"ERfix",IF(OR('Full menu'!AY10="ACB", 'Full menu'!AY10="LCERT", 'Full menu'!AY10="LERT",'Full menu'!AY10="FCERT",'Full menu'!AY10="FERT"),"ERTs",IF(OR('Full menu'!AY10="FCMT",'Full menu'!AY10="FMT",'Full menu'!AY10="LMT",'Full menu'!AY10="LCMT"),"MTs",IF(OR('Full menu'!AY10="LCIT",'Full menu'!AY10="FCIT",'Full menu'!AY10="LIT",'Full menu'!AY10="FIT"),"ITs",IF(OR('Full menu'!AY10="MwERT", 'Full menu'!AY10="ERwMT", 'Full menu'!AY10="M&amp;ERT", 'Full menu'!AY10="MwIT", 'Full menu'!AY10="IwMT", 'Full menu'!AY10="M&amp;IT", 'Full menu'!AY10="IwERT", 'Full menu'!AY10="ERwIT", 'Full menu'!AY10="I&amp;ERT", 'Full menu'!AY10="ER&amp;M&amp;IT"),"MixedTs",IF('Full menu'!AY10="UD","UD",IF('Full menu'!AY10="LSD","LSD",IF('Full menu'!AY10="WSD","WSD","")))))))))</f>
        <v/>
      </c>
      <c r="AZ10" s="1"/>
      <c r="BA10" s="1"/>
      <c r="BB10" s="1"/>
      <c r="BC10" s="1"/>
    </row>
    <row r="11" spans="1:55" ht="15.6" x14ac:dyDescent="0.3">
      <c r="A11" t="s">
        <v>33</v>
      </c>
      <c r="B11" s="1" t="str">
        <f>IF('Full menu'!B11="MDC","MDC",IF(OR('Full menu'!B11="PERF",'Full menu'!B11="AERF",'Full menu'!B11="PCB"),"ERfix",IF(OR('Full menu'!B11="ACB", 'Full menu'!B11="LCERT", 'Full menu'!B11="LERT",'Full menu'!B11="FCERT",'Full menu'!B11="FERT"),"ERTs",IF(OR('Full menu'!B11="FCMT",'Full menu'!B11="FMT",'Full menu'!B11="LMT",'Full menu'!B11="LCMT"),"MTs",IF(OR('Full menu'!B11="LCIT",'Full menu'!B11="FCIT",'Full menu'!B11="LIT",'Full menu'!B11="FIT"),"ITs",IF(OR('Full menu'!B11="MwERT", 'Full menu'!B11="ERwMT", 'Full menu'!B11="M&amp;ERT", 'Full menu'!B11="MwIT", 'Full menu'!B11="IwMT", 'Full menu'!B11="M&amp;IT", 'Full menu'!B11="IwERT", 'Full menu'!B11="ERwIT", 'Full menu'!B11="I&amp;ERT", 'Full menu'!B11="ER&amp;M&amp;IT"),"MixedTs",IF('Full menu'!B11="UD","UD",IF('Full menu'!B11="LSD","LSD",IF('Full menu'!B11="WSD","WSD","")))))))))</f>
        <v>MDC</v>
      </c>
      <c r="C11" s="1" t="str">
        <f>IF('Full menu'!C11="MDC","MDC",IF(OR('Full menu'!C11="PERF",'Full menu'!C11="AERF",'Full menu'!C11="PCB"),"ERfix",IF(OR('Full menu'!C11="ACB", 'Full menu'!C11="LCERT", 'Full menu'!C11="LERT",'Full menu'!C11="FCERT",'Full menu'!C11="FERT"),"ERTs",IF(OR('Full menu'!C11="FCMT",'Full menu'!C11="FMT",'Full menu'!C11="LMT",'Full menu'!C11="LCMT"),"MTs",IF(OR('Full menu'!C11="LCIT",'Full menu'!C11="FCIT",'Full menu'!C11="LIT",'Full menu'!C11="FIT"),"ITs",IF(OR('Full menu'!C11="MwERT", 'Full menu'!C11="ERwMT", 'Full menu'!C11="M&amp;ERT", 'Full menu'!C11="MwIT", 'Full menu'!C11="IwMT", 'Full menu'!C11="M&amp;IT", 'Full menu'!C11="IwERT", 'Full menu'!C11="ERwIT", 'Full menu'!C11="I&amp;ERT", 'Full menu'!C11="ER&amp;M&amp;IT"),"MixedTs",IF('Full menu'!C11="UD","UD",IF('Full menu'!C11="LSD","LSD",IF('Full menu'!C11="WSD","WSD","")))))))))</f>
        <v>MDC</v>
      </c>
      <c r="D11" s="1" t="str">
        <f>IF('Full menu'!D11="MDC","MDC",IF(OR('Full menu'!D11="PERF",'Full menu'!D11="AERF",'Full menu'!D11="PCB"),"ERfix",IF(OR('Full menu'!D11="ACB", 'Full menu'!D11="LCERT", 'Full menu'!D11="LERT",'Full menu'!D11="FCERT",'Full menu'!D11="FERT"),"ERTs",IF(OR('Full menu'!D11="FCMT",'Full menu'!D11="FMT",'Full menu'!D11="LMT",'Full menu'!D11="LCMT"),"MTs",IF(OR('Full menu'!D11="LCIT",'Full menu'!D11="FCIT",'Full menu'!D11="LIT",'Full menu'!D11="FIT"),"ITs",IF(OR('Full menu'!D11="MwERT", 'Full menu'!D11="ERwMT", 'Full menu'!D11="M&amp;ERT", 'Full menu'!D11="MwIT", 'Full menu'!D11="IwMT", 'Full menu'!D11="M&amp;IT", 'Full menu'!D11="IwERT", 'Full menu'!D11="ERwIT", 'Full menu'!D11="I&amp;ERT", 'Full menu'!D11="ER&amp;M&amp;IT"),"MixedTs",IF('Full menu'!D11="UD","UD",IF('Full menu'!D11="LSD","LSD",IF('Full menu'!D11="WSD","WSD","")))))))))</f>
        <v>MDC</v>
      </c>
      <c r="E11" s="1" t="str">
        <f>IF('Full menu'!E11="MDC","MDC",IF(OR('Full menu'!E11="PERF",'Full menu'!E11="AERF",'Full menu'!E11="PCB"),"ERfix",IF(OR('Full menu'!E11="ACB", 'Full menu'!E11="LCERT", 'Full menu'!E11="LERT",'Full menu'!E11="FCERT",'Full menu'!E11="FERT"),"ERTs",IF(OR('Full menu'!E11="FCMT",'Full menu'!E11="FMT",'Full menu'!E11="LMT",'Full menu'!E11="LCMT"),"MTs",IF(OR('Full menu'!E11="LCIT",'Full menu'!E11="FCIT",'Full menu'!E11="LIT",'Full menu'!E11="FIT"),"ITs",IF(OR('Full menu'!E11="MwERT", 'Full menu'!E11="ERwMT", 'Full menu'!E11="M&amp;ERT", 'Full menu'!E11="MwIT", 'Full menu'!E11="IwMT", 'Full menu'!E11="M&amp;IT", 'Full menu'!E11="IwERT", 'Full menu'!E11="ERwIT", 'Full menu'!E11="I&amp;ERT", 'Full menu'!E11="ER&amp;M&amp;IT"),"MixedTs",IF('Full menu'!E11="UD","UD",IF('Full menu'!E11="LSD","LSD",IF('Full menu'!E11="WSD","WSD","")))))))))</f>
        <v>UD</v>
      </c>
      <c r="F11" s="1" t="str">
        <f>IF('Full menu'!F11="MDC","MDC",IF(OR('Full menu'!F11="PERF",'Full menu'!F11="AERF",'Full menu'!F11="PCB"),"ERfix",IF(OR('Full menu'!F11="ACB", 'Full menu'!F11="LCERT", 'Full menu'!F11="LERT",'Full menu'!F11="FCERT",'Full menu'!F11="FERT"),"ERTs",IF(OR('Full menu'!F11="FCMT",'Full menu'!F11="FMT",'Full menu'!F11="LMT",'Full menu'!F11="LCMT"),"MTs",IF(OR('Full menu'!F11="LCIT",'Full menu'!F11="FCIT",'Full menu'!F11="LIT",'Full menu'!F11="FIT"),"ITs",IF(OR('Full menu'!F11="MwERT", 'Full menu'!F11="ERwMT", 'Full menu'!F11="M&amp;ERT", 'Full menu'!F11="MwIT", 'Full menu'!F11="IwMT", 'Full menu'!F11="M&amp;IT", 'Full menu'!F11="IwERT", 'Full menu'!F11="ERwIT", 'Full menu'!F11="I&amp;ERT", 'Full menu'!F11="ER&amp;M&amp;IT"),"MixedTs",IF('Full menu'!F11="UD","UD",IF('Full menu'!F11="LSD","LSD",IF('Full menu'!F11="WSD","WSD","")))))))))</f>
        <v>UD</v>
      </c>
      <c r="G11" s="1" t="str">
        <f>IF('Full menu'!G11="MDC","MDC",IF(OR('Full menu'!G11="PERF",'Full menu'!G11="AERF",'Full menu'!G11="PCB"),"ERfix",IF(OR('Full menu'!G11="ACB", 'Full menu'!G11="LCERT", 'Full menu'!G11="LERT",'Full menu'!G11="FCERT",'Full menu'!G11="FERT"),"ERTs",IF(OR('Full menu'!G11="FCMT",'Full menu'!G11="FMT",'Full menu'!G11="LMT",'Full menu'!G11="LCMT"),"MTs",IF(OR('Full menu'!G11="LCIT",'Full menu'!G11="FCIT",'Full menu'!G11="LIT",'Full menu'!G11="FIT"),"ITs",IF(OR('Full menu'!G11="MwERT", 'Full menu'!G11="ERwMT", 'Full menu'!G11="M&amp;ERT", 'Full menu'!G11="MwIT", 'Full menu'!G11="IwMT", 'Full menu'!G11="M&amp;IT", 'Full menu'!G11="IwERT", 'Full menu'!G11="ERwIT", 'Full menu'!G11="I&amp;ERT", 'Full menu'!G11="ER&amp;M&amp;IT"),"MixedTs",IF('Full menu'!G11="UD","UD",IF('Full menu'!G11="LSD","LSD",IF('Full menu'!G11="WSD","WSD","")))))))))</f>
        <v>UD</v>
      </c>
      <c r="H11" s="1" t="str">
        <f>IF('Full menu'!H11="MDC","MDC",IF(OR('Full menu'!H11="PERF",'Full menu'!H11="AERF",'Full menu'!H11="PCB"),"ERfix",IF(OR('Full menu'!H11="ACB", 'Full menu'!H11="LCERT", 'Full menu'!H11="LERT",'Full menu'!H11="FCERT",'Full menu'!H11="FERT"),"ERTs",IF(OR('Full menu'!H11="FCMT",'Full menu'!H11="FMT",'Full menu'!H11="LMT",'Full menu'!H11="LCMT"),"MTs",IF(OR('Full menu'!H11="LCIT",'Full menu'!H11="FCIT",'Full menu'!H11="LIT",'Full menu'!H11="FIT"),"ITs",IF(OR('Full menu'!H11="MwERT", 'Full menu'!H11="ERwMT", 'Full menu'!H11="M&amp;ERT", 'Full menu'!H11="MwIT", 'Full menu'!H11="IwMT", 'Full menu'!H11="M&amp;IT", 'Full menu'!H11="IwERT", 'Full menu'!H11="ERwIT", 'Full menu'!H11="I&amp;ERT", 'Full menu'!H11="ER&amp;M&amp;IT"),"MixedTs",IF('Full menu'!H11="UD","UD",IF('Full menu'!H11="LSD","LSD",IF('Full menu'!H11="WSD","WSD","")))))))))</f>
        <v>UD</v>
      </c>
      <c r="I11" s="1" t="str">
        <f>IF('Full menu'!I11="MDC","MDC",IF(OR('Full menu'!I11="PERF",'Full menu'!I11="AERF",'Full menu'!I11="PCB"),"ERfix",IF(OR('Full menu'!I11="ACB", 'Full menu'!I11="LCERT", 'Full menu'!I11="LERT",'Full menu'!I11="FCERT",'Full menu'!I11="FERT"),"ERTs",IF(OR('Full menu'!I11="FCMT",'Full menu'!I11="FMT",'Full menu'!I11="LMT",'Full menu'!I11="LCMT"),"MTs",IF(OR('Full menu'!I11="LCIT",'Full menu'!I11="FCIT",'Full menu'!I11="LIT",'Full menu'!I11="FIT"),"ITs",IF(OR('Full menu'!I11="MwERT", 'Full menu'!I11="ERwMT", 'Full menu'!I11="M&amp;ERT", 'Full menu'!I11="MwIT", 'Full menu'!I11="IwMT", 'Full menu'!I11="M&amp;IT", 'Full menu'!I11="IwERT", 'Full menu'!I11="ERwIT", 'Full menu'!I11="I&amp;ERT", 'Full menu'!I11="ER&amp;M&amp;IT"),"MixedTs",IF('Full menu'!I11="UD","UD",IF('Full menu'!I11="LSD","LSD",IF('Full menu'!I11="WSD","WSD","")))))))))</f>
        <v>UD</v>
      </c>
      <c r="J11" s="1" t="str">
        <f>IF('Full menu'!J11="MDC","MDC",IF(OR('Full menu'!J11="PERF",'Full menu'!J11="AERF",'Full menu'!J11="PCB"),"ERfix",IF(OR('Full menu'!J11="ACB", 'Full menu'!J11="LCERT", 'Full menu'!J11="LERT",'Full menu'!J11="FCERT",'Full menu'!J11="FERT"),"ERTs",IF(OR('Full menu'!J11="FCMT",'Full menu'!J11="FMT",'Full menu'!J11="LMT",'Full menu'!J11="LCMT"),"MTs",IF(OR('Full menu'!J11="LCIT",'Full menu'!J11="FCIT",'Full menu'!J11="LIT",'Full menu'!J11="FIT"),"ITs",IF(OR('Full menu'!J11="MwERT", 'Full menu'!J11="ERwMT", 'Full menu'!J11="M&amp;ERT", 'Full menu'!J11="MwIT", 'Full menu'!J11="IwMT", 'Full menu'!J11="M&amp;IT", 'Full menu'!J11="IwERT", 'Full menu'!J11="ERwIT", 'Full menu'!J11="I&amp;ERT", 'Full menu'!J11="ER&amp;M&amp;IT"),"MixedTs",IF('Full menu'!J11="UD","UD",IF('Full menu'!J11="LSD","LSD",IF('Full menu'!J11="WSD","WSD","")))))))))</f>
        <v>UD</v>
      </c>
      <c r="K11" s="1" t="str">
        <f>IF('Full menu'!K11="MDC","MDC",IF(OR('Full menu'!K11="PERF",'Full menu'!K11="AERF",'Full menu'!K11="PCB"),"ERfix",IF(OR('Full menu'!K11="ACB", 'Full menu'!K11="LCERT", 'Full menu'!K11="LERT",'Full menu'!K11="FCERT",'Full menu'!K11="FERT"),"ERTs",IF(OR('Full menu'!K11="FCMT",'Full menu'!K11="FMT",'Full menu'!K11="LMT",'Full menu'!K11="LCMT"),"MTs",IF(OR('Full menu'!K11="LCIT",'Full menu'!K11="FCIT",'Full menu'!K11="LIT",'Full menu'!K11="FIT"),"ITs",IF(OR('Full menu'!K11="MwERT", 'Full menu'!K11="ERwMT", 'Full menu'!K11="M&amp;ERT", 'Full menu'!K11="MwIT", 'Full menu'!K11="IwMT", 'Full menu'!K11="M&amp;IT", 'Full menu'!K11="IwERT", 'Full menu'!K11="ERwIT", 'Full menu'!K11="I&amp;ERT", 'Full menu'!K11="ER&amp;M&amp;IT"),"MixedTs",IF('Full menu'!K11="UD","UD",IF('Full menu'!K11="LSD","LSD",IF('Full menu'!K11="WSD","WSD","")))))))))</f>
        <v>UD</v>
      </c>
      <c r="L11" s="1" t="str">
        <f>IF('Full menu'!L11="MDC","MDC",IF(OR('Full menu'!L11="PERF",'Full menu'!L11="AERF",'Full menu'!L11="PCB"),"ERfix",IF(OR('Full menu'!L11="ACB", 'Full menu'!L11="LCERT", 'Full menu'!L11="LERT",'Full menu'!L11="FCERT",'Full menu'!L11="FERT"),"ERTs",IF(OR('Full menu'!L11="FCMT",'Full menu'!L11="FMT",'Full menu'!L11="LMT",'Full menu'!L11="LCMT"),"MTs",IF(OR('Full menu'!L11="LCIT",'Full menu'!L11="FCIT",'Full menu'!L11="LIT",'Full menu'!L11="FIT"),"ITs",IF(OR('Full menu'!L11="MwERT", 'Full menu'!L11="ERwMT", 'Full menu'!L11="M&amp;ERT", 'Full menu'!L11="MwIT", 'Full menu'!L11="IwMT", 'Full menu'!L11="M&amp;IT", 'Full menu'!L11="IwERT", 'Full menu'!L11="ERwIT", 'Full menu'!L11="I&amp;ERT", 'Full menu'!L11="ER&amp;M&amp;IT"),"MixedTs",IF('Full menu'!L11="UD","UD",IF('Full menu'!L11="LSD","LSD",IF('Full menu'!L11="WSD","WSD","")))))))))</f>
        <v>UD</v>
      </c>
      <c r="M11" s="1" t="str">
        <f>IF('Full menu'!M11="MDC","MDC",IF(OR('Full menu'!M11="PERF",'Full menu'!M11="AERF",'Full menu'!M11="PCB"),"ERfix",IF(OR('Full menu'!M11="ACB", 'Full menu'!M11="LCERT", 'Full menu'!M11="LERT",'Full menu'!M11="FCERT",'Full menu'!M11="FERT"),"ERTs",IF(OR('Full menu'!M11="FCMT",'Full menu'!M11="FMT",'Full menu'!M11="LMT",'Full menu'!M11="LCMT"),"MTs",IF(OR('Full menu'!M11="LCIT",'Full menu'!M11="FCIT",'Full menu'!M11="LIT",'Full menu'!M11="FIT"),"ITs",IF(OR('Full menu'!M11="MwERT", 'Full menu'!M11="ERwMT", 'Full menu'!M11="M&amp;ERT", 'Full menu'!M11="MwIT", 'Full menu'!M11="IwMT", 'Full menu'!M11="M&amp;IT", 'Full menu'!M11="IwERT", 'Full menu'!M11="ERwIT", 'Full menu'!M11="I&amp;ERT", 'Full menu'!M11="ER&amp;M&amp;IT"),"MixedTs",IF('Full menu'!M11="UD","UD",IF('Full menu'!M11="LSD","LSD",IF('Full menu'!M11="WSD","WSD","")))))))))</f>
        <v>UD</v>
      </c>
      <c r="N11" s="1" t="str">
        <f>IF('Full menu'!N11="MDC","MDC",IF(OR('Full menu'!N11="PERF",'Full menu'!N11="AERF",'Full menu'!N11="PCB"),"ERfix",IF(OR('Full menu'!N11="ACB", 'Full menu'!N11="LCERT", 'Full menu'!N11="LERT",'Full menu'!N11="FCERT",'Full menu'!N11="FERT"),"ERTs",IF(OR('Full menu'!N11="FCMT",'Full menu'!N11="FMT",'Full menu'!N11="LMT",'Full menu'!N11="LCMT"),"MTs",IF(OR('Full menu'!N11="LCIT",'Full menu'!N11="FCIT",'Full menu'!N11="LIT",'Full menu'!N11="FIT"),"ITs",IF(OR('Full menu'!N11="MwERT", 'Full menu'!N11="ERwMT", 'Full menu'!N11="M&amp;ERT", 'Full menu'!N11="MwIT", 'Full menu'!N11="IwMT", 'Full menu'!N11="M&amp;IT", 'Full menu'!N11="IwERT", 'Full menu'!N11="ERwIT", 'Full menu'!N11="I&amp;ERT", 'Full menu'!N11="ER&amp;M&amp;IT"),"MixedTs",IF('Full menu'!N11="UD","UD",IF('Full menu'!N11="LSD","LSD",IF('Full menu'!N11="WSD","WSD","")))))))))</f>
        <v>UD</v>
      </c>
      <c r="O11" s="1" t="str">
        <f>IF('Full menu'!O11="MDC","MDC",IF(OR('Full menu'!O11="PERF",'Full menu'!O11="AERF",'Full menu'!O11="PCB"),"ERfix",IF(OR('Full menu'!O11="ACB", 'Full menu'!O11="LCERT", 'Full menu'!O11="LERT",'Full menu'!O11="FCERT",'Full menu'!O11="FERT"),"ERTs",IF(OR('Full menu'!O11="FCMT",'Full menu'!O11="FMT",'Full menu'!O11="LMT",'Full menu'!O11="LCMT"),"MTs",IF(OR('Full menu'!O11="LCIT",'Full menu'!O11="FCIT",'Full menu'!O11="LIT",'Full menu'!O11="FIT"),"ITs",IF(OR('Full menu'!O11="MwERT", 'Full menu'!O11="ERwMT", 'Full menu'!O11="M&amp;ERT", 'Full menu'!O11="MwIT", 'Full menu'!O11="IwMT", 'Full menu'!O11="M&amp;IT", 'Full menu'!O11="IwERT", 'Full menu'!O11="ERwIT", 'Full menu'!O11="I&amp;ERT", 'Full menu'!O11="ER&amp;M&amp;IT"),"MixedTs",IF('Full menu'!O11="UD","UD",IF('Full menu'!O11="LSD","LSD",IF('Full menu'!O11="WSD","WSD","")))))))))</f>
        <v>UD</v>
      </c>
      <c r="P11" s="1" t="str">
        <f>IF('Full menu'!P11="MDC","MDC",IF(OR('Full menu'!P11="PERF",'Full menu'!P11="AERF",'Full menu'!P11="PCB"),"ERfix",IF(OR('Full menu'!P11="ACB", 'Full menu'!P11="LCERT", 'Full menu'!P11="LERT",'Full menu'!P11="FCERT",'Full menu'!P11="FERT"),"ERTs",IF(OR('Full menu'!P11="FCMT",'Full menu'!P11="FMT",'Full menu'!P11="LMT",'Full menu'!P11="LCMT"),"MTs",IF(OR('Full menu'!P11="LCIT",'Full menu'!P11="FCIT",'Full menu'!P11="LIT",'Full menu'!P11="FIT"),"ITs",IF(OR('Full menu'!P11="MwERT", 'Full menu'!P11="ERwMT", 'Full menu'!P11="M&amp;ERT", 'Full menu'!P11="MwIT", 'Full menu'!P11="IwMT", 'Full menu'!P11="M&amp;IT", 'Full menu'!P11="IwERT", 'Full menu'!P11="ERwIT", 'Full menu'!P11="I&amp;ERT", 'Full menu'!P11="ER&amp;M&amp;IT"),"MixedTs",IF('Full menu'!P11="UD","UD",IF('Full menu'!P11="LSD","LSD",IF('Full menu'!P11="WSD","WSD","")))))))))</f>
        <v>UD</v>
      </c>
      <c r="Q11" s="1" t="str">
        <f>IF('Full menu'!Q11="MDC","MDC",IF(OR('Full menu'!Q11="PERF",'Full menu'!Q11="AERF",'Full menu'!Q11="PCB"),"ERfix",IF(OR('Full menu'!Q11="ACB", 'Full menu'!Q11="LCERT", 'Full menu'!Q11="LERT",'Full menu'!Q11="FCERT",'Full menu'!Q11="FERT"),"ERTs",IF(OR('Full menu'!Q11="FCMT",'Full menu'!Q11="FMT",'Full menu'!Q11="LMT",'Full menu'!Q11="LCMT"),"MTs",IF(OR('Full menu'!Q11="LCIT",'Full menu'!Q11="FCIT",'Full menu'!Q11="LIT",'Full menu'!Q11="FIT"),"ITs",IF(OR('Full menu'!Q11="MwERT", 'Full menu'!Q11="ERwMT", 'Full menu'!Q11="M&amp;ERT", 'Full menu'!Q11="MwIT", 'Full menu'!Q11="IwMT", 'Full menu'!Q11="M&amp;IT", 'Full menu'!Q11="IwERT", 'Full menu'!Q11="ERwIT", 'Full menu'!Q11="I&amp;ERT", 'Full menu'!Q11="ER&amp;M&amp;IT"),"MixedTs",IF('Full menu'!Q11="UD","UD",IF('Full menu'!Q11="LSD","LSD",IF('Full menu'!Q11="WSD","WSD","")))))))))</f>
        <v>UD</v>
      </c>
      <c r="R11" s="1" t="str">
        <f>IF('Full menu'!R11="MDC","MDC",IF(OR('Full menu'!R11="PERF",'Full menu'!R11="AERF",'Full menu'!R11="PCB"),"ERfix",IF(OR('Full menu'!R11="ACB", 'Full menu'!R11="LCERT", 'Full menu'!R11="LERT",'Full menu'!R11="FCERT",'Full menu'!R11="FERT"),"ERTs",IF(OR('Full menu'!R11="FCMT",'Full menu'!R11="FMT",'Full menu'!R11="LMT",'Full menu'!R11="LCMT"),"MTs",IF(OR('Full menu'!R11="LCIT",'Full menu'!R11="FCIT",'Full menu'!R11="LIT",'Full menu'!R11="FIT"),"ITs",IF(OR('Full menu'!R11="MwERT", 'Full menu'!R11="ERwMT", 'Full menu'!R11="M&amp;ERT", 'Full menu'!R11="MwIT", 'Full menu'!R11="IwMT", 'Full menu'!R11="M&amp;IT", 'Full menu'!R11="IwERT", 'Full menu'!R11="ERwIT", 'Full menu'!R11="I&amp;ERT", 'Full menu'!R11="ER&amp;M&amp;IT"),"MixedTs",IF('Full menu'!R11="UD","UD",IF('Full menu'!R11="LSD","LSD",IF('Full menu'!R11="WSD","WSD","")))))))))</f>
        <v>UD</v>
      </c>
      <c r="S11" s="1" t="str">
        <f>IF('Full menu'!S11="MDC","MDC",IF(OR('Full menu'!S11="PERF",'Full menu'!S11="AERF",'Full menu'!S11="PCB"),"ERfix",IF(OR('Full menu'!S11="ACB", 'Full menu'!S11="LCERT", 'Full menu'!S11="LERT",'Full menu'!S11="FCERT",'Full menu'!S11="FERT"),"ERTs",IF(OR('Full menu'!S11="FCMT",'Full menu'!S11="FMT",'Full menu'!S11="LMT",'Full menu'!S11="LCMT"),"MTs",IF(OR('Full menu'!S11="LCIT",'Full menu'!S11="FCIT",'Full menu'!S11="LIT",'Full menu'!S11="FIT"),"ITs",IF(OR('Full menu'!S11="MwERT", 'Full menu'!S11="ERwMT", 'Full menu'!S11="M&amp;ERT", 'Full menu'!S11="MwIT", 'Full menu'!S11="IwMT", 'Full menu'!S11="M&amp;IT", 'Full menu'!S11="IwERT", 'Full menu'!S11="ERwIT", 'Full menu'!S11="I&amp;ERT", 'Full menu'!S11="ER&amp;M&amp;IT"),"MixedTs",IF('Full menu'!S11="UD","UD",IF('Full menu'!S11="LSD","LSD",IF('Full menu'!S11="WSD","WSD","")))))))))</f>
        <v>UD</v>
      </c>
      <c r="T11" s="1" t="str">
        <f>IF('Full menu'!T11="MDC","MDC",IF(OR('Full menu'!T11="PERF",'Full menu'!T11="AERF",'Full menu'!T11="PCB"),"ERfix",IF(OR('Full menu'!T11="ACB", 'Full menu'!T11="LCERT", 'Full menu'!T11="LERT",'Full menu'!T11="FCERT",'Full menu'!T11="FERT"),"ERTs",IF(OR('Full menu'!T11="FCMT",'Full menu'!T11="FMT",'Full menu'!T11="LMT",'Full menu'!T11="LCMT"),"MTs",IF(OR('Full menu'!T11="LCIT",'Full menu'!T11="FCIT",'Full menu'!T11="LIT",'Full menu'!T11="FIT"),"ITs",IF(OR('Full menu'!T11="MwERT", 'Full menu'!T11="ERwMT", 'Full menu'!T11="M&amp;ERT", 'Full menu'!T11="MwIT", 'Full menu'!T11="IwMT", 'Full menu'!T11="M&amp;IT", 'Full menu'!T11="IwERT", 'Full menu'!T11="ERwIT", 'Full menu'!T11="I&amp;ERT", 'Full menu'!T11="ER&amp;M&amp;IT"),"MixedTs",IF('Full menu'!T11="UD","UD",IF('Full menu'!T11="LSD","LSD",IF('Full menu'!T11="WSD","WSD","")))))))))</f>
        <v>ERTs</v>
      </c>
      <c r="U11" s="1" t="str">
        <f>IF('Full menu'!U11="MDC","MDC",IF(OR('Full menu'!U11="PERF",'Full menu'!U11="AERF",'Full menu'!U11="PCB"),"ERfix",IF(OR('Full menu'!U11="ACB", 'Full menu'!U11="LCERT", 'Full menu'!U11="LERT",'Full menu'!U11="FCERT",'Full menu'!U11="FERT"),"ERTs",IF(OR('Full menu'!U11="FCMT",'Full menu'!U11="FMT",'Full menu'!U11="LMT",'Full menu'!U11="LCMT"),"MTs",IF(OR('Full menu'!U11="LCIT",'Full menu'!U11="FCIT",'Full menu'!U11="LIT",'Full menu'!U11="FIT"),"ITs",IF(OR('Full menu'!U11="MwERT", 'Full menu'!U11="ERwMT", 'Full menu'!U11="M&amp;ERT", 'Full menu'!U11="MwIT", 'Full menu'!U11="IwMT", 'Full menu'!U11="M&amp;IT", 'Full menu'!U11="IwERT", 'Full menu'!U11="ERwIT", 'Full menu'!U11="I&amp;ERT", 'Full menu'!U11="ER&amp;M&amp;IT"),"MixedTs",IF('Full menu'!U11="UD","UD",IF('Full menu'!U11="LSD","LSD",IF('Full menu'!U11="WSD","WSD","")))))))))</f>
        <v>ERTs</v>
      </c>
      <c r="V11" s="1" t="str">
        <f>IF('Full menu'!V11="MDC","MDC",IF(OR('Full menu'!V11="PERF",'Full menu'!V11="AERF",'Full menu'!V11="PCB"),"ERfix",IF(OR('Full menu'!V11="ACB", 'Full menu'!V11="LCERT", 'Full menu'!V11="LERT",'Full menu'!V11="FCERT",'Full menu'!V11="FERT"),"ERTs",IF(OR('Full menu'!V11="FCMT",'Full menu'!V11="FMT",'Full menu'!V11="LMT",'Full menu'!V11="LCMT"),"MTs",IF(OR('Full menu'!V11="LCIT",'Full menu'!V11="FCIT",'Full menu'!V11="LIT",'Full menu'!V11="FIT"),"ITs",IF(OR('Full menu'!V11="MwERT", 'Full menu'!V11="ERwMT", 'Full menu'!V11="M&amp;ERT", 'Full menu'!V11="MwIT", 'Full menu'!V11="IwMT", 'Full menu'!V11="M&amp;IT", 'Full menu'!V11="IwERT", 'Full menu'!V11="ERwIT", 'Full menu'!V11="I&amp;ERT", 'Full menu'!V11="ER&amp;M&amp;IT"),"MixedTs",IF('Full menu'!V11="UD","UD",IF('Full menu'!V11="LSD","LSD",IF('Full menu'!V11="WSD","WSD","")))))))))</f>
        <v>ERTs</v>
      </c>
      <c r="W11" s="1" t="str">
        <f>IF('Full menu'!W11="MDC","MDC",IF(OR('Full menu'!W11="PERF",'Full menu'!W11="AERF",'Full menu'!W11="PCB"),"ERfix",IF(OR('Full menu'!W11="ACB", 'Full menu'!W11="LCERT", 'Full menu'!W11="LERT",'Full menu'!W11="FCERT",'Full menu'!W11="FERT"),"ERTs",IF(OR('Full menu'!W11="FCMT",'Full menu'!W11="FMT",'Full menu'!W11="LMT",'Full menu'!W11="LCMT"),"MTs",IF(OR('Full menu'!W11="LCIT",'Full menu'!W11="FCIT",'Full menu'!W11="LIT",'Full menu'!W11="FIT"),"ITs",IF(OR('Full menu'!W11="MwERT", 'Full menu'!W11="ERwMT", 'Full menu'!W11="M&amp;ERT", 'Full menu'!W11="MwIT", 'Full menu'!W11="IwMT", 'Full menu'!W11="M&amp;IT", 'Full menu'!W11="IwERT", 'Full menu'!W11="ERwIT", 'Full menu'!W11="I&amp;ERT", 'Full menu'!W11="ER&amp;M&amp;IT"),"MixedTs",IF('Full menu'!W11="UD","UD",IF('Full menu'!W11="LSD","LSD",IF('Full menu'!W11="WSD","WSD","")))))))))</f>
        <v>ERTs</v>
      </c>
      <c r="X11" s="1" t="str">
        <f>IF('Full menu'!X11="MDC","MDC",IF(OR('Full menu'!X11="PERF",'Full menu'!X11="AERF",'Full menu'!X11="PCB"),"ERfix",IF(OR('Full menu'!X11="ACB", 'Full menu'!X11="LCERT", 'Full menu'!X11="LERT",'Full menu'!X11="FCERT",'Full menu'!X11="FERT"),"ERTs",IF(OR('Full menu'!X11="FCMT",'Full menu'!X11="FMT",'Full menu'!X11="LMT",'Full menu'!X11="LCMT"),"MTs",IF(OR('Full menu'!X11="LCIT",'Full menu'!X11="FCIT",'Full menu'!X11="LIT",'Full menu'!X11="FIT"),"ITs",IF(OR('Full menu'!X11="MwERT", 'Full menu'!X11="ERwMT", 'Full menu'!X11="M&amp;ERT", 'Full menu'!X11="MwIT", 'Full menu'!X11="IwMT", 'Full menu'!X11="M&amp;IT", 'Full menu'!X11="IwERT", 'Full menu'!X11="ERwIT", 'Full menu'!X11="I&amp;ERT", 'Full menu'!X11="ER&amp;M&amp;IT"),"MixedTs",IF('Full menu'!X11="UD","UD",IF('Full menu'!X11="LSD","LSD",IF('Full menu'!X11="WSD","WSD","")))))))))</f>
        <v>ERTs</v>
      </c>
      <c r="Y11" s="1" t="str">
        <f>IF('Full menu'!Y11="MDC","MDC",IF(OR('Full menu'!Y11="PERF",'Full menu'!Y11="AERF",'Full menu'!Y11="PCB"),"ERfix",IF(OR('Full menu'!Y11="ACB", 'Full menu'!Y11="LCERT", 'Full menu'!Y11="LERT",'Full menu'!Y11="FCERT",'Full menu'!Y11="FERT"),"ERTs",IF(OR('Full menu'!Y11="FCMT",'Full menu'!Y11="FMT",'Full menu'!Y11="LMT",'Full menu'!Y11="LCMT"),"MTs",IF(OR('Full menu'!Y11="LCIT",'Full menu'!Y11="FCIT",'Full menu'!Y11="LIT",'Full menu'!Y11="FIT"),"ITs",IF(OR('Full menu'!Y11="MwERT", 'Full menu'!Y11="ERwMT", 'Full menu'!Y11="M&amp;ERT", 'Full menu'!Y11="MwIT", 'Full menu'!Y11="IwMT", 'Full menu'!Y11="M&amp;IT", 'Full menu'!Y11="IwERT", 'Full menu'!Y11="ERwIT", 'Full menu'!Y11="I&amp;ERT", 'Full menu'!Y11="ER&amp;M&amp;IT"),"MixedTs",IF('Full menu'!Y11="UD","UD",IF('Full menu'!Y11="LSD","LSD",IF('Full menu'!Y11="WSD","WSD","")))))))))</f>
        <v>ERTs</v>
      </c>
      <c r="Z11" s="1" t="str">
        <f>IF('Full menu'!Z11="MDC","MDC",IF(OR('Full menu'!Z11="PERF",'Full menu'!Z11="AERF",'Full menu'!Z11="PCB"),"ERfix",IF(OR('Full menu'!Z11="ACB", 'Full menu'!Z11="LCERT", 'Full menu'!Z11="LERT",'Full menu'!Z11="FCERT",'Full menu'!Z11="FERT"),"ERTs",IF(OR('Full menu'!Z11="FCMT",'Full menu'!Z11="FMT",'Full menu'!Z11="LMT",'Full menu'!Z11="LCMT"),"MTs",IF(OR('Full menu'!Z11="LCIT",'Full menu'!Z11="FCIT",'Full menu'!Z11="LIT",'Full menu'!Z11="FIT"),"ITs",IF(OR('Full menu'!Z11="MwERT", 'Full menu'!Z11="ERwMT", 'Full menu'!Z11="M&amp;ERT", 'Full menu'!Z11="MwIT", 'Full menu'!Z11="IwMT", 'Full menu'!Z11="M&amp;IT", 'Full menu'!Z11="IwERT", 'Full menu'!Z11="ERwIT", 'Full menu'!Z11="I&amp;ERT", 'Full menu'!Z11="ER&amp;M&amp;IT"),"MixedTs",IF('Full menu'!Z11="UD","UD",IF('Full menu'!Z11="LSD","LSD",IF('Full menu'!Z11="WSD","WSD","")))))))))</f>
        <v>ERTs</v>
      </c>
      <c r="AA11" s="1" t="str">
        <f>IF('Full menu'!AA11="MDC","MDC",IF(OR('Full menu'!AA11="PERF",'Full menu'!AA11="AERF",'Full menu'!AA11="PCB"),"ERfix",IF(OR('Full menu'!AA11="ACB", 'Full menu'!AA11="LCERT", 'Full menu'!AA11="LERT",'Full menu'!AA11="FCERT",'Full menu'!AA11="FERT"),"ERTs",IF(OR('Full menu'!AA11="FCMT",'Full menu'!AA11="FMT",'Full menu'!AA11="LMT",'Full menu'!AA11="LCMT"),"MTs",IF(OR('Full menu'!AA11="LCIT",'Full menu'!AA11="FCIT",'Full menu'!AA11="LIT",'Full menu'!AA11="FIT"),"ITs",IF(OR('Full menu'!AA11="MwERT", 'Full menu'!AA11="ERwMT", 'Full menu'!AA11="M&amp;ERT", 'Full menu'!AA11="MwIT", 'Full menu'!AA11="IwMT", 'Full menu'!AA11="M&amp;IT", 'Full menu'!AA11="IwERT", 'Full menu'!AA11="ERwIT", 'Full menu'!AA11="I&amp;ERT", 'Full menu'!AA11="ER&amp;M&amp;IT"),"MixedTs",IF('Full menu'!AA11="UD","UD",IF('Full menu'!AA11="LSD","LSD",IF('Full menu'!AA11="WSD","WSD","")))))))))</f>
        <v>ERTs</v>
      </c>
      <c r="AB11" s="1" t="str">
        <f>IF('Full menu'!AB11="MDC","MDC",IF(OR('Full menu'!AB11="PERF",'Full menu'!AB11="AERF",'Full menu'!AB11="PCB"),"ERfix",IF(OR('Full menu'!AB11="ACB", 'Full menu'!AB11="LCERT", 'Full menu'!AB11="LERT",'Full menu'!AB11="FCERT",'Full menu'!AB11="FERT"),"ERTs",IF(OR('Full menu'!AB11="FCMT",'Full menu'!AB11="FMT",'Full menu'!AB11="LMT",'Full menu'!AB11="LCMT"),"MTs",IF(OR('Full menu'!AB11="LCIT",'Full menu'!AB11="FCIT",'Full menu'!AB11="LIT",'Full menu'!AB11="FIT"),"ITs",IF(OR('Full menu'!AB11="MwERT", 'Full menu'!AB11="ERwMT", 'Full menu'!AB11="M&amp;ERT", 'Full menu'!AB11="MwIT", 'Full menu'!AB11="IwMT", 'Full menu'!AB11="M&amp;IT", 'Full menu'!AB11="IwERT", 'Full menu'!AB11="ERwIT", 'Full menu'!AB11="I&amp;ERT", 'Full menu'!AB11="ER&amp;M&amp;IT"),"MixedTs",IF('Full menu'!AB11="UD","UD",IF('Full menu'!AB11="LSD","LSD",IF('Full menu'!AB11="WSD","WSD","")))))))))</f>
        <v>ERTs</v>
      </c>
      <c r="AC11" s="1" t="str">
        <f>IF('Full menu'!AC11="MDC","MDC",IF(OR('Full menu'!AC11="PERF",'Full menu'!AC11="AERF",'Full menu'!AC11="PCB"),"ERfix",IF(OR('Full menu'!AC11="ACB", 'Full menu'!AC11="LCERT", 'Full menu'!AC11="LERT",'Full menu'!AC11="FCERT",'Full menu'!AC11="FERT"),"ERTs",IF(OR('Full menu'!AC11="FCMT",'Full menu'!AC11="FMT",'Full menu'!AC11="LMT",'Full menu'!AC11="LCMT"),"MTs",IF(OR('Full menu'!AC11="LCIT",'Full menu'!AC11="FCIT",'Full menu'!AC11="LIT",'Full menu'!AC11="FIT"),"ITs",IF(OR('Full menu'!AC11="MwERT", 'Full menu'!AC11="ERwMT", 'Full menu'!AC11="M&amp;ERT", 'Full menu'!AC11="MwIT", 'Full menu'!AC11="IwMT", 'Full menu'!AC11="M&amp;IT", 'Full menu'!AC11="IwERT", 'Full menu'!AC11="ERwIT", 'Full menu'!AC11="I&amp;ERT", 'Full menu'!AC11="ER&amp;M&amp;IT"),"MixedTs",IF('Full menu'!AC11="UD","UD",IF('Full menu'!AC11="LSD","LSD",IF('Full menu'!AC11="WSD","WSD","")))))))))</f>
        <v>ERTs</v>
      </c>
      <c r="AD11" s="1" t="str">
        <f>IF('Full menu'!AD11="MDC","MDC",IF(OR('Full menu'!AD11="PERF",'Full menu'!AD11="AERF",'Full menu'!AD11="PCB"),"ERfix",IF(OR('Full menu'!AD11="ACB", 'Full menu'!AD11="LCERT", 'Full menu'!AD11="LERT",'Full menu'!AD11="FCERT",'Full menu'!AD11="FERT"),"ERTs",IF(OR('Full menu'!AD11="FCMT",'Full menu'!AD11="FMT",'Full menu'!AD11="LMT",'Full menu'!AD11="LCMT"),"MTs",IF(OR('Full menu'!AD11="LCIT",'Full menu'!AD11="FCIT",'Full menu'!AD11="LIT",'Full menu'!AD11="FIT"),"ITs",IF(OR('Full menu'!AD11="MwERT", 'Full menu'!AD11="ERwMT", 'Full menu'!AD11="M&amp;ERT", 'Full menu'!AD11="MwIT", 'Full menu'!AD11="IwMT", 'Full menu'!AD11="M&amp;IT", 'Full menu'!AD11="IwERT", 'Full menu'!AD11="ERwIT", 'Full menu'!AD11="I&amp;ERT", 'Full menu'!AD11="ER&amp;M&amp;IT"),"MixedTs",IF('Full menu'!AD11="UD","UD",IF('Full menu'!AD11="LSD","LSD",IF('Full menu'!AD11="WSD","WSD","")))))))))</f>
        <v>ERTs</v>
      </c>
      <c r="AE11" s="1" t="str">
        <f>IF('Full menu'!AE11="MDC","MDC",IF(OR('Full menu'!AE11="PERF",'Full menu'!AE11="AERF",'Full menu'!AE11="PCB"),"ERfix",IF(OR('Full menu'!AE11="ACB", 'Full menu'!AE11="LCERT", 'Full menu'!AE11="LERT",'Full menu'!AE11="FCERT",'Full menu'!AE11="FERT"),"ERTs",IF(OR('Full menu'!AE11="FCMT",'Full menu'!AE11="FMT",'Full menu'!AE11="LMT",'Full menu'!AE11="LCMT"),"MTs",IF(OR('Full menu'!AE11="LCIT",'Full menu'!AE11="FCIT",'Full menu'!AE11="LIT",'Full menu'!AE11="FIT"),"ITs",IF(OR('Full menu'!AE11="MwERT", 'Full menu'!AE11="ERwMT", 'Full menu'!AE11="M&amp;ERT", 'Full menu'!AE11="MwIT", 'Full menu'!AE11="IwMT", 'Full menu'!AE11="M&amp;IT", 'Full menu'!AE11="IwERT", 'Full menu'!AE11="ERwIT", 'Full menu'!AE11="I&amp;ERT", 'Full menu'!AE11="ER&amp;M&amp;IT"),"MixedTs",IF('Full menu'!AE11="UD","UD",IF('Full menu'!AE11="LSD","LSD",IF('Full menu'!AE11="WSD","WSD","")))))))))</f>
        <v>LSD</v>
      </c>
      <c r="AF11" s="1" t="str">
        <f>IF('Full menu'!AF11="MDC","MDC",IF(OR('Full menu'!AF11="PERF",'Full menu'!AF11="AERF",'Full menu'!AF11="PCB"),"ERfix",IF(OR('Full menu'!AF11="ACB", 'Full menu'!AF11="LCERT", 'Full menu'!AF11="LERT",'Full menu'!AF11="FCERT",'Full menu'!AF11="FERT"),"ERTs",IF(OR('Full menu'!AF11="FCMT",'Full menu'!AF11="FMT",'Full menu'!AF11="LMT",'Full menu'!AF11="LCMT"),"MTs",IF(OR('Full menu'!AF11="LCIT",'Full menu'!AF11="FCIT",'Full menu'!AF11="LIT",'Full menu'!AF11="FIT"),"ITs",IF(OR('Full menu'!AF11="MwERT", 'Full menu'!AF11="ERwMT", 'Full menu'!AF11="M&amp;ERT", 'Full menu'!AF11="MwIT", 'Full menu'!AF11="IwMT", 'Full menu'!AF11="M&amp;IT", 'Full menu'!AF11="IwERT", 'Full menu'!AF11="ERwIT", 'Full menu'!AF11="I&amp;ERT", 'Full menu'!AF11="ER&amp;M&amp;IT"),"MixedTs",IF('Full menu'!AF11="UD","UD",IF('Full menu'!AF11="LSD","LSD",IF('Full menu'!AF11="WSD","WSD","")))))))))</f>
        <v>LSD</v>
      </c>
      <c r="AG11" s="1" t="str">
        <f>IF('Full menu'!AG11="MDC","MDC",IF(OR('Full menu'!AG11="PERF",'Full menu'!AG11="AERF",'Full menu'!AG11="PCB"),"ERfix",IF(OR('Full menu'!AG11="ACB", 'Full menu'!AG11="LCERT", 'Full menu'!AG11="LERT",'Full menu'!AG11="FCERT",'Full menu'!AG11="FERT"),"ERTs",IF(OR('Full menu'!AG11="FCMT",'Full menu'!AG11="FMT",'Full menu'!AG11="LMT",'Full menu'!AG11="LCMT"),"MTs",IF(OR('Full menu'!AG11="LCIT",'Full menu'!AG11="FCIT",'Full menu'!AG11="LIT",'Full menu'!AG11="FIT"),"ITs",IF(OR('Full menu'!AG11="MwERT", 'Full menu'!AG11="ERwMT", 'Full menu'!AG11="M&amp;ERT", 'Full menu'!AG11="MwIT", 'Full menu'!AG11="IwMT", 'Full menu'!AG11="M&amp;IT", 'Full menu'!AG11="IwERT", 'Full menu'!AG11="ERwIT", 'Full menu'!AG11="I&amp;ERT", 'Full menu'!AG11="ER&amp;M&amp;IT"),"MixedTs",IF('Full menu'!AG11="UD","UD",IF('Full menu'!AG11="LSD","LSD",IF('Full menu'!AG11="WSD","WSD","")))))))))</f>
        <v>LSD</v>
      </c>
      <c r="AH11" s="1" t="str">
        <f>IF('Full menu'!AH11="MDC","MDC",IF(OR('Full menu'!AH11="PERF",'Full menu'!AH11="AERF",'Full menu'!AH11="PCB"),"ERfix",IF(OR('Full menu'!AH11="ACB", 'Full menu'!AH11="LCERT", 'Full menu'!AH11="LERT",'Full menu'!AH11="FCERT",'Full menu'!AH11="FERT"),"ERTs",IF(OR('Full menu'!AH11="FCMT",'Full menu'!AH11="FMT",'Full menu'!AH11="LMT",'Full menu'!AH11="LCMT"),"MTs",IF(OR('Full menu'!AH11="LCIT",'Full menu'!AH11="FCIT",'Full menu'!AH11="LIT",'Full menu'!AH11="FIT"),"ITs",IF(OR('Full menu'!AH11="MwERT", 'Full menu'!AH11="ERwMT", 'Full menu'!AH11="M&amp;ERT", 'Full menu'!AH11="MwIT", 'Full menu'!AH11="IwMT", 'Full menu'!AH11="M&amp;IT", 'Full menu'!AH11="IwERT", 'Full menu'!AH11="ERwIT", 'Full menu'!AH11="I&amp;ERT", 'Full menu'!AH11="ER&amp;M&amp;IT"),"MixedTs",IF('Full menu'!AH11="UD","UD",IF('Full menu'!AH11="LSD","LSD",IF('Full menu'!AH11="WSD","WSD","")))))))))</f>
        <v>LSD</v>
      </c>
      <c r="AI11" s="1" t="str">
        <f>IF('Full menu'!AI11="MDC","MDC",IF(OR('Full menu'!AI11="PERF",'Full menu'!AI11="AERF",'Full menu'!AI11="PCB"),"ERfix",IF(OR('Full menu'!AI11="ACB", 'Full menu'!AI11="LCERT", 'Full menu'!AI11="LERT",'Full menu'!AI11="FCERT",'Full menu'!AI11="FERT"),"ERTs",IF(OR('Full menu'!AI11="FCMT",'Full menu'!AI11="FMT",'Full menu'!AI11="LMT",'Full menu'!AI11="LCMT"),"MTs",IF(OR('Full menu'!AI11="LCIT",'Full menu'!AI11="FCIT",'Full menu'!AI11="LIT",'Full menu'!AI11="FIT"),"ITs",IF(OR('Full menu'!AI11="MwERT", 'Full menu'!AI11="ERwMT", 'Full menu'!AI11="M&amp;ERT", 'Full menu'!AI11="MwIT", 'Full menu'!AI11="IwMT", 'Full menu'!AI11="M&amp;IT", 'Full menu'!AI11="IwERT", 'Full menu'!AI11="ERwIT", 'Full menu'!AI11="I&amp;ERT", 'Full menu'!AI11="ER&amp;M&amp;IT"),"MixedTs",IF('Full menu'!AI11="UD","UD",IF('Full menu'!AI11="LSD","LSD",IF('Full menu'!AI11="WSD","WSD","")))))))))</f>
        <v>LSD</v>
      </c>
      <c r="AJ11" s="1" t="str">
        <f>IF('Full menu'!AJ11="MDC","MDC",IF(OR('Full menu'!AJ11="PERF",'Full menu'!AJ11="AERF",'Full menu'!AJ11="PCB"),"ERfix",IF(OR('Full menu'!AJ11="ACB", 'Full menu'!AJ11="LCERT", 'Full menu'!AJ11="LERT",'Full menu'!AJ11="FCERT",'Full menu'!AJ11="FERT"),"ERTs",IF(OR('Full menu'!AJ11="FCMT",'Full menu'!AJ11="FMT",'Full menu'!AJ11="LMT",'Full menu'!AJ11="LCMT"),"MTs",IF(OR('Full menu'!AJ11="LCIT",'Full menu'!AJ11="FCIT",'Full menu'!AJ11="LIT",'Full menu'!AJ11="FIT"),"ITs",IF(OR('Full menu'!AJ11="MwERT", 'Full menu'!AJ11="ERwMT", 'Full menu'!AJ11="M&amp;ERT", 'Full menu'!AJ11="MwIT", 'Full menu'!AJ11="IwMT", 'Full menu'!AJ11="M&amp;IT", 'Full menu'!AJ11="IwERT", 'Full menu'!AJ11="ERwIT", 'Full menu'!AJ11="I&amp;ERT", 'Full menu'!AJ11="ER&amp;M&amp;IT"),"MixedTs",IF('Full menu'!AJ11="UD","UD",IF('Full menu'!AJ11="LSD","LSD",IF('Full menu'!AJ11="WSD","WSD","")))))))))</f>
        <v>LSD</v>
      </c>
      <c r="AK11" s="1" t="str">
        <f>IF('Full menu'!AK11="MDC","MDC",IF(OR('Full menu'!AK11="PERF",'Full menu'!AK11="AERF",'Full menu'!AK11="PCB"),"ERfix",IF(OR('Full menu'!AK11="ACB", 'Full menu'!AK11="LCERT", 'Full menu'!AK11="LERT",'Full menu'!AK11="FCERT",'Full menu'!AK11="FERT"),"ERTs",IF(OR('Full menu'!AK11="FCMT",'Full menu'!AK11="FMT",'Full menu'!AK11="LMT",'Full menu'!AK11="LCMT"),"MTs",IF(OR('Full menu'!AK11="LCIT",'Full menu'!AK11="FCIT",'Full menu'!AK11="LIT",'Full menu'!AK11="FIT"),"ITs",IF(OR('Full menu'!AK11="MwERT", 'Full menu'!AK11="ERwMT", 'Full menu'!AK11="M&amp;ERT", 'Full menu'!AK11="MwIT", 'Full menu'!AK11="IwMT", 'Full menu'!AK11="M&amp;IT", 'Full menu'!AK11="IwERT", 'Full menu'!AK11="ERwIT", 'Full menu'!AK11="I&amp;ERT", 'Full menu'!AK11="ER&amp;M&amp;IT"),"MixedTs",IF('Full menu'!AK11="UD","UD",IF('Full menu'!AK11="LSD","LSD",IF('Full menu'!AK11="WSD","WSD","")))))))))</f>
        <v>LSD</v>
      </c>
      <c r="AL11" s="1" t="str">
        <f>IF('Full menu'!AL11="MDC","MDC",IF(OR('Full menu'!AL11="PERF",'Full menu'!AL11="AERF",'Full menu'!AL11="PCB"),"ERfix",IF(OR('Full menu'!AL11="ACB", 'Full menu'!AL11="LCERT", 'Full menu'!AL11="LERT",'Full menu'!AL11="FCERT",'Full menu'!AL11="FERT"),"ERTs",IF(OR('Full menu'!AL11="FCMT",'Full menu'!AL11="FMT",'Full menu'!AL11="LMT",'Full menu'!AL11="LCMT"),"MTs",IF(OR('Full menu'!AL11="LCIT",'Full menu'!AL11="FCIT",'Full menu'!AL11="LIT",'Full menu'!AL11="FIT"),"ITs",IF(OR('Full menu'!AL11="MwERT", 'Full menu'!AL11="ERwMT", 'Full menu'!AL11="M&amp;ERT", 'Full menu'!AL11="MwIT", 'Full menu'!AL11="IwMT", 'Full menu'!AL11="M&amp;IT", 'Full menu'!AL11="IwERT", 'Full menu'!AL11="ERwIT", 'Full menu'!AL11="I&amp;ERT", 'Full menu'!AL11="ER&amp;M&amp;IT"),"MixedTs",IF('Full menu'!AL11="UD","UD",IF('Full menu'!AL11="LSD","LSD",IF('Full menu'!AL11="WSD","WSD","")))))))))</f>
        <v>LSD</v>
      </c>
      <c r="AM11" s="1" t="str">
        <f>IF('Full menu'!AM11="MDC","MDC",IF(OR('Full menu'!AM11="PERF",'Full menu'!AM11="AERF",'Full menu'!AM11="PCB"),"ERfix",IF(OR('Full menu'!AM11="ACB", 'Full menu'!AM11="LCERT", 'Full menu'!AM11="LERT",'Full menu'!AM11="FCERT",'Full menu'!AM11="FERT"),"ERTs",IF(OR('Full menu'!AM11="FCMT",'Full menu'!AM11="FMT",'Full menu'!AM11="LMT",'Full menu'!AM11="LCMT"),"MTs",IF(OR('Full menu'!AM11="LCIT",'Full menu'!AM11="FCIT",'Full menu'!AM11="LIT",'Full menu'!AM11="FIT"),"ITs",IF(OR('Full menu'!AM11="MwERT", 'Full menu'!AM11="ERwMT", 'Full menu'!AM11="M&amp;ERT", 'Full menu'!AM11="MwIT", 'Full menu'!AM11="IwMT", 'Full menu'!AM11="M&amp;IT", 'Full menu'!AM11="IwERT", 'Full menu'!AM11="ERwIT", 'Full menu'!AM11="I&amp;ERT", 'Full menu'!AM11="ER&amp;M&amp;IT"),"MixedTs",IF('Full menu'!AM11="UD","UD",IF('Full menu'!AM11="LSD","LSD",IF('Full menu'!AM11="WSD","WSD","")))))))))</f>
        <v>LSD</v>
      </c>
      <c r="AN11" s="1" t="str">
        <f>IF('Full menu'!AN11="MDC","MDC",IF(OR('Full menu'!AN11="PERF",'Full menu'!AN11="AERF",'Full menu'!AN11="PCB"),"ERfix",IF(OR('Full menu'!AN11="ACB", 'Full menu'!AN11="LCERT", 'Full menu'!AN11="LERT",'Full menu'!AN11="FCERT",'Full menu'!AN11="FERT"),"ERTs",IF(OR('Full menu'!AN11="FCMT",'Full menu'!AN11="FMT",'Full menu'!AN11="LMT",'Full menu'!AN11="LCMT"),"MTs",IF(OR('Full menu'!AN11="LCIT",'Full menu'!AN11="FCIT",'Full menu'!AN11="LIT",'Full menu'!AN11="FIT"),"ITs",IF(OR('Full menu'!AN11="MwERT", 'Full menu'!AN11="ERwMT", 'Full menu'!AN11="M&amp;ERT", 'Full menu'!AN11="MwIT", 'Full menu'!AN11="IwMT", 'Full menu'!AN11="M&amp;IT", 'Full menu'!AN11="IwERT", 'Full menu'!AN11="ERwIT", 'Full menu'!AN11="I&amp;ERT", 'Full menu'!AN11="ER&amp;M&amp;IT"),"MixedTs",IF('Full menu'!AN11="UD","UD",IF('Full menu'!AN11="LSD","LSD",IF('Full menu'!AN11="WSD","WSD","")))))))))</f>
        <v>LSD</v>
      </c>
      <c r="AO11" s="1" t="str">
        <f>IF('Full menu'!AO11="MDC","MDC",IF(OR('Full menu'!AO11="PERF",'Full menu'!AO11="AERF",'Full menu'!AO11="PCB"),"ERfix",IF(OR('Full menu'!AO11="ACB", 'Full menu'!AO11="LCERT", 'Full menu'!AO11="LERT",'Full menu'!AO11="FCERT",'Full menu'!AO11="FERT"),"ERTs",IF(OR('Full menu'!AO11="FCMT",'Full menu'!AO11="FMT",'Full menu'!AO11="LMT",'Full menu'!AO11="LCMT"),"MTs",IF(OR('Full menu'!AO11="LCIT",'Full menu'!AO11="FCIT",'Full menu'!AO11="LIT",'Full menu'!AO11="FIT"),"ITs",IF(OR('Full menu'!AO11="MwERT", 'Full menu'!AO11="ERwMT", 'Full menu'!AO11="M&amp;ERT", 'Full menu'!AO11="MwIT", 'Full menu'!AO11="IwMT", 'Full menu'!AO11="M&amp;IT", 'Full menu'!AO11="IwERT", 'Full menu'!AO11="ERwIT", 'Full menu'!AO11="I&amp;ERT", 'Full menu'!AO11="ER&amp;M&amp;IT"),"MixedTs",IF('Full menu'!AO11="UD","UD",IF('Full menu'!AO11="LSD","LSD",IF('Full menu'!AO11="WSD","WSD","")))))))))</f>
        <v>LSD</v>
      </c>
      <c r="AP11" s="1" t="str">
        <f>IF('Full menu'!AP11="MDC","MDC",IF(OR('Full menu'!AP11="PERF",'Full menu'!AP11="AERF",'Full menu'!AP11="PCB"),"ERfix",IF(OR('Full menu'!AP11="ACB", 'Full menu'!AP11="LCERT", 'Full menu'!AP11="LERT",'Full menu'!AP11="FCERT",'Full menu'!AP11="FERT"),"ERTs",IF(OR('Full menu'!AP11="FCMT",'Full menu'!AP11="FMT",'Full menu'!AP11="LMT",'Full menu'!AP11="LCMT"),"MTs",IF(OR('Full menu'!AP11="LCIT",'Full menu'!AP11="FCIT",'Full menu'!AP11="LIT",'Full menu'!AP11="FIT"),"ITs",IF(OR('Full menu'!AP11="MwERT", 'Full menu'!AP11="ERwMT", 'Full menu'!AP11="M&amp;ERT", 'Full menu'!AP11="MwIT", 'Full menu'!AP11="IwMT", 'Full menu'!AP11="M&amp;IT", 'Full menu'!AP11="IwERT", 'Full menu'!AP11="ERwIT", 'Full menu'!AP11="I&amp;ERT", 'Full menu'!AP11="ER&amp;M&amp;IT"),"MixedTs",IF('Full menu'!AP11="UD","UD",IF('Full menu'!AP11="LSD","LSD",IF('Full menu'!AP11="WSD","WSD","")))))))))</f>
        <v>LSD</v>
      </c>
      <c r="AQ11" s="1" t="str">
        <f>IF('Full menu'!AQ11="MDC","MDC",IF(OR('Full menu'!AQ11="PERF",'Full menu'!AQ11="AERF",'Full menu'!AQ11="PCB"),"ERfix",IF(OR('Full menu'!AQ11="ACB", 'Full menu'!AQ11="LCERT", 'Full menu'!AQ11="LERT",'Full menu'!AQ11="FCERT",'Full menu'!AQ11="FERT"),"ERTs",IF(OR('Full menu'!AQ11="FCMT",'Full menu'!AQ11="FMT",'Full menu'!AQ11="LMT",'Full menu'!AQ11="LCMT"),"MTs",IF(OR('Full menu'!AQ11="LCIT",'Full menu'!AQ11="FCIT",'Full menu'!AQ11="LIT",'Full menu'!AQ11="FIT"),"ITs",IF(OR('Full menu'!AQ11="MwERT", 'Full menu'!AQ11="ERwMT", 'Full menu'!AQ11="M&amp;ERT", 'Full menu'!AQ11="MwIT", 'Full menu'!AQ11="IwMT", 'Full menu'!AQ11="M&amp;IT", 'Full menu'!AQ11="IwERT", 'Full menu'!AQ11="ERwIT", 'Full menu'!AQ11="I&amp;ERT", 'Full menu'!AQ11="ER&amp;M&amp;IT"),"MixedTs",IF('Full menu'!AQ11="UD","UD",IF('Full menu'!AQ11="LSD","LSD",IF('Full menu'!AQ11="WSD","WSD","")))))))))</f>
        <v>LSD</v>
      </c>
      <c r="AR11" s="1" t="str">
        <f>IF('Full menu'!AR11="MDC","MDC",IF(OR('Full menu'!AR11="PERF",'Full menu'!AR11="AERF",'Full menu'!AR11="PCB"),"ERfix",IF(OR('Full menu'!AR11="ACB", 'Full menu'!AR11="LCERT", 'Full menu'!AR11="LERT",'Full menu'!AR11="FCERT",'Full menu'!AR11="FERT"),"ERTs",IF(OR('Full menu'!AR11="FCMT",'Full menu'!AR11="FMT",'Full menu'!AR11="LMT",'Full menu'!AR11="LCMT"),"MTs",IF(OR('Full menu'!AR11="LCIT",'Full menu'!AR11="FCIT",'Full menu'!AR11="LIT",'Full menu'!AR11="FIT"),"ITs",IF(OR('Full menu'!AR11="MwERT", 'Full menu'!AR11="ERwMT", 'Full menu'!AR11="M&amp;ERT", 'Full menu'!AR11="MwIT", 'Full menu'!AR11="IwMT", 'Full menu'!AR11="M&amp;IT", 'Full menu'!AR11="IwERT", 'Full menu'!AR11="ERwIT", 'Full menu'!AR11="I&amp;ERT", 'Full menu'!AR11="ER&amp;M&amp;IT"),"MixedTs",IF('Full menu'!AR11="UD","UD",IF('Full menu'!AR11="LSD","LSD",IF('Full menu'!AR11="WSD","WSD","")))))))))</f>
        <v>LSD</v>
      </c>
      <c r="AS11" s="1" t="str">
        <f>IF('Full menu'!AS11="MDC","MDC",IF(OR('Full menu'!AS11="PERF",'Full menu'!AS11="AERF",'Full menu'!AS11="PCB"),"ERfix",IF(OR('Full menu'!AS11="ACB", 'Full menu'!AS11="LCERT", 'Full menu'!AS11="LERT",'Full menu'!AS11="FCERT",'Full menu'!AS11="FERT"),"ERTs",IF(OR('Full menu'!AS11="FCMT",'Full menu'!AS11="FMT",'Full menu'!AS11="LMT",'Full menu'!AS11="LCMT"),"MTs",IF(OR('Full menu'!AS11="LCIT",'Full menu'!AS11="FCIT",'Full menu'!AS11="LIT",'Full menu'!AS11="FIT"),"ITs",IF(OR('Full menu'!AS11="MwERT", 'Full menu'!AS11="ERwMT", 'Full menu'!AS11="M&amp;ERT", 'Full menu'!AS11="MwIT", 'Full menu'!AS11="IwMT", 'Full menu'!AS11="M&amp;IT", 'Full menu'!AS11="IwERT", 'Full menu'!AS11="ERwIT", 'Full menu'!AS11="I&amp;ERT", 'Full menu'!AS11="ER&amp;M&amp;IT"),"MixedTs",IF('Full menu'!AS11="UD","UD",IF('Full menu'!AS11="LSD","LSD",IF('Full menu'!AS11="WSD","WSD","")))))))))</f>
        <v>LSD</v>
      </c>
      <c r="AT11" s="1" t="str">
        <f>IF('Full menu'!AT11="MDC","MDC",IF(OR('Full menu'!AT11="PERF",'Full menu'!AT11="AERF",'Full menu'!AT11="PCB"),"ERfix",IF(OR('Full menu'!AT11="ACB", 'Full menu'!AT11="LCERT", 'Full menu'!AT11="LERT",'Full menu'!AT11="FCERT",'Full menu'!AT11="FERT"),"ERTs",IF(OR('Full menu'!AT11="FCMT",'Full menu'!AT11="FMT",'Full menu'!AT11="LMT",'Full menu'!AT11="LCMT"),"MTs",IF(OR('Full menu'!AT11="LCIT",'Full menu'!AT11="FCIT",'Full menu'!AT11="LIT",'Full menu'!AT11="FIT"),"ITs",IF(OR('Full menu'!AT11="MwERT", 'Full menu'!AT11="ERwMT", 'Full menu'!AT11="M&amp;ERT", 'Full menu'!AT11="MwIT", 'Full menu'!AT11="IwMT", 'Full menu'!AT11="M&amp;IT", 'Full menu'!AT11="IwERT", 'Full menu'!AT11="ERwIT", 'Full menu'!AT11="I&amp;ERT", 'Full menu'!AT11="ER&amp;M&amp;IT"),"MixedTs",IF('Full menu'!AT11="UD","UD",IF('Full menu'!AT11="LSD","LSD",IF('Full menu'!AT11="WSD","WSD","")))))))))</f>
        <v>LSD</v>
      </c>
      <c r="AU11" s="1" t="str">
        <f>IF('Full menu'!AU11="MDC","MDC",IF(OR('Full menu'!AU11="PERF",'Full menu'!AU11="AERF",'Full menu'!AU11="PCB"),"ERfix",IF(OR('Full menu'!AU11="ACB", 'Full menu'!AU11="LCERT", 'Full menu'!AU11="LERT",'Full menu'!AU11="FCERT",'Full menu'!AU11="FERT"),"ERTs",IF(OR('Full menu'!AU11="FCMT",'Full menu'!AU11="FMT",'Full menu'!AU11="LMT",'Full menu'!AU11="LCMT"),"MTs",IF(OR('Full menu'!AU11="LCIT",'Full menu'!AU11="FCIT",'Full menu'!AU11="LIT",'Full menu'!AU11="FIT"),"ITs",IF(OR('Full menu'!AU11="MwERT", 'Full menu'!AU11="ERwMT", 'Full menu'!AU11="M&amp;ERT", 'Full menu'!AU11="MwIT", 'Full menu'!AU11="IwMT", 'Full menu'!AU11="M&amp;IT", 'Full menu'!AU11="IwERT", 'Full menu'!AU11="ERwIT", 'Full menu'!AU11="I&amp;ERT", 'Full menu'!AU11="ER&amp;M&amp;IT"),"MixedTs",IF('Full menu'!AU11="UD","UD",IF('Full menu'!AU11="LSD","LSD",IF('Full menu'!AU11="WSD","WSD","")))))))))</f>
        <v>LSD</v>
      </c>
      <c r="AV11" s="1" t="str">
        <f>IF('Full menu'!AV11="MDC","MDC",IF(OR('Full menu'!AV11="PERF",'Full menu'!AV11="AERF",'Full menu'!AV11="PCB"),"ERfix",IF(OR('Full menu'!AV11="ACB", 'Full menu'!AV11="LCERT", 'Full menu'!AV11="LERT",'Full menu'!AV11="FCERT",'Full menu'!AV11="FERT"),"ERTs",IF(OR('Full menu'!AV11="FCMT",'Full menu'!AV11="FMT",'Full menu'!AV11="LMT",'Full menu'!AV11="LCMT"),"MTs",IF(OR('Full menu'!AV11="LCIT",'Full menu'!AV11="FCIT",'Full menu'!AV11="LIT",'Full menu'!AV11="FIT"),"ITs",IF(OR('Full menu'!AV11="MwERT", 'Full menu'!AV11="ERwMT", 'Full menu'!AV11="M&amp;ERT", 'Full menu'!AV11="MwIT", 'Full menu'!AV11="IwMT", 'Full menu'!AV11="M&amp;IT", 'Full menu'!AV11="IwERT", 'Full menu'!AV11="ERwIT", 'Full menu'!AV11="I&amp;ERT", 'Full menu'!AV11="ER&amp;M&amp;IT"),"MixedTs",IF('Full menu'!AV11="UD","UD",IF('Full menu'!AV11="LSD","LSD",IF('Full menu'!AV11="WSD","WSD","")))))))))</f>
        <v>LSD</v>
      </c>
      <c r="AW11" s="1" t="str">
        <f>IF('Full menu'!AW11="MDC","MDC",IF(OR('Full menu'!AW11="PERF",'Full menu'!AW11="AERF",'Full menu'!AW11="PCB"),"ERfix",IF(OR('Full menu'!AW11="ACB", 'Full menu'!AW11="LCERT", 'Full menu'!AW11="LERT",'Full menu'!AW11="FCERT",'Full menu'!AW11="FERT"),"ERTs",IF(OR('Full menu'!AW11="FCMT",'Full menu'!AW11="FMT",'Full menu'!AW11="LMT",'Full menu'!AW11="LCMT"),"MTs",IF(OR('Full menu'!AW11="LCIT",'Full menu'!AW11="FCIT",'Full menu'!AW11="LIT",'Full menu'!AW11="FIT"),"ITs",IF(OR('Full menu'!AW11="MwERT", 'Full menu'!AW11="ERwMT", 'Full menu'!AW11="M&amp;ERT", 'Full menu'!AW11="MwIT", 'Full menu'!AW11="IwMT", 'Full menu'!AW11="M&amp;IT", 'Full menu'!AW11="IwERT", 'Full menu'!AW11="ERwIT", 'Full menu'!AW11="I&amp;ERT", 'Full menu'!AW11="ER&amp;M&amp;IT"),"MixedTs",IF('Full menu'!AW11="UD","UD",IF('Full menu'!AW11="LSD","LSD",IF('Full menu'!AW11="WSD","WSD","")))))))))</f>
        <v>LSD</v>
      </c>
      <c r="AX11" s="1" t="str">
        <f>IF('Full menu'!AX11="MDC","MDC",IF(OR('Full menu'!AX11="PERF",'Full menu'!AX11="AERF",'Full menu'!AX11="PCB"),"ERfix",IF(OR('Full menu'!AX11="ACB", 'Full menu'!AX11="LCERT", 'Full menu'!AX11="LERT",'Full menu'!AX11="FCERT",'Full menu'!AX11="FERT"),"ERTs",IF(OR('Full menu'!AX11="FCMT",'Full menu'!AX11="FMT",'Full menu'!AX11="LMT",'Full menu'!AX11="LCMT"),"MTs",IF(OR('Full menu'!AX11="LCIT",'Full menu'!AX11="FCIT",'Full menu'!AX11="LIT",'Full menu'!AX11="FIT"),"ITs",IF(OR('Full menu'!AX11="MwERT", 'Full menu'!AX11="ERwMT", 'Full menu'!AX11="M&amp;ERT", 'Full menu'!AX11="MwIT", 'Full menu'!AX11="IwMT", 'Full menu'!AX11="M&amp;IT", 'Full menu'!AX11="IwERT", 'Full menu'!AX11="ERwIT", 'Full menu'!AX11="I&amp;ERT", 'Full menu'!AX11="ER&amp;M&amp;IT"),"MixedTs",IF('Full menu'!AX11="UD","UD",IF('Full menu'!AX11="LSD","LSD",IF('Full menu'!AX11="WSD","WSD","")))))))))</f>
        <v>LSD</v>
      </c>
      <c r="AY11" s="1" t="str">
        <f>IF('Full menu'!AY11="MDC","MDC",IF(OR('Full menu'!AY11="PERF",'Full menu'!AY11="AERF",'Full menu'!AY11="PCB"),"ERfix",IF(OR('Full menu'!AY11="ACB", 'Full menu'!AY11="LCERT", 'Full menu'!AY11="LERT",'Full menu'!AY11="FCERT",'Full menu'!AY11="FERT"),"ERTs",IF(OR('Full menu'!AY11="FCMT",'Full menu'!AY11="FMT",'Full menu'!AY11="LMT",'Full menu'!AY11="LCMT"),"MTs",IF(OR('Full menu'!AY11="LCIT",'Full menu'!AY11="FCIT",'Full menu'!AY11="LIT",'Full menu'!AY11="FIT"),"ITs",IF(OR('Full menu'!AY11="MwERT", 'Full menu'!AY11="ERwMT", 'Full menu'!AY11="M&amp;ERT", 'Full menu'!AY11="MwIT", 'Full menu'!AY11="IwMT", 'Full menu'!AY11="M&amp;IT", 'Full menu'!AY11="IwERT", 'Full menu'!AY11="ERwIT", 'Full menu'!AY11="I&amp;ERT", 'Full menu'!AY11="ER&amp;M&amp;IT"),"MixedTs",IF('Full menu'!AY11="UD","UD",IF('Full menu'!AY11="LSD","LSD",IF('Full menu'!AY11="WSD","WSD","")))))))))</f>
        <v>LSD</v>
      </c>
      <c r="AZ11" s="1" t="str">
        <f>IF('Full menu'!AZ11="MDC","MDC",IF(OR('Full menu'!AZ11="PERF",'Full menu'!AZ11="AERF",'Full menu'!AZ11="PCB"),"ERfix",IF(OR('Full menu'!AZ11="ACB", 'Full menu'!AZ11="LCERT", 'Full menu'!AZ11="LERT",'Full menu'!AZ11="FCERT",'Full menu'!AZ11="FERT"),"ERT",IF(OR('Full menu'!AZ11="FCMT",'Full menu'!AZ11="FMT",'Full menu'!AZ11="LMT",'Full menu'!AZ11="LCMT"),"MT",IF(OR('Full menu'!AZ11="LCIT",'Full menu'!AZ11="FCIT",'Full menu'!AZ11="LMT",'Full menu'!AZ11="FMT"),"IT",IF(OR('Full menu'!AZ11="MwERT", 'Full menu'!AZ11="ERwMT", 'Full menu'!AZ11="M&amp;ERT", 'Full menu'!AZ11="MwIT", 'Full menu'!AZ11="IwMT", 'Full menu'!AZ11="M&amp;IT", 'Full menu'!AZ11="IwERT", 'Full menu'!AZ11="ERwIT", 'Full menu'!AZ11="I&amp;ERT", 'Full menu'!AZ11="ER&amp;M&amp;IT"),"MixedT",IF('Full menu'!AZ11="UD","UD",IF('Full menu'!AZ11="LSD","LSD",IF('Full menu'!AZ11="WSD","WSD","")))))))))</f>
        <v/>
      </c>
      <c r="BA11" s="1" t="str">
        <f>IF('Full menu'!BA11="MDC","MDC",IF(OR('Full menu'!BA11="PERF",'Full menu'!BA11="AERF",'Full menu'!BA11="PCB"),"ERfix",IF(OR('Full menu'!BA11="ACB", 'Full menu'!BA11="LCERT", 'Full menu'!BA11="LERT",'Full menu'!BA11="FCERT",'Full menu'!BA11="FERT"),"ERT",IF(OR('Full menu'!BA11="FCMT",'Full menu'!BA11="FMT",'Full menu'!BA11="LMT",'Full menu'!BA11="LCMT"),"MT",IF(OR('Full menu'!BA11="LCIT",'Full menu'!BA11="FCIT",'Full menu'!BA11="LMT",'Full menu'!BA11="FMT"),"IT",IF(OR('Full menu'!BA11="MwERT", 'Full menu'!BA11="ERwMT", 'Full menu'!BA11="M&amp;ERT", 'Full menu'!BA11="MwIT", 'Full menu'!BA11="IwMT", 'Full menu'!BA11="M&amp;IT", 'Full menu'!BA11="IwERT", 'Full menu'!BA11="ERwIT", 'Full menu'!BA11="I&amp;ERT", 'Full menu'!BA11="ER&amp;M&amp;IT"),"MixedT",IF('Full menu'!BA11="UD","UD",IF('Full menu'!BA11="LSD","LSD",IF('Full menu'!BA11="WSD","WSD","")))))))))</f>
        <v/>
      </c>
      <c r="BB11" s="1" t="str">
        <f>IF('Full menu'!BB11="MDC","MDC",IF(OR('Full menu'!BB11="PERF",'Full menu'!BB11="AERF",'Full menu'!BB11="PCB"),"ERfix",IF(OR('Full menu'!BB11="ACB", 'Full menu'!BB11="LCERT", 'Full menu'!BB11="LERT",'Full menu'!BB11="FCERT",'Full menu'!BB11="FERT"),"ERT",IF(OR('Full menu'!BB11="FCMT",'Full menu'!BB11="FMT",'Full menu'!BB11="LMT",'Full menu'!BB11="LCMT"),"MT",IF(OR('Full menu'!BB11="LCIT",'Full menu'!BB11="FCIT",'Full menu'!BB11="LMT",'Full menu'!BB11="FMT"),"IT",IF(OR('Full menu'!BB11="MwERT", 'Full menu'!BB11="ERwMT", 'Full menu'!BB11="M&amp;ERT", 'Full menu'!BB11="MwIT", 'Full menu'!BB11="IwMT", 'Full menu'!BB11="M&amp;IT", 'Full menu'!BB11="IwERT", 'Full menu'!BB11="ERwIT", 'Full menu'!BB11="I&amp;ERT", 'Full menu'!BB11="ER&amp;M&amp;IT"),"MixedT",IF('Full menu'!BB11="UD","UD",IF('Full menu'!BB11="LSD","LSD",IF('Full menu'!BB11="WSD","WSD","")))))))))</f>
        <v/>
      </c>
      <c r="BC11" s="1" t="str">
        <f>IF('Full menu'!BC11="MDC","MDC",IF(OR('Full menu'!BC11="PERF",'Full menu'!BC11="AERF",'Full menu'!BC11="PCB"),"ERfix",IF(OR('Full menu'!BC11="ACB", 'Full menu'!BC11="LCERT", 'Full menu'!BC11="LERT",'Full menu'!BC11="FCERT",'Full menu'!BC11="FERT"),"ERT",IF(OR('Full menu'!BC11="FCMT",'Full menu'!BC11="FMT",'Full menu'!BC11="LMT",'Full menu'!BC11="LCMT"),"MT",IF(OR('Full menu'!BC11="LCIT",'Full menu'!BC11="FCIT",'Full menu'!BC11="LMT",'Full menu'!BC11="FMT"),"IT",IF(OR('Full menu'!BC11="MwERT", 'Full menu'!BC11="ERwMT", 'Full menu'!BC11="M&amp;ERT", 'Full menu'!BC11="MwIT", 'Full menu'!BC11="IwMT", 'Full menu'!BC11="M&amp;IT", 'Full menu'!BC11="IwERT", 'Full menu'!BC11="ERwIT", 'Full menu'!BC11="I&amp;ERT", 'Full menu'!BC11="ER&amp;M&amp;IT"),"MixedT",IF('Full menu'!BC11="UD","UD",IF('Full menu'!BC11="LSD","LSD",IF('Full menu'!BC11="WSD","WSD","")))))))))</f>
        <v/>
      </c>
    </row>
    <row r="12" spans="1:55" ht="15.6" x14ac:dyDescent="0.3">
      <c r="A12" t="s">
        <v>34</v>
      </c>
      <c r="B12" s="1" t="str">
        <f>IF('Full menu'!B12="MDC","MDC",IF(OR('Full menu'!B12="PERF",'Full menu'!B12="AERF",'Full menu'!B12="PCB"),"ERfix",IF(OR('Full menu'!B12="ACB", 'Full menu'!B12="LCERT", 'Full menu'!B12="LERT",'Full menu'!B12="FCERT",'Full menu'!B12="FERT"),"ERTs",IF(OR('Full menu'!B12="FCMT",'Full menu'!B12="FMT",'Full menu'!B12="LMT",'Full menu'!B12="LCMT"),"MTs",IF(OR('Full menu'!B12="LCIT",'Full menu'!B12="FCIT",'Full menu'!B12="LIT",'Full menu'!B12="FIT"),"ITs",IF(OR('Full menu'!B12="MwERT", 'Full menu'!B12="ERwMT", 'Full menu'!B12="M&amp;ERT", 'Full menu'!B12="MwIT", 'Full menu'!B12="IwMT", 'Full menu'!B12="M&amp;IT", 'Full menu'!B12="IwERT", 'Full menu'!B12="ERwIT", 'Full menu'!B12="I&amp;ERT", 'Full menu'!B12="ER&amp;M&amp;IT"),"MixedTs",IF('Full menu'!B12="UD","UD",IF('Full menu'!B12="LSD","LSD",IF('Full menu'!B12="WSD","WSD","")))))))))</f>
        <v/>
      </c>
      <c r="C12" s="1" t="str">
        <f>IF('Full menu'!C12="MDC","MDC",IF(OR('Full menu'!C12="PERF",'Full menu'!C12="AERF",'Full menu'!C12="PCB"),"ERfix",IF(OR('Full menu'!C12="ACB", 'Full menu'!C12="LCERT", 'Full menu'!C12="LERT",'Full menu'!C12="FCERT",'Full menu'!C12="FERT"),"ERTs",IF(OR('Full menu'!C12="FCMT",'Full menu'!C12="FMT",'Full menu'!C12="LMT",'Full menu'!C12="LCMT"),"MTs",IF(OR('Full menu'!C12="LCIT",'Full menu'!C12="FCIT",'Full menu'!C12="LIT",'Full menu'!C12="FIT"),"ITs",IF(OR('Full menu'!C12="MwERT", 'Full menu'!C12="ERwMT", 'Full menu'!C12="M&amp;ERT", 'Full menu'!C12="MwIT", 'Full menu'!C12="IwMT", 'Full menu'!C12="M&amp;IT", 'Full menu'!C12="IwERT", 'Full menu'!C12="ERwIT", 'Full menu'!C12="I&amp;ERT", 'Full menu'!C12="ER&amp;M&amp;IT"),"MixedTs",IF('Full menu'!C12="UD","UD",IF('Full menu'!C12="LSD","LSD",IF('Full menu'!C12="WSD","WSD","")))))))))</f>
        <v/>
      </c>
      <c r="D12" s="1" t="str">
        <f>IF('Full menu'!D12="MDC","MDC",IF(OR('Full menu'!D12="PERF",'Full menu'!D12="AERF",'Full menu'!D12="PCB"),"ERfix",IF(OR('Full menu'!D12="ACB", 'Full menu'!D12="LCERT", 'Full menu'!D12="LERT",'Full menu'!D12="FCERT",'Full menu'!D12="FERT"),"ERTs",IF(OR('Full menu'!D12="FCMT",'Full menu'!D12="FMT",'Full menu'!D12="LMT",'Full menu'!D12="LCMT"),"MTs",IF(OR('Full menu'!D12="LCIT",'Full menu'!D12="FCIT",'Full menu'!D12="LIT",'Full menu'!D12="FIT"),"ITs",IF(OR('Full menu'!D12="MwERT", 'Full menu'!D12="ERwMT", 'Full menu'!D12="M&amp;ERT", 'Full menu'!D12="MwIT", 'Full menu'!D12="IwMT", 'Full menu'!D12="M&amp;IT", 'Full menu'!D12="IwERT", 'Full menu'!D12="ERwIT", 'Full menu'!D12="I&amp;ERT", 'Full menu'!D12="ER&amp;M&amp;IT"),"MixedTs",IF('Full menu'!D12="UD","UD",IF('Full menu'!D12="LSD","LSD",IF('Full menu'!D12="WSD","WSD","")))))))))</f>
        <v/>
      </c>
      <c r="E12" s="1" t="str">
        <f>IF('Full menu'!E12="MDC","MDC",IF(OR('Full menu'!E12="PERF",'Full menu'!E12="AERF",'Full menu'!E12="PCB"),"ERfix",IF(OR('Full menu'!E12="ACB", 'Full menu'!E12="LCERT", 'Full menu'!E12="LERT",'Full menu'!E12="FCERT",'Full menu'!E12="FERT"),"ERTs",IF(OR('Full menu'!E12="FCMT",'Full menu'!E12="FMT",'Full menu'!E12="LMT",'Full menu'!E12="LCMT"),"MTs",IF(OR('Full menu'!E12="LCIT",'Full menu'!E12="FCIT",'Full menu'!E12="LIT",'Full menu'!E12="FIT"),"ITs",IF(OR('Full menu'!E12="MwERT", 'Full menu'!E12="ERwMT", 'Full menu'!E12="M&amp;ERT", 'Full menu'!E12="MwIT", 'Full menu'!E12="IwMT", 'Full menu'!E12="M&amp;IT", 'Full menu'!E12="IwERT", 'Full menu'!E12="ERwIT", 'Full menu'!E12="I&amp;ERT", 'Full menu'!E12="ER&amp;M&amp;IT"),"MixedTs",IF('Full menu'!E12="UD","UD",IF('Full menu'!E12="LSD","LSD",IF('Full menu'!E12="WSD","WSD","")))))))))</f>
        <v/>
      </c>
      <c r="F12" s="1" t="str">
        <f>IF('Full menu'!F12="MDC","MDC",IF(OR('Full menu'!F12="PERF",'Full menu'!F12="AERF",'Full menu'!F12="PCB"),"ERfix",IF(OR('Full menu'!F12="ACB", 'Full menu'!F12="LCERT", 'Full menu'!F12="LERT",'Full menu'!F12="FCERT",'Full menu'!F12="FERT"),"ERTs",IF(OR('Full menu'!F12="FCMT",'Full menu'!F12="FMT",'Full menu'!F12="LMT",'Full menu'!F12="LCMT"),"MTs",IF(OR('Full menu'!F12="LCIT",'Full menu'!F12="FCIT",'Full menu'!F12="LIT",'Full menu'!F12="FIT"),"ITs",IF(OR('Full menu'!F12="MwERT", 'Full menu'!F12="ERwMT", 'Full menu'!F12="M&amp;ERT", 'Full menu'!F12="MwIT", 'Full menu'!F12="IwMT", 'Full menu'!F12="M&amp;IT", 'Full menu'!F12="IwERT", 'Full menu'!F12="ERwIT", 'Full menu'!F12="I&amp;ERT", 'Full menu'!F12="ER&amp;M&amp;IT"),"MixedTs",IF('Full menu'!F12="UD","UD",IF('Full menu'!F12="LSD","LSD",IF('Full menu'!F12="WSD","WSD","")))))))))</f>
        <v/>
      </c>
      <c r="G12" s="1" t="str">
        <f>IF('Full menu'!G12="MDC","MDC",IF(OR('Full menu'!G12="PERF",'Full menu'!G12="AERF",'Full menu'!G12="PCB"),"ERfix",IF(OR('Full menu'!G12="ACB", 'Full menu'!G12="LCERT", 'Full menu'!G12="LERT",'Full menu'!G12="FCERT",'Full menu'!G12="FERT"),"ERTs",IF(OR('Full menu'!G12="FCMT",'Full menu'!G12="FMT",'Full menu'!G12="LMT",'Full menu'!G12="LCMT"),"MTs",IF(OR('Full menu'!G12="LCIT",'Full menu'!G12="FCIT",'Full menu'!G12="LIT",'Full menu'!G12="FIT"),"ITs",IF(OR('Full menu'!G12="MwERT", 'Full menu'!G12="ERwMT", 'Full menu'!G12="M&amp;ERT", 'Full menu'!G12="MwIT", 'Full menu'!G12="IwMT", 'Full menu'!G12="M&amp;IT", 'Full menu'!G12="IwERT", 'Full menu'!G12="ERwIT", 'Full menu'!G12="I&amp;ERT", 'Full menu'!G12="ER&amp;M&amp;IT"),"MixedTs",IF('Full menu'!G12="UD","UD",IF('Full menu'!G12="LSD","LSD",IF('Full menu'!G12="WSD","WSD","")))))))))</f>
        <v/>
      </c>
      <c r="H12" s="1" t="str">
        <f>IF('Full menu'!H12="MDC","MDC",IF(OR('Full menu'!H12="PERF",'Full menu'!H12="AERF",'Full menu'!H12="PCB"),"ERfix",IF(OR('Full menu'!H12="ACB", 'Full menu'!H12="LCERT", 'Full menu'!H12="LERT",'Full menu'!H12="FCERT",'Full menu'!H12="FERT"),"ERTs",IF(OR('Full menu'!H12="FCMT",'Full menu'!H12="FMT",'Full menu'!H12="LMT",'Full menu'!H12="LCMT"),"MTs",IF(OR('Full menu'!H12="LCIT",'Full menu'!H12="FCIT",'Full menu'!H12="LIT",'Full menu'!H12="FIT"),"ITs",IF(OR('Full menu'!H12="MwERT", 'Full menu'!H12="ERwMT", 'Full menu'!H12="M&amp;ERT", 'Full menu'!H12="MwIT", 'Full menu'!H12="IwMT", 'Full menu'!H12="M&amp;IT", 'Full menu'!H12="IwERT", 'Full menu'!H12="ERwIT", 'Full menu'!H12="I&amp;ERT", 'Full menu'!H12="ER&amp;M&amp;IT"),"MixedTs",IF('Full menu'!H12="UD","UD",IF('Full menu'!H12="LSD","LSD",IF('Full menu'!H12="WSD","WSD","")))))))))</f>
        <v/>
      </c>
      <c r="I12" s="1" t="str">
        <f>IF('Full menu'!I12="MDC","MDC",IF(OR('Full menu'!I12="PERF",'Full menu'!I12="AERF",'Full menu'!I12="PCB"),"ERfix",IF(OR('Full menu'!I12="ACB", 'Full menu'!I12="LCERT", 'Full menu'!I12="LERT",'Full menu'!I12="FCERT",'Full menu'!I12="FERT"),"ERTs",IF(OR('Full menu'!I12="FCMT",'Full menu'!I12="FMT",'Full menu'!I12="LMT",'Full menu'!I12="LCMT"),"MTs",IF(OR('Full menu'!I12="LCIT",'Full menu'!I12="FCIT",'Full menu'!I12="LIT",'Full menu'!I12="FIT"),"ITs",IF(OR('Full menu'!I12="MwERT", 'Full menu'!I12="ERwMT", 'Full menu'!I12="M&amp;ERT", 'Full menu'!I12="MwIT", 'Full menu'!I12="IwMT", 'Full menu'!I12="M&amp;IT", 'Full menu'!I12="IwERT", 'Full menu'!I12="ERwIT", 'Full menu'!I12="I&amp;ERT", 'Full menu'!I12="ER&amp;M&amp;IT"),"MixedTs",IF('Full menu'!I12="UD","UD",IF('Full menu'!I12="LSD","LSD",IF('Full menu'!I12="WSD","WSD","")))))))))</f>
        <v/>
      </c>
      <c r="J12" s="1" t="str">
        <f>IF('Full menu'!J12="MDC","MDC",IF(OR('Full menu'!J12="PERF",'Full menu'!J12="AERF",'Full menu'!J12="PCB"),"ERfix",IF(OR('Full menu'!J12="ACB", 'Full menu'!J12="LCERT", 'Full menu'!J12="LERT",'Full menu'!J12="FCERT",'Full menu'!J12="FERT"),"ERTs",IF(OR('Full menu'!J12="FCMT",'Full menu'!J12="FMT",'Full menu'!J12="LMT",'Full menu'!J12="LCMT"),"MTs",IF(OR('Full menu'!J12="LCIT",'Full menu'!J12="FCIT",'Full menu'!J12="LIT",'Full menu'!J12="FIT"),"ITs",IF(OR('Full menu'!J12="MwERT", 'Full menu'!J12="ERwMT", 'Full menu'!J12="M&amp;ERT", 'Full menu'!J12="MwIT", 'Full menu'!J12="IwMT", 'Full menu'!J12="M&amp;IT", 'Full menu'!J12="IwERT", 'Full menu'!J12="ERwIT", 'Full menu'!J12="I&amp;ERT", 'Full menu'!J12="ER&amp;M&amp;IT"),"MixedTs",IF('Full menu'!J12="UD","UD",IF('Full menu'!J12="LSD","LSD",IF('Full menu'!J12="WSD","WSD","")))))))))</f>
        <v/>
      </c>
      <c r="K12" s="1" t="str">
        <f>IF('Full menu'!K12="MDC","MDC",IF(OR('Full menu'!K12="PERF",'Full menu'!K12="AERF",'Full menu'!K12="PCB"),"ERfix",IF(OR('Full menu'!K12="ACB", 'Full menu'!K12="LCERT", 'Full menu'!K12="LERT",'Full menu'!K12="FCERT",'Full menu'!K12="FERT"),"ERTs",IF(OR('Full menu'!K12="FCMT",'Full menu'!K12="FMT",'Full menu'!K12="LMT",'Full menu'!K12="LCMT"),"MTs",IF(OR('Full menu'!K12="LCIT",'Full menu'!K12="FCIT",'Full menu'!K12="LIT",'Full menu'!K12="FIT"),"ITs",IF(OR('Full menu'!K12="MwERT", 'Full menu'!K12="ERwMT", 'Full menu'!K12="M&amp;ERT", 'Full menu'!K12="MwIT", 'Full menu'!K12="IwMT", 'Full menu'!K12="M&amp;IT", 'Full menu'!K12="IwERT", 'Full menu'!K12="ERwIT", 'Full menu'!K12="I&amp;ERT", 'Full menu'!K12="ER&amp;M&amp;IT"),"MixedTs",IF('Full menu'!K12="UD","UD",IF('Full menu'!K12="LSD","LSD",IF('Full menu'!K12="WSD","WSD","")))))))))</f>
        <v/>
      </c>
      <c r="L12" s="1" t="str">
        <f>IF('Full menu'!L12="MDC","MDC",IF(OR('Full menu'!L12="PERF",'Full menu'!L12="AERF",'Full menu'!L12="PCB"),"ERfix",IF(OR('Full menu'!L12="ACB", 'Full menu'!L12="LCERT", 'Full menu'!L12="LERT",'Full menu'!L12="FCERT",'Full menu'!L12="FERT"),"ERTs",IF(OR('Full menu'!L12="FCMT",'Full menu'!L12="FMT",'Full menu'!L12="LMT",'Full menu'!L12="LCMT"),"MTs",IF(OR('Full menu'!L12="LCIT",'Full menu'!L12="FCIT",'Full menu'!L12="LIT",'Full menu'!L12="FIT"),"ITs",IF(OR('Full menu'!L12="MwERT", 'Full menu'!L12="ERwMT", 'Full menu'!L12="M&amp;ERT", 'Full menu'!L12="MwIT", 'Full menu'!L12="IwMT", 'Full menu'!L12="M&amp;IT", 'Full menu'!L12="IwERT", 'Full menu'!L12="ERwIT", 'Full menu'!L12="I&amp;ERT", 'Full menu'!L12="ER&amp;M&amp;IT"),"MixedTs",IF('Full menu'!L12="UD","UD",IF('Full menu'!L12="LSD","LSD",IF('Full menu'!L12="WSD","WSD","")))))))))</f>
        <v/>
      </c>
      <c r="M12" s="1" t="str">
        <f>IF('Full menu'!M12="MDC","MDC",IF(OR('Full menu'!M12="PERF",'Full menu'!M12="AERF",'Full menu'!M12="PCB"),"ERfix",IF(OR('Full menu'!M12="ACB", 'Full menu'!M12="LCERT", 'Full menu'!M12="LERT",'Full menu'!M12="FCERT",'Full menu'!M12="FERT"),"ERTs",IF(OR('Full menu'!M12="FCMT",'Full menu'!M12="FMT",'Full menu'!M12="LMT",'Full menu'!M12="LCMT"),"MTs",IF(OR('Full menu'!M12="LCIT",'Full menu'!M12="FCIT",'Full menu'!M12="LIT",'Full menu'!M12="FIT"),"ITs",IF(OR('Full menu'!M12="MwERT", 'Full menu'!M12="ERwMT", 'Full menu'!M12="M&amp;ERT", 'Full menu'!M12="MwIT", 'Full menu'!M12="IwMT", 'Full menu'!M12="M&amp;IT", 'Full menu'!M12="IwERT", 'Full menu'!M12="ERwIT", 'Full menu'!M12="I&amp;ERT", 'Full menu'!M12="ER&amp;M&amp;IT"),"MixedTs",IF('Full menu'!M12="UD","UD",IF('Full menu'!M12="LSD","LSD",IF('Full menu'!M12="WSD","WSD","")))))))))</f>
        <v/>
      </c>
      <c r="N12" s="1" t="str">
        <f>IF('Full menu'!N12="MDC","MDC",IF(OR('Full menu'!N12="PERF",'Full menu'!N12="AERF",'Full menu'!N12="PCB"),"ERfix",IF(OR('Full menu'!N12="ACB", 'Full menu'!N12="LCERT", 'Full menu'!N12="LERT",'Full menu'!N12="FCERT",'Full menu'!N12="FERT"),"ERTs",IF(OR('Full menu'!N12="FCMT",'Full menu'!N12="FMT",'Full menu'!N12="LMT",'Full menu'!N12="LCMT"),"MTs",IF(OR('Full menu'!N12="LCIT",'Full menu'!N12="FCIT",'Full menu'!N12="LIT",'Full menu'!N12="FIT"),"ITs",IF(OR('Full menu'!N12="MwERT", 'Full menu'!N12="ERwMT", 'Full menu'!N12="M&amp;ERT", 'Full menu'!N12="MwIT", 'Full menu'!N12="IwMT", 'Full menu'!N12="M&amp;IT", 'Full menu'!N12="IwERT", 'Full menu'!N12="ERwIT", 'Full menu'!N12="I&amp;ERT", 'Full menu'!N12="ER&amp;M&amp;IT"),"MixedTs",IF('Full menu'!N12="UD","UD",IF('Full menu'!N12="LSD","LSD",IF('Full menu'!N12="WSD","WSD","")))))))))</f>
        <v/>
      </c>
      <c r="O12" s="1" t="str">
        <f>IF('Full menu'!O12="MDC","MDC",IF(OR('Full menu'!O12="PERF",'Full menu'!O12="AERF",'Full menu'!O12="PCB"),"ERfix",IF(OR('Full menu'!O12="ACB", 'Full menu'!O12="LCERT", 'Full menu'!O12="LERT",'Full menu'!O12="FCERT",'Full menu'!O12="FERT"),"ERTs",IF(OR('Full menu'!O12="FCMT",'Full menu'!O12="FMT",'Full menu'!O12="LMT",'Full menu'!O12="LCMT"),"MTs",IF(OR('Full menu'!O12="LCIT",'Full menu'!O12="FCIT",'Full menu'!O12="LIT",'Full menu'!O12="FIT"),"ITs",IF(OR('Full menu'!O12="MwERT", 'Full menu'!O12="ERwMT", 'Full menu'!O12="M&amp;ERT", 'Full menu'!O12="MwIT", 'Full menu'!O12="IwMT", 'Full menu'!O12="M&amp;IT", 'Full menu'!O12="IwERT", 'Full menu'!O12="ERwIT", 'Full menu'!O12="I&amp;ERT", 'Full menu'!O12="ER&amp;M&amp;IT"),"MixedTs",IF('Full menu'!O12="UD","UD",IF('Full menu'!O12="LSD","LSD",IF('Full menu'!O12="WSD","WSD","")))))))))</f>
        <v/>
      </c>
      <c r="P12" s="1" t="str">
        <f>IF('Full menu'!P12="MDC","MDC",IF(OR('Full menu'!P12="PERF",'Full menu'!P12="AERF",'Full menu'!P12="PCB"),"ERfix",IF(OR('Full menu'!P12="ACB", 'Full menu'!P12="LCERT", 'Full menu'!P12="LERT",'Full menu'!P12="FCERT",'Full menu'!P12="FERT"),"ERTs",IF(OR('Full menu'!P12="FCMT",'Full menu'!P12="FMT",'Full menu'!P12="LMT",'Full menu'!P12="LCMT"),"MTs",IF(OR('Full menu'!P12="LCIT",'Full menu'!P12="FCIT",'Full menu'!P12="LIT",'Full menu'!P12="FIT"),"ITs",IF(OR('Full menu'!P12="MwERT", 'Full menu'!P12="ERwMT", 'Full menu'!P12="M&amp;ERT", 'Full menu'!P12="MwIT", 'Full menu'!P12="IwMT", 'Full menu'!P12="M&amp;IT", 'Full menu'!P12="IwERT", 'Full menu'!P12="ERwIT", 'Full menu'!P12="I&amp;ERT", 'Full menu'!P12="ER&amp;M&amp;IT"),"MixedTs",IF('Full menu'!P12="UD","UD",IF('Full menu'!P12="LSD","LSD",IF('Full menu'!P12="WSD","WSD","")))))))))</f>
        <v/>
      </c>
      <c r="Q12" s="1" t="str">
        <f>IF('Full menu'!Q12="MDC","MDC",IF(OR('Full menu'!Q12="PERF",'Full menu'!Q12="AERF",'Full menu'!Q12="PCB"),"ERfix",IF(OR('Full menu'!Q12="ACB", 'Full menu'!Q12="LCERT", 'Full menu'!Q12="LERT",'Full menu'!Q12="FCERT",'Full menu'!Q12="FERT"),"ERTs",IF(OR('Full menu'!Q12="FCMT",'Full menu'!Q12="FMT",'Full menu'!Q12="LMT",'Full menu'!Q12="LCMT"),"MTs",IF(OR('Full menu'!Q12="LCIT",'Full menu'!Q12="FCIT",'Full menu'!Q12="LIT",'Full menu'!Q12="FIT"),"ITs",IF(OR('Full menu'!Q12="MwERT", 'Full menu'!Q12="ERwMT", 'Full menu'!Q12="M&amp;ERT", 'Full menu'!Q12="MwIT", 'Full menu'!Q12="IwMT", 'Full menu'!Q12="M&amp;IT", 'Full menu'!Q12="IwERT", 'Full menu'!Q12="ERwIT", 'Full menu'!Q12="I&amp;ERT", 'Full menu'!Q12="ER&amp;M&amp;IT"),"MixedTs",IF('Full menu'!Q12="UD","UD",IF('Full menu'!Q12="LSD","LSD",IF('Full menu'!Q12="WSD","WSD","")))))))))</f>
        <v/>
      </c>
      <c r="R12" s="1" t="str">
        <f>IF('Full menu'!R12="MDC","MDC",IF(OR('Full menu'!R12="PERF",'Full menu'!R12="AERF",'Full menu'!R12="PCB"),"ERfix",IF(OR('Full menu'!R12="ACB", 'Full menu'!R12="LCERT", 'Full menu'!R12="LERT",'Full menu'!R12="FCERT",'Full menu'!R12="FERT"),"ERTs",IF(OR('Full menu'!R12="FCMT",'Full menu'!R12="FMT",'Full menu'!R12="LMT",'Full menu'!R12="LCMT"),"MTs",IF(OR('Full menu'!R12="LCIT",'Full menu'!R12="FCIT",'Full menu'!R12="LIT",'Full menu'!R12="FIT"),"ITs",IF(OR('Full menu'!R12="MwERT", 'Full menu'!R12="ERwMT", 'Full menu'!R12="M&amp;ERT", 'Full menu'!R12="MwIT", 'Full menu'!R12="IwMT", 'Full menu'!R12="M&amp;IT", 'Full menu'!R12="IwERT", 'Full menu'!R12="ERwIT", 'Full menu'!R12="I&amp;ERT", 'Full menu'!R12="ER&amp;M&amp;IT"),"MixedTs",IF('Full menu'!R12="UD","UD",IF('Full menu'!R12="LSD","LSD",IF('Full menu'!R12="WSD","WSD","")))))))))</f>
        <v/>
      </c>
      <c r="S12" s="1" t="str">
        <f>IF('Full menu'!S12="MDC","MDC",IF(OR('Full menu'!S12="PERF",'Full menu'!S12="AERF",'Full menu'!S12="PCB"),"ERfix",IF(OR('Full menu'!S12="ACB", 'Full menu'!S12="LCERT", 'Full menu'!S12="LERT",'Full menu'!S12="FCERT",'Full menu'!S12="FERT"),"ERTs",IF(OR('Full menu'!S12="FCMT",'Full menu'!S12="FMT",'Full menu'!S12="LMT",'Full menu'!S12="LCMT"),"MTs",IF(OR('Full menu'!S12="LCIT",'Full menu'!S12="FCIT",'Full menu'!S12="LIT",'Full menu'!S12="FIT"),"ITs",IF(OR('Full menu'!S12="MwERT", 'Full menu'!S12="ERwMT", 'Full menu'!S12="M&amp;ERT", 'Full menu'!S12="MwIT", 'Full menu'!S12="IwMT", 'Full menu'!S12="M&amp;IT", 'Full menu'!S12="IwERT", 'Full menu'!S12="ERwIT", 'Full menu'!S12="I&amp;ERT", 'Full menu'!S12="ER&amp;M&amp;IT"),"MixedTs",IF('Full menu'!S12="UD","UD",IF('Full menu'!S12="LSD","LSD",IF('Full menu'!S12="WSD","WSD","")))))))))</f>
        <v/>
      </c>
      <c r="T12" s="1" t="str">
        <f>IF('Full menu'!T12="MDC","MDC",IF(OR('Full menu'!T12="PERF",'Full menu'!T12="AERF",'Full menu'!T12="PCB"),"ERfix",IF(OR('Full menu'!T12="ACB", 'Full menu'!T12="LCERT", 'Full menu'!T12="LERT",'Full menu'!T12="FCERT",'Full menu'!T12="FERT"),"ERTs",IF(OR('Full menu'!T12="FCMT",'Full menu'!T12="FMT",'Full menu'!T12="LMT",'Full menu'!T12="LCMT"),"MTs",IF(OR('Full menu'!T12="LCIT",'Full menu'!T12="FCIT",'Full menu'!T12="LIT",'Full menu'!T12="FIT"),"ITs",IF(OR('Full menu'!T12="MwERT", 'Full menu'!T12="ERwMT", 'Full menu'!T12="M&amp;ERT", 'Full menu'!T12="MwIT", 'Full menu'!T12="IwMT", 'Full menu'!T12="M&amp;IT", 'Full menu'!T12="IwERT", 'Full menu'!T12="ERwIT", 'Full menu'!T12="I&amp;ERT", 'Full menu'!T12="ER&amp;M&amp;IT"),"MixedTs",IF('Full menu'!T12="UD","UD",IF('Full menu'!T12="LSD","LSD",IF('Full menu'!T12="WSD","WSD","")))))))))</f>
        <v>ERTs</v>
      </c>
      <c r="U12" s="1" t="str">
        <f>IF('Full menu'!U12="MDC","MDC",IF(OR('Full menu'!U12="PERF",'Full menu'!U12="AERF",'Full menu'!U12="PCB"),"ERfix",IF(OR('Full menu'!U12="ACB", 'Full menu'!U12="LCERT", 'Full menu'!U12="LERT",'Full menu'!U12="FCERT",'Full menu'!U12="FERT"),"ERTs",IF(OR('Full menu'!U12="FCMT",'Full menu'!U12="FMT",'Full menu'!U12="LMT",'Full menu'!U12="LCMT"),"MTs",IF(OR('Full menu'!U12="LCIT",'Full menu'!U12="FCIT",'Full menu'!U12="LIT",'Full menu'!U12="FIT"),"ITs",IF(OR('Full menu'!U12="MwERT", 'Full menu'!U12="ERwMT", 'Full menu'!U12="M&amp;ERT", 'Full menu'!U12="MwIT", 'Full menu'!U12="IwMT", 'Full menu'!U12="M&amp;IT", 'Full menu'!U12="IwERT", 'Full menu'!U12="ERwIT", 'Full menu'!U12="I&amp;ERT", 'Full menu'!U12="ER&amp;M&amp;IT"),"MixedTs",IF('Full menu'!U12="UD","UD",IF('Full menu'!U12="LSD","LSD",IF('Full menu'!U12="WSD","WSD","")))))))))</f>
        <v>ERTs</v>
      </c>
      <c r="V12" s="1" t="str">
        <f>IF('Full menu'!V12="MDC","MDC",IF(OR('Full menu'!V12="PERF",'Full menu'!V12="AERF",'Full menu'!V12="PCB"),"ERfix",IF(OR('Full menu'!V12="ACB", 'Full menu'!V12="LCERT", 'Full menu'!V12="LERT",'Full menu'!V12="FCERT",'Full menu'!V12="FERT"),"ERTs",IF(OR('Full menu'!V12="FCMT",'Full menu'!V12="FMT",'Full menu'!V12="LMT",'Full menu'!V12="LCMT"),"MTs",IF(OR('Full menu'!V12="LCIT",'Full menu'!V12="FCIT",'Full menu'!V12="LIT",'Full menu'!V12="FIT"),"ITs",IF(OR('Full menu'!V12="MwERT", 'Full menu'!V12="ERwMT", 'Full menu'!V12="M&amp;ERT", 'Full menu'!V12="MwIT", 'Full menu'!V12="IwMT", 'Full menu'!V12="M&amp;IT", 'Full menu'!V12="IwERT", 'Full menu'!V12="ERwIT", 'Full menu'!V12="I&amp;ERT", 'Full menu'!V12="ER&amp;M&amp;IT"),"MixedTs",IF('Full menu'!V12="UD","UD",IF('Full menu'!V12="LSD","LSD",IF('Full menu'!V12="WSD","WSD","")))))))))</f>
        <v>ERTs</v>
      </c>
      <c r="W12" s="1" t="str">
        <f>IF('Full menu'!W12="MDC","MDC",IF(OR('Full menu'!W12="PERF",'Full menu'!W12="AERF",'Full menu'!W12="PCB"),"ERfix",IF(OR('Full menu'!W12="ACB", 'Full menu'!W12="LCERT", 'Full menu'!W12="LERT",'Full menu'!W12="FCERT",'Full menu'!W12="FERT"),"ERTs",IF(OR('Full menu'!W12="FCMT",'Full menu'!W12="FMT",'Full menu'!W12="LMT",'Full menu'!W12="LCMT"),"MTs",IF(OR('Full menu'!W12="LCIT",'Full menu'!W12="FCIT",'Full menu'!W12="LIT",'Full menu'!W12="FIT"),"ITs",IF(OR('Full menu'!W12="MwERT", 'Full menu'!W12="ERwMT", 'Full menu'!W12="M&amp;ERT", 'Full menu'!W12="MwIT", 'Full menu'!W12="IwMT", 'Full menu'!W12="M&amp;IT", 'Full menu'!W12="IwERT", 'Full menu'!W12="ERwIT", 'Full menu'!W12="I&amp;ERT", 'Full menu'!W12="ER&amp;M&amp;IT"),"MixedTs",IF('Full menu'!W12="UD","UD",IF('Full menu'!W12="LSD","LSD",IF('Full menu'!W12="WSD","WSD","")))))))))</f>
        <v>ERTs</v>
      </c>
      <c r="X12" s="1" t="str">
        <f>IF('Full menu'!X12="MDC","MDC",IF(OR('Full menu'!X12="PERF",'Full menu'!X12="AERF",'Full menu'!X12="PCB"),"ERfix",IF(OR('Full menu'!X12="ACB", 'Full menu'!X12="LCERT", 'Full menu'!X12="LERT",'Full menu'!X12="FCERT",'Full menu'!X12="FERT"),"ERTs",IF(OR('Full menu'!X12="FCMT",'Full menu'!X12="FMT",'Full menu'!X12="LMT",'Full menu'!X12="LCMT"),"MTs",IF(OR('Full menu'!X12="LCIT",'Full menu'!X12="FCIT",'Full menu'!X12="LIT",'Full menu'!X12="FIT"),"ITs",IF(OR('Full menu'!X12="MwERT", 'Full menu'!X12="ERwMT", 'Full menu'!X12="M&amp;ERT", 'Full menu'!X12="MwIT", 'Full menu'!X12="IwMT", 'Full menu'!X12="M&amp;IT", 'Full menu'!X12="IwERT", 'Full menu'!X12="ERwIT", 'Full menu'!X12="I&amp;ERT", 'Full menu'!X12="ER&amp;M&amp;IT"),"MixedTs",IF('Full menu'!X12="UD","UD",IF('Full menu'!X12="LSD","LSD",IF('Full menu'!X12="WSD","WSD","")))))))))</f>
        <v>ERTs</v>
      </c>
      <c r="Y12" s="1" t="str">
        <f>IF('Full menu'!Y12="MDC","MDC",IF(OR('Full menu'!Y12="PERF",'Full menu'!Y12="AERF",'Full menu'!Y12="PCB"),"ERfix",IF(OR('Full menu'!Y12="ACB", 'Full menu'!Y12="LCERT", 'Full menu'!Y12="LERT",'Full menu'!Y12="FCERT",'Full menu'!Y12="FERT"),"ERTs",IF(OR('Full menu'!Y12="FCMT",'Full menu'!Y12="FMT",'Full menu'!Y12="LMT",'Full menu'!Y12="LCMT"),"MTs",IF(OR('Full menu'!Y12="LCIT",'Full menu'!Y12="FCIT",'Full menu'!Y12="LIT",'Full menu'!Y12="FIT"),"ITs",IF(OR('Full menu'!Y12="MwERT", 'Full menu'!Y12="ERwMT", 'Full menu'!Y12="M&amp;ERT", 'Full menu'!Y12="MwIT", 'Full menu'!Y12="IwMT", 'Full menu'!Y12="M&amp;IT", 'Full menu'!Y12="IwERT", 'Full menu'!Y12="ERwIT", 'Full menu'!Y12="I&amp;ERT", 'Full menu'!Y12="ER&amp;M&amp;IT"),"MixedTs",IF('Full menu'!Y12="UD","UD",IF('Full menu'!Y12="LSD","LSD",IF('Full menu'!Y12="WSD","WSD","")))))))))</f>
        <v>ERTs</v>
      </c>
      <c r="Z12" s="1" t="str">
        <f>IF('Full menu'!Z12="MDC","MDC",IF(OR('Full menu'!Z12="PERF",'Full menu'!Z12="AERF",'Full menu'!Z12="PCB"),"ERfix",IF(OR('Full menu'!Z12="ACB", 'Full menu'!Z12="LCERT", 'Full menu'!Z12="LERT",'Full menu'!Z12="FCERT",'Full menu'!Z12="FERT"),"ERTs",IF(OR('Full menu'!Z12="FCMT",'Full menu'!Z12="FMT",'Full menu'!Z12="LMT",'Full menu'!Z12="LCMT"),"MTs",IF(OR('Full menu'!Z12="LCIT",'Full menu'!Z12="FCIT",'Full menu'!Z12="LIT",'Full menu'!Z12="FIT"),"ITs",IF(OR('Full menu'!Z12="MwERT", 'Full menu'!Z12="ERwMT", 'Full menu'!Z12="M&amp;ERT", 'Full menu'!Z12="MwIT", 'Full menu'!Z12="IwMT", 'Full menu'!Z12="M&amp;IT", 'Full menu'!Z12="IwERT", 'Full menu'!Z12="ERwIT", 'Full menu'!Z12="I&amp;ERT", 'Full menu'!Z12="ER&amp;M&amp;IT"),"MixedTs",IF('Full menu'!Z12="UD","UD",IF('Full menu'!Z12="LSD","LSD",IF('Full menu'!Z12="WSD","WSD","")))))))))</f>
        <v>ERTs</v>
      </c>
      <c r="AA12" s="1" t="str">
        <f>IF('Full menu'!AA12="MDC","MDC",IF(OR('Full menu'!AA12="PERF",'Full menu'!AA12="AERF",'Full menu'!AA12="PCB"),"ERfix",IF(OR('Full menu'!AA12="ACB", 'Full menu'!AA12="LCERT", 'Full menu'!AA12="LERT",'Full menu'!AA12="FCERT",'Full menu'!AA12="FERT"),"ERTs",IF(OR('Full menu'!AA12="FCMT",'Full menu'!AA12="FMT",'Full menu'!AA12="LMT",'Full menu'!AA12="LCMT"),"MTs",IF(OR('Full menu'!AA12="LCIT",'Full menu'!AA12="FCIT",'Full menu'!AA12="LIT",'Full menu'!AA12="FIT"),"ITs",IF(OR('Full menu'!AA12="MwERT", 'Full menu'!AA12="ERwMT", 'Full menu'!AA12="M&amp;ERT", 'Full menu'!AA12="MwIT", 'Full menu'!AA12="IwMT", 'Full menu'!AA12="M&amp;IT", 'Full menu'!AA12="IwERT", 'Full menu'!AA12="ERwIT", 'Full menu'!AA12="I&amp;ERT", 'Full menu'!AA12="ER&amp;M&amp;IT"),"MixedTs",IF('Full menu'!AA12="UD","UD",IF('Full menu'!AA12="LSD","LSD",IF('Full menu'!AA12="WSD","WSD","")))))))))</f>
        <v>ERTs</v>
      </c>
      <c r="AB12" s="1" t="str">
        <f>IF('Full menu'!AB12="MDC","MDC",IF(OR('Full menu'!AB12="PERF",'Full menu'!AB12="AERF",'Full menu'!AB12="PCB"),"ERfix",IF(OR('Full menu'!AB12="ACB", 'Full menu'!AB12="LCERT", 'Full menu'!AB12="LERT",'Full menu'!AB12="FCERT",'Full menu'!AB12="FERT"),"ERTs",IF(OR('Full menu'!AB12="FCMT",'Full menu'!AB12="FMT",'Full menu'!AB12="LMT",'Full menu'!AB12="LCMT"),"MTs",IF(OR('Full menu'!AB12="LCIT",'Full menu'!AB12="FCIT",'Full menu'!AB12="LIT",'Full menu'!AB12="FIT"),"ITs",IF(OR('Full menu'!AB12="MwERT", 'Full menu'!AB12="ERwMT", 'Full menu'!AB12="M&amp;ERT", 'Full menu'!AB12="MwIT", 'Full menu'!AB12="IwMT", 'Full menu'!AB12="M&amp;IT", 'Full menu'!AB12="IwERT", 'Full menu'!AB12="ERwIT", 'Full menu'!AB12="I&amp;ERT", 'Full menu'!AB12="ER&amp;M&amp;IT"),"MixedTs",IF('Full menu'!AB12="UD","UD",IF('Full menu'!AB12="LSD","LSD",IF('Full menu'!AB12="WSD","WSD","")))))))))</f>
        <v>ERTs</v>
      </c>
      <c r="AC12" s="1" t="str">
        <f>IF('Full menu'!AC12="MDC","MDC",IF(OR('Full menu'!AC12="PERF",'Full menu'!AC12="AERF",'Full menu'!AC12="PCB"),"ERfix",IF(OR('Full menu'!AC12="ACB", 'Full menu'!AC12="LCERT", 'Full menu'!AC12="LERT",'Full menu'!AC12="FCERT",'Full menu'!AC12="FERT"),"ERTs",IF(OR('Full menu'!AC12="FCMT",'Full menu'!AC12="FMT",'Full menu'!AC12="LMT",'Full menu'!AC12="LCMT"),"MTs",IF(OR('Full menu'!AC12="LCIT",'Full menu'!AC12="FCIT",'Full menu'!AC12="LIT",'Full menu'!AC12="FIT"),"ITs",IF(OR('Full menu'!AC12="MwERT", 'Full menu'!AC12="ERwMT", 'Full menu'!AC12="M&amp;ERT", 'Full menu'!AC12="MwIT", 'Full menu'!AC12="IwMT", 'Full menu'!AC12="M&amp;IT", 'Full menu'!AC12="IwERT", 'Full menu'!AC12="ERwIT", 'Full menu'!AC12="I&amp;ERT", 'Full menu'!AC12="ER&amp;M&amp;IT"),"MixedTs",IF('Full menu'!AC12="UD","UD",IF('Full menu'!AC12="LSD","LSD",IF('Full menu'!AC12="WSD","WSD","")))))))))</f>
        <v>ERTs</v>
      </c>
      <c r="AD12" s="1" t="str">
        <f>IF('Full menu'!AD12="MDC","MDC",IF(OR('Full menu'!AD12="PERF",'Full menu'!AD12="AERF",'Full menu'!AD12="PCB"),"ERfix",IF(OR('Full menu'!AD12="ACB", 'Full menu'!AD12="LCERT", 'Full menu'!AD12="LERT",'Full menu'!AD12="FCERT",'Full menu'!AD12="FERT"),"ERTs",IF(OR('Full menu'!AD12="FCMT",'Full menu'!AD12="FMT",'Full menu'!AD12="LMT",'Full menu'!AD12="LCMT"),"MTs",IF(OR('Full menu'!AD12="LCIT",'Full menu'!AD12="FCIT",'Full menu'!AD12="LIT",'Full menu'!AD12="FIT"),"ITs",IF(OR('Full menu'!AD12="MwERT", 'Full menu'!AD12="ERwMT", 'Full menu'!AD12="M&amp;ERT", 'Full menu'!AD12="MwIT", 'Full menu'!AD12="IwMT", 'Full menu'!AD12="M&amp;IT", 'Full menu'!AD12="IwERT", 'Full menu'!AD12="ERwIT", 'Full menu'!AD12="I&amp;ERT", 'Full menu'!AD12="ER&amp;M&amp;IT"),"MixedTs",IF('Full menu'!AD12="UD","UD",IF('Full menu'!AD12="LSD","LSD",IF('Full menu'!AD12="WSD","WSD","")))))))))</f>
        <v>ERTs</v>
      </c>
      <c r="AE12" s="1" t="str">
        <f>IF('Full menu'!AE12="MDC","MDC",IF(OR('Full menu'!AE12="PERF",'Full menu'!AE12="AERF",'Full menu'!AE12="PCB"),"ERfix",IF(OR('Full menu'!AE12="ACB", 'Full menu'!AE12="LCERT", 'Full menu'!AE12="LERT",'Full menu'!AE12="FCERT",'Full menu'!AE12="FERT"),"ERTs",IF(OR('Full menu'!AE12="FCMT",'Full menu'!AE12="FMT",'Full menu'!AE12="LMT",'Full menu'!AE12="LCMT"),"MTs",IF(OR('Full menu'!AE12="LCIT",'Full menu'!AE12="FCIT",'Full menu'!AE12="LIT",'Full menu'!AE12="FIT"),"ITs",IF(OR('Full menu'!AE12="MwERT", 'Full menu'!AE12="ERwMT", 'Full menu'!AE12="M&amp;ERT", 'Full menu'!AE12="MwIT", 'Full menu'!AE12="IwMT", 'Full menu'!AE12="M&amp;IT", 'Full menu'!AE12="IwERT", 'Full menu'!AE12="ERwIT", 'Full menu'!AE12="I&amp;ERT", 'Full menu'!AE12="ER&amp;M&amp;IT"),"MixedTs",IF('Full menu'!AE12="UD","UD",IF('Full menu'!AE12="LSD","LSD",IF('Full menu'!AE12="WSD","WSD","")))))))))</f>
        <v>ERTs</v>
      </c>
      <c r="AF12" s="1" t="str">
        <f>IF('Full menu'!AF12="MDC","MDC",IF(OR('Full menu'!AF12="PERF",'Full menu'!AF12="AERF",'Full menu'!AF12="PCB"),"ERfix",IF(OR('Full menu'!AF12="ACB", 'Full menu'!AF12="LCERT", 'Full menu'!AF12="LERT",'Full menu'!AF12="FCERT",'Full menu'!AF12="FERT"),"ERTs",IF(OR('Full menu'!AF12="FCMT",'Full menu'!AF12="FMT",'Full menu'!AF12="LMT",'Full menu'!AF12="LCMT"),"MTs",IF(OR('Full menu'!AF12="LCIT",'Full menu'!AF12="FCIT",'Full menu'!AF12="LIT",'Full menu'!AF12="FIT"),"ITs",IF(OR('Full menu'!AF12="MwERT", 'Full menu'!AF12="ERwMT", 'Full menu'!AF12="M&amp;ERT", 'Full menu'!AF12="MwIT", 'Full menu'!AF12="IwMT", 'Full menu'!AF12="M&amp;IT", 'Full menu'!AF12="IwERT", 'Full menu'!AF12="ERwIT", 'Full menu'!AF12="I&amp;ERT", 'Full menu'!AF12="ER&amp;M&amp;IT"),"MixedTs",IF('Full menu'!AF12="UD","UD",IF('Full menu'!AF12="LSD","LSD",IF('Full menu'!AF12="WSD","WSD","")))))))))</f>
        <v>ERTs</v>
      </c>
      <c r="AG12" s="1" t="str">
        <f>IF('Full menu'!AG12="MDC","MDC",IF(OR('Full menu'!AG12="PERF",'Full menu'!AG12="AERF",'Full menu'!AG12="PCB"),"ERfix",IF(OR('Full menu'!AG12="ACB", 'Full menu'!AG12="LCERT", 'Full menu'!AG12="LERT",'Full menu'!AG12="FCERT",'Full menu'!AG12="FERT"),"ERTs",IF(OR('Full menu'!AG12="FCMT",'Full menu'!AG12="FMT",'Full menu'!AG12="LMT",'Full menu'!AG12="LCMT"),"MTs",IF(OR('Full menu'!AG12="LCIT",'Full menu'!AG12="FCIT",'Full menu'!AG12="LIT",'Full menu'!AG12="FIT"),"ITs",IF(OR('Full menu'!AG12="MwERT", 'Full menu'!AG12="ERwMT", 'Full menu'!AG12="M&amp;ERT", 'Full menu'!AG12="MwIT", 'Full menu'!AG12="IwMT", 'Full menu'!AG12="M&amp;IT", 'Full menu'!AG12="IwERT", 'Full menu'!AG12="ERwIT", 'Full menu'!AG12="I&amp;ERT", 'Full menu'!AG12="ER&amp;M&amp;IT"),"MixedTs",IF('Full menu'!AG12="UD","UD",IF('Full menu'!AG12="LSD","LSD",IF('Full menu'!AG12="WSD","WSD","")))))))))</f>
        <v>ERTs</v>
      </c>
      <c r="AH12" s="1" t="str">
        <f>IF('Full menu'!AH12="MDC","MDC",IF(OR('Full menu'!AH12="PERF",'Full menu'!AH12="AERF",'Full menu'!AH12="PCB"),"ERfix",IF(OR('Full menu'!AH12="ACB", 'Full menu'!AH12="LCERT", 'Full menu'!AH12="LERT",'Full menu'!AH12="FCERT",'Full menu'!AH12="FERT"),"ERTs",IF(OR('Full menu'!AH12="FCMT",'Full menu'!AH12="FMT",'Full menu'!AH12="LMT",'Full menu'!AH12="LCMT"),"MTs",IF(OR('Full menu'!AH12="LCIT",'Full menu'!AH12="FCIT",'Full menu'!AH12="LIT",'Full menu'!AH12="FIT"),"ITs",IF(OR('Full menu'!AH12="MwERT", 'Full menu'!AH12="ERwMT", 'Full menu'!AH12="M&amp;ERT", 'Full menu'!AH12="MwIT", 'Full menu'!AH12="IwMT", 'Full menu'!AH12="M&amp;IT", 'Full menu'!AH12="IwERT", 'Full menu'!AH12="ERwIT", 'Full menu'!AH12="I&amp;ERT", 'Full menu'!AH12="ER&amp;M&amp;IT"),"MixedTs",IF('Full menu'!AH12="UD","UD",IF('Full menu'!AH12="LSD","LSD",IF('Full menu'!AH12="WSD","WSD","")))))))))</f>
        <v>ERTs</v>
      </c>
      <c r="AI12" s="1" t="str">
        <f>IF('Full menu'!AI12="MDC","MDC",IF(OR('Full menu'!AI12="PERF",'Full menu'!AI12="AERF",'Full menu'!AI12="PCB"),"ERfix",IF(OR('Full menu'!AI12="ACB", 'Full menu'!AI12="LCERT", 'Full menu'!AI12="LERT",'Full menu'!AI12="FCERT",'Full menu'!AI12="FERT"),"ERTs",IF(OR('Full menu'!AI12="FCMT",'Full menu'!AI12="FMT",'Full menu'!AI12="LMT",'Full menu'!AI12="LCMT"),"MTs",IF(OR('Full menu'!AI12="LCIT",'Full menu'!AI12="FCIT",'Full menu'!AI12="LIT",'Full menu'!AI12="FIT"),"ITs",IF(OR('Full menu'!AI12="MwERT", 'Full menu'!AI12="ERwMT", 'Full menu'!AI12="M&amp;ERT", 'Full menu'!AI12="MwIT", 'Full menu'!AI12="IwMT", 'Full menu'!AI12="M&amp;IT", 'Full menu'!AI12="IwERT", 'Full menu'!AI12="ERwIT", 'Full menu'!AI12="I&amp;ERT", 'Full menu'!AI12="ER&amp;M&amp;IT"),"MixedTs",IF('Full menu'!AI12="UD","UD",IF('Full menu'!AI12="LSD","LSD",IF('Full menu'!AI12="WSD","WSD","")))))))))</f>
        <v>ERTs</v>
      </c>
      <c r="AJ12" s="1" t="str">
        <f>IF('Full menu'!AJ12="MDC","MDC",IF(OR('Full menu'!AJ12="PERF",'Full menu'!AJ12="AERF",'Full menu'!AJ12="PCB"),"ERfix",IF(OR('Full menu'!AJ12="ACB", 'Full menu'!AJ12="LCERT", 'Full menu'!AJ12="LERT",'Full menu'!AJ12="FCERT",'Full menu'!AJ12="FERT"),"ERTs",IF(OR('Full menu'!AJ12="FCMT",'Full menu'!AJ12="FMT",'Full menu'!AJ12="LMT",'Full menu'!AJ12="LCMT"),"MTs",IF(OR('Full menu'!AJ12="LCIT",'Full menu'!AJ12="FCIT",'Full menu'!AJ12="LIT",'Full menu'!AJ12="FIT"),"ITs",IF(OR('Full menu'!AJ12="MwERT", 'Full menu'!AJ12="ERwMT", 'Full menu'!AJ12="M&amp;ERT", 'Full menu'!AJ12="MwIT", 'Full menu'!AJ12="IwMT", 'Full menu'!AJ12="M&amp;IT", 'Full menu'!AJ12="IwERT", 'Full menu'!AJ12="ERwIT", 'Full menu'!AJ12="I&amp;ERT", 'Full menu'!AJ12="ER&amp;M&amp;IT"),"MixedTs",IF('Full menu'!AJ12="UD","UD",IF('Full menu'!AJ12="LSD","LSD",IF('Full menu'!AJ12="WSD","WSD","")))))))))</f>
        <v>ERTs</v>
      </c>
      <c r="AK12" s="1" t="str">
        <f>IF('Full menu'!AK12="MDC","MDC",IF(OR('Full menu'!AK12="PERF",'Full menu'!AK12="AERF",'Full menu'!AK12="PCB"),"ERfix",IF(OR('Full menu'!AK12="ACB", 'Full menu'!AK12="LCERT", 'Full menu'!AK12="LERT",'Full menu'!AK12="FCERT",'Full menu'!AK12="FERT"),"ERTs",IF(OR('Full menu'!AK12="FCMT",'Full menu'!AK12="FMT",'Full menu'!AK12="LMT",'Full menu'!AK12="LCMT"),"MTs",IF(OR('Full menu'!AK12="LCIT",'Full menu'!AK12="FCIT",'Full menu'!AK12="LIT",'Full menu'!AK12="FIT"),"ITs",IF(OR('Full menu'!AK12="MwERT", 'Full menu'!AK12="ERwMT", 'Full menu'!AK12="M&amp;ERT", 'Full menu'!AK12="MwIT", 'Full menu'!AK12="IwMT", 'Full menu'!AK12="M&amp;IT", 'Full menu'!AK12="IwERT", 'Full menu'!AK12="ERwIT", 'Full menu'!AK12="I&amp;ERT", 'Full menu'!AK12="ER&amp;M&amp;IT"),"MixedTs",IF('Full menu'!AK12="UD","UD",IF('Full menu'!AK12="LSD","LSD",IF('Full menu'!AK12="WSD","WSD","")))))))))</f>
        <v>ERTs</v>
      </c>
      <c r="AL12" s="1" t="str">
        <f>IF('Full menu'!AL12="MDC","MDC",IF(OR('Full menu'!AL12="PERF",'Full menu'!AL12="AERF",'Full menu'!AL12="PCB"),"ERfix",IF(OR('Full menu'!AL12="ACB", 'Full menu'!AL12="LCERT", 'Full menu'!AL12="LERT",'Full menu'!AL12="FCERT",'Full menu'!AL12="FERT"),"ERTs",IF(OR('Full menu'!AL12="FCMT",'Full menu'!AL12="FMT",'Full menu'!AL12="LMT",'Full menu'!AL12="LCMT"),"MTs",IF(OR('Full menu'!AL12="LCIT",'Full menu'!AL12="FCIT",'Full menu'!AL12="LIT",'Full menu'!AL12="FIT"),"ITs",IF(OR('Full menu'!AL12="MwERT", 'Full menu'!AL12="ERwMT", 'Full menu'!AL12="M&amp;ERT", 'Full menu'!AL12="MwIT", 'Full menu'!AL12="IwMT", 'Full menu'!AL12="M&amp;IT", 'Full menu'!AL12="IwERT", 'Full menu'!AL12="ERwIT", 'Full menu'!AL12="I&amp;ERT", 'Full menu'!AL12="ER&amp;M&amp;IT"),"MixedTs",IF('Full menu'!AL12="UD","UD",IF('Full menu'!AL12="LSD","LSD",IF('Full menu'!AL12="WSD","WSD","")))))))))</f>
        <v>ERTs</v>
      </c>
      <c r="AM12" s="1" t="str">
        <f>IF('Full menu'!AM12="MDC","MDC",IF(OR('Full menu'!AM12="PERF",'Full menu'!AM12="AERF",'Full menu'!AM12="PCB"),"ERfix",IF(OR('Full menu'!AM12="ACB", 'Full menu'!AM12="LCERT", 'Full menu'!AM12="LERT",'Full menu'!AM12="FCERT",'Full menu'!AM12="FERT"),"ERTs",IF(OR('Full menu'!AM12="FCMT",'Full menu'!AM12="FMT",'Full menu'!AM12="LMT",'Full menu'!AM12="LCMT"),"MTs",IF(OR('Full menu'!AM12="LCIT",'Full menu'!AM12="FCIT",'Full menu'!AM12="LIT",'Full menu'!AM12="FIT"),"ITs",IF(OR('Full menu'!AM12="MwERT", 'Full menu'!AM12="ERwMT", 'Full menu'!AM12="M&amp;ERT", 'Full menu'!AM12="MwIT", 'Full menu'!AM12="IwMT", 'Full menu'!AM12="M&amp;IT", 'Full menu'!AM12="IwERT", 'Full menu'!AM12="ERwIT", 'Full menu'!AM12="I&amp;ERT", 'Full menu'!AM12="ER&amp;M&amp;IT"),"MixedTs",IF('Full menu'!AM12="UD","UD",IF('Full menu'!AM12="LSD","LSD",IF('Full menu'!AM12="WSD","WSD","")))))))))</f>
        <v/>
      </c>
      <c r="AN12" s="1" t="str">
        <f>IF('Full menu'!AN12="MDC","MDC",IF(OR('Full menu'!AN12="PERF",'Full menu'!AN12="AERF",'Full menu'!AN12="PCB"),"ERfix",IF(OR('Full menu'!AN12="ACB", 'Full menu'!AN12="LCERT", 'Full menu'!AN12="LERT",'Full menu'!AN12="FCERT",'Full menu'!AN12="FERT"),"ERTs",IF(OR('Full menu'!AN12="FCMT",'Full menu'!AN12="FMT",'Full menu'!AN12="LMT",'Full menu'!AN12="LCMT"),"MTs",IF(OR('Full menu'!AN12="LCIT",'Full menu'!AN12="FCIT",'Full menu'!AN12="LIT",'Full menu'!AN12="FIT"),"ITs",IF(OR('Full menu'!AN12="MwERT", 'Full menu'!AN12="ERwMT", 'Full menu'!AN12="M&amp;ERT", 'Full menu'!AN12="MwIT", 'Full menu'!AN12="IwMT", 'Full menu'!AN12="M&amp;IT", 'Full menu'!AN12="IwERT", 'Full menu'!AN12="ERwIT", 'Full menu'!AN12="I&amp;ERT", 'Full menu'!AN12="ER&amp;M&amp;IT"),"MixedTs",IF('Full menu'!AN12="UD","UD",IF('Full menu'!AN12="LSD","LSD",IF('Full menu'!AN12="WSD","WSD","")))))))))</f>
        <v/>
      </c>
      <c r="AO12" s="1" t="str">
        <f>IF('Full menu'!AO12="MDC","MDC",IF(OR('Full menu'!AO12="PERF",'Full menu'!AO12="AERF",'Full menu'!AO12="PCB"),"ERfix",IF(OR('Full menu'!AO12="ACB", 'Full menu'!AO12="LCERT", 'Full menu'!AO12="LERT",'Full menu'!AO12="FCERT",'Full menu'!AO12="FERT"),"ERTs",IF(OR('Full menu'!AO12="FCMT",'Full menu'!AO12="FMT",'Full menu'!AO12="LMT",'Full menu'!AO12="LCMT"),"MTs",IF(OR('Full menu'!AO12="LCIT",'Full menu'!AO12="FCIT",'Full menu'!AO12="LIT",'Full menu'!AO12="FIT"),"ITs",IF(OR('Full menu'!AO12="MwERT", 'Full menu'!AO12="ERwMT", 'Full menu'!AO12="M&amp;ERT", 'Full menu'!AO12="MwIT", 'Full menu'!AO12="IwMT", 'Full menu'!AO12="M&amp;IT", 'Full menu'!AO12="IwERT", 'Full menu'!AO12="ERwIT", 'Full menu'!AO12="I&amp;ERT", 'Full menu'!AO12="ER&amp;M&amp;IT"),"MixedTs",IF('Full menu'!AO12="UD","UD",IF('Full menu'!AO12="LSD","LSD",IF('Full menu'!AO12="WSD","WSD","")))))))))</f>
        <v/>
      </c>
      <c r="AP12" s="1" t="str">
        <f>IF('Full menu'!AP12="MDC","MDC",IF(OR('Full menu'!AP12="PERF",'Full menu'!AP12="AERF",'Full menu'!AP12="PCB"),"ERfix",IF(OR('Full menu'!AP12="ACB", 'Full menu'!AP12="LCERT", 'Full menu'!AP12="LERT",'Full menu'!AP12="FCERT",'Full menu'!AP12="FERT"),"ERTs",IF(OR('Full menu'!AP12="FCMT",'Full menu'!AP12="FMT",'Full menu'!AP12="LMT",'Full menu'!AP12="LCMT"),"MTs",IF(OR('Full menu'!AP12="LCIT",'Full menu'!AP12="FCIT",'Full menu'!AP12="LIT",'Full menu'!AP12="FIT"),"ITs",IF(OR('Full menu'!AP12="MwERT", 'Full menu'!AP12="ERwMT", 'Full menu'!AP12="M&amp;ERT", 'Full menu'!AP12="MwIT", 'Full menu'!AP12="IwMT", 'Full menu'!AP12="M&amp;IT", 'Full menu'!AP12="IwERT", 'Full menu'!AP12="ERwIT", 'Full menu'!AP12="I&amp;ERT", 'Full menu'!AP12="ER&amp;M&amp;IT"),"MixedTs",IF('Full menu'!AP12="UD","UD",IF('Full menu'!AP12="LSD","LSD",IF('Full menu'!AP12="WSD","WSD","")))))))))</f>
        <v/>
      </c>
      <c r="AQ12" s="1" t="str">
        <f>IF('Full menu'!AQ12="MDC","MDC",IF(OR('Full menu'!AQ12="PERF",'Full menu'!AQ12="AERF",'Full menu'!AQ12="PCB"),"ERfix",IF(OR('Full menu'!AQ12="ACB", 'Full menu'!AQ12="LCERT", 'Full menu'!AQ12="LERT",'Full menu'!AQ12="FCERT",'Full menu'!AQ12="FERT"),"ERTs",IF(OR('Full menu'!AQ12="FCMT",'Full menu'!AQ12="FMT",'Full menu'!AQ12="LMT",'Full menu'!AQ12="LCMT"),"MTs",IF(OR('Full menu'!AQ12="LCIT",'Full menu'!AQ12="FCIT",'Full menu'!AQ12="LIT",'Full menu'!AQ12="FIT"),"ITs",IF(OR('Full menu'!AQ12="MwERT", 'Full menu'!AQ12="ERwMT", 'Full menu'!AQ12="M&amp;ERT", 'Full menu'!AQ12="MwIT", 'Full menu'!AQ12="IwMT", 'Full menu'!AQ12="M&amp;IT", 'Full menu'!AQ12="IwERT", 'Full menu'!AQ12="ERwIT", 'Full menu'!AQ12="I&amp;ERT", 'Full menu'!AQ12="ER&amp;M&amp;IT"),"MixedTs",IF('Full menu'!AQ12="UD","UD",IF('Full menu'!AQ12="LSD","LSD",IF('Full menu'!AQ12="WSD","WSD","")))))))))</f>
        <v/>
      </c>
      <c r="AR12" s="1" t="str">
        <f>IF('Full menu'!AR12="MDC","MDC",IF(OR('Full menu'!AR12="PERF",'Full menu'!AR12="AERF",'Full menu'!AR12="PCB"),"ERfix",IF(OR('Full menu'!AR12="ACB", 'Full menu'!AR12="LCERT", 'Full menu'!AR12="LERT",'Full menu'!AR12="FCERT",'Full menu'!AR12="FERT"),"ERTs",IF(OR('Full menu'!AR12="FCMT",'Full menu'!AR12="FMT",'Full menu'!AR12="LMT",'Full menu'!AR12="LCMT"),"MTs",IF(OR('Full menu'!AR12="LCIT",'Full menu'!AR12="FCIT",'Full menu'!AR12="LIT",'Full menu'!AR12="FIT"),"ITs",IF(OR('Full menu'!AR12="MwERT", 'Full menu'!AR12="ERwMT", 'Full menu'!AR12="M&amp;ERT", 'Full menu'!AR12="MwIT", 'Full menu'!AR12="IwMT", 'Full menu'!AR12="M&amp;IT", 'Full menu'!AR12="IwERT", 'Full menu'!AR12="ERwIT", 'Full menu'!AR12="I&amp;ERT", 'Full menu'!AR12="ER&amp;M&amp;IT"),"MixedTs",IF('Full menu'!AR12="UD","UD",IF('Full menu'!AR12="LSD","LSD",IF('Full menu'!AR12="WSD","WSD","")))))))))</f>
        <v/>
      </c>
      <c r="AS12" s="1" t="str">
        <f>IF('Full menu'!AS12="MDC","MDC",IF(OR('Full menu'!AS12="PERF",'Full menu'!AS12="AERF",'Full menu'!AS12="PCB"),"ERfix",IF(OR('Full menu'!AS12="ACB", 'Full menu'!AS12="LCERT", 'Full menu'!AS12="LERT",'Full menu'!AS12="FCERT",'Full menu'!AS12="FERT"),"ERTs",IF(OR('Full menu'!AS12="FCMT",'Full menu'!AS12="FMT",'Full menu'!AS12="LMT",'Full menu'!AS12="LCMT"),"MTs",IF(OR('Full menu'!AS12="LCIT",'Full menu'!AS12="FCIT",'Full menu'!AS12="LIT",'Full menu'!AS12="FIT"),"ITs",IF(OR('Full menu'!AS12="MwERT", 'Full menu'!AS12="ERwMT", 'Full menu'!AS12="M&amp;ERT", 'Full menu'!AS12="MwIT", 'Full menu'!AS12="IwMT", 'Full menu'!AS12="M&amp;IT", 'Full menu'!AS12="IwERT", 'Full menu'!AS12="ERwIT", 'Full menu'!AS12="I&amp;ERT", 'Full menu'!AS12="ER&amp;M&amp;IT"),"MixedTs",IF('Full menu'!AS12="UD","UD",IF('Full menu'!AS12="LSD","LSD",IF('Full menu'!AS12="WSD","WSD","")))))))))</f>
        <v/>
      </c>
      <c r="AT12" s="1" t="str">
        <f>IF('Full menu'!AT12="MDC","MDC",IF(OR('Full menu'!AT12="PERF",'Full menu'!AT12="AERF",'Full menu'!AT12="PCB"),"ERfix",IF(OR('Full menu'!AT12="ACB", 'Full menu'!AT12="LCERT", 'Full menu'!AT12="LERT",'Full menu'!AT12="FCERT",'Full menu'!AT12="FERT"),"ERTs",IF(OR('Full menu'!AT12="FCMT",'Full menu'!AT12="FMT",'Full menu'!AT12="LMT",'Full menu'!AT12="LCMT"),"MTs",IF(OR('Full menu'!AT12="LCIT",'Full menu'!AT12="FCIT",'Full menu'!AT12="LIT",'Full menu'!AT12="FIT"),"ITs",IF(OR('Full menu'!AT12="MwERT", 'Full menu'!AT12="ERwMT", 'Full menu'!AT12="M&amp;ERT", 'Full menu'!AT12="MwIT", 'Full menu'!AT12="IwMT", 'Full menu'!AT12="M&amp;IT", 'Full menu'!AT12="IwERT", 'Full menu'!AT12="ERwIT", 'Full menu'!AT12="I&amp;ERT", 'Full menu'!AT12="ER&amp;M&amp;IT"),"MixedTs",IF('Full menu'!AT12="UD","UD",IF('Full menu'!AT12="LSD","LSD",IF('Full menu'!AT12="WSD","WSD","")))))))))</f>
        <v/>
      </c>
      <c r="AU12" s="1" t="str">
        <f>IF('Full menu'!AU12="MDC","MDC",IF(OR('Full menu'!AU12="PERF",'Full menu'!AU12="AERF",'Full menu'!AU12="PCB"),"ERfix",IF(OR('Full menu'!AU12="ACB", 'Full menu'!AU12="LCERT", 'Full menu'!AU12="LERT",'Full menu'!AU12="FCERT",'Full menu'!AU12="FERT"),"ERTs",IF(OR('Full menu'!AU12="FCMT",'Full menu'!AU12="FMT",'Full menu'!AU12="LMT",'Full menu'!AU12="LCMT"),"MTs",IF(OR('Full menu'!AU12="LCIT",'Full menu'!AU12="FCIT",'Full menu'!AU12="LIT",'Full menu'!AU12="FIT"),"ITs",IF(OR('Full menu'!AU12="MwERT", 'Full menu'!AU12="ERwMT", 'Full menu'!AU12="M&amp;ERT", 'Full menu'!AU12="MwIT", 'Full menu'!AU12="IwMT", 'Full menu'!AU12="M&amp;IT", 'Full menu'!AU12="IwERT", 'Full menu'!AU12="ERwIT", 'Full menu'!AU12="I&amp;ERT", 'Full menu'!AU12="ER&amp;M&amp;IT"),"MixedTs",IF('Full menu'!AU12="UD","UD",IF('Full menu'!AU12="LSD","LSD",IF('Full menu'!AU12="WSD","WSD","")))))))))</f>
        <v/>
      </c>
      <c r="AV12" s="1" t="str">
        <f>IF('Full menu'!AV12="MDC","MDC",IF(OR('Full menu'!AV12="PERF",'Full menu'!AV12="AERF",'Full menu'!AV12="PCB"),"ERfix",IF(OR('Full menu'!AV12="ACB", 'Full menu'!AV12="LCERT", 'Full menu'!AV12="LERT",'Full menu'!AV12="FCERT",'Full menu'!AV12="FERT"),"ERTs",IF(OR('Full menu'!AV12="FCMT",'Full menu'!AV12="FMT",'Full menu'!AV12="LMT",'Full menu'!AV12="LCMT"),"MTs",IF(OR('Full menu'!AV12="LCIT",'Full menu'!AV12="FCIT",'Full menu'!AV12="LIT",'Full menu'!AV12="FIT"),"ITs",IF(OR('Full menu'!AV12="MwERT", 'Full menu'!AV12="ERwMT", 'Full menu'!AV12="M&amp;ERT", 'Full menu'!AV12="MwIT", 'Full menu'!AV12="IwMT", 'Full menu'!AV12="M&amp;IT", 'Full menu'!AV12="IwERT", 'Full menu'!AV12="ERwIT", 'Full menu'!AV12="I&amp;ERT", 'Full menu'!AV12="ER&amp;M&amp;IT"),"MixedTs",IF('Full menu'!AV12="UD","UD",IF('Full menu'!AV12="LSD","LSD",IF('Full menu'!AV12="WSD","WSD","")))))))))</f>
        <v/>
      </c>
      <c r="AW12" s="1" t="str">
        <f>IF('Full menu'!AW12="MDC","MDC",IF(OR('Full menu'!AW12="PERF",'Full menu'!AW12="AERF",'Full menu'!AW12="PCB"),"ERfix",IF(OR('Full menu'!AW12="ACB", 'Full menu'!AW12="LCERT", 'Full menu'!AW12="LERT",'Full menu'!AW12="FCERT",'Full menu'!AW12="FERT"),"ERTs",IF(OR('Full menu'!AW12="FCMT",'Full menu'!AW12="FMT",'Full menu'!AW12="LMT",'Full menu'!AW12="LCMT"),"MTs",IF(OR('Full menu'!AW12="LCIT",'Full menu'!AW12="FCIT",'Full menu'!AW12="LIT",'Full menu'!AW12="FIT"),"ITs",IF(OR('Full menu'!AW12="MwERT", 'Full menu'!AW12="ERwMT", 'Full menu'!AW12="M&amp;ERT", 'Full menu'!AW12="MwIT", 'Full menu'!AW12="IwMT", 'Full menu'!AW12="M&amp;IT", 'Full menu'!AW12="IwERT", 'Full menu'!AW12="ERwIT", 'Full menu'!AW12="I&amp;ERT", 'Full menu'!AW12="ER&amp;M&amp;IT"),"MixedTs",IF('Full menu'!AW12="UD","UD",IF('Full menu'!AW12="LSD","LSD",IF('Full menu'!AW12="WSD","WSD","")))))))))</f>
        <v/>
      </c>
      <c r="AX12" s="1" t="str">
        <f>IF('Full menu'!AX12="MDC","MDC",IF(OR('Full menu'!AX12="PERF",'Full menu'!AX12="AERF",'Full menu'!AX12="PCB"),"ERfix",IF(OR('Full menu'!AX12="ACB", 'Full menu'!AX12="LCERT", 'Full menu'!AX12="LERT",'Full menu'!AX12="FCERT",'Full menu'!AX12="FERT"),"ERTs",IF(OR('Full menu'!AX12="FCMT",'Full menu'!AX12="FMT",'Full menu'!AX12="LMT",'Full menu'!AX12="LCMT"),"MTs",IF(OR('Full menu'!AX12="LCIT",'Full menu'!AX12="FCIT",'Full menu'!AX12="LIT",'Full menu'!AX12="FIT"),"ITs",IF(OR('Full menu'!AX12="MwERT", 'Full menu'!AX12="ERwMT", 'Full menu'!AX12="M&amp;ERT", 'Full menu'!AX12="MwIT", 'Full menu'!AX12="IwMT", 'Full menu'!AX12="M&amp;IT", 'Full menu'!AX12="IwERT", 'Full menu'!AX12="ERwIT", 'Full menu'!AX12="I&amp;ERT", 'Full menu'!AX12="ER&amp;M&amp;IT"),"MixedTs",IF('Full menu'!AX12="UD","UD",IF('Full menu'!AX12="LSD","LSD",IF('Full menu'!AX12="WSD","WSD","")))))))))</f>
        <v/>
      </c>
      <c r="AY12" s="1" t="str">
        <f>IF('Full menu'!AY12="MDC","MDC",IF(OR('Full menu'!AY12="PERF",'Full menu'!AY12="AERF",'Full menu'!AY12="PCB"),"ERfix",IF(OR('Full menu'!AY12="ACB", 'Full menu'!AY12="LCERT", 'Full menu'!AY12="LERT",'Full menu'!AY12="FCERT",'Full menu'!AY12="FERT"),"ERTs",IF(OR('Full menu'!AY12="FCMT",'Full menu'!AY12="FMT",'Full menu'!AY12="LMT",'Full menu'!AY12="LCMT"),"MTs",IF(OR('Full menu'!AY12="LCIT",'Full menu'!AY12="FCIT",'Full menu'!AY12="LIT",'Full menu'!AY12="FIT"),"ITs",IF(OR('Full menu'!AY12="MwERT", 'Full menu'!AY12="ERwMT", 'Full menu'!AY12="M&amp;ERT", 'Full menu'!AY12="MwIT", 'Full menu'!AY12="IwMT", 'Full menu'!AY12="M&amp;IT", 'Full menu'!AY12="IwERT", 'Full menu'!AY12="ERwIT", 'Full menu'!AY12="I&amp;ERT", 'Full menu'!AY12="ER&amp;M&amp;IT"),"MixedTs",IF('Full menu'!AY12="UD","UD",IF('Full menu'!AY12="LSD","LSD",IF('Full menu'!AY12="WSD","WSD","")))))))))</f>
        <v/>
      </c>
      <c r="AZ12" s="1" t="str">
        <f>IF('Full menu'!AZ12="MDC","MDC",IF(OR('Full menu'!AZ12="PERF",'Full menu'!AZ12="AERF",'Full menu'!AZ12="PCB"),"ERfix",IF(OR('Full menu'!AZ12="ACB", 'Full menu'!AZ12="LCERT", 'Full menu'!AZ12="LERT",'Full menu'!AZ12="FCERT",'Full menu'!AZ12="FERT"),"ERT",IF(OR('Full menu'!AZ12="FCMT",'Full menu'!AZ12="FMT",'Full menu'!AZ12="LMT",'Full menu'!AZ12="LCMT"),"MT",IF(OR('Full menu'!AZ12="LCIT",'Full menu'!AZ12="FCIT",'Full menu'!AZ12="LMT",'Full menu'!AZ12="FMT"),"IT",IF(OR('Full menu'!AZ12="MwERT", 'Full menu'!AZ12="ERwMT", 'Full menu'!AZ12="M&amp;ERT", 'Full menu'!AZ12="MwIT", 'Full menu'!AZ12="IwMT", 'Full menu'!AZ12="M&amp;IT", 'Full menu'!AZ12="IwERT", 'Full menu'!AZ12="ERwIT", 'Full menu'!AZ12="I&amp;ERT", 'Full menu'!AZ12="ER&amp;M&amp;IT"),"MixedT",IF('Full menu'!AZ12="UD","UD",IF('Full menu'!AZ12="LSD","LSD",IF('Full menu'!AZ12="WSD","WSD","")))))))))</f>
        <v/>
      </c>
      <c r="BA12" s="1" t="str">
        <f>IF('Full menu'!BA12="MDC","MDC",IF(OR('Full menu'!BA12="PERF",'Full menu'!BA12="AERF",'Full menu'!BA12="PCB"),"ERfix",IF(OR('Full menu'!BA12="ACB", 'Full menu'!BA12="LCERT", 'Full menu'!BA12="LERT",'Full menu'!BA12="FCERT",'Full menu'!BA12="FERT"),"ERT",IF(OR('Full menu'!BA12="FCMT",'Full menu'!BA12="FMT",'Full menu'!BA12="LMT",'Full menu'!BA12="LCMT"),"MT",IF(OR('Full menu'!BA12="LCIT",'Full menu'!BA12="FCIT",'Full menu'!BA12="LMT",'Full menu'!BA12="FMT"),"IT",IF(OR('Full menu'!BA12="MwERT", 'Full menu'!BA12="ERwMT", 'Full menu'!BA12="M&amp;ERT", 'Full menu'!BA12="MwIT", 'Full menu'!BA12="IwMT", 'Full menu'!BA12="M&amp;IT", 'Full menu'!BA12="IwERT", 'Full menu'!BA12="ERwIT", 'Full menu'!BA12="I&amp;ERT", 'Full menu'!BA12="ER&amp;M&amp;IT"),"MixedT",IF('Full menu'!BA12="UD","UD",IF('Full menu'!BA12="LSD","LSD",IF('Full menu'!BA12="WSD","WSD","")))))))))</f>
        <v/>
      </c>
      <c r="BB12" s="1" t="str">
        <f>IF('Full menu'!BB12="MDC","MDC",IF(OR('Full menu'!BB12="PERF",'Full menu'!BB12="AERF",'Full menu'!BB12="PCB"),"ERfix",IF(OR('Full menu'!BB12="ACB", 'Full menu'!BB12="LCERT", 'Full menu'!BB12="LERT",'Full menu'!BB12="FCERT",'Full menu'!BB12="FERT"),"ERT",IF(OR('Full menu'!BB12="FCMT",'Full menu'!BB12="FMT",'Full menu'!BB12="LMT",'Full menu'!BB12="LCMT"),"MT",IF(OR('Full menu'!BB12="LCIT",'Full menu'!BB12="FCIT",'Full menu'!BB12="LMT",'Full menu'!BB12="FMT"),"IT",IF(OR('Full menu'!BB12="MwERT", 'Full menu'!BB12="ERwMT", 'Full menu'!BB12="M&amp;ERT", 'Full menu'!BB12="MwIT", 'Full menu'!BB12="IwMT", 'Full menu'!BB12="M&amp;IT", 'Full menu'!BB12="IwERT", 'Full menu'!BB12="ERwIT", 'Full menu'!BB12="I&amp;ERT", 'Full menu'!BB12="ER&amp;M&amp;IT"),"MixedT",IF('Full menu'!BB12="UD","UD",IF('Full menu'!BB12="LSD","LSD",IF('Full menu'!BB12="WSD","WSD","")))))))))</f>
        <v/>
      </c>
      <c r="BC12" s="1" t="str">
        <f>IF('Full menu'!BC12="MDC","MDC",IF(OR('Full menu'!BC12="PERF",'Full menu'!BC12="AERF",'Full menu'!BC12="PCB"),"ERfix",IF(OR('Full menu'!BC12="ACB", 'Full menu'!BC12="LCERT", 'Full menu'!BC12="LERT",'Full menu'!BC12="FCERT",'Full menu'!BC12="FERT"),"ERT",IF(OR('Full menu'!BC12="FCMT",'Full menu'!BC12="FMT",'Full menu'!BC12="LMT",'Full menu'!BC12="LCMT"),"MT",IF(OR('Full menu'!BC12="LCIT",'Full menu'!BC12="FCIT",'Full menu'!BC12="LMT",'Full menu'!BC12="FMT"),"IT",IF(OR('Full menu'!BC12="MwERT", 'Full menu'!BC12="ERwMT", 'Full menu'!BC12="M&amp;ERT", 'Full menu'!BC12="MwIT", 'Full menu'!BC12="IwMT", 'Full menu'!BC12="M&amp;IT", 'Full menu'!BC12="IwERT", 'Full menu'!BC12="ERwIT", 'Full menu'!BC12="I&amp;ERT", 'Full menu'!BC12="ER&amp;M&amp;IT"),"MixedT",IF('Full menu'!BC12="UD","UD",IF('Full menu'!BC12="LSD","LSD",IF('Full menu'!BC12="WSD","WSD","")))))))))</f>
        <v/>
      </c>
    </row>
    <row r="13" spans="1:55" ht="15.6" x14ac:dyDescent="0.3">
      <c r="A13" t="s">
        <v>35</v>
      </c>
      <c r="B13" s="1" t="str">
        <f>IF('Full menu'!B13="MDC","MDC",IF(OR('Full menu'!B13="PERF",'Full menu'!B13="AERF",'Full menu'!B13="PCB"),"ERfix",IF(OR('Full menu'!B13="ACB", 'Full menu'!B13="LCERT", 'Full menu'!B13="LERT",'Full menu'!B13="FCERT",'Full menu'!B13="FERT"),"ERTs",IF(OR('Full menu'!B13="FCMT",'Full menu'!B13="FMT",'Full menu'!B13="LMT",'Full menu'!B13="LCMT"),"MTs",IF(OR('Full menu'!B13="LCIT",'Full menu'!B13="FCIT",'Full menu'!B13="LIT",'Full menu'!B13="FIT"),"ITs",IF(OR('Full menu'!B13="MwERT", 'Full menu'!B13="ERwMT", 'Full menu'!B13="M&amp;ERT", 'Full menu'!B13="MwIT", 'Full menu'!B13="IwMT", 'Full menu'!B13="M&amp;IT", 'Full menu'!B13="IwERT", 'Full menu'!B13="ERwIT", 'Full menu'!B13="I&amp;ERT", 'Full menu'!B13="ER&amp;M&amp;IT"),"MixedTs",IF('Full menu'!B13="UD","UD",IF('Full menu'!B13="LSD","LSD",IF('Full menu'!B13="WSD","WSD","")))))))))</f>
        <v>MDC</v>
      </c>
      <c r="C13" s="1" t="str">
        <f>IF('Full menu'!C13="MDC","MDC",IF(OR('Full menu'!C13="PERF",'Full menu'!C13="AERF",'Full menu'!C13="PCB"),"ERfix",IF(OR('Full menu'!C13="ACB", 'Full menu'!C13="LCERT", 'Full menu'!C13="LERT",'Full menu'!C13="FCERT",'Full menu'!C13="FERT"),"ERTs",IF(OR('Full menu'!C13="FCMT",'Full menu'!C13="FMT",'Full menu'!C13="LMT",'Full menu'!C13="LCMT"),"MTs",IF(OR('Full menu'!C13="LCIT",'Full menu'!C13="FCIT",'Full menu'!C13="LIT",'Full menu'!C13="FIT"),"ITs",IF(OR('Full menu'!C13="MwERT", 'Full menu'!C13="ERwMT", 'Full menu'!C13="M&amp;ERT", 'Full menu'!C13="MwIT", 'Full menu'!C13="IwMT", 'Full menu'!C13="M&amp;IT", 'Full menu'!C13="IwERT", 'Full menu'!C13="ERwIT", 'Full menu'!C13="I&amp;ERT", 'Full menu'!C13="ER&amp;M&amp;IT"),"MixedTs",IF('Full menu'!C13="UD","UD",IF('Full menu'!C13="LSD","LSD",IF('Full menu'!C13="WSD","WSD","")))))))))</f>
        <v>MDC</v>
      </c>
      <c r="D13" s="1" t="str">
        <f>IF('Full menu'!D13="MDC","MDC",IF(OR('Full menu'!D13="PERF",'Full menu'!D13="AERF",'Full menu'!D13="PCB"),"ERfix",IF(OR('Full menu'!D13="ACB", 'Full menu'!D13="LCERT", 'Full menu'!D13="LERT",'Full menu'!D13="FCERT",'Full menu'!D13="FERT"),"ERTs",IF(OR('Full menu'!D13="FCMT",'Full menu'!D13="FMT",'Full menu'!D13="LMT",'Full menu'!D13="LCMT"),"MTs",IF(OR('Full menu'!D13="LCIT",'Full menu'!D13="FCIT",'Full menu'!D13="LIT",'Full menu'!D13="FIT"),"ITs",IF(OR('Full menu'!D13="MwERT", 'Full menu'!D13="ERwMT", 'Full menu'!D13="M&amp;ERT", 'Full menu'!D13="MwIT", 'Full menu'!D13="IwMT", 'Full menu'!D13="M&amp;IT", 'Full menu'!D13="IwERT", 'Full menu'!D13="ERwIT", 'Full menu'!D13="I&amp;ERT", 'Full menu'!D13="ER&amp;M&amp;IT"),"MixedTs",IF('Full menu'!D13="UD","UD",IF('Full menu'!D13="LSD","LSD",IF('Full menu'!D13="WSD","WSD","")))))))))</f>
        <v>MDC</v>
      </c>
      <c r="E13" s="1" t="str">
        <f>IF('Full menu'!E13="MDC","MDC",IF(OR('Full menu'!E13="PERF",'Full menu'!E13="AERF",'Full menu'!E13="PCB"),"ERfix",IF(OR('Full menu'!E13="ACB", 'Full menu'!E13="LCERT", 'Full menu'!E13="LERT",'Full menu'!E13="FCERT",'Full menu'!E13="FERT"),"ERTs",IF(OR('Full menu'!E13="FCMT",'Full menu'!E13="FMT",'Full menu'!E13="LMT",'Full menu'!E13="LCMT"),"MTs",IF(OR('Full menu'!E13="LCIT",'Full menu'!E13="FCIT",'Full menu'!E13="LIT",'Full menu'!E13="FIT"),"ITs",IF(OR('Full menu'!E13="MwERT", 'Full menu'!E13="ERwMT", 'Full menu'!E13="M&amp;ERT", 'Full menu'!E13="MwIT", 'Full menu'!E13="IwMT", 'Full menu'!E13="M&amp;IT", 'Full menu'!E13="IwERT", 'Full menu'!E13="ERwIT", 'Full menu'!E13="I&amp;ERT", 'Full menu'!E13="ER&amp;M&amp;IT"),"MixedTs",IF('Full menu'!E13="UD","UD",IF('Full menu'!E13="LSD","LSD",IF('Full menu'!E13="WSD","WSD","")))))))))</f>
        <v>MDC</v>
      </c>
      <c r="F13" s="1" t="str">
        <f>IF('Full menu'!F13="MDC","MDC",IF(OR('Full menu'!F13="PERF",'Full menu'!F13="AERF",'Full menu'!F13="PCB"),"ERfix",IF(OR('Full menu'!F13="ACB", 'Full menu'!F13="LCERT", 'Full menu'!F13="LERT",'Full menu'!F13="FCERT",'Full menu'!F13="FERT"),"ERTs",IF(OR('Full menu'!F13="FCMT",'Full menu'!F13="FMT",'Full menu'!F13="LMT",'Full menu'!F13="LCMT"),"MTs",IF(OR('Full menu'!F13="LCIT",'Full menu'!F13="FCIT",'Full menu'!F13="LIT",'Full menu'!F13="FIT"),"ITs",IF(OR('Full menu'!F13="MwERT", 'Full menu'!F13="ERwMT", 'Full menu'!F13="M&amp;ERT", 'Full menu'!F13="MwIT", 'Full menu'!F13="IwMT", 'Full menu'!F13="M&amp;IT", 'Full menu'!F13="IwERT", 'Full menu'!F13="ERwIT", 'Full menu'!F13="I&amp;ERT", 'Full menu'!F13="ER&amp;M&amp;IT"),"MixedTs",IF('Full menu'!F13="UD","UD",IF('Full menu'!F13="LSD","LSD",IF('Full menu'!F13="WSD","WSD","")))))))))</f>
        <v>MDC</v>
      </c>
      <c r="G13" s="1" t="str">
        <f>IF('Full menu'!G13="MDC","MDC",IF(OR('Full menu'!G13="PERF",'Full menu'!G13="AERF",'Full menu'!G13="PCB"),"ERfix",IF(OR('Full menu'!G13="ACB", 'Full menu'!G13="LCERT", 'Full menu'!G13="LERT",'Full menu'!G13="FCERT",'Full menu'!G13="FERT"),"ERTs",IF(OR('Full menu'!G13="FCMT",'Full menu'!G13="FMT",'Full menu'!G13="LMT",'Full menu'!G13="LCMT"),"MTs",IF(OR('Full menu'!G13="LCIT",'Full menu'!G13="FCIT",'Full menu'!G13="LIT",'Full menu'!G13="FIT"),"ITs",IF(OR('Full menu'!G13="MwERT", 'Full menu'!G13="ERwMT", 'Full menu'!G13="M&amp;ERT", 'Full menu'!G13="MwIT", 'Full menu'!G13="IwMT", 'Full menu'!G13="M&amp;IT", 'Full menu'!G13="IwERT", 'Full menu'!G13="ERwIT", 'Full menu'!G13="I&amp;ERT", 'Full menu'!G13="ER&amp;M&amp;IT"),"MixedTs",IF('Full menu'!G13="UD","UD",IF('Full menu'!G13="LSD","LSD",IF('Full menu'!G13="WSD","WSD","")))))))))</f>
        <v>MDC</v>
      </c>
      <c r="H13" s="1" t="str">
        <f>IF('Full menu'!H13="MDC","MDC",IF(OR('Full menu'!H13="PERF",'Full menu'!H13="AERF",'Full menu'!H13="PCB"),"ERfix",IF(OR('Full menu'!H13="ACB", 'Full menu'!H13="LCERT", 'Full menu'!H13="LERT",'Full menu'!H13="FCERT",'Full menu'!H13="FERT"),"ERTs",IF(OR('Full menu'!H13="FCMT",'Full menu'!H13="FMT",'Full menu'!H13="LMT",'Full menu'!H13="LCMT"),"MTs",IF(OR('Full menu'!H13="LCIT",'Full menu'!H13="FCIT",'Full menu'!H13="LIT",'Full menu'!H13="FIT"),"ITs",IF(OR('Full menu'!H13="MwERT", 'Full menu'!H13="ERwMT", 'Full menu'!H13="M&amp;ERT", 'Full menu'!H13="MwIT", 'Full menu'!H13="IwMT", 'Full menu'!H13="M&amp;IT", 'Full menu'!H13="IwERT", 'Full menu'!H13="ERwIT", 'Full menu'!H13="I&amp;ERT", 'Full menu'!H13="ER&amp;M&amp;IT"),"MixedTs",IF('Full menu'!H13="UD","UD",IF('Full menu'!H13="LSD","LSD",IF('Full menu'!H13="WSD","WSD","")))))))))</f>
        <v>MDC</v>
      </c>
      <c r="I13" s="1" t="str">
        <f>IF('Full menu'!I13="MDC","MDC",IF(OR('Full menu'!I13="PERF",'Full menu'!I13="AERF",'Full menu'!I13="PCB"),"ERfix",IF(OR('Full menu'!I13="ACB", 'Full menu'!I13="LCERT", 'Full menu'!I13="LERT",'Full menu'!I13="FCERT",'Full menu'!I13="FERT"),"ERTs",IF(OR('Full menu'!I13="FCMT",'Full menu'!I13="FMT",'Full menu'!I13="LMT",'Full menu'!I13="LCMT"),"MTs",IF(OR('Full menu'!I13="LCIT",'Full menu'!I13="FCIT",'Full menu'!I13="LIT",'Full menu'!I13="FIT"),"ITs",IF(OR('Full menu'!I13="MwERT", 'Full menu'!I13="ERwMT", 'Full menu'!I13="M&amp;ERT", 'Full menu'!I13="MwIT", 'Full menu'!I13="IwMT", 'Full menu'!I13="M&amp;IT", 'Full menu'!I13="IwERT", 'Full menu'!I13="ERwIT", 'Full menu'!I13="I&amp;ERT", 'Full menu'!I13="ER&amp;M&amp;IT"),"MixedTs",IF('Full menu'!I13="UD","UD",IF('Full menu'!I13="LSD","LSD",IF('Full menu'!I13="WSD","WSD","")))))))))</f>
        <v>MDC</v>
      </c>
      <c r="J13" s="1" t="str">
        <f>IF('Full menu'!J13="MDC","MDC",IF(OR('Full menu'!J13="PERF",'Full menu'!J13="AERF",'Full menu'!J13="PCB"),"ERfix",IF(OR('Full menu'!J13="ACB", 'Full menu'!J13="LCERT", 'Full menu'!J13="LERT",'Full menu'!J13="FCERT",'Full menu'!J13="FERT"),"ERTs",IF(OR('Full menu'!J13="FCMT",'Full menu'!J13="FMT",'Full menu'!J13="LMT",'Full menu'!J13="LCMT"),"MTs",IF(OR('Full menu'!J13="LCIT",'Full menu'!J13="FCIT",'Full menu'!J13="LIT",'Full menu'!J13="FIT"),"ITs",IF(OR('Full menu'!J13="MwERT", 'Full menu'!J13="ERwMT", 'Full menu'!J13="M&amp;ERT", 'Full menu'!J13="MwIT", 'Full menu'!J13="IwMT", 'Full menu'!J13="M&amp;IT", 'Full menu'!J13="IwERT", 'Full menu'!J13="ERwIT", 'Full menu'!J13="I&amp;ERT", 'Full menu'!J13="ER&amp;M&amp;IT"),"MixedTs",IF('Full menu'!J13="UD","UD",IF('Full menu'!J13="LSD","LSD",IF('Full menu'!J13="WSD","WSD","")))))))))</f>
        <v>MDC</v>
      </c>
      <c r="K13" s="1" t="str">
        <f>IF('Full menu'!K13="MDC","MDC",IF(OR('Full menu'!K13="PERF",'Full menu'!K13="AERF",'Full menu'!K13="PCB"),"ERfix",IF(OR('Full menu'!K13="ACB", 'Full menu'!K13="LCERT", 'Full menu'!K13="LERT",'Full menu'!K13="FCERT",'Full menu'!K13="FERT"),"ERTs",IF(OR('Full menu'!K13="FCMT",'Full menu'!K13="FMT",'Full menu'!K13="LMT",'Full menu'!K13="LCMT"),"MTs",IF(OR('Full menu'!K13="LCIT",'Full menu'!K13="FCIT",'Full menu'!K13="LIT",'Full menu'!K13="FIT"),"ITs",IF(OR('Full menu'!K13="MwERT", 'Full menu'!K13="ERwMT", 'Full menu'!K13="M&amp;ERT", 'Full menu'!K13="MwIT", 'Full menu'!K13="IwMT", 'Full menu'!K13="M&amp;IT", 'Full menu'!K13="IwERT", 'Full menu'!K13="ERwIT", 'Full menu'!K13="I&amp;ERT", 'Full menu'!K13="ER&amp;M&amp;IT"),"MixedTs",IF('Full menu'!K13="UD","UD",IF('Full menu'!K13="LSD","LSD",IF('Full menu'!K13="WSD","WSD","")))))))))</f>
        <v>MDC</v>
      </c>
      <c r="L13" s="1" t="str">
        <f>IF('Full menu'!L13="MDC","MDC",IF(OR('Full menu'!L13="PERF",'Full menu'!L13="AERF",'Full menu'!L13="PCB"),"ERfix",IF(OR('Full menu'!L13="ACB", 'Full menu'!L13="LCERT", 'Full menu'!L13="LERT",'Full menu'!L13="FCERT",'Full menu'!L13="FERT"),"ERTs",IF(OR('Full menu'!L13="FCMT",'Full menu'!L13="FMT",'Full menu'!L13="LMT",'Full menu'!L13="LCMT"),"MTs",IF(OR('Full menu'!L13="LCIT",'Full menu'!L13="FCIT",'Full menu'!L13="LIT",'Full menu'!L13="FIT"),"ITs",IF(OR('Full menu'!L13="MwERT", 'Full menu'!L13="ERwMT", 'Full menu'!L13="M&amp;ERT", 'Full menu'!L13="MwIT", 'Full menu'!L13="IwMT", 'Full menu'!L13="M&amp;IT", 'Full menu'!L13="IwERT", 'Full menu'!L13="ERwIT", 'Full menu'!L13="I&amp;ERT", 'Full menu'!L13="ER&amp;M&amp;IT"),"MixedTs",IF('Full menu'!L13="UD","UD",IF('Full menu'!L13="LSD","LSD",IF('Full menu'!L13="WSD","WSD","")))))))))</f>
        <v>MDC</v>
      </c>
      <c r="M13" s="1" t="str">
        <f>IF('Full menu'!M13="MDC","MDC",IF(OR('Full menu'!M13="PERF",'Full menu'!M13="AERF",'Full menu'!M13="PCB"),"ERfix",IF(OR('Full menu'!M13="ACB", 'Full menu'!M13="LCERT", 'Full menu'!M13="LERT",'Full menu'!M13="FCERT",'Full menu'!M13="FERT"),"ERTs",IF(OR('Full menu'!M13="FCMT",'Full menu'!M13="FMT",'Full menu'!M13="LMT",'Full menu'!M13="LCMT"),"MTs",IF(OR('Full menu'!M13="LCIT",'Full menu'!M13="FCIT",'Full menu'!M13="LIT",'Full menu'!M13="FIT"),"ITs",IF(OR('Full menu'!M13="MwERT", 'Full menu'!M13="ERwMT", 'Full menu'!M13="M&amp;ERT", 'Full menu'!M13="MwIT", 'Full menu'!M13="IwMT", 'Full menu'!M13="M&amp;IT", 'Full menu'!M13="IwERT", 'Full menu'!M13="ERwIT", 'Full menu'!M13="I&amp;ERT", 'Full menu'!M13="ER&amp;M&amp;IT"),"MixedTs",IF('Full menu'!M13="UD","UD",IF('Full menu'!M13="LSD","LSD",IF('Full menu'!M13="WSD","WSD","")))))))))</f>
        <v>MDC</v>
      </c>
      <c r="N13" s="1" t="str">
        <f>IF('Full menu'!N13="MDC","MDC",IF(OR('Full menu'!N13="PERF",'Full menu'!N13="AERF",'Full menu'!N13="PCB"),"ERfix",IF(OR('Full menu'!N13="ACB", 'Full menu'!N13="LCERT", 'Full menu'!N13="LERT",'Full menu'!N13="FCERT",'Full menu'!N13="FERT"),"ERTs",IF(OR('Full menu'!N13="FCMT",'Full menu'!N13="FMT",'Full menu'!N13="LMT",'Full menu'!N13="LCMT"),"MTs",IF(OR('Full menu'!N13="LCIT",'Full menu'!N13="FCIT",'Full menu'!N13="LIT",'Full menu'!N13="FIT"),"ITs",IF(OR('Full menu'!N13="MwERT", 'Full menu'!N13="ERwMT", 'Full menu'!N13="M&amp;ERT", 'Full menu'!N13="MwIT", 'Full menu'!N13="IwMT", 'Full menu'!N13="M&amp;IT", 'Full menu'!N13="IwERT", 'Full menu'!N13="ERwIT", 'Full menu'!N13="I&amp;ERT", 'Full menu'!N13="ER&amp;M&amp;IT"),"MixedTs",IF('Full menu'!N13="UD","UD",IF('Full menu'!N13="LSD","LSD",IF('Full menu'!N13="WSD","WSD","")))))))))</f>
        <v>MDC</v>
      </c>
      <c r="O13" s="1" t="str">
        <f>IF('Full menu'!O13="MDC","MDC",IF(OR('Full menu'!O13="PERF",'Full menu'!O13="AERF",'Full menu'!O13="PCB"),"ERfix",IF(OR('Full menu'!O13="ACB", 'Full menu'!O13="LCERT", 'Full menu'!O13="LERT",'Full menu'!O13="FCERT",'Full menu'!O13="FERT"),"ERTs",IF(OR('Full menu'!O13="FCMT",'Full menu'!O13="FMT",'Full menu'!O13="LMT",'Full menu'!O13="LCMT"),"MTs",IF(OR('Full menu'!O13="LCIT",'Full menu'!O13="FCIT",'Full menu'!O13="LIT",'Full menu'!O13="FIT"),"ITs",IF(OR('Full menu'!O13="MwERT", 'Full menu'!O13="ERwMT", 'Full menu'!O13="M&amp;ERT", 'Full menu'!O13="MwIT", 'Full menu'!O13="IwMT", 'Full menu'!O13="M&amp;IT", 'Full menu'!O13="IwERT", 'Full menu'!O13="ERwIT", 'Full menu'!O13="I&amp;ERT", 'Full menu'!O13="ER&amp;M&amp;IT"),"MixedTs",IF('Full menu'!O13="UD","UD",IF('Full menu'!O13="LSD","LSD",IF('Full menu'!O13="WSD","WSD","")))))))))</f>
        <v>UD</v>
      </c>
      <c r="P13" s="1" t="str">
        <f>IF('Full menu'!P13="MDC","MDC",IF(OR('Full menu'!P13="PERF",'Full menu'!P13="AERF",'Full menu'!P13="PCB"),"ERfix",IF(OR('Full menu'!P13="ACB", 'Full menu'!P13="LCERT", 'Full menu'!P13="LERT",'Full menu'!P13="FCERT",'Full menu'!P13="FERT"),"ERTs",IF(OR('Full menu'!P13="FCMT",'Full menu'!P13="FMT",'Full menu'!P13="LMT",'Full menu'!P13="LCMT"),"MTs",IF(OR('Full menu'!P13="LCIT",'Full menu'!P13="FCIT",'Full menu'!P13="LIT",'Full menu'!P13="FIT"),"ITs",IF(OR('Full menu'!P13="MwERT", 'Full menu'!P13="ERwMT", 'Full menu'!P13="M&amp;ERT", 'Full menu'!P13="MwIT", 'Full menu'!P13="IwMT", 'Full menu'!P13="M&amp;IT", 'Full menu'!P13="IwERT", 'Full menu'!P13="ERwIT", 'Full menu'!P13="I&amp;ERT", 'Full menu'!P13="ER&amp;M&amp;IT"),"MixedTs",IF('Full menu'!P13="UD","UD",IF('Full menu'!P13="LSD","LSD",IF('Full menu'!P13="WSD","WSD","")))))))))</f>
        <v>UD</v>
      </c>
      <c r="Q13" s="1" t="str">
        <f>IF('Full menu'!Q13="MDC","MDC",IF(OR('Full menu'!Q13="PERF",'Full menu'!Q13="AERF",'Full menu'!Q13="PCB"),"ERfix",IF(OR('Full menu'!Q13="ACB", 'Full menu'!Q13="LCERT", 'Full menu'!Q13="LERT",'Full menu'!Q13="FCERT",'Full menu'!Q13="FERT"),"ERTs",IF(OR('Full menu'!Q13="FCMT",'Full menu'!Q13="FMT",'Full menu'!Q13="LMT",'Full menu'!Q13="LCMT"),"MTs",IF(OR('Full menu'!Q13="LCIT",'Full menu'!Q13="FCIT",'Full menu'!Q13="LIT",'Full menu'!Q13="FIT"),"ITs",IF(OR('Full menu'!Q13="MwERT", 'Full menu'!Q13="ERwMT", 'Full menu'!Q13="M&amp;ERT", 'Full menu'!Q13="MwIT", 'Full menu'!Q13="IwMT", 'Full menu'!Q13="M&amp;IT", 'Full menu'!Q13="IwERT", 'Full menu'!Q13="ERwIT", 'Full menu'!Q13="I&amp;ERT", 'Full menu'!Q13="ER&amp;M&amp;IT"),"MixedTs",IF('Full menu'!Q13="UD","UD",IF('Full menu'!Q13="LSD","LSD",IF('Full menu'!Q13="WSD","WSD","")))))))))</f>
        <v>UD</v>
      </c>
      <c r="R13" s="1" t="str">
        <f>IF('Full menu'!R13="MDC","MDC",IF(OR('Full menu'!R13="PERF",'Full menu'!R13="AERF",'Full menu'!R13="PCB"),"ERfix",IF(OR('Full menu'!R13="ACB", 'Full menu'!R13="LCERT", 'Full menu'!R13="LERT",'Full menu'!R13="FCERT",'Full menu'!R13="FERT"),"ERTs",IF(OR('Full menu'!R13="FCMT",'Full menu'!R13="FMT",'Full menu'!R13="LMT",'Full menu'!R13="LCMT"),"MTs",IF(OR('Full menu'!R13="LCIT",'Full menu'!R13="FCIT",'Full menu'!R13="LIT",'Full menu'!R13="FIT"),"ITs",IF(OR('Full menu'!R13="MwERT", 'Full menu'!R13="ERwMT", 'Full menu'!R13="M&amp;ERT", 'Full menu'!R13="MwIT", 'Full menu'!R13="IwMT", 'Full menu'!R13="M&amp;IT", 'Full menu'!R13="IwERT", 'Full menu'!R13="ERwIT", 'Full menu'!R13="I&amp;ERT", 'Full menu'!R13="ER&amp;M&amp;IT"),"MixedTs",IF('Full menu'!R13="UD","UD",IF('Full menu'!R13="LSD","LSD",IF('Full menu'!R13="WSD","WSD","")))))))))</f>
        <v>UD</v>
      </c>
      <c r="S13" s="1" t="str">
        <f>IF('Full menu'!S13="MDC","MDC",IF(OR('Full menu'!S13="PERF",'Full menu'!S13="AERF",'Full menu'!S13="PCB"),"ERfix",IF(OR('Full menu'!S13="ACB", 'Full menu'!S13="LCERT", 'Full menu'!S13="LERT",'Full menu'!S13="FCERT",'Full menu'!S13="FERT"),"ERTs",IF(OR('Full menu'!S13="FCMT",'Full menu'!S13="FMT",'Full menu'!S13="LMT",'Full menu'!S13="LCMT"),"MTs",IF(OR('Full menu'!S13="LCIT",'Full menu'!S13="FCIT",'Full menu'!S13="LIT",'Full menu'!S13="FIT"),"ITs",IF(OR('Full menu'!S13="MwERT", 'Full menu'!S13="ERwMT", 'Full menu'!S13="M&amp;ERT", 'Full menu'!S13="MwIT", 'Full menu'!S13="IwMT", 'Full menu'!S13="M&amp;IT", 'Full menu'!S13="IwERT", 'Full menu'!S13="ERwIT", 'Full menu'!S13="I&amp;ERT", 'Full menu'!S13="ER&amp;M&amp;IT"),"MixedTs",IF('Full menu'!S13="UD","UD",IF('Full menu'!S13="LSD","LSD",IF('Full menu'!S13="WSD","WSD","")))))))))</f>
        <v>UD</v>
      </c>
      <c r="T13" s="1" t="str">
        <f>IF('Full menu'!T13="MDC","MDC",IF(OR('Full menu'!T13="PERF",'Full menu'!T13="AERF",'Full menu'!T13="PCB"),"ERfix",IF(OR('Full menu'!T13="ACB", 'Full menu'!T13="LCERT", 'Full menu'!T13="LERT",'Full menu'!T13="FCERT",'Full menu'!T13="FERT"),"ERTs",IF(OR('Full menu'!T13="FCMT",'Full menu'!T13="FMT",'Full menu'!T13="LMT",'Full menu'!T13="LCMT"),"MTs",IF(OR('Full menu'!T13="LCIT",'Full menu'!T13="FCIT",'Full menu'!T13="LIT",'Full menu'!T13="FIT"),"ITs",IF(OR('Full menu'!T13="MwERT", 'Full menu'!T13="ERwMT", 'Full menu'!T13="M&amp;ERT", 'Full menu'!T13="MwIT", 'Full menu'!T13="IwMT", 'Full menu'!T13="M&amp;IT", 'Full menu'!T13="IwERT", 'Full menu'!T13="ERwIT", 'Full menu'!T13="I&amp;ERT", 'Full menu'!T13="ER&amp;M&amp;IT"),"MixedTs",IF('Full menu'!T13="UD","UD",IF('Full menu'!T13="LSD","LSD",IF('Full menu'!T13="WSD","WSD","")))))))))</f>
        <v>UD</v>
      </c>
      <c r="U13" s="1" t="str">
        <f>IF('Full menu'!U13="MDC","MDC",IF(OR('Full menu'!U13="PERF",'Full menu'!U13="AERF",'Full menu'!U13="PCB"),"ERfix",IF(OR('Full menu'!U13="ACB", 'Full menu'!U13="LCERT", 'Full menu'!U13="LERT",'Full menu'!U13="FCERT",'Full menu'!U13="FERT"),"ERTs",IF(OR('Full menu'!U13="FCMT",'Full menu'!U13="FMT",'Full menu'!U13="LMT",'Full menu'!U13="LCMT"),"MTs",IF(OR('Full menu'!U13="LCIT",'Full menu'!U13="FCIT",'Full menu'!U13="LIT",'Full menu'!U13="FIT"),"ITs",IF(OR('Full menu'!U13="MwERT", 'Full menu'!U13="ERwMT", 'Full menu'!U13="M&amp;ERT", 'Full menu'!U13="MwIT", 'Full menu'!U13="IwMT", 'Full menu'!U13="M&amp;IT", 'Full menu'!U13="IwERT", 'Full menu'!U13="ERwIT", 'Full menu'!U13="I&amp;ERT", 'Full menu'!U13="ER&amp;M&amp;IT"),"MixedTs",IF('Full menu'!U13="UD","UD",IF('Full menu'!U13="LSD","LSD",IF('Full menu'!U13="WSD","WSD","")))))))))</f>
        <v>UD</v>
      </c>
      <c r="V13" s="1" t="str">
        <f>IF('Full menu'!V13="MDC","MDC",IF(OR('Full menu'!V13="PERF",'Full menu'!V13="AERF",'Full menu'!V13="PCB"),"ERfix",IF(OR('Full menu'!V13="ACB", 'Full menu'!V13="LCERT", 'Full menu'!V13="LERT",'Full menu'!V13="FCERT",'Full menu'!V13="FERT"),"ERTs",IF(OR('Full menu'!V13="FCMT",'Full menu'!V13="FMT",'Full menu'!V13="LMT",'Full menu'!V13="LCMT"),"MTs",IF(OR('Full menu'!V13="LCIT",'Full menu'!V13="FCIT",'Full menu'!V13="LIT",'Full menu'!V13="FIT"),"ITs",IF(OR('Full menu'!V13="MwERT", 'Full menu'!V13="ERwMT", 'Full menu'!V13="M&amp;ERT", 'Full menu'!V13="MwIT", 'Full menu'!V13="IwMT", 'Full menu'!V13="M&amp;IT", 'Full menu'!V13="IwERT", 'Full menu'!V13="ERwIT", 'Full menu'!V13="I&amp;ERT", 'Full menu'!V13="ER&amp;M&amp;IT"),"MixedTs",IF('Full menu'!V13="UD","UD",IF('Full menu'!V13="LSD","LSD",IF('Full menu'!V13="WSD","WSD","")))))))))</f>
        <v>UD</v>
      </c>
      <c r="W13" s="1" t="str">
        <f>IF('Full menu'!W13="MDC","MDC",IF(OR('Full menu'!W13="PERF",'Full menu'!W13="AERF",'Full menu'!W13="PCB"),"ERfix",IF(OR('Full menu'!W13="ACB", 'Full menu'!W13="LCERT", 'Full menu'!W13="LERT",'Full menu'!W13="FCERT",'Full menu'!W13="FERT"),"ERTs",IF(OR('Full menu'!W13="FCMT",'Full menu'!W13="FMT",'Full menu'!W13="LMT",'Full menu'!W13="LCMT"),"MTs",IF(OR('Full menu'!W13="LCIT",'Full menu'!W13="FCIT",'Full menu'!W13="LIT",'Full menu'!W13="FIT"),"ITs",IF(OR('Full menu'!W13="MwERT", 'Full menu'!W13="ERwMT", 'Full menu'!W13="M&amp;ERT", 'Full menu'!W13="MwIT", 'Full menu'!W13="IwMT", 'Full menu'!W13="M&amp;IT", 'Full menu'!W13="IwERT", 'Full menu'!W13="ERwIT", 'Full menu'!W13="I&amp;ERT", 'Full menu'!W13="ER&amp;M&amp;IT"),"MixedTs",IF('Full menu'!W13="UD","UD",IF('Full menu'!W13="LSD","LSD",IF('Full menu'!W13="WSD","WSD","")))))))))</f>
        <v>LSD</v>
      </c>
      <c r="X13" s="1" t="str">
        <f>IF('Full menu'!X13="MDC","MDC",IF(OR('Full menu'!X13="PERF",'Full menu'!X13="AERF",'Full menu'!X13="PCB"),"ERfix",IF(OR('Full menu'!X13="ACB", 'Full menu'!X13="LCERT", 'Full menu'!X13="LERT",'Full menu'!X13="FCERT",'Full menu'!X13="FERT"),"ERTs",IF(OR('Full menu'!X13="FCMT",'Full menu'!X13="FMT",'Full menu'!X13="LMT",'Full menu'!X13="LCMT"),"MTs",IF(OR('Full menu'!X13="LCIT",'Full menu'!X13="FCIT",'Full menu'!X13="LIT",'Full menu'!X13="FIT"),"ITs",IF(OR('Full menu'!X13="MwERT", 'Full menu'!X13="ERwMT", 'Full menu'!X13="M&amp;ERT", 'Full menu'!X13="MwIT", 'Full menu'!X13="IwMT", 'Full menu'!X13="M&amp;IT", 'Full menu'!X13="IwERT", 'Full menu'!X13="ERwIT", 'Full menu'!X13="I&amp;ERT", 'Full menu'!X13="ER&amp;M&amp;IT"),"MixedTs",IF('Full menu'!X13="UD","UD",IF('Full menu'!X13="LSD","LSD",IF('Full menu'!X13="WSD","WSD","")))))))))</f>
        <v>LSD</v>
      </c>
      <c r="Y13" s="1" t="str">
        <f>IF('Full menu'!Y13="MDC","MDC",IF(OR('Full menu'!Y13="PERF",'Full menu'!Y13="AERF",'Full menu'!Y13="PCB"),"ERfix",IF(OR('Full menu'!Y13="ACB", 'Full menu'!Y13="LCERT", 'Full menu'!Y13="LERT",'Full menu'!Y13="FCERT",'Full menu'!Y13="FERT"),"ERTs",IF(OR('Full menu'!Y13="FCMT",'Full menu'!Y13="FMT",'Full menu'!Y13="LMT",'Full menu'!Y13="LCMT"),"MTs",IF(OR('Full menu'!Y13="LCIT",'Full menu'!Y13="FCIT",'Full menu'!Y13="LIT",'Full menu'!Y13="FIT"),"ITs",IF(OR('Full menu'!Y13="MwERT", 'Full menu'!Y13="ERwMT", 'Full menu'!Y13="M&amp;ERT", 'Full menu'!Y13="MwIT", 'Full menu'!Y13="IwMT", 'Full menu'!Y13="M&amp;IT", 'Full menu'!Y13="IwERT", 'Full menu'!Y13="ERwIT", 'Full menu'!Y13="I&amp;ERT", 'Full menu'!Y13="ER&amp;M&amp;IT"),"MixedTs",IF('Full menu'!Y13="UD","UD",IF('Full menu'!Y13="LSD","LSD",IF('Full menu'!Y13="WSD","WSD","")))))))))</f>
        <v>LSD</v>
      </c>
      <c r="Z13" s="1" t="str">
        <f>IF('Full menu'!Z13="MDC","MDC",IF(OR('Full menu'!Z13="PERF",'Full menu'!Z13="AERF",'Full menu'!Z13="PCB"),"ERfix",IF(OR('Full menu'!Z13="ACB", 'Full menu'!Z13="LCERT", 'Full menu'!Z13="LERT",'Full menu'!Z13="FCERT",'Full menu'!Z13="FERT"),"ERTs",IF(OR('Full menu'!Z13="FCMT",'Full menu'!Z13="FMT",'Full menu'!Z13="LMT",'Full menu'!Z13="LCMT"),"MTs",IF(OR('Full menu'!Z13="LCIT",'Full menu'!Z13="FCIT",'Full menu'!Z13="LIT",'Full menu'!Z13="FIT"),"ITs",IF(OR('Full menu'!Z13="MwERT", 'Full menu'!Z13="ERwMT", 'Full menu'!Z13="M&amp;ERT", 'Full menu'!Z13="MwIT", 'Full menu'!Z13="IwMT", 'Full menu'!Z13="M&amp;IT", 'Full menu'!Z13="IwERT", 'Full menu'!Z13="ERwIT", 'Full menu'!Z13="I&amp;ERT", 'Full menu'!Z13="ER&amp;M&amp;IT"),"MixedTs",IF('Full menu'!Z13="UD","UD",IF('Full menu'!Z13="LSD","LSD",IF('Full menu'!Z13="WSD","WSD","")))))))))</f>
        <v>LSD</v>
      </c>
      <c r="AA13" s="1" t="str">
        <f>IF('Full menu'!AA13="MDC","MDC",IF(OR('Full menu'!AA13="PERF",'Full menu'!AA13="AERF",'Full menu'!AA13="PCB"),"ERfix",IF(OR('Full menu'!AA13="ACB", 'Full menu'!AA13="LCERT", 'Full menu'!AA13="LERT",'Full menu'!AA13="FCERT",'Full menu'!AA13="FERT"),"ERTs",IF(OR('Full menu'!AA13="FCMT",'Full menu'!AA13="FMT",'Full menu'!AA13="LMT",'Full menu'!AA13="LCMT"),"MTs",IF(OR('Full menu'!AA13="LCIT",'Full menu'!AA13="FCIT",'Full menu'!AA13="LIT",'Full menu'!AA13="FIT"),"ITs",IF(OR('Full menu'!AA13="MwERT", 'Full menu'!AA13="ERwMT", 'Full menu'!AA13="M&amp;ERT", 'Full menu'!AA13="MwIT", 'Full menu'!AA13="IwMT", 'Full menu'!AA13="M&amp;IT", 'Full menu'!AA13="IwERT", 'Full menu'!AA13="ERwIT", 'Full menu'!AA13="I&amp;ERT", 'Full menu'!AA13="ER&amp;M&amp;IT"),"MixedTs",IF('Full menu'!AA13="UD","UD",IF('Full menu'!AA13="LSD","LSD",IF('Full menu'!AA13="WSD","WSD","")))))))))</f>
        <v>LSD</v>
      </c>
      <c r="AB13" s="1" t="str">
        <f>IF('Full menu'!AB13="MDC","MDC",IF(OR('Full menu'!AB13="PERF",'Full menu'!AB13="AERF",'Full menu'!AB13="PCB"),"ERfix",IF(OR('Full menu'!AB13="ACB", 'Full menu'!AB13="LCERT", 'Full menu'!AB13="LERT",'Full menu'!AB13="FCERT",'Full menu'!AB13="FERT"),"ERTs",IF(OR('Full menu'!AB13="FCMT",'Full menu'!AB13="FMT",'Full menu'!AB13="LMT",'Full menu'!AB13="LCMT"),"MTs",IF(OR('Full menu'!AB13="LCIT",'Full menu'!AB13="FCIT",'Full menu'!AB13="LIT",'Full menu'!AB13="FIT"),"ITs",IF(OR('Full menu'!AB13="MwERT", 'Full menu'!AB13="ERwMT", 'Full menu'!AB13="M&amp;ERT", 'Full menu'!AB13="MwIT", 'Full menu'!AB13="IwMT", 'Full menu'!AB13="M&amp;IT", 'Full menu'!AB13="IwERT", 'Full menu'!AB13="ERwIT", 'Full menu'!AB13="I&amp;ERT", 'Full menu'!AB13="ER&amp;M&amp;IT"),"MixedTs",IF('Full menu'!AB13="UD","UD",IF('Full menu'!AB13="LSD","LSD",IF('Full menu'!AB13="WSD","WSD","")))))))))</f>
        <v>LSD</v>
      </c>
      <c r="AC13" s="1" t="str">
        <f>IF('Full menu'!AC13="MDC","MDC",IF(OR('Full menu'!AC13="PERF",'Full menu'!AC13="AERF",'Full menu'!AC13="PCB"),"ERfix",IF(OR('Full menu'!AC13="ACB", 'Full menu'!AC13="LCERT", 'Full menu'!AC13="LERT",'Full menu'!AC13="FCERT",'Full menu'!AC13="FERT"),"ERTs",IF(OR('Full menu'!AC13="FCMT",'Full menu'!AC13="FMT",'Full menu'!AC13="LMT",'Full menu'!AC13="LCMT"),"MTs",IF(OR('Full menu'!AC13="LCIT",'Full menu'!AC13="FCIT",'Full menu'!AC13="LIT",'Full menu'!AC13="FIT"),"ITs",IF(OR('Full menu'!AC13="MwERT", 'Full menu'!AC13="ERwMT", 'Full menu'!AC13="M&amp;ERT", 'Full menu'!AC13="MwIT", 'Full menu'!AC13="IwMT", 'Full menu'!AC13="M&amp;IT", 'Full menu'!AC13="IwERT", 'Full menu'!AC13="ERwIT", 'Full menu'!AC13="I&amp;ERT", 'Full menu'!AC13="ER&amp;M&amp;IT"),"MixedTs",IF('Full menu'!AC13="UD","UD",IF('Full menu'!AC13="LSD","LSD",IF('Full menu'!AC13="WSD","WSD","")))))))))</f>
        <v>ITs</v>
      </c>
      <c r="AD13" s="1" t="str">
        <f>IF('Full menu'!AD13="MDC","MDC",IF(OR('Full menu'!AD13="PERF",'Full menu'!AD13="AERF",'Full menu'!AD13="PCB"),"ERfix",IF(OR('Full menu'!AD13="ACB", 'Full menu'!AD13="LCERT", 'Full menu'!AD13="LERT",'Full menu'!AD13="FCERT",'Full menu'!AD13="FERT"),"ERTs",IF(OR('Full menu'!AD13="FCMT",'Full menu'!AD13="FMT",'Full menu'!AD13="LMT",'Full menu'!AD13="LCMT"),"MTs",IF(OR('Full menu'!AD13="LCIT",'Full menu'!AD13="FCIT",'Full menu'!AD13="LIT",'Full menu'!AD13="FIT"),"ITs",IF(OR('Full menu'!AD13="MwERT", 'Full menu'!AD13="ERwMT", 'Full menu'!AD13="M&amp;ERT", 'Full menu'!AD13="MwIT", 'Full menu'!AD13="IwMT", 'Full menu'!AD13="M&amp;IT", 'Full menu'!AD13="IwERT", 'Full menu'!AD13="ERwIT", 'Full menu'!AD13="I&amp;ERT", 'Full menu'!AD13="ER&amp;M&amp;IT"),"MixedTs",IF('Full menu'!AD13="UD","UD",IF('Full menu'!AD13="LSD","LSD",IF('Full menu'!AD13="WSD","WSD","")))))))))</f>
        <v>ITs</v>
      </c>
      <c r="AE13" s="1" t="str">
        <f>IF('Full menu'!AE13="MDC","MDC",IF(OR('Full menu'!AE13="PERF",'Full menu'!AE13="AERF",'Full menu'!AE13="PCB"),"ERfix",IF(OR('Full menu'!AE13="ACB", 'Full menu'!AE13="LCERT", 'Full menu'!AE13="LERT",'Full menu'!AE13="FCERT",'Full menu'!AE13="FERT"),"ERTs",IF(OR('Full menu'!AE13="FCMT",'Full menu'!AE13="FMT",'Full menu'!AE13="LMT",'Full menu'!AE13="LCMT"),"MTs",IF(OR('Full menu'!AE13="LCIT",'Full menu'!AE13="FCIT",'Full menu'!AE13="LIT",'Full menu'!AE13="FIT"),"ITs",IF(OR('Full menu'!AE13="MwERT", 'Full menu'!AE13="ERwMT", 'Full menu'!AE13="M&amp;ERT", 'Full menu'!AE13="MwIT", 'Full menu'!AE13="IwMT", 'Full menu'!AE13="M&amp;IT", 'Full menu'!AE13="IwERT", 'Full menu'!AE13="ERwIT", 'Full menu'!AE13="I&amp;ERT", 'Full menu'!AE13="ER&amp;M&amp;IT"),"MixedTs",IF('Full menu'!AE13="UD","UD",IF('Full menu'!AE13="LSD","LSD",IF('Full menu'!AE13="WSD","WSD","")))))))))</f>
        <v>ITs</v>
      </c>
      <c r="AF13" s="1" t="str">
        <f>IF('Full menu'!AF13="MDC","MDC",IF(OR('Full menu'!AF13="PERF",'Full menu'!AF13="AERF",'Full menu'!AF13="PCB"),"ERfix",IF(OR('Full menu'!AF13="ACB", 'Full menu'!AF13="LCERT", 'Full menu'!AF13="LERT",'Full menu'!AF13="FCERT",'Full menu'!AF13="FERT"),"ERTs",IF(OR('Full menu'!AF13="FCMT",'Full menu'!AF13="FMT",'Full menu'!AF13="LMT",'Full menu'!AF13="LCMT"),"MTs",IF(OR('Full menu'!AF13="LCIT",'Full menu'!AF13="FCIT",'Full menu'!AF13="LIT",'Full menu'!AF13="FIT"),"ITs",IF(OR('Full menu'!AF13="MwERT", 'Full menu'!AF13="ERwMT", 'Full menu'!AF13="M&amp;ERT", 'Full menu'!AF13="MwIT", 'Full menu'!AF13="IwMT", 'Full menu'!AF13="M&amp;IT", 'Full menu'!AF13="IwERT", 'Full menu'!AF13="ERwIT", 'Full menu'!AF13="I&amp;ERT", 'Full menu'!AF13="ER&amp;M&amp;IT"),"MixedTs",IF('Full menu'!AF13="UD","UD",IF('Full menu'!AF13="LSD","LSD",IF('Full menu'!AF13="WSD","WSD","")))))))))</f>
        <v>ITs</v>
      </c>
      <c r="AG13" s="1" t="str">
        <f>IF('Full menu'!AG13="MDC","MDC",IF(OR('Full menu'!AG13="PERF",'Full menu'!AG13="AERF",'Full menu'!AG13="PCB"),"ERfix",IF(OR('Full menu'!AG13="ACB", 'Full menu'!AG13="LCERT", 'Full menu'!AG13="LERT",'Full menu'!AG13="FCERT",'Full menu'!AG13="FERT"),"ERTs",IF(OR('Full menu'!AG13="FCMT",'Full menu'!AG13="FMT",'Full menu'!AG13="LMT",'Full menu'!AG13="LCMT"),"MTs",IF(OR('Full menu'!AG13="LCIT",'Full menu'!AG13="FCIT",'Full menu'!AG13="LIT",'Full menu'!AG13="FIT"),"ITs",IF(OR('Full menu'!AG13="MwERT", 'Full menu'!AG13="ERwMT", 'Full menu'!AG13="M&amp;ERT", 'Full menu'!AG13="MwIT", 'Full menu'!AG13="IwMT", 'Full menu'!AG13="M&amp;IT", 'Full menu'!AG13="IwERT", 'Full menu'!AG13="ERwIT", 'Full menu'!AG13="I&amp;ERT", 'Full menu'!AG13="ER&amp;M&amp;IT"),"MixedTs",IF('Full menu'!AG13="UD","UD",IF('Full menu'!AG13="LSD","LSD",IF('Full menu'!AG13="WSD","WSD","")))))))))</f>
        <v>ITs</v>
      </c>
      <c r="AH13" s="1" t="str">
        <f>IF('Full menu'!AH13="MDC","MDC",IF(OR('Full menu'!AH13="PERF",'Full menu'!AH13="AERF",'Full menu'!AH13="PCB"),"ERfix",IF(OR('Full menu'!AH13="ACB", 'Full menu'!AH13="LCERT", 'Full menu'!AH13="LERT",'Full menu'!AH13="FCERT",'Full menu'!AH13="FERT"),"ERTs",IF(OR('Full menu'!AH13="FCMT",'Full menu'!AH13="FMT",'Full menu'!AH13="LMT",'Full menu'!AH13="LCMT"),"MTs",IF(OR('Full menu'!AH13="LCIT",'Full menu'!AH13="FCIT",'Full menu'!AH13="LIT",'Full menu'!AH13="FIT"),"ITs",IF(OR('Full menu'!AH13="MwERT", 'Full menu'!AH13="ERwMT", 'Full menu'!AH13="M&amp;ERT", 'Full menu'!AH13="MwIT", 'Full menu'!AH13="IwMT", 'Full menu'!AH13="M&amp;IT", 'Full menu'!AH13="IwERT", 'Full menu'!AH13="ERwIT", 'Full menu'!AH13="I&amp;ERT", 'Full menu'!AH13="ER&amp;M&amp;IT"),"MixedTs",IF('Full menu'!AH13="UD","UD",IF('Full menu'!AH13="LSD","LSD",IF('Full menu'!AH13="WSD","WSD","")))))))))</f>
        <v>ITs</v>
      </c>
      <c r="AI13" s="1" t="str">
        <f>IF('Full menu'!AI13="MDC","MDC",IF(OR('Full menu'!AI13="PERF",'Full menu'!AI13="AERF",'Full menu'!AI13="PCB"),"ERfix",IF(OR('Full menu'!AI13="ACB", 'Full menu'!AI13="LCERT", 'Full menu'!AI13="LERT",'Full menu'!AI13="FCERT",'Full menu'!AI13="FERT"),"ERTs",IF(OR('Full menu'!AI13="FCMT",'Full menu'!AI13="FMT",'Full menu'!AI13="LMT",'Full menu'!AI13="LCMT"),"MTs",IF(OR('Full menu'!AI13="LCIT",'Full menu'!AI13="FCIT",'Full menu'!AI13="LIT",'Full menu'!AI13="FIT"),"ITs",IF(OR('Full menu'!AI13="MwERT", 'Full menu'!AI13="ERwMT", 'Full menu'!AI13="M&amp;ERT", 'Full menu'!AI13="MwIT", 'Full menu'!AI13="IwMT", 'Full menu'!AI13="M&amp;IT", 'Full menu'!AI13="IwERT", 'Full menu'!AI13="ERwIT", 'Full menu'!AI13="I&amp;ERT", 'Full menu'!AI13="ER&amp;M&amp;IT"),"MixedTs",IF('Full menu'!AI13="UD","UD",IF('Full menu'!AI13="LSD","LSD",IF('Full menu'!AI13="WSD","WSD","")))))))))</f>
        <v>ITs</v>
      </c>
      <c r="AJ13" s="1" t="str">
        <f>IF('Full menu'!AJ13="MDC","MDC",IF(OR('Full menu'!AJ13="PERF",'Full menu'!AJ13="AERF",'Full menu'!AJ13="PCB"),"ERfix",IF(OR('Full menu'!AJ13="ACB", 'Full menu'!AJ13="LCERT", 'Full menu'!AJ13="LERT",'Full menu'!AJ13="FCERT",'Full menu'!AJ13="FERT"),"ERTs",IF(OR('Full menu'!AJ13="FCMT",'Full menu'!AJ13="FMT",'Full menu'!AJ13="LMT",'Full menu'!AJ13="LCMT"),"MTs",IF(OR('Full menu'!AJ13="LCIT",'Full menu'!AJ13="FCIT",'Full menu'!AJ13="LIT",'Full menu'!AJ13="FIT"),"ITs",IF(OR('Full menu'!AJ13="MwERT", 'Full menu'!AJ13="ERwMT", 'Full menu'!AJ13="M&amp;ERT", 'Full menu'!AJ13="MwIT", 'Full menu'!AJ13="IwMT", 'Full menu'!AJ13="M&amp;IT", 'Full menu'!AJ13="IwERT", 'Full menu'!AJ13="ERwIT", 'Full menu'!AJ13="I&amp;ERT", 'Full menu'!AJ13="ER&amp;M&amp;IT"),"MixedTs",IF('Full menu'!AJ13="UD","UD",IF('Full menu'!AJ13="LSD","LSD",IF('Full menu'!AJ13="WSD","WSD","")))))))))</f>
        <v>ITs</v>
      </c>
      <c r="AK13" s="1" t="str">
        <f>IF('Full menu'!AK13="MDC","MDC",IF(OR('Full menu'!AK13="PERF",'Full menu'!AK13="AERF",'Full menu'!AK13="PCB"),"ERfix",IF(OR('Full menu'!AK13="ACB", 'Full menu'!AK13="LCERT", 'Full menu'!AK13="LERT",'Full menu'!AK13="FCERT",'Full menu'!AK13="FERT"),"ERTs",IF(OR('Full menu'!AK13="FCMT",'Full menu'!AK13="FMT",'Full menu'!AK13="LMT",'Full menu'!AK13="LCMT"),"MTs",IF(OR('Full menu'!AK13="LCIT",'Full menu'!AK13="FCIT",'Full menu'!AK13="LIT",'Full menu'!AK13="FIT"),"ITs",IF(OR('Full menu'!AK13="MwERT", 'Full menu'!AK13="ERwMT", 'Full menu'!AK13="M&amp;ERT", 'Full menu'!AK13="MwIT", 'Full menu'!AK13="IwMT", 'Full menu'!AK13="M&amp;IT", 'Full menu'!AK13="IwERT", 'Full menu'!AK13="ERwIT", 'Full menu'!AK13="I&amp;ERT", 'Full menu'!AK13="ER&amp;M&amp;IT"),"MixedTs",IF('Full menu'!AK13="UD","UD",IF('Full menu'!AK13="LSD","LSD",IF('Full menu'!AK13="WSD","WSD","")))))))))</f>
        <v>ITs</v>
      </c>
      <c r="AL13" s="1" t="str">
        <f>IF('Full menu'!AL13="MDC","MDC",IF(OR('Full menu'!AL13="PERF",'Full menu'!AL13="AERF",'Full menu'!AL13="PCB"),"ERfix",IF(OR('Full menu'!AL13="ACB", 'Full menu'!AL13="LCERT", 'Full menu'!AL13="LERT",'Full menu'!AL13="FCERT",'Full menu'!AL13="FERT"),"ERTs",IF(OR('Full menu'!AL13="FCMT",'Full menu'!AL13="FMT",'Full menu'!AL13="LMT",'Full menu'!AL13="LCMT"),"MTs",IF(OR('Full menu'!AL13="LCIT",'Full menu'!AL13="FCIT",'Full menu'!AL13="LIT",'Full menu'!AL13="FIT"),"ITs",IF(OR('Full menu'!AL13="MwERT", 'Full menu'!AL13="ERwMT", 'Full menu'!AL13="M&amp;ERT", 'Full menu'!AL13="MwIT", 'Full menu'!AL13="IwMT", 'Full menu'!AL13="M&amp;IT", 'Full menu'!AL13="IwERT", 'Full menu'!AL13="ERwIT", 'Full menu'!AL13="I&amp;ERT", 'Full menu'!AL13="ER&amp;M&amp;IT"),"MixedTs",IF('Full menu'!AL13="UD","UD",IF('Full menu'!AL13="LSD","LSD",IF('Full menu'!AL13="WSD","WSD","")))))))))</f>
        <v>ITs</v>
      </c>
      <c r="AM13" s="1" t="str">
        <f>IF('Full menu'!AM13="MDC","MDC",IF(OR('Full menu'!AM13="PERF",'Full menu'!AM13="AERF",'Full menu'!AM13="PCB"),"ERfix",IF(OR('Full menu'!AM13="ACB", 'Full menu'!AM13="LCERT", 'Full menu'!AM13="LERT",'Full menu'!AM13="FCERT",'Full menu'!AM13="FERT"),"ERTs",IF(OR('Full menu'!AM13="FCMT",'Full menu'!AM13="FMT",'Full menu'!AM13="LMT",'Full menu'!AM13="LCMT"),"MTs",IF(OR('Full menu'!AM13="LCIT",'Full menu'!AM13="FCIT",'Full menu'!AM13="LIT",'Full menu'!AM13="FIT"),"ITs",IF(OR('Full menu'!AM13="MwERT", 'Full menu'!AM13="ERwMT", 'Full menu'!AM13="M&amp;ERT", 'Full menu'!AM13="MwIT", 'Full menu'!AM13="IwMT", 'Full menu'!AM13="M&amp;IT", 'Full menu'!AM13="IwERT", 'Full menu'!AM13="ERwIT", 'Full menu'!AM13="I&amp;ERT", 'Full menu'!AM13="ER&amp;M&amp;IT"),"MixedTs",IF('Full menu'!AM13="UD","UD",IF('Full menu'!AM13="LSD","LSD",IF('Full menu'!AM13="WSD","WSD","")))))))))</f>
        <v>ITs</v>
      </c>
      <c r="AN13" s="1" t="str">
        <f>IF('Full menu'!AN13="MDC","MDC",IF(OR('Full menu'!AN13="PERF",'Full menu'!AN13="AERF",'Full menu'!AN13="PCB"),"ERfix",IF(OR('Full menu'!AN13="ACB", 'Full menu'!AN13="LCERT", 'Full menu'!AN13="LERT",'Full menu'!AN13="FCERT",'Full menu'!AN13="FERT"),"ERTs",IF(OR('Full menu'!AN13="FCMT",'Full menu'!AN13="FMT",'Full menu'!AN13="LMT",'Full menu'!AN13="LCMT"),"MTs",IF(OR('Full menu'!AN13="LCIT",'Full menu'!AN13="FCIT",'Full menu'!AN13="LIT",'Full menu'!AN13="FIT"),"ITs",IF(OR('Full menu'!AN13="MwERT", 'Full menu'!AN13="ERwMT", 'Full menu'!AN13="M&amp;ERT", 'Full menu'!AN13="MwIT", 'Full menu'!AN13="IwMT", 'Full menu'!AN13="M&amp;IT", 'Full menu'!AN13="IwERT", 'Full menu'!AN13="ERwIT", 'Full menu'!AN13="I&amp;ERT", 'Full menu'!AN13="ER&amp;M&amp;IT"),"MixedTs",IF('Full menu'!AN13="UD","UD",IF('Full menu'!AN13="LSD","LSD",IF('Full menu'!AN13="WSD","WSD","")))))))))</f>
        <v>ITs</v>
      </c>
      <c r="AO13" s="1" t="str">
        <f>IF('Full menu'!AO13="MDC","MDC",IF(OR('Full menu'!AO13="PERF",'Full menu'!AO13="AERF",'Full menu'!AO13="PCB"),"ERfix",IF(OR('Full menu'!AO13="ACB", 'Full menu'!AO13="LCERT", 'Full menu'!AO13="LERT",'Full menu'!AO13="FCERT",'Full menu'!AO13="FERT"),"ERTs",IF(OR('Full menu'!AO13="FCMT",'Full menu'!AO13="FMT",'Full menu'!AO13="LMT",'Full menu'!AO13="LCMT"),"MTs",IF(OR('Full menu'!AO13="LCIT",'Full menu'!AO13="FCIT",'Full menu'!AO13="LIT",'Full menu'!AO13="FIT"),"ITs",IF(OR('Full menu'!AO13="MwERT", 'Full menu'!AO13="ERwMT", 'Full menu'!AO13="M&amp;ERT", 'Full menu'!AO13="MwIT", 'Full menu'!AO13="IwMT", 'Full menu'!AO13="M&amp;IT", 'Full menu'!AO13="IwERT", 'Full menu'!AO13="ERwIT", 'Full menu'!AO13="I&amp;ERT", 'Full menu'!AO13="ER&amp;M&amp;IT"),"MixedTs",IF('Full menu'!AO13="UD","UD",IF('Full menu'!AO13="LSD","LSD",IF('Full menu'!AO13="WSD","WSD","")))))))))</f>
        <v>ITs</v>
      </c>
      <c r="AP13" s="1" t="str">
        <f>IF('Full menu'!AP13="MDC","MDC",IF(OR('Full menu'!AP13="PERF",'Full menu'!AP13="AERF",'Full menu'!AP13="PCB"),"ERfix",IF(OR('Full menu'!AP13="ACB", 'Full menu'!AP13="LCERT", 'Full menu'!AP13="LERT",'Full menu'!AP13="FCERT",'Full menu'!AP13="FERT"),"ERTs",IF(OR('Full menu'!AP13="FCMT",'Full menu'!AP13="FMT",'Full menu'!AP13="LMT",'Full menu'!AP13="LCMT"),"MTs",IF(OR('Full menu'!AP13="LCIT",'Full menu'!AP13="FCIT",'Full menu'!AP13="LIT",'Full menu'!AP13="FIT"),"ITs",IF(OR('Full menu'!AP13="MwERT", 'Full menu'!AP13="ERwMT", 'Full menu'!AP13="M&amp;ERT", 'Full menu'!AP13="MwIT", 'Full menu'!AP13="IwMT", 'Full menu'!AP13="M&amp;IT", 'Full menu'!AP13="IwERT", 'Full menu'!AP13="ERwIT", 'Full menu'!AP13="I&amp;ERT", 'Full menu'!AP13="ER&amp;M&amp;IT"),"MixedTs",IF('Full menu'!AP13="UD","UD",IF('Full menu'!AP13="LSD","LSD",IF('Full menu'!AP13="WSD","WSD","")))))))))</f>
        <v>ITs</v>
      </c>
      <c r="AQ13" s="1" t="str">
        <f>IF('Full menu'!AQ13="MDC","MDC",IF(OR('Full menu'!AQ13="PERF",'Full menu'!AQ13="AERF",'Full menu'!AQ13="PCB"),"ERfix",IF(OR('Full menu'!AQ13="ACB", 'Full menu'!AQ13="LCERT", 'Full menu'!AQ13="LERT",'Full menu'!AQ13="FCERT",'Full menu'!AQ13="FERT"),"ERTs",IF(OR('Full menu'!AQ13="FCMT",'Full menu'!AQ13="FMT",'Full menu'!AQ13="LMT",'Full menu'!AQ13="LCMT"),"MTs",IF(OR('Full menu'!AQ13="LCIT",'Full menu'!AQ13="FCIT",'Full menu'!AQ13="LIT",'Full menu'!AQ13="FIT"),"ITs",IF(OR('Full menu'!AQ13="MwERT", 'Full menu'!AQ13="ERwMT", 'Full menu'!AQ13="M&amp;ERT", 'Full menu'!AQ13="MwIT", 'Full menu'!AQ13="IwMT", 'Full menu'!AQ13="M&amp;IT", 'Full menu'!AQ13="IwERT", 'Full menu'!AQ13="ERwIT", 'Full menu'!AQ13="I&amp;ERT", 'Full menu'!AQ13="ER&amp;M&amp;IT"),"MixedTs",IF('Full menu'!AQ13="UD","UD",IF('Full menu'!AQ13="LSD","LSD",IF('Full menu'!AQ13="WSD","WSD","")))))))))</f>
        <v>ITs</v>
      </c>
      <c r="AR13" s="1" t="str">
        <f>IF('Full menu'!AR13="MDC","MDC",IF(OR('Full menu'!AR13="PERF",'Full menu'!AR13="AERF",'Full menu'!AR13="PCB"),"ERfix",IF(OR('Full menu'!AR13="ACB", 'Full menu'!AR13="LCERT", 'Full menu'!AR13="LERT",'Full menu'!AR13="FCERT",'Full menu'!AR13="FERT"),"ERTs",IF(OR('Full menu'!AR13="FCMT",'Full menu'!AR13="FMT",'Full menu'!AR13="LMT",'Full menu'!AR13="LCMT"),"MTs",IF(OR('Full menu'!AR13="LCIT",'Full menu'!AR13="FCIT",'Full menu'!AR13="LIT",'Full menu'!AR13="FIT"),"ITs",IF(OR('Full menu'!AR13="MwERT", 'Full menu'!AR13="ERwMT", 'Full menu'!AR13="M&amp;ERT", 'Full menu'!AR13="MwIT", 'Full menu'!AR13="IwMT", 'Full menu'!AR13="M&amp;IT", 'Full menu'!AR13="IwERT", 'Full menu'!AR13="ERwIT", 'Full menu'!AR13="I&amp;ERT", 'Full menu'!AR13="ER&amp;M&amp;IT"),"MixedTs",IF('Full menu'!AR13="UD","UD",IF('Full menu'!AR13="LSD","LSD",IF('Full menu'!AR13="WSD","WSD","")))))))))</f>
        <v>ITs</v>
      </c>
      <c r="AS13" s="1" t="str">
        <f>IF('Full menu'!AS13="MDC","MDC",IF(OR('Full menu'!AS13="PERF",'Full menu'!AS13="AERF",'Full menu'!AS13="PCB"),"ERfix",IF(OR('Full menu'!AS13="ACB", 'Full menu'!AS13="LCERT", 'Full menu'!AS13="LERT",'Full menu'!AS13="FCERT",'Full menu'!AS13="FERT"),"ERTs",IF(OR('Full menu'!AS13="FCMT",'Full menu'!AS13="FMT",'Full menu'!AS13="LMT",'Full menu'!AS13="LCMT"),"MTs",IF(OR('Full menu'!AS13="LCIT",'Full menu'!AS13="FCIT",'Full menu'!AS13="LIT",'Full menu'!AS13="FIT"),"ITs",IF(OR('Full menu'!AS13="MwERT", 'Full menu'!AS13="ERwMT", 'Full menu'!AS13="M&amp;ERT", 'Full menu'!AS13="MwIT", 'Full menu'!AS13="IwMT", 'Full menu'!AS13="M&amp;IT", 'Full menu'!AS13="IwERT", 'Full menu'!AS13="ERwIT", 'Full menu'!AS13="I&amp;ERT", 'Full menu'!AS13="ER&amp;M&amp;IT"),"MixedTs",IF('Full menu'!AS13="UD","UD",IF('Full menu'!AS13="LSD","LSD",IF('Full menu'!AS13="WSD","WSD","")))))))))</f>
        <v>ITs</v>
      </c>
      <c r="AT13" s="1" t="str">
        <f>IF('Full menu'!AT13="MDC","MDC",IF(OR('Full menu'!AT13="PERF",'Full menu'!AT13="AERF",'Full menu'!AT13="PCB"),"ERfix",IF(OR('Full menu'!AT13="ACB", 'Full menu'!AT13="LCERT", 'Full menu'!AT13="LERT",'Full menu'!AT13="FCERT",'Full menu'!AT13="FERT"),"ERTs",IF(OR('Full menu'!AT13="FCMT",'Full menu'!AT13="FMT",'Full menu'!AT13="LMT",'Full menu'!AT13="LCMT"),"MTs",IF(OR('Full menu'!AT13="LCIT",'Full menu'!AT13="FCIT",'Full menu'!AT13="LIT",'Full menu'!AT13="FIT"),"ITs",IF(OR('Full menu'!AT13="MwERT", 'Full menu'!AT13="ERwMT", 'Full menu'!AT13="M&amp;ERT", 'Full menu'!AT13="MwIT", 'Full menu'!AT13="IwMT", 'Full menu'!AT13="M&amp;IT", 'Full menu'!AT13="IwERT", 'Full menu'!AT13="ERwIT", 'Full menu'!AT13="I&amp;ERT", 'Full menu'!AT13="ER&amp;M&amp;IT"),"MixedTs",IF('Full menu'!AT13="UD","UD",IF('Full menu'!AT13="LSD","LSD",IF('Full menu'!AT13="WSD","WSD","")))))))))</f>
        <v>ITs</v>
      </c>
      <c r="AU13" s="1" t="str">
        <f>IF('Full menu'!AU13="MDC","MDC",IF(OR('Full menu'!AU13="PERF",'Full menu'!AU13="AERF",'Full menu'!AU13="PCB"),"ERfix",IF(OR('Full menu'!AU13="ACB", 'Full menu'!AU13="LCERT", 'Full menu'!AU13="LERT",'Full menu'!AU13="FCERT",'Full menu'!AU13="FERT"),"ERTs",IF(OR('Full menu'!AU13="FCMT",'Full menu'!AU13="FMT",'Full menu'!AU13="LMT",'Full menu'!AU13="LCMT"),"MTs",IF(OR('Full menu'!AU13="LCIT",'Full menu'!AU13="FCIT",'Full menu'!AU13="LIT",'Full menu'!AU13="FIT"),"ITs",IF(OR('Full menu'!AU13="MwERT", 'Full menu'!AU13="ERwMT", 'Full menu'!AU13="M&amp;ERT", 'Full menu'!AU13="MwIT", 'Full menu'!AU13="IwMT", 'Full menu'!AU13="M&amp;IT", 'Full menu'!AU13="IwERT", 'Full menu'!AU13="ERwIT", 'Full menu'!AU13="I&amp;ERT", 'Full menu'!AU13="ER&amp;M&amp;IT"),"MixedTs",IF('Full menu'!AU13="UD","UD",IF('Full menu'!AU13="LSD","LSD",IF('Full menu'!AU13="WSD","WSD","")))))))))</f>
        <v>ITs</v>
      </c>
      <c r="AV13" s="1" t="str">
        <f>IF('Full menu'!AV13="MDC","MDC",IF(OR('Full menu'!AV13="PERF",'Full menu'!AV13="AERF",'Full menu'!AV13="PCB"),"ERfix",IF(OR('Full menu'!AV13="ACB", 'Full menu'!AV13="LCERT", 'Full menu'!AV13="LERT",'Full menu'!AV13="FCERT",'Full menu'!AV13="FERT"),"ERTs",IF(OR('Full menu'!AV13="FCMT",'Full menu'!AV13="FMT",'Full menu'!AV13="LMT",'Full menu'!AV13="LCMT"),"MTs",IF(OR('Full menu'!AV13="LCIT",'Full menu'!AV13="FCIT",'Full menu'!AV13="LIT",'Full menu'!AV13="FIT"),"ITs",IF(OR('Full menu'!AV13="MwERT", 'Full menu'!AV13="ERwMT", 'Full menu'!AV13="M&amp;ERT", 'Full menu'!AV13="MwIT", 'Full menu'!AV13="IwMT", 'Full menu'!AV13="M&amp;IT", 'Full menu'!AV13="IwERT", 'Full menu'!AV13="ERwIT", 'Full menu'!AV13="I&amp;ERT", 'Full menu'!AV13="ER&amp;M&amp;IT"),"MixedTs",IF('Full menu'!AV13="UD","UD",IF('Full menu'!AV13="LSD","LSD",IF('Full menu'!AV13="WSD","WSD","")))))))))</f>
        <v>ITs</v>
      </c>
      <c r="AW13" s="1" t="str">
        <f>IF('Full menu'!AW13="MDC","MDC",IF(OR('Full menu'!AW13="PERF",'Full menu'!AW13="AERF",'Full menu'!AW13="PCB"),"ERfix",IF(OR('Full menu'!AW13="ACB", 'Full menu'!AW13="LCERT", 'Full menu'!AW13="LERT",'Full menu'!AW13="FCERT",'Full menu'!AW13="FERT"),"ERTs",IF(OR('Full menu'!AW13="FCMT",'Full menu'!AW13="FMT",'Full menu'!AW13="LMT",'Full menu'!AW13="LCMT"),"MTs",IF(OR('Full menu'!AW13="LCIT",'Full menu'!AW13="FCIT",'Full menu'!AW13="LIT",'Full menu'!AW13="FIT"),"ITs",IF(OR('Full menu'!AW13="MwERT", 'Full menu'!AW13="ERwMT", 'Full menu'!AW13="M&amp;ERT", 'Full menu'!AW13="MwIT", 'Full menu'!AW13="IwMT", 'Full menu'!AW13="M&amp;IT", 'Full menu'!AW13="IwERT", 'Full menu'!AW13="ERwIT", 'Full menu'!AW13="I&amp;ERT", 'Full menu'!AW13="ER&amp;M&amp;IT"),"MixedTs",IF('Full menu'!AW13="UD","UD",IF('Full menu'!AW13="LSD","LSD",IF('Full menu'!AW13="WSD","WSD","")))))))))</f>
        <v>ITs</v>
      </c>
      <c r="AX13" s="1" t="str">
        <f>IF('Full menu'!AX13="MDC","MDC",IF(OR('Full menu'!AX13="PERF",'Full menu'!AX13="AERF",'Full menu'!AX13="PCB"),"ERfix",IF(OR('Full menu'!AX13="ACB", 'Full menu'!AX13="LCERT", 'Full menu'!AX13="LERT",'Full menu'!AX13="FCERT",'Full menu'!AX13="FERT"),"ERTs",IF(OR('Full menu'!AX13="FCMT",'Full menu'!AX13="FMT",'Full menu'!AX13="LMT",'Full menu'!AX13="LCMT"),"MTs",IF(OR('Full menu'!AX13="LCIT",'Full menu'!AX13="FCIT",'Full menu'!AX13="LIT",'Full menu'!AX13="FIT"),"ITs",IF(OR('Full menu'!AX13="MwERT", 'Full menu'!AX13="ERwMT", 'Full menu'!AX13="M&amp;ERT", 'Full menu'!AX13="MwIT", 'Full menu'!AX13="IwMT", 'Full menu'!AX13="M&amp;IT", 'Full menu'!AX13="IwERT", 'Full menu'!AX13="ERwIT", 'Full menu'!AX13="I&amp;ERT", 'Full menu'!AX13="ER&amp;M&amp;IT"),"MixedTs",IF('Full menu'!AX13="UD","UD",IF('Full menu'!AX13="LSD","LSD",IF('Full menu'!AX13="WSD","WSD","")))))))))</f>
        <v>ITs</v>
      </c>
      <c r="AY13" s="1" t="str">
        <f>IF('Full menu'!AY13="MDC","MDC",IF(OR('Full menu'!AY13="PERF",'Full menu'!AY13="AERF",'Full menu'!AY13="PCB"),"ERfix",IF(OR('Full menu'!AY13="ACB", 'Full menu'!AY13="LCERT", 'Full menu'!AY13="LERT",'Full menu'!AY13="FCERT",'Full menu'!AY13="FERT"),"ERTs",IF(OR('Full menu'!AY13="FCMT",'Full menu'!AY13="FMT",'Full menu'!AY13="LMT",'Full menu'!AY13="LCMT"),"MTs",IF(OR('Full menu'!AY13="LCIT",'Full menu'!AY13="FCIT",'Full menu'!AY13="LIT",'Full menu'!AY13="FIT"),"ITs",IF(OR('Full menu'!AY13="MwERT", 'Full menu'!AY13="ERwMT", 'Full menu'!AY13="M&amp;ERT", 'Full menu'!AY13="MwIT", 'Full menu'!AY13="IwMT", 'Full menu'!AY13="M&amp;IT", 'Full menu'!AY13="IwERT", 'Full menu'!AY13="ERwIT", 'Full menu'!AY13="I&amp;ERT", 'Full menu'!AY13="ER&amp;M&amp;IT"),"MixedTs",IF('Full menu'!AY13="UD","UD",IF('Full menu'!AY13="LSD","LSD",IF('Full menu'!AY13="WSD","WSD","")))))))))</f>
        <v>ITs</v>
      </c>
      <c r="AZ13" s="1" t="str">
        <f>IF('Full menu'!AZ13="MDC","MDC",IF(OR('Full menu'!AZ13="PERF",'Full menu'!AZ13="AERF",'Full menu'!AZ13="PCB"),"ERfix",IF(OR('Full menu'!AZ13="ACB", 'Full menu'!AZ13="LCERT", 'Full menu'!AZ13="LERT",'Full menu'!AZ13="FCERT",'Full menu'!AZ13="FERT"),"ERT",IF(OR('Full menu'!AZ13="FCMT",'Full menu'!AZ13="FMT",'Full menu'!AZ13="LMT",'Full menu'!AZ13="LCMT"),"MT",IF(OR('Full menu'!AZ13="LCIT",'Full menu'!AZ13="FCIT",'Full menu'!AZ13="LMT",'Full menu'!AZ13="FMT"),"IT",IF(OR('Full menu'!AZ13="MwERT", 'Full menu'!AZ13="ERwMT", 'Full menu'!AZ13="M&amp;ERT", 'Full menu'!AZ13="MwIT", 'Full menu'!AZ13="IwMT", 'Full menu'!AZ13="M&amp;IT", 'Full menu'!AZ13="IwERT", 'Full menu'!AZ13="ERwIT", 'Full menu'!AZ13="I&amp;ERT", 'Full menu'!AZ13="ER&amp;M&amp;IT"),"MixedT",IF('Full menu'!AZ13="UD","UD",IF('Full menu'!AZ13="LSD","LSD",IF('Full menu'!AZ13="WSD","WSD","")))))))))</f>
        <v/>
      </c>
      <c r="BA13" s="1" t="str">
        <f>IF('Full menu'!BA13="MDC","MDC",IF(OR('Full menu'!BA13="PERF",'Full menu'!BA13="AERF",'Full menu'!BA13="PCB"),"ERfix",IF(OR('Full menu'!BA13="ACB", 'Full menu'!BA13="LCERT", 'Full menu'!BA13="LERT",'Full menu'!BA13="FCERT",'Full menu'!BA13="FERT"),"ERT",IF(OR('Full menu'!BA13="FCMT",'Full menu'!BA13="FMT",'Full menu'!BA13="LMT",'Full menu'!BA13="LCMT"),"MT",IF(OR('Full menu'!BA13="LCIT",'Full menu'!BA13="FCIT",'Full menu'!BA13="LMT",'Full menu'!BA13="FMT"),"IT",IF(OR('Full menu'!BA13="MwERT", 'Full menu'!BA13="ERwMT", 'Full menu'!BA13="M&amp;ERT", 'Full menu'!BA13="MwIT", 'Full menu'!BA13="IwMT", 'Full menu'!BA13="M&amp;IT", 'Full menu'!BA13="IwERT", 'Full menu'!BA13="ERwIT", 'Full menu'!BA13="I&amp;ERT", 'Full menu'!BA13="ER&amp;M&amp;IT"),"MixedT",IF('Full menu'!BA13="UD","UD",IF('Full menu'!BA13="LSD","LSD",IF('Full menu'!BA13="WSD","WSD","")))))))))</f>
        <v/>
      </c>
      <c r="BB13" s="1" t="str">
        <f>IF('Full menu'!BB13="MDC","MDC",IF(OR('Full menu'!BB13="PERF",'Full menu'!BB13="AERF",'Full menu'!BB13="PCB"),"ERfix",IF(OR('Full menu'!BB13="ACB", 'Full menu'!BB13="LCERT", 'Full menu'!BB13="LERT",'Full menu'!BB13="FCERT",'Full menu'!BB13="FERT"),"ERT",IF(OR('Full menu'!BB13="FCMT",'Full menu'!BB13="FMT",'Full menu'!BB13="LMT",'Full menu'!BB13="LCMT"),"MT",IF(OR('Full menu'!BB13="LCIT",'Full menu'!BB13="FCIT",'Full menu'!BB13="LMT",'Full menu'!BB13="FMT"),"IT",IF(OR('Full menu'!BB13="MwERT", 'Full menu'!BB13="ERwMT", 'Full menu'!BB13="M&amp;ERT", 'Full menu'!BB13="MwIT", 'Full menu'!BB13="IwMT", 'Full menu'!BB13="M&amp;IT", 'Full menu'!BB13="IwERT", 'Full menu'!BB13="ERwIT", 'Full menu'!BB13="I&amp;ERT", 'Full menu'!BB13="ER&amp;M&amp;IT"),"MixedT",IF('Full menu'!BB13="UD","UD",IF('Full menu'!BB13="LSD","LSD",IF('Full menu'!BB13="WSD","WSD","")))))))))</f>
        <v/>
      </c>
      <c r="BC13" s="1" t="str">
        <f>IF('Full menu'!BC13="MDC","MDC",IF(OR('Full menu'!BC13="PERF",'Full menu'!BC13="AERF",'Full menu'!BC13="PCB"),"ERfix",IF(OR('Full menu'!BC13="ACB", 'Full menu'!BC13="LCERT", 'Full menu'!BC13="LERT",'Full menu'!BC13="FCERT",'Full menu'!BC13="FERT"),"ERT",IF(OR('Full menu'!BC13="FCMT",'Full menu'!BC13="FMT",'Full menu'!BC13="LMT",'Full menu'!BC13="LCMT"),"MT",IF(OR('Full menu'!BC13="LCIT",'Full menu'!BC13="FCIT",'Full menu'!BC13="LMT",'Full menu'!BC13="FMT"),"IT",IF(OR('Full menu'!BC13="MwERT", 'Full menu'!BC13="ERwMT", 'Full menu'!BC13="M&amp;ERT", 'Full menu'!BC13="MwIT", 'Full menu'!BC13="IwMT", 'Full menu'!BC13="M&amp;IT", 'Full menu'!BC13="IwERT", 'Full menu'!BC13="ERwIT", 'Full menu'!BC13="I&amp;ERT", 'Full menu'!BC13="ER&amp;M&amp;IT"),"MixedT",IF('Full menu'!BC13="UD","UD",IF('Full menu'!BC13="LSD","LSD",IF('Full menu'!BC13="WSD","WSD","")))))))))</f>
        <v/>
      </c>
    </row>
    <row r="14" spans="1:55" ht="15.6" x14ac:dyDescent="0.3">
      <c r="A14" t="s">
        <v>36</v>
      </c>
      <c r="B14" s="1" t="str">
        <f>IF('Full menu'!B14="MDC","MDC",IF(OR('Full menu'!B14="PERF",'Full menu'!B14="AERF",'Full menu'!B14="PCB"),"ERfix",IF(OR('Full menu'!B14="ACB", 'Full menu'!B14="LCERT", 'Full menu'!B14="LERT",'Full menu'!B14="FCERT",'Full menu'!B14="FERT"),"ERTs",IF(OR('Full menu'!B14="FCMT",'Full menu'!B14="FMT",'Full menu'!B14="LMT",'Full menu'!B14="LCMT"),"MTs",IF(OR('Full menu'!B14="LCIT",'Full menu'!B14="FCIT",'Full menu'!B14="LIT",'Full menu'!B14="FIT"),"ITs",IF(OR('Full menu'!B14="MwERT", 'Full menu'!B14="ERwMT", 'Full menu'!B14="M&amp;ERT", 'Full menu'!B14="MwIT", 'Full menu'!B14="IwMT", 'Full menu'!B14="M&amp;IT", 'Full menu'!B14="IwERT", 'Full menu'!B14="ERwIT", 'Full menu'!B14="I&amp;ERT", 'Full menu'!B14="ER&amp;M&amp;IT"),"MixedTs",IF('Full menu'!B14="UD","UD",IF('Full menu'!B14="LSD","LSD",IF('Full menu'!B14="WSD","WSD","")))))))))</f>
        <v>LSD</v>
      </c>
      <c r="C14" s="1" t="str">
        <f>IF('Full menu'!C14="MDC","MDC",IF(OR('Full menu'!C14="PERF",'Full menu'!C14="AERF",'Full menu'!C14="PCB"),"ERfix",IF(OR('Full menu'!C14="ACB", 'Full menu'!C14="LCERT", 'Full menu'!C14="LERT",'Full menu'!C14="FCERT",'Full menu'!C14="FERT"),"ERTs",IF(OR('Full menu'!C14="FCMT",'Full menu'!C14="FMT",'Full menu'!C14="LMT",'Full menu'!C14="LCMT"),"MTs",IF(OR('Full menu'!C14="LCIT",'Full menu'!C14="FCIT",'Full menu'!C14="LIT",'Full menu'!C14="FIT"),"ITs",IF(OR('Full menu'!C14="MwERT", 'Full menu'!C14="ERwMT", 'Full menu'!C14="M&amp;ERT", 'Full menu'!C14="MwIT", 'Full menu'!C14="IwMT", 'Full menu'!C14="M&amp;IT", 'Full menu'!C14="IwERT", 'Full menu'!C14="ERwIT", 'Full menu'!C14="I&amp;ERT", 'Full menu'!C14="ER&amp;M&amp;IT"),"MixedTs",IF('Full menu'!C14="UD","UD",IF('Full menu'!C14="LSD","LSD",IF('Full menu'!C14="WSD","WSD","")))))))))</f>
        <v>LSD</v>
      </c>
      <c r="D14" s="1" t="str">
        <f>IF('Full menu'!D14="MDC","MDC",IF(OR('Full menu'!D14="PERF",'Full menu'!D14="AERF",'Full menu'!D14="PCB"),"ERfix",IF(OR('Full menu'!D14="ACB", 'Full menu'!D14="LCERT", 'Full menu'!D14="LERT",'Full menu'!D14="FCERT",'Full menu'!D14="FERT"),"ERTs",IF(OR('Full menu'!D14="FCMT",'Full menu'!D14="FMT",'Full menu'!D14="LMT",'Full menu'!D14="LCMT"),"MTs",IF(OR('Full menu'!D14="LCIT",'Full menu'!D14="FCIT",'Full menu'!D14="LIT",'Full menu'!D14="FIT"),"ITs",IF(OR('Full menu'!D14="MwERT", 'Full menu'!D14="ERwMT", 'Full menu'!D14="M&amp;ERT", 'Full menu'!D14="MwIT", 'Full menu'!D14="IwMT", 'Full menu'!D14="M&amp;IT", 'Full menu'!D14="IwERT", 'Full menu'!D14="ERwIT", 'Full menu'!D14="I&amp;ERT", 'Full menu'!D14="ER&amp;M&amp;IT"),"MixedTs",IF('Full menu'!D14="UD","UD",IF('Full menu'!D14="LSD","LSD",IF('Full menu'!D14="WSD","WSD","")))))))))</f>
        <v>LSD</v>
      </c>
      <c r="E14" s="1" t="str">
        <f>IF('Full menu'!E14="MDC","MDC",IF(OR('Full menu'!E14="PERF",'Full menu'!E14="AERF",'Full menu'!E14="PCB"),"ERfix",IF(OR('Full menu'!E14="ACB", 'Full menu'!E14="LCERT", 'Full menu'!E14="LERT",'Full menu'!E14="FCERT",'Full menu'!E14="FERT"),"ERTs",IF(OR('Full menu'!E14="FCMT",'Full menu'!E14="FMT",'Full menu'!E14="LMT",'Full menu'!E14="LCMT"),"MTs",IF(OR('Full menu'!E14="LCIT",'Full menu'!E14="FCIT",'Full menu'!E14="LIT",'Full menu'!E14="FIT"),"ITs",IF(OR('Full menu'!E14="MwERT", 'Full menu'!E14="ERwMT", 'Full menu'!E14="M&amp;ERT", 'Full menu'!E14="MwIT", 'Full menu'!E14="IwMT", 'Full menu'!E14="M&amp;IT", 'Full menu'!E14="IwERT", 'Full menu'!E14="ERwIT", 'Full menu'!E14="I&amp;ERT", 'Full menu'!E14="ER&amp;M&amp;IT"),"MixedTs",IF('Full menu'!E14="UD","UD",IF('Full menu'!E14="LSD","LSD",IF('Full menu'!E14="WSD","WSD","")))))))))</f>
        <v>LSD</v>
      </c>
      <c r="F14" s="1" t="str">
        <f>IF('Full menu'!F14="MDC","MDC",IF(OR('Full menu'!F14="PERF",'Full menu'!F14="AERF",'Full menu'!F14="PCB"),"ERfix",IF(OR('Full menu'!F14="ACB", 'Full menu'!F14="LCERT", 'Full menu'!F14="LERT",'Full menu'!F14="FCERT",'Full menu'!F14="FERT"),"ERTs",IF(OR('Full menu'!F14="FCMT",'Full menu'!F14="FMT",'Full menu'!F14="LMT",'Full menu'!F14="LCMT"),"MTs",IF(OR('Full menu'!F14="LCIT",'Full menu'!F14="FCIT",'Full menu'!F14="LIT",'Full menu'!F14="FIT"),"ITs",IF(OR('Full menu'!F14="MwERT", 'Full menu'!F14="ERwMT", 'Full menu'!F14="M&amp;ERT", 'Full menu'!F14="MwIT", 'Full menu'!F14="IwMT", 'Full menu'!F14="M&amp;IT", 'Full menu'!F14="IwERT", 'Full menu'!F14="ERwIT", 'Full menu'!F14="I&amp;ERT", 'Full menu'!F14="ER&amp;M&amp;IT"),"MixedTs",IF('Full menu'!F14="UD","UD",IF('Full menu'!F14="LSD","LSD",IF('Full menu'!F14="WSD","WSD","")))))))))</f>
        <v>LSD</v>
      </c>
      <c r="G14" s="1" t="str">
        <f>IF('Full menu'!G14="MDC","MDC",IF(OR('Full menu'!G14="PERF",'Full menu'!G14="AERF",'Full menu'!G14="PCB"),"ERfix",IF(OR('Full menu'!G14="ACB", 'Full menu'!G14="LCERT", 'Full menu'!G14="LERT",'Full menu'!G14="FCERT",'Full menu'!G14="FERT"),"ERTs",IF(OR('Full menu'!G14="FCMT",'Full menu'!G14="FMT",'Full menu'!G14="LMT",'Full menu'!G14="LCMT"),"MTs",IF(OR('Full menu'!G14="LCIT",'Full menu'!G14="FCIT",'Full menu'!G14="LIT",'Full menu'!G14="FIT"),"ITs",IF(OR('Full menu'!G14="MwERT", 'Full menu'!G14="ERwMT", 'Full menu'!G14="M&amp;ERT", 'Full menu'!G14="MwIT", 'Full menu'!G14="IwMT", 'Full menu'!G14="M&amp;IT", 'Full menu'!G14="IwERT", 'Full menu'!G14="ERwIT", 'Full menu'!G14="I&amp;ERT", 'Full menu'!G14="ER&amp;M&amp;IT"),"MixedTs",IF('Full menu'!G14="UD","UD",IF('Full menu'!G14="LSD","LSD",IF('Full menu'!G14="WSD","WSD","")))))))))</f>
        <v>LSD</v>
      </c>
      <c r="H14" s="1" t="str">
        <f>IF('Full menu'!H14="MDC","MDC",IF(OR('Full menu'!H14="PERF",'Full menu'!H14="AERF",'Full menu'!H14="PCB"),"ERfix",IF(OR('Full menu'!H14="ACB", 'Full menu'!H14="LCERT", 'Full menu'!H14="LERT",'Full menu'!H14="FCERT",'Full menu'!H14="FERT"),"ERTs",IF(OR('Full menu'!H14="FCMT",'Full menu'!H14="FMT",'Full menu'!H14="LMT",'Full menu'!H14="LCMT"),"MTs",IF(OR('Full menu'!H14="LCIT",'Full menu'!H14="FCIT",'Full menu'!H14="LIT",'Full menu'!H14="FIT"),"ITs",IF(OR('Full menu'!H14="MwERT", 'Full menu'!H14="ERwMT", 'Full menu'!H14="M&amp;ERT", 'Full menu'!H14="MwIT", 'Full menu'!H14="IwMT", 'Full menu'!H14="M&amp;IT", 'Full menu'!H14="IwERT", 'Full menu'!H14="ERwIT", 'Full menu'!H14="I&amp;ERT", 'Full menu'!H14="ER&amp;M&amp;IT"),"MixedTs",IF('Full menu'!H14="UD","UD",IF('Full menu'!H14="LSD","LSD",IF('Full menu'!H14="WSD","WSD","")))))))))</f>
        <v>LSD</v>
      </c>
      <c r="I14" s="1" t="str">
        <f>IF('Full menu'!I14="MDC","MDC",IF(OR('Full menu'!I14="PERF",'Full menu'!I14="AERF",'Full menu'!I14="PCB"),"ERfix",IF(OR('Full menu'!I14="ACB", 'Full menu'!I14="LCERT", 'Full menu'!I14="LERT",'Full menu'!I14="FCERT",'Full menu'!I14="FERT"),"ERTs",IF(OR('Full menu'!I14="FCMT",'Full menu'!I14="FMT",'Full menu'!I14="LMT",'Full menu'!I14="LCMT"),"MTs",IF(OR('Full menu'!I14="LCIT",'Full menu'!I14="FCIT",'Full menu'!I14="LIT",'Full menu'!I14="FIT"),"ITs",IF(OR('Full menu'!I14="MwERT", 'Full menu'!I14="ERwMT", 'Full menu'!I14="M&amp;ERT", 'Full menu'!I14="MwIT", 'Full menu'!I14="IwMT", 'Full menu'!I14="M&amp;IT", 'Full menu'!I14="IwERT", 'Full menu'!I14="ERwIT", 'Full menu'!I14="I&amp;ERT", 'Full menu'!I14="ER&amp;M&amp;IT"),"MixedTs",IF('Full menu'!I14="UD","UD",IF('Full menu'!I14="LSD","LSD",IF('Full menu'!I14="WSD","WSD","")))))))))</f>
        <v>LSD</v>
      </c>
      <c r="J14" s="1" t="str">
        <f>IF('Full menu'!J14="MDC","MDC",IF(OR('Full menu'!J14="PERF",'Full menu'!J14="AERF",'Full menu'!J14="PCB"),"ERfix",IF(OR('Full menu'!J14="ACB", 'Full menu'!J14="LCERT", 'Full menu'!J14="LERT",'Full menu'!J14="FCERT",'Full menu'!J14="FERT"),"ERTs",IF(OR('Full menu'!J14="FCMT",'Full menu'!J14="FMT",'Full menu'!J14="LMT",'Full menu'!J14="LCMT"),"MTs",IF(OR('Full menu'!J14="LCIT",'Full menu'!J14="FCIT",'Full menu'!J14="LIT",'Full menu'!J14="FIT"),"ITs",IF(OR('Full menu'!J14="MwERT", 'Full menu'!J14="ERwMT", 'Full menu'!J14="M&amp;ERT", 'Full menu'!J14="MwIT", 'Full menu'!J14="IwMT", 'Full menu'!J14="M&amp;IT", 'Full menu'!J14="IwERT", 'Full menu'!J14="ERwIT", 'Full menu'!J14="I&amp;ERT", 'Full menu'!J14="ER&amp;M&amp;IT"),"MixedTs",IF('Full menu'!J14="UD","UD",IF('Full menu'!J14="LSD","LSD",IF('Full menu'!J14="WSD","WSD","")))))))))</f>
        <v>LSD</v>
      </c>
      <c r="K14" s="1" t="str">
        <f>IF('Full menu'!K14="MDC","MDC",IF(OR('Full menu'!K14="PERF",'Full menu'!K14="AERF",'Full menu'!K14="PCB"),"ERfix",IF(OR('Full menu'!K14="ACB", 'Full menu'!K14="LCERT", 'Full menu'!K14="LERT",'Full menu'!K14="FCERT",'Full menu'!K14="FERT"),"ERTs",IF(OR('Full menu'!K14="FCMT",'Full menu'!K14="FMT",'Full menu'!K14="LMT",'Full menu'!K14="LCMT"),"MTs",IF(OR('Full menu'!K14="LCIT",'Full menu'!K14="FCIT",'Full menu'!K14="LIT",'Full menu'!K14="FIT"),"ITs",IF(OR('Full menu'!K14="MwERT", 'Full menu'!K14="ERwMT", 'Full menu'!K14="M&amp;ERT", 'Full menu'!K14="MwIT", 'Full menu'!K14="IwMT", 'Full menu'!K14="M&amp;IT", 'Full menu'!K14="IwERT", 'Full menu'!K14="ERwIT", 'Full menu'!K14="I&amp;ERT", 'Full menu'!K14="ER&amp;M&amp;IT"),"MixedTs",IF('Full menu'!K14="UD","UD",IF('Full menu'!K14="LSD","LSD",IF('Full menu'!K14="WSD","WSD","")))))))))</f>
        <v>LSD</v>
      </c>
      <c r="L14" s="1" t="str">
        <f>IF('Full menu'!L14="MDC","MDC",IF(OR('Full menu'!L14="PERF",'Full menu'!L14="AERF",'Full menu'!L14="PCB"),"ERfix",IF(OR('Full menu'!L14="ACB", 'Full menu'!L14="LCERT", 'Full menu'!L14="LERT",'Full menu'!L14="FCERT",'Full menu'!L14="FERT"),"ERTs",IF(OR('Full menu'!L14="FCMT",'Full menu'!L14="FMT",'Full menu'!L14="LMT",'Full menu'!L14="LCMT"),"MTs",IF(OR('Full menu'!L14="LCIT",'Full menu'!L14="FCIT",'Full menu'!L14="LIT",'Full menu'!L14="FIT"),"ITs",IF(OR('Full menu'!L14="MwERT", 'Full menu'!L14="ERwMT", 'Full menu'!L14="M&amp;ERT", 'Full menu'!L14="MwIT", 'Full menu'!L14="IwMT", 'Full menu'!L14="M&amp;IT", 'Full menu'!L14="IwERT", 'Full menu'!L14="ERwIT", 'Full menu'!L14="I&amp;ERT", 'Full menu'!L14="ER&amp;M&amp;IT"),"MixedTs",IF('Full menu'!L14="UD","UD",IF('Full menu'!L14="LSD","LSD",IF('Full menu'!L14="WSD","WSD","")))))))))</f>
        <v>LSD</v>
      </c>
      <c r="M14" s="1" t="str">
        <f>IF('Full menu'!M14="MDC","MDC",IF(OR('Full menu'!M14="PERF",'Full menu'!M14="AERF",'Full menu'!M14="PCB"),"ERfix",IF(OR('Full menu'!M14="ACB", 'Full menu'!M14="LCERT", 'Full menu'!M14="LERT",'Full menu'!M14="FCERT",'Full menu'!M14="FERT"),"ERTs",IF(OR('Full menu'!M14="FCMT",'Full menu'!M14="FMT",'Full menu'!M14="LMT",'Full menu'!M14="LCMT"),"MTs",IF(OR('Full menu'!M14="LCIT",'Full menu'!M14="FCIT",'Full menu'!M14="LIT",'Full menu'!M14="FIT"),"ITs",IF(OR('Full menu'!M14="MwERT", 'Full menu'!M14="ERwMT", 'Full menu'!M14="M&amp;ERT", 'Full menu'!M14="MwIT", 'Full menu'!M14="IwMT", 'Full menu'!M14="M&amp;IT", 'Full menu'!M14="IwERT", 'Full menu'!M14="ERwIT", 'Full menu'!M14="I&amp;ERT", 'Full menu'!M14="ER&amp;M&amp;IT"),"MixedTs",IF('Full menu'!M14="UD","UD",IF('Full menu'!M14="LSD","LSD",IF('Full menu'!M14="WSD","WSD","")))))))))</f>
        <v>LSD</v>
      </c>
      <c r="N14" s="1" t="str">
        <f>IF('Full menu'!N14="MDC","MDC",IF(OR('Full menu'!N14="PERF",'Full menu'!N14="AERF",'Full menu'!N14="PCB"),"ERfix",IF(OR('Full menu'!N14="ACB", 'Full menu'!N14="LCERT", 'Full menu'!N14="LERT",'Full menu'!N14="FCERT",'Full menu'!N14="FERT"),"ERTs",IF(OR('Full menu'!N14="FCMT",'Full menu'!N14="FMT",'Full menu'!N14="LMT",'Full menu'!N14="LCMT"),"MTs",IF(OR('Full menu'!N14="LCIT",'Full menu'!N14="FCIT",'Full menu'!N14="LIT",'Full menu'!N14="FIT"),"ITs",IF(OR('Full menu'!N14="MwERT", 'Full menu'!N14="ERwMT", 'Full menu'!N14="M&amp;ERT", 'Full menu'!N14="MwIT", 'Full menu'!N14="IwMT", 'Full menu'!N14="M&amp;IT", 'Full menu'!N14="IwERT", 'Full menu'!N14="ERwIT", 'Full menu'!N14="I&amp;ERT", 'Full menu'!N14="ER&amp;M&amp;IT"),"MixedTs",IF('Full menu'!N14="UD","UD",IF('Full menu'!N14="LSD","LSD",IF('Full menu'!N14="WSD","WSD","")))))))))</f>
        <v>LSD</v>
      </c>
      <c r="O14" s="1" t="str">
        <f>IF('Full menu'!O14="MDC","MDC",IF(OR('Full menu'!O14="PERF",'Full menu'!O14="AERF",'Full menu'!O14="PCB"),"ERfix",IF(OR('Full menu'!O14="ACB", 'Full menu'!O14="LCERT", 'Full menu'!O14="LERT",'Full menu'!O14="FCERT",'Full menu'!O14="FERT"),"ERTs",IF(OR('Full menu'!O14="FCMT",'Full menu'!O14="FMT",'Full menu'!O14="LMT",'Full menu'!O14="LCMT"),"MTs",IF(OR('Full menu'!O14="LCIT",'Full menu'!O14="FCIT",'Full menu'!O14="LIT",'Full menu'!O14="FIT"),"ITs",IF(OR('Full menu'!O14="MwERT", 'Full menu'!O14="ERwMT", 'Full menu'!O14="M&amp;ERT", 'Full menu'!O14="MwIT", 'Full menu'!O14="IwMT", 'Full menu'!O14="M&amp;IT", 'Full menu'!O14="IwERT", 'Full menu'!O14="ERwIT", 'Full menu'!O14="I&amp;ERT", 'Full menu'!O14="ER&amp;M&amp;IT"),"MixedTs",IF('Full menu'!O14="UD","UD",IF('Full menu'!O14="LSD","LSD",IF('Full menu'!O14="WSD","WSD","")))))))))</f>
        <v>LSD</v>
      </c>
      <c r="P14" s="1" t="str">
        <f>IF('Full menu'!P14="MDC","MDC",IF(OR('Full menu'!P14="PERF",'Full menu'!P14="AERF",'Full menu'!P14="PCB"),"ERfix",IF(OR('Full menu'!P14="ACB", 'Full menu'!P14="LCERT", 'Full menu'!P14="LERT",'Full menu'!P14="FCERT",'Full menu'!P14="FERT"),"ERTs",IF(OR('Full menu'!P14="FCMT",'Full menu'!P14="FMT",'Full menu'!P14="LMT",'Full menu'!P14="LCMT"),"MTs",IF(OR('Full menu'!P14="LCIT",'Full menu'!P14="FCIT",'Full menu'!P14="LIT",'Full menu'!P14="FIT"),"ITs",IF(OR('Full menu'!P14="MwERT", 'Full menu'!P14="ERwMT", 'Full menu'!P14="M&amp;ERT", 'Full menu'!P14="MwIT", 'Full menu'!P14="IwMT", 'Full menu'!P14="M&amp;IT", 'Full menu'!P14="IwERT", 'Full menu'!P14="ERwIT", 'Full menu'!P14="I&amp;ERT", 'Full menu'!P14="ER&amp;M&amp;IT"),"MixedTs",IF('Full menu'!P14="UD","UD",IF('Full menu'!P14="LSD","LSD",IF('Full menu'!P14="WSD","WSD","")))))))))</f>
        <v>LSD</v>
      </c>
      <c r="Q14" s="1" t="str">
        <f>IF('Full menu'!Q14="MDC","MDC",IF(OR('Full menu'!Q14="PERF",'Full menu'!Q14="AERF",'Full menu'!Q14="PCB"),"ERfix",IF(OR('Full menu'!Q14="ACB", 'Full menu'!Q14="LCERT", 'Full menu'!Q14="LERT",'Full menu'!Q14="FCERT",'Full menu'!Q14="FERT"),"ERTs",IF(OR('Full menu'!Q14="FCMT",'Full menu'!Q14="FMT",'Full menu'!Q14="LMT",'Full menu'!Q14="LCMT"),"MTs",IF(OR('Full menu'!Q14="LCIT",'Full menu'!Q14="FCIT",'Full menu'!Q14="LIT",'Full menu'!Q14="FIT"),"ITs",IF(OR('Full menu'!Q14="MwERT", 'Full menu'!Q14="ERwMT", 'Full menu'!Q14="M&amp;ERT", 'Full menu'!Q14="MwIT", 'Full menu'!Q14="IwMT", 'Full menu'!Q14="M&amp;IT", 'Full menu'!Q14="IwERT", 'Full menu'!Q14="ERwIT", 'Full menu'!Q14="I&amp;ERT", 'Full menu'!Q14="ER&amp;M&amp;IT"),"MixedTs",IF('Full menu'!Q14="UD","UD",IF('Full menu'!Q14="LSD","LSD",IF('Full menu'!Q14="WSD","WSD","")))))))))</f>
        <v>LSD</v>
      </c>
      <c r="R14" s="1" t="str">
        <f>IF('Full menu'!R14="MDC","MDC",IF(OR('Full menu'!R14="PERF",'Full menu'!R14="AERF",'Full menu'!R14="PCB"),"ERfix",IF(OR('Full menu'!R14="ACB", 'Full menu'!R14="LCERT", 'Full menu'!R14="LERT",'Full menu'!R14="FCERT",'Full menu'!R14="FERT"),"ERTs",IF(OR('Full menu'!R14="FCMT",'Full menu'!R14="FMT",'Full menu'!R14="LMT",'Full menu'!R14="LCMT"),"MTs",IF(OR('Full menu'!R14="LCIT",'Full menu'!R14="FCIT",'Full menu'!R14="LIT",'Full menu'!R14="FIT"),"ITs",IF(OR('Full menu'!R14="MwERT", 'Full menu'!R14="ERwMT", 'Full menu'!R14="M&amp;ERT", 'Full menu'!R14="MwIT", 'Full menu'!R14="IwMT", 'Full menu'!R14="M&amp;IT", 'Full menu'!R14="IwERT", 'Full menu'!R14="ERwIT", 'Full menu'!R14="I&amp;ERT", 'Full menu'!R14="ER&amp;M&amp;IT"),"MixedTs",IF('Full menu'!R14="UD","UD",IF('Full menu'!R14="LSD","LSD",IF('Full menu'!R14="WSD","WSD","")))))))))</f>
        <v>LSD</v>
      </c>
      <c r="S14" s="1" t="str">
        <f>IF('Full menu'!S14="MDC","MDC",IF(OR('Full menu'!S14="PERF",'Full menu'!S14="AERF",'Full menu'!S14="PCB"),"ERfix",IF(OR('Full menu'!S14="ACB", 'Full menu'!S14="LCERT", 'Full menu'!S14="LERT",'Full menu'!S14="FCERT",'Full menu'!S14="FERT"),"ERTs",IF(OR('Full menu'!S14="FCMT",'Full menu'!S14="FMT",'Full menu'!S14="LMT",'Full menu'!S14="LCMT"),"MTs",IF(OR('Full menu'!S14="LCIT",'Full menu'!S14="FCIT",'Full menu'!S14="LIT",'Full menu'!S14="FIT"),"ITs",IF(OR('Full menu'!S14="MwERT", 'Full menu'!S14="ERwMT", 'Full menu'!S14="M&amp;ERT", 'Full menu'!S14="MwIT", 'Full menu'!S14="IwMT", 'Full menu'!S14="M&amp;IT", 'Full menu'!S14="IwERT", 'Full menu'!S14="ERwIT", 'Full menu'!S14="I&amp;ERT", 'Full menu'!S14="ER&amp;M&amp;IT"),"MixedTs",IF('Full menu'!S14="UD","UD",IF('Full menu'!S14="LSD","LSD",IF('Full menu'!S14="WSD","WSD","")))))))))</f>
        <v>LSD</v>
      </c>
      <c r="T14" s="1" t="str">
        <f>IF('Full menu'!T14="MDC","MDC",IF(OR('Full menu'!T14="PERF",'Full menu'!T14="AERF",'Full menu'!T14="PCB"),"ERfix",IF(OR('Full menu'!T14="ACB", 'Full menu'!T14="LCERT", 'Full menu'!T14="LERT",'Full menu'!T14="FCERT",'Full menu'!T14="FERT"),"ERTs",IF(OR('Full menu'!T14="FCMT",'Full menu'!T14="FMT",'Full menu'!T14="LMT",'Full menu'!T14="LCMT"),"MTs",IF(OR('Full menu'!T14="LCIT",'Full menu'!T14="FCIT",'Full menu'!T14="LIT",'Full menu'!T14="FIT"),"ITs",IF(OR('Full menu'!T14="MwERT", 'Full menu'!T14="ERwMT", 'Full menu'!T14="M&amp;ERT", 'Full menu'!T14="MwIT", 'Full menu'!T14="IwMT", 'Full menu'!T14="M&amp;IT", 'Full menu'!T14="IwERT", 'Full menu'!T14="ERwIT", 'Full menu'!T14="I&amp;ERT", 'Full menu'!T14="ER&amp;M&amp;IT"),"MixedTs",IF('Full menu'!T14="UD","UD",IF('Full menu'!T14="LSD","LSD",IF('Full menu'!T14="WSD","WSD","")))))))))</f>
        <v>LSD</v>
      </c>
      <c r="U14" s="1" t="str">
        <f>IF('Full menu'!U14="MDC","MDC",IF(OR('Full menu'!U14="PERF",'Full menu'!U14="AERF",'Full menu'!U14="PCB"),"ERfix",IF(OR('Full menu'!U14="ACB", 'Full menu'!U14="LCERT", 'Full menu'!U14="LERT",'Full menu'!U14="FCERT",'Full menu'!U14="FERT"),"ERTs",IF(OR('Full menu'!U14="FCMT",'Full menu'!U14="FMT",'Full menu'!U14="LMT",'Full menu'!U14="LCMT"),"MTs",IF(OR('Full menu'!U14="LCIT",'Full menu'!U14="FCIT",'Full menu'!U14="LIT",'Full menu'!U14="FIT"),"ITs",IF(OR('Full menu'!U14="MwERT", 'Full menu'!U14="ERwMT", 'Full menu'!U14="M&amp;ERT", 'Full menu'!U14="MwIT", 'Full menu'!U14="IwMT", 'Full menu'!U14="M&amp;IT", 'Full menu'!U14="IwERT", 'Full menu'!U14="ERwIT", 'Full menu'!U14="I&amp;ERT", 'Full menu'!U14="ER&amp;M&amp;IT"),"MixedTs",IF('Full menu'!U14="UD","UD",IF('Full menu'!U14="LSD","LSD",IF('Full menu'!U14="WSD","WSD","")))))))))</f>
        <v>LSD</v>
      </c>
      <c r="V14" s="1" t="str">
        <f>IF('Full menu'!V14="MDC","MDC",IF(OR('Full menu'!V14="PERF",'Full menu'!V14="AERF",'Full menu'!V14="PCB"),"ERfix",IF(OR('Full menu'!V14="ACB", 'Full menu'!V14="LCERT", 'Full menu'!V14="LERT",'Full menu'!V14="FCERT",'Full menu'!V14="FERT"),"ERTs",IF(OR('Full menu'!V14="FCMT",'Full menu'!V14="FMT",'Full menu'!V14="LMT",'Full menu'!V14="LCMT"),"MTs",IF(OR('Full menu'!V14="LCIT",'Full menu'!V14="FCIT",'Full menu'!V14="LIT",'Full menu'!V14="FIT"),"ITs",IF(OR('Full menu'!V14="MwERT", 'Full menu'!V14="ERwMT", 'Full menu'!V14="M&amp;ERT", 'Full menu'!V14="MwIT", 'Full menu'!V14="IwMT", 'Full menu'!V14="M&amp;IT", 'Full menu'!V14="IwERT", 'Full menu'!V14="ERwIT", 'Full menu'!V14="I&amp;ERT", 'Full menu'!V14="ER&amp;M&amp;IT"),"MixedTs",IF('Full menu'!V14="UD","UD",IF('Full menu'!V14="LSD","LSD",IF('Full menu'!V14="WSD","WSD","")))))))))</f>
        <v>LSD</v>
      </c>
      <c r="W14" s="1" t="str">
        <f>IF('Full menu'!W14="MDC","MDC",IF(OR('Full menu'!W14="PERF",'Full menu'!W14="AERF",'Full menu'!W14="PCB"),"ERfix",IF(OR('Full menu'!W14="ACB", 'Full menu'!W14="LCERT", 'Full menu'!W14="LERT",'Full menu'!W14="FCERT",'Full menu'!W14="FERT"),"ERTs",IF(OR('Full menu'!W14="FCMT",'Full menu'!W14="FMT",'Full menu'!W14="LMT",'Full menu'!W14="LCMT"),"MTs",IF(OR('Full menu'!W14="LCIT",'Full menu'!W14="FCIT",'Full menu'!W14="LIT",'Full menu'!W14="FIT"),"ITs",IF(OR('Full menu'!W14="MwERT", 'Full menu'!W14="ERwMT", 'Full menu'!W14="M&amp;ERT", 'Full menu'!W14="MwIT", 'Full menu'!W14="IwMT", 'Full menu'!W14="M&amp;IT", 'Full menu'!W14="IwERT", 'Full menu'!W14="ERwIT", 'Full menu'!W14="I&amp;ERT", 'Full menu'!W14="ER&amp;M&amp;IT"),"MixedTs",IF('Full menu'!W14="UD","UD",IF('Full menu'!W14="LSD","LSD",IF('Full menu'!W14="WSD","WSD","")))))))))</f>
        <v>LSD</v>
      </c>
      <c r="X14" s="1" t="str">
        <f>IF('Full menu'!X14="MDC","MDC",IF(OR('Full menu'!X14="PERF",'Full menu'!X14="AERF",'Full menu'!X14="PCB"),"ERfix",IF(OR('Full menu'!X14="ACB", 'Full menu'!X14="LCERT", 'Full menu'!X14="LERT",'Full menu'!X14="FCERT",'Full menu'!X14="FERT"),"ERTs",IF(OR('Full menu'!X14="FCMT",'Full menu'!X14="FMT",'Full menu'!X14="LMT",'Full menu'!X14="LCMT"),"MTs",IF(OR('Full menu'!X14="LCIT",'Full menu'!X14="FCIT",'Full menu'!X14="LIT",'Full menu'!X14="FIT"),"ITs",IF(OR('Full menu'!X14="MwERT", 'Full menu'!X14="ERwMT", 'Full menu'!X14="M&amp;ERT", 'Full menu'!X14="MwIT", 'Full menu'!X14="IwMT", 'Full menu'!X14="M&amp;IT", 'Full menu'!X14="IwERT", 'Full menu'!X14="ERwIT", 'Full menu'!X14="I&amp;ERT", 'Full menu'!X14="ER&amp;M&amp;IT"),"MixedTs",IF('Full menu'!X14="UD","UD",IF('Full menu'!X14="LSD","LSD",IF('Full menu'!X14="WSD","WSD","")))))))))</f>
        <v>LSD</v>
      </c>
      <c r="Y14" s="1" t="str">
        <f>IF('Full menu'!Y14="MDC","MDC",IF(OR('Full menu'!Y14="PERF",'Full menu'!Y14="AERF",'Full menu'!Y14="PCB"),"ERfix",IF(OR('Full menu'!Y14="ACB", 'Full menu'!Y14="LCERT", 'Full menu'!Y14="LERT",'Full menu'!Y14="FCERT",'Full menu'!Y14="FERT"),"ERTs",IF(OR('Full menu'!Y14="FCMT",'Full menu'!Y14="FMT",'Full menu'!Y14="LMT",'Full menu'!Y14="LCMT"),"MTs",IF(OR('Full menu'!Y14="LCIT",'Full menu'!Y14="FCIT",'Full menu'!Y14="LIT",'Full menu'!Y14="FIT"),"ITs",IF(OR('Full menu'!Y14="MwERT", 'Full menu'!Y14="ERwMT", 'Full menu'!Y14="M&amp;ERT", 'Full menu'!Y14="MwIT", 'Full menu'!Y14="IwMT", 'Full menu'!Y14="M&amp;IT", 'Full menu'!Y14="IwERT", 'Full menu'!Y14="ERwIT", 'Full menu'!Y14="I&amp;ERT", 'Full menu'!Y14="ER&amp;M&amp;IT"),"MixedTs",IF('Full menu'!Y14="UD","UD",IF('Full menu'!Y14="LSD","LSD",IF('Full menu'!Y14="WSD","WSD","")))))))))</f>
        <v>LSD</v>
      </c>
      <c r="Z14" s="1" t="str">
        <f>IF('Full menu'!Z14="MDC","MDC",IF(OR('Full menu'!Z14="PERF",'Full menu'!Z14="AERF",'Full menu'!Z14="PCB"),"ERfix",IF(OR('Full menu'!Z14="ACB", 'Full menu'!Z14="LCERT", 'Full menu'!Z14="LERT",'Full menu'!Z14="FCERT",'Full menu'!Z14="FERT"),"ERTs",IF(OR('Full menu'!Z14="FCMT",'Full menu'!Z14="FMT",'Full menu'!Z14="LMT",'Full menu'!Z14="LCMT"),"MTs",IF(OR('Full menu'!Z14="LCIT",'Full menu'!Z14="FCIT",'Full menu'!Z14="LIT",'Full menu'!Z14="FIT"),"ITs",IF(OR('Full menu'!Z14="MwERT", 'Full menu'!Z14="ERwMT", 'Full menu'!Z14="M&amp;ERT", 'Full menu'!Z14="MwIT", 'Full menu'!Z14="IwMT", 'Full menu'!Z14="M&amp;IT", 'Full menu'!Z14="IwERT", 'Full menu'!Z14="ERwIT", 'Full menu'!Z14="I&amp;ERT", 'Full menu'!Z14="ER&amp;M&amp;IT"),"MixedTs",IF('Full menu'!Z14="UD","UD",IF('Full menu'!Z14="LSD","LSD",IF('Full menu'!Z14="WSD","WSD","")))))))))</f>
        <v>LSD</v>
      </c>
      <c r="AA14" s="1" t="str">
        <f>IF('Full menu'!AA14="MDC","MDC",IF(OR('Full menu'!AA14="PERF",'Full menu'!AA14="AERF",'Full menu'!AA14="PCB"),"ERfix",IF(OR('Full menu'!AA14="ACB", 'Full menu'!AA14="LCERT", 'Full menu'!AA14="LERT",'Full menu'!AA14="FCERT",'Full menu'!AA14="FERT"),"ERTs",IF(OR('Full menu'!AA14="FCMT",'Full menu'!AA14="FMT",'Full menu'!AA14="LMT",'Full menu'!AA14="LCMT"),"MTs",IF(OR('Full menu'!AA14="LCIT",'Full menu'!AA14="FCIT",'Full menu'!AA14="LIT",'Full menu'!AA14="FIT"),"ITs",IF(OR('Full menu'!AA14="MwERT", 'Full menu'!AA14="ERwMT", 'Full menu'!AA14="M&amp;ERT", 'Full menu'!AA14="MwIT", 'Full menu'!AA14="IwMT", 'Full menu'!AA14="M&amp;IT", 'Full menu'!AA14="IwERT", 'Full menu'!AA14="ERwIT", 'Full menu'!AA14="I&amp;ERT", 'Full menu'!AA14="ER&amp;M&amp;IT"),"MixedTs",IF('Full menu'!AA14="UD","UD",IF('Full menu'!AA14="LSD","LSD",IF('Full menu'!AA14="WSD","WSD","")))))))))</f>
        <v>LSD</v>
      </c>
      <c r="AB14" s="1" t="str">
        <f>IF('Full menu'!AB14="MDC","MDC",IF(OR('Full menu'!AB14="PERF",'Full menu'!AB14="AERF",'Full menu'!AB14="PCB"),"ERfix",IF(OR('Full menu'!AB14="ACB", 'Full menu'!AB14="LCERT", 'Full menu'!AB14="LERT",'Full menu'!AB14="FCERT",'Full menu'!AB14="FERT"),"ERTs",IF(OR('Full menu'!AB14="FCMT",'Full menu'!AB14="FMT",'Full menu'!AB14="LMT",'Full menu'!AB14="LCMT"),"MTs",IF(OR('Full menu'!AB14="LCIT",'Full menu'!AB14="FCIT",'Full menu'!AB14="LIT",'Full menu'!AB14="FIT"),"ITs",IF(OR('Full menu'!AB14="MwERT", 'Full menu'!AB14="ERwMT", 'Full menu'!AB14="M&amp;ERT", 'Full menu'!AB14="MwIT", 'Full menu'!AB14="IwMT", 'Full menu'!AB14="M&amp;IT", 'Full menu'!AB14="IwERT", 'Full menu'!AB14="ERwIT", 'Full menu'!AB14="I&amp;ERT", 'Full menu'!AB14="ER&amp;M&amp;IT"),"MixedTs",IF('Full menu'!AB14="UD","UD",IF('Full menu'!AB14="LSD","LSD",IF('Full menu'!AB14="WSD","WSD","")))))))))</f>
        <v>LSD</v>
      </c>
      <c r="AC14" s="1" t="str">
        <f>IF('Full menu'!AC14="MDC","MDC",IF(OR('Full menu'!AC14="PERF",'Full menu'!AC14="AERF",'Full menu'!AC14="PCB"),"ERfix",IF(OR('Full menu'!AC14="ACB", 'Full menu'!AC14="LCERT", 'Full menu'!AC14="LERT",'Full menu'!AC14="FCERT",'Full menu'!AC14="FERT"),"ERTs",IF(OR('Full menu'!AC14="FCMT",'Full menu'!AC14="FMT",'Full menu'!AC14="LMT",'Full menu'!AC14="LCMT"),"MTs",IF(OR('Full menu'!AC14="LCIT",'Full menu'!AC14="FCIT",'Full menu'!AC14="LIT",'Full menu'!AC14="FIT"),"ITs",IF(OR('Full menu'!AC14="MwERT", 'Full menu'!AC14="ERwMT", 'Full menu'!AC14="M&amp;ERT", 'Full menu'!AC14="MwIT", 'Full menu'!AC14="IwMT", 'Full menu'!AC14="M&amp;IT", 'Full menu'!AC14="IwERT", 'Full menu'!AC14="ERwIT", 'Full menu'!AC14="I&amp;ERT", 'Full menu'!AC14="ER&amp;M&amp;IT"),"MixedTs",IF('Full menu'!AC14="UD","UD",IF('Full menu'!AC14="LSD","LSD",IF('Full menu'!AC14="WSD","WSD","")))))))))</f>
        <v>LSD</v>
      </c>
      <c r="AD14" s="1" t="str">
        <f>IF('Full menu'!AD14="MDC","MDC",IF(OR('Full menu'!AD14="PERF",'Full menu'!AD14="AERF",'Full menu'!AD14="PCB"),"ERfix",IF(OR('Full menu'!AD14="ACB", 'Full menu'!AD14="LCERT", 'Full menu'!AD14="LERT",'Full menu'!AD14="FCERT",'Full menu'!AD14="FERT"),"ERTs",IF(OR('Full menu'!AD14="FCMT",'Full menu'!AD14="FMT",'Full menu'!AD14="LMT",'Full menu'!AD14="LCMT"),"MTs",IF(OR('Full menu'!AD14="LCIT",'Full menu'!AD14="FCIT",'Full menu'!AD14="LIT",'Full menu'!AD14="FIT"),"ITs",IF(OR('Full menu'!AD14="MwERT", 'Full menu'!AD14="ERwMT", 'Full menu'!AD14="M&amp;ERT", 'Full menu'!AD14="MwIT", 'Full menu'!AD14="IwMT", 'Full menu'!AD14="M&amp;IT", 'Full menu'!AD14="IwERT", 'Full menu'!AD14="ERwIT", 'Full menu'!AD14="I&amp;ERT", 'Full menu'!AD14="ER&amp;M&amp;IT"),"MixedTs",IF('Full menu'!AD14="UD","UD",IF('Full menu'!AD14="LSD","LSD",IF('Full menu'!AD14="WSD","WSD","")))))))))</f>
        <v>LSD</v>
      </c>
      <c r="AE14" s="1" t="str">
        <f>IF('Full menu'!AE14="MDC","MDC",IF(OR('Full menu'!AE14="PERF",'Full menu'!AE14="AERF",'Full menu'!AE14="PCB"),"ERfix",IF(OR('Full menu'!AE14="ACB", 'Full menu'!AE14="LCERT", 'Full menu'!AE14="LERT",'Full menu'!AE14="FCERT",'Full menu'!AE14="FERT"),"ERTs",IF(OR('Full menu'!AE14="FCMT",'Full menu'!AE14="FMT",'Full menu'!AE14="LMT",'Full menu'!AE14="LCMT"),"MTs",IF(OR('Full menu'!AE14="LCIT",'Full menu'!AE14="FCIT",'Full menu'!AE14="LIT",'Full menu'!AE14="FIT"),"ITs",IF(OR('Full menu'!AE14="MwERT", 'Full menu'!AE14="ERwMT", 'Full menu'!AE14="M&amp;ERT", 'Full menu'!AE14="MwIT", 'Full menu'!AE14="IwMT", 'Full menu'!AE14="M&amp;IT", 'Full menu'!AE14="IwERT", 'Full menu'!AE14="ERwIT", 'Full menu'!AE14="I&amp;ERT", 'Full menu'!AE14="ER&amp;M&amp;IT"),"MixedTs",IF('Full menu'!AE14="UD","UD",IF('Full menu'!AE14="LSD","LSD",IF('Full menu'!AE14="WSD","WSD","")))))))))</f>
        <v>LSD</v>
      </c>
      <c r="AF14" s="1" t="str">
        <f>IF('Full menu'!AF14="MDC","MDC",IF(OR('Full menu'!AF14="PERF",'Full menu'!AF14="AERF",'Full menu'!AF14="PCB"),"ERfix",IF(OR('Full menu'!AF14="ACB", 'Full menu'!AF14="LCERT", 'Full menu'!AF14="LERT",'Full menu'!AF14="FCERT",'Full menu'!AF14="FERT"),"ERTs",IF(OR('Full menu'!AF14="FCMT",'Full menu'!AF14="FMT",'Full menu'!AF14="LMT",'Full menu'!AF14="LCMT"),"MTs",IF(OR('Full menu'!AF14="LCIT",'Full menu'!AF14="FCIT",'Full menu'!AF14="LIT",'Full menu'!AF14="FIT"),"ITs",IF(OR('Full menu'!AF14="MwERT", 'Full menu'!AF14="ERwMT", 'Full menu'!AF14="M&amp;ERT", 'Full menu'!AF14="MwIT", 'Full menu'!AF14="IwMT", 'Full menu'!AF14="M&amp;IT", 'Full menu'!AF14="IwERT", 'Full menu'!AF14="ERwIT", 'Full menu'!AF14="I&amp;ERT", 'Full menu'!AF14="ER&amp;M&amp;IT"),"MixedTs",IF('Full menu'!AF14="UD","UD",IF('Full menu'!AF14="LSD","LSD",IF('Full menu'!AF14="WSD","WSD","")))))))))</f>
        <v>LSD</v>
      </c>
      <c r="AG14" s="1" t="str">
        <f>IF('Full menu'!AG14="MDC","MDC",IF(OR('Full menu'!AG14="PERF",'Full menu'!AG14="AERF",'Full menu'!AG14="PCB"),"ERfix",IF(OR('Full menu'!AG14="ACB", 'Full menu'!AG14="LCERT", 'Full menu'!AG14="LERT",'Full menu'!AG14="FCERT",'Full menu'!AG14="FERT"),"ERTs",IF(OR('Full menu'!AG14="FCMT",'Full menu'!AG14="FMT",'Full menu'!AG14="LMT",'Full menu'!AG14="LCMT"),"MTs",IF(OR('Full menu'!AG14="LCIT",'Full menu'!AG14="FCIT",'Full menu'!AG14="LIT",'Full menu'!AG14="FIT"),"ITs",IF(OR('Full menu'!AG14="MwERT", 'Full menu'!AG14="ERwMT", 'Full menu'!AG14="M&amp;ERT", 'Full menu'!AG14="MwIT", 'Full menu'!AG14="IwMT", 'Full menu'!AG14="M&amp;IT", 'Full menu'!AG14="IwERT", 'Full menu'!AG14="ERwIT", 'Full menu'!AG14="I&amp;ERT", 'Full menu'!AG14="ER&amp;M&amp;IT"),"MixedTs",IF('Full menu'!AG14="UD","UD",IF('Full menu'!AG14="LSD","LSD",IF('Full menu'!AG14="WSD","WSD","")))))))))</f>
        <v>LSD</v>
      </c>
      <c r="AH14" s="1" t="str">
        <f>IF('Full menu'!AH14="MDC","MDC",IF(OR('Full menu'!AH14="PERF",'Full menu'!AH14="AERF",'Full menu'!AH14="PCB"),"ERfix",IF(OR('Full menu'!AH14="ACB", 'Full menu'!AH14="LCERT", 'Full menu'!AH14="LERT",'Full menu'!AH14="FCERT",'Full menu'!AH14="FERT"),"ERTs",IF(OR('Full menu'!AH14="FCMT",'Full menu'!AH14="FMT",'Full menu'!AH14="LMT",'Full menu'!AH14="LCMT"),"MTs",IF(OR('Full menu'!AH14="LCIT",'Full menu'!AH14="FCIT",'Full menu'!AH14="LIT",'Full menu'!AH14="FIT"),"ITs",IF(OR('Full menu'!AH14="MwERT", 'Full menu'!AH14="ERwMT", 'Full menu'!AH14="M&amp;ERT", 'Full menu'!AH14="MwIT", 'Full menu'!AH14="IwMT", 'Full menu'!AH14="M&amp;IT", 'Full menu'!AH14="IwERT", 'Full menu'!AH14="ERwIT", 'Full menu'!AH14="I&amp;ERT", 'Full menu'!AH14="ER&amp;M&amp;IT"),"MixedTs",IF('Full menu'!AH14="UD","UD",IF('Full menu'!AH14="LSD","LSD",IF('Full menu'!AH14="WSD","WSD","")))))))))</f>
        <v>LSD</v>
      </c>
      <c r="AI14" s="1" t="str">
        <f>IF('Full menu'!AI14="MDC","MDC",IF(OR('Full menu'!AI14="PERF",'Full menu'!AI14="AERF",'Full menu'!AI14="PCB"),"ERfix",IF(OR('Full menu'!AI14="ACB", 'Full menu'!AI14="LCERT", 'Full menu'!AI14="LERT",'Full menu'!AI14="FCERT",'Full menu'!AI14="FERT"),"ERTs",IF(OR('Full menu'!AI14="FCMT",'Full menu'!AI14="FMT",'Full menu'!AI14="LMT",'Full menu'!AI14="LCMT"),"MTs",IF(OR('Full menu'!AI14="LCIT",'Full menu'!AI14="FCIT",'Full menu'!AI14="LIT",'Full menu'!AI14="FIT"),"ITs",IF(OR('Full menu'!AI14="MwERT", 'Full menu'!AI14="ERwMT", 'Full menu'!AI14="M&amp;ERT", 'Full menu'!AI14="MwIT", 'Full menu'!AI14="IwMT", 'Full menu'!AI14="M&amp;IT", 'Full menu'!AI14="IwERT", 'Full menu'!AI14="ERwIT", 'Full menu'!AI14="I&amp;ERT", 'Full menu'!AI14="ER&amp;M&amp;IT"),"MixedTs",IF('Full menu'!AI14="UD","UD",IF('Full menu'!AI14="LSD","LSD",IF('Full menu'!AI14="WSD","WSD","")))))))))</f>
        <v>LSD</v>
      </c>
      <c r="AJ14" s="1" t="str">
        <f>IF('Full menu'!AJ14="MDC","MDC",IF(OR('Full menu'!AJ14="PERF",'Full menu'!AJ14="AERF",'Full menu'!AJ14="PCB"),"ERfix",IF(OR('Full menu'!AJ14="ACB", 'Full menu'!AJ14="LCERT", 'Full menu'!AJ14="LERT",'Full menu'!AJ14="FCERT",'Full menu'!AJ14="FERT"),"ERTs",IF(OR('Full menu'!AJ14="FCMT",'Full menu'!AJ14="FMT",'Full menu'!AJ14="LMT",'Full menu'!AJ14="LCMT"),"MTs",IF(OR('Full menu'!AJ14="LCIT",'Full menu'!AJ14="FCIT",'Full menu'!AJ14="LIT",'Full menu'!AJ14="FIT"),"ITs",IF(OR('Full menu'!AJ14="MwERT", 'Full menu'!AJ14="ERwMT", 'Full menu'!AJ14="M&amp;ERT", 'Full menu'!AJ14="MwIT", 'Full menu'!AJ14="IwMT", 'Full menu'!AJ14="M&amp;IT", 'Full menu'!AJ14="IwERT", 'Full menu'!AJ14="ERwIT", 'Full menu'!AJ14="I&amp;ERT", 'Full menu'!AJ14="ER&amp;M&amp;IT"),"MixedTs",IF('Full menu'!AJ14="UD","UD",IF('Full menu'!AJ14="LSD","LSD",IF('Full menu'!AJ14="WSD","WSD","")))))))))</f>
        <v>LSD</v>
      </c>
      <c r="AK14" s="1" t="str">
        <f>IF('Full menu'!AK14="MDC","MDC",IF(OR('Full menu'!AK14="PERF",'Full menu'!AK14="AERF",'Full menu'!AK14="PCB"),"ERfix",IF(OR('Full menu'!AK14="ACB", 'Full menu'!AK14="LCERT", 'Full menu'!AK14="LERT",'Full menu'!AK14="FCERT",'Full menu'!AK14="FERT"),"ERTs",IF(OR('Full menu'!AK14="FCMT",'Full menu'!AK14="FMT",'Full menu'!AK14="LMT",'Full menu'!AK14="LCMT"),"MTs",IF(OR('Full menu'!AK14="LCIT",'Full menu'!AK14="FCIT",'Full menu'!AK14="LIT",'Full menu'!AK14="FIT"),"ITs",IF(OR('Full menu'!AK14="MwERT", 'Full menu'!AK14="ERwMT", 'Full menu'!AK14="M&amp;ERT", 'Full menu'!AK14="MwIT", 'Full menu'!AK14="IwMT", 'Full menu'!AK14="M&amp;IT", 'Full menu'!AK14="IwERT", 'Full menu'!AK14="ERwIT", 'Full menu'!AK14="I&amp;ERT", 'Full menu'!AK14="ER&amp;M&amp;IT"),"MixedTs",IF('Full menu'!AK14="UD","UD",IF('Full menu'!AK14="LSD","LSD",IF('Full menu'!AK14="WSD","WSD","")))))))))</f>
        <v>LSD</v>
      </c>
      <c r="AL14" s="1" t="str">
        <f>IF('Full menu'!AL14="MDC","MDC",IF(OR('Full menu'!AL14="PERF",'Full menu'!AL14="AERF",'Full menu'!AL14="PCB"),"ERfix",IF(OR('Full menu'!AL14="ACB", 'Full menu'!AL14="LCERT", 'Full menu'!AL14="LERT",'Full menu'!AL14="FCERT",'Full menu'!AL14="FERT"),"ERTs",IF(OR('Full menu'!AL14="FCMT",'Full menu'!AL14="FMT",'Full menu'!AL14="LMT",'Full menu'!AL14="LCMT"),"MTs",IF(OR('Full menu'!AL14="LCIT",'Full menu'!AL14="FCIT",'Full menu'!AL14="LIT",'Full menu'!AL14="FIT"),"ITs",IF(OR('Full menu'!AL14="MwERT", 'Full menu'!AL14="ERwMT", 'Full menu'!AL14="M&amp;ERT", 'Full menu'!AL14="MwIT", 'Full menu'!AL14="IwMT", 'Full menu'!AL14="M&amp;IT", 'Full menu'!AL14="IwERT", 'Full menu'!AL14="ERwIT", 'Full menu'!AL14="I&amp;ERT", 'Full menu'!AL14="ER&amp;M&amp;IT"),"MixedTs",IF('Full menu'!AL14="UD","UD",IF('Full menu'!AL14="LSD","LSD",IF('Full menu'!AL14="WSD","WSD","")))))))))</f>
        <v>LSD</v>
      </c>
      <c r="AM14" s="1" t="str">
        <f>IF('Full menu'!AM14="MDC","MDC",IF(OR('Full menu'!AM14="PERF",'Full menu'!AM14="AERF",'Full menu'!AM14="PCB"),"ERfix",IF(OR('Full menu'!AM14="ACB", 'Full menu'!AM14="LCERT", 'Full menu'!AM14="LERT",'Full menu'!AM14="FCERT",'Full menu'!AM14="FERT"),"ERTs",IF(OR('Full menu'!AM14="FCMT",'Full menu'!AM14="FMT",'Full menu'!AM14="LMT",'Full menu'!AM14="LCMT"),"MTs",IF(OR('Full menu'!AM14="LCIT",'Full menu'!AM14="FCIT",'Full menu'!AM14="LIT",'Full menu'!AM14="FIT"),"ITs",IF(OR('Full menu'!AM14="MwERT", 'Full menu'!AM14="ERwMT", 'Full menu'!AM14="M&amp;ERT", 'Full menu'!AM14="MwIT", 'Full menu'!AM14="IwMT", 'Full menu'!AM14="M&amp;IT", 'Full menu'!AM14="IwERT", 'Full menu'!AM14="ERwIT", 'Full menu'!AM14="I&amp;ERT", 'Full menu'!AM14="ER&amp;M&amp;IT"),"MixedTs",IF('Full menu'!AM14="UD","UD",IF('Full menu'!AM14="LSD","LSD",IF('Full menu'!AM14="WSD","WSD","")))))))))</f>
        <v>LSD</v>
      </c>
      <c r="AN14" s="1" t="str">
        <f>IF('Full menu'!AN14="MDC","MDC",IF(OR('Full menu'!AN14="PERF",'Full menu'!AN14="AERF",'Full menu'!AN14="PCB"),"ERfix",IF(OR('Full menu'!AN14="ACB", 'Full menu'!AN14="LCERT", 'Full menu'!AN14="LERT",'Full menu'!AN14="FCERT",'Full menu'!AN14="FERT"),"ERTs",IF(OR('Full menu'!AN14="FCMT",'Full menu'!AN14="FMT",'Full menu'!AN14="LMT",'Full menu'!AN14="LCMT"),"MTs",IF(OR('Full menu'!AN14="LCIT",'Full menu'!AN14="FCIT",'Full menu'!AN14="LIT",'Full menu'!AN14="FIT"),"ITs",IF(OR('Full menu'!AN14="MwERT", 'Full menu'!AN14="ERwMT", 'Full menu'!AN14="M&amp;ERT", 'Full menu'!AN14="MwIT", 'Full menu'!AN14="IwMT", 'Full menu'!AN14="M&amp;IT", 'Full menu'!AN14="IwERT", 'Full menu'!AN14="ERwIT", 'Full menu'!AN14="I&amp;ERT", 'Full menu'!AN14="ER&amp;M&amp;IT"),"MixedTs",IF('Full menu'!AN14="UD","UD",IF('Full menu'!AN14="LSD","LSD",IF('Full menu'!AN14="WSD","WSD","")))))))))</f>
        <v>LSD</v>
      </c>
      <c r="AO14" s="1" t="str">
        <f>IF('Full menu'!AO14="MDC","MDC",IF(OR('Full menu'!AO14="PERF",'Full menu'!AO14="AERF",'Full menu'!AO14="PCB"),"ERfix",IF(OR('Full menu'!AO14="ACB", 'Full menu'!AO14="LCERT", 'Full menu'!AO14="LERT",'Full menu'!AO14="FCERT",'Full menu'!AO14="FERT"),"ERTs",IF(OR('Full menu'!AO14="FCMT",'Full menu'!AO14="FMT",'Full menu'!AO14="LMT",'Full menu'!AO14="LCMT"),"MTs",IF(OR('Full menu'!AO14="LCIT",'Full menu'!AO14="FCIT",'Full menu'!AO14="LIT",'Full menu'!AO14="FIT"),"ITs",IF(OR('Full menu'!AO14="MwERT", 'Full menu'!AO14="ERwMT", 'Full menu'!AO14="M&amp;ERT", 'Full menu'!AO14="MwIT", 'Full menu'!AO14="IwMT", 'Full menu'!AO14="M&amp;IT", 'Full menu'!AO14="IwERT", 'Full menu'!AO14="ERwIT", 'Full menu'!AO14="I&amp;ERT", 'Full menu'!AO14="ER&amp;M&amp;IT"),"MixedTs",IF('Full menu'!AO14="UD","UD",IF('Full menu'!AO14="LSD","LSD",IF('Full menu'!AO14="WSD","WSD","")))))))))</f>
        <v>LSD</v>
      </c>
      <c r="AP14" s="1" t="str">
        <f>IF('Full menu'!AP14="MDC","MDC",IF(OR('Full menu'!AP14="PERF",'Full menu'!AP14="AERF",'Full menu'!AP14="PCB"),"ERfix",IF(OR('Full menu'!AP14="ACB", 'Full menu'!AP14="LCERT", 'Full menu'!AP14="LERT",'Full menu'!AP14="FCERT",'Full menu'!AP14="FERT"),"ERTs",IF(OR('Full menu'!AP14="FCMT",'Full menu'!AP14="FMT",'Full menu'!AP14="LMT",'Full menu'!AP14="LCMT"),"MTs",IF(OR('Full menu'!AP14="LCIT",'Full menu'!AP14="FCIT",'Full menu'!AP14="LIT",'Full menu'!AP14="FIT"),"ITs",IF(OR('Full menu'!AP14="MwERT", 'Full menu'!AP14="ERwMT", 'Full menu'!AP14="M&amp;ERT", 'Full menu'!AP14="MwIT", 'Full menu'!AP14="IwMT", 'Full menu'!AP14="M&amp;IT", 'Full menu'!AP14="IwERT", 'Full menu'!AP14="ERwIT", 'Full menu'!AP14="I&amp;ERT", 'Full menu'!AP14="ER&amp;M&amp;IT"),"MixedTs",IF('Full menu'!AP14="UD","UD",IF('Full menu'!AP14="LSD","LSD",IF('Full menu'!AP14="WSD","WSD","")))))))))</f>
        <v>ITs</v>
      </c>
      <c r="AQ14" s="1" t="str">
        <f>IF('Full menu'!AQ14="MDC","MDC",IF(OR('Full menu'!AQ14="PERF",'Full menu'!AQ14="AERF",'Full menu'!AQ14="PCB"),"ERfix",IF(OR('Full menu'!AQ14="ACB", 'Full menu'!AQ14="LCERT", 'Full menu'!AQ14="LERT",'Full menu'!AQ14="FCERT",'Full menu'!AQ14="FERT"),"ERTs",IF(OR('Full menu'!AQ14="FCMT",'Full menu'!AQ14="FMT",'Full menu'!AQ14="LMT",'Full menu'!AQ14="LCMT"),"MTs",IF(OR('Full menu'!AQ14="LCIT",'Full menu'!AQ14="FCIT",'Full menu'!AQ14="LIT",'Full menu'!AQ14="FIT"),"ITs",IF(OR('Full menu'!AQ14="MwERT", 'Full menu'!AQ14="ERwMT", 'Full menu'!AQ14="M&amp;ERT", 'Full menu'!AQ14="MwIT", 'Full menu'!AQ14="IwMT", 'Full menu'!AQ14="M&amp;IT", 'Full menu'!AQ14="IwERT", 'Full menu'!AQ14="ERwIT", 'Full menu'!AQ14="I&amp;ERT", 'Full menu'!AQ14="ER&amp;M&amp;IT"),"MixedTs",IF('Full menu'!AQ14="UD","UD",IF('Full menu'!AQ14="LSD","LSD",IF('Full menu'!AQ14="WSD","WSD","")))))))))</f>
        <v>ITs</v>
      </c>
      <c r="AR14" s="1" t="str">
        <f>IF('Full menu'!AR14="MDC","MDC",IF(OR('Full menu'!AR14="PERF",'Full menu'!AR14="AERF",'Full menu'!AR14="PCB"),"ERfix",IF(OR('Full menu'!AR14="ACB", 'Full menu'!AR14="LCERT", 'Full menu'!AR14="LERT",'Full menu'!AR14="FCERT",'Full menu'!AR14="FERT"),"ERTs",IF(OR('Full menu'!AR14="FCMT",'Full menu'!AR14="FMT",'Full menu'!AR14="LMT",'Full menu'!AR14="LCMT"),"MTs",IF(OR('Full menu'!AR14="LCIT",'Full menu'!AR14="FCIT",'Full menu'!AR14="LIT",'Full menu'!AR14="FIT"),"ITs",IF(OR('Full menu'!AR14="MwERT", 'Full menu'!AR14="ERwMT", 'Full menu'!AR14="M&amp;ERT", 'Full menu'!AR14="MwIT", 'Full menu'!AR14="IwMT", 'Full menu'!AR14="M&amp;IT", 'Full menu'!AR14="IwERT", 'Full menu'!AR14="ERwIT", 'Full menu'!AR14="I&amp;ERT", 'Full menu'!AR14="ER&amp;M&amp;IT"),"MixedTs",IF('Full menu'!AR14="UD","UD",IF('Full menu'!AR14="LSD","LSD",IF('Full menu'!AR14="WSD","WSD","")))))))))</f>
        <v>ITs</v>
      </c>
      <c r="AS14" s="1" t="str">
        <f>IF('Full menu'!AS14="MDC","MDC",IF(OR('Full menu'!AS14="PERF",'Full menu'!AS14="AERF",'Full menu'!AS14="PCB"),"ERfix",IF(OR('Full menu'!AS14="ACB", 'Full menu'!AS14="LCERT", 'Full menu'!AS14="LERT",'Full menu'!AS14="FCERT",'Full menu'!AS14="FERT"),"ERTs",IF(OR('Full menu'!AS14="FCMT",'Full menu'!AS14="FMT",'Full menu'!AS14="LMT",'Full menu'!AS14="LCMT"),"MTs",IF(OR('Full menu'!AS14="LCIT",'Full menu'!AS14="FCIT",'Full menu'!AS14="LIT",'Full menu'!AS14="FIT"),"ITs",IF(OR('Full menu'!AS14="MwERT", 'Full menu'!AS14="ERwMT", 'Full menu'!AS14="M&amp;ERT", 'Full menu'!AS14="MwIT", 'Full menu'!AS14="IwMT", 'Full menu'!AS14="M&amp;IT", 'Full menu'!AS14="IwERT", 'Full menu'!AS14="ERwIT", 'Full menu'!AS14="I&amp;ERT", 'Full menu'!AS14="ER&amp;M&amp;IT"),"MixedTs",IF('Full menu'!AS14="UD","UD",IF('Full menu'!AS14="LSD","LSD",IF('Full menu'!AS14="WSD","WSD","")))))))))</f>
        <v>ITs</v>
      </c>
      <c r="AT14" s="1" t="str">
        <f>IF('Full menu'!AT14="MDC","MDC",IF(OR('Full menu'!AT14="PERF",'Full menu'!AT14="AERF",'Full menu'!AT14="PCB"),"ERfix",IF(OR('Full menu'!AT14="ACB", 'Full menu'!AT14="LCERT", 'Full menu'!AT14="LERT",'Full menu'!AT14="FCERT",'Full menu'!AT14="FERT"),"ERTs",IF(OR('Full menu'!AT14="FCMT",'Full menu'!AT14="FMT",'Full menu'!AT14="LMT",'Full menu'!AT14="LCMT"),"MTs",IF(OR('Full menu'!AT14="LCIT",'Full menu'!AT14="FCIT",'Full menu'!AT14="LIT",'Full menu'!AT14="FIT"),"ITs",IF(OR('Full menu'!AT14="MwERT", 'Full menu'!AT14="ERwMT", 'Full menu'!AT14="M&amp;ERT", 'Full menu'!AT14="MwIT", 'Full menu'!AT14="IwMT", 'Full menu'!AT14="M&amp;IT", 'Full menu'!AT14="IwERT", 'Full menu'!AT14="ERwIT", 'Full menu'!AT14="I&amp;ERT", 'Full menu'!AT14="ER&amp;M&amp;IT"),"MixedTs",IF('Full menu'!AT14="UD","UD",IF('Full menu'!AT14="LSD","LSD",IF('Full menu'!AT14="WSD","WSD","")))))))))</f>
        <v>ITs</v>
      </c>
      <c r="AU14" s="1" t="str">
        <f>IF('Full menu'!AU14="MDC","MDC",IF(OR('Full menu'!AU14="PERF",'Full menu'!AU14="AERF",'Full menu'!AU14="PCB"),"ERfix",IF(OR('Full menu'!AU14="ACB", 'Full menu'!AU14="LCERT", 'Full menu'!AU14="LERT",'Full menu'!AU14="FCERT",'Full menu'!AU14="FERT"),"ERTs",IF(OR('Full menu'!AU14="FCMT",'Full menu'!AU14="FMT",'Full menu'!AU14="LMT",'Full menu'!AU14="LCMT"),"MTs",IF(OR('Full menu'!AU14="LCIT",'Full menu'!AU14="FCIT",'Full menu'!AU14="LIT",'Full menu'!AU14="FIT"),"ITs",IF(OR('Full menu'!AU14="MwERT", 'Full menu'!AU14="ERwMT", 'Full menu'!AU14="M&amp;ERT", 'Full menu'!AU14="MwIT", 'Full menu'!AU14="IwMT", 'Full menu'!AU14="M&amp;IT", 'Full menu'!AU14="IwERT", 'Full menu'!AU14="ERwIT", 'Full menu'!AU14="I&amp;ERT", 'Full menu'!AU14="ER&amp;M&amp;IT"),"MixedTs",IF('Full menu'!AU14="UD","UD",IF('Full menu'!AU14="LSD","LSD",IF('Full menu'!AU14="WSD","WSD","")))))))))</f>
        <v>ITs</v>
      </c>
      <c r="AV14" s="1" t="str">
        <f>IF('Full menu'!AV14="MDC","MDC",IF(OR('Full menu'!AV14="PERF",'Full menu'!AV14="AERF",'Full menu'!AV14="PCB"),"ERfix",IF(OR('Full menu'!AV14="ACB", 'Full menu'!AV14="LCERT", 'Full menu'!AV14="LERT",'Full menu'!AV14="FCERT",'Full menu'!AV14="FERT"),"ERTs",IF(OR('Full menu'!AV14="FCMT",'Full menu'!AV14="FMT",'Full menu'!AV14="LMT",'Full menu'!AV14="LCMT"),"MTs",IF(OR('Full menu'!AV14="LCIT",'Full menu'!AV14="FCIT",'Full menu'!AV14="LIT",'Full menu'!AV14="FIT"),"ITs",IF(OR('Full menu'!AV14="MwERT", 'Full menu'!AV14="ERwMT", 'Full menu'!AV14="M&amp;ERT", 'Full menu'!AV14="MwIT", 'Full menu'!AV14="IwMT", 'Full menu'!AV14="M&amp;IT", 'Full menu'!AV14="IwERT", 'Full menu'!AV14="ERwIT", 'Full menu'!AV14="I&amp;ERT", 'Full menu'!AV14="ER&amp;M&amp;IT"),"MixedTs",IF('Full menu'!AV14="UD","UD",IF('Full menu'!AV14="LSD","LSD",IF('Full menu'!AV14="WSD","WSD","")))))))))</f>
        <v>ITs</v>
      </c>
      <c r="AW14" s="1" t="str">
        <f>IF('Full menu'!AW14="MDC","MDC",IF(OR('Full menu'!AW14="PERF",'Full menu'!AW14="AERF",'Full menu'!AW14="PCB"),"ERfix",IF(OR('Full menu'!AW14="ACB", 'Full menu'!AW14="LCERT", 'Full menu'!AW14="LERT",'Full menu'!AW14="FCERT",'Full menu'!AW14="FERT"),"ERTs",IF(OR('Full menu'!AW14="FCMT",'Full menu'!AW14="FMT",'Full menu'!AW14="LMT",'Full menu'!AW14="LCMT"),"MTs",IF(OR('Full menu'!AW14="LCIT",'Full menu'!AW14="FCIT",'Full menu'!AW14="LIT",'Full menu'!AW14="FIT"),"ITs",IF(OR('Full menu'!AW14="MwERT", 'Full menu'!AW14="ERwMT", 'Full menu'!AW14="M&amp;ERT", 'Full menu'!AW14="MwIT", 'Full menu'!AW14="IwMT", 'Full menu'!AW14="M&amp;IT", 'Full menu'!AW14="IwERT", 'Full menu'!AW14="ERwIT", 'Full menu'!AW14="I&amp;ERT", 'Full menu'!AW14="ER&amp;M&amp;IT"),"MixedTs",IF('Full menu'!AW14="UD","UD",IF('Full menu'!AW14="LSD","LSD",IF('Full menu'!AW14="WSD","WSD","")))))))))</f>
        <v>ITs</v>
      </c>
      <c r="AX14" s="1" t="str">
        <f>IF('Full menu'!AX14="MDC","MDC",IF(OR('Full menu'!AX14="PERF",'Full menu'!AX14="AERF",'Full menu'!AX14="PCB"),"ERfix",IF(OR('Full menu'!AX14="ACB", 'Full menu'!AX14="LCERT", 'Full menu'!AX14="LERT",'Full menu'!AX14="FCERT",'Full menu'!AX14="FERT"),"ERTs",IF(OR('Full menu'!AX14="FCMT",'Full menu'!AX14="FMT",'Full menu'!AX14="LMT",'Full menu'!AX14="LCMT"),"MTs",IF(OR('Full menu'!AX14="LCIT",'Full menu'!AX14="FCIT",'Full menu'!AX14="LIT",'Full menu'!AX14="FIT"),"ITs",IF(OR('Full menu'!AX14="MwERT", 'Full menu'!AX14="ERwMT", 'Full menu'!AX14="M&amp;ERT", 'Full menu'!AX14="MwIT", 'Full menu'!AX14="IwMT", 'Full menu'!AX14="M&amp;IT", 'Full menu'!AX14="IwERT", 'Full menu'!AX14="ERwIT", 'Full menu'!AX14="I&amp;ERT", 'Full menu'!AX14="ER&amp;M&amp;IT"),"MixedTs",IF('Full menu'!AX14="UD","UD",IF('Full menu'!AX14="LSD","LSD",IF('Full menu'!AX14="WSD","WSD","")))))))))</f>
        <v>ITs</v>
      </c>
      <c r="AY14" s="1" t="str">
        <f>IF('Full menu'!AY14="MDC","MDC",IF(OR('Full menu'!AY14="PERF",'Full menu'!AY14="AERF",'Full menu'!AY14="PCB"),"ERfix",IF(OR('Full menu'!AY14="ACB", 'Full menu'!AY14="LCERT", 'Full menu'!AY14="LERT",'Full menu'!AY14="FCERT",'Full menu'!AY14="FERT"),"ERTs",IF(OR('Full menu'!AY14="FCMT",'Full menu'!AY14="FMT",'Full menu'!AY14="LMT",'Full menu'!AY14="LCMT"),"MTs",IF(OR('Full menu'!AY14="LCIT",'Full menu'!AY14="FCIT",'Full menu'!AY14="LIT",'Full menu'!AY14="FIT"),"ITs",IF(OR('Full menu'!AY14="MwERT", 'Full menu'!AY14="ERwMT", 'Full menu'!AY14="M&amp;ERT", 'Full menu'!AY14="MwIT", 'Full menu'!AY14="IwMT", 'Full menu'!AY14="M&amp;IT", 'Full menu'!AY14="IwERT", 'Full menu'!AY14="ERwIT", 'Full menu'!AY14="I&amp;ERT", 'Full menu'!AY14="ER&amp;M&amp;IT"),"MixedTs",IF('Full menu'!AY14="UD","UD",IF('Full menu'!AY14="LSD","LSD",IF('Full menu'!AY14="WSD","WSD","")))))))))</f>
        <v>ITs</v>
      </c>
      <c r="AZ14" s="1" t="str">
        <f>IF('Full menu'!AZ14="MDC","MDC",IF(OR('Full menu'!AZ14="PERF",'Full menu'!AZ14="AERF",'Full menu'!AZ14="PCB"),"ERfix",IF(OR('Full menu'!AZ14="ACB", 'Full menu'!AZ14="LCERT", 'Full menu'!AZ14="LERT",'Full menu'!AZ14="FCERT",'Full menu'!AZ14="FERT"),"ERT",IF(OR('Full menu'!AZ14="FCMT",'Full menu'!AZ14="FMT",'Full menu'!AZ14="LMT",'Full menu'!AZ14="LCMT"),"MT",IF(OR('Full menu'!AZ14="LCIT",'Full menu'!AZ14="FCIT",'Full menu'!AZ14="LMT",'Full menu'!AZ14="FMT"),"IT",IF(OR('Full menu'!AZ14="MwERT", 'Full menu'!AZ14="ERwMT", 'Full menu'!AZ14="M&amp;ERT", 'Full menu'!AZ14="MwIT", 'Full menu'!AZ14="IwMT", 'Full menu'!AZ14="M&amp;IT", 'Full menu'!AZ14="IwERT", 'Full menu'!AZ14="ERwIT", 'Full menu'!AZ14="I&amp;ERT", 'Full menu'!AZ14="ER&amp;M&amp;IT"),"MixedT",IF('Full menu'!AZ14="UD","UD",IF('Full menu'!AZ14="LSD","LSD",IF('Full menu'!AZ14="WSD","WSD","")))))))))</f>
        <v/>
      </c>
      <c r="BA14" s="1" t="str">
        <f>IF('Full menu'!BA14="MDC","MDC",IF(OR('Full menu'!BA14="PERF",'Full menu'!BA14="AERF",'Full menu'!BA14="PCB"),"ERfix",IF(OR('Full menu'!BA14="ACB", 'Full menu'!BA14="LCERT", 'Full menu'!BA14="LERT",'Full menu'!BA14="FCERT",'Full menu'!BA14="FERT"),"ERT",IF(OR('Full menu'!BA14="FCMT",'Full menu'!BA14="FMT",'Full menu'!BA14="LMT",'Full menu'!BA14="LCMT"),"MT",IF(OR('Full menu'!BA14="LCIT",'Full menu'!BA14="FCIT",'Full menu'!BA14="LMT",'Full menu'!BA14="FMT"),"IT",IF(OR('Full menu'!BA14="MwERT", 'Full menu'!BA14="ERwMT", 'Full menu'!BA14="M&amp;ERT", 'Full menu'!BA14="MwIT", 'Full menu'!BA14="IwMT", 'Full menu'!BA14="M&amp;IT", 'Full menu'!BA14="IwERT", 'Full menu'!BA14="ERwIT", 'Full menu'!BA14="I&amp;ERT", 'Full menu'!BA14="ER&amp;M&amp;IT"),"MixedT",IF('Full menu'!BA14="UD","UD",IF('Full menu'!BA14="LSD","LSD",IF('Full menu'!BA14="WSD","WSD","")))))))))</f>
        <v/>
      </c>
      <c r="BB14" s="1" t="str">
        <f>IF('Full menu'!BB14="MDC","MDC",IF(OR('Full menu'!BB14="PERF",'Full menu'!BB14="AERF",'Full menu'!BB14="PCB"),"ERfix",IF(OR('Full menu'!BB14="ACB", 'Full menu'!BB14="LCERT", 'Full menu'!BB14="LERT",'Full menu'!BB14="FCERT",'Full menu'!BB14="FERT"),"ERT",IF(OR('Full menu'!BB14="FCMT",'Full menu'!BB14="FMT",'Full menu'!BB14="LMT",'Full menu'!BB14="LCMT"),"MT",IF(OR('Full menu'!BB14="LCIT",'Full menu'!BB14="FCIT",'Full menu'!BB14="LMT",'Full menu'!BB14="FMT"),"IT",IF(OR('Full menu'!BB14="MwERT", 'Full menu'!BB14="ERwMT", 'Full menu'!BB14="M&amp;ERT", 'Full menu'!BB14="MwIT", 'Full menu'!BB14="IwMT", 'Full menu'!BB14="M&amp;IT", 'Full menu'!BB14="IwERT", 'Full menu'!BB14="ERwIT", 'Full menu'!BB14="I&amp;ERT", 'Full menu'!BB14="ER&amp;M&amp;IT"),"MixedT",IF('Full menu'!BB14="UD","UD",IF('Full menu'!BB14="LSD","LSD",IF('Full menu'!BB14="WSD","WSD","")))))))))</f>
        <v/>
      </c>
      <c r="BC14" s="1" t="str">
        <f>IF('Full menu'!BC14="MDC","MDC",IF(OR('Full menu'!BC14="PERF",'Full menu'!BC14="AERF",'Full menu'!BC14="PCB"),"ERfix",IF(OR('Full menu'!BC14="ACB", 'Full menu'!BC14="LCERT", 'Full menu'!BC14="LERT",'Full menu'!BC14="FCERT",'Full menu'!BC14="FERT"),"ERT",IF(OR('Full menu'!BC14="FCMT",'Full menu'!BC14="FMT",'Full menu'!BC14="LMT",'Full menu'!BC14="LCMT"),"MT",IF(OR('Full menu'!BC14="LCIT",'Full menu'!BC14="FCIT",'Full menu'!BC14="LMT",'Full menu'!BC14="FMT"),"IT",IF(OR('Full menu'!BC14="MwERT", 'Full menu'!BC14="ERwMT", 'Full menu'!BC14="M&amp;ERT", 'Full menu'!BC14="MwIT", 'Full menu'!BC14="IwMT", 'Full menu'!BC14="M&amp;IT", 'Full menu'!BC14="IwERT", 'Full menu'!BC14="ERwIT", 'Full menu'!BC14="I&amp;ERT", 'Full menu'!BC14="ER&amp;M&amp;IT"),"MixedT",IF('Full menu'!BC14="UD","UD",IF('Full menu'!BC14="LSD","LSD",IF('Full menu'!BC14="WSD","WSD","")))))))))</f>
        <v/>
      </c>
    </row>
    <row r="15" spans="1:55" ht="15.6" x14ac:dyDescent="0.3">
      <c r="A15" t="s">
        <v>37</v>
      </c>
      <c r="B15" s="1" t="str">
        <f>IF('Full menu'!B15="MDC","MDC",IF(OR('Full menu'!B15="PERF",'Full menu'!B15="AERF",'Full menu'!B15="PCB"),"ERfix",IF(OR('Full menu'!B15="ACB", 'Full menu'!B15="LCERT", 'Full menu'!B15="LERT",'Full menu'!B15="FCERT",'Full menu'!B15="FERT"),"ERTs",IF(OR('Full menu'!B15="FCMT",'Full menu'!B15="FMT",'Full menu'!B15="LMT",'Full menu'!B15="LCMT"),"MTs",IF(OR('Full menu'!B15="LCIT",'Full menu'!B15="FCIT",'Full menu'!B15="LIT",'Full menu'!B15="FIT"),"ITs",IF(OR('Full menu'!B15="MwERT", 'Full menu'!B15="ERwMT", 'Full menu'!B15="M&amp;ERT", 'Full menu'!B15="MwIT", 'Full menu'!B15="IwMT", 'Full menu'!B15="M&amp;IT", 'Full menu'!B15="IwERT", 'Full menu'!B15="ERwIT", 'Full menu'!B15="I&amp;ERT", 'Full menu'!B15="ER&amp;M&amp;IT"),"MixedTs",IF('Full menu'!B15="UD","UD",IF('Full menu'!B15="LSD","LSD",IF('Full menu'!B15="WSD","WSD","")))))))))</f>
        <v>ERfix</v>
      </c>
      <c r="C15" s="1" t="str">
        <f>IF('Full menu'!C15="MDC","MDC",IF(OR('Full menu'!C15="PERF",'Full menu'!C15="AERF",'Full menu'!C15="PCB"),"ERfix",IF(OR('Full menu'!C15="ACB", 'Full menu'!C15="LCERT", 'Full menu'!C15="LERT",'Full menu'!C15="FCERT",'Full menu'!C15="FERT"),"ERTs",IF(OR('Full menu'!C15="FCMT",'Full menu'!C15="FMT",'Full menu'!C15="LMT",'Full menu'!C15="LCMT"),"MTs",IF(OR('Full menu'!C15="LCIT",'Full menu'!C15="FCIT",'Full menu'!C15="LIT",'Full menu'!C15="FIT"),"ITs",IF(OR('Full menu'!C15="MwERT", 'Full menu'!C15="ERwMT", 'Full menu'!C15="M&amp;ERT", 'Full menu'!C15="MwIT", 'Full menu'!C15="IwMT", 'Full menu'!C15="M&amp;IT", 'Full menu'!C15="IwERT", 'Full menu'!C15="ERwIT", 'Full menu'!C15="I&amp;ERT", 'Full menu'!C15="ER&amp;M&amp;IT"),"MixedTs",IF('Full menu'!C15="UD","UD",IF('Full menu'!C15="LSD","LSD",IF('Full menu'!C15="WSD","WSD","")))))))))</f>
        <v>ERfix</v>
      </c>
      <c r="D15" s="1" t="str">
        <f>IF('Full menu'!D15="MDC","MDC",IF(OR('Full menu'!D15="PERF",'Full menu'!D15="AERF",'Full menu'!D15="PCB"),"ERfix",IF(OR('Full menu'!D15="ACB", 'Full menu'!D15="LCERT", 'Full menu'!D15="LERT",'Full menu'!D15="FCERT",'Full menu'!D15="FERT"),"ERTs",IF(OR('Full menu'!D15="FCMT",'Full menu'!D15="FMT",'Full menu'!D15="LMT",'Full menu'!D15="LCMT"),"MTs",IF(OR('Full menu'!D15="LCIT",'Full menu'!D15="FCIT",'Full menu'!D15="LIT",'Full menu'!D15="FIT"),"ITs",IF(OR('Full menu'!D15="MwERT", 'Full menu'!D15="ERwMT", 'Full menu'!D15="M&amp;ERT", 'Full menu'!D15="MwIT", 'Full menu'!D15="IwMT", 'Full menu'!D15="M&amp;IT", 'Full menu'!D15="IwERT", 'Full menu'!D15="ERwIT", 'Full menu'!D15="I&amp;ERT", 'Full menu'!D15="ER&amp;M&amp;IT"),"MixedTs",IF('Full menu'!D15="UD","UD",IF('Full menu'!D15="LSD","LSD",IF('Full menu'!D15="WSD","WSD","")))))))))</f>
        <v>ERfix</v>
      </c>
      <c r="E15" s="1" t="str">
        <f>IF('Full menu'!E15="MDC","MDC",IF(OR('Full menu'!E15="PERF",'Full menu'!E15="AERF",'Full menu'!E15="PCB"),"ERfix",IF(OR('Full menu'!E15="ACB", 'Full menu'!E15="LCERT", 'Full menu'!E15="LERT",'Full menu'!E15="FCERT",'Full menu'!E15="FERT"),"ERTs",IF(OR('Full menu'!E15="FCMT",'Full menu'!E15="FMT",'Full menu'!E15="LMT",'Full menu'!E15="LCMT"),"MTs",IF(OR('Full menu'!E15="LCIT",'Full menu'!E15="FCIT",'Full menu'!E15="LIT",'Full menu'!E15="FIT"),"ITs",IF(OR('Full menu'!E15="MwERT", 'Full menu'!E15="ERwMT", 'Full menu'!E15="M&amp;ERT", 'Full menu'!E15="MwIT", 'Full menu'!E15="IwMT", 'Full menu'!E15="M&amp;IT", 'Full menu'!E15="IwERT", 'Full menu'!E15="ERwIT", 'Full menu'!E15="I&amp;ERT", 'Full menu'!E15="ER&amp;M&amp;IT"),"MixedTs",IF('Full menu'!E15="UD","UD",IF('Full menu'!E15="LSD","LSD",IF('Full menu'!E15="WSD","WSD","")))))))))</f>
        <v>ERfix</v>
      </c>
      <c r="F15" s="1" t="str">
        <f>IF('Full menu'!F15="MDC","MDC",IF(OR('Full menu'!F15="PERF",'Full menu'!F15="AERF",'Full menu'!F15="PCB"),"ERfix",IF(OR('Full menu'!F15="ACB", 'Full menu'!F15="LCERT", 'Full menu'!F15="LERT",'Full menu'!F15="FCERT",'Full menu'!F15="FERT"),"ERTs",IF(OR('Full menu'!F15="FCMT",'Full menu'!F15="FMT",'Full menu'!F15="LMT",'Full menu'!F15="LCMT"),"MTs",IF(OR('Full menu'!F15="LCIT",'Full menu'!F15="FCIT",'Full menu'!F15="LIT",'Full menu'!F15="FIT"),"ITs",IF(OR('Full menu'!F15="MwERT", 'Full menu'!F15="ERwMT", 'Full menu'!F15="M&amp;ERT", 'Full menu'!F15="MwIT", 'Full menu'!F15="IwMT", 'Full menu'!F15="M&amp;IT", 'Full menu'!F15="IwERT", 'Full menu'!F15="ERwIT", 'Full menu'!F15="I&amp;ERT", 'Full menu'!F15="ER&amp;M&amp;IT"),"MixedTs",IF('Full menu'!F15="UD","UD",IF('Full menu'!F15="LSD","LSD",IF('Full menu'!F15="WSD","WSD","")))))))))</f>
        <v>ERfix</v>
      </c>
      <c r="G15" s="1" t="str">
        <f>IF('Full menu'!G15="MDC","MDC",IF(OR('Full menu'!G15="PERF",'Full menu'!G15="AERF",'Full menu'!G15="PCB"),"ERfix",IF(OR('Full menu'!G15="ACB", 'Full menu'!G15="LCERT", 'Full menu'!G15="LERT",'Full menu'!G15="FCERT",'Full menu'!G15="FERT"),"ERTs",IF(OR('Full menu'!G15="FCMT",'Full menu'!G15="FMT",'Full menu'!G15="LMT",'Full menu'!G15="LCMT"),"MTs",IF(OR('Full menu'!G15="LCIT",'Full menu'!G15="FCIT",'Full menu'!G15="LIT",'Full menu'!G15="FIT"),"ITs",IF(OR('Full menu'!G15="MwERT", 'Full menu'!G15="ERwMT", 'Full menu'!G15="M&amp;ERT", 'Full menu'!G15="MwIT", 'Full menu'!G15="IwMT", 'Full menu'!G15="M&amp;IT", 'Full menu'!G15="IwERT", 'Full menu'!G15="ERwIT", 'Full menu'!G15="I&amp;ERT", 'Full menu'!G15="ER&amp;M&amp;IT"),"MixedTs",IF('Full menu'!G15="UD","UD",IF('Full menu'!G15="LSD","LSD",IF('Full menu'!G15="WSD","WSD","")))))))))</f>
        <v>LSD</v>
      </c>
      <c r="H15" s="1" t="str">
        <f>IF('Full menu'!H15="MDC","MDC",IF(OR('Full menu'!H15="PERF",'Full menu'!H15="AERF",'Full menu'!H15="PCB"),"ERfix",IF(OR('Full menu'!H15="ACB", 'Full menu'!H15="LCERT", 'Full menu'!H15="LERT",'Full menu'!H15="FCERT",'Full menu'!H15="FERT"),"ERTs",IF(OR('Full menu'!H15="FCMT",'Full menu'!H15="FMT",'Full menu'!H15="LMT",'Full menu'!H15="LCMT"),"MTs",IF(OR('Full menu'!H15="LCIT",'Full menu'!H15="FCIT",'Full menu'!H15="LIT",'Full menu'!H15="FIT"),"ITs",IF(OR('Full menu'!H15="MwERT", 'Full menu'!H15="ERwMT", 'Full menu'!H15="M&amp;ERT", 'Full menu'!H15="MwIT", 'Full menu'!H15="IwMT", 'Full menu'!H15="M&amp;IT", 'Full menu'!H15="IwERT", 'Full menu'!H15="ERwIT", 'Full menu'!H15="I&amp;ERT", 'Full menu'!H15="ER&amp;M&amp;IT"),"MixedTs",IF('Full menu'!H15="UD","UD",IF('Full menu'!H15="LSD","LSD",IF('Full menu'!H15="WSD","WSD","")))))))))</f>
        <v>LSD</v>
      </c>
      <c r="I15" s="1" t="str">
        <f>IF('Full menu'!I15="MDC","MDC",IF(OR('Full menu'!I15="PERF",'Full menu'!I15="AERF",'Full menu'!I15="PCB"),"ERfix",IF(OR('Full menu'!I15="ACB", 'Full menu'!I15="LCERT", 'Full menu'!I15="LERT",'Full menu'!I15="FCERT",'Full menu'!I15="FERT"),"ERTs",IF(OR('Full menu'!I15="FCMT",'Full menu'!I15="FMT",'Full menu'!I15="LMT",'Full menu'!I15="LCMT"),"MTs",IF(OR('Full menu'!I15="LCIT",'Full menu'!I15="FCIT",'Full menu'!I15="LIT",'Full menu'!I15="FIT"),"ITs",IF(OR('Full menu'!I15="MwERT", 'Full menu'!I15="ERwMT", 'Full menu'!I15="M&amp;ERT", 'Full menu'!I15="MwIT", 'Full menu'!I15="IwMT", 'Full menu'!I15="M&amp;IT", 'Full menu'!I15="IwERT", 'Full menu'!I15="ERwIT", 'Full menu'!I15="I&amp;ERT", 'Full menu'!I15="ER&amp;M&amp;IT"),"MixedTs",IF('Full menu'!I15="UD","UD",IF('Full menu'!I15="LSD","LSD",IF('Full menu'!I15="WSD","WSD","")))))))))</f>
        <v>LSD</v>
      </c>
      <c r="J15" s="1" t="str">
        <f>IF('Full menu'!J15="MDC","MDC",IF(OR('Full menu'!J15="PERF",'Full menu'!J15="AERF",'Full menu'!J15="PCB"),"ERfix",IF(OR('Full menu'!J15="ACB", 'Full menu'!J15="LCERT", 'Full menu'!J15="LERT",'Full menu'!J15="FCERT",'Full menu'!J15="FERT"),"ERTs",IF(OR('Full menu'!J15="FCMT",'Full menu'!J15="FMT",'Full menu'!J15="LMT",'Full menu'!J15="LCMT"),"MTs",IF(OR('Full menu'!J15="LCIT",'Full menu'!J15="FCIT",'Full menu'!J15="LIT",'Full menu'!J15="FIT"),"ITs",IF(OR('Full menu'!J15="MwERT", 'Full menu'!J15="ERwMT", 'Full menu'!J15="M&amp;ERT", 'Full menu'!J15="MwIT", 'Full menu'!J15="IwMT", 'Full menu'!J15="M&amp;IT", 'Full menu'!J15="IwERT", 'Full menu'!J15="ERwIT", 'Full menu'!J15="I&amp;ERT", 'Full menu'!J15="ER&amp;M&amp;IT"),"MixedTs",IF('Full menu'!J15="UD","UD",IF('Full menu'!J15="LSD","LSD",IF('Full menu'!J15="WSD","WSD","")))))))))</f>
        <v>LSD</v>
      </c>
      <c r="K15" s="1" t="str">
        <f>IF('Full menu'!K15="MDC","MDC",IF(OR('Full menu'!K15="PERF",'Full menu'!K15="AERF",'Full menu'!K15="PCB"),"ERfix",IF(OR('Full menu'!K15="ACB", 'Full menu'!K15="LCERT", 'Full menu'!K15="LERT",'Full menu'!K15="FCERT",'Full menu'!K15="FERT"),"ERTs",IF(OR('Full menu'!K15="FCMT",'Full menu'!K15="FMT",'Full menu'!K15="LMT",'Full menu'!K15="LCMT"),"MTs",IF(OR('Full menu'!K15="LCIT",'Full menu'!K15="FCIT",'Full menu'!K15="LIT",'Full menu'!K15="FIT"),"ITs",IF(OR('Full menu'!K15="MwERT", 'Full menu'!K15="ERwMT", 'Full menu'!K15="M&amp;ERT", 'Full menu'!K15="MwIT", 'Full menu'!K15="IwMT", 'Full menu'!K15="M&amp;IT", 'Full menu'!K15="IwERT", 'Full menu'!K15="ERwIT", 'Full menu'!K15="I&amp;ERT", 'Full menu'!K15="ER&amp;M&amp;IT"),"MixedTs",IF('Full menu'!K15="UD","UD",IF('Full menu'!K15="LSD","LSD",IF('Full menu'!K15="WSD","WSD","")))))))))</f>
        <v>LSD</v>
      </c>
      <c r="L15" s="1" t="str">
        <f>IF('Full menu'!L15="MDC","MDC",IF(OR('Full menu'!L15="PERF",'Full menu'!L15="AERF",'Full menu'!L15="PCB"),"ERfix",IF(OR('Full menu'!L15="ACB", 'Full menu'!L15="LCERT", 'Full menu'!L15="LERT",'Full menu'!L15="FCERT",'Full menu'!L15="FERT"),"ERTs",IF(OR('Full menu'!L15="FCMT",'Full menu'!L15="FMT",'Full menu'!L15="LMT",'Full menu'!L15="LCMT"),"MTs",IF(OR('Full menu'!L15="LCIT",'Full menu'!L15="FCIT",'Full menu'!L15="LIT",'Full menu'!L15="FIT"),"ITs",IF(OR('Full menu'!L15="MwERT", 'Full menu'!L15="ERwMT", 'Full menu'!L15="M&amp;ERT", 'Full menu'!L15="MwIT", 'Full menu'!L15="IwMT", 'Full menu'!L15="M&amp;IT", 'Full menu'!L15="IwERT", 'Full menu'!L15="ERwIT", 'Full menu'!L15="I&amp;ERT", 'Full menu'!L15="ER&amp;M&amp;IT"),"MixedTs",IF('Full menu'!L15="UD","UD",IF('Full menu'!L15="LSD","LSD",IF('Full menu'!L15="WSD","WSD","")))))))))</f>
        <v>LSD</v>
      </c>
      <c r="M15" s="1" t="str">
        <f>IF('Full menu'!M15="MDC","MDC",IF(OR('Full menu'!M15="PERF",'Full menu'!M15="AERF",'Full menu'!M15="PCB"),"ERfix",IF(OR('Full menu'!M15="ACB", 'Full menu'!M15="LCERT", 'Full menu'!M15="LERT",'Full menu'!M15="FCERT",'Full menu'!M15="FERT"),"ERTs",IF(OR('Full menu'!M15="FCMT",'Full menu'!M15="FMT",'Full menu'!M15="LMT",'Full menu'!M15="LCMT"),"MTs",IF(OR('Full menu'!M15="LCIT",'Full menu'!M15="FCIT",'Full menu'!M15="LIT",'Full menu'!M15="FIT"),"ITs",IF(OR('Full menu'!M15="MwERT", 'Full menu'!M15="ERwMT", 'Full menu'!M15="M&amp;ERT", 'Full menu'!M15="MwIT", 'Full menu'!M15="IwMT", 'Full menu'!M15="M&amp;IT", 'Full menu'!M15="IwERT", 'Full menu'!M15="ERwIT", 'Full menu'!M15="I&amp;ERT", 'Full menu'!M15="ER&amp;M&amp;IT"),"MixedTs",IF('Full menu'!M15="UD","UD",IF('Full menu'!M15="LSD","LSD",IF('Full menu'!M15="WSD","WSD","")))))))))</f>
        <v>LSD</v>
      </c>
      <c r="N15" s="1" t="str">
        <f>IF('Full menu'!N15="MDC","MDC",IF(OR('Full menu'!N15="PERF",'Full menu'!N15="AERF",'Full menu'!N15="PCB"),"ERfix",IF(OR('Full menu'!N15="ACB", 'Full menu'!N15="LCERT", 'Full menu'!N15="LERT",'Full menu'!N15="FCERT",'Full menu'!N15="FERT"),"ERTs",IF(OR('Full menu'!N15="FCMT",'Full menu'!N15="FMT",'Full menu'!N15="LMT",'Full menu'!N15="LCMT"),"MTs",IF(OR('Full menu'!N15="LCIT",'Full menu'!N15="FCIT",'Full menu'!N15="LIT",'Full menu'!N15="FIT"),"ITs",IF(OR('Full menu'!N15="MwERT", 'Full menu'!N15="ERwMT", 'Full menu'!N15="M&amp;ERT", 'Full menu'!N15="MwIT", 'Full menu'!N15="IwMT", 'Full menu'!N15="M&amp;IT", 'Full menu'!N15="IwERT", 'Full menu'!N15="ERwIT", 'Full menu'!N15="I&amp;ERT", 'Full menu'!N15="ER&amp;M&amp;IT"),"MixedTs",IF('Full menu'!N15="UD","UD",IF('Full menu'!N15="LSD","LSD",IF('Full menu'!N15="WSD","WSD","")))))))))</f>
        <v>LSD</v>
      </c>
      <c r="O15" s="1" t="str">
        <f>IF('Full menu'!O15="MDC","MDC",IF(OR('Full menu'!O15="PERF",'Full menu'!O15="AERF",'Full menu'!O15="PCB"),"ERfix",IF(OR('Full menu'!O15="ACB", 'Full menu'!O15="LCERT", 'Full menu'!O15="LERT",'Full menu'!O15="FCERT",'Full menu'!O15="FERT"),"ERTs",IF(OR('Full menu'!O15="FCMT",'Full menu'!O15="FMT",'Full menu'!O15="LMT",'Full menu'!O15="LCMT"),"MTs",IF(OR('Full menu'!O15="LCIT",'Full menu'!O15="FCIT",'Full menu'!O15="LIT",'Full menu'!O15="FIT"),"ITs",IF(OR('Full menu'!O15="MwERT", 'Full menu'!O15="ERwMT", 'Full menu'!O15="M&amp;ERT", 'Full menu'!O15="MwIT", 'Full menu'!O15="IwMT", 'Full menu'!O15="M&amp;IT", 'Full menu'!O15="IwERT", 'Full menu'!O15="ERwIT", 'Full menu'!O15="I&amp;ERT", 'Full menu'!O15="ER&amp;M&amp;IT"),"MixedTs",IF('Full menu'!O15="UD","UD",IF('Full menu'!O15="LSD","LSD",IF('Full menu'!O15="WSD","WSD","")))))))))</f>
        <v>LSD</v>
      </c>
      <c r="P15" s="1" t="str">
        <f>IF('Full menu'!P15="MDC","MDC",IF(OR('Full menu'!P15="PERF",'Full menu'!P15="AERF",'Full menu'!P15="PCB"),"ERfix",IF(OR('Full menu'!P15="ACB", 'Full menu'!P15="LCERT", 'Full menu'!P15="LERT",'Full menu'!P15="FCERT",'Full menu'!P15="FERT"),"ERTs",IF(OR('Full menu'!P15="FCMT",'Full menu'!P15="FMT",'Full menu'!P15="LMT",'Full menu'!P15="LCMT"),"MTs",IF(OR('Full menu'!P15="LCIT",'Full menu'!P15="FCIT",'Full menu'!P15="LIT",'Full menu'!P15="FIT"),"ITs",IF(OR('Full menu'!P15="MwERT", 'Full menu'!P15="ERwMT", 'Full menu'!P15="M&amp;ERT", 'Full menu'!P15="MwIT", 'Full menu'!P15="IwMT", 'Full menu'!P15="M&amp;IT", 'Full menu'!P15="IwERT", 'Full menu'!P15="ERwIT", 'Full menu'!P15="I&amp;ERT", 'Full menu'!P15="ER&amp;M&amp;IT"),"MixedTs",IF('Full menu'!P15="UD","UD",IF('Full menu'!P15="LSD","LSD",IF('Full menu'!P15="WSD","WSD","")))))))))</f>
        <v>LSD</v>
      </c>
      <c r="Q15" s="1" t="str">
        <f>IF('Full menu'!Q15="MDC","MDC",IF(OR('Full menu'!Q15="PERF",'Full menu'!Q15="AERF",'Full menu'!Q15="PCB"),"ERfix",IF(OR('Full menu'!Q15="ACB", 'Full menu'!Q15="LCERT", 'Full menu'!Q15="LERT",'Full menu'!Q15="FCERT",'Full menu'!Q15="FERT"),"ERTs",IF(OR('Full menu'!Q15="FCMT",'Full menu'!Q15="FMT",'Full menu'!Q15="LMT",'Full menu'!Q15="LCMT"),"MTs",IF(OR('Full menu'!Q15="LCIT",'Full menu'!Q15="FCIT",'Full menu'!Q15="LIT",'Full menu'!Q15="FIT"),"ITs",IF(OR('Full menu'!Q15="MwERT", 'Full menu'!Q15="ERwMT", 'Full menu'!Q15="M&amp;ERT", 'Full menu'!Q15="MwIT", 'Full menu'!Q15="IwMT", 'Full menu'!Q15="M&amp;IT", 'Full menu'!Q15="IwERT", 'Full menu'!Q15="ERwIT", 'Full menu'!Q15="I&amp;ERT", 'Full menu'!Q15="ER&amp;M&amp;IT"),"MixedTs",IF('Full menu'!Q15="UD","UD",IF('Full menu'!Q15="LSD","LSD",IF('Full menu'!Q15="WSD","WSD","")))))))))</f>
        <v>LSD</v>
      </c>
      <c r="R15" s="1" t="str">
        <f>IF('Full menu'!R15="MDC","MDC",IF(OR('Full menu'!R15="PERF",'Full menu'!R15="AERF",'Full menu'!R15="PCB"),"ERfix",IF(OR('Full menu'!R15="ACB", 'Full menu'!R15="LCERT", 'Full menu'!R15="LERT",'Full menu'!R15="FCERT",'Full menu'!R15="FERT"),"ERTs",IF(OR('Full menu'!R15="FCMT",'Full menu'!R15="FMT",'Full menu'!R15="LMT",'Full menu'!R15="LCMT"),"MTs",IF(OR('Full menu'!R15="LCIT",'Full menu'!R15="FCIT",'Full menu'!R15="LIT",'Full menu'!R15="FIT"),"ITs",IF(OR('Full menu'!R15="MwERT", 'Full menu'!R15="ERwMT", 'Full menu'!R15="M&amp;ERT", 'Full menu'!R15="MwIT", 'Full menu'!R15="IwMT", 'Full menu'!R15="M&amp;IT", 'Full menu'!R15="IwERT", 'Full menu'!R15="ERwIT", 'Full menu'!R15="I&amp;ERT", 'Full menu'!R15="ER&amp;M&amp;IT"),"MixedTs",IF('Full menu'!R15="UD","UD",IF('Full menu'!R15="LSD","LSD",IF('Full menu'!R15="WSD","WSD","")))))))))</f>
        <v>LSD</v>
      </c>
      <c r="S15" s="1" t="str">
        <f>IF('Full menu'!S15="MDC","MDC",IF(OR('Full menu'!S15="PERF",'Full menu'!S15="AERF",'Full menu'!S15="PCB"),"ERfix",IF(OR('Full menu'!S15="ACB", 'Full menu'!S15="LCERT", 'Full menu'!S15="LERT",'Full menu'!S15="FCERT",'Full menu'!S15="FERT"),"ERTs",IF(OR('Full menu'!S15="FCMT",'Full menu'!S15="FMT",'Full menu'!S15="LMT",'Full menu'!S15="LCMT"),"MTs",IF(OR('Full menu'!S15="LCIT",'Full menu'!S15="FCIT",'Full menu'!S15="LIT",'Full menu'!S15="FIT"),"ITs",IF(OR('Full menu'!S15="MwERT", 'Full menu'!S15="ERwMT", 'Full menu'!S15="M&amp;ERT", 'Full menu'!S15="MwIT", 'Full menu'!S15="IwMT", 'Full menu'!S15="M&amp;IT", 'Full menu'!S15="IwERT", 'Full menu'!S15="ERwIT", 'Full menu'!S15="I&amp;ERT", 'Full menu'!S15="ER&amp;M&amp;IT"),"MixedTs",IF('Full menu'!S15="UD","UD",IF('Full menu'!S15="LSD","LSD",IF('Full menu'!S15="WSD","WSD","")))))))))</f>
        <v>LSD</v>
      </c>
      <c r="T15" s="1" t="str">
        <f>IF('Full menu'!T15="MDC","MDC",IF(OR('Full menu'!T15="PERF",'Full menu'!T15="AERF",'Full menu'!T15="PCB"),"ERfix",IF(OR('Full menu'!T15="ACB", 'Full menu'!T15="LCERT", 'Full menu'!T15="LERT",'Full menu'!T15="FCERT",'Full menu'!T15="FERT"),"ERTs",IF(OR('Full menu'!T15="FCMT",'Full menu'!T15="FMT",'Full menu'!T15="LMT",'Full menu'!T15="LCMT"),"MTs",IF(OR('Full menu'!T15="LCIT",'Full menu'!T15="FCIT",'Full menu'!T15="LIT",'Full menu'!T15="FIT"),"ITs",IF(OR('Full menu'!T15="MwERT", 'Full menu'!T15="ERwMT", 'Full menu'!T15="M&amp;ERT", 'Full menu'!T15="MwIT", 'Full menu'!T15="IwMT", 'Full menu'!T15="M&amp;IT", 'Full menu'!T15="IwERT", 'Full menu'!T15="ERwIT", 'Full menu'!T15="I&amp;ERT", 'Full menu'!T15="ER&amp;M&amp;IT"),"MixedTs",IF('Full menu'!T15="UD","UD",IF('Full menu'!T15="LSD","LSD",IF('Full menu'!T15="WSD","WSD","")))))))))</f>
        <v>LSD</v>
      </c>
      <c r="U15" s="1" t="str">
        <f>IF('Full menu'!U15="MDC","MDC",IF(OR('Full menu'!U15="PERF",'Full menu'!U15="AERF",'Full menu'!U15="PCB"),"ERfix",IF(OR('Full menu'!U15="ACB", 'Full menu'!U15="LCERT", 'Full menu'!U15="LERT",'Full menu'!U15="FCERT",'Full menu'!U15="FERT"),"ERTs",IF(OR('Full menu'!U15="FCMT",'Full menu'!U15="FMT",'Full menu'!U15="LMT",'Full menu'!U15="LCMT"),"MTs",IF(OR('Full menu'!U15="LCIT",'Full menu'!U15="FCIT",'Full menu'!U15="LIT",'Full menu'!U15="FIT"),"ITs",IF(OR('Full menu'!U15="MwERT", 'Full menu'!U15="ERwMT", 'Full menu'!U15="M&amp;ERT", 'Full menu'!U15="MwIT", 'Full menu'!U15="IwMT", 'Full menu'!U15="M&amp;IT", 'Full menu'!U15="IwERT", 'Full menu'!U15="ERwIT", 'Full menu'!U15="I&amp;ERT", 'Full menu'!U15="ER&amp;M&amp;IT"),"MixedTs",IF('Full menu'!U15="UD","UD",IF('Full menu'!U15="LSD","LSD",IF('Full menu'!U15="WSD","WSD","")))))))))</f>
        <v>LSD</v>
      </c>
      <c r="V15" s="1" t="str">
        <f>IF('Full menu'!V15="MDC","MDC",IF(OR('Full menu'!V15="PERF",'Full menu'!V15="AERF",'Full menu'!V15="PCB"),"ERfix",IF(OR('Full menu'!V15="ACB", 'Full menu'!V15="LCERT", 'Full menu'!V15="LERT",'Full menu'!V15="FCERT",'Full menu'!V15="FERT"),"ERTs",IF(OR('Full menu'!V15="FCMT",'Full menu'!V15="FMT",'Full menu'!V15="LMT",'Full menu'!V15="LCMT"),"MTs",IF(OR('Full menu'!V15="LCIT",'Full menu'!V15="FCIT",'Full menu'!V15="LIT",'Full menu'!V15="FIT"),"ITs",IF(OR('Full menu'!V15="MwERT", 'Full menu'!V15="ERwMT", 'Full menu'!V15="M&amp;ERT", 'Full menu'!V15="MwIT", 'Full menu'!V15="IwMT", 'Full menu'!V15="M&amp;IT", 'Full menu'!V15="IwERT", 'Full menu'!V15="ERwIT", 'Full menu'!V15="I&amp;ERT", 'Full menu'!V15="ER&amp;M&amp;IT"),"MixedTs",IF('Full menu'!V15="UD","UD",IF('Full menu'!V15="LSD","LSD",IF('Full menu'!V15="WSD","WSD","")))))))))</f>
        <v>LSD</v>
      </c>
      <c r="W15" s="1" t="str">
        <f>IF('Full menu'!W15="MDC","MDC",IF(OR('Full menu'!W15="PERF",'Full menu'!W15="AERF",'Full menu'!W15="PCB"),"ERfix",IF(OR('Full menu'!W15="ACB", 'Full menu'!W15="LCERT", 'Full menu'!W15="LERT",'Full menu'!W15="FCERT",'Full menu'!W15="FERT"),"ERTs",IF(OR('Full menu'!W15="FCMT",'Full menu'!W15="FMT",'Full menu'!W15="LMT",'Full menu'!W15="LCMT"),"MTs",IF(OR('Full menu'!W15="LCIT",'Full menu'!W15="FCIT",'Full menu'!W15="LIT",'Full menu'!W15="FIT"),"ITs",IF(OR('Full menu'!W15="MwERT", 'Full menu'!W15="ERwMT", 'Full menu'!W15="M&amp;ERT", 'Full menu'!W15="MwIT", 'Full menu'!W15="IwMT", 'Full menu'!W15="M&amp;IT", 'Full menu'!W15="IwERT", 'Full menu'!W15="ERwIT", 'Full menu'!W15="I&amp;ERT", 'Full menu'!W15="ER&amp;M&amp;IT"),"MixedTs",IF('Full menu'!W15="UD","UD",IF('Full menu'!W15="LSD","LSD",IF('Full menu'!W15="WSD","WSD","")))))))))</f>
        <v>LSD</v>
      </c>
      <c r="X15" s="1" t="str">
        <f>IF('Full menu'!X15="MDC","MDC",IF(OR('Full menu'!X15="PERF",'Full menu'!X15="AERF",'Full menu'!X15="PCB"),"ERfix",IF(OR('Full menu'!X15="ACB", 'Full menu'!X15="LCERT", 'Full menu'!X15="LERT",'Full menu'!X15="FCERT",'Full menu'!X15="FERT"),"ERTs",IF(OR('Full menu'!X15="FCMT",'Full menu'!X15="FMT",'Full menu'!X15="LMT",'Full menu'!X15="LCMT"),"MTs",IF(OR('Full menu'!X15="LCIT",'Full menu'!X15="FCIT",'Full menu'!X15="LIT",'Full menu'!X15="FIT"),"ITs",IF(OR('Full menu'!X15="MwERT", 'Full menu'!X15="ERwMT", 'Full menu'!X15="M&amp;ERT", 'Full menu'!X15="MwIT", 'Full menu'!X15="IwMT", 'Full menu'!X15="M&amp;IT", 'Full menu'!X15="IwERT", 'Full menu'!X15="ERwIT", 'Full menu'!X15="I&amp;ERT", 'Full menu'!X15="ER&amp;M&amp;IT"),"MixedTs",IF('Full menu'!X15="UD","UD",IF('Full menu'!X15="LSD","LSD",IF('Full menu'!X15="WSD","WSD","")))))))))</f>
        <v>LSD</v>
      </c>
      <c r="Y15" s="1" t="str">
        <f>IF('Full menu'!Y15="MDC","MDC",IF(OR('Full menu'!Y15="PERF",'Full menu'!Y15="AERF",'Full menu'!Y15="PCB"),"ERfix",IF(OR('Full menu'!Y15="ACB", 'Full menu'!Y15="LCERT", 'Full menu'!Y15="LERT",'Full menu'!Y15="FCERT",'Full menu'!Y15="FERT"),"ERTs",IF(OR('Full menu'!Y15="FCMT",'Full menu'!Y15="FMT",'Full menu'!Y15="LMT",'Full menu'!Y15="LCMT"),"MTs",IF(OR('Full menu'!Y15="LCIT",'Full menu'!Y15="FCIT",'Full menu'!Y15="LIT",'Full menu'!Y15="FIT"),"ITs",IF(OR('Full menu'!Y15="MwERT", 'Full menu'!Y15="ERwMT", 'Full menu'!Y15="M&amp;ERT", 'Full menu'!Y15="MwIT", 'Full menu'!Y15="IwMT", 'Full menu'!Y15="M&amp;IT", 'Full menu'!Y15="IwERT", 'Full menu'!Y15="ERwIT", 'Full menu'!Y15="I&amp;ERT", 'Full menu'!Y15="ER&amp;M&amp;IT"),"MixedTs",IF('Full menu'!Y15="UD","UD",IF('Full menu'!Y15="LSD","LSD",IF('Full menu'!Y15="WSD","WSD","")))))))))</f>
        <v>LSD</v>
      </c>
      <c r="Z15" s="1" t="str">
        <f>IF('Full menu'!Z15="MDC","MDC",IF(OR('Full menu'!Z15="PERF",'Full menu'!Z15="AERF",'Full menu'!Z15="PCB"),"ERfix",IF(OR('Full menu'!Z15="ACB", 'Full menu'!Z15="LCERT", 'Full menu'!Z15="LERT",'Full menu'!Z15="FCERT",'Full menu'!Z15="FERT"),"ERTs",IF(OR('Full menu'!Z15="FCMT",'Full menu'!Z15="FMT",'Full menu'!Z15="LMT",'Full menu'!Z15="LCMT"),"MTs",IF(OR('Full menu'!Z15="LCIT",'Full menu'!Z15="FCIT",'Full menu'!Z15="LIT",'Full menu'!Z15="FIT"),"ITs",IF(OR('Full menu'!Z15="MwERT", 'Full menu'!Z15="ERwMT", 'Full menu'!Z15="M&amp;ERT", 'Full menu'!Z15="MwIT", 'Full menu'!Z15="IwMT", 'Full menu'!Z15="M&amp;IT", 'Full menu'!Z15="IwERT", 'Full menu'!Z15="ERwIT", 'Full menu'!Z15="I&amp;ERT", 'Full menu'!Z15="ER&amp;M&amp;IT"),"MixedTs",IF('Full menu'!Z15="UD","UD",IF('Full menu'!Z15="LSD","LSD",IF('Full menu'!Z15="WSD","WSD","")))))))))</f>
        <v>LSD</v>
      </c>
      <c r="AA15" s="1" t="str">
        <f>IF('Full menu'!AA15="MDC","MDC",IF(OR('Full menu'!AA15="PERF",'Full menu'!AA15="AERF",'Full menu'!AA15="PCB"),"ERfix",IF(OR('Full menu'!AA15="ACB", 'Full menu'!AA15="LCERT", 'Full menu'!AA15="LERT",'Full menu'!AA15="FCERT",'Full menu'!AA15="FERT"),"ERTs",IF(OR('Full menu'!AA15="FCMT",'Full menu'!AA15="FMT",'Full menu'!AA15="LMT",'Full menu'!AA15="LCMT"),"MTs",IF(OR('Full menu'!AA15="LCIT",'Full menu'!AA15="FCIT",'Full menu'!AA15="LIT",'Full menu'!AA15="FIT"),"ITs",IF(OR('Full menu'!AA15="MwERT", 'Full menu'!AA15="ERwMT", 'Full menu'!AA15="M&amp;ERT", 'Full menu'!AA15="MwIT", 'Full menu'!AA15="IwMT", 'Full menu'!AA15="M&amp;IT", 'Full menu'!AA15="IwERT", 'Full menu'!AA15="ERwIT", 'Full menu'!AA15="I&amp;ERT", 'Full menu'!AA15="ER&amp;M&amp;IT"),"MixedTs",IF('Full menu'!AA15="UD","UD",IF('Full menu'!AA15="LSD","LSD",IF('Full menu'!AA15="WSD","WSD","")))))))))</f>
        <v>LSD</v>
      </c>
      <c r="AB15" s="1" t="str">
        <f>IF('Full menu'!AB15="MDC","MDC",IF(OR('Full menu'!AB15="PERF",'Full menu'!AB15="AERF",'Full menu'!AB15="PCB"),"ERfix",IF(OR('Full menu'!AB15="ACB", 'Full menu'!AB15="LCERT", 'Full menu'!AB15="LERT",'Full menu'!AB15="FCERT",'Full menu'!AB15="FERT"),"ERTs",IF(OR('Full menu'!AB15="FCMT",'Full menu'!AB15="FMT",'Full menu'!AB15="LMT",'Full menu'!AB15="LCMT"),"MTs",IF(OR('Full menu'!AB15="LCIT",'Full menu'!AB15="FCIT",'Full menu'!AB15="LIT",'Full menu'!AB15="FIT"),"ITs",IF(OR('Full menu'!AB15="MwERT", 'Full menu'!AB15="ERwMT", 'Full menu'!AB15="M&amp;ERT", 'Full menu'!AB15="MwIT", 'Full menu'!AB15="IwMT", 'Full menu'!AB15="M&amp;IT", 'Full menu'!AB15="IwERT", 'Full menu'!AB15="ERwIT", 'Full menu'!AB15="I&amp;ERT", 'Full menu'!AB15="ER&amp;M&amp;IT"),"MixedTs",IF('Full menu'!AB15="UD","UD",IF('Full menu'!AB15="LSD","LSD",IF('Full menu'!AB15="WSD","WSD","")))))))))</f>
        <v>LSD</v>
      </c>
      <c r="AC15" s="1" t="str">
        <f>IF('Full menu'!AC15="MDC","MDC",IF(OR('Full menu'!AC15="PERF",'Full menu'!AC15="AERF",'Full menu'!AC15="PCB"),"ERfix",IF(OR('Full menu'!AC15="ACB", 'Full menu'!AC15="LCERT", 'Full menu'!AC15="LERT",'Full menu'!AC15="FCERT",'Full menu'!AC15="FERT"),"ERTs",IF(OR('Full menu'!AC15="FCMT",'Full menu'!AC15="FMT",'Full menu'!AC15="LMT",'Full menu'!AC15="LCMT"),"MTs",IF(OR('Full menu'!AC15="LCIT",'Full menu'!AC15="FCIT",'Full menu'!AC15="LIT",'Full menu'!AC15="FIT"),"ITs",IF(OR('Full menu'!AC15="MwERT", 'Full menu'!AC15="ERwMT", 'Full menu'!AC15="M&amp;ERT", 'Full menu'!AC15="MwIT", 'Full menu'!AC15="IwMT", 'Full menu'!AC15="M&amp;IT", 'Full menu'!AC15="IwERT", 'Full menu'!AC15="ERwIT", 'Full menu'!AC15="I&amp;ERT", 'Full menu'!AC15="ER&amp;M&amp;IT"),"MixedTs",IF('Full menu'!AC15="UD","UD",IF('Full menu'!AC15="LSD","LSD",IF('Full menu'!AC15="WSD","WSD","")))))))))</f>
        <v>LSD</v>
      </c>
      <c r="AD15" s="1" t="str">
        <f>IF('Full menu'!AD15="MDC","MDC",IF(OR('Full menu'!AD15="PERF",'Full menu'!AD15="AERF",'Full menu'!AD15="PCB"),"ERfix",IF(OR('Full menu'!AD15="ACB", 'Full menu'!AD15="LCERT", 'Full menu'!AD15="LERT",'Full menu'!AD15="FCERT",'Full menu'!AD15="FERT"),"ERTs",IF(OR('Full menu'!AD15="FCMT",'Full menu'!AD15="FMT",'Full menu'!AD15="LMT",'Full menu'!AD15="LCMT"),"MTs",IF(OR('Full menu'!AD15="LCIT",'Full menu'!AD15="FCIT",'Full menu'!AD15="LIT",'Full menu'!AD15="FIT"),"ITs",IF(OR('Full menu'!AD15="MwERT", 'Full menu'!AD15="ERwMT", 'Full menu'!AD15="M&amp;ERT", 'Full menu'!AD15="MwIT", 'Full menu'!AD15="IwMT", 'Full menu'!AD15="M&amp;IT", 'Full menu'!AD15="IwERT", 'Full menu'!AD15="ERwIT", 'Full menu'!AD15="I&amp;ERT", 'Full menu'!AD15="ER&amp;M&amp;IT"),"MixedTs",IF('Full menu'!AD15="UD","UD",IF('Full menu'!AD15="LSD","LSD",IF('Full menu'!AD15="WSD","WSD","")))))))))</f>
        <v>LSD</v>
      </c>
      <c r="AE15" s="1" t="str">
        <f>IF('Full menu'!AE15="MDC","MDC",IF(OR('Full menu'!AE15="PERF",'Full menu'!AE15="AERF",'Full menu'!AE15="PCB"),"ERfix",IF(OR('Full menu'!AE15="ACB", 'Full menu'!AE15="LCERT", 'Full menu'!AE15="LERT",'Full menu'!AE15="FCERT",'Full menu'!AE15="FERT"),"ERTs",IF(OR('Full menu'!AE15="FCMT",'Full menu'!AE15="FMT",'Full menu'!AE15="LMT",'Full menu'!AE15="LCMT"),"MTs",IF(OR('Full menu'!AE15="LCIT",'Full menu'!AE15="FCIT",'Full menu'!AE15="LIT",'Full menu'!AE15="FIT"),"ITs",IF(OR('Full menu'!AE15="MwERT", 'Full menu'!AE15="ERwMT", 'Full menu'!AE15="M&amp;ERT", 'Full menu'!AE15="MwIT", 'Full menu'!AE15="IwMT", 'Full menu'!AE15="M&amp;IT", 'Full menu'!AE15="IwERT", 'Full menu'!AE15="ERwIT", 'Full menu'!AE15="I&amp;ERT", 'Full menu'!AE15="ER&amp;M&amp;IT"),"MixedTs",IF('Full menu'!AE15="UD","UD",IF('Full menu'!AE15="LSD","LSD",IF('Full menu'!AE15="WSD","WSD","")))))))))</f>
        <v>LSD</v>
      </c>
      <c r="AF15" s="1" t="str">
        <f>IF('Full menu'!AF15="MDC","MDC",IF(OR('Full menu'!AF15="PERF",'Full menu'!AF15="AERF",'Full menu'!AF15="PCB"),"ERfix",IF(OR('Full menu'!AF15="ACB", 'Full menu'!AF15="LCERT", 'Full menu'!AF15="LERT",'Full menu'!AF15="FCERT",'Full menu'!AF15="FERT"),"ERTs",IF(OR('Full menu'!AF15="FCMT",'Full menu'!AF15="FMT",'Full menu'!AF15="LMT",'Full menu'!AF15="LCMT"),"MTs",IF(OR('Full menu'!AF15="LCIT",'Full menu'!AF15="FCIT",'Full menu'!AF15="LIT",'Full menu'!AF15="FIT"),"ITs",IF(OR('Full menu'!AF15="MwERT", 'Full menu'!AF15="ERwMT", 'Full menu'!AF15="M&amp;ERT", 'Full menu'!AF15="MwIT", 'Full menu'!AF15="IwMT", 'Full menu'!AF15="M&amp;IT", 'Full menu'!AF15="IwERT", 'Full menu'!AF15="ERwIT", 'Full menu'!AF15="I&amp;ERT", 'Full menu'!AF15="ER&amp;M&amp;IT"),"MixedTs",IF('Full menu'!AF15="UD","UD",IF('Full menu'!AF15="LSD","LSD",IF('Full menu'!AF15="WSD","WSD","")))))))))</f>
        <v>LSD</v>
      </c>
      <c r="AG15" s="1" t="str">
        <f>IF('Full menu'!AG15="MDC","MDC",IF(OR('Full menu'!AG15="PERF",'Full menu'!AG15="AERF",'Full menu'!AG15="PCB"),"ERfix",IF(OR('Full menu'!AG15="ACB", 'Full menu'!AG15="LCERT", 'Full menu'!AG15="LERT",'Full menu'!AG15="FCERT",'Full menu'!AG15="FERT"),"ERTs",IF(OR('Full menu'!AG15="FCMT",'Full menu'!AG15="FMT",'Full menu'!AG15="LMT",'Full menu'!AG15="LCMT"),"MTs",IF(OR('Full menu'!AG15="LCIT",'Full menu'!AG15="FCIT",'Full menu'!AG15="LIT",'Full menu'!AG15="FIT"),"ITs",IF(OR('Full menu'!AG15="MwERT", 'Full menu'!AG15="ERwMT", 'Full menu'!AG15="M&amp;ERT", 'Full menu'!AG15="MwIT", 'Full menu'!AG15="IwMT", 'Full menu'!AG15="M&amp;IT", 'Full menu'!AG15="IwERT", 'Full menu'!AG15="ERwIT", 'Full menu'!AG15="I&amp;ERT", 'Full menu'!AG15="ER&amp;M&amp;IT"),"MixedTs",IF('Full menu'!AG15="UD","UD",IF('Full menu'!AG15="LSD","LSD",IF('Full menu'!AG15="WSD","WSD","")))))))))</f>
        <v>LSD</v>
      </c>
      <c r="AH15" s="1" t="str">
        <f>IF('Full menu'!AH15="MDC","MDC",IF(OR('Full menu'!AH15="PERF",'Full menu'!AH15="AERF",'Full menu'!AH15="PCB"),"ERfix",IF(OR('Full menu'!AH15="ACB", 'Full menu'!AH15="LCERT", 'Full menu'!AH15="LERT",'Full menu'!AH15="FCERT",'Full menu'!AH15="FERT"),"ERTs",IF(OR('Full menu'!AH15="FCMT",'Full menu'!AH15="FMT",'Full menu'!AH15="LMT",'Full menu'!AH15="LCMT"),"MTs",IF(OR('Full menu'!AH15="LCIT",'Full menu'!AH15="FCIT",'Full menu'!AH15="LIT",'Full menu'!AH15="FIT"),"ITs",IF(OR('Full menu'!AH15="MwERT", 'Full menu'!AH15="ERwMT", 'Full menu'!AH15="M&amp;ERT", 'Full menu'!AH15="MwIT", 'Full menu'!AH15="IwMT", 'Full menu'!AH15="M&amp;IT", 'Full menu'!AH15="IwERT", 'Full menu'!AH15="ERwIT", 'Full menu'!AH15="I&amp;ERT", 'Full menu'!AH15="ER&amp;M&amp;IT"),"MixedTs",IF('Full menu'!AH15="UD","UD",IF('Full menu'!AH15="LSD","LSD",IF('Full menu'!AH15="WSD","WSD","")))))))))</f>
        <v>ITs</v>
      </c>
      <c r="AI15" s="1" t="str">
        <f>IF('Full menu'!AI15="MDC","MDC",IF(OR('Full menu'!AI15="PERF",'Full menu'!AI15="AERF",'Full menu'!AI15="PCB"),"ERfix",IF(OR('Full menu'!AI15="ACB", 'Full menu'!AI15="LCERT", 'Full menu'!AI15="LERT",'Full menu'!AI15="FCERT",'Full menu'!AI15="FERT"),"ERTs",IF(OR('Full menu'!AI15="FCMT",'Full menu'!AI15="FMT",'Full menu'!AI15="LMT",'Full menu'!AI15="LCMT"),"MTs",IF(OR('Full menu'!AI15="LCIT",'Full menu'!AI15="FCIT",'Full menu'!AI15="LIT",'Full menu'!AI15="FIT"),"ITs",IF(OR('Full menu'!AI15="MwERT", 'Full menu'!AI15="ERwMT", 'Full menu'!AI15="M&amp;ERT", 'Full menu'!AI15="MwIT", 'Full menu'!AI15="IwMT", 'Full menu'!AI15="M&amp;IT", 'Full menu'!AI15="IwERT", 'Full menu'!AI15="ERwIT", 'Full menu'!AI15="I&amp;ERT", 'Full menu'!AI15="ER&amp;M&amp;IT"),"MixedTs",IF('Full menu'!AI15="UD","UD",IF('Full menu'!AI15="LSD","LSD",IF('Full menu'!AI15="WSD","WSD","")))))))))</f>
        <v>ITs</v>
      </c>
      <c r="AJ15" s="1" t="str">
        <f>IF('Full menu'!AJ15="MDC","MDC",IF(OR('Full menu'!AJ15="PERF",'Full menu'!AJ15="AERF",'Full menu'!AJ15="PCB"),"ERfix",IF(OR('Full menu'!AJ15="ACB", 'Full menu'!AJ15="LCERT", 'Full menu'!AJ15="LERT",'Full menu'!AJ15="FCERT",'Full menu'!AJ15="FERT"),"ERTs",IF(OR('Full menu'!AJ15="FCMT",'Full menu'!AJ15="FMT",'Full menu'!AJ15="LMT",'Full menu'!AJ15="LCMT"),"MTs",IF(OR('Full menu'!AJ15="LCIT",'Full menu'!AJ15="FCIT",'Full menu'!AJ15="LIT",'Full menu'!AJ15="FIT"),"ITs",IF(OR('Full menu'!AJ15="MwERT", 'Full menu'!AJ15="ERwMT", 'Full menu'!AJ15="M&amp;ERT", 'Full menu'!AJ15="MwIT", 'Full menu'!AJ15="IwMT", 'Full menu'!AJ15="M&amp;IT", 'Full menu'!AJ15="IwERT", 'Full menu'!AJ15="ERwIT", 'Full menu'!AJ15="I&amp;ERT", 'Full menu'!AJ15="ER&amp;M&amp;IT"),"MixedTs",IF('Full menu'!AJ15="UD","UD",IF('Full menu'!AJ15="LSD","LSD",IF('Full menu'!AJ15="WSD","WSD","")))))))))</f>
        <v>ITs</v>
      </c>
      <c r="AK15" s="1" t="str">
        <f>IF('Full menu'!AK15="MDC","MDC",IF(OR('Full menu'!AK15="PERF",'Full menu'!AK15="AERF",'Full menu'!AK15="PCB"),"ERfix",IF(OR('Full menu'!AK15="ACB", 'Full menu'!AK15="LCERT", 'Full menu'!AK15="LERT",'Full menu'!AK15="FCERT",'Full menu'!AK15="FERT"),"ERTs",IF(OR('Full menu'!AK15="FCMT",'Full menu'!AK15="FMT",'Full menu'!AK15="LMT",'Full menu'!AK15="LCMT"),"MTs",IF(OR('Full menu'!AK15="LCIT",'Full menu'!AK15="FCIT",'Full menu'!AK15="LIT",'Full menu'!AK15="FIT"),"ITs",IF(OR('Full menu'!AK15="MwERT", 'Full menu'!AK15="ERwMT", 'Full menu'!AK15="M&amp;ERT", 'Full menu'!AK15="MwIT", 'Full menu'!AK15="IwMT", 'Full menu'!AK15="M&amp;IT", 'Full menu'!AK15="IwERT", 'Full menu'!AK15="ERwIT", 'Full menu'!AK15="I&amp;ERT", 'Full menu'!AK15="ER&amp;M&amp;IT"),"MixedTs",IF('Full menu'!AK15="UD","UD",IF('Full menu'!AK15="LSD","LSD",IF('Full menu'!AK15="WSD","WSD","")))))))))</f>
        <v>ITs</v>
      </c>
      <c r="AL15" s="1" t="str">
        <f>IF('Full menu'!AL15="MDC","MDC",IF(OR('Full menu'!AL15="PERF",'Full menu'!AL15="AERF",'Full menu'!AL15="PCB"),"ERfix",IF(OR('Full menu'!AL15="ACB", 'Full menu'!AL15="LCERT", 'Full menu'!AL15="LERT",'Full menu'!AL15="FCERT",'Full menu'!AL15="FERT"),"ERTs",IF(OR('Full menu'!AL15="FCMT",'Full menu'!AL15="FMT",'Full menu'!AL15="LMT",'Full menu'!AL15="LCMT"),"MTs",IF(OR('Full menu'!AL15="LCIT",'Full menu'!AL15="FCIT",'Full menu'!AL15="LIT",'Full menu'!AL15="FIT"),"ITs",IF(OR('Full menu'!AL15="MwERT", 'Full menu'!AL15="ERwMT", 'Full menu'!AL15="M&amp;ERT", 'Full menu'!AL15="MwIT", 'Full menu'!AL15="IwMT", 'Full menu'!AL15="M&amp;IT", 'Full menu'!AL15="IwERT", 'Full menu'!AL15="ERwIT", 'Full menu'!AL15="I&amp;ERT", 'Full menu'!AL15="ER&amp;M&amp;IT"),"MixedTs",IF('Full menu'!AL15="UD","UD",IF('Full menu'!AL15="LSD","LSD",IF('Full menu'!AL15="WSD","WSD","")))))))))</f>
        <v>ITs</v>
      </c>
      <c r="AM15" s="1" t="str">
        <f>IF('Full menu'!AM15="MDC","MDC",IF(OR('Full menu'!AM15="PERF",'Full menu'!AM15="AERF",'Full menu'!AM15="PCB"),"ERfix",IF(OR('Full menu'!AM15="ACB", 'Full menu'!AM15="LCERT", 'Full menu'!AM15="LERT",'Full menu'!AM15="FCERT",'Full menu'!AM15="FERT"),"ERTs",IF(OR('Full menu'!AM15="FCMT",'Full menu'!AM15="FMT",'Full menu'!AM15="LMT",'Full menu'!AM15="LCMT"),"MTs",IF(OR('Full menu'!AM15="LCIT",'Full menu'!AM15="FCIT",'Full menu'!AM15="LIT",'Full menu'!AM15="FIT"),"ITs",IF(OR('Full menu'!AM15="MwERT", 'Full menu'!AM15="ERwMT", 'Full menu'!AM15="M&amp;ERT", 'Full menu'!AM15="MwIT", 'Full menu'!AM15="IwMT", 'Full menu'!AM15="M&amp;IT", 'Full menu'!AM15="IwERT", 'Full menu'!AM15="ERwIT", 'Full menu'!AM15="I&amp;ERT", 'Full menu'!AM15="ER&amp;M&amp;IT"),"MixedTs",IF('Full menu'!AM15="UD","UD",IF('Full menu'!AM15="LSD","LSD",IF('Full menu'!AM15="WSD","WSD","")))))))))</f>
        <v>ITs</v>
      </c>
      <c r="AN15" s="1" t="str">
        <f>IF('Full menu'!AN15="MDC","MDC",IF(OR('Full menu'!AN15="PERF",'Full menu'!AN15="AERF",'Full menu'!AN15="PCB"),"ERfix",IF(OR('Full menu'!AN15="ACB", 'Full menu'!AN15="LCERT", 'Full menu'!AN15="LERT",'Full menu'!AN15="FCERT",'Full menu'!AN15="FERT"),"ERTs",IF(OR('Full menu'!AN15="FCMT",'Full menu'!AN15="FMT",'Full menu'!AN15="LMT",'Full menu'!AN15="LCMT"),"MTs",IF(OR('Full menu'!AN15="LCIT",'Full menu'!AN15="FCIT",'Full menu'!AN15="LIT",'Full menu'!AN15="FIT"),"ITs",IF(OR('Full menu'!AN15="MwERT", 'Full menu'!AN15="ERwMT", 'Full menu'!AN15="M&amp;ERT", 'Full menu'!AN15="MwIT", 'Full menu'!AN15="IwMT", 'Full menu'!AN15="M&amp;IT", 'Full menu'!AN15="IwERT", 'Full menu'!AN15="ERwIT", 'Full menu'!AN15="I&amp;ERT", 'Full menu'!AN15="ER&amp;M&amp;IT"),"MixedTs",IF('Full menu'!AN15="UD","UD",IF('Full menu'!AN15="LSD","LSD",IF('Full menu'!AN15="WSD","WSD","")))))))))</f>
        <v>ITs</v>
      </c>
      <c r="AO15" s="1" t="str">
        <f>IF('Full menu'!AO15="MDC","MDC",IF(OR('Full menu'!AO15="PERF",'Full menu'!AO15="AERF",'Full menu'!AO15="PCB"),"ERfix",IF(OR('Full menu'!AO15="ACB", 'Full menu'!AO15="LCERT", 'Full menu'!AO15="LERT",'Full menu'!AO15="FCERT",'Full menu'!AO15="FERT"),"ERTs",IF(OR('Full menu'!AO15="FCMT",'Full menu'!AO15="FMT",'Full menu'!AO15="LMT",'Full menu'!AO15="LCMT"),"MTs",IF(OR('Full menu'!AO15="LCIT",'Full menu'!AO15="FCIT",'Full menu'!AO15="LIT",'Full menu'!AO15="FIT"),"ITs",IF(OR('Full menu'!AO15="MwERT", 'Full menu'!AO15="ERwMT", 'Full menu'!AO15="M&amp;ERT", 'Full menu'!AO15="MwIT", 'Full menu'!AO15="IwMT", 'Full menu'!AO15="M&amp;IT", 'Full menu'!AO15="IwERT", 'Full menu'!AO15="ERwIT", 'Full menu'!AO15="I&amp;ERT", 'Full menu'!AO15="ER&amp;M&amp;IT"),"MixedTs",IF('Full menu'!AO15="UD","UD",IF('Full menu'!AO15="LSD","LSD",IF('Full menu'!AO15="WSD","WSD","")))))))))</f>
        <v>ITs</v>
      </c>
      <c r="AP15" s="1" t="str">
        <f>IF('Full menu'!AP15="MDC","MDC",IF(OR('Full menu'!AP15="PERF",'Full menu'!AP15="AERF",'Full menu'!AP15="PCB"),"ERfix",IF(OR('Full menu'!AP15="ACB", 'Full menu'!AP15="LCERT", 'Full menu'!AP15="LERT",'Full menu'!AP15="FCERT",'Full menu'!AP15="FERT"),"ERTs",IF(OR('Full menu'!AP15="FCMT",'Full menu'!AP15="FMT",'Full menu'!AP15="LMT",'Full menu'!AP15="LCMT"),"MTs",IF(OR('Full menu'!AP15="LCIT",'Full menu'!AP15="FCIT",'Full menu'!AP15="LIT",'Full menu'!AP15="FIT"),"ITs",IF(OR('Full menu'!AP15="MwERT", 'Full menu'!AP15="ERwMT", 'Full menu'!AP15="M&amp;ERT", 'Full menu'!AP15="MwIT", 'Full menu'!AP15="IwMT", 'Full menu'!AP15="M&amp;IT", 'Full menu'!AP15="IwERT", 'Full menu'!AP15="ERwIT", 'Full menu'!AP15="I&amp;ERT", 'Full menu'!AP15="ER&amp;M&amp;IT"),"MixedTs",IF('Full menu'!AP15="UD","UD",IF('Full menu'!AP15="LSD","LSD",IF('Full menu'!AP15="WSD","WSD","")))))))))</f>
        <v>ITs</v>
      </c>
      <c r="AQ15" s="1" t="str">
        <f>IF('Full menu'!AQ15="MDC","MDC",IF(OR('Full menu'!AQ15="PERF",'Full menu'!AQ15="AERF",'Full menu'!AQ15="PCB"),"ERfix",IF(OR('Full menu'!AQ15="ACB", 'Full menu'!AQ15="LCERT", 'Full menu'!AQ15="LERT",'Full menu'!AQ15="FCERT",'Full menu'!AQ15="FERT"),"ERTs",IF(OR('Full menu'!AQ15="FCMT",'Full menu'!AQ15="FMT",'Full menu'!AQ15="LMT",'Full menu'!AQ15="LCMT"),"MTs",IF(OR('Full menu'!AQ15="LCIT",'Full menu'!AQ15="FCIT",'Full menu'!AQ15="LIT",'Full menu'!AQ15="FIT"),"ITs",IF(OR('Full menu'!AQ15="MwERT", 'Full menu'!AQ15="ERwMT", 'Full menu'!AQ15="M&amp;ERT", 'Full menu'!AQ15="MwIT", 'Full menu'!AQ15="IwMT", 'Full menu'!AQ15="M&amp;IT", 'Full menu'!AQ15="IwERT", 'Full menu'!AQ15="ERwIT", 'Full menu'!AQ15="I&amp;ERT", 'Full menu'!AQ15="ER&amp;M&amp;IT"),"MixedTs",IF('Full menu'!AQ15="UD","UD",IF('Full menu'!AQ15="LSD","LSD",IF('Full menu'!AQ15="WSD","WSD","")))))))))</f>
        <v>ITs</v>
      </c>
      <c r="AR15" s="1" t="str">
        <f>IF('Full menu'!AR15="MDC","MDC",IF(OR('Full menu'!AR15="PERF",'Full menu'!AR15="AERF",'Full menu'!AR15="PCB"),"ERfix",IF(OR('Full menu'!AR15="ACB", 'Full menu'!AR15="LCERT", 'Full menu'!AR15="LERT",'Full menu'!AR15="FCERT",'Full menu'!AR15="FERT"),"ERTs",IF(OR('Full menu'!AR15="FCMT",'Full menu'!AR15="FMT",'Full menu'!AR15="LMT",'Full menu'!AR15="LCMT"),"MTs",IF(OR('Full menu'!AR15="LCIT",'Full menu'!AR15="FCIT",'Full menu'!AR15="LIT",'Full menu'!AR15="FIT"),"ITs",IF(OR('Full menu'!AR15="MwERT", 'Full menu'!AR15="ERwMT", 'Full menu'!AR15="M&amp;ERT", 'Full menu'!AR15="MwIT", 'Full menu'!AR15="IwMT", 'Full menu'!AR15="M&amp;IT", 'Full menu'!AR15="IwERT", 'Full menu'!AR15="ERwIT", 'Full menu'!AR15="I&amp;ERT", 'Full menu'!AR15="ER&amp;M&amp;IT"),"MixedTs",IF('Full menu'!AR15="UD","UD",IF('Full menu'!AR15="LSD","LSD",IF('Full menu'!AR15="WSD","WSD","")))))))))</f>
        <v>ITs</v>
      </c>
      <c r="AS15" s="1" t="str">
        <f>IF('Full menu'!AS15="MDC","MDC",IF(OR('Full menu'!AS15="PERF",'Full menu'!AS15="AERF",'Full menu'!AS15="PCB"),"ERfix",IF(OR('Full menu'!AS15="ACB", 'Full menu'!AS15="LCERT", 'Full menu'!AS15="LERT",'Full menu'!AS15="FCERT",'Full menu'!AS15="FERT"),"ERTs",IF(OR('Full menu'!AS15="FCMT",'Full menu'!AS15="FMT",'Full menu'!AS15="LMT",'Full menu'!AS15="LCMT"),"MTs",IF(OR('Full menu'!AS15="LCIT",'Full menu'!AS15="FCIT",'Full menu'!AS15="LIT",'Full menu'!AS15="FIT"),"ITs",IF(OR('Full menu'!AS15="MwERT", 'Full menu'!AS15="ERwMT", 'Full menu'!AS15="M&amp;ERT", 'Full menu'!AS15="MwIT", 'Full menu'!AS15="IwMT", 'Full menu'!AS15="M&amp;IT", 'Full menu'!AS15="IwERT", 'Full menu'!AS15="ERwIT", 'Full menu'!AS15="I&amp;ERT", 'Full menu'!AS15="ER&amp;M&amp;IT"),"MixedTs",IF('Full menu'!AS15="UD","UD",IF('Full menu'!AS15="LSD","LSD",IF('Full menu'!AS15="WSD","WSD","")))))))))</f>
        <v>ITs</v>
      </c>
      <c r="AT15" s="1" t="str">
        <f>IF('Full menu'!AT15="MDC","MDC",IF(OR('Full menu'!AT15="PERF",'Full menu'!AT15="AERF",'Full menu'!AT15="PCB"),"ERfix",IF(OR('Full menu'!AT15="ACB", 'Full menu'!AT15="LCERT", 'Full menu'!AT15="LERT",'Full menu'!AT15="FCERT",'Full menu'!AT15="FERT"),"ERTs",IF(OR('Full menu'!AT15="FCMT",'Full menu'!AT15="FMT",'Full menu'!AT15="LMT",'Full menu'!AT15="LCMT"),"MTs",IF(OR('Full menu'!AT15="LCIT",'Full menu'!AT15="FCIT",'Full menu'!AT15="LIT",'Full menu'!AT15="FIT"),"ITs",IF(OR('Full menu'!AT15="MwERT", 'Full menu'!AT15="ERwMT", 'Full menu'!AT15="M&amp;ERT", 'Full menu'!AT15="MwIT", 'Full menu'!AT15="IwMT", 'Full menu'!AT15="M&amp;IT", 'Full menu'!AT15="IwERT", 'Full menu'!AT15="ERwIT", 'Full menu'!AT15="I&amp;ERT", 'Full menu'!AT15="ER&amp;M&amp;IT"),"MixedTs",IF('Full menu'!AT15="UD","UD",IF('Full menu'!AT15="LSD","LSD",IF('Full menu'!AT15="WSD","WSD","")))))))))</f>
        <v>ITs</v>
      </c>
      <c r="AU15" s="1" t="str">
        <f>IF('Full menu'!AU15="MDC","MDC",IF(OR('Full menu'!AU15="PERF",'Full menu'!AU15="AERF",'Full menu'!AU15="PCB"),"ERfix",IF(OR('Full menu'!AU15="ACB", 'Full menu'!AU15="LCERT", 'Full menu'!AU15="LERT",'Full menu'!AU15="FCERT",'Full menu'!AU15="FERT"),"ERTs",IF(OR('Full menu'!AU15="FCMT",'Full menu'!AU15="FMT",'Full menu'!AU15="LMT",'Full menu'!AU15="LCMT"),"MTs",IF(OR('Full menu'!AU15="LCIT",'Full menu'!AU15="FCIT",'Full menu'!AU15="LIT",'Full menu'!AU15="FIT"),"ITs",IF(OR('Full menu'!AU15="MwERT", 'Full menu'!AU15="ERwMT", 'Full menu'!AU15="M&amp;ERT", 'Full menu'!AU15="MwIT", 'Full menu'!AU15="IwMT", 'Full menu'!AU15="M&amp;IT", 'Full menu'!AU15="IwERT", 'Full menu'!AU15="ERwIT", 'Full menu'!AU15="I&amp;ERT", 'Full menu'!AU15="ER&amp;M&amp;IT"),"MixedTs",IF('Full menu'!AU15="UD","UD",IF('Full menu'!AU15="LSD","LSD",IF('Full menu'!AU15="WSD","WSD","")))))))))</f>
        <v>ITs</v>
      </c>
      <c r="AV15" s="1" t="str">
        <f>IF('Full menu'!AV15="MDC","MDC",IF(OR('Full menu'!AV15="PERF",'Full menu'!AV15="AERF",'Full menu'!AV15="PCB"),"ERfix",IF(OR('Full menu'!AV15="ACB", 'Full menu'!AV15="LCERT", 'Full menu'!AV15="LERT",'Full menu'!AV15="FCERT",'Full menu'!AV15="FERT"),"ERTs",IF(OR('Full menu'!AV15="FCMT",'Full menu'!AV15="FMT",'Full menu'!AV15="LMT",'Full menu'!AV15="LCMT"),"MTs",IF(OR('Full menu'!AV15="LCIT",'Full menu'!AV15="FCIT",'Full menu'!AV15="LIT",'Full menu'!AV15="FIT"),"ITs",IF(OR('Full menu'!AV15="MwERT", 'Full menu'!AV15="ERwMT", 'Full menu'!AV15="M&amp;ERT", 'Full menu'!AV15="MwIT", 'Full menu'!AV15="IwMT", 'Full menu'!AV15="M&amp;IT", 'Full menu'!AV15="IwERT", 'Full menu'!AV15="ERwIT", 'Full menu'!AV15="I&amp;ERT", 'Full menu'!AV15="ER&amp;M&amp;IT"),"MixedTs",IF('Full menu'!AV15="UD","UD",IF('Full menu'!AV15="LSD","LSD",IF('Full menu'!AV15="WSD","WSD","")))))))))</f>
        <v>ITs</v>
      </c>
      <c r="AW15" s="1" t="str">
        <f>IF('Full menu'!AW15="MDC","MDC",IF(OR('Full menu'!AW15="PERF",'Full menu'!AW15="AERF",'Full menu'!AW15="PCB"),"ERfix",IF(OR('Full menu'!AW15="ACB", 'Full menu'!AW15="LCERT", 'Full menu'!AW15="LERT",'Full menu'!AW15="FCERT",'Full menu'!AW15="FERT"),"ERTs",IF(OR('Full menu'!AW15="FCMT",'Full menu'!AW15="FMT",'Full menu'!AW15="LMT",'Full menu'!AW15="LCMT"),"MTs",IF(OR('Full menu'!AW15="LCIT",'Full menu'!AW15="FCIT",'Full menu'!AW15="LIT",'Full menu'!AW15="FIT"),"ITs",IF(OR('Full menu'!AW15="MwERT", 'Full menu'!AW15="ERwMT", 'Full menu'!AW15="M&amp;ERT", 'Full menu'!AW15="MwIT", 'Full menu'!AW15="IwMT", 'Full menu'!AW15="M&amp;IT", 'Full menu'!AW15="IwERT", 'Full menu'!AW15="ERwIT", 'Full menu'!AW15="I&amp;ERT", 'Full menu'!AW15="ER&amp;M&amp;IT"),"MixedTs",IF('Full menu'!AW15="UD","UD",IF('Full menu'!AW15="LSD","LSD",IF('Full menu'!AW15="WSD","WSD","")))))))))</f>
        <v>ITs</v>
      </c>
      <c r="AX15" s="1" t="str">
        <f>IF('Full menu'!AX15="MDC","MDC",IF(OR('Full menu'!AX15="PERF",'Full menu'!AX15="AERF",'Full menu'!AX15="PCB"),"ERfix",IF(OR('Full menu'!AX15="ACB", 'Full menu'!AX15="LCERT", 'Full menu'!AX15="LERT",'Full menu'!AX15="FCERT",'Full menu'!AX15="FERT"),"ERTs",IF(OR('Full menu'!AX15="FCMT",'Full menu'!AX15="FMT",'Full menu'!AX15="LMT",'Full menu'!AX15="LCMT"),"MTs",IF(OR('Full menu'!AX15="LCIT",'Full menu'!AX15="FCIT",'Full menu'!AX15="LIT",'Full menu'!AX15="FIT"),"ITs",IF(OR('Full menu'!AX15="MwERT", 'Full menu'!AX15="ERwMT", 'Full menu'!AX15="M&amp;ERT", 'Full menu'!AX15="MwIT", 'Full menu'!AX15="IwMT", 'Full menu'!AX15="M&amp;IT", 'Full menu'!AX15="IwERT", 'Full menu'!AX15="ERwIT", 'Full menu'!AX15="I&amp;ERT", 'Full menu'!AX15="ER&amp;M&amp;IT"),"MixedTs",IF('Full menu'!AX15="UD","UD",IF('Full menu'!AX15="LSD","LSD",IF('Full menu'!AX15="WSD","WSD","")))))))))</f>
        <v>ITs</v>
      </c>
      <c r="AY15" s="1" t="str">
        <f>IF('Full menu'!AY15="MDC","MDC",IF(OR('Full menu'!AY15="PERF",'Full menu'!AY15="AERF",'Full menu'!AY15="PCB"),"ERfix",IF(OR('Full menu'!AY15="ACB", 'Full menu'!AY15="LCERT", 'Full menu'!AY15="LERT",'Full menu'!AY15="FCERT",'Full menu'!AY15="FERT"),"ERTs",IF(OR('Full menu'!AY15="FCMT",'Full menu'!AY15="FMT",'Full menu'!AY15="LMT",'Full menu'!AY15="LCMT"),"MTs",IF(OR('Full menu'!AY15="LCIT",'Full menu'!AY15="FCIT",'Full menu'!AY15="LIT",'Full menu'!AY15="FIT"),"ITs",IF(OR('Full menu'!AY15="MwERT", 'Full menu'!AY15="ERwMT", 'Full menu'!AY15="M&amp;ERT", 'Full menu'!AY15="MwIT", 'Full menu'!AY15="IwMT", 'Full menu'!AY15="M&amp;IT", 'Full menu'!AY15="IwERT", 'Full menu'!AY15="ERwIT", 'Full menu'!AY15="I&amp;ERT", 'Full menu'!AY15="ER&amp;M&amp;IT"),"MixedTs",IF('Full menu'!AY15="UD","UD",IF('Full menu'!AY15="LSD","LSD",IF('Full menu'!AY15="WSD","WSD","")))))))))</f>
        <v>ITs</v>
      </c>
      <c r="AZ15" s="1" t="str">
        <f>IF('Full menu'!AZ15="MDC","MDC",IF(OR('Full menu'!AZ15="PERF",'Full menu'!AZ15="AERF",'Full menu'!AZ15="PCB"),"ERfix",IF(OR('Full menu'!AZ15="ACB", 'Full menu'!AZ15="LCERT", 'Full menu'!AZ15="LERT",'Full menu'!AZ15="FCERT",'Full menu'!AZ15="FERT"),"ERT",IF(OR('Full menu'!AZ15="FCMT",'Full menu'!AZ15="FMT",'Full menu'!AZ15="LMT",'Full menu'!AZ15="LCMT"),"MT",IF(OR('Full menu'!AZ15="LCIT",'Full menu'!AZ15="FCIT",'Full menu'!AZ15="LMT",'Full menu'!AZ15="FMT"),"IT",IF(OR('Full menu'!AZ15="MwERT", 'Full menu'!AZ15="ERwMT", 'Full menu'!AZ15="M&amp;ERT", 'Full menu'!AZ15="MwIT", 'Full menu'!AZ15="IwMT", 'Full menu'!AZ15="M&amp;IT", 'Full menu'!AZ15="IwERT", 'Full menu'!AZ15="ERwIT", 'Full menu'!AZ15="I&amp;ERT", 'Full menu'!AZ15="ER&amp;M&amp;IT"),"MixedT",IF('Full menu'!AZ15="UD","UD",IF('Full menu'!AZ15="LSD","LSD",IF('Full menu'!AZ15="WSD","WSD","")))))))))</f>
        <v/>
      </c>
      <c r="BA15" s="1" t="str">
        <f>IF('Full menu'!BA15="MDC","MDC",IF(OR('Full menu'!BA15="PERF",'Full menu'!BA15="AERF",'Full menu'!BA15="PCB"),"ERfix",IF(OR('Full menu'!BA15="ACB", 'Full menu'!BA15="LCERT", 'Full menu'!BA15="LERT",'Full menu'!BA15="FCERT",'Full menu'!BA15="FERT"),"ERT",IF(OR('Full menu'!BA15="FCMT",'Full menu'!BA15="FMT",'Full menu'!BA15="LMT",'Full menu'!BA15="LCMT"),"MT",IF(OR('Full menu'!BA15="LCIT",'Full menu'!BA15="FCIT",'Full menu'!BA15="LMT",'Full menu'!BA15="FMT"),"IT",IF(OR('Full menu'!BA15="MwERT", 'Full menu'!BA15="ERwMT", 'Full menu'!BA15="M&amp;ERT", 'Full menu'!BA15="MwIT", 'Full menu'!BA15="IwMT", 'Full menu'!BA15="M&amp;IT", 'Full menu'!BA15="IwERT", 'Full menu'!BA15="ERwIT", 'Full menu'!BA15="I&amp;ERT", 'Full menu'!BA15="ER&amp;M&amp;IT"),"MixedT",IF('Full menu'!BA15="UD","UD",IF('Full menu'!BA15="LSD","LSD",IF('Full menu'!BA15="WSD","WSD","")))))))))</f>
        <v/>
      </c>
      <c r="BB15" s="1" t="str">
        <f>IF('Full menu'!BB15="MDC","MDC",IF(OR('Full menu'!BB15="PERF",'Full menu'!BB15="AERF",'Full menu'!BB15="PCB"),"ERfix",IF(OR('Full menu'!BB15="ACB", 'Full menu'!BB15="LCERT", 'Full menu'!BB15="LERT",'Full menu'!BB15="FCERT",'Full menu'!BB15="FERT"),"ERT",IF(OR('Full menu'!BB15="FCMT",'Full menu'!BB15="FMT",'Full menu'!BB15="LMT",'Full menu'!BB15="LCMT"),"MT",IF(OR('Full menu'!BB15="LCIT",'Full menu'!BB15="FCIT",'Full menu'!BB15="LMT",'Full menu'!BB15="FMT"),"IT",IF(OR('Full menu'!BB15="MwERT", 'Full menu'!BB15="ERwMT", 'Full menu'!BB15="M&amp;ERT", 'Full menu'!BB15="MwIT", 'Full menu'!BB15="IwMT", 'Full menu'!BB15="M&amp;IT", 'Full menu'!BB15="IwERT", 'Full menu'!BB15="ERwIT", 'Full menu'!BB15="I&amp;ERT", 'Full menu'!BB15="ER&amp;M&amp;IT"),"MixedT",IF('Full menu'!BB15="UD","UD",IF('Full menu'!BB15="LSD","LSD",IF('Full menu'!BB15="WSD","WSD","")))))))))</f>
        <v/>
      </c>
      <c r="BC15" s="1" t="str">
        <f>IF('Full menu'!BC15="MDC","MDC",IF(OR('Full menu'!BC15="PERF",'Full menu'!BC15="AERF",'Full menu'!BC15="PCB"),"ERfix",IF(OR('Full menu'!BC15="ACB", 'Full menu'!BC15="LCERT", 'Full menu'!BC15="LERT",'Full menu'!BC15="FCERT",'Full menu'!BC15="FERT"),"ERT",IF(OR('Full menu'!BC15="FCMT",'Full menu'!BC15="FMT",'Full menu'!BC15="LMT",'Full menu'!BC15="LCMT"),"MT",IF(OR('Full menu'!BC15="LCIT",'Full menu'!BC15="FCIT",'Full menu'!BC15="LMT",'Full menu'!BC15="FMT"),"IT",IF(OR('Full menu'!BC15="MwERT", 'Full menu'!BC15="ERwMT", 'Full menu'!BC15="M&amp;ERT", 'Full menu'!BC15="MwIT", 'Full menu'!BC15="IwMT", 'Full menu'!BC15="M&amp;IT", 'Full menu'!BC15="IwERT", 'Full menu'!BC15="ERwIT", 'Full menu'!BC15="I&amp;ERT", 'Full menu'!BC15="ER&amp;M&amp;IT"),"MixedT",IF('Full menu'!BC15="UD","UD",IF('Full menu'!BC15="LSD","LSD",IF('Full menu'!BC15="WSD","WSD","")))))))))</f>
        <v/>
      </c>
    </row>
    <row r="16" spans="1:55" ht="15.6" x14ac:dyDescent="0.3">
      <c r="A16" t="s">
        <v>38</v>
      </c>
      <c r="B16" s="1" t="str">
        <f>IF('Full menu'!B16="MDC","MDC",IF(OR('Full menu'!B16="PERF",'Full menu'!B16="AERF",'Full menu'!B16="PCB"),"ERfix",IF(OR('Full menu'!B16="ACB", 'Full menu'!B16="LCERT", 'Full menu'!B16="LERT",'Full menu'!B16="FCERT",'Full menu'!B16="FERT"),"ERTs",IF(OR('Full menu'!B16="FCMT",'Full menu'!B16="FMT",'Full menu'!B16="LMT",'Full menu'!B16="LCMT"),"MTs",IF(OR('Full menu'!B16="LCIT",'Full menu'!B16="FCIT",'Full menu'!B16="LIT",'Full menu'!B16="FIT"),"ITs",IF(OR('Full menu'!B16="MwERT", 'Full menu'!B16="ERwMT", 'Full menu'!B16="M&amp;ERT", 'Full menu'!B16="MwIT", 'Full menu'!B16="IwMT", 'Full menu'!B16="M&amp;IT", 'Full menu'!B16="IwERT", 'Full menu'!B16="ERwIT", 'Full menu'!B16="I&amp;ERT", 'Full menu'!B16="ER&amp;M&amp;IT"),"MixedTs",IF('Full menu'!B16="UD","UD",IF('Full menu'!B16="LSD","LSD",IF('Full menu'!B16="WSD","WSD","")))))))))</f>
        <v>UD</v>
      </c>
      <c r="C16" s="1" t="str">
        <f>IF('Full menu'!C16="MDC","MDC",IF(OR('Full menu'!C16="PERF",'Full menu'!C16="AERF",'Full menu'!C16="PCB"),"ERfix",IF(OR('Full menu'!C16="ACB", 'Full menu'!C16="LCERT", 'Full menu'!C16="LERT",'Full menu'!C16="FCERT",'Full menu'!C16="FERT"),"ERTs",IF(OR('Full menu'!C16="FCMT",'Full menu'!C16="FMT",'Full menu'!C16="LMT",'Full menu'!C16="LCMT"),"MTs",IF(OR('Full menu'!C16="LCIT",'Full menu'!C16="FCIT",'Full menu'!C16="LIT",'Full menu'!C16="FIT"),"ITs",IF(OR('Full menu'!C16="MwERT", 'Full menu'!C16="ERwMT", 'Full menu'!C16="M&amp;ERT", 'Full menu'!C16="MwIT", 'Full menu'!C16="IwMT", 'Full menu'!C16="M&amp;IT", 'Full menu'!C16="IwERT", 'Full menu'!C16="ERwIT", 'Full menu'!C16="I&amp;ERT", 'Full menu'!C16="ER&amp;M&amp;IT"),"MixedTs",IF('Full menu'!C16="UD","UD",IF('Full menu'!C16="LSD","LSD",IF('Full menu'!C16="WSD","WSD","")))))))))</f>
        <v>UD</v>
      </c>
      <c r="D16" s="1" t="str">
        <f>IF('Full menu'!D16="MDC","MDC",IF(OR('Full menu'!D16="PERF",'Full menu'!D16="AERF",'Full menu'!D16="PCB"),"ERfix",IF(OR('Full menu'!D16="ACB", 'Full menu'!D16="LCERT", 'Full menu'!D16="LERT",'Full menu'!D16="FCERT",'Full menu'!D16="FERT"),"ERTs",IF(OR('Full menu'!D16="FCMT",'Full menu'!D16="FMT",'Full menu'!D16="LMT",'Full menu'!D16="LCMT"),"MTs",IF(OR('Full menu'!D16="LCIT",'Full menu'!D16="FCIT",'Full menu'!D16="LIT",'Full menu'!D16="FIT"),"ITs",IF(OR('Full menu'!D16="MwERT", 'Full menu'!D16="ERwMT", 'Full menu'!D16="M&amp;ERT", 'Full menu'!D16="MwIT", 'Full menu'!D16="IwMT", 'Full menu'!D16="M&amp;IT", 'Full menu'!D16="IwERT", 'Full menu'!D16="ERwIT", 'Full menu'!D16="I&amp;ERT", 'Full menu'!D16="ER&amp;M&amp;IT"),"MixedTs",IF('Full menu'!D16="UD","UD",IF('Full menu'!D16="LSD","LSD",IF('Full menu'!D16="WSD","WSD","")))))))))</f>
        <v>UD</v>
      </c>
      <c r="E16" s="1" t="str">
        <f>IF('Full menu'!E16="MDC","MDC",IF(OR('Full menu'!E16="PERF",'Full menu'!E16="AERF",'Full menu'!E16="PCB"),"ERfix",IF(OR('Full menu'!E16="ACB", 'Full menu'!E16="LCERT", 'Full menu'!E16="LERT",'Full menu'!E16="FCERT",'Full menu'!E16="FERT"),"ERTs",IF(OR('Full menu'!E16="FCMT",'Full menu'!E16="FMT",'Full menu'!E16="LMT",'Full menu'!E16="LCMT"),"MTs",IF(OR('Full menu'!E16="LCIT",'Full menu'!E16="FCIT",'Full menu'!E16="LIT",'Full menu'!E16="FIT"),"ITs",IF(OR('Full menu'!E16="MwERT", 'Full menu'!E16="ERwMT", 'Full menu'!E16="M&amp;ERT", 'Full menu'!E16="MwIT", 'Full menu'!E16="IwMT", 'Full menu'!E16="M&amp;IT", 'Full menu'!E16="IwERT", 'Full menu'!E16="ERwIT", 'Full menu'!E16="I&amp;ERT", 'Full menu'!E16="ER&amp;M&amp;IT"),"MixedTs",IF('Full menu'!E16="UD","UD",IF('Full menu'!E16="LSD","LSD",IF('Full menu'!E16="WSD","WSD","")))))))))</f>
        <v>UD</v>
      </c>
      <c r="F16" s="1" t="str">
        <f>IF('Full menu'!F16="MDC","MDC",IF(OR('Full menu'!F16="PERF",'Full menu'!F16="AERF",'Full menu'!F16="PCB"),"ERfix",IF(OR('Full menu'!F16="ACB", 'Full menu'!F16="LCERT", 'Full menu'!F16="LERT",'Full menu'!F16="FCERT",'Full menu'!F16="FERT"),"ERTs",IF(OR('Full menu'!F16="FCMT",'Full menu'!F16="FMT",'Full menu'!F16="LMT",'Full menu'!F16="LCMT"),"MTs",IF(OR('Full menu'!F16="LCIT",'Full menu'!F16="FCIT",'Full menu'!F16="LIT",'Full menu'!F16="FIT"),"ITs",IF(OR('Full menu'!F16="MwERT", 'Full menu'!F16="ERwMT", 'Full menu'!F16="M&amp;ERT", 'Full menu'!F16="MwIT", 'Full menu'!F16="IwMT", 'Full menu'!F16="M&amp;IT", 'Full menu'!F16="IwERT", 'Full menu'!F16="ERwIT", 'Full menu'!F16="I&amp;ERT", 'Full menu'!F16="ER&amp;M&amp;IT"),"MixedTs",IF('Full menu'!F16="UD","UD",IF('Full menu'!F16="LSD","LSD",IF('Full menu'!F16="WSD","WSD","")))))))))</f>
        <v>UD</v>
      </c>
      <c r="G16" s="1" t="str">
        <f>IF('Full menu'!G16="MDC","MDC",IF(OR('Full menu'!G16="PERF",'Full menu'!G16="AERF",'Full menu'!G16="PCB"),"ERfix",IF(OR('Full menu'!G16="ACB", 'Full menu'!G16="LCERT", 'Full menu'!G16="LERT",'Full menu'!G16="FCERT",'Full menu'!G16="FERT"),"ERTs",IF(OR('Full menu'!G16="FCMT",'Full menu'!G16="FMT",'Full menu'!G16="LMT",'Full menu'!G16="LCMT"),"MTs",IF(OR('Full menu'!G16="LCIT",'Full menu'!G16="FCIT",'Full menu'!G16="LIT",'Full menu'!G16="FIT"),"ITs",IF(OR('Full menu'!G16="MwERT", 'Full menu'!G16="ERwMT", 'Full menu'!G16="M&amp;ERT", 'Full menu'!G16="MwIT", 'Full menu'!G16="IwMT", 'Full menu'!G16="M&amp;IT", 'Full menu'!G16="IwERT", 'Full menu'!G16="ERwIT", 'Full menu'!G16="I&amp;ERT", 'Full menu'!G16="ER&amp;M&amp;IT"),"MixedTs",IF('Full menu'!G16="UD","UD",IF('Full menu'!G16="LSD","LSD",IF('Full menu'!G16="WSD","WSD","")))))))))</f>
        <v>UD</v>
      </c>
      <c r="H16" s="1" t="str">
        <f>IF('Full menu'!H16="MDC","MDC",IF(OR('Full menu'!H16="PERF",'Full menu'!H16="AERF",'Full menu'!H16="PCB"),"ERfix",IF(OR('Full menu'!H16="ACB", 'Full menu'!H16="LCERT", 'Full menu'!H16="LERT",'Full menu'!H16="FCERT",'Full menu'!H16="FERT"),"ERTs",IF(OR('Full menu'!H16="FCMT",'Full menu'!H16="FMT",'Full menu'!H16="LMT",'Full menu'!H16="LCMT"),"MTs",IF(OR('Full menu'!H16="LCIT",'Full menu'!H16="FCIT",'Full menu'!H16="LIT",'Full menu'!H16="FIT"),"ITs",IF(OR('Full menu'!H16="MwERT", 'Full menu'!H16="ERwMT", 'Full menu'!H16="M&amp;ERT", 'Full menu'!H16="MwIT", 'Full menu'!H16="IwMT", 'Full menu'!H16="M&amp;IT", 'Full menu'!H16="IwERT", 'Full menu'!H16="ERwIT", 'Full menu'!H16="I&amp;ERT", 'Full menu'!H16="ER&amp;M&amp;IT"),"MixedTs",IF('Full menu'!H16="UD","UD",IF('Full menu'!H16="LSD","LSD",IF('Full menu'!H16="WSD","WSD","")))))))))</f>
        <v>UD</v>
      </c>
      <c r="I16" s="1" t="str">
        <f>IF('Full menu'!I16="MDC","MDC",IF(OR('Full menu'!I16="PERF",'Full menu'!I16="AERF",'Full menu'!I16="PCB"),"ERfix",IF(OR('Full menu'!I16="ACB", 'Full menu'!I16="LCERT", 'Full menu'!I16="LERT",'Full menu'!I16="FCERT",'Full menu'!I16="FERT"),"ERTs",IF(OR('Full menu'!I16="FCMT",'Full menu'!I16="FMT",'Full menu'!I16="LMT",'Full menu'!I16="LCMT"),"MTs",IF(OR('Full menu'!I16="LCIT",'Full menu'!I16="FCIT",'Full menu'!I16="LIT",'Full menu'!I16="FIT"),"ITs",IF(OR('Full menu'!I16="MwERT", 'Full menu'!I16="ERwMT", 'Full menu'!I16="M&amp;ERT", 'Full menu'!I16="MwIT", 'Full menu'!I16="IwMT", 'Full menu'!I16="M&amp;IT", 'Full menu'!I16="IwERT", 'Full menu'!I16="ERwIT", 'Full menu'!I16="I&amp;ERT", 'Full menu'!I16="ER&amp;M&amp;IT"),"MixedTs",IF('Full menu'!I16="UD","UD",IF('Full menu'!I16="LSD","LSD",IF('Full menu'!I16="WSD","WSD","")))))))))</f>
        <v>UD</v>
      </c>
      <c r="J16" s="1" t="str">
        <f>IF('Full menu'!J16="MDC","MDC",IF(OR('Full menu'!J16="PERF",'Full menu'!J16="AERF",'Full menu'!J16="PCB"),"ERfix",IF(OR('Full menu'!J16="ACB", 'Full menu'!J16="LCERT", 'Full menu'!J16="LERT",'Full menu'!J16="FCERT",'Full menu'!J16="FERT"),"ERTs",IF(OR('Full menu'!J16="FCMT",'Full menu'!J16="FMT",'Full menu'!J16="LMT",'Full menu'!J16="LCMT"),"MTs",IF(OR('Full menu'!J16="LCIT",'Full menu'!J16="FCIT",'Full menu'!J16="LIT",'Full menu'!J16="FIT"),"ITs",IF(OR('Full menu'!J16="MwERT", 'Full menu'!J16="ERwMT", 'Full menu'!J16="M&amp;ERT", 'Full menu'!J16="MwIT", 'Full menu'!J16="IwMT", 'Full menu'!J16="M&amp;IT", 'Full menu'!J16="IwERT", 'Full menu'!J16="ERwIT", 'Full menu'!J16="I&amp;ERT", 'Full menu'!J16="ER&amp;M&amp;IT"),"MixedTs",IF('Full menu'!J16="UD","UD",IF('Full menu'!J16="LSD","LSD",IF('Full menu'!J16="WSD","WSD","")))))))))</f>
        <v>UD</v>
      </c>
      <c r="K16" s="1" t="str">
        <f>IF('Full menu'!K16="MDC","MDC",IF(OR('Full menu'!K16="PERF",'Full menu'!K16="AERF",'Full menu'!K16="PCB"),"ERfix",IF(OR('Full menu'!K16="ACB", 'Full menu'!K16="LCERT", 'Full menu'!K16="LERT",'Full menu'!K16="FCERT",'Full menu'!K16="FERT"),"ERTs",IF(OR('Full menu'!K16="FCMT",'Full menu'!K16="FMT",'Full menu'!K16="LMT",'Full menu'!K16="LCMT"),"MTs",IF(OR('Full menu'!K16="LCIT",'Full menu'!K16="FCIT",'Full menu'!K16="LIT",'Full menu'!K16="FIT"),"ITs",IF(OR('Full menu'!K16="MwERT", 'Full menu'!K16="ERwMT", 'Full menu'!K16="M&amp;ERT", 'Full menu'!K16="MwIT", 'Full menu'!K16="IwMT", 'Full menu'!K16="M&amp;IT", 'Full menu'!K16="IwERT", 'Full menu'!K16="ERwIT", 'Full menu'!K16="I&amp;ERT", 'Full menu'!K16="ER&amp;M&amp;IT"),"MixedTs",IF('Full menu'!K16="UD","UD",IF('Full menu'!K16="LSD","LSD",IF('Full menu'!K16="WSD","WSD","")))))))))</f>
        <v>UD</v>
      </c>
      <c r="L16" s="1" t="str">
        <f>IF('Full menu'!L16="MDC","MDC",IF(OR('Full menu'!L16="PERF",'Full menu'!L16="AERF",'Full menu'!L16="PCB"),"ERfix",IF(OR('Full menu'!L16="ACB", 'Full menu'!L16="LCERT", 'Full menu'!L16="LERT",'Full menu'!L16="FCERT",'Full menu'!L16="FERT"),"ERTs",IF(OR('Full menu'!L16="FCMT",'Full menu'!L16="FMT",'Full menu'!L16="LMT",'Full menu'!L16="LCMT"),"MTs",IF(OR('Full menu'!L16="LCIT",'Full menu'!L16="FCIT",'Full menu'!L16="LIT",'Full menu'!L16="FIT"),"ITs",IF(OR('Full menu'!L16="MwERT", 'Full menu'!L16="ERwMT", 'Full menu'!L16="M&amp;ERT", 'Full menu'!L16="MwIT", 'Full menu'!L16="IwMT", 'Full menu'!L16="M&amp;IT", 'Full menu'!L16="IwERT", 'Full menu'!L16="ERwIT", 'Full menu'!L16="I&amp;ERT", 'Full menu'!L16="ER&amp;M&amp;IT"),"MixedTs",IF('Full menu'!L16="UD","UD",IF('Full menu'!L16="LSD","LSD",IF('Full menu'!L16="WSD","WSD","")))))))))</f>
        <v>UD</v>
      </c>
      <c r="M16" s="1" t="str">
        <f>IF('Full menu'!M16="MDC","MDC",IF(OR('Full menu'!M16="PERF",'Full menu'!M16="AERF",'Full menu'!M16="PCB"),"ERfix",IF(OR('Full menu'!M16="ACB", 'Full menu'!M16="LCERT", 'Full menu'!M16="LERT",'Full menu'!M16="FCERT",'Full menu'!M16="FERT"),"ERTs",IF(OR('Full menu'!M16="FCMT",'Full menu'!M16="FMT",'Full menu'!M16="LMT",'Full menu'!M16="LCMT"),"MTs",IF(OR('Full menu'!M16="LCIT",'Full menu'!M16="FCIT",'Full menu'!M16="LIT",'Full menu'!M16="FIT"),"ITs",IF(OR('Full menu'!M16="MwERT", 'Full menu'!M16="ERwMT", 'Full menu'!M16="M&amp;ERT", 'Full menu'!M16="MwIT", 'Full menu'!M16="IwMT", 'Full menu'!M16="M&amp;IT", 'Full menu'!M16="IwERT", 'Full menu'!M16="ERwIT", 'Full menu'!M16="I&amp;ERT", 'Full menu'!M16="ER&amp;M&amp;IT"),"MixedTs",IF('Full menu'!M16="UD","UD",IF('Full menu'!M16="LSD","LSD",IF('Full menu'!M16="WSD","WSD","")))))))))</f>
        <v>UD</v>
      </c>
      <c r="N16" s="1" t="str">
        <f>IF('Full menu'!N16="MDC","MDC",IF(OR('Full menu'!N16="PERF",'Full menu'!N16="AERF",'Full menu'!N16="PCB"),"ERfix",IF(OR('Full menu'!N16="ACB", 'Full menu'!N16="LCERT", 'Full menu'!N16="LERT",'Full menu'!N16="FCERT",'Full menu'!N16="FERT"),"ERTs",IF(OR('Full menu'!N16="FCMT",'Full menu'!N16="FMT",'Full menu'!N16="LMT",'Full menu'!N16="LCMT"),"MTs",IF(OR('Full menu'!N16="LCIT",'Full menu'!N16="FCIT",'Full menu'!N16="LIT",'Full menu'!N16="FIT"),"ITs",IF(OR('Full menu'!N16="MwERT", 'Full menu'!N16="ERwMT", 'Full menu'!N16="M&amp;ERT", 'Full menu'!N16="MwIT", 'Full menu'!N16="IwMT", 'Full menu'!N16="M&amp;IT", 'Full menu'!N16="IwERT", 'Full menu'!N16="ERwIT", 'Full menu'!N16="I&amp;ERT", 'Full menu'!N16="ER&amp;M&amp;IT"),"MixedTs",IF('Full menu'!N16="UD","UD",IF('Full menu'!N16="LSD","LSD",IF('Full menu'!N16="WSD","WSD","")))))))))</f>
        <v>LSD</v>
      </c>
      <c r="O16" s="1" t="str">
        <f>IF('Full menu'!O16="MDC","MDC",IF(OR('Full menu'!O16="PERF",'Full menu'!O16="AERF",'Full menu'!O16="PCB"),"ERfix",IF(OR('Full menu'!O16="ACB", 'Full menu'!O16="LCERT", 'Full menu'!O16="LERT",'Full menu'!O16="FCERT",'Full menu'!O16="FERT"),"ERTs",IF(OR('Full menu'!O16="FCMT",'Full menu'!O16="FMT",'Full menu'!O16="LMT",'Full menu'!O16="LCMT"),"MTs",IF(OR('Full menu'!O16="LCIT",'Full menu'!O16="FCIT",'Full menu'!O16="LIT",'Full menu'!O16="FIT"),"ITs",IF(OR('Full menu'!O16="MwERT", 'Full menu'!O16="ERwMT", 'Full menu'!O16="M&amp;ERT", 'Full menu'!O16="MwIT", 'Full menu'!O16="IwMT", 'Full menu'!O16="M&amp;IT", 'Full menu'!O16="IwERT", 'Full menu'!O16="ERwIT", 'Full menu'!O16="I&amp;ERT", 'Full menu'!O16="ER&amp;M&amp;IT"),"MixedTs",IF('Full menu'!O16="UD","UD",IF('Full menu'!O16="LSD","LSD",IF('Full menu'!O16="WSD","WSD","")))))))))</f>
        <v>LSD</v>
      </c>
      <c r="P16" s="1" t="str">
        <f>IF('Full menu'!P16="MDC","MDC",IF(OR('Full menu'!P16="PERF",'Full menu'!P16="AERF",'Full menu'!P16="PCB"),"ERfix",IF(OR('Full menu'!P16="ACB", 'Full menu'!P16="LCERT", 'Full menu'!P16="LERT",'Full menu'!P16="FCERT",'Full menu'!P16="FERT"),"ERTs",IF(OR('Full menu'!P16="FCMT",'Full menu'!P16="FMT",'Full menu'!P16="LMT",'Full menu'!P16="LCMT"),"MTs",IF(OR('Full menu'!P16="LCIT",'Full menu'!P16="FCIT",'Full menu'!P16="LIT",'Full menu'!P16="FIT"),"ITs",IF(OR('Full menu'!P16="MwERT", 'Full menu'!P16="ERwMT", 'Full menu'!P16="M&amp;ERT", 'Full menu'!P16="MwIT", 'Full menu'!P16="IwMT", 'Full menu'!P16="M&amp;IT", 'Full menu'!P16="IwERT", 'Full menu'!P16="ERwIT", 'Full menu'!P16="I&amp;ERT", 'Full menu'!P16="ER&amp;M&amp;IT"),"MixedTs",IF('Full menu'!P16="UD","UD",IF('Full menu'!P16="LSD","LSD",IF('Full menu'!P16="WSD","WSD","")))))))))</f>
        <v>LSD</v>
      </c>
      <c r="Q16" s="1" t="str">
        <f>IF('Full menu'!Q16="MDC","MDC",IF(OR('Full menu'!Q16="PERF",'Full menu'!Q16="AERF",'Full menu'!Q16="PCB"),"ERfix",IF(OR('Full menu'!Q16="ACB", 'Full menu'!Q16="LCERT", 'Full menu'!Q16="LERT",'Full menu'!Q16="FCERT",'Full menu'!Q16="FERT"),"ERTs",IF(OR('Full menu'!Q16="FCMT",'Full menu'!Q16="FMT",'Full menu'!Q16="LMT",'Full menu'!Q16="LCMT"),"MTs",IF(OR('Full menu'!Q16="LCIT",'Full menu'!Q16="FCIT",'Full menu'!Q16="LIT",'Full menu'!Q16="FIT"),"ITs",IF(OR('Full menu'!Q16="MwERT", 'Full menu'!Q16="ERwMT", 'Full menu'!Q16="M&amp;ERT", 'Full menu'!Q16="MwIT", 'Full menu'!Q16="IwMT", 'Full menu'!Q16="M&amp;IT", 'Full menu'!Q16="IwERT", 'Full menu'!Q16="ERwIT", 'Full menu'!Q16="I&amp;ERT", 'Full menu'!Q16="ER&amp;M&amp;IT"),"MixedTs",IF('Full menu'!Q16="UD","UD",IF('Full menu'!Q16="LSD","LSD",IF('Full menu'!Q16="WSD","WSD","")))))))))</f>
        <v>LSD</v>
      </c>
      <c r="R16" s="1" t="str">
        <f>IF('Full menu'!R16="MDC","MDC",IF(OR('Full menu'!R16="PERF",'Full menu'!R16="AERF",'Full menu'!R16="PCB"),"ERfix",IF(OR('Full menu'!R16="ACB", 'Full menu'!R16="LCERT", 'Full menu'!R16="LERT",'Full menu'!R16="FCERT",'Full menu'!R16="FERT"),"ERTs",IF(OR('Full menu'!R16="FCMT",'Full menu'!R16="FMT",'Full menu'!R16="LMT",'Full menu'!R16="LCMT"),"MTs",IF(OR('Full menu'!R16="LCIT",'Full menu'!R16="FCIT",'Full menu'!R16="LIT",'Full menu'!R16="FIT"),"ITs",IF(OR('Full menu'!R16="MwERT", 'Full menu'!R16="ERwMT", 'Full menu'!R16="M&amp;ERT", 'Full menu'!R16="MwIT", 'Full menu'!R16="IwMT", 'Full menu'!R16="M&amp;IT", 'Full menu'!R16="IwERT", 'Full menu'!R16="ERwIT", 'Full menu'!R16="I&amp;ERT", 'Full menu'!R16="ER&amp;M&amp;IT"),"MixedTs",IF('Full menu'!R16="UD","UD",IF('Full menu'!R16="LSD","LSD",IF('Full menu'!R16="WSD","WSD","")))))))))</f>
        <v>LSD</v>
      </c>
      <c r="S16" s="1" t="str">
        <f>IF('Full menu'!S16="MDC","MDC",IF(OR('Full menu'!S16="PERF",'Full menu'!S16="AERF",'Full menu'!S16="PCB"),"ERfix",IF(OR('Full menu'!S16="ACB", 'Full menu'!S16="LCERT", 'Full menu'!S16="LERT",'Full menu'!S16="FCERT",'Full menu'!S16="FERT"),"ERTs",IF(OR('Full menu'!S16="FCMT",'Full menu'!S16="FMT",'Full menu'!S16="LMT",'Full menu'!S16="LCMT"),"MTs",IF(OR('Full menu'!S16="LCIT",'Full menu'!S16="FCIT",'Full menu'!S16="LIT",'Full menu'!S16="FIT"),"ITs",IF(OR('Full menu'!S16="MwERT", 'Full menu'!S16="ERwMT", 'Full menu'!S16="M&amp;ERT", 'Full menu'!S16="MwIT", 'Full menu'!S16="IwMT", 'Full menu'!S16="M&amp;IT", 'Full menu'!S16="IwERT", 'Full menu'!S16="ERwIT", 'Full menu'!S16="I&amp;ERT", 'Full menu'!S16="ER&amp;M&amp;IT"),"MixedTs",IF('Full menu'!S16="UD","UD",IF('Full menu'!S16="LSD","LSD",IF('Full menu'!S16="WSD","WSD","")))))))))</f>
        <v>LSD</v>
      </c>
      <c r="T16" s="1" t="str">
        <f>IF('Full menu'!T16="MDC","MDC",IF(OR('Full menu'!T16="PERF",'Full menu'!T16="AERF",'Full menu'!T16="PCB"),"ERfix",IF(OR('Full menu'!T16="ACB", 'Full menu'!T16="LCERT", 'Full menu'!T16="LERT",'Full menu'!T16="FCERT",'Full menu'!T16="FERT"),"ERTs",IF(OR('Full menu'!T16="FCMT",'Full menu'!T16="FMT",'Full menu'!T16="LMT",'Full menu'!T16="LCMT"),"MTs",IF(OR('Full menu'!T16="LCIT",'Full menu'!T16="FCIT",'Full menu'!T16="LIT",'Full menu'!T16="FIT"),"ITs",IF(OR('Full menu'!T16="MwERT", 'Full menu'!T16="ERwMT", 'Full menu'!T16="M&amp;ERT", 'Full menu'!T16="MwIT", 'Full menu'!T16="IwMT", 'Full menu'!T16="M&amp;IT", 'Full menu'!T16="IwERT", 'Full menu'!T16="ERwIT", 'Full menu'!T16="I&amp;ERT", 'Full menu'!T16="ER&amp;M&amp;IT"),"MixedTs",IF('Full menu'!T16="UD","UD",IF('Full menu'!T16="LSD","LSD",IF('Full menu'!T16="WSD","WSD","")))))))))</f>
        <v>MixedTs</v>
      </c>
      <c r="U16" s="1" t="str">
        <f>IF('Full menu'!U16="MDC","MDC",IF(OR('Full menu'!U16="PERF",'Full menu'!U16="AERF",'Full menu'!U16="PCB"),"ERfix",IF(OR('Full menu'!U16="ACB", 'Full menu'!U16="LCERT", 'Full menu'!U16="LERT",'Full menu'!U16="FCERT",'Full menu'!U16="FERT"),"ERTs",IF(OR('Full menu'!U16="FCMT",'Full menu'!U16="FMT",'Full menu'!U16="LMT",'Full menu'!U16="LCMT"),"MTs",IF(OR('Full menu'!U16="LCIT",'Full menu'!U16="FCIT",'Full menu'!U16="LIT",'Full menu'!U16="FIT"),"ITs",IF(OR('Full menu'!U16="MwERT", 'Full menu'!U16="ERwMT", 'Full menu'!U16="M&amp;ERT", 'Full menu'!U16="MwIT", 'Full menu'!U16="IwMT", 'Full menu'!U16="M&amp;IT", 'Full menu'!U16="IwERT", 'Full menu'!U16="ERwIT", 'Full menu'!U16="I&amp;ERT", 'Full menu'!U16="ER&amp;M&amp;IT"),"MixedTs",IF('Full menu'!U16="UD","UD",IF('Full menu'!U16="LSD","LSD",IF('Full menu'!U16="WSD","WSD","")))))))))</f>
        <v>MixedTs</v>
      </c>
      <c r="V16" s="1" t="str">
        <f>IF('Full menu'!V16="MDC","MDC",IF(OR('Full menu'!V16="PERF",'Full menu'!V16="AERF",'Full menu'!V16="PCB"),"ERfix",IF(OR('Full menu'!V16="ACB", 'Full menu'!V16="LCERT", 'Full menu'!V16="LERT",'Full menu'!V16="FCERT",'Full menu'!V16="FERT"),"ERTs",IF(OR('Full menu'!V16="FCMT",'Full menu'!V16="FMT",'Full menu'!V16="LMT",'Full menu'!V16="LCMT"),"MTs",IF(OR('Full menu'!V16="LCIT",'Full menu'!V16="FCIT",'Full menu'!V16="LIT",'Full menu'!V16="FIT"),"ITs",IF(OR('Full menu'!V16="MwERT", 'Full menu'!V16="ERwMT", 'Full menu'!V16="M&amp;ERT", 'Full menu'!V16="MwIT", 'Full menu'!V16="IwMT", 'Full menu'!V16="M&amp;IT", 'Full menu'!V16="IwERT", 'Full menu'!V16="ERwIT", 'Full menu'!V16="I&amp;ERT", 'Full menu'!V16="ER&amp;M&amp;IT"),"MixedTs",IF('Full menu'!V16="UD","UD",IF('Full menu'!V16="LSD","LSD",IF('Full menu'!V16="WSD","WSD","")))))))))</f>
        <v>MixedTs</v>
      </c>
      <c r="W16" s="1" t="str">
        <f>IF('Full menu'!W16="MDC","MDC",IF(OR('Full menu'!W16="PERF",'Full menu'!W16="AERF",'Full menu'!W16="PCB"),"ERfix",IF(OR('Full menu'!W16="ACB", 'Full menu'!W16="LCERT", 'Full menu'!W16="LERT",'Full menu'!W16="FCERT",'Full menu'!W16="FERT"),"ERTs",IF(OR('Full menu'!W16="FCMT",'Full menu'!W16="FMT",'Full menu'!W16="LMT",'Full menu'!W16="LCMT"),"MTs",IF(OR('Full menu'!W16="LCIT",'Full menu'!W16="FCIT",'Full menu'!W16="LIT",'Full menu'!W16="FIT"),"ITs",IF(OR('Full menu'!W16="MwERT", 'Full menu'!W16="ERwMT", 'Full menu'!W16="M&amp;ERT", 'Full menu'!W16="MwIT", 'Full menu'!W16="IwMT", 'Full menu'!W16="M&amp;IT", 'Full menu'!W16="IwERT", 'Full menu'!W16="ERwIT", 'Full menu'!W16="I&amp;ERT", 'Full menu'!W16="ER&amp;M&amp;IT"),"MixedTs",IF('Full menu'!W16="UD","UD",IF('Full menu'!W16="LSD","LSD",IF('Full menu'!W16="WSD","WSD","")))))))))</f>
        <v>MixedTs</v>
      </c>
      <c r="X16" s="1" t="str">
        <f>IF('Full menu'!X16="MDC","MDC",IF(OR('Full menu'!X16="PERF",'Full menu'!X16="AERF",'Full menu'!X16="PCB"),"ERfix",IF(OR('Full menu'!X16="ACB", 'Full menu'!X16="LCERT", 'Full menu'!X16="LERT",'Full menu'!X16="FCERT",'Full menu'!X16="FERT"),"ERTs",IF(OR('Full menu'!X16="FCMT",'Full menu'!X16="FMT",'Full menu'!X16="LMT",'Full menu'!X16="LCMT"),"MTs",IF(OR('Full menu'!X16="LCIT",'Full menu'!X16="FCIT",'Full menu'!X16="LIT",'Full menu'!X16="FIT"),"ITs",IF(OR('Full menu'!X16="MwERT", 'Full menu'!X16="ERwMT", 'Full menu'!X16="M&amp;ERT", 'Full menu'!X16="MwIT", 'Full menu'!X16="IwMT", 'Full menu'!X16="M&amp;IT", 'Full menu'!X16="IwERT", 'Full menu'!X16="ERwIT", 'Full menu'!X16="I&amp;ERT", 'Full menu'!X16="ER&amp;M&amp;IT"),"MixedTs",IF('Full menu'!X16="UD","UD",IF('Full menu'!X16="LSD","LSD",IF('Full menu'!X16="WSD","WSD","")))))))))</f>
        <v>MixedTs</v>
      </c>
      <c r="Y16" s="1" t="str">
        <f>IF('Full menu'!Y16="MDC","MDC",IF(OR('Full menu'!Y16="PERF",'Full menu'!Y16="AERF",'Full menu'!Y16="PCB"),"ERfix",IF(OR('Full menu'!Y16="ACB", 'Full menu'!Y16="LCERT", 'Full menu'!Y16="LERT",'Full menu'!Y16="FCERT",'Full menu'!Y16="FERT"),"ERTs",IF(OR('Full menu'!Y16="FCMT",'Full menu'!Y16="FMT",'Full menu'!Y16="LMT",'Full menu'!Y16="LCMT"),"MTs",IF(OR('Full menu'!Y16="LCIT",'Full menu'!Y16="FCIT",'Full menu'!Y16="LIT",'Full menu'!Y16="FIT"),"ITs",IF(OR('Full menu'!Y16="MwERT", 'Full menu'!Y16="ERwMT", 'Full menu'!Y16="M&amp;ERT", 'Full menu'!Y16="MwIT", 'Full menu'!Y16="IwMT", 'Full menu'!Y16="M&amp;IT", 'Full menu'!Y16="IwERT", 'Full menu'!Y16="ERwIT", 'Full menu'!Y16="I&amp;ERT", 'Full menu'!Y16="ER&amp;M&amp;IT"),"MixedTs",IF('Full menu'!Y16="UD","UD",IF('Full menu'!Y16="LSD","LSD",IF('Full menu'!Y16="WSD","WSD","")))))))))</f>
        <v>ITs</v>
      </c>
      <c r="Z16" s="1" t="str">
        <f>IF('Full menu'!Z16="MDC","MDC",IF(OR('Full menu'!Z16="PERF",'Full menu'!Z16="AERF",'Full menu'!Z16="PCB"),"ERfix",IF(OR('Full menu'!Z16="ACB", 'Full menu'!Z16="LCERT", 'Full menu'!Z16="LERT",'Full menu'!Z16="FCERT",'Full menu'!Z16="FERT"),"ERTs",IF(OR('Full menu'!Z16="FCMT",'Full menu'!Z16="FMT",'Full menu'!Z16="LMT",'Full menu'!Z16="LCMT"),"MTs",IF(OR('Full menu'!Z16="LCIT",'Full menu'!Z16="FCIT",'Full menu'!Z16="LIT",'Full menu'!Z16="FIT"),"ITs",IF(OR('Full menu'!Z16="MwERT", 'Full menu'!Z16="ERwMT", 'Full menu'!Z16="M&amp;ERT", 'Full menu'!Z16="MwIT", 'Full menu'!Z16="IwMT", 'Full menu'!Z16="M&amp;IT", 'Full menu'!Z16="IwERT", 'Full menu'!Z16="ERwIT", 'Full menu'!Z16="I&amp;ERT", 'Full menu'!Z16="ER&amp;M&amp;IT"),"MixedTs",IF('Full menu'!Z16="UD","UD",IF('Full menu'!Z16="LSD","LSD",IF('Full menu'!Z16="WSD","WSD","")))))))))</f>
        <v>ITs</v>
      </c>
      <c r="AA16" s="1" t="str">
        <f>IF('Full menu'!AA16="MDC","MDC",IF(OR('Full menu'!AA16="PERF",'Full menu'!AA16="AERF",'Full menu'!AA16="PCB"),"ERfix",IF(OR('Full menu'!AA16="ACB", 'Full menu'!AA16="LCERT", 'Full menu'!AA16="LERT",'Full menu'!AA16="FCERT",'Full menu'!AA16="FERT"),"ERTs",IF(OR('Full menu'!AA16="FCMT",'Full menu'!AA16="FMT",'Full menu'!AA16="LMT",'Full menu'!AA16="LCMT"),"MTs",IF(OR('Full menu'!AA16="LCIT",'Full menu'!AA16="FCIT",'Full menu'!AA16="LIT",'Full menu'!AA16="FIT"),"ITs",IF(OR('Full menu'!AA16="MwERT", 'Full menu'!AA16="ERwMT", 'Full menu'!AA16="M&amp;ERT", 'Full menu'!AA16="MwIT", 'Full menu'!AA16="IwMT", 'Full menu'!AA16="M&amp;IT", 'Full menu'!AA16="IwERT", 'Full menu'!AA16="ERwIT", 'Full menu'!AA16="I&amp;ERT", 'Full menu'!AA16="ER&amp;M&amp;IT"),"MixedTs",IF('Full menu'!AA16="UD","UD",IF('Full menu'!AA16="LSD","LSD",IF('Full menu'!AA16="WSD","WSD","")))))))))</f>
        <v>ITs</v>
      </c>
      <c r="AB16" s="1" t="str">
        <f>IF('Full menu'!AB16="MDC","MDC",IF(OR('Full menu'!AB16="PERF",'Full menu'!AB16="AERF",'Full menu'!AB16="PCB"),"ERfix",IF(OR('Full menu'!AB16="ACB", 'Full menu'!AB16="LCERT", 'Full menu'!AB16="LERT",'Full menu'!AB16="FCERT",'Full menu'!AB16="FERT"),"ERTs",IF(OR('Full menu'!AB16="FCMT",'Full menu'!AB16="FMT",'Full menu'!AB16="LMT",'Full menu'!AB16="LCMT"),"MTs",IF(OR('Full menu'!AB16="LCIT",'Full menu'!AB16="FCIT",'Full menu'!AB16="LIT",'Full menu'!AB16="FIT"),"ITs",IF(OR('Full menu'!AB16="MwERT", 'Full menu'!AB16="ERwMT", 'Full menu'!AB16="M&amp;ERT", 'Full menu'!AB16="MwIT", 'Full menu'!AB16="IwMT", 'Full menu'!AB16="M&amp;IT", 'Full menu'!AB16="IwERT", 'Full menu'!AB16="ERwIT", 'Full menu'!AB16="I&amp;ERT", 'Full menu'!AB16="ER&amp;M&amp;IT"),"MixedTs",IF('Full menu'!AB16="UD","UD",IF('Full menu'!AB16="LSD","LSD",IF('Full menu'!AB16="WSD","WSD","")))))))))</f>
        <v>ITs</v>
      </c>
      <c r="AC16" s="1" t="str">
        <f>IF('Full menu'!AC16="MDC","MDC",IF(OR('Full menu'!AC16="PERF",'Full menu'!AC16="AERF",'Full menu'!AC16="PCB"),"ERfix",IF(OR('Full menu'!AC16="ACB", 'Full menu'!AC16="LCERT", 'Full menu'!AC16="LERT",'Full menu'!AC16="FCERT",'Full menu'!AC16="FERT"),"ERTs",IF(OR('Full menu'!AC16="FCMT",'Full menu'!AC16="FMT",'Full menu'!AC16="LMT",'Full menu'!AC16="LCMT"),"MTs",IF(OR('Full menu'!AC16="LCIT",'Full menu'!AC16="FCIT",'Full menu'!AC16="LIT",'Full menu'!AC16="FIT"),"ITs",IF(OR('Full menu'!AC16="MwERT", 'Full menu'!AC16="ERwMT", 'Full menu'!AC16="M&amp;ERT", 'Full menu'!AC16="MwIT", 'Full menu'!AC16="IwMT", 'Full menu'!AC16="M&amp;IT", 'Full menu'!AC16="IwERT", 'Full menu'!AC16="ERwIT", 'Full menu'!AC16="I&amp;ERT", 'Full menu'!AC16="ER&amp;M&amp;IT"),"MixedTs",IF('Full menu'!AC16="UD","UD",IF('Full menu'!AC16="LSD","LSD",IF('Full menu'!AC16="WSD","WSD","")))))))))</f>
        <v>ITs</v>
      </c>
      <c r="AD16" s="1" t="str">
        <f>IF('Full menu'!AD16="MDC","MDC",IF(OR('Full menu'!AD16="PERF",'Full menu'!AD16="AERF",'Full menu'!AD16="PCB"),"ERfix",IF(OR('Full menu'!AD16="ACB", 'Full menu'!AD16="LCERT", 'Full menu'!AD16="LERT",'Full menu'!AD16="FCERT",'Full menu'!AD16="FERT"),"ERTs",IF(OR('Full menu'!AD16="FCMT",'Full menu'!AD16="FMT",'Full menu'!AD16="LMT",'Full menu'!AD16="LCMT"),"MTs",IF(OR('Full menu'!AD16="LCIT",'Full menu'!AD16="FCIT",'Full menu'!AD16="LIT",'Full menu'!AD16="FIT"),"ITs",IF(OR('Full menu'!AD16="MwERT", 'Full menu'!AD16="ERwMT", 'Full menu'!AD16="M&amp;ERT", 'Full menu'!AD16="MwIT", 'Full menu'!AD16="IwMT", 'Full menu'!AD16="M&amp;IT", 'Full menu'!AD16="IwERT", 'Full menu'!AD16="ERwIT", 'Full menu'!AD16="I&amp;ERT", 'Full menu'!AD16="ER&amp;M&amp;IT"),"MixedTs",IF('Full menu'!AD16="UD","UD",IF('Full menu'!AD16="LSD","LSD",IF('Full menu'!AD16="WSD","WSD","")))))))))</f>
        <v>ITs</v>
      </c>
      <c r="AE16" s="1" t="str">
        <f>IF('Full menu'!AE16="MDC","MDC",IF(OR('Full menu'!AE16="PERF",'Full menu'!AE16="AERF",'Full menu'!AE16="PCB"),"ERfix",IF(OR('Full menu'!AE16="ACB", 'Full menu'!AE16="LCERT", 'Full menu'!AE16="LERT",'Full menu'!AE16="FCERT",'Full menu'!AE16="FERT"),"ERTs",IF(OR('Full menu'!AE16="FCMT",'Full menu'!AE16="FMT",'Full menu'!AE16="LMT",'Full menu'!AE16="LCMT"),"MTs",IF(OR('Full menu'!AE16="LCIT",'Full menu'!AE16="FCIT",'Full menu'!AE16="LIT",'Full menu'!AE16="FIT"),"ITs",IF(OR('Full menu'!AE16="MwERT", 'Full menu'!AE16="ERwMT", 'Full menu'!AE16="M&amp;ERT", 'Full menu'!AE16="MwIT", 'Full menu'!AE16="IwMT", 'Full menu'!AE16="M&amp;IT", 'Full menu'!AE16="IwERT", 'Full menu'!AE16="ERwIT", 'Full menu'!AE16="I&amp;ERT", 'Full menu'!AE16="ER&amp;M&amp;IT"),"MixedTs",IF('Full menu'!AE16="UD","UD",IF('Full menu'!AE16="LSD","LSD",IF('Full menu'!AE16="WSD","WSD","")))))))))</f>
        <v>ITs</v>
      </c>
      <c r="AF16" s="1" t="str">
        <f>IF('Full menu'!AF16="MDC","MDC",IF(OR('Full menu'!AF16="PERF",'Full menu'!AF16="AERF",'Full menu'!AF16="PCB"),"ERfix",IF(OR('Full menu'!AF16="ACB", 'Full menu'!AF16="LCERT", 'Full menu'!AF16="LERT",'Full menu'!AF16="FCERT",'Full menu'!AF16="FERT"),"ERTs",IF(OR('Full menu'!AF16="FCMT",'Full menu'!AF16="FMT",'Full menu'!AF16="LMT",'Full menu'!AF16="LCMT"),"MTs",IF(OR('Full menu'!AF16="LCIT",'Full menu'!AF16="FCIT",'Full menu'!AF16="LIT",'Full menu'!AF16="FIT"),"ITs",IF(OR('Full menu'!AF16="MwERT", 'Full menu'!AF16="ERwMT", 'Full menu'!AF16="M&amp;ERT", 'Full menu'!AF16="MwIT", 'Full menu'!AF16="IwMT", 'Full menu'!AF16="M&amp;IT", 'Full menu'!AF16="IwERT", 'Full menu'!AF16="ERwIT", 'Full menu'!AF16="I&amp;ERT", 'Full menu'!AF16="ER&amp;M&amp;IT"),"MixedTs",IF('Full menu'!AF16="UD","UD",IF('Full menu'!AF16="LSD","LSD",IF('Full menu'!AF16="WSD","WSD","")))))))))</f>
        <v>ITs</v>
      </c>
      <c r="AG16" s="1" t="str">
        <f>IF('Full menu'!AG16="MDC","MDC",IF(OR('Full menu'!AG16="PERF",'Full menu'!AG16="AERF",'Full menu'!AG16="PCB"),"ERfix",IF(OR('Full menu'!AG16="ACB", 'Full menu'!AG16="LCERT", 'Full menu'!AG16="LERT",'Full menu'!AG16="FCERT",'Full menu'!AG16="FERT"),"ERTs",IF(OR('Full menu'!AG16="FCMT",'Full menu'!AG16="FMT",'Full menu'!AG16="LMT",'Full menu'!AG16="LCMT"),"MTs",IF(OR('Full menu'!AG16="LCIT",'Full menu'!AG16="FCIT",'Full menu'!AG16="LIT",'Full menu'!AG16="FIT"),"ITs",IF(OR('Full menu'!AG16="MwERT", 'Full menu'!AG16="ERwMT", 'Full menu'!AG16="M&amp;ERT", 'Full menu'!AG16="MwIT", 'Full menu'!AG16="IwMT", 'Full menu'!AG16="M&amp;IT", 'Full menu'!AG16="IwERT", 'Full menu'!AG16="ERwIT", 'Full menu'!AG16="I&amp;ERT", 'Full menu'!AG16="ER&amp;M&amp;IT"),"MixedTs",IF('Full menu'!AG16="UD","UD",IF('Full menu'!AG16="LSD","LSD",IF('Full menu'!AG16="WSD","WSD","")))))))))</f>
        <v>ITs</v>
      </c>
      <c r="AH16" s="1" t="str">
        <f>IF('Full menu'!AH16="MDC","MDC",IF(OR('Full menu'!AH16="PERF",'Full menu'!AH16="AERF",'Full menu'!AH16="PCB"),"ERfix",IF(OR('Full menu'!AH16="ACB", 'Full menu'!AH16="LCERT", 'Full menu'!AH16="LERT",'Full menu'!AH16="FCERT",'Full menu'!AH16="FERT"),"ERTs",IF(OR('Full menu'!AH16="FCMT",'Full menu'!AH16="FMT",'Full menu'!AH16="LMT",'Full menu'!AH16="LCMT"),"MTs",IF(OR('Full menu'!AH16="LCIT",'Full menu'!AH16="FCIT",'Full menu'!AH16="LIT",'Full menu'!AH16="FIT"),"ITs",IF(OR('Full menu'!AH16="MwERT", 'Full menu'!AH16="ERwMT", 'Full menu'!AH16="M&amp;ERT", 'Full menu'!AH16="MwIT", 'Full menu'!AH16="IwMT", 'Full menu'!AH16="M&amp;IT", 'Full menu'!AH16="IwERT", 'Full menu'!AH16="ERwIT", 'Full menu'!AH16="I&amp;ERT", 'Full menu'!AH16="ER&amp;M&amp;IT"),"MixedTs",IF('Full menu'!AH16="UD","UD",IF('Full menu'!AH16="LSD","LSD",IF('Full menu'!AH16="WSD","WSD","")))))))))</f>
        <v>ITs</v>
      </c>
      <c r="AI16" s="1" t="str">
        <f>IF('Full menu'!AI16="MDC","MDC",IF(OR('Full menu'!AI16="PERF",'Full menu'!AI16="AERF",'Full menu'!AI16="PCB"),"ERfix",IF(OR('Full menu'!AI16="ACB", 'Full menu'!AI16="LCERT", 'Full menu'!AI16="LERT",'Full menu'!AI16="FCERT",'Full menu'!AI16="FERT"),"ERTs",IF(OR('Full menu'!AI16="FCMT",'Full menu'!AI16="FMT",'Full menu'!AI16="LMT",'Full menu'!AI16="LCMT"),"MTs",IF(OR('Full menu'!AI16="LCIT",'Full menu'!AI16="FCIT",'Full menu'!AI16="LIT",'Full menu'!AI16="FIT"),"ITs",IF(OR('Full menu'!AI16="MwERT", 'Full menu'!AI16="ERwMT", 'Full menu'!AI16="M&amp;ERT", 'Full menu'!AI16="MwIT", 'Full menu'!AI16="IwMT", 'Full menu'!AI16="M&amp;IT", 'Full menu'!AI16="IwERT", 'Full menu'!AI16="ERwIT", 'Full menu'!AI16="I&amp;ERT", 'Full menu'!AI16="ER&amp;M&amp;IT"),"MixedTs",IF('Full menu'!AI16="UD","UD",IF('Full menu'!AI16="LSD","LSD",IF('Full menu'!AI16="WSD","WSD","")))))))))</f>
        <v>ITs</v>
      </c>
      <c r="AJ16" s="1" t="str">
        <f>IF('Full menu'!AJ16="MDC","MDC",IF(OR('Full menu'!AJ16="PERF",'Full menu'!AJ16="AERF",'Full menu'!AJ16="PCB"),"ERfix",IF(OR('Full menu'!AJ16="ACB", 'Full menu'!AJ16="LCERT", 'Full menu'!AJ16="LERT",'Full menu'!AJ16="FCERT",'Full menu'!AJ16="FERT"),"ERTs",IF(OR('Full menu'!AJ16="FCMT",'Full menu'!AJ16="FMT",'Full menu'!AJ16="LMT",'Full menu'!AJ16="LCMT"),"MTs",IF(OR('Full menu'!AJ16="LCIT",'Full menu'!AJ16="FCIT",'Full menu'!AJ16="LIT",'Full menu'!AJ16="FIT"),"ITs",IF(OR('Full menu'!AJ16="MwERT", 'Full menu'!AJ16="ERwMT", 'Full menu'!AJ16="M&amp;ERT", 'Full menu'!AJ16="MwIT", 'Full menu'!AJ16="IwMT", 'Full menu'!AJ16="M&amp;IT", 'Full menu'!AJ16="IwERT", 'Full menu'!AJ16="ERwIT", 'Full menu'!AJ16="I&amp;ERT", 'Full menu'!AJ16="ER&amp;M&amp;IT"),"MixedTs",IF('Full menu'!AJ16="UD","UD",IF('Full menu'!AJ16="LSD","LSD",IF('Full menu'!AJ16="WSD","WSD","")))))))))</f>
        <v>ITs</v>
      </c>
      <c r="AK16" s="1" t="str">
        <f>IF('Full menu'!AK16="MDC","MDC",IF(OR('Full menu'!AK16="PERF",'Full menu'!AK16="AERF",'Full menu'!AK16="PCB"),"ERfix",IF(OR('Full menu'!AK16="ACB", 'Full menu'!AK16="LCERT", 'Full menu'!AK16="LERT",'Full menu'!AK16="FCERT",'Full menu'!AK16="FERT"),"ERTs",IF(OR('Full menu'!AK16="FCMT",'Full menu'!AK16="FMT",'Full menu'!AK16="LMT",'Full menu'!AK16="LCMT"),"MTs",IF(OR('Full menu'!AK16="LCIT",'Full menu'!AK16="FCIT",'Full menu'!AK16="LIT",'Full menu'!AK16="FIT"),"ITs",IF(OR('Full menu'!AK16="MwERT", 'Full menu'!AK16="ERwMT", 'Full menu'!AK16="M&amp;ERT", 'Full menu'!AK16="MwIT", 'Full menu'!AK16="IwMT", 'Full menu'!AK16="M&amp;IT", 'Full menu'!AK16="IwERT", 'Full menu'!AK16="ERwIT", 'Full menu'!AK16="I&amp;ERT", 'Full menu'!AK16="ER&amp;M&amp;IT"),"MixedTs",IF('Full menu'!AK16="UD","UD",IF('Full menu'!AK16="LSD","LSD",IF('Full menu'!AK16="WSD","WSD","")))))))))</f>
        <v>ITs</v>
      </c>
      <c r="AL16" s="1" t="str">
        <f>IF('Full menu'!AL16="MDC","MDC",IF(OR('Full menu'!AL16="PERF",'Full menu'!AL16="AERF",'Full menu'!AL16="PCB"),"ERfix",IF(OR('Full menu'!AL16="ACB", 'Full menu'!AL16="LCERT", 'Full menu'!AL16="LERT",'Full menu'!AL16="FCERT",'Full menu'!AL16="FERT"),"ERTs",IF(OR('Full menu'!AL16="FCMT",'Full menu'!AL16="FMT",'Full menu'!AL16="LMT",'Full menu'!AL16="LCMT"),"MTs",IF(OR('Full menu'!AL16="LCIT",'Full menu'!AL16="FCIT",'Full menu'!AL16="LIT",'Full menu'!AL16="FIT"),"ITs",IF(OR('Full menu'!AL16="MwERT", 'Full menu'!AL16="ERwMT", 'Full menu'!AL16="M&amp;ERT", 'Full menu'!AL16="MwIT", 'Full menu'!AL16="IwMT", 'Full menu'!AL16="M&amp;IT", 'Full menu'!AL16="IwERT", 'Full menu'!AL16="ERwIT", 'Full menu'!AL16="I&amp;ERT", 'Full menu'!AL16="ER&amp;M&amp;IT"),"MixedTs",IF('Full menu'!AL16="UD","UD",IF('Full menu'!AL16="LSD","LSD",IF('Full menu'!AL16="WSD","WSD","")))))))))</f>
        <v>ITs</v>
      </c>
      <c r="AM16" s="1" t="str">
        <f>IF('Full menu'!AM16="MDC","MDC",IF(OR('Full menu'!AM16="PERF",'Full menu'!AM16="AERF",'Full menu'!AM16="PCB"),"ERfix",IF(OR('Full menu'!AM16="ACB", 'Full menu'!AM16="LCERT", 'Full menu'!AM16="LERT",'Full menu'!AM16="FCERT",'Full menu'!AM16="FERT"),"ERTs",IF(OR('Full menu'!AM16="FCMT",'Full menu'!AM16="FMT",'Full menu'!AM16="LMT",'Full menu'!AM16="LCMT"),"MTs",IF(OR('Full menu'!AM16="LCIT",'Full menu'!AM16="FCIT",'Full menu'!AM16="LIT",'Full menu'!AM16="FIT"),"ITs",IF(OR('Full menu'!AM16="MwERT", 'Full menu'!AM16="ERwMT", 'Full menu'!AM16="M&amp;ERT", 'Full menu'!AM16="MwIT", 'Full menu'!AM16="IwMT", 'Full menu'!AM16="M&amp;IT", 'Full menu'!AM16="IwERT", 'Full menu'!AM16="ERwIT", 'Full menu'!AM16="I&amp;ERT", 'Full menu'!AM16="ER&amp;M&amp;IT"),"MixedTs",IF('Full menu'!AM16="UD","UD",IF('Full menu'!AM16="LSD","LSD",IF('Full menu'!AM16="WSD","WSD","")))))))))</f>
        <v>ITs</v>
      </c>
      <c r="AN16" s="1" t="str">
        <f>IF('Full menu'!AN16="MDC","MDC",IF(OR('Full menu'!AN16="PERF",'Full menu'!AN16="AERF",'Full menu'!AN16="PCB"),"ERfix",IF(OR('Full menu'!AN16="ACB", 'Full menu'!AN16="LCERT", 'Full menu'!AN16="LERT",'Full menu'!AN16="FCERT",'Full menu'!AN16="FERT"),"ERTs",IF(OR('Full menu'!AN16="FCMT",'Full menu'!AN16="FMT",'Full menu'!AN16="LMT",'Full menu'!AN16="LCMT"),"MTs",IF(OR('Full menu'!AN16="LCIT",'Full menu'!AN16="FCIT",'Full menu'!AN16="LIT",'Full menu'!AN16="FIT"),"ITs",IF(OR('Full menu'!AN16="MwERT", 'Full menu'!AN16="ERwMT", 'Full menu'!AN16="M&amp;ERT", 'Full menu'!AN16="MwIT", 'Full menu'!AN16="IwMT", 'Full menu'!AN16="M&amp;IT", 'Full menu'!AN16="IwERT", 'Full menu'!AN16="ERwIT", 'Full menu'!AN16="I&amp;ERT", 'Full menu'!AN16="ER&amp;M&amp;IT"),"MixedTs",IF('Full menu'!AN16="UD","UD",IF('Full menu'!AN16="LSD","LSD",IF('Full menu'!AN16="WSD","WSD","")))))))))</f>
        <v>ITs</v>
      </c>
      <c r="AO16" s="1" t="str">
        <f>IF('Full menu'!AO16="MDC","MDC",IF(OR('Full menu'!AO16="PERF",'Full menu'!AO16="AERF",'Full menu'!AO16="PCB"),"ERfix",IF(OR('Full menu'!AO16="ACB", 'Full menu'!AO16="LCERT", 'Full menu'!AO16="LERT",'Full menu'!AO16="FCERT",'Full menu'!AO16="FERT"),"ERTs",IF(OR('Full menu'!AO16="FCMT",'Full menu'!AO16="FMT",'Full menu'!AO16="LMT",'Full menu'!AO16="LCMT"),"MTs",IF(OR('Full menu'!AO16="LCIT",'Full menu'!AO16="FCIT",'Full menu'!AO16="LIT",'Full menu'!AO16="FIT"),"ITs",IF(OR('Full menu'!AO16="MwERT", 'Full menu'!AO16="ERwMT", 'Full menu'!AO16="M&amp;ERT", 'Full menu'!AO16="MwIT", 'Full menu'!AO16="IwMT", 'Full menu'!AO16="M&amp;IT", 'Full menu'!AO16="IwERT", 'Full menu'!AO16="ERwIT", 'Full menu'!AO16="I&amp;ERT", 'Full menu'!AO16="ER&amp;M&amp;IT"),"MixedTs",IF('Full menu'!AO16="UD","UD",IF('Full menu'!AO16="LSD","LSD",IF('Full menu'!AO16="WSD","WSD","")))))))))</f>
        <v>ITs</v>
      </c>
      <c r="AP16" s="1" t="str">
        <f>IF('Full menu'!AP16="MDC","MDC",IF(OR('Full menu'!AP16="PERF",'Full menu'!AP16="AERF",'Full menu'!AP16="PCB"),"ERfix",IF(OR('Full menu'!AP16="ACB", 'Full menu'!AP16="LCERT", 'Full menu'!AP16="LERT",'Full menu'!AP16="FCERT",'Full menu'!AP16="FERT"),"ERTs",IF(OR('Full menu'!AP16="FCMT",'Full menu'!AP16="FMT",'Full menu'!AP16="LMT",'Full menu'!AP16="LCMT"),"MTs",IF(OR('Full menu'!AP16="LCIT",'Full menu'!AP16="FCIT",'Full menu'!AP16="LIT",'Full menu'!AP16="FIT"),"ITs",IF(OR('Full menu'!AP16="MwERT", 'Full menu'!AP16="ERwMT", 'Full menu'!AP16="M&amp;ERT", 'Full menu'!AP16="MwIT", 'Full menu'!AP16="IwMT", 'Full menu'!AP16="M&amp;IT", 'Full menu'!AP16="IwERT", 'Full menu'!AP16="ERwIT", 'Full menu'!AP16="I&amp;ERT", 'Full menu'!AP16="ER&amp;M&amp;IT"),"MixedTs",IF('Full menu'!AP16="UD","UD",IF('Full menu'!AP16="LSD","LSD",IF('Full menu'!AP16="WSD","WSD","")))))))))</f>
        <v>ITs</v>
      </c>
      <c r="AQ16" s="1" t="str">
        <f>IF('Full menu'!AQ16="MDC","MDC",IF(OR('Full menu'!AQ16="PERF",'Full menu'!AQ16="AERF",'Full menu'!AQ16="PCB"),"ERfix",IF(OR('Full menu'!AQ16="ACB", 'Full menu'!AQ16="LCERT", 'Full menu'!AQ16="LERT",'Full menu'!AQ16="FCERT",'Full menu'!AQ16="FERT"),"ERTs",IF(OR('Full menu'!AQ16="FCMT",'Full menu'!AQ16="FMT",'Full menu'!AQ16="LMT",'Full menu'!AQ16="LCMT"),"MTs",IF(OR('Full menu'!AQ16="LCIT",'Full menu'!AQ16="FCIT",'Full menu'!AQ16="LIT",'Full menu'!AQ16="FIT"),"ITs",IF(OR('Full menu'!AQ16="MwERT", 'Full menu'!AQ16="ERwMT", 'Full menu'!AQ16="M&amp;ERT", 'Full menu'!AQ16="MwIT", 'Full menu'!AQ16="IwMT", 'Full menu'!AQ16="M&amp;IT", 'Full menu'!AQ16="IwERT", 'Full menu'!AQ16="ERwIT", 'Full menu'!AQ16="I&amp;ERT", 'Full menu'!AQ16="ER&amp;M&amp;IT"),"MixedTs",IF('Full menu'!AQ16="UD","UD",IF('Full menu'!AQ16="LSD","LSD",IF('Full menu'!AQ16="WSD","WSD","")))))))))</f>
        <v>ITs</v>
      </c>
      <c r="AR16" s="1" t="str">
        <f>IF('Full menu'!AR16="MDC","MDC",IF(OR('Full menu'!AR16="PERF",'Full menu'!AR16="AERF",'Full menu'!AR16="PCB"),"ERfix",IF(OR('Full menu'!AR16="ACB", 'Full menu'!AR16="LCERT", 'Full menu'!AR16="LERT",'Full menu'!AR16="FCERT",'Full menu'!AR16="FERT"),"ERTs",IF(OR('Full menu'!AR16="FCMT",'Full menu'!AR16="FMT",'Full menu'!AR16="LMT",'Full menu'!AR16="LCMT"),"MTs",IF(OR('Full menu'!AR16="LCIT",'Full menu'!AR16="FCIT",'Full menu'!AR16="LIT",'Full menu'!AR16="FIT"),"ITs",IF(OR('Full menu'!AR16="MwERT", 'Full menu'!AR16="ERwMT", 'Full menu'!AR16="M&amp;ERT", 'Full menu'!AR16="MwIT", 'Full menu'!AR16="IwMT", 'Full menu'!AR16="M&amp;IT", 'Full menu'!AR16="IwERT", 'Full menu'!AR16="ERwIT", 'Full menu'!AR16="I&amp;ERT", 'Full menu'!AR16="ER&amp;M&amp;IT"),"MixedTs",IF('Full menu'!AR16="UD","UD",IF('Full menu'!AR16="LSD","LSD",IF('Full menu'!AR16="WSD","WSD","")))))))))</f>
        <v>ITs</v>
      </c>
      <c r="AS16" s="1" t="str">
        <f>IF('Full menu'!AS16="MDC","MDC",IF(OR('Full menu'!AS16="PERF",'Full menu'!AS16="AERF",'Full menu'!AS16="PCB"),"ERfix",IF(OR('Full menu'!AS16="ACB", 'Full menu'!AS16="LCERT", 'Full menu'!AS16="LERT",'Full menu'!AS16="FCERT",'Full menu'!AS16="FERT"),"ERTs",IF(OR('Full menu'!AS16="FCMT",'Full menu'!AS16="FMT",'Full menu'!AS16="LMT",'Full menu'!AS16="LCMT"),"MTs",IF(OR('Full menu'!AS16="LCIT",'Full menu'!AS16="FCIT",'Full menu'!AS16="LIT",'Full menu'!AS16="FIT"),"ITs",IF(OR('Full menu'!AS16="MwERT", 'Full menu'!AS16="ERwMT", 'Full menu'!AS16="M&amp;ERT", 'Full menu'!AS16="MwIT", 'Full menu'!AS16="IwMT", 'Full menu'!AS16="M&amp;IT", 'Full menu'!AS16="IwERT", 'Full menu'!AS16="ERwIT", 'Full menu'!AS16="I&amp;ERT", 'Full menu'!AS16="ER&amp;M&amp;IT"),"MixedTs",IF('Full menu'!AS16="UD","UD",IF('Full menu'!AS16="LSD","LSD",IF('Full menu'!AS16="WSD","WSD","")))))))))</f>
        <v>ITs</v>
      </c>
      <c r="AT16" s="1" t="str">
        <f>IF('Full menu'!AT16="MDC","MDC",IF(OR('Full menu'!AT16="PERF",'Full menu'!AT16="AERF",'Full menu'!AT16="PCB"),"ERfix",IF(OR('Full menu'!AT16="ACB", 'Full menu'!AT16="LCERT", 'Full menu'!AT16="LERT",'Full menu'!AT16="FCERT",'Full menu'!AT16="FERT"),"ERTs",IF(OR('Full menu'!AT16="FCMT",'Full menu'!AT16="FMT",'Full menu'!AT16="LMT",'Full menu'!AT16="LCMT"),"MTs",IF(OR('Full menu'!AT16="LCIT",'Full menu'!AT16="FCIT",'Full menu'!AT16="LIT",'Full menu'!AT16="FIT"),"ITs",IF(OR('Full menu'!AT16="MwERT", 'Full menu'!AT16="ERwMT", 'Full menu'!AT16="M&amp;ERT", 'Full menu'!AT16="MwIT", 'Full menu'!AT16="IwMT", 'Full menu'!AT16="M&amp;IT", 'Full menu'!AT16="IwERT", 'Full menu'!AT16="ERwIT", 'Full menu'!AT16="I&amp;ERT", 'Full menu'!AT16="ER&amp;M&amp;IT"),"MixedTs",IF('Full menu'!AT16="UD","UD",IF('Full menu'!AT16="LSD","LSD",IF('Full menu'!AT16="WSD","WSD","")))))))))</f>
        <v>ITs</v>
      </c>
      <c r="AU16" s="1" t="str">
        <f>IF('Full menu'!AU16="MDC","MDC",IF(OR('Full menu'!AU16="PERF",'Full menu'!AU16="AERF",'Full menu'!AU16="PCB"),"ERfix",IF(OR('Full menu'!AU16="ACB", 'Full menu'!AU16="LCERT", 'Full menu'!AU16="LERT",'Full menu'!AU16="FCERT",'Full menu'!AU16="FERT"),"ERTs",IF(OR('Full menu'!AU16="FCMT",'Full menu'!AU16="FMT",'Full menu'!AU16="LMT",'Full menu'!AU16="LCMT"),"MTs",IF(OR('Full menu'!AU16="LCIT",'Full menu'!AU16="FCIT",'Full menu'!AU16="LIT",'Full menu'!AU16="FIT"),"ITs",IF(OR('Full menu'!AU16="MwERT", 'Full menu'!AU16="ERwMT", 'Full menu'!AU16="M&amp;ERT", 'Full menu'!AU16="MwIT", 'Full menu'!AU16="IwMT", 'Full menu'!AU16="M&amp;IT", 'Full menu'!AU16="IwERT", 'Full menu'!AU16="ERwIT", 'Full menu'!AU16="I&amp;ERT", 'Full menu'!AU16="ER&amp;M&amp;IT"),"MixedTs",IF('Full menu'!AU16="UD","UD",IF('Full menu'!AU16="LSD","LSD",IF('Full menu'!AU16="WSD","WSD","")))))))))</f>
        <v>ITs</v>
      </c>
      <c r="AV16" s="1" t="str">
        <f>IF('Full menu'!AV16="MDC","MDC",IF(OR('Full menu'!AV16="PERF",'Full menu'!AV16="AERF",'Full menu'!AV16="PCB"),"ERfix",IF(OR('Full menu'!AV16="ACB", 'Full menu'!AV16="LCERT", 'Full menu'!AV16="LERT",'Full menu'!AV16="FCERT",'Full menu'!AV16="FERT"),"ERTs",IF(OR('Full menu'!AV16="FCMT",'Full menu'!AV16="FMT",'Full menu'!AV16="LMT",'Full menu'!AV16="LCMT"),"MTs",IF(OR('Full menu'!AV16="LCIT",'Full menu'!AV16="FCIT",'Full menu'!AV16="LIT",'Full menu'!AV16="FIT"),"ITs",IF(OR('Full menu'!AV16="MwERT", 'Full menu'!AV16="ERwMT", 'Full menu'!AV16="M&amp;ERT", 'Full menu'!AV16="MwIT", 'Full menu'!AV16="IwMT", 'Full menu'!AV16="M&amp;IT", 'Full menu'!AV16="IwERT", 'Full menu'!AV16="ERwIT", 'Full menu'!AV16="I&amp;ERT", 'Full menu'!AV16="ER&amp;M&amp;IT"),"MixedTs",IF('Full menu'!AV16="UD","UD",IF('Full menu'!AV16="LSD","LSD",IF('Full menu'!AV16="WSD","WSD","")))))))))</f>
        <v>ITs</v>
      </c>
      <c r="AW16" s="1" t="str">
        <f>IF('Full menu'!AW16="MDC","MDC",IF(OR('Full menu'!AW16="PERF",'Full menu'!AW16="AERF",'Full menu'!AW16="PCB"),"ERfix",IF(OR('Full menu'!AW16="ACB", 'Full menu'!AW16="LCERT", 'Full menu'!AW16="LERT",'Full menu'!AW16="FCERT",'Full menu'!AW16="FERT"),"ERTs",IF(OR('Full menu'!AW16="FCMT",'Full menu'!AW16="FMT",'Full menu'!AW16="LMT",'Full menu'!AW16="LCMT"),"MTs",IF(OR('Full menu'!AW16="LCIT",'Full menu'!AW16="FCIT",'Full menu'!AW16="LIT",'Full menu'!AW16="FIT"),"ITs",IF(OR('Full menu'!AW16="MwERT", 'Full menu'!AW16="ERwMT", 'Full menu'!AW16="M&amp;ERT", 'Full menu'!AW16="MwIT", 'Full menu'!AW16="IwMT", 'Full menu'!AW16="M&amp;IT", 'Full menu'!AW16="IwERT", 'Full menu'!AW16="ERwIT", 'Full menu'!AW16="I&amp;ERT", 'Full menu'!AW16="ER&amp;M&amp;IT"),"MixedTs",IF('Full menu'!AW16="UD","UD",IF('Full menu'!AW16="LSD","LSD",IF('Full menu'!AW16="WSD","WSD","")))))))))</f>
        <v>ITs</v>
      </c>
      <c r="AX16" s="1" t="str">
        <f>IF('Full menu'!AX16="MDC","MDC",IF(OR('Full menu'!AX16="PERF",'Full menu'!AX16="AERF",'Full menu'!AX16="PCB"),"ERfix",IF(OR('Full menu'!AX16="ACB", 'Full menu'!AX16="LCERT", 'Full menu'!AX16="LERT",'Full menu'!AX16="FCERT",'Full menu'!AX16="FERT"),"ERTs",IF(OR('Full menu'!AX16="FCMT",'Full menu'!AX16="FMT",'Full menu'!AX16="LMT",'Full menu'!AX16="LCMT"),"MTs",IF(OR('Full menu'!AX16="LCIT",'Full menu'!AX16="FCIT",'Full menu'!AX16="LIT",'Full menu'!AX16="FIT"),"ITs",IF(OR('Full menu'!AX16="MwERT", 'Full menu'!AX16="ERwMT", 'Full menu'!AX16="M&amp;ERT", 'Full menu'!AX16="MwIT", 'Full menu'!AX16="IwMT", 'Full menu'!AX16="M&amp;IT", 'Full menu'!AX16="IwERT", 'Full menu'!AX16="ERwIT", 'Full menu'!AX16="I&amp;ERT", 'Full menu'!AX16="ER&amp;M&amp;IT"),"MixedTs",IF('Full menu'!AX16="UD","UD",IF('Full menu'!AX16="LSD","LSD",IF('Full menu'!AX16="WSD","WSD","")))))))))</f>
        <v>ITs</v>
      </c>
      <c r="AY16" s="1" t="str">
        <f>IF('Full menu'!AY16="MDC","MDC",IF(OR('Full menu'!AY16="PERF",'Full menu'!AY16="AERF",'Full menu'!AY16="PCB"),"ERfix",IF(OR('Full menu'!AY16="ACB", 'Full menu'!AY16="LCERT", 'Full menu'!AY16="LERT",'Full menu'!AY16="FCERT",'Full menu'!AY16="FERT"),"ERTs",IF(OR('Full menu'!AY16="FCMT",'Full menu'!AY16="FMT",'Full menu'!AY16="LMT",'Full menu'!AY16="LCMT"),"MTs",IF(OR('Full menu'!AY16="LCIT",'Full menu'!AY16="FCIT",'Full menu'!AY16="LIT",'Full menu'!AY16="FIT"),"ITs",IF(OR('Full menu'!AY16="MwERT", 'Full menu'!AY16="ERwMT", 'Full menu'!AY16="M&amp;ERT", 'Full menu'!AY16="MwIT", 'Full menu'!AY16="IwMT", 'Full menu'!AY16="M&amp;IT", 'Full menu'!AY16="IwERT", 'Full menu'!AY16="ERwIT", 'Full menu'!AY16="I&amp;ERT", 'Full menu'!AY16="ER&amp;M&amp;IT"),"MixedTs",IF('Full menu'!AY16="UD","UD",IF('Full menu'!AY16="LSD","LSD",IF('Full menu'!AY16="WSD","WSD","")))))))))</f>
        <v>ITs</v>
      </c>
      <c r="AZ16" s="1" t="str">
        <f>IF('Full menu'!AZ16="MDC","MDC",IF(OR('Full menu'!AZ16="PERF",'Full menu'!AZ16="AERF",'Full menu'!AZ16="PCB"),"ERfix",IF(OR('Full menu'!AZ16="ACB", 'Full menu'!AZ16="LCERT", 'Full menu'!AZ16="LERT",'Full menu'!AZ16="FCERT",'Full menu'!AZ16="FERT"),"ERT",IF(OR('Full menu'!AZ16="FCMT",'Full menu'!AZ16="FMT",'Full menu'!AZ16="LMT",'Full menu'!AZ16="LCMT"),"MT",IF(OR('Full menu'!AZ16="LCIT",'Full menu'!AZ16="FCIT",'Full menu'!AZ16="LMT",'Full menu'!AZ16="FMT"),"IT",IF(OR('Full menu'!AZ16="MwERT", 'Full menu'!AZ16="ERwMT", 'Full menu'!AZ16="M&amp;ERT", 'Full menu'!AZ16="MwIT", 'Full menu'!AZ16="IwMT", 'Full menu'!AZ16="M&amp;IT", 'Full menu'!AZ16="IwERT", 'Full menu'!AZ16="ERwIT", 'Full menu'!AZ16="I&amp;ERT", 'Full menu'!AZ16="ER&amp;M&amp;IT"),"MixedT",IF('Full menu'!AZ16="UD","UD",IF('Full menu'!AZ16="LSD","LSD",IF('Full menu'!AZ16="WSD","WSD","")))))))))</f>
        <v/>
      </c>
      <c r="BA16" s="1" t="str">
        <f>IF('Full menu'!BA16="MDC","MDC",IF(OR('Full menu'!BA16="PERF",'Full menu'!BA16="AERF",'Full menu'!BA16="PCB"),"ERfix",IF(OR('Full menu'!BA16="ACB", 'Full menu'!BA16="LCERT", 'Full menu'!BA16="LERT",'Full menu'!BA16="FCERT",'Full menu'!BA16="FERT"),"ERT",IF(OR('Full menu'!BA16="FCMT",'Full menu'!BA16="FMT",'Full menu'!BA16="LMT",'Full menu'!BA16="LCMT"),"MT",IF(OR('Full menu'!BA16="LCIT",'Full menu'!BA16="FCIT",'Full menu'!BA16="LMT",'Full menu'!BA16="FMT"),"IT",IF(OR('Full menu'!BA16="MwERT", 'Full menu'!BA16="ERwMT", 'Full menu'!BA16="M&amp;ERT", 'Full menu'!BA16="MwIT", 'Full menu'!BA16="IwMT", 'Full menu'!BA16="M&amp;IT", 'Full menu'!BA16="IwERT", 'Full menu'!BA16="ERwIT", 'Full menu'!BA16="I&amp;ERT", 'Full menu'!BA16="ER&amp;M&amp;IT"),"MixedT",IF('Full menu'!BA16="UD","UD",IF('Full menu'!BA16="LSD","LSD",IF('Full menu'!BA16="WSD","WSD","")))))))))</f>
        <v/>
      </c>
      <c r="BB16" s="1" t="str">
        <f>IF('Full menu'!BB16="MDC","MDC",IF(OR('Full menu'!BB16="PERF",'Full menu'!BB16="AERF",'Full menu'!BB16="PCB"),"ERfix",IF(OR('Full menu'!BB16="ACB", 'Full menu'!BB16="LCERT", 'Full menu'!BB16="LERT",'Full menu'!BB16="FCERT",'Full menu'!BB16="FERT"),"ERT",IF(OR('Full menu'!BB16="FCMT",'Full menu'!BB16="FMT",'Full menu'!BB16="LMT",'Full menu'!BB16="LCMT"),"MT",IF(OR('Full menu'!BB16="LCIT",'Full menu'!BB16="FCIT",'Full menu'!BB16="LMT",'Full menu'!BB16="FMT"),"IT",IF(OR('Full menu'!BB16="MwERT", 'Full menu'!BB16="ERwMT", 'Full menu'!BB16="M&amp;ERT", 'Full menu'!BB16="MwIT", 'Full menu'!BB16="IwMT", 'Full menu'!BB16="M&amp;IT", 'Full menu'!BB16="IwERT", 'Full menu'!BB16="ERwIT", 'Full menu'!BB16="I&amp;ERT", 'Full menu'!BB16="ER&amp;M&amp;IT"),"MixedT",IF('Full menu'!BB16="UD","UD",IF('Full menu'!BB16="LSD","LSD",IF('Full menu'!BB16="WSD","WSD","")))))))))</f>
        <v/>
      </c>
      <c r="BC16" s="1" t="str">
        <f>IF('Full menu'!BC16="MDC","MDC",IF(OR('Full menu'!BC16="PERF",'Full menu'!BC16="AERF",'Full menu'!BC16="PCB"),"ERfix",IF(OR('Full menu'!BC16="ACB", 'Full menu'!BC16="LCERT", 'Full menu'!BC16="LERT",'Full menu'!BC16="FCERT",'Full menu'!BC16="FERT"),"ERT",IF(OR('Full menu'!BC16="FCMT",'Full menu'!BC16="FMT",'Full menu'!BC16="LMT",'Full menu'!BC16="LCMT"),"MT",IF(OR('Full menu'!BC16="LCIT",'Full menu'!BC16="FCIT",'Full menu'!BC16="LMT",'Full menu'!BC16="FMT"),"IT",IF(OR('Full menu'!BC16="MwERT", 'Full menu'!BC16="ERwMT", 'Full menu'!BC16="M&amp;ERT", 'Full menu'!BC16="MwIT", 'Full menu'!BC16="IwMT", 'Full menu'!BC16="M&amp;IT", 'Full menu'!BC16="IwERT", 'Full menu'!BC16="ERwIT", 'Full menu'!BC16="I&amp;ERT", 'Full menu'!BC16="ER&amp;M&amp;IT"),"MixedT",IF('Full menu'!BC16="UD","UD",IF('Full menu'!BC16="LSD","LSD",IF('Full menu'!BC16="WSD","WSD","")))))))))</f>
        <v/>
      </c>
    </row>
    <row r="17" spans="1:55" ht="15.6" x14ac:dyDescent="0.3">
      <c r="A17" t="s">
        <v>40</v>
      </c>
      <c r="B17" s="1" t="str">
        <f>IF('Full menu'!B17="MDC","MDC",IF(OR('Full menu'!B17="PERF",'Full menu'!B17="AERF",'Full menu'!B17="PCB"),"ERfix",IF(OR('Full menu'!B17="ACB", 'Full menu'!B17="LCERT", 'Full menu'!B17="LERT",'Full menu'!B17="FCERT",'Full menu'!B17="FERT"),"ERTs",IF(OR('Full menu'!B17="FCMT",'Full menu'!B17="FMT",'Full menu'!B17="LMT",'Full menu'!B17="LCMT"),"MTs",IF(OR('Full menu'!B17="LCIT",'Full menu'!B17="FCIT",'Full menu'!B17="LIT",'Full menu'!B17="FIT"),"ITs",IF(OR('Full menu'!B17="MwERT", 'Full menu'!B17="ERwMT", 'Full menu'!B17="M&amp;ERT", 'Full menu'!B17="MwIT", 'Full menu'!B17="IwMT", 'Full menu'!B17="M&amp;IT", 'Full menu'!B17="IwERT", 'Full menu'!B17="ERwIT", 'Full menu'!B17="I&amp;ERT", 'Full menu'!B17="ER&amp;M&amp;IT"),"MixedTs",IF('Full menu'!B17="UD","UD",IF('Full menu'!B17="LSD","LSD",IF('Full menu'!B17="WSD","WSD","")))))))))</f>
        <v>ERfix</v>
      </c>
      <c r="C17" s="1" t="str">
        <f>IF('Full menu'!C17="MDC","MDC",IF(OR('Full menu'!C17="PERF",'Full menu'!C17="AERF",'Full menu'!C17="PCB"),"ERfix",IF(OR('Full menu'!C17="ACB", 'Full menu'!C17="LCERT", 'Full menu'!C17="LERT",'Full menu'!C17="FCERT",'Full menu'!C17="FERT"),"ERTs",IF(OR('Full menu'!C17="FCMT",'Full menu'!C17="FMT",'Full menu'!C17="LMT",'Full menu'!C17="LCMT"),"MTs",IF(OR('Full menu'!C17="LCIT",'Full menu'!C17="FCIT",'Full menu'!C17="LIT",'Full menu'!C17="FIT"),"ITs",IF(OR('Full menu'!C17="MwERT", 'Full menu'!C17="ERwMT", 'Full menu'!C17="M&amp;ERT", 'Full menu'!C17="MwIT", 'Full menu'!C17="IwMT", 'Full menu'!C17="M&amp;IT", 'Full menu'!C17="IwERT", 'Full menu'!C17="ERwIT", 'Full menu'!C17="I&amp;ERT", 'Full menu'!C17="ER&amp;M&amp;IT"),"MixedTs",IF('Full menu'!C17="UD","UD",IF('Full menu'!C17="LSD","LSD",IF('Full menu'!C17="WSD","WSD","")))))))))</f>
        <v>ERfix</v>
      </c>
      <c r="D17" s="1" t="str">
        <f>IF('Full menu'!D17="MDC","MDC",IF(OR('Full menu'!D17="PERF",'Full menu'!D17="AERF",'Full menu'!D17="PCB"),"ERfix",IF(OR('Full menu'!D17="ACB", 'Full menu'!D17="LCERT", 'Full menu'!D17="LERT",'Full menu'!D17="FCERT",'Full menu'!D17="FERT"),"ERTs",IF(OR('Full menu'!D17="FCMT",'Full menu'!D17="FMT",'Full menu'!D17="LMT",'Full menu'!D17="LCMT"),"MTs",IF(OR('Full menu'!D17="LCIT",'Full menu'!D17="FCIT",'Full menu'!D17="LIT",'Full menu'!D17="FIT"),"ITs",IF(OR('Full menu'!D17="MwERT", 'Full menu'!D17="ERwMT", 'Full menu'!D17="M&amp;ERT", 'Full menu'!D17="MwIT", 'Full menu'!D17="IwMT", 'Full menu'!D17="M&amp;IT", 'Full menu'!D17="IwERT", 'Full menu'!D17="ERwIT", 'Full menu'!D17="I&amp;ERT", 'Full menu'!D17="ER&amp;M&amp;IT"),"MixedTs",IF('Full menu'!D17="UD","UD",IF('Full menu'!D17="LSD","LSD",IF('Full menu'!D17="WSD","WSD","")))))))))</f>
        <v>ERfix</v>
      </c>
      <c r="E17" s="1" t="str">
        <f>IF('Full menu'!E17="MDC","MDC",IF(OR('Full menu'!E17="PERF",'Full menu'!E17="AERF",'Full menu'!E17="PCB"),"ERfix",IF(OR('Full menu'!E17="ACB", 'Full menu'!E17="LCERT", 'Full menu'!E17="LERT",'Full menu'!E17="FCERT",'Full menu'!E17="FERT"),"ERTs",IF(OR('Full menu'!E17="FCMT",'Full menu'!E17="FMT",'Full menu'!E17="LMT",'Full menu'!E17="LCMT"),"MTs",IF(OR('Full menu'!E17="LCIT",'Full menu'!E17="FCIT",'Full menu'!E17="LIT",'Full menu'!E17="FIT"),"ITs",IF(OR('Full menu'!E17="MwERT", 'Full menu'!E17="ERwMT", 'Full menu'!E17="M&amp;ERT", 'Full menu'!E17="MwIT", 'Full menu'!E17="IwMT", 'Full menu'!E17="M&amp;IT", 'Full menu'!E17="IwERT", 'Full menu'!E17="ERwIT", 'Full menu'!E17="I&amp;ERT", 'Full menu'!E17="ER&amp;M&amp;IT"),"MixedTs",IF('Full menu'!E17="UD","UD",IF('Full menu'!E17="LSD","LSD",IF('Full menu'!E17="WSD","WSD","")))))))))</f>
        <v>ERfix</v>
      </c>
      <c r="F17" s="1" t="str">
        <f>IF('Full menu'!F17="MDC","MDC",IF(OR('Full menu'!F17="PERF",'Full menu'!F17="AERF",'Full menu'!F17="PCB"),"ERfix",IF(OR('Full menu'!F17="ACB", 'Full menu'!F17="LCERT", 'Full menu'!F17="LERT",'Full menu'!F17="FCERT",'Full menu'!F17="FERT"),"ERTs",IF(OR('Full menu'!F17="FCMT",'Full menu'!F17="FMT",'Full menu'!F17="LMT",'Full menu'!F17="LCMT"),"MTs",IF(OR('Full menu'!F17="LCIT",'Full menu'!F17="FCIT",'Full menu'!F17="LIT",'Full menu'!F17="FIT"),"ITs",IF(OR('Full menu'!F17="MwERT", 'Full menu'!F17="ERwMT", 'Full menu'!F17="M&amp;ERT", 'Full menu'!F17="MwIT", 'Full menu'!F17="IwMT", 'Full menu'!F17="M&amp;IT", 'Full menu'!F17="IwERT", 'Full menu'!F17="ERwIT", 'Full menu'!F17="I&amp;ERT", 'Full menu'!F17="ER&amp;M&amp;IT"),"MixedTs",IF('Full menu'!F17="UD","UD",IF('Full menu'!F17="LSD","LSD",IF('Full menu'!F17="WSD","WSD","")))))))))</f>
        <v>ERfix</v>
      </c>
      <c r="G17" s="1" t="str">
        <f>IF('Full menu'!G17="MDC","MDC",IF(OR('Full menu'!G17="PERF",'Full menu'!G17="AERF",'Full menu'!G17="PCB"),"ERfix",IF(OR('Full menu'!G17="ACB", 'Full menu'!G17="LCERT", 'Full menu'!G17="LERT",'Full menu'!G17="FCERT",'Full menu'!G17="FERT"),"ERTs",IF(OR('Full menu'!G17="FCMT",'Full menu'!G17="FMT",'Full menu'!G17="LMT",'Full menu'!G17="LCMT"),"MTs",IF(OR('Full menu'!G17="LCIT",'Full menu'!G17="FCIT",'Full menu'!G17="LIT",'Full menu'!G17="FIT"),"ITs",IF(OR('Full menu'!G17="MwERT", 'Full menu'!G17="ERwMT", 'Full menu'!G17="M&amp;ERT", 'Full menu'!G17="MwIT", 'Full menu'!G17="IwMT", 'Full menu'!G17="M&amp;IT", 'Full menu'!G17="IwERT", 'Full menu'!G17="ERwIT", 'Full menu'!G17="I&amp;ERT", 'Full menu'!G17="ER&amp;M&amp;IT"),"MixedTs",IF('Full menu'!G17="UD","UD",IF('Full menu'!G17="LSD","LSD",IF('Full menu'!G17="WSD","WSD","")))))))))</f>
        <v>ERfix</v>
      </c>
      <c r="H17" s="1" t="str">
        <f>IF('Full menu'!H17="MDC","MDC",IF(OR('Full menu'!H17="PERF",'Full menu'!H17="AERF",'Full menu'!H17="PCB"),"ERfix",IF(OR('Full menu'!H17="ACB", 'Full menu'!H17="LCERT", 'Full menu'!H17="LERT",'Full menu'!H17="FCERT",'Full menu'!H17="FERT"),"ERTs",IF(OR('Full menu'!H17="FCMT",'Full menu'!H17="FMT",'Full menu'!H17="LMT",'Full menu'!H17="LCMT"),"MTs",IF(OR('Full menu'!H17="LCIT",'Full menu'!H17="FCIT",'Full menu'!H17="LIT",'Full menu'!H17="FIT"),"ITs",IF(OR('Full menu'!H17="MwERT", 'Full menu'!H17="ERwMT", 'Full menu'!H17="M&amp;ERT", 'Full menu'!H17="MwIT", 'Full menu'!H17="IwMT", 'Full menu'!H17="M&amp;IT", 'Full menu'!H17="IwERT", 'Full menu'!H17="ERwIT", 'Full menu'!H17="I&amp;ERT", 'Full menu'!H17="ER&amp;M&amp;IT"),"MixedTs",IF('Full menu'!H17="UD","UD",IF('Full menu'!H17="LSD","LSD",IF('Full menu'!H17="WSD","WSD","")))))))))</f>
        <v>ERfix</v>
      </c>
      <c r="I17" s="1" t="str">
        <f>IF('Full menu'!I17="MDC","MDC",IF(OR('Full menu'!I17="PERF",'Full menu'!I17="AERF",'Full menu'!I17="PCB"),"ERfix",IF(OR('Full menu'!I17="ACB", 'Full menu'!I17="LCERT", 'Full menu'!I17="LERT",'Full menu'!I17="FCERT",'Full menu'!I17="FERT"),"ERTs",IF(OR('Full menu'!I17="FCMT",'Full menu'!I17="FMT",'Full menu'!I17="LMT",'Full menu'!I17="LCMT"),"MTs",IF(OR('Full menu'!I17="LCIT",'Full menu'!I17="FCIT",'Full menu'!I17="LIT",'Full menu'!I17="FIT"),"ITs",IF(OR('Full menu'!I17="MwERT", 'Full menu'!I17="ERwMT", 'Full menu'!I17="M&amp;ERT", 'Full menu'!I17="MwIT", 'Full menu'!I17="IwMT", 'Full menu'!I17="M&amp;IT", 'Full menu'!I17="IwERT", 'Full menu'!I17="ERwIT", 'Full menu'!I17="I&amp;ERT", 'Full menu'!I17="ER&amp;M&amp;IT"),"MixedTs",IF('Full menu'!I17="UD","UD",IF('Full menu'!I17="LSD","LSD",IF('Full menu'!I17="WSD","WSD","")))))))))</f>
        <v>ERfix</v>
      </c>
      <c r="J17" s="1" t="str">
        <f>IF('Full menu'!J17="MDC","MDC",IF(OR('Full menu'!J17="PERF",'Full menu'!J17="AERF",'Full menu'!J17="PCB"),"ERfix",IF(OR('Full menu'!J17="ACB", 'Full menu'!J17="LCERT", 'Full menu'!J17="LERT",'Full menu'!J17="FCERT",'Full menu'!J17="FERT"),"ERTs",IF(OR('Full menu'!J17="FCMT",'Full menu'!J17="FMT",'Full menu'!J17="LMT",'Full menu'!J17="LCMT"),"MTs",IF(OR('Full menu'!J17="LCIT",'Full menu'!J17="FCIT",'Full menu'!J17="LIT",'Full menu'!J17="FIT"),"ITs",IF(OR('Full menu'!J17="MwERT", 'Full menu'!J17="ERwMT", 'Full menu'!J17="M&amp;ERT", 'Full menu'!J17="MwIT", 'Full menu'!J17="IwMT", 'Full menu'!J17="M&amp;IT", 'Full menu'!J17="IwERT", 'Full menu'!J17="ERwIT", 'Full menu'!J17="I&amp;ERT", 'Full menu'!J17="ER&amp;M&amp;IT"),"MixedTs",IF('Full menu'!J17="UD","UD",IF('Full menu'!J17="LSD","LSD",IF('Full menu'!J17="WSD","WSD","")))))))))</f>
        <v>ERfix</v>
      </c>
      <c r="K17" s="1" t="str">
        <f>IF('Full menu'!K17="MDC","MDC",IF(OR('Full menu'!K17="PERF",'Full menu'!K17="AERF",'Full menu'!K17="PCB"),"ERfix",IF(OR('Full menu'!K17="ACB", 'Full menu'!K17="LCERT", 'Full menu'!K17="LERT",'Full menu'!K17="FCERT",'Full menu'!K17="FERT"),"ERTs",IF(OR('Full menu'!K17="FCMT",'Full menu'!K17="FMT",'Full menu'!K17="LMT",'Full menu'!K17="LCMT"),"MTs",IF(OR('Full menu'!K17="LCIT",'Full menu'!K17="FCIT",'Full menu'!K17="LIT",'Full menu'!K17="FIT"),"ITs",IF(OR('Full menu'!K17="MwERT", 'Full menu'!K17="ERwMT", 'Full menu'!K17="M&amp;ERT", 'Full menu'!K17="MwIT", 'Full menu'!K17="IwMT", 'Full menu'!K17="M&amp;IT", 'Full menu'!K17="IwERT", 'Full menu'!K17="ERwIT", 'Full menu'!K17="I&amp;ERT", 'Full menu'!K17="ER&amp;M&amp;IT"),"MixedTs",IF('Full menu'!K17="UD","UD",IF('Full menu'!K17="LSD","LSD",IF('Full menu'!K17="WSD","WSD","")))))))))</f>
        <v>ERfix</v>
      </c>
      <c r="L17" s="1" t="str">
        <f>IF('Full menu'!L17="MDC","MDC",IF(OR('Full menu'!L17="PERF",'Full menu'!L17="AERF",'Full menu'!L17="PCB"),"ERfix",IF(OR('Full menu'!L17="ACB", 'Full menu'!L17="LCERT", 'Full menu'!L17="LERT",'Full menu'!L17="FCERT",'Full menu'!L17="FERT"),"ERTs",IF(OR('Full menu'!L17="FCMT",'Full menu'!L17="FMT",'Full menu'!L17="LMT",'Full menu'!L17="LCMT"),"MTs",IF(OR('Full menu'!L17="LCIT",'Full menu'!L17="FCIT",'Full menu'!L17="LIT",'Full menu'!L17="FIT"),"ITs",IF(OR('Full menu'!L17="MwERT", 'Full menu'!L17="ERwMT", 'Full menu'!L17="M&amp;ERT", 'Full menu'!L17="MwIT", 'Full menu'!L17="IwMT", 'Full menu'!L17="M&amp;IT", 'Full menu'!L17="IwERT", 'Full menu'!L17="ERwIT", 'Full menu'!L17="I&amp;ERT", 'Full menu'!L17="ER&amp;M&amp;IT"),"MixedTs",IF('Full menu'!L17="UD","UD",IF('Full menu'!L17="LSD","LSD",IF('Full menu'!L17="WSD","WSD","")))))))))</f>
        <v>ERfix</v>
      </c>
      <c r="M17" s="1" t="str">
        <f>IF('Full menu'!M17="MDC","MDC",IF(OR('Full menu'!M17="PERF",'Full menu'!M17="AERF",'Full menu'!M17="PCB"),"ERfix",IF(OR('Full menu'!M17="ACB", 'Full menu'!M17="LCERT", 'Full menu'!M17="LERT",'Full menu'!M17="FCERT",'Full menu'!M17="FERT"),"ERTs",IF(OR('Full menu'!M17="FCMT",'Full menu'!M17="FMT",'Full menu'!M17="LMT",'Full menu'!M17="LCMT"),"MTs",IF(OR('Full menu'!M17="LCIT",'Full menu'!M17="FCIT",'Full menu'!M17="LIT",'Full menu'!M17="FIT"),"ITs",IF(OR('Full menu'!M17="MwERT", 'Full menu'!M17="ERwMT", 'Full menu'!M17="M&amp;ERT", 'Full menu'!M17="MwIT", 'Full menu'!M17="IwMT", 'Full menu'!M17="M&amp;IT", 'Full menu'!M17="IwERT", 'Full menu'!M17="ERwIT", 'Full menu'!M17="I&amp;ERT", 'Full menu'!M17="ER&amp;M&amp;IT"),"MixedTs",IF('Full menu'!M17="UD","UD",IF('Full menu'!M17="LSD","LSD",IF('Full menu'!M17="WSD","WSD","")))))))))</f>
        <v>LSD</v>
      </c>
      <c r="N17" s="1" t="str">
        <f>IF('Full menu'!N17="MDC","MDC",IF(OR('Full menu'!N17="PERF",'Full menu'!N17="AERF",'Full menu'!N17="PCB"),"ERfix",IF(OR('Full menu'!N17="ACB", 'Full menu'!N17="LCERT", 'Full menu'!N17="LERT",'Full menu'!N17="FCERT",'Full menu'!N17="FERT"),"ERTs",IF(OR('Full menu'!N17="FCMT",'Full menu'!N17="FMT",'Full menu'!N17="LMT",'Full menu'!N17="LCMT"),"MTs",IF(OR('Full menu'!N17="LCIT",'Full menu'!N17="FCIT",'Full menu'!N17="LIT",'Full menu'!N17="FIT"),"ITs",IF(OR('Full menu'!N17="MwERT", 'Full menu'!N17="ERwMT", 'Full menu'!N17="M&amp;ERT", 'Full menu'!N17="MwIT", 'Full menu'!N17="IwMT", 'Full menu'!N17="M&amp;IT", 'Full menu'!N17="IwERT", 'Full menu'!N17="ERwIT", 'Full menu'!N17="I&amp;ERT", 'Full menu'!N17="ER&amp;M&amp;IT"),"MixedTs",IF('Full menu'!N17="UD","UD",IF('Full menu'!N17="LSD","LSD",IF('Full menu'!N17="WSD","WSD","")))))))))</f>
        <v>LSD</v>
      </c>
      <c r="O17" s="1" t="str">
        <f>IF('Full menu'!O17="MDC","MDC",IF(OR('Full menu'!O17="PERF",'Full menu'!O17="AERF",'Full menu'!O17="PCB"),"ERfix",IF(OR('Full menu'!O17="ACB", 'Full menu'!O17="LCERT", 'Full menu'!O17="LERT",'Full menu'!O17="FCERT",'Full menu'!O17="FERT"),"ERTs",IF(OR('Full menu'!O17="FCMT",'Full menu'!O17="FMT",'Full menu'!O17="LMT",'Full menu'!O17="LCMT"),"MTs",IF(OR('Full menu'!O17="LCIT",'Full menu'!O17="FCIT",'Full menu'!O17="LIT",'Full menu'!O17="FIT"),"ITs",IF(OR('Full menu'!O17="MwERT", 'Full menu'!O17="ERwMT", 'Full menu'!O17="M&amp;ERT", 'Full menu'!O17="MwIT", 'Full menu'!O17="IwMT", 'Full menu'!O17="M&amp;IT", 'Full menu'!O17="IwERT", 'Full menu'!O17="ERwIT", 'Full menu'!O17="I&amp;ERT", 'Full menu'!O17="ER&amp;M&amp;IT"),"MixedTs",IF('Full menu'!O17="UD","UD",IF('Full menu'!O17="LSD","LSD",IF('Full menu'!O17="WSD","WSD","")))))))))</f>
        <v>LSD</v>
      </c>
      <c r="P17" s="1" t="str">
        <f>IF('Full menu'!P17="MDC","MDC",IF(OR('Full menu'!P17="PERF",'Full menu'!P17="AERF",'Full menu'!P17="PCB"),"ERfix",IF(OR('Full menu'!P17="ACB", 'Full menu'!P17="LCERT", 'Full menu'!P17="LERT",'Full menu'!P17="FCERT",'Full menu'!P17="FERT"),"ERTs",IF(OR('Full menu'!P17="FCMT",'Full menu'!P17="FMT",'Full menu'!P17="LMT",'Full menu'!P17="LCMT"),"MTs",IF(OR('Full menu'!P17="LCIT",'Full menu'!P17="FCIT",'Full menu'!P17="LIT",'Full menu'!P17="FIT"),"ITs",IF(OR('Full menu'!P17="MwERT", 'Full menu'!P17="ERwMT", 'Full menu'!P17="M&amp;ERT", 'Full menu'!P17="MwIT", 'Full menu'!P17="IwMT", 'Full menu'!P17="M&amp;IT", 'Full menu'!P17="IwERT", 'Full menu'!P17="ERwIT", 'Full menu'!P17="I&amp;ERT", 'Full menu'!P17="ER&amp;M&amp;IT"),"MixedTs",IF('Full menu'!P17="UD","UD",IF('Full menu'!P17="LSD","LSD",IF('Full menu'!P17="WSD","WSD","")))))))))</f>
        <v>LSD</v>
      </c>
      <c r="Q17" s="1" t="str">
        <f>IF('Full menu'!Q17="MDC","MDC",IF(OR('Full menu'!Q17="PERF",'Full menu'!Q17="AERF",'Full menu'!Q17="PCB"),"ERfix",IF(OR('Full menu'!Q17="ACB", 'Full menu'!Q17="LCERT", 'Full menu'!Q17="LERT",'Full menu'!Q17="FCERT",'Full menu'!Q17="FERT"),"ERTs",IF(OR('Full menu'!Q17="FCMT",'Full menu'!Q17="FMT",'Full menu'!Q17="LMT",'Full menu'!Q17="LCMT"),"MTs",IF(OR('Full menu'!Q17="LCIT",'Full menu'!Q17="FCIT",'Full menu'!Q17="LIT",'Full menu'!Q17="FIT"),"ITs",IF(OR('Full menu'!Q17="MwERT", 'Full menu'!Q17="ERwMT", 'Full menu'!Q17="M&amp;ERT", 'Full menu'!Q17="MwIT", 'Full menu'!Q17="IwMT", 'Full menu'!Q17="M&amp;IT", 'Full menu'!Q17="IwERT", 'Full menu'!Q17="ERwIT", 'Full menu'!Q17="I&amp;ERT", 'Full menu'!Q17="ER&amp;M&amp;IT"),"MixedTs",IF('Full menu'!Q17="UD","UD",IF('Full menu'!Q17="LSD","LSD",IF('Full menu'!Q17="WSD","WSD","")))))))))</f>
        <v>LSD</v>
      </c>
      <c r="R17" s="1" t="str">
        <f>IF('Full menu'!R17="MDC","MDC",IF(OR('Full menu'!R17="PERF",'Full menu'!R17="AERF",'Full menu'!R17="PCB"),"ERfix",IF(OR('Full menu'!R17="ACB", 'Full menu'!R17="LCERT", 'Full menu'!R17="LERT",'Full menu'!R17="FCERT",'Full menu'!R17="FERT"),"ERTs",IF(OR('Full menu'!R17="FCMT",'Full menu'!R17="FMT",'Full menu'!R17="LMT",'Full menu'!R17="LCMT"),"MTs",IF(OR('Full menu'!R17="LCIT",'Full menu'!R17="FCIT",'Full menu'!R17="LIT",'Full menu'!R17="FIT"),"ITs",IF(OR('Full menu'!R17="MwERT", 'Full menu'!R17="ERwMT", 'Full menu'!R17="M&amp;ERT", 'Full menu'!R17="MwIT", 'Full menu'!R17="IwMT", 'Full menu'!R17="M&amp;IT", 'Full menu'!R17="IwERT", 'Full menu'!R17="ERwIT", 'Full menu'!R17="I&amp;ERT", 'Full menu'!R17="ER&amp;M&amp;IT"),"MixedTs",IF('Full menu'!R17="UD","UD",IF('Full menu'!R17="LSD","LSD",IF('Full menu'!R17="WSD","WSD","")))))))))</f>
        <v>LSD</v>
      </c>
      <c r="S17" s="1" t="str">
        <f>IF('Full menu'!S17="MDC","MDC",IF(OR('Full menu'!S17="PERF",'Full menu'!S17="AERF",'Full menu'!S17="PCB"),"ERfix",IF(OR('Full menu'!S17="ACB", 'Full menu'!S17="LCERT", 'Full menu'!S17="LERT",'Full menu'!S17="FCERT",'Full menu'!S17="FERT"),"ERTs",IF(OR('Full menu'!S17="FCMT",'Full menu'!S17="FMT",'Full menu'!S17="LMT",'Full menu'!S17="LCMT"),"MTs",IF(OR('Full menu'!S17="LCIT",'Full menu'!S17="FCIT",'Full menu'!S17="LIT",'Full menu'!S17="FIT"),"ITs",IF(OR('Full menu'!S17="MwERT", 'Full menu'!S17="ERwMT", 'Full menu'!S17="M&amp;ERT", 'Full menu'!S17="MwIT", 'Full menu'!S17="IwMT", 'Full menu'!S17="M&amp;IT", 'Full menu'!S17="IwERT", 'Full menu'!S17="ERwIT", 'Full menu'!S17="I&amp;ERT", 'Full menu'!S17="ER&amp;M&amp;IT"),"MixedTs",IF('Full menu'!S17="UD","UD",IF('Full menu'!S17="LSD","LSD",IF('Full menu'!S17="WSD","WSD","")))))))))</f>
        <v>ERTs</v>
      </c>
      <c r="T17" s="1" t="str">
        <f>IF('Full menu'!T17="MDC","MDC",IF(OR('Full menu'!T17="PERF",'Full menu'!T17="AERF",'Full menu'!T17="PCB"),"ERfix",IF(OR('Full menu'!T17="ACB", 'Full menu'!T17="LCERT", 'Full menu'!T17="LERT",'Full menu'!T17="FCERT",'Full menu'!T17="FERT"),"ERTs",IF(OR('Full menu'!T17="FCMT",'Full menu'!T17="FMT",'Full menu'!T17="LMT",'Full menu'!T17="LCMT"),"MTs",IF(OR('Full menu'!T17="LCIT",'Full menu'!T17="FCIT",'Full menu'!T17="LIT",'Full menu'!T17="FIT"),"ITs",IF(OR('Full menu'!T17="MwERT", 'Full menu'!T17="ERwMT", 'Full menu'!T17="M&amp;ERT", 'Full menu'!T17="MwIT", 'Full menu'!T17="IwMT", 'Full menu'!T17="M&amp;IT", 'Full menu'!T17="IwERT", 'Full menu'!T17="ERwIT", 'Full menu'!T17="I&amp;ERT", 'Full menu'!T17="ER&amp;M&amp;IT"),"MixedTs",IF('Full menu'!T17="UD","UD",IF('Full menu'!T17="LSD","LSD",IF('Full menu'!T17="WSD","WSD","")))))))))</f>
        <v>ERTs</v>
      </c>
      <c r="U17" s="1" t="str">
        <f>IF('Full menu'!U17="MDC","MDC",IF(OR('Full menu'!U17="PERF",'Full menu'!U17="AERF",'Full menu'!U17="PCB"),"ERfix",IF(OR('Full menu'!U17="ACB", 'Full menu'!U17="LCERT", 'Full menu'!U17="LERT",'Full menu'!U17="FCERT",'Full menu'!U17="FERT"),"ERTs",IF(OR('Full menu'!U17="FCMT",'Full menu'!U17="FMT",'Full menu'!U17="LMT",'Full menu'!U17="LCMT"),"MTs",IF(OR('Full menu'!U17="LCIT",'Full menu'!U17="FCIT",'Full menu'!U17="LIT",'Full menu'!U17="FIT"),"ITs",IF(OR('Full menu'!U17="MwERT", 'Full menu'!U17="ERwMT", 'Full menu'!U17="M&amp;ERT", 'Full menu'!U17="MwIT", 'Full menu'!U17="IwMT", 'Full menu'!U17="M&amp;IT", 'Full menu'!U17="IwERT", 'Full menu'!U17="ERwIT", 'Full menu'!U17="I&amp;ERT", 'Full menu'!U17="ER&amp;M&amp;IT"),"MixedTs",IF('Full menu'!U17="UD","UD",IF('Full menu'!U17="LSD","LSD",IF('Full menu'!U17="WSD","WSD","")))))))))</f>
        <v>ERTs</v>
      </c>
      <c r="V17" s="1" t="str">
        <f>IF('Full menu'!V17="MDC","MDC",IF(OR('Full menu'!V17="PERF",'Full menu'!V17="AERF",'Full menu'!V17="PCB"),"ERfix",IF(OR('Full menu'!V17="ACB", 'Full menu'!V17="LCERT", 'Full menu'!V17="LERT",'Full menu'!V17="FCERT",'Full menu'!V17="FERT"),"ERTs",IF(OR('Full menu'!V17="FCMT",'Full menu'!V17="FMT",'Full menu'!V17="LMT",'Full menu'!V17="LCMT"),"MTs",IF(OR('Full menu'!V17="LCIT",'Full menu'!V17="FCIT",'Full menu'!V17="LIT",'Full menu'!V17="FIT"),"ITs",IF(OR('Full menu'!V17="MwERT", 'Full menu'!V17="ERwMT", 'Full menu'!V17="M&amp;ERT", 'Full menu'!V17="MwIT", 'Full menu'!V17="IwMT", 'Full menu'!V17="M&amp;IT", 'Full menu'!V17="IwERT", 'Full menu'!V17="ERwIT", 'Full menu'!V17="I&amp;ERT", 'Full menu'!V17="ER&amp;M&amp;IT"),"MixedTs",IF('Full menu'!V17="UD","UD",IF('Full menu'!V17="LSD","LSD",IF('Full menu'!V17="WSD","WSD","")))))))))</f>
        <v>ERTs</v>
      </c>
      <c r="W17" s="1" t="str">
        <f>IF('Full menu'!W17="MDC","MDC",IF(OR('Full menu'!W17="PERF",'Full menu'!W17="AERF",'Full menu'!W17="PCB"),"ERfix",IF(OR('Full menu'!W17="ACB", 'Full menu'!W17="LCERT", 'Full menu'!W17="LERT",'Full menu'!W17="FCERT",'Full menu'!W17="FERT"),"ERTs",IF(OR('Full menu'!W17="FCMT",'Full menu'!W17="FMT",'Full menu'!W17="LMT",'Full menu'!W17="LCMT"),"MTs",IF(OR('Full menu'!W17="LCIT",'Full menu'!W17="FCIT",'Full menu'!W17="LIT",'Full menu'!W17="FIT"),"ITs",IF(OR('Full menu'!W17="MwERT", 'Full menu'!W17="ERwMT", 'Full menu'!W17="M&amp;ERT", 'Full menu'!W17="MwIT", 'Full menu'!W17="IwMT", 'Full menu'!W17="M&amp;IT", 'Full menu'!W17="IwERT", 'Full menu'!W17="ERwIT", 'Full menu'!W17="I&amp;ERT", 'Full menu'!W17="ER&amp;M&amp;IT"),"MixedTs",IF('Full menu'!W17="UD","UD",IF('Full menu'!W17="LSD","LSD",IF('Full menu'!W17="WSD","WSD","")))))))))</f>
        <v>ERTs</v>
      </c>
      <c r="X17" s="1" t="str">
        <f>IF('Full menu'!X17="MDC","MDC",IF(OR('Full menu'!X17="PERF",'Full menu'!X17="AERF",'Full menu'!X17="PCB"),"ERfix",IF(OR('Full menu'!X17="ACB", 'Full menu'!X17="LCERT", 'Full menu'!X17="LERT",'Full menu'!X17="FCERT",'Full menu'!X17="FERT"),"ERTs",IF(OR('Full menu'!X17="FCMT",'Full menu'!X17="FMT",'Full menu'!X17="LMT",'Full menu'!X17="LCMT"),"MTs",IF(OR('Full menu'!X17="LCIT",'Full menu'!X17="FCIT",'Full menu'!X17="LIT",'Full menu'!X17="FIT"),"ITs",IF(OR('Full menu'!X17="MwERT", 'Full menu'!X17="ERwMT", 'Full menu'!X17="M&amp;ERT", 'Full menu'!X17="MwIT", 'Full menu'!X17="IwMT", 'Full menu'!X17="M&amp;IT", 'Full menu'!X17="IwERT", 'Full menu'!X17="ERwIT", 'Full menu'!X17="I&amp;ERT", 'Full menu'!X17="ER&amp;M&amp;IT"),"MixedTs",IF('Full menu'!X17="UD","UD",IF('Full menu'!X17="LSD","LSD",IF('Full menu'!X17="WSD","WSD","")))))))))</f>
        <v>ERTs</v>
      </c>
      <c r="Y17" s="1" t="str">
        <f>IF('Full menu'!Y17="MDC","MDC",IF(OR('Full menu'!Y17="PERF",'Full menu'!Y17="AERF",'Full menu'!Y17="PCB"),"ERfix",IF(OR('Full menu'!Y17="ACB", 'Full menu'!Y17="LCERT", 'Full menu'!Y17="LERT",'Full menu'!Y17="FCERT",'Full menu'!Y17="FERT"),"ERTs",IF(OR('Full menu'!Y17="FCMT",'Full menu'!Y17="FMT",'Full menu'!Y17="LMT",'Full menu'!Y17="LCMT"),"MTs",IF(OR('Full menu'!Y17="LCIT",'Full menu'!Y17="FCIT",'Full menu'!Y17="LIT",'Full menu'!Y17="FIT"),"ITs",IF(OR('Full menu'!Y17="MwERT", 'Full menu'!Y17="ERwMT", 'Full menu'!Y17="M&amp;ERT", 'Full menu'!Y17="MwIT", 'Full menu'!Y17="IwMT", 'Full menu'!Y17="M&amp;IT", 'Full menu'!Y17="IwERT", 'Full menu'!Y17="ERwIT", 'Full menu'!Y17="I&amp;ERT", 'Full menu'!Y17="ER&amp;M&amp;IT"),"MixedTs",IF('Full menu'!Y17="UD","UD",IF('Full menu'!Y17="LSD","LSD",IF('Full menu'!Y17="WSD","WSD","")))))))))</f>
        <v>ERTs</v>
      </c>
      <c r="Z17" s="1" t="str">
        <f>IF('Full menu'!Z17="MDC","MDC",IF(OR('Full menu'!Z17="PERF",'Full menu'!Z17="AERF",'Full menu'!Z17="PCB"),"ERfix",IF(OR('Full menu'!Z17="ACB", 'Full menu'!Z17="LCERT", 'Full menu'!Z17="LERT",'Full menu'!Z17="FCERT",'Full menu'!Z17="FERT"),"ERTs",IF(OR('Full menu'!Z17="FCMT",'Full menu'!Z17="FMT",'Full menu'!Z17="LMT",'Full menu'!Z17="LCMT"),"MTs",IF(OR('Full menu'!Z17="LCIT",'Full menu'!Z17="FCIT",'Full menu'!Z17="LIT",'Full menu'!Z17="FIT"),"ITs",IF(OR('Full menu'!Z17="MwERT", 'Full menu'!Z17="ERwMT", 'Full menu'!Z17="M&amp;ERT", 'Full menu'!Z17="MwIT", 'Full menu'!Z17="IwMT", 'Full menu'!Z17="M&amp;IT", 'Full menu'!Z17="IwERT", 'Full menu'!Z17="ERwIT", 'Full menu'!Z17="I&amp;ERT", 'Full menu'!Z17="ER&amp;M&amp;IT"),"MixedTs",IF('Full menu'!Z17="UD","UD",IF('Full menu'!Z17="LSD","LSD",IF('Full menu'!Z17="WSD","WSD","")))))))))</f>
        <v>ERTs</v>
      </c>
      <c r="AA17" s="1" t="str">
        <f>IF('Full menu'!AA17="MDC","MDC",IF(OR('Full menu'!AA17="PERF",'Full menu'!AA17="AERF",'Full menu'!AA17="PCB"),"ERfix",IF(OR('Full menu'!AA17="ACB", 'Full menu'!AA17="LCERT", 'Full menu'!AA17="LERT",'Full menu'!AA17="FCERT",'Full menu'!AA17="FERT"),"ERTs",IF(OR('Full menu'!AA17="FCMT",'Full menu'!AA17="FMT",'Full menu'!AA17="LMT",'Full menu'!AA17="LCMT"),"MTs",IF(OR('Full menu'!AA17="LCIT",'Full menu'!AA17="FCIT",'Full menu'!AA17="LIT",'Full menu'!AA17="FIT"),"ITs",IF(OR('Full menu'!AA17="MwERT", 'Full menu'!AA17="ERwMT", 'Full menu'!AA17="M&amp;ERT", 'Full menu'!AA17="MwIT", 'Full menu'!AA17="IwMT", 'Full menu'!AA17="M&amp;IT", 'Full menu'!AA17="IwERT", 'Full menu'!AA17="ERwIT", 'Full menu'!AA17="I&amp;ERT", 'Full menu'!AA17="ER&amp;M&amp;IT"),"MixedTs",IF('Full menu'!AA17="UD","UD",IF('Full menu'!AA17="LSD","LSD",IF('Full menu'!AA17="WSD","WSD","")))))))))</f>
        <v>ERTs</v>
      </c>
      <c r="AB17" s="1" t="str">
        <f>IF('Full menu'!AB17="MDC","MDC",IF(OR('Full menu'!AB17="PERF",'Full menu'!AB17="AERF",'Full menu'!AB17="PCB"),"ERfix",IF(OR('Full menu'!AB17="ACB", 'Full menu'!AB17="LCERT", 'Full menu'!AB17="LERT",'Full menu'!AB17="FCERT",'Full menu'!AB17="FERT"),"ERTs",IF(OR('Full menu'!AB17="FCMT",'Full menu'!AB17="FMT",'Full menu'!AB17="LMT",'Full menu'!AB17="LCMT"),"MTs",IF(OR('Full menu'!AB17="LCIT",'Full menu'!AB17="FCIT",'Full menu'!AB17="LIT",'Full menu'!AB17="FIT"),"ITs",IF(OR('Full menu'!AB17="MwERT", 'Full menu'!AB17="ERwMT", 'Full menu'!AB17="M&amp;ERT", 'Full menu'!AB17="MwIT", 'Full menu'!AB17="IwMT", 'Full menu'!AB17="M&amp;IT", 'Full menu'!AB17="IwERT", 'Full menu'!AB17="ERwIT", 'Full menu'!AB17="I&amp;ERT", 'Full menu'!AB17="ER&amp;M&amp;IT"),"MixedTs",IF('Full menu'!AB17="UD","UD",IF('Full menu'!AB17="LSD","LSD",IF('Full menu'!AB17="WSD","WSD","")))))))))</f>
        <v>ERTs</v>
      </c>
      <c r="AC17" s="1" t="str">
        <f>IF('Full menu'!AC17="MDC","MDC",IF(OR('Full menu'!AC17="PERF",'Full menu'!AC17="AERF",'Full menu'!AC17="PCB"),"ERfix",IF(OR('Full menu'!AC17="ACB", 'Full menu'!AC17="LCERT", 'Full menu'!AC17="LERT",'Full menu'!AC17="FCERT",'Full menu'!AC17="FERT"),"ERTs",IF(OR('Full menu'!AC17="FCMT",'Full menu'!AC17="FMT",'Full menu'!AC17="LMT",'Full menu'!AC17="LCMT"),"MTs",IF(OR('Full menu'!AC17="LCIT",'Full menu'!AC17="FCIT",'Full menu'!AC17="LIT",'Full menu'!AC17="FIT"),"ITs",IF(OR('Full menu'!AC17="MwERT", 'Full menu'!AC17="ERwMT", 'Full menu'!AC17="M&amp;ERT", 'Full menu'!AC17="MwIT", 'Full menu'!AC17="IwMT", 'Full menu'!AC17="M&amp;IT", 'Full menu'!AC17="IwERT", 'Full menu'!AC17="ERwIT", 'Full menu'!AC17="I&amp;ERT", 'Full menu'!AC17="ER&amp;M&amp;IT"),"MixedTs",IF('Full menu'!AC17="UD","UD",IF('Full menu'!AC17="LSD","LSD",IF('Full menu'!AC17="WSD","WSD","")))))))))</f>
        <v>ERTs</v>
      </c>
      <c r="AD17" s="1" t="str">
        <f>IF('Full menu'!AD17="MDC","MDC",IF(OR('Full menu'!AD17="PERF",'Full menu'!AD17="AERF",'Full menu'!AD17="PCB"),"ERfix",IF(OR('Full menu'!AD17="ACB", 'Full menu'!AD17="LCERT", 'Full menu'!AD17="LERT",'Full menu'!AD17="FCERT",'Full menu'!AD17="FERT"),"ERTs",IF(OR('Full menu'!AD17="FCMT",'Full menu'!AD17="FMT",'Full menu'!AD17="LMT",'Full menu'!AD17="LCMT"),"MTs",IF(OR('Full menu'!AD17="LCIT",'Full menu'!AD17="FCIT",'Full menu'!AD17="LIT",'Full menu'!AD17="FIT"),"ITs",IF(OR('Full menu'!AD17="MwERT", 'Full menu'!AD17="ERwMT", 'Full menu'!AD17="M&amp;ERT", 'Full menu'!AD17="MwIT", 'Full menu'!AD17="IwMT", 'Full menu'!AD17="M&amp;IT", 'Full menu'!AD17="IwERT", 'Full menu'!AD17="ERwIT", 'Full menu'!AD17="I&amp;ERT", 'Full menu'!AD17="ER&amp;M&amp;IT"),"MixedTs",IF('Full menu'!AD17="UD","UD",IF('Full menu'!AD17="LSD","LSD",IF('Full menu'!AD17="WSD","WSD","")))))))))</f>
        <v>ERTs</v>
      </c>
      <c r="AE17" s="1" t="str">
        <f>IF('Full menu'!AE17="MDC","MDC",IF(OR('Full menu'!AE17="PERF",'Full menu'!AE17="AERF",'Full menu'!AE17="PCB"),"ERfix",IF(OR('Full menu'!AE17="ACB", 'Full menu'!AE17="LCERT", 'Full menu'!AE17="LERT",'Full menu'!AE17="FCERT",'Full menu'!AE17="FERT"),"ERTs",IF(OR('Full menu'!AE17="FCMT",'Full menu'!AE17="FMT",'Full menu'!AE17="LMT",'Full menu'!AE17="LCMT"),"MTs",IF(OR('Full menu'!AE17="LCIT",'Full menu'!AE17="FCIT",'Full menu'!AE17="LIT",'Full menu'!AE17="FIT"),"ITs",IF(OR('Full menu'!AE17="MwERT", 'Full menu'!AE17="ERwMT", 'Full menu'!AE17="M&amp;ERT", 'Full menu'!AE17="MwIT", 'Full menu'!AE17="IwMT", 'Full menu'!AE17="M&amp;IT", 'Full menu'!AE17="IwERT", 'Full menu'!AE17="ERwIT", 'Full menu'!AE17="I&amp;ERT", 'Full menu'!AE17="ER&amp;M&amp;IT"),"MixedTs",IF('Full menu'!AE17="UD","UD",IF('Full menu'!AE17="LSD","LSD",IF('Full menu'!AE17="WSD","WSD","")))))))))</f>
        <v>ERTs</v>
      </c>
      <c r="AF17" s="1" t="str">
        <f>IF('Full menu'!AF17="MDC","MDC",IF(OR('Full menu'!AF17="PERF",'Full menu'!AF17="AERF",'Full menu'!AF17="PCB"),"ERfix",IF(OR('Full menu'!AF17="ACB", 'Full menu'!AF17="LCERT", 'Full menu'!AF17="LERT",'Full menu'!AF17="FCERT",'Full menu'!AF17="FERT"),"ERTs",IF(OR('Full menu'!AF17="FCMT",'Full menu'!AF17="FMT",'Full menu'!AF17="LMT",'Full menu'!AF17="LCMT"),"MTs",IF(OR('Full menu'!AF17="LCIT",'Full menu'!AF17="FCIT",'Full menu'!AF17="LIT",'Full menu'!AF17="FIT"),"ITs",IF(OR('Full menu'!AF17="MwERT", 'Full menu'!AF17="ERwMT", 'Full menu'!AF17="M&amp;ERT", 'Full menu'!AF17="MwIT", 'Full menu'!AF17="IwMT", 'Full menu'!AF17="M&amp;IT", 'Full menu'!AF17="IwERT", 'Full menu'!AF17="ERwIT", 'Full menu'!AF17="I&amp;ERT", 'Full menu'!AF17="ER&amp;M&amp;IT"),"MixedTs",IF('Full menu'!AF17="UD","UD",IF('Full menu'!AF17="LSD","LSD",IF('Full menu'!AF17="WSD","WSD","")))))))))</f>
        <v>ERTs</v>
      </c>
      <c r="AG17" s="1" t="str">
        <f>IF('Full menu'!AG17="MDC","MDC",IF(OR('Full menu'!AG17="PERF",'Full menu'!AG17="AERF",'Full menu'!AG17="PCB"),"ERfix",IF(OR('Full menu'!AG17="ACB", 'Full menu'!AG17="LCERT", 'Full menu'!AG17="LERT",'Full menu'!AG17="FCERT",'Full menu'!AG17="FERT"),"ERTs",IF(OR('Full menu'!AG17="FCMT",'Full menu'!AG17="FMT",'Full menu'!AG17="LMT",'Full menu'!AG17="LCMT"),"MTs",IF(OR('Full menu'!AG17="LCIT",'Full menu'!AG17="FCIT",'Full menu'!AG17="LIT",'Full menu'!AG17="FIT"),"ITs",IF(OR('Full menu'!AG17="MwERT", 'Full menu'!AG17="ERwMT", 'Full menu'!AG17="M&amp;ERT", 'Full menu'!AG17="MwIT", 'Full menu'!AG17="IwMT", 'Full menu'!AG17="M&amp;IT", 'Full menu'!AG17="IwERT", 'Full menu'!AG17="ERwIT", 'Full menu'!AG17="I&amp;ERT", 'Full menu'!AG17="ER&amp;M&amp;IT"),"MixedTs",IF('Full menu'!AG17="UD","UD",IF('Full menu'!AG17="LSD","LSD",IF('Full menu'!AG17="WSD","WSD","")))))))))</f>
        <v>ERTs</v>
      </c>
      <c r="AH17" s="1" t="str">
        <f>IF('Full menu'!AH17="MDC","MDC",IF(OR('Full menu'!AH17="PERF",'Full menu'!AH17="AERF",'Full menu'!AH17="PCB"),"ERfix",IF(OR('Full menu'!AH17="ACB", 'Full menu'!AH17="LCERT", 'Full menu'!AH17="LERT",'Full menu'!AH17="FCERT",'Full menu'!AH17="FERT"),"ERTs",IF(OR('Full menu'!AH17="FCMT",'Full menu'!AH17="FMT",'Full menu'!AH17="LMT",'Full menu'!AH17="LCMT"),"MTs",IF(OR('Full menu'!AH17="LCIT",'Full menu'!AH17="FCIT",'Full menu'!AH17="LIT",'Full menu'!AH17="FIT"),"ITs",IF(OR('Full menu'!AH17="MwERT", 'Full menu'!AH17="ERwMT", 'Full menu'!AH17="M&amp;ERT", 'Full menu'!AH17="MwIT", 'Full menu'!AH17="IwMT", 'Full menu'!AH17="M&amp;IT", 'Full menu'!AH17="IwERT", 'Full menu'!AH17="ERwIT", 'Full menu'!AH17="I&amp;ERT", 'Full menu'!AH17="ER&amp;M&amp;IT"),"MixedTs",IF('Full menu'!AH17="UD","UD",IF('Full menu'!AH17="LSD","LSD",IF('Full menu'!AH17="WSD","WSD","")))))))))</f>
        <v>ERTs</v>
      </c>
      <c r="AI17" s="1" t="str">
        <f>IF('Full menu'!AI17="MDC","MDC",IF(OR('Full menu'!AI17="PERF",'Full menu'!AI17="AERF",'Full menu'!AI17="PCB"),"ERfix",IF(OR('Full menu'!AI17="ACB", 'Full menu'!AI17="LCERT", 'Full menu'!AI17="LERT",'Full menu'!AI17="FCERT",'Full menu'!AI17="FERT"),"ERTs",IF(OR('Full menu'!AI17="FCMT",'Full menu'!AI17="FMT",'Full menu'!AI17="LMT",'Full menu'!AI17="LCMT"),"MTs",IF(OR('Full menu'!AI17="LCIT",'Full menu'!AI17="FCIT",'Full menu'!AI17="LIT",'Full menu'!AI17="FIT"),"ITs",IF(OR('Full menu'!AI17="MwERT", 'Full menu'!AI17="ERwMT", 'Full menu'!AI17="M&amp;ERT", 'Full menu'!AI17="MwIT", 'Full menu'!AI17="IwMT", 'Full menu'!AI17="M&amp;IT", 'Full menu'!AI17="IwERT", 'Full menu'!AI17="ERwIT", 'Full menu'!AI17="I&amp;ERT", 'Full menu'!AI17="ER&amp;M&amp;IT"),"MixedTs",IF('Full menu'!AI17="UD","UD",IF('Full menu'!AI17="LSD","LSD",IF('Full menu'!AI17="WSD","WSD","")))))))))</f>
        <v>ERTs</v>
      </c>
      <c r="AJ17" s="1" t="str">
        <f>IF('Full menu'!AJ17="MDC","MDC",IF(OR('Full menu'!AJ17="PERF",'Full menu'!AJ17="AERF",'Full menu'!AJ17="PCB"),"ERfix",IF(OR('Full menu'!AJ17="ACB", 'Full menu'!AJ17="LCERT", 'Full menu'!AJ17="LERT",'Full menu'!AJ17="FCERT",'Full menu'!AJ17="FERT"),"ERTs",IF(OR('Full menu'!AJ17="FCMT",'Full menu'!AJ17="FMT",'Full menu'!AJ17="LMT",'Full menu'!AJ17="LCMT"),"MTs",IF(OR('Full menu'!AJ17="LCIT",'Full menu'!AJ17="FCIT",'Full menu'!AJ17="LIT",'Full menu'!AJ17="FIT"),"ITs",IF(OR('Full menu'!AJ17="MwERT", 'Full menu'!AJ17="ERwMT", 'Full menu'!AJ17="M&amp;ERT", 'Full menu'!AJ17="MwIT", 'Full menu'!AJ17="IwMT", 'Full menu'!AJ17="M&amp;IT", 'Full menu'!AJ17="IwERT", 'Full menu'!AJ17="ERwIT", 'Full menu'!AJ17="I&amp;ERT", 'Full menu'!AJ17="ER&amp;M&amp;IT"),"MixedTs",IF('Full menu'!AJ17="UD","UD",IF('Full menu'!AJ17="LSD","LSD",IF('Full menu'!AJ17="WSD","WSD","")))))))))</f>
        <v>ERTs</v>
      </c>
      <c r="AK17" s="1" t="str">
        <f>IF('Full menu'!AK17="MDC","MDC",IF(OR('Full menu'!AK17="PERF",'Full menu'!AK17="AERF",'Full menu'!AK17="PCB"),"ERfix",IF(OR('Full menu'!AK17="ACB", 'Full menu'!AK17="LCERT", 'Full menu'!AK17="LERT",'Full menu'!AK17="FCERT",'Full menu'!AK17="FERT"),"ERTs",IF(OR('Full menu'!AK17="FCMT",'Full menu'!AK17="FMT",'Full menu'!AK17="LMT",'Full menu'!AK17="LCMT"),"MTs",IF(OR('Full menu'!AK17="LCIT",'Full menu'!AK17="FCIT",'Full menu'!AK17="LIT",'Full menu'!AK17="FIT"),"ITs",IF(OR('Full menu'!AK17="MwERT", 'Full menu'!AK17="ERwMT", 'Full menu'!AK17="M&amp;ERT", 'Full menu'!AK17="MwIT", 'Full menu'!AK17="IwMT", 'Full menu'!AK17="M&amp;IT", 'Full menu'!AK17="IwERT", 'Full menu'!AK17="ERwIT", 'Full menu'!AK17="I&amp;ERT", 'Full menu'!AK17="ER&amp;M&amp;IT"),"MixedTs",IF('Full menu'!AK17="UD","UD",IF('Full menu'!AK17="LSD","LSD",IF('Full menu'!AK17="WSD","WSD","")))))))))</f>
        <v>ERTs</v>
      </c>
      <c r="AL17" s="1" t="str">
        <f>IF('Full menu'!AL17="MDC","MDC",IF(OR('Full menu'!AL17="PERF",'Full menu'!AL17="AERF",'Full menu'!AL17="PCB"),"ERfix",IF(OR('Full menu'!AL17="ACB", 'Full menu'!AL17="LCERT", 'Full menu'!AL17="LERT",'Full menu'!AL17="FCERT",'Full menu'!AL17="FERT"),"ERTs",IF(OR('Full menu'!AL17="FCMT",'Full menu'!AL17="FMT",'Full menu'!AL17="LMT",'Full menu'!AL17="LCMT"),"MTs",IF(OR('Full menu'!AL17="LCIT",'Full menu'!AL17="FCIT",'Full menu'!AL17="LIT",'Full menu'!AL17="FIT"),"ITs",IF(OR('Full menu'!AL17="MwERT", 'Full menu'!AL17="ERwMT", 'Full menu'!AL17="M&amp;ERT", 'Full menu'!AL17="MwIT", 'Full menu'!AL17="IwMT", 'Full menu'!AL17="M&amp;IT", 'Full menu'!AL17="IwERT", 'Full menu'!AL17="ERwIT", 'Full menu'!AL17="I&amp;ERT", 'Full menu'!AL17="ER&amp;M&amp;IT"),"MixedTs",IF('Full menu'!AL17="UD","UD",IF('Full menu'!AL17="LSD","LSD",IF('Full menu'!AL17="WSD","WSD","")))))))))</f>
        <v>ERTs</v>
      </c>
      <c r="AM17" s="1" t="str">
        <f>IF('Full menu'!AM17="MDC","MDC",IF(OR('Full menu'!AM17="PERF",'Full menu'!AM17="AERF",'Full menu'!AM17="PCB"),"ERfix",IF(OR('Full menu'!AM17="ACB", 'Full menu'!AM17="LCERT", 'Full menu'!AM17="LERT",'Full menu'!AM17="FCERT",'Full menu'!AM17="FERT"),"ERTs",IF(OR('Full menu'!AM17="FCMT",'Full menu'!AM17="FMT",'Full menu'!AM17="LMT",'Full menu'!AM17="LCMT"),"MTs",IF(OR('Full menu'!AM17="LCIT",'Full menu'!AM17="FCIT",'Full menu'!AM17="LIT",'Full menu'!AM17="FIT"),"ITs",IF(OR('Full menu'!AM17="MwERT", 'Full menu'!AM17="ERwMT", 'Full menu'!AM17="M&amp;ERT", 'Full menu'!AM17="MwIT", 'Full menu'!AM17="IwMT", 'Full menu'!AM17="M&amp;IT", 'Full menu'!AM17="IwERT", 'Full menu'!AM17="ERwIT", 'Full menu'!AM17="I&amp;ERT", 'Full menu'!AM17="ER&amp;M&amp;IT"),"MixedTs",IF('Full menu'!AM17="UD","UD",IF('Full menu'!AM17="LSD","LSD",IF('Full menu'!AM17="WSD","WSD","")))))))))</f>
        <v>ERTs</v>
      </c>
      <c r="AN17" s="1" t="str">
        <f>IF('Full menu'!AN17="MDC","MDC",IF(OR('Full menu'!AN17="PERF",'Full menu'!AN17="AERF",'Full menu'!AN17="PCB"),"ERfix",IF(OR('Full menu'!AN17="ACB", 'Full menu'!AN17="LCERT", 'Full menu'!AN17="LERT",'Full menu'!AN17="FCERT",'Full menu'!AN17="FERT"),"ERTs",IF(OR('Full menu'!AN17="FCMT",'Full menu'!AN17="FMT",'Full menu'!AN17="LMT",'Full menu'!AN17="LCMT"),"MTs",IF(OR('Full menu'!AN17="LCIT",'Full menu'!AN17="FCIT",'Full menu'!AN17="LIT",'Full menu'!AN17="FIT"),"ITs",IF(OR('Full menu'!AN17="MwERT", 'Full menu'!AN17="ERwMT", 'Full menu'!AN17="M&amp;ERT", 'Full menu'!AN17="MwIT", 'Full menu'!AN17="IwMT", 'Full menu'!AN17="M&amp;IT", 'Full menu'!AN17="IwERT", 'Full menu'!AN17="ERwIT", 'Full menu'!AN17="I&amp;ERT", 'Full menu'!AN17="ER&amp;M&amp;IT"),"MixedTs",IF('Full menu'!AN17="UD","UD",IF('Full menu'!AN17="LSD","LSD",IF('Full menu'!AN17="WSD","WSD","")))))))))</f>
        <v>ERTs</v>
      </c>
      <c r="AO17" s="1" t="str">
        <f>IF('Full menu'!AO17="MDC","MDC",IF(OR('Full menu'!AO17="PERF",'Full menu'!AO17="AERF",'Full menu'!AO17="PCB"),"ERfix",IF(OR('Full menu'!AO17="ACB", 'Full menu'!AO17="LCERT", 'Full menu'!AO17="LERT",'Full menu'!AO17="FCERT",'Full menu'!AO17="FERT"),"ERTs",IF(OR('Full menu'!AO17="FCMT",'Full menu'!AO17="FMT",'Full menu'!AO17="LMT",'Full menu'!AO17="LCMT"),"MTs",IF(OR('Full menu'!AO17="LCIT",'Full menu'!AO17="FCIT",'Full menu'!AO17="LIT",'Full menu'!AO17="FIT"),"ITs",IF(OR('Full menu'!AO17="MwERT", 'Full menu'!AO17="ERwMT", 'Full menu'!AO17="M&amp;ERT", 'Full menu'!AO17="MwIT", 'Full menu'!AO17="IwMT", 'Full menu'!AO17="M&amp;IT", 'Full menu'!AO17="IwERT", 'Full menu'!AO17="ERwIT", 'Full menu'!AO17="I&amp;ERT", 'Full menu'!AO17="ER&amp;M&amp;IT"),"MixedTs",IF('Full menu'!AO17="UD","UD",IF('Full menu'!AO17="LSD","LSD",IF('Full menu'!AO17="WSD","WSD","")))))))))</f>
        <v>ERTs</v>
      </c>
      <c r="AP17" s="1" t="str">
        <f>IF('Full menu'!AP17="MDC","MDC",IF(OR('Full menu'!AP17="PERF",'Full menu'!AP17="AERF",'Full menu'!AP17="PCB"),"ERfix",IF(OR('Full menu'!AP17="ACB", 'Full menu'!AP17="LCERT", 'Full menu'!AP17="LERT",'Full menu'!AP17="FCERT",'Full menu'!AP17="FERT"),"ERTs",IF(OR('Full menu'!AP17="FCMT",'Full menu'!AP17="FMT",'Full menu'!AP17="LMT",'Full menu'!AP17="LCMT"),"MTs",IF(OR('Full menu'!AP17="LCIT",'Full menu'!AP17="FCIT",'Full menu'!AP17="LIT",'Full menu'!AP17="FIT"),"ITs",IF(OR('Full menu'!AP17="MwERT", 'Full menu'!AP17="ERwMT", 'Full menu'!AP17="M&amp;ERT", 'Full menu'!AP17="MwIT", 'Full menu'!AP17="IwMT", 'Full menu'!AP17="M&amp;IT", 'Full menu'!AP17="IwERT", 'Full menu'!AP17="ERwIT", 'Full menu'!AP17="I&amp;ERT", 'Full menu'!AP17="ER&amp;M&amp;IT"),"MixedTs",IF('Full menu'!AP17="UD","UD",IF('Full menu'!AP17="LSD","LSD",IF('Full menu'!AP17="WSD","WSD","")))))))))</f>
        <v>ERTs</v>
      </c>
      <c r="AQ17" s="1" t="str">
        <f>IF('Full menu'!AQ17="MDC","MDC",IF(OR('Full menu'!AQ17="PERF",'Full menu'!AQ17="AERF",'Full menu'!AQ17="PCB"),"ERfix",IF(OR('Full menu'!AQ17="ACB", 'Full menu'!AQ17="LCERT", 'Full menu'!AQ17="LERT",'Full menu'!AQ17="FCERT",'Full menu'!AQ17="FERT"),"ERTs",IF(OR('Full menu'!AQ17="FCMT",'Full menu'!AQ17="FMT",'Full menu'!AQ17="LMT",'Full menu'!AQ17="LCMT"),"MTs",IF(OR('Full menu'!AQ17="LCIT",'Full menu'!AQ17="FCIT",'Full menu'!AQ17="LIT",'Full menu'!AQ17="FIT"),"ITs",IF(OR('Full menu'!AQ17="MwERT", 'Full menu'!AQ17="ERwMT", 'Full menu'!AQ17="M&amp;ERT", 'Full menu'!AQ17="MwIT", 'Full menu'!AQ17="IwMT", 'Full menu'!AQ17="M&amp;IT", 'Full menu'!AQ17="IwERT", 'Full menu'!AQ17="ERwIT", 'Full menu'!AQ17="I&amp;ERT", 'Full menu'!AQ17="ER&amp;M&amp;IT"),"MixedTs",IF('Full menu'!AQ17="UD","UD",IF('Full menu'!AQ17="LSD","LSD",IF('Full menu'!AQ17="WSD","WSD","")))))))))</f>
        <v>ERTs</v>
      </c>
      <c r="AR17" s="1" t="str">
        <f>IF('Full menu'!AR17="MDC","MDC",IF(OR('Full menu'!AR17="PERF",'Full menu'!AR17="AERF",'Full menu'!AR17="PCB"),"ERfix",IF(OR('Full menu'!AR17="ACB", 'Full menu'!AR17="LCERT", 'Full menu'!AR17="LERT",'Full menu'!AR17="FCERT",'Full menu'!AR17="FERT"),"ERTs",IF(OR('Full menu'!AR17="FCMT",'Full menu'!AR17="FMT",'Full menu'!AR17="LMT",'Full menu'!AR17="LCMT"),"MTs",IF(OR('Full menu'!AR17="LCIT",'Full menu'!AR17="FCIT",'Full menu'!AR17="LIT",'Full menu'!AR17="FIT"),"ITs",IF(OR('Full menu'!AR17="MwERT", 'Full menu'!AR17="ERwMT", 'Full menu'!AR17="M&amp;ERT", 'Full menu'!AR17="MwIT", 'Full menu'!AR17="IwMT", 'Full menu'!AR17="M&amp;IT", 'Full menu'!AR17="IwERT", 'Full menu'!AR17="ERwIT", 'Full menu'!AR17="I&amp;ERT", 'Full menu'!AR17="ER&amp;M&amp;IT"),"MixedTs",IF('Full menu'!AR17="UD","UD",IF('Full menu'!AR17="LSD","LSD",IF('Full menu'!AR17="WSD","WSD","")))))))))</f>
        <v>ERTs</v>
      </c>
      <c r="AS17" s="1" t="str">
        <f>IF('Full menu'!AS17="MDC","MDC",IF(OR('Full menu'!AS17="PERF",'Full menu'!AS17="AERF",'Full menu'!AS17="PCB"),"ERfix",IF(OR('Full menu'!AS17="ACB", 'Full menu'!AS17="LCERT", 'Full menu'!AS17="LERT",'Full menu'!AS17="FCERT",'Full menu'!AS17="FERT"),"ERTs",IF(OR('Full menu'!AS17="FCMT",'Full menu'!AS17="FMT",'Full menu'!AS17="LMT",'Full menu'!AS17="LCMT"),"MTs",IF(OR('Full menu'!AS17="LCIT",'Full menu'!AS17="FCIT",'Full menu'!AS17="LIT",'Full menu'!AS17="FIT"),"ITs",IF(OR('Full menu'!AS17="MwERT", 'Full menu'!AS17="ERwMT", 'Full menu'!AS17="M&amp;ERT", 'Full menu'!AS17="MwIT", 'Full menu'!AS17="IwMT", 'Full menu'!AS17="M&amp;IT", 'Full menu'!AS17="IwERT", 'Full menu'!AS17="ERwIT", 'Full menu'!AS17="I&amp;ERT", 'Full menu'!AS17="ER&amp;M&amp;IT"),"MixedTs",IF('Full menu'!AS17="UD","UD",IF('Full menu'!AS17="LSD","LSD",IF('Full menu'!AS17="WSD","WSD","")))))))))</f>
        <v>ERTs</v>
      </c>
      <c r="AT17" s="1" t="str">
        <f>IF('Full menu'!AT17="MDC","MDC",IF(OR('Full menu'!AT17="PERF",'Full menu'!AT17="AERF",'Full menu'!AT17="PCB"),"ERfix",IF(OR('Full menu'!AT17="ACB", 'Full menu'!AT17="LCERT", 'Full menu'!AT17="LERT",'Full menu'!AT17="FCERT",'Full menu'!AT17="FERT"),"ERTs",IF(OR('Full menu'!AT17="FCMT",'Full menu'!AT17="FMT",'Full menu'!AT17="LMT",'Full menu'!AT17="LCMT"),"MTs",IF(OR('Full menu'!AT17="LCIT",'Full menu'!AT17="FCIT",'Full menu'!AT17="LIT",'Full menu'!AT17="FIT"),"ITs",IF(OR('Full menu'!AT17="MwERT", 'Full menu'!AT17="ERwMT", 'Full menu'!AT17="M&amp;ERT", 'Full menu'!AT17="MwIT", 'Full menu'!AT17="IwMT", 'Full menu'!AT17="M&amp;IT", 'Full menu'!AT17="IwERT", 'Full menu'!AT17="ERwIT", 'Full menu'!AT17="I&amp;ERT", 'Full menu'!AT17="ER&amp;M&amp;IT"),"MixedTs",IF('Full menu'!AT17="UD","UD",IF('Full menu'!AT17="LSD","LSD",IF('Full menu'!AT17="WSD","WSD","")))))))))</f>
        <v>ERTs</v>
      </c>
      <c r="AU17" s="1" t="str">
        <f>IF('Full menu'!AU17="MDC","MDC",IF(OR('Full menu'!AU17="PERF",'Full menu'!AU17="AERF",'Full menu'!AU17="PCB"),"ERfix",IF(OR('Full menu'!AU17="ACB", 'Full menu'!AU17="LCERT", 'Full menu'!AU17="LERT",'Full menu'!AU17="FCERT",'Full menu'!AU17="FERT"),"ERTs",IF(OR('Full menu'!AU17="FCMT",'Full menu'!AU17="FMT",'Full menu'!AU17="LMT",'Full menu'!AU17="LCMT"),"MTs",IF(OR('Full menu'!AU17="LCIT",'Full menu'!AU17="FCIT",'Full menu'!AU17="LIT",'Full menu'!AU17="FIT"),"ITs",IF(OR('Full menu'!AU17="MwERT", 'Full menu'!AU17="ERwMT", 'Full menu'!AU17="M&amp;ERT", 'Full menu'!AU17="MwIT", 'Full menu'!AU17="IwMT", 'Full menu'!AU17="M&amp;IT", 'Full menu'!AU17="IwERT", 'Full menu'!AU17="ERwIT", 'Full menu'!AU17="I&amp;ERT", 'Full menu'!AU17="ER&amp;M&amp;IT"),"MixedTs",IF('Full menu'!AU17="UD","UD",IF('Full menu'!AU17="LSD","LSD",IF('Full menu'!AU17="WSD","WSD","")))))))))</f>
        <v>ERTs</v>
      </c>
      <c r="AV17" s="1" t="str">
        <f>IF('Full menu'!AV17="MDC","MDC",IF(OR('Full menu'!AV17="PERF",'Full menu'!AV17="AERF",'Full menu'!AV17="PCB"),"ERfix",IF(OR('Full menu'!AV17="ACB", 'Full menu'!AV17="LCERT", 'Full menu'!AV17="LERT",'Full menu'!AV17="FCERT",'Full menu'!AV17="FERT"),"ERTs",IF(OR('Full menu'!AV17="FCMT",'Full menu'!AV17="FMT",'Full menu'!AV17="LMT",'Full menu'!AV17="LCMT"),"MTs",IF(OR('Full menu'!AV17="LCIT",'Full menu'!AV17="FCIT",'Full menu'!AV17="LIT",'Full menu'!AV17="FIT"),"ITs",IF(OR('Full menu'!AV17="MwERT", 'Full menu'!AV17="ERwMT", 'Full menu'!AV17="M&amp;ERT", 'Full menu'!AV17="MwIT", 'Full menu'!AV17="IwMT", 'Full menu'!AV17="M&amp;IT", 'Full menu'!AV17="IwERT", 'Full menu'!AV17="ERwIT", 'Full menu'!AV17="I&amp;ERT", 'Full menu'!AV17="ER&amp;M&amp;IT"),"MixedTs",IF('Full menu'!AV17="UD","UD",IF('Full menu'!AV17="LSD","LSD",IF('Full menu'!AV17="WSD","WSD","")))))))))</f>
        <v>ERTs</v>
      </c>
      <c r="AW17" s="1" t="str">
        <f>IF('Full menu'!AW17="MDC","MDC",IF(OR('Full menu'!AW17="PERF",'Full menu'!AW17="AERF",'Full menu'!AW17="PCB"),"ERfix",IF(OR('Full menu'!AW17="ACB", 'Full menu'!AW17="LCERT", 'Full menu'!AW17="LERT",'Full menu'!AW17="FCERT",'Full menu'!AW17="FERT"),"ERTs",IF(OR('Full menu'!AW17="FCMT",'Full menu'!AW17="FMT",'Full menu'!AW17="LMT",'Full menu'!AW17="LCMT"),"MTs",IF(OR('Full menu'!AW17="LCIT",'Full menu'!AW17="FCIT",'Full menu'!AW17="LIT",'Full menu'!AW17="FIT"),"ITs",IF(OR('Full menu'!AW17="MwERT", 'Full menu'!AW17="ERwMT", 'Full menu'!AW17="M&amp;ERT", 'Full menu'!AW17="MwIT", 'Full menu'!AW17="IwMT", 'Full menu'!AW17="M&amp;IT", 'Full menu'!AW17="IwERT", 'Full menu'!AW17="ERwIT", 'Full menu'!AW17="I&amp;ERT", 'Full menu'!AW17="ER&amp;M&amp;IT"),"MixedTs",IF('Full menu'!AW17="UD","UD",IF('Full menu'!AW17="LSD","LSD",IF('Full menu'!AW17="WSD","WSD","")))))))))</f>
        <v>ERTs</v>
      </c>
      <c r="AX17" s="1" t="str">
        <f>IF('Full menu'!AX17="MDC","MDC",IF(OR('Full menu'!AX17="PERF",'Full menu'!AX17="AERF",'Full menu'!AX17="PCB"),"ERfix",IF(OR('Full menu'!AX17="ACB", 'Full menu'!AX17="LCERT", 'Full menu'!AX17="LERT",'Full menu'!AX17="FCERT",'Full menu'!AX17="FERT"),"ERTs",IF(OR('Full menu'!AX17="FCMT",'Full menu'!AX17="FMT",'Full menu'!AX17="LMT",'Full menu'!AX17="LCMT"),"MTs",IF(OR('Full menu'!AX17="LCIT",'Full menu'!AX17="FCIT",'Full menu'!AX17="LIT",'Full menu'!AX17="FIT"),"ITs",IF(OR('Full menu'!AX17="MwERT", 'Full menu'!AX17="ERwMT", 'Full menu'!AX17="M&amp;ERT", 'Full menu'!AX17="MwIT", 'Full menu'!AX17="IwMT", 'Full menu'!AX17="M&amp;IT", 'Full menu'!AX17="IwERT", 'Full menu'!AX17="ERwIT", 'Full menu'!AX17="I&amp;ERT", 'Full menu'!AX17="ER&amp;M&amp;IT"),"MixedTs",IF('Full menu'!AX17="UD","UD",IF('Full menu'!AX17="LSD","LSD",IF('Full menu'!AX17="WSD","WSD","")))))))))</f>
        <v>ERTs</v>
      </c>
      <c r="AY17" s="1" t="str">
        <f>IF('Full menu'!AY17="MDC","MDC",IF(OR('Full menu'!AY17="PERF",'Full menu'!AY17="AERF",'Full menu'!AY17="PCB"),"ERfix",IF(OR('Full menu'!AY17="ACB", 'Full menu'!AY17="LCERT", 'Full menu'!AY17="LERT",'Full menu'!AY17="FCERT",'Full menu'!AY17="FERT"),"ERTs",IF(OR('Full menu'!AY17="FCMT",'Full menu'!AY17="FMT",'Full menu'!AY17="LMT",'Full menu'!AY17="LCMT"),"MTs",IF(OR('Full menu'!AY17="LCIT",'Full menu'!AY17="FCIT",'Full menu'!AY17="LIT",'Full menu'!AY17="FIT"),"ITs",IF(OR('Full menu'!AY17="MwERT", 'Full menu'!AY17="ERwMT", 'Full menu'!AY17="M&amp;ERT", 'Full menu'!AY17="MwIT", 'Full menu'!AY17="IwMT", 'Full menu'!AY17="M&amp;IT", 'Full menu'!AY17="IwERT", 'Full menu'!AY17="ERwIT", 'Full menu'!AY17="I&amp;ERT", 'Full menu'!AY17="ER&amp;M&amp;IT"),"MixedTs",IF('Full menu'!AY17="UD","UD",IF('Full menu'!AY17="LSD","LSD",IF('Full menu'!AY17="WSD","WSD","")))))))))</f>
        <v>ERTs</v>
      </c>
      <c r="AZ17" s="1" t="str">
        <f>IF('Full menu'!AZ17="MDC","MDC",IF(OR('Full menu'!AZ17="PERF",'Full menu'!AZ17="AERF",'Full menu'!AZ17="PCB"),"ERfix",IF(OR('Full menu'!AZ17="ACB", 'Full menu'!AZ17="LCERT", 'Full menu'!AZ17="LERT",'Full menu'!AZ17="FCERT",'Full menu'!AZ17="FERT"),"ERT",IF(OR('Full menu'!AZ17="FCMT",'Full menu'!AZ17="FMT",'Full menu'!AZ17="LMT",'Full menu'!AZ17="LCMT"),"MT",IF(OR('Full menu'!AZ17="LCIT",'Full menu'!AZ17="FCIT",'Full menu'!AZ17="LMT",'Full menu'!AZ17="FMT"),"IT",IF(OR('Full menu'!AZ17="MwERT", 'Full menu'!AZ17="ERwMT", 'Full menu'!AZ17="M&amp;ERT", 'Full menu'!AZ17="MwIT", 'Full menu'!AZ17="IwMT", 'Full menu'!AZ17="M&amp;IT", 'Full menu'!AZ17="IwERT", 'Full menu'!AZ17="ERwIT", 'Full menu'!AZ17="I&amp;ERT", 'Full menu'!AZ17="ER&amp;M&amp;IT"),"MixedT",IF('Full menu'!AZ17="UD","UD",IF('Full menu'!AZ17="LSD","LSD",IF('Full menu'!AZ17="WSD","WSD","")))))))))</f>
        <v/>
      </c>
      <c r="BA17" s="1" t="str">
        <f>IF('Full menu'!BA17="MDC","MDC",IF(OR('Full menu'!BA17="PERF",'Full menu'!BA17="AERF",'Full menu'!BA17="PCB"),"ERfix",IF(OR('Full menu'!BA17="ACB", 'Full menu'!BA17="LCERT", 'Full menu'!BA17="LERT",'Full menu'!BA17="FCERT",'Full menu'!BA17="FERT"),"ERT",IF(OR('Full menu'!BA17="FCMT",'Full menu'!BA17="FMT",'Full menu'!BA17="LMT",'Full menu'!BA17="LCMT"),"MT",IF(OR('Full menu'!BA17="LCIT",'Full menu'!BA17="FCIT",'Full menu'!BA17="LMT",'Full menu'!BA17="FMT"),"IT",IF(OR('Full menu'!BA17="MwERT", 'Full menu'!BA17="ERwMT", 'Full menu'!BA17="M&amp;ERT", 'Full menu'!BA17="MwIT", 'Full menu'!BA17="IwMT", 'Full menu'!BA17="M&amp;IT", 'Full menu'!BA17="IwERT", 'Full menu'!BA17="ERwIT", 'Full menu'!BA17="I&amp;ERT", 'Full menu'!BA17="ER&amp;M&amp;IT"),"MixedT",IF('Full menu'!BA17="UD","UD",IF('Full menu'!BA17="LSD","LSD",IF('Full menu'!BA17="WSD","WSD","")))))))))</f>
        <v/>
      </c>
      <c r="BB17" s="1" t="str">
        <f>IF('Full menu'!BB17="MDC","MDC",IF(OR('Full menu'!BB17="PERF",'Full menu'!BB17="AERF",'Full menu'!BB17="PCB"),"ERfix",IF(OR('Full menu'!BB17="ACB", 'Full menu'!BB17="LCERT", 'Full menu'!BB17="LERT",'Full menu'!BB17="FCERT",'Full menu'!BB17="FERT"),"ERT",IF(OR('Full menu'!BB17="FCMT",'Full menu'!BB17="FMT",'Full menu'!BB17="LMT",'Full menu'!BB17="LCMT"),"MT",IF(OR('Full menu'!BB17="LCIT",'Full menu'!BB17="FCIT",'Full menu'!BB17="LMT",'Full menu'!BB17="FMT"),"IT",IF(OR('Full menu'!BB17="MwERT", 'Full menu'!BB17="ERwMT", 'Full menu'!BB17="M&amp;ERT", 'Full menu'!BB17="MwIT", 'Full menu'!BB17="IwMT", 'Full menu'!BB17="M&amp;IT", 'Full menu'!BB17="IwERT", 'Full menu'!BB17="ERwIT", 'Full menu'!BB17="I&amp;ERT", 'Full menu'!BB17="ER&amp;M&amp;IT"),"MixedT",IF('Full menu'!BB17="UD","UD",IF('Full menu'!BB17="LSD","LSD",IF('Full menu'!BB17="WSD","WSD","")))))))))</f>
        <v/>
      </c>
      <c r="BC17" s="1" t="str">
        <f>IF('Full menu'!BC17="MDC","MDC",IF(OR('Full menu'!BC17="PERF",'Full menu'!BC17="AERF",'Full menu'!BC17="PCB"),"ERfix",IF(OR('Full menu'!BC17="ACB", 'Full menu'!BC17="LCERT", 'Full menu'!BC17="LERT",'Full menu'!BC17="FCERT",'Full menu'!BC17="FERT"),"ERT",IF(OR('Full menu'!BC17="FCMT",'Full menu'!BC17="FMT",'Full menu'!BC17="LMT",'Full menu'!BC17="LCMT"),"MT",IF(OR('Full menu'!BC17="LCIT",'Full menu'!BC17="FCIT",'Full menu'!BC17="LMT",'Full menu'!BC17="FMT"),"IT",IF(OR('Full menu'!BC17="MwERT", 'Full menu'!BC17="ERwMT", 'Full menu'!BC17="M&amp;ERT", 'Full menu'!BC17="MwIT", 'Full menu'!BC17="IwMT", 'Full menu'!BC17="M&amp;IT", 'Full menu'!BC17="IwERT", 'Full menu'!BC17="ERwIT", 'Full menu'!BC17="I&amp;ERT", 'Full menu'!BC17="ER&amp;M&amp;IT"),"MixedT",IF('Full menu'!BC17="UD","UD",IF('Full menu'!BC17="LSD","LSD",IF('Full menu'!BC17="WSD","WSD","")))))))))</f>
        <v/>
      </c>
    </row>
    <row r="18" spans="1:55" ht="15.6" x14ac:dyDescent="0.3">
      <c r="A18" t="s">
        <v>41</v>
      </c>
      <c r="B18" s="1" t="str">
        <f>IF('Full menu'!B18="MDC","MDC",IF(OR('Full menu'!B18="PERF",'Full menu'!B18="AERF",'Full menu'!B18="PCB"),"ERfix",IF(OR('Full menu'!B18="ACB", 'Full menu'!B18="LCERT", 'Full menu'!B18="LERT",'Full menu'!B18="FCERT",'Full menu'!B18="FERT"),"ERTs",IF(OR('Full menu'!B18="FCMT",'Full menu'!B18="FMT",'Full menu'!B18="LMT",'Full menu'!B18="LCMT"),"MTs",IF(OR('Full menu'!B18="LCIT",'Full menu'!B18="FCIT",'Full menu'!B18="LIT",'Full menu'!B18="FIT"),"ITs",IF(OR('Full menu'!B18="MwERT", 'Full menu'!B18="ERwMT", 'Full menu'!B18="M&amp;ERT", 'Full menu'!B18="MwIT", 'Full menu'!B18="IwMT", 'Full menu'!B18="M&amp;IT", 'Full menu'!B18="IwERT", 'Full menu'!B18="ERwIT", 'Full menu'!B18="I&amp;ERT", 'Full menu'!B18="ER&amp;M&amp;IT"),"MixedTs",IF('Full menu'!B18="UD","UD",IF('Full menu'!B18="LSD","LSD",IF('Full menu'!B18="WSD","WSD","")))))))))</f>
        <v/>
      </c>
      <c r="C18" s="1" t="str">
        <f>IF('Full menu'!C18="MDC","MDC",IF(OR('Full menu'!C18="PERF",'Full menu'!C18="AERF",'Full menu'!C18="PCB"),"ERfix",IF(OR('Full menu'!C18="ACB", 'Full menu'!C18="LCERT", 'Full menu'!C18="LERT",'Full menu'!C18="FCERT",'Full menu'!C18="FERT"),"ERTs",IF(OR('Full menu'!C18="FCMT",'Full menu'!C18="FMT",'Full menu'!C18="LMT",'Full menu'!C18="LCMT"),"MTs",IF(OR('Full menu'!C18="LCIT",'Full menu'!C18="FCIT",'Full menu'!C18="LIT",'Full menu'!C18="FIT"),"ITs",IF(OR('Full menu'!C18="MwERT", 'Full menu'!C18="ERwMT", 'Full menu'!C18="M&amp;ERT", 'Full menu'!C18="MwIT", 'Full menu'!C18="IwMT", 'Full menu'!C18="M&amp;IT", 'Full menu'!C18="IwERT", 'Full menu'!C18="ERwIT", 'Full menu'!C18="I&amp;ERT", 'Full menu'!C18="ER&amp;M&amp;IT"),"MixedTs",IF('Full menu'!C18="UD","UD",IF('Full menu'!C18="LSD","LSD",IF('Full menu'!C18="WSD","WSD","")))))))))</f>
        <v/>
      </c>
      <c r="D18" s="1" t="str">
        <f>IF('Full menu'!D18="MDC","MDC",IF(OR('Full menu'!D18="PERF",'Full menu'!D18="AERF",'Full menu'!D18="PCB"),"ERfix",IF(OR('Full menu'!D18="ACB", 'Full menu'!D18="LCERT", 'Full menu'!D18="LERT",'Full menu'!D18="FCERT",'Full menu'!D18="FERT"),"ERTs",IF(OR('Full menu'!D18="FCMT",'Full menu'!D18="FMT",'Full menu'!D18="LMT",'Full menu'!D18="LCMT"),"MTs",IF(OR('Full menu'!D18="LCIT",'Full menu'!D18="FCIT",'Full menu'!D18="LIT",'Full menu'!D18="FIT"),"ITs",IF(OR('Full menu'!D18="MwERT", 'Full menu'!D18="ERwMT", 'Full menu'!D18="M&amp;ERT", 'Full menu'!D18="MwIT", 'Full menu'!D18="IwMT", 'Full menu'!D18="M&amp;IT", 'Full menu'!D18="IwERT", 'Full menu'!D18="ERwIT", 'Full menu'!D18="I&amp;ERT", 'Full menu'!D18="ER&amp;M&amp;IT"),"MixedTs",IF('Full menu'!D18="UD","UD",IF('Full menu'!D18="LSD","LSD",IF('Full menu'!D18="WSD","WSD","")))))))))</f>
        <v/>
      </c>
      <c r="E18" s="1" t="str">
        <f>IF('Full menu'!E18="MDC","MDC",IF(OR('Full menu'!E18="PERF",'Full menu'!E18="AERF",'Full menu'!E18="PCB"),"ERfix",IF(OR('Full menu'!E18="ACB", 'Full menu'!E18="LCERT", 'Full menu'!E18="LERT",'Full menu'!E18="FCERT",'Full menu'!E18="FERT"),"ERTs",IF(OR('Full menu'!E18="FCMT",'Full menu'!E18="FMT",'Full menu'!E18="LMT",'Full menu'!E18="LCMT"),"MTs",IF(OR('Full menu'!E18="LCIT",'Full menu'!E18="FCIT",'Full menu'!E18="LIT",'Full menu'!E18="FIT"),"ITs",IF(OR('Full menu'!E18="MwERT", 'Full menu'!E18="ERwMT", 'Full menu'!E18="M&amp;ERT", 'Full menu'!E18="MwIT", 'Full menu'!E18="IwMT", 'Full menu'!E18="M&amp;IT", 'Full menu'!E18="IwERT", 'Full menu'!E18="ERwIT", 'Full menu'!E18="I&amp;ERT", 'Full menu'!E18="ER&amp;M&amp;IT"),"MixedTs",IF('Full menu'!E18="UD","UD",IF('Full menu'!E18="LSD","LSD",IF('Full menu'!E18="WSD","WSD","")))))))))</f>
        <v/>
      </c>
      <c r="F18" s="1" t="str">
        <f>IF('Full menu'!F18="MDC","MDC",IF(OR('Full menu'!F18="PERF",'Full menu'!F18="AERF",'Full menu'!F18="PCB"),"ERfix",IF(OR('Full menu'!F18="ACB", 'Full menu'!F18="LCERT", 'Full menu'!F18="LERT",'Full menu'!F18="FCERT",'Full menu'!F18="FERT"),"ERTs",IF(OR('Full menu'!F18="FCMT",'Full menu'!F18="FMT",'Full menu'!F18="LMT",'Full menu'!F18="LCMT"),"MTs",IF(OR('Full menu'!F18="LCIT",'Full menu'!F18="FCIT",'Full menu'!F18="LIT",'Full menu'!F18="FIT"),"ITs",IF(OR('Full menu'!F18="MwERT", 'Full menu'!F18="ERwMT", 'Full menu'!F18="M&amp;ERT", 'Full menu'!F18="MwIT", 'Full menu'!F18="IwMT", 'Full menu'!F18="M&amp;IT", 'Full menu'!F18="IwERT", 'Full menu'!F18="ERwIT", 'Full menu'!F18="I&amp;ERT", 'Full menu'!F18="ER&amp;M&amp;IT"),"MixedTs",IF('Full menu'!F18="UD","UD",IF('Full menu'!F18="LSD","LSD",IF('Full menu'!F18="WSD","WSD","")))))))))</f>
        <v/>
      </c>
      <c r="G18" s="1" t="str">
        <f>IF('Full menu'!G18="MDC","MDC",IF(OR('Full menu'!G18="PERF",'Full menu'!G18="AERF",'Full menu'!G18="PCB"),"ERfix",IF(OR('Full menu'!G18="ACB", 'Full menu'!G18="LCERT", 'Full menu'!G18="LERT",'Full menu'!G18="FCERT",'Full menu'!G18="FERT"),"ERTs",IF(OR('Full menu'!G18="FCMT",'Full menu'!G18="FMT",'Full menu'!G18="LMT",'Full menu'!G18="LCMT"),"MTs",IF(OR('Full menu'!G18="LCIT",'Full menu'!G18="FCIT",'Full menu'!G18="LIT",'Full menu'!G18="FIT"),"ITs",IF(OR('Full menu'!G18="MwERT", 'Full menu'!G18="ERwMT", 'Full menu'!G18="M&amp;ERT", 'Full menu'!G18="MwIT", 'Full menu'!G18="IwMT", 'Full menu'!G18="M&amp;IT", 'Full menu'!G18="IwERT", 'Full menu'!G18="ERwIT", 'Full menu'!G18="I&amp;ERT", 'Full menu'!G18="ER&amp;M&amp;IT"),"MixedTs",IF('Full menu'!G18="UD","UD",IF('Full menu'!G18="LSD","LSD",IF('Full menu'!G18="WSD","WSD","")))))))))</f>
        <v/>
      </c>
      <c r="H18" s="1" t="str">
        <f>IF('Full menu'!H18="MDC","MDC",IF(OR('Full menu'!H18="PERF",'Full menu'!H18="AERF",'Full menu'!H18="PCB"),"ERfix",IF(OR('Full menu'!H18="ACB", 'Full menu'!H18="LCERT", 'Full menu'!H18="LERT",'Full menu'!H18="FCERT",'Full menu'!H18="FERT"),"ERTs",IF(OR('Full menu'!H18="FCMT",'Full menu'!H18="FMT",'Full menu'!H18="LMT",'Full menu'!H18="LCMT"),"MTs",IF(OR('Full menu'!H18="LCIT",'Full menu'!H18="FCIT",'Full menu'!H18="LIT",'Full menu'!H18="FIT"),"ITs",IF(OR('Full menu'!H18="MwERT", 'Full menu'!H18="ERwMT", 'Full menu'!H18="M&amp;ERT", 'Full menu'!H18="MwIT", 'Full menu'!H18="IwMT", 'Full menu'!H18="M&amp;IT", 'Full menu'!H18="IwERT", 'Full menu'!H18="ERwIT", 'Full menu'!H18="I&amp;ERT", 'Full menu'!H18="ER&amp;M&amp;IT"),"MixedTs",IF('Full menu'!H18="UD","UD",IF('Full menu'!H18="LSD","LSD",IF('Full menu'!H18="WSD","WSD","")))))))))</f>
        <v/>
      </c>
      <c r="I18" s="1" t="str">
        <f>IF('Full menu'!I18="MDC","MDC",IF(OR('Full menu'!I18="PERF",'Full menu'!I18="AERF",'Full menu'!I18="PCB"),"ERfix",IF(OR('Full menu'!I18="ACB", 'Full menu'!I18="LCERT", 'Full menu'!I18="LERT",'Full menu'!I18="FCERT",'Full menu'!I18="FERT"),"ERTs",IF(OR('Full menu'!I18="FCMT",'Full menu'!I18="FMT",'Full menu'!I18="LMT",'Full menu'!I18="LCMT"),"MTs",IF(OR('Full menu'!I18="LCIT",'Full menu'!I18="FCIT",'Full menu'!I18="LIT",'Full menu'!I18="FIT"),"ITs",IF(OR('Full menu'!I18="MwERT", 'Full menu'!I18="ERwMT", 'Full menu'!I18="M&amp;ERT", 'Full menu'!I18="MwIT", 'Full menu'!I18="IwMT", 'Full menu'!I18="M&amp;IT", 'Full menu'!I18="IwERT", 'Full menu'!I18="ERwIT", 'Full menu'!I18="I&amp;ERT", 'Full menu'!I18="ER&amp;M&amp;IT"),"MixedTs",IF('Full menu'!I18="UD","UD",IF('Full menu'!I18="LSD","LSD",IF('Full menu'!I18="WSD","WSD","")))))))))</f>
        <v/>
      </c>
      <c r="J18" s="1" t="str">
        <f>IF('Full menu'!J18="MDC","MDC",IF(OR('Full menu'!J18="PERF",'Full menu'!J18="AERF",'Full menu'!J18="PCB"),"ERfix",IF(OR('Full menu'!J18="ACB", 'Full menu'!J18="LCERT", 'Full menu'!J18="LERT",'Full menu'!J18="FCERT",'Full menu'!J18="FERT"),"ERTs",IF(OR('Full menu'!J18="FCMT",'Full menu'!J18="FMT",'Full menu'!J18="LMT",'Full menu'!J18="LCMT"),"MTs",IF(OR('Full menu'!J18="LCIT",'Full menu'!J18="FCIT",'Full menu'!J18="LIT",'Full menu'!J18="FIT"),"ITs",IF(OR('Full menu'!J18="MwERT", 'Full menu'!J18="ERwMT", 'Full menu'!J18="M&amp;ERT", 'Full menu'!J18="MwIT", 'Full menu'!J18="IwMT", 'Full menu'!J18="M&amp;IT", 'Full menu'!J18="IwERT", 'Full menu'!J18="ERwIT", 'Full menu'!J18="I&amp;ERT", 'Full menu'!J18="ER&amp;M&amp;IT"),"MixedTs",IF('Full menu'!J18="UD","UD",IF('Full menu'!J18="LSD","LSD",IF('Full menu'!J18="WSD","WSD","")))))))))</f>
        <v/>
      </c>
      <c r="K18" s="1" t="str">
        <f>IF('Full menu'!K18="MDC","MDC",IF(OR('Full menu'!K18="PERF",'Full menu'!K18="AERF",'Full menu'!K18="PCB"),"ERfix",IF(OR('Full menu'!K18="ACB", 'Full menu'!K18="LCERT", 'Full menu'!K18="LERT",'Full menu'!K18="FCERT",'Full menu'!K18="FERT"),"ERTs",IF(OR('Full menu'!K18="FCMT",'Full menu'!K18="FMT",'Full menu'!K18="LMT",'Full menu'!K18="LCMT"),"MTs",IF(OR('Full menu'!K18="LCIT",'Full menu'!K18="FCIT",'Full menu'!K18="LIT",'Full menu'!K18="FIT"),"ITs",IF(OR('Full menu'!K18="MwERT", 'Full menu'!K18="ERwMT", 'Full menu'!K18="M&amp;ERT", 'Full menu'!K18="MwIT", 'Full menu'!K18="IwMT", 'Full menu'!K18="M&amp;IT", 'Full menu'!K18="IwERT", 'Full menu'!K18="ERwIT", 'Full menu'!K18="I&amp;ERT", 'Full menu'!K18="ER&amp;M&amp;IT"),"MixedTs",IF('Full menu'!K18="UD","UD",IF('Full menu'!K18="LSD","LSD",IF('Full menu'!K18="WSD","WSD","")))))))))</f>
        <v/>
      </c>
      <c r="L18" s="1" t="str">
        <f>IF('Full menu'!L18="MDC","MDC",IF(OR('Full menu'!L18="PERF",'Full menu'!L18="AERF",'Full menu'!L18="PCB"),"ERfix",IF(OR('Full menu'!L18="ACB", 'Full menu'!L18="LCERT", 'Full menu'!L18="LERT",'Full menu'!L18="FCERT",'Full menu'!L18="FERT"),"ERTs",IF(OR('Full menu'!L18="FCMT",'Full menu'!L18="FMT",'Full menu'!L18="LMT",'Full menu'!L18="LCMT"),"MTs",IF(OR('Full menu'!L18="LCIT",'Full menu'!L18="FCIT",'Full menu'!L18="LIT",'Full menu'!L18="FIT"),"ITs",IF(OR('Full menu'!L18="MwERT", 'Full menu'!L18="ERwMT", 'Full menu'!L18="M&amp;ERT", 'Full menu'!L18="MwIT", 'Full menu'!L18="IwMT", 'Full menu'!L18="M&amp;IT", 'Full menu'!L18="IwERT", 'Full menu'!L18="ERwIT", 'Full menu'!L18="I&amp;ERT", 'Full menu'!L18="ER&amp;M&amp;IT"),"MixedTs",IF('Full menu'!L18="UD","UD",IF('Full menu'!L18="LSD","LSD",IF('Full menu'!L18="WSD","WSD","")))))))))</f>
        <v/>
      </c>
      <c r="M18" s="1" t="str">
        <f>IF('Full menu'!M18="MDC","MDC",IF(OR('Full menu'!M18="PERF",'Full menu'!M18="AERF",'Full menu'!M18="PCB"),"ERfix",IF(OR('Full menu'!M18="ACB", 'Full menu'!M18="LCERT", 'Full menu'!M18="LERT",'Full menu'!M18="FCERT",'Full menu'!M18="FERT"),"ERTs",IF(OR('Full menu'!M18="FCMT",'Full menu'!M18="FMT",'Full menu'!M18="LMT",'Full menu'!M18="LCMT"),"MTs",IF(OR('Full menu'!M18="LCIT",'Full menu'!M18="FCIT",'Full menu'!M18="LIT",'Full menu'!M18="FIT"),"ITs",IF(OR('Full menu'!M18="MwERT", 'Full menu'!M18="ERwMT", 'Full menu'!M18="M&amp;ERT", 'Full menu'!M18="MwIT", 'Full menu'!M18="IwMT", 'Full menu'!M18="M&amp;IT", 'Full menu'!M18="IwERT", 'Full menu'!M18="ERwIT", 'Full menu'!M18="I&amp;ERT", 'Full menu'!M18="ER&amp;M&amp;IT"),"MixedTs",IF('Full menu'!M18="UD","UD",IF('Full menu'!M18="LSD","LSD",IF('Full menu'!M18="WSD","WSD","")))))))))</f>
        <v/>
      </c>
      <c r="N18" s="1" t="str">
        <f>IF('Full menu'!N18="MDC","MDC",IF(OR('Full menu'!N18="PERF",'Full menu'!N18="AERF",'Full menu'!N18="PCB"),"ERfix",IF(OR('Full menu'!N18="ACB", 'Full menu'!N18="LCERT", 'Full menu'!N18="LERT",'Full menu'!N18="FCERT",'Full menu'!N18="FERT"),"ERTs",IF(OR('Full menu'!N18="FCMT",'Full menu'!N18="FMT",'Full menu'!N18="LMT",'Full menu'!N18="LCMT"),"MTs",IF(OR('Full menu'!N18="LCIT",'Full menu'!N18="FCIT",'Full menu'!N18="LIT",'Full menu'!N18="FIT"),"ITs",IF(OR('Full menu'!N18="MwERT", 'Full menu'!N18="ERwMT", 'Full menu'!N18="M&amp;ERT", 'Full menu'!N18="MwIT", 'Full menu'!N18="IwMT", 'Full menu'!N18="M&amp;IT", 'Full menu'!N18="IwERT", 'Full menu'!N18="ERwIT", 'Full menu'!N18="I&amp;ERT", 'Full menu'!N18="ER&amp;M&amp;IT"),"MixedTs",IF('Full menu'!N18="UD","UD",IF('Full menu'!N18="LSD","LSD",IF('Full menu'!N18="WSD","WSD","")))))))))</f>
        <v/>
      </c>
      <c r="O18" s="1" t="str">
        <f>IF('Full menu'!O18="MDC","MDC",IF(OR('Full menu'!O18="PERF",'Full menu'!O18="AERF",'Full menu'!O18="PCB"),"ERfix",IF(OR('Full menu'!O18="ACB", 'Full menu'!O18="LCERT", 'Full menu'!O18="LERT",'Full menu'!O18="FCERT",'Full menu'!O18="FERT"),"ERTs",IF(OR('Full menu'!O18="FCMT",'Full menu'!O18="FMT",'Full menu'!O18="LMT",'Full menu'!O18="LCMT"),"MTs",IF(OR('Full menu'!O18="LCIT",'Full menu'!O18="FCIT",'Full menu'!O18="LIT",'Full menu'!O18="FIT"),"ITs",IF(OR('Full menu'!O18="MwERT", 'Full menu'!O18="ERwMT", 'Full menu'!O18="M&amp;ERT", 'Full menu'!O18="MwIT", 'Full menu'!O18="IwMT", 'Full menu'!O18="M&amp;IT", 'Full menu'!O18="IwERT", 'Full menu'!O18="ERwIT", 'Full menu'!O18="I&amp;ERT", 'Full menu'!O18="ER&amp;M&amp;IT"),"MixedTs",IF('Full menu'!O18="UD","UD",IF('Full menu'!O18="LSD","LSD",IF('Full menu'!O18="WSD","WSD","")))))))))</f>
        <v/>
      </c>
      <c r="P18" s="1" t="str">
        <f>IF('Full menu'!P18="MDC","MDC",IF(OR('Full menu'!P18="PERF",'Full menu'!P18="AERF",'Full menu'!P18="PCB"),"ERfix",IF(OR('Full menu'!P18="ACB", 'Full menu'!P18="LCERT", 'Full menu'!P18="LERT",'Full menu'!P18="FCERT",'Full menu'!P18="FERT"),"ERTs",IF(OR('Full menu'!P18="FCMT",'Full menu'!P18="FMT",'Full menu'!P18="LMT",'Full menu'!P18="LCMT"),"MTs",IF(OR('Full menu'!P18="LCIT",'Full menu'!P18="FCIT",'Full menu'!P18="LIT",'Full menu'!P18="FIT"),"ITs",IF(OR('Full menu'!P18="MwERT", 'Full menu'!P18="ERwMT", 'Full menu'!P18="M&amp;ERT", 'Full menu'!P18="MwIT", 'Full menu'!P18="IwMT", 'Full menu'!P18="M&amp;IT", 'Full menu'!P18="IwERT", 'Full menu'!P18="ERwIT", 'Full menu'!P18="I&amp;ERT", 'Full menu'!P18="ER&amp;M&amp;IT"),"MixedTs",IF('Full menu'!P18="UD","UD",IF('Full menu'!P18="LSD","LSD",IF('Full menu'!P18="WSD","WSD","")))))))))</f>
        <v/>
      </c>
      <c r="Q18" s="1" t="str">
        <f>IF('Full menu'!Q18="MDC","MDC",IF(OR('Full menu'!Q18="PERF",'Full menu'!Q18="AERF",'Full menu'!Q18="PCB"),"ERfix",IF(OR('Full menu'!Q18="ACB", 'Full menu'!Q18="LCERT", 'Full menu'!Q18="LERT",'Full menu'!Q18="FCERT",'Full menu'!Q18="FERT"),"ERTs",IF(OR('Full menu'!Q18="FCMT",'Full menu'!Q18="FMT",'Full menu'!Q18="LMT",'Full menu'!Q18="LCMT"),"MTs",IF(OR('Full menu'!Q18="LCIT",'Full menu'!Q18="FCIT",'Full menu'!Q18="LIT",'Full menu'!Q18="FIT"),"ITs",IF(OR('Full menu'!Q18="MwERT", 'Full menu'!Q18="ERwMT", 'Full menu'!Q18="M&amp;ERT", 'Full menu'!Q18="MwIT", 'Full menu'!Q18="IwMT", 'Full menu'!Q18="M&amp;IT", 'Full menu'!Q18="IwERT", 'Full menu'!Q18="ERwIT", 'Full menu'!Q18="I&amp;ERT", 'Full menu'!Q18="ER&amp;M&amp;IT"),"MixedTs",IF('Full menu'!Q18="UD","UD",IF('Full menu'!Q18="LSD","LSD",IF('Full menu'!Q18="WSD","WSD","")))))))))</f>
        <v/>
      </c>
      <c r="R18" s="1" t="str">
        <f>IF('Full menu'!R18="MDC","MDC",IF(OR('Full menu'!R18="PERF",'Full menu'!R18="AERF",'Full menu'!R18="PCB"),"ERfix",IF(OR('Full menu'!R18="ACB", 'Full menu'!R18="LCERT", 'Full menu'!R18="LERT",'Full menu'!R18="FCERT",'Full menu'!R18="FERT"),"ERTs",IF(OR('Full menu'!R18="FCMT",'Full menu'!R18="FMT",'Full menu'!R18="LMT",'Full menu'!R18="LCMT"),"MTs",IF(OR('Full menu'!R18="LCIT",'Full menu'!R18="FCIT",'Full menu'!R18="LIT",'Full menu'!R18="FIT"),"ITs",IF(OR('Full menu'!R18="MwERT", 'Full menu'!R18="ERwMT", 'Full menu'!R18="M&amp;ERT", 'Full menu'!R18="MwIT", 'Full menu'!R18="IwMT", 'Full menu'!R18="M&amp;IT", 'Full menu'!R18="IwERT", 'Full menu'!R18="ERwIT", 'Full menu'!R18="I&amp;ERT", 'Full menu'!R18="ER&amp;M&amp;IT"),"MixedTs",IF('Full menu'!R18="UD","UD",IF('Full menu'!R18="LSD","LSD",IF('Full menu'!R18="WSD","WSD","")))))))))</f>
        <v/>
      </c>
      <c r="S18" s="1" t="str">
        <f>IF('Full menu'!S18="MDC","MDC",IF(OR('Full menu'!S18="PERF",'Full menu'!S18="AERF",'Full menu'!S18="PCB"),"ERfix",IF(OR('Full menu'!S18="ACB", 'Full menu'!S18="LCERT", 'Full menu'!S18="LERT",'Full menu'!S18="FCERT",'Full menu'!S18="FERT"),"ERTs",IF(OR('Full menu'!S18="FCMT",'Full menu'!S18="FMT",'Full menu'!S18="LMT",'Full menu'!S18="LCMT"),"MTs",IF(OR('Full menu'!S18="LCIT",'Full menu'!S18="FCIT",'Full menu'!S18="LIT",'Full menu'!S18="FIT"),"ITs",IF(OR('Full menu'!S18="MwERT", 'Full menu'!S18="ERwMT", 'Full menu'!S18="M&amp;ERT", 'Full menu'!S18="MwIT", 'Full menu'!S18="IwMT", 'Full menu'!S18="M&amp;IT", 'Full menu'!S18="IwERT", 'Full menu'!S18="ERwIT", 'Full menu'!S18="I&amp;ERT", 'Full menu'!S18="ER&amp;M&amp;IT"),"MixedTs",IF('Full menu'!S18="UD","UD",IF('Full menu'!S18="LSD","LSD",IF('Full menu'!S18="WSD","WSD","")))))))))</f>
        <v/>
      </c>
      <c r="T18" s="1" t="str">
        <f>IF('Full menu'!T18="MDC","MDC",IF(OR('Full menu'!T18="PERF",'Full menu'!T18="AERF",'Full menu'!T18="PCB"),"ERfix",IF(OR('Full menu'!T18="ACB", 'Full menu'!T18="LCERT", 'Full menu'!T18="LERT",'Full menu'!T18="FCERT",'Full menu'!T18="FERT"),"ERTs",IF(OR('Full menu'!T18="FCMT",'Full menu'!T18="FMT",'Full menu'!T18="LMT",'Full menu'!T18="LCMT"),"MTs",IF(OR('Full menu'!T18="LCIT",'Full menu'!T18="FCIT",'Full menu'!T18="LIT",'Full menu'!T18="FIT"),"ITs",IF(OR('Full menu'!T18="MwERT", 'Full menu'!T18="ERwMT", 'Full menu'!T18="M&amp;ERT", 'Full menu'!T18="MwIT", 'Full menu'!T18="IwMT", 'Full menu'!T18="M&amp;IT", 'Full menu'!T18="IwERT", 'Full menu'!T18="ERwIT", 'Full menu'!T18="I&amp;ERT", 'Full menu'!T18="ER&amp;M&amp;IT"),"MixedTs",IF('Full menu'!T18="UD","UD",IF('Full menu'!T18="LSD","LSD",IF('Full menu'!T18="WSD","WSD","")))))))))</f>
        <v/>
      </c>
      <c r="U18" s="1" t="str">
        <f>IF('Full menu'!U18="MDC","MDC",IF(OR('Full menu'!U18="PERF",'Full menu'!U18="AERF",'Full menu'!U18="PCB"),"ERfix",IF(OR('Full menu'!U18="ACB", 'Full menu'!U18="LCERT", 'Full menu'!U18="LERT",'Full menu'!U18="FCERT",'Full menu'!U18="FERT"),"ERTs",IF(OR('Full menu'!U18="FCMT",'Full menu'!U18="FMT",'Full menu'!U18="LMT",'Full menu'!U18="LCMT"),"MTs",IF(OR('Full menu'!U18="LCIT",'Full menu'!U18="FCIT",'Full menu'!U18="LIT",'Full menu'!U18="FIT"),"ITs",IF(OR('Full menu'!U18="MwERT", 'Full menu'!U18="ERwMT", 'Full menu'!U18="M&amp;ERT", 'Full menu'!U18="MwIT", 'Full menu'!U18="IwMT", 'Full menu'!U18="M&amp;IT", 'Full menu'!U18="IwERT", 'Full menu'!U18="ERwIT", 'Full menu'!U18="I&amp;ERT", 'Full menu'!U18="ER&amp;M&amp;IT"),"MixedTs",IF('Full menu'!U18="UD","UD",IF('Full menu'!U18="LSD","LSD",IF('Full menu'!U18="WSD","WSD","")))))))))</f>
        <v>UD</v>
      </c>
      <c r="V18" s="1" t="str">
        <f>IF('Full menu'!V18="MDC","MDC",IF(OR('Full menu'!V18="PERF",'Full menu'!V18="AERF",'Full menu'!V18="PCB"),"ERfix",IF(OR('Full menu'!V18="ACB", 'Full menu'!V18="LCERT", 'Full menu'!V18="LERT",'Full menu'!V18="FCERT",'Full menu'!V18="FERT"),"ERTs",IF(OR('Full menu'!V18="FCMT",'Full menu'!V18="FMT",'Full menu'!V18="LMT",'Full menu'!V18="LCMT"),"MTs",IF(OR('Full menu'!V18="LCIT",'Full menu'!V18="FCIT",'Full menu'!V18="LIT",'Full menu'!V18="FIT"),"ITs",IF(OR('Full menu'!V18="MwERT", 'Full menu'!V18="ERwMT", 'Full menu'!V18="M&amp;ERT", 'Full menu'!V18="MwIT", 'Full menu'!V18="IwMT", 'Full menu'!V18="M&amp;IT", 'Full menu'!V18="IwERT", 'Full menu'!V18="ERwIT", 'Full menu'!V18="I&amp;ERT", 'Full menu'!V18="ER&amp;M&amp;IT"),"MixedTs",IF('Full menu'!V18="UD","UD",IF('Full menu'!V18="LSD","LSD",IF('Full menu'!V18="WSD","WSD","")))))))))</f>
        <v>ERTs</v>
      </c>
      <c r="W18" s="1" t="str">
        <f>IF('Full menu'!W18="MDC","MDC",IF(OR('Full menu'!W18="PERF",'Full menu'!W18="AERF",'Full menu'!W18="PCB"),"ERfix",IF(OR('Full menu'!W18="ACB", 'Full menu'!W18="LCERT", 'Full menu'!W18="LERT",'Full menu'!W18="FCERT",'Full menu'!W18="FERT"),"ERTs",IF(OR('Full menu'!W18="FCMT",'Full menu'!W18="FMT",'Full menu'!W18="LMT",'Full menu'!W18="LCMT"),"MTs",IF(OR('Full menu'!W18="LCIT",'Full menu'!W18="FCIT",'Full menu'!W18="LIT",'Full menu'!W18="FIT"),"ITs",IF(OR('Full menu'!W18="MwERT", 'Full menu'!W18="ERwMT", 'Full menu'!W18="M&amp;ERT", 'Full menu'!W18="MwIT", 'Full menu'!W18="IwMT", 'Full menu'!W18="M&amp;IT", 'Full menu'!W18="IwERT", 'Full menu'!W18="ERwIT", 'Full menu'!W18="I&amp;ERT", 'Full menu'!W18="ER&amp;M&amp;IT"),"MixedTs",IF('Full menu'!W18="UD","UD",IF('Full menu'!W18="LSD","LSD",IF('Full menu'!W18="WSD","WSD","")))))))))</f>
        <v>ERTs</v>
      </c>
      <c r="X18" s="1" t="str">
        <f>IF('Full menu'!X18="MDC","MDC",IF(OR('Full menu'!X18="PERF",'Full menu'!X18="AERF",'Full menu'!X18="PCB"),"ERfix",IF(OR('Full menu'!X18="ACB", 'Full menu'!X18="LCERT", 'Full menu'!X18="LERT",'Full menu'!X18="FCERT",'Full menu'!X18="FERT"),"ERTs",IF(OR('Full menu'!X18="FCMT",'Full menu'!X18="FMT",'Full menu'!X18="LMT",'Full menu'!X18="LCMT"),"MTs",IF(OR('Full menu'!X18="LCIT",'Full menu'!X18="FCIT",'Full menu'!X18="LIT",'Full menu'!X18="FIT"),"ITs",IF(OR('Full menu'!X18="MwERT", 'Full menu'!X18="ERwMT", 'Full menu'!X18="M&amp;ERT", 'Full menu'!X18="MwIT", 'Full menu'!X18="IwMT", 'Full menu'!X18="M&amp;IT", 'Full menu'!X18="IwERT", 'Full menu'!X18="ERwIT", 'Full menu'!X18="I&amp;ERT", 'Full menu'!X18="ER&amp;M&amp;IT"),"MixedTs",IF('Full menu'!X18="UD","UD",IF('Full menu'!X18="LSD","LSD",IF('Full menu'!X18="WSD","WSD","")))))))))</f>
        <v>ERTs</v>
      </c>
      <c r="Y18" s="1" t="str">
        <f>IF('Full menu'!Y18="MDC","MDC",IF(OR('Full menu'!Y18="PERF",'Full menu'!Y18="AERF",'Full menu'!Y18="PCB"),"ERfix",IF(OR('Full menu'!Y18="ACB", 'Full menu'!Y18="LCERT", 'Full menu'!Y18="LERT",'Full menu'!Y18="FCERT",'Full menu'!Y18="FERT"),"ERTs",IF(OR('Full menu'!Y18="FCMT",'Full menu'!Y18="FMT",'Full menu'!Y18="LMT",'Full menu'!Y18="LCMT"),"MTs",IF(OR('Full menu'!Y18="LCIT",'Full menu'!Y18="FCIT",'Full menu'!Y18="LIT",'Full menu'!Y18="FIT"),"ITs",IF(OR('Full menu'!Y18="MwERT", 'Full menu'!Y18="ERwMT", 'Full menu'!Y18="M&amp;ERT", 'Full menu'!Y18="MwIT", 'Full menu'!Y18="IwMT", 'Full menu'!Y18="M&amp;IT", 'Full menu'!Y18="IwERT", 'Full menu'!Y18="ERwIT", 'Full menu'!Y18="I&amp;ERT", 'Full menu'!Y18="ER&amp;M&amp;IT"),"MixedTs",IF('Full menu'!Y18="UD","UD",IF('Full menu'!Y18="LSD","LSD",IF('Full menu'!Y18="WSD","WSD","")))))))))</f>
        <v>ERTs</v>
      </c>
      <c r="Z18" s="1" t="str">
        <f>IF('Full menu'!Z18="MDC","MDC",IF(OR('Full menu'!Z18="PERF",'Full menu'!Z18="AERF",'Full menu'!Z18="PCB"),"ERfix",IF(OR('Full menu'!Z18="ACB", 'Full menu'!Z18="LCERT", 'Full menu'!Z18="LERT",'Full menu'!Z18="FCERT",'Full menu'!Z18="FERT"),"ERTs",IF(OR('Full menu'!Z18="FCMT",'Full menu'!Z18="FMT",'Full menu'!Z18="LMT",'Full menu'!Z18="LCMT"),"MTs",IF(OR('Full menu'!Z18="LCIT",'Full menu'!Z18="FCIT",'Full menu'!Z18="LIT",'Full menu'!Z18="FIT"),"ITs",IF(OR('Full menu'!Z18="MwERT", 'Full menu'!Z18="ERwMT", 'Full menu'!Z18="M&amp;ERT", 'Full menu'!Z18="MwIT", 'Full menu'!Z18="IwMT", 'Full menu'!Z18="M&amp;IT", 'Full menu'!Z18="IwERT", 'Full menu'!Z18="ERwIT", 'Full menu'!Z18="I&amp;ERT", 'Full menu'!Z18="ER&amp;M&amp;IT"),"MixedTs",IF('Full menu'!Z18="UD","UD",IF('Full menu'!Z18="LSD","LSD",IF('Full menu'!Z18="WSD","WSD","")))))))))</f>
        <v>ERTs</v>
      </c>
      <c r="AA18" s="1" t="str">
        <f>IF('Full menu'!AA18="MDC","MDC",IF(OR('Full menu'!AA18="PERF",'Full menu'!AA18="AERF",'Full menu'!AA18="PCB"),"ERfix",IF(OR('Full menu'!AA18="ACB", 'Full menu'!AA18="LCERT", 'Full menu'!AA18="LERT",'Full menu'!AA18="FCERT",'Full menu'!AA18="FERT"),"ERTs",IF(OR('Full menu'!AA18="FCMT",'Full menu'!AA18="FMT",'Full menu'!AA18="LMT",'Full menu'!AA18="LCMT"),"MTs",IF(OR('Full menu'!AA18="LCIT",'Full menu'!AA18="FCIT",'Full menu'!AA18="LIT",'Full menu'!AA18="FIT"),"ITs",IF(OR('Full menu'!AA18="MwERT", 'Full menu'!AA18="ERwMT", 'Full menu'!AA18="M&amp;ERT", 'Full menu'!AA18="MwIT", 'Full menu'!AA18="IwMT", 'Full menu'!AA18="M&amp;IT", 'Full menu'!AA18="IwERT", 'Full menu'!AA18="ERwIT", 'Full menu'!AA18="I&amp;ERT", 'Full menu'!AA18="ER&amp;M&amp;IT"),"MixedTs",IF('Full menu'!AA18="UD","UD",IF('Full menu'!AA18="LSD","LSD",IF('Full menu'!AA18="WSD","WSD","")))))))))</f>
        <v>ERTs</v>
      </c>
      <c r="AB18" s="1" t="str">
        <f>IF('Full menu'!AB18="MDC","MDC",IF(OR('Full menu'!AB18="PERF",'Full menu'!AB18="AERF",'Full menu'!AB18="PCB"),"ERfix",IF(OR('Full menu'!AB18="ACB", 'Full menu'!AB18="LCERT", 'Full menu'!AB18="LERT",'Full menu'!AB18="FCERT",'Full menu'!AB18="FERT"),"ERTs",IF(OR('Full menu'!AB18="FCMT",'Full menu'!AB18="FMT",'Full menu'!AB18="LMT",'Full menu'!AB18="LCMT"),"MTs",IF(OR('Full menu'!AB18="LCIT",'Full menu'!AB18="FCIT",'Full menu'!AB18="LIT",'Full menu'!AB18="FIT"),"ITs",IF(OR('Full menu'!AB18="MwERT", 'Full menu'!AB18="ERwMT", 'Full menu'!AB18="M&amp;ERT", 'Full menu'!AB18="MwIT", 'Full menu'!AB18="IwMT", 'Full menu'!AB18="M&amp;IT", 'Full menu'!AB18="IwERT", 'Full menu'!AB18="ERwIT", 'Full menu'!AB18="I&amp;ERT", 'Full menu'!AB18="ER&amp;M&amp;IT"),"MixedTs",IF('Full menu'!AB18="UD","UD",IF('Full menu'!AB18="LSD","LSD",IF('Full menu'!AB18="WSD","WSD","")))))))))</f>
        <v>ERTs</v>
      </c>
      <c r="AC18" s="1" t="str">
        <f>IF('Full menu'!AC18="MDC","MDC",IF(OR('Full menu'!AC18="PERF",'Full menu'!AC18="AERF",'Full menu'!AC18="PCB"),"ERfix",IF(OR('Full menu'!AC18="ACB", 'Full menu'!AC18="LCERT", 'Full menu'!AC18="LERT",'Full menu'!AC18="FCERT",'Full menu'!AC18="FERT"),"ERTs",IF(OR('Full menu'!AC18="FCMT",'Full menu'!AC18="FMT",'Full menu'!AC18="LMT",'Full menu'!AC18="LCMT"),"MTs",IF(OR('Full menu'!AC18="LCIT",'Full menu'!AC18="FCIT",'Full menu'!AC18="LIT",'Full menu'!AC18="FIT"),"ITs",IF(OR('Full menu'!AC18="MwERT", 'Full menu'!AC18="ERwMT", 'Full menu'!AC18="M&amp;ERT", 'Full menu'!AC18="MwIT", 'Full menu'!AC18="IwMT", 'Full menu'!AC18="M&amp;IT", 'Full menu'!AC18="IwERT", 'Full menu'!AC18="ERwIT", 'Full menu'!AC18="I&amp;ERT", 'Full menu'!AC18="ER&amp;M&amp;IT"),"MixedTs",IF('Full menu'!AC18="UD","UD",IF('Full menu'!AC18="LSD","LSD",IF('Full menu'!AC18="WSD","WSD","")))))))))</f>
        <v>ERTs</v>
      </c>
      <c r="AD18" s="1" t="str">
        <f>IF('Full menu'!AD18="MDC","MDC",IF(OR('Full menu'!AD18="PERF",'Full menu'!AD18="AERF",'Full menu'!AD18="PCB"),"ERfix",IF(OR('Full menu'!AD18="ACB", 'Full menu'!AD18="LCERT", 'Full menu'!AD18="LERT",'Full menu'!AD18="FCERT",'Full menu'!AD18="FERT"),"ERTs",IF(OR('Full menu'!AD18="FCMT",'Full menu'!AD18="FMT",'Full menu'!AD18="LMT",'Full menu'!AD18="LCMT"),"MTs",IF(OR('Full menu'!AD18="LCIT",'Full menu'!AD18="FCIT",'Full menu'!AD18="LIT",'Full menu'!AD18="FIT"),"ITs",IF(OR('Full menu'!AD18="MwERT", 'Full menu'!AD18="ERwMT", 'Full menu'!AD18="M&amp;ERT", 'Full menu'!AD18="MwIT", 'Full menu'!AD18="IwMT", 'Full menu'!AD18="M&amp;IT", 'Full menu'!AD18="IwERT", 'Full menu'!AD18="ERwIT", 'Full menu'!AD18="I&amp;ERT", 'Full menu'!AD18="ER&amp;M&amp;IT"),"MixedTs",IF('Full menu'!AD18="UD","UD",IF('Full menu'!AD18="LSD","LSD",IF('Full menu'!AD18="WSD","WSD","")))))))))</f>
        <v>ERTs</v>
      </c>
      <c r="AE18" s="1" t="str">
        <f>IF('Full menu'!AE18="MDC","MDC",IF(OR('Full menu'!AE18="PERF",'Full menu'!AE18="AERF",'Full menu'!AE18="PCB"),"ERfix",IF(OR('Full menu'!AE18="ACB", 'Full menu'!AE18="LCERT", 'Full menu'!AE18="LERT",'Full menu'!AE18="FCERT",'Full menu'!AE18="FERT"),"ERTs",IF(OR('Full menu'!AE18="FCMT",'Full menu'!AE18="FMT",'Full menu'!AE18="LMT",'Full menu'!AE18="LCMT"),"MTs",IF(OR('Full menu'!AE18="LCIT",'Full menu'!AE18="FCIT",'Full menu'!AE18="LIT",'Full menu'!AE18="FIT"),"ITs",IF(OR('Full menu'!AE18="MwERT", 'Full menu'!AE18="ERwMT", 'Full menu'!AE18="M&amp;ERT", 'Full menu'!AE18="MwIT", 'Full menu'!AE18="IwMT", 'Full menu'!AE18="M&amp;IT", 'Full menu'!AE18="IwERT", 'Full menu'!AE18="ERwIT", 'Full menu'!AE18="I&amp;ERT", 'Full menu'!AE18="ER&amp;M&amp;IT"),"MixedTs",IF('Full menu'!AE18="UD","UD",IF('Full menu'!AE18="LSD","LSD",IF('Full menu'!AE18="WSD","WSD","")))))))))</f>
        <v>ERTs</v>
      </c>
      <c r="AF18" s="1" t="str">
        <f>IF('Full menu'!AF18="MDC","MDC",IF(OR('Full menu'!AF18="PERF",'Full menu'!AF18="AERF",'Full menu'!AF18="PCB"),"ERfix",IF(OR('Full menu'!AF18="ACB", 'Full menu'!AF18="LCERT", 'Full menu'!AF18="LERT",'Full menu'!AF18="FCERT",'Full menu'!AF18="FERT"),"ERTs",IF(OR('Full menu'!AF18="FCMT",'Full menu'!AF18="FMT",'Full menu'!AF18="LMT",'Full menu'!AF18="LCMT"),"MTs",IF(OR('Full menu'!AF18="LCIT",'Full menu'!AF18="FCIT",'Full menu'!AF18="LIT",'Full menu'!AF18="FIT"),"ITs",IF(OR('Full menu'!AF18="MwERT", 'Full menu'!AF18="ERwMT", 'Full menu'!AF18="M&amp;ERT", 'Full menu'!AF18="MwIT", 'Full menu'!AF18="IwMT", 'Full menu'!AF18="M&amp;IT", 'Full menu'!AF18="IwERT", 'Full menu'!AF18="ERwIT", 'Full menu'!AF18="I&amp;ERT", 'Full menu'!AF18="ER&amp;M&amp;IT"),"MixedTs",IF('Full menu'!AF18="UD","UD",IF('Full menu'!AF18="LSD","LSD",IF('Full menu'!AF18="WSD","WSD","")))))))))</f>
        <v>ERTs</v>
      </c>
      <c r="AG18" s="1" t="str">
        <f>IF('Full menu'!AG18="MDC","MDC",IF(OR('Full menu'!AG18="PERF",'Full menu'!AG18="AERF",'Full menu'!AG18="PCB"),"ERfix",IF(OR('Full menu'!AG18="ACB", 'Full menu'!AG18="LCERT", 'Full menu'!AG18="LERT",'Full menu'!AG18="FCERT",'Full menu'!AG18="FERT"),"ERTs",IF(OR('Full menu'!AG18="FCMT",'Full menu'!AG18="FMT",'Full menu'!AG18="LMT",'Full menu'!AG18="LCMT"),"MTs",IF(OR('Full menu'!AG18="LCIT",'Full menu'!AG18="FCIT",'Full menu'!AG18="LIT",'Full menu'!AG18="FIT"),"ITs",IF(OR('Full menu'!AG18="MwERT", 'Full menu'!AG18="ERwMT", 'Full menu'!AG18="M&amp;ERT", 'Full menu'!AG18="MwIT", 'Full menu'!AG18="IwMT", 'Full menu'!AG18="M&amp;IT", 'Full menu'!AG18="IwERT", 'Full menu'!AG18="ERwIT", 'Full menu'!AG18="I&amp;ERT", 'Full menu'!AG18="ER&amp;M&amp;IT"),"MixedTs",IF('Full menu'!AG18="UD","UD",IF('Full menu'!AG18="LSD","LSD",IF('Full menu'!AG18="WSD","WSD","")))))))))</f>
        <v>ERTs</v>
      </c>
      <c r="AH18" s="1" t="str">
        <f>IF('Full menu'!AH18="MDC","MDC",IF(OR('Full menu'!AH18="PERF",'Full menu'!AH18="AERF",'Full menu'!AH18="PCB"),"ERfix",IF(OR('Full menu'!AH18="ACB", 'Full menu'!AH18="LCERT", 'Full menu'!AH18="LERT",'Full menu'!AH18="FCERT",'Full menu'!AH18="FERT"),"ERTs",IF(OR('Full menu'!AH18="FCMT",'Full menu'!AH18="FMT",'Full menu'!AH18="LMT",'Full menu'!AH18="LCMT"),"MTs",IF(OR('Full menu'!AH18="LCIT",'Full menu'!AH18="FCIT",'Full menu'!AH18="LIT",'Full menu'!AH18="FIT"),"ITs",IF(OR('Full menu'!AH18="MwERT", 'Full menu'!AH18="ERwMT", 'Full menu'!AH18="M&amp;ERT", 'Full menu'!AH18="MwIT", 'Full menu'!AH18="IwMT", 'Full menu'!AH18="M&amp;IT", 'Full menu'!AH18="IwERT", 'Full menu'!AH18="ERwIT", 'Full menu'!AH18="I&amp;ERT", 'Full menu'!AH18="ER&amp;M&amp;IT"),"MixedTs",IF('Full menu'!AH18="UD","UD",IF('Full menu'!AH18="LSD","LSD",IF('Full menu'!AH18="WSD","WSD","")))))))))</f>
        <v>ERTs</v>
      </c>
      <c r="AI18" s="1" t="str">
        <f>IF('Full menu'!AI18="MDC","MDC",IF(OR('Full menu'!AI18="PERF",'Full menu'!AI18="AERF",'Full menu'!AI18="PCB"),"ERfix",IF(OR('Full menu'!AI18="ACB", 'Full menu'!AI18="LCERT", 'Full menu'!AI18="LERT",'Full menu'!AI18="FCERT",'Full menu'!AI18="FERT"),"ERTs",IF(OR('Full menu'!AI18="FCMT",'Full menu'!AI18="FMT",'Full menu'!AI18="LMT",'Full menu'!AI18="LCMT"),"MTs",IF(OR('Full menu'!AI18="LCIT",'Full menu'!AI18="FCIT",'Full menu'!AI18="LIT",'Full menu'!AI18="FIT"),"ITs",IF(OR('Full menu'!AI18="MwERT", 'Full menu'!AI18="ERwMT", 'Full menu'!AI18="M&amp;ERT", 'Full menu'!AI18="MwIT", 'Full menu'!AI18="IwMT", 'Full menu'!AI18="M&amp;IT", 'Full menu'!AI18="IwERT", 'Full menu'!AI18="ERwIT", 'Full menu'!AI18="I&amp;ERT", 'Full menu'!AI18="ER&amp;M&amp;IT"),"MixedTs",IF('Full menu'!AI18="UD","UD",IF('Full menu'!AI18="LSD","LSD",IF('Full menu'!AI18="WSD","WSD","")))))))))</f>
        <v>ERTs</v>
      </c>
      <c r="AJ18" s="1" t="str">
        <f>IF('Full menu'!AJ18="MDC","MDC",IF(OR('Full menu'!AJ18="PERF",'Full menu'!AJ18="AERF",'Full menu'!AJ18="PCB"),"ERfix",IF(OR('Full menu'!AJ18="ACB", 'Full menu'!AJ18="LCERT", 'Full menu'!AJ18="LERT",'Full menu'!AJ18="FCERT",'Full menu'!AJ18="FERT"),"ERTs",IF(OR('Full menu'!AJ18="FCMT",'Full menu'!AJ18="FMT",'Full menu'!AJ18="LMT",'Full menu'!AJ18="LCMT"),"MTs",IF(OR('Full menu'!AJ18="LCIT",'Full menu'!AJ18="FCIT",'Full menu'!AJ18="LIT",'Full menu'!AJ18="FIT"),"ITs",IF(OR('Full menu'!AJ18="MwERT", 'Full menu'!AJ18="ERwMT", 'Full menu'!AJ18="M&amp;ERT", 'Full menu'!AJ18="MwIT", 'Full menu'!AJ18="IwMT", 'Full menu'!AJ18="M&amp;IT", 'Full menu'!AJ18="IwERT", 'Full menu'!AJ18="ERwIT", 'Full menu'!AJ18="I&amp;ERT", 'Full menu'!AJ18="ER&amp;M&amp;IT"),"MixedTs",IF('Full menu'!AJ18="UD","UD",IF('Full menu'!AJ18="LSD","LSD",IF('Full menu'!AJ18="WSD","WSD","")))))))))</f>
        <v>ERTs</v>
      </c>
      <c r="AK18" s="1" t="str">
        <f>IF('Full menu'!AK18="MDC","MDC",IF(OR('Full menu'!AK18="PERF",'Full menu'!AK18="AERF",'Full menu'!AK18="PCB"),"ERfix",IF(OR('Full menu'!AK18="ACB", 'Full menu'!AK18="LCERT", 'Full menu'!AK18="LERT",'Full menu'!AK18="FCERT",'Full menu'!AK18="FERT"),"ERTs",IF(OR('Full menu'!AK18="FCMT",'Full menu'!AK18="FMT",'Full menu'!AK18="LMT",'Full menu'!AK18="LCMT"),"MTs",IF(OR('Full menu'!AK18="LCIT",'Full menu'!AK18="FCIT",'Full menu'!AK18="LIT",'Full menu'!AK18="FIT"),"ITs",IF(OR('Full menu'!AK18="MwERT", 'Full menu'!AK18="ERwMT", 'Full menu'!AK18="M&amp;ERT", 'Full menu'!AK18="MwIT", 'Full menu'!AK18="IwMT", 'Full menu'!AK18="M&amp;IT", 'Full menu'!AK18="IwERT", 'Full menu'!AK18="ERwIT", 'Full menu'!AK18="I&amp;ERT", 'Full menu'!AK18="ER&amp;M&amp;IT"),"MixedTs",IF('Full menu'!AK18="UD","UD",IF('Full menu'!AK18="LSD","LSD",IF('Full menu'!AK18="WSD","WSD","")))))))))</f>
        <v>ERTs</v>
      </c>
      <c r="AL18" s="1" t="str">
        <f>IF('Full menu'!AL18="MDC","MDC",IF(OR('Full menu'!AL18="PERF",'Full menu'!AL18="AERF",'Full menu'!AL18="PCB"),"ERfix",IF(OR('Full menu'!AL18="ACB", 'Full menu'!AL18="LCERT", 'Full menu'!AL18="LERT",'Full menu'!AL18="FCERT",'Full menu'!AL18="FERT"),"ERTs",IF(OR('Full menu'!AL18="FCMT",'Full menu'!AL18="FMT",'Full menu'!AL18="LMT",'Full menu'!AL18="LCMT"),"MTs",IF(OR('Full menu'!AL18="LCIT",'Full menu'!AL18="FCIT",'Full menu'!AL18="LIT",'Full menu'!AL18="FIT"),"ITs",IF(OR('Full menu'!AL18="MwERT", 'Full menu'!AL18="ERwMT", 'Full menu'!AL18="M&amp;ERT", 'Full menu'!AL18="MwIT", 'Full menu'!AL18="IwMT", 'Full menu'!AL18="M&amp;IT", 'Full menu'!AL18="IwERT", 'Full menu'!AL18="ERwIT", 'Full menu'!AL18="I&amp;ERT", 'Full menu'!AL18="ER&amp;M&amp;IT"),"MixedTs",IF('Full menu'!AL18="UD","UD",IF('Full menu'!AL18="LSD","LSD",IF('Full menu'!AL18="WSD","WSD","")))))))))</f>
        <v>ERTs</v>
      </c>
      <c r="AM18" s="1" t="str">
        <f>IF('Full menu'!AM18="MDC","MDC",IF(OR('Full menu'!AM18="PERF",'Full menu'!AM18="AERF",'Full menu'!AM18="PCB"),"ERfix",IF(OR('Full menu'!AM18="ACB", 'Full menu'!AM18="LCERT", 'Full menu'!AM18="LERT",'Full menu'!AM18="FCERT",'Full menu'!AM18="FERT"),"ERTs",IF(OR('Full menu'!AM18="FCMT",'Full menu'!AM18="FMT",'Full menu'!AM18="LMT",'Full menu'!AM18="LCMT"),"MTs",IF(OR('Full menu'!AM18="LCIT",'Full menu'!AM18="FCIT",'Full menu'!AM18="LIT",'Full menu'!AM18="FIT"),"ITs",IF(OR('Full menu'!AM18="MwERT", 'Full menu'!AM18="ERwMT", 'Full menu'!AM18="M&amp;ERT", 'Full menu'!AM18="MwIT", 'Full menu'!AM18="IwMT", 'Full menu'!AM18="M&amp;IT", 'Full menu'!AM18="IwERT", 'Full menu'!AM18="ERwIT", 'Full menu'!AM18="I&amp;ERT", 'Full menu'!AM18="ER&amp;M&amp;IT"),"MixedTs",IF('Full menu'!AM18="UD","UD",IF('Full menu'!AM18="LSD","LSD",IF('Full menu'!AM18="WSD","WSD","")))))))))</f>
        <v>ERTs</v>
      </c>
      <c r="AN18" s="1" t="str">
        <f>IF('Full menu'!AN18="MDC","MDC",IF(OR('Full menu'!AN18="PERF",'Full menu'!AN18="AERF",'Full menu'!AN18="PCB"),"ERfix",IF(OR('Full menu'!AN18="ACB", 'Full menu'!AN18="LCERT", 'Full menu'!AN18="LERT",'Full menu'!AN18="FCERT",'Full menu'!AN18="FERT"),"ERTs",IF(OR('Full menu'!AN18="FCMT",'Full menu'!AN18="FMT",'Full menu'!AN18="LMT",'Full menu'!AN18="LCMT"),"MTs",IF(OR('Full menu'!AN18="LCIT",'Full menu'!AN18="FCIT",'Full menu'!AN18="LIT",'Full menu'!AN18="FIT"),"ITs",IF(OR('Full menu'!AN18="MwERT", 'Full menu'!AN18="ERwMT", 'Full menu'!AN18="M&amp;ERT", 'Full menu'!AN18="MwIT", 'Full menu'!AN18="IwMT", 'Full menu'!AN18="M&amp;IT", 'Full menu'!AN18="IwERT", 'Full menu'!AN18="ERwIT", 'Full menu'!AN18="I&amp;ERT", 'Full menu'!AN18="ER&amp;M&amp;IT"),"MixedTs",IF('Full menu'!AN18="UD","UD",IF('Full menu'!AN18="LSD","LSD",IF('Full menu'!AN18="WSD","WSD","")))))))))</f>
        <v>ERTs</v>
      </c>
      <c r="AO18" s="1" t="str">
        <f>IF('Full menu'!AO18="MDC","MDC",IF(OR('Full menu'!AO18="PERF",'Full menu'!AO18="AERF",'Full menu'!AO18="PCB"),"ERfix",IF(OR('Full menu'!AO18="ACB", 'Full menu'!AO18="LCERT", 'Full menu'!AO18="LERT",'Full menu'!AO18="FCERT",'Full menu'!AO18="FERT"),"ERTs",IF(OR('Full menu'!AO18="FCMT",'Full menu'!AO18="FMT",'Full menu'!AO18="LMT",'Full menu'!AO18="LCMT"),"MTs",IF(OR('Full menu'!AO18="LCIT",'Full menu'!AO18="FCIT",'Full menu'!AO18="LIT",'Full menu'!AO18="FIT"),"ITs",IF(OR('Full menu'!AO18="MwERT", 'Full menu'!AO18="ERwMT", 'Full menu'!AO18="M&amp;ERT", 'Full menu'!AO18="MwIT", 'Full menu'!AO18="IwMT", 'Full menu'!AO18="M&amp;IT", 'Full menu'!AO18="IwERT", 'Full menu'!AO18="ERwIT", 'Full menu'!AO18="I&amp;ERT", 'Full menu'!AO18="ER&amp;M&amp;IT"),"MixedTs",IF('Full menu'!AO18="UD","UD",IF('Full menu'!AO18="LSD","LSD",IF('Full menu'!AO18="WSD","WSD","")))))))))</f>
        <v>ERTs</v>
      </c>
      <c r="AP18" s="1" t="str">
        <f>IF('Full menu'!AP18="MDC","MDC",IF(OR('Full menu'!AP18="PERF",'Full menu'!AP18="AERF",'Full menu'!AP18="PCB"),"ERfix",IF(OR('Full menu'!AP18="ACB", 'Full menu'!AP18="LCERT", 'Full menu'!AP18="LERT",'Full menu'!AP18="FCERT",'Full menu'!AP18="FERT"),"ERTs",IF(OR('Full menu'!AP18="FCMT",'Full menu'!AP18="FMT",'Full menu'!AP18="LMT",'Full menu'!AP18="LCMT"),"MTs",IF(OR('Full menu'!AP18="LCIT",'Full menu'!AP18="FCIT",'Full menu'!AP18="LIT",'Full menu'!AP18="FIT"),"ITs",IF(OR('Full menu'!AP18="MwERT", 'Full menu'!AP18="ERwMT", 'Full menu'!AP18="M&amp;ERT", 'Full menu'!AP18="MwIT", 'Full menu'!AP18="IwMT", 'Full menu'!AP18="M&amp;IT", 'Full menu'!AP18="IwERT", 'Full menu'!AP18="ERwIT", 'Full menu'!AP18="I&amp;ERT", 'Full menu'!AP18="ER&amp;M&amp;IT"),"MixedTs",IF('Full menu'!AP18="UD","UD",IF('Full menu'!AP18="LSD","LSD",IF('Full menu'!AP18="WSD","WSD","")))))))))</f>
        <v/>
      </c>
      <c r="AQ18" s="1" t="str">
        <f>IF('Full menu'!AQ18="MDC","MDC",IF(OR('Full menu'!AQ18="PERF",'Full menu'!AQ18="AERF",'Full menu'!AQ18="PCB"),"ERfix",IF(OR('Full menu'!AQ18="ACB", 'Full menu'!AQ18="LCERT", 'Full menu'!AQ18="LERT",'Full menu'!AQ18="FCERT",'Full menu'!AQ18="FERT"),"ERTs",IF(OR('Full menu'!AQ18="FCMT",'Full menu'!AQ18="FMT",'Full menu'!AQ18="LMT",'Full menu'!AQ18="LCMT"),"MTs",IF(OR('Full menu'!AQ18="LCIT",'Full menu'!AQ18="FCIT",'Full menu'!AQ18="LIT",'Full menu'!AQ18="FIT"),"ITs",IF(OR('Full menu'!AQ18="MwERT", 'Full menu'!AQ18="ERwMT", 'Full menu'!AQ18="M&amp;ERT", 'Full menu'!AQ18="MwIT", 'Full menu'!AQ18="IwMT", 'Full menu'!AQ18="M&amp;IT", 'Full menu'!AQ18="IwERT", 'Full menu'!AQ18="ERwIT", 'Full menu'!AQ18="I&amp;ERT", 'Full menu'!AQ18="ER&amp;M&amp;IT"),"MixedTs",IF('Full menu'!AQ18="UD","UD",IF('Full menu'!AQ18="LSD","LSD",IF('Full menu'!AQ18="WSD","WSD","")))))))))</f>
        <v/>
      </c>
      <c r="AR18" s="1" t="str">
        <f>IF('Full menu'!AR18="MDC","MDC",IF(OR('Full menu'!AR18="PERF",'Full menu'!AR18="AERF",'Full menu'!AR18="PCB"),"ERfix",IF(OR('Full menu'!AR18="ACB", 'Full menu'!AR18="LCERT", 'Full menu'!AR18="LERT",'Full menu'!AR18="FCERT",'Full menu'!AR18="FERT"),"ERTs",IF(OR('Full menu'!AR18="FCMT",'Full menu'!AR18="FMT",'Full menu'!AR18="LMT",'Full menu'!AR18="LCMT"),"MTs",IF(OR('Full menu'!AR18="LCIT",'Full menu'!AR18="FCIT",'Full menu'!AR18="LIT",'Full menu'!AR18="FIT"),"ITs",IF(OR('Full menu'!AR18="MwERT", 'Full menu'!AR18="ERwMT", 'Full menu'!AR18="M&amp;ERT", 'Full menu'!AR18="MwIT", 'Full menu'!AR18="IwMT", 'Full menu'!AR18="M&amp;IT", 'Full menu'!AR18="IwERT", 'Full menu'!AR18="ERwIT", 'Full menu'!AR18="I&amp;ERT", 'Full menu'!AR18="ER&amp;M&amp;IT"),"MixedTs",IF('Full menu'!AR18="UD","UD",IF('Full menu'!AR18="LSD","LSD",IF('Full menu'!AR18="WSD","WSD","")))))))))</f>
        <v/>
      </c>
      <c r="AS18" s="1" t="str">
        <f>IF('Full menu'!AS18="MDC","MDC",IF(OR('Full menu'!AS18="PERF",'Full menu'!AS18="AERF",'Full menu'!AS18="PCB"),"ERfix",IF(OR('Full menu'!AS18="ACB", 'Full menu'!AS18="LCERT", 'Full menu'!AS18="LERT",'Full menu'!AS18="FCERT",'Full menu'!AS18="FERT"),"ERTs",IF(OR('Full menu'!AS18="FCMT",'Full menu'!AS18="FMT",'Full menu'!AS18="LMT",'Full menu'!AS18="LCMT"),"MTs",IF(OR('Full menu'!AS18="LCIT",'Full menu'!AS18="FCIT",'Full menu'!AS18="LIT",'Full menu'!AS18="FIT"),"ITs",IF(OR('Full menu'!AS18="MwERT", 'Full menu'!AS18="ERwMT", 'Full menu'!AS18="M&amp;ERT", 'Full menu'!AS18="MwIT", 'Full menu'!AS18="IwMT", 'Full menu'!AS18="M&amp;IT", 'Full menu'!AS18="IwERT", 'Full menu'!AS18="ERwIT", 'Full menu'!AS18="I&amp;ERT", 'Full menu'!AS18="ER&amp;M&amp;IT"),"MixedTs",IF('Full menu'!AS18="UD","UD",IF('Full menu'!AS18="LSD","LSD",IF('Full menu'!AS18="WSD","WSD","")))))))))</f>
        <v/>
      </c>
      <c r="AT18" s="1" t="str">
        <f>IF('Full menu'!AT18="MDC","MDC",IF(OR('Full menu'!AT18="PERF",'Full menu'!AT18="AERF",'Full menu'!AT18="PCB"),"ERfix",IF(OR('Full menu'!AT18="ACB", 'Full menu'!AT18="LCERT", 'Full menu'!AT18="LERT",'Full menu'!AT18="FCERT",'Full menu'!AT18="FERT"),"ERTs",IF(OR('Full menu'!AT18="FCMT",'Full menu'!AT18="FMT",'Full menu'!AT18="LMT",'Full menu'!AT18="LCMT"),"MTs",IF(OR('Full menu'!AT18="LCIT",'Full menu'!AT18="FCIT",'Full menu'!AT18="LIT",'Full menu'!AT18="FIT"),"ITs",IF(OR('Full menu'!AT18="MwERT", 'Full menu'!AT18="ERwMT", 'Full menu'!AT18="M&amp;ERT", 'Full menu'!AT18="MwIT", 'Full menu'!AT18="IwMT", 'Full menu'!AT18="M&amp;IT", 'Full menu'!AT18="IwERT", 'Full menu'!AT18="ERwIT", 'Full menu'!AT18="I&amp;ERT", 'Full menu'!AT18="ER&amp;M&amp;IT"),"MixedTs",IF('Full menu'!AT18="UD","UD",IF('Full menu'!AT18="LSD","LSD",IF('Full menu'!AT18="WSD","WSD","")))))))))</f>
        <v/>
      </c>
      <c r="AU18" s="1" t="str">
        <f>IF('Full menu'!AU18="MDC","MDC",IF(OR('Full menu'!AU18="PERF",'Full menu'!AU18="AERF",'Full menu'!AU18="PCB"),"ERfix",IF(OR('Full menu'!AU18="ACB", 'Full menu'!AU18="LCERT", 'Full menu'!AU18="LERT",'Full menu'!AU18="FCERT",'Full menu'!AU18="FERT"),"ERTs",IF(OR('Full menu'!AU18="FCMT",'Full menu'!AU18="FMT",'Full menu'!AU18="LMT",'Full menu'!AU18="LCMT"),"MTs",IF(OR('Full menu'!AU18="LCIT",'Full menu'!AU18="FCIT",'Full menu'!AU18="LIT",'Full menu'!AU18="FIT"),"ITs",IF(OR('Full menu'!AU18="MwERT", 'Full menu'!AU18="ERwMT", 'Full menu'!AU18="M&amp;ERT", 'Full menu'!AU18="MwIT", 'Full menu'!AU18="IwMT", 'Full menu'!AU18="M&amp;IT", 'Full menu'!AU18="IwERT", 'Full menu'!AU18="ERwIT", 'Full menu'!AU18="I&amp;ERT", 'Full menu'!AU18="ER&amp;M&amp;IT"),"MixedTs",IF('Full menu'!AU18="UD","UD",IF('Full menu'!AU18="LSD","LSD",IF('Full menu'!AU18="WSD","WSD","")))))))))</f>
        <v/>
      </c>
      <c r="AV18" s="1" t="str">
        <f>IF('Full menu'!AV18="MDC","MDC",IF(OR('Full menu'!AV18="PERF",'Full menu'!AV18="AERF",'Full menu'!AV18="PCB"),"ERfix",IF(OR('Full menu'!AV18="ACB", 'Full menu'!AV18="LCERT", 'Full menu'!AV18="LERT",'Full menu'!AV18="FCERT",'Full menu'!AV18="FERT"),"ERTs",IF(OR('Full menu'!AV18="FCMT",'Full menu'!AV18="FMT",'Full menu'!AV18="LMT",'Full menu'!AV18="LCMT"),"MTs",IF(OR('Full menu'!AV18="LCIT",'Full menu'!AV18="FCIT",'Full menu'!AV18="LIT",'Full menu'!AV18="FIT"),"ITs",IF(OR('Full menu'!AV18="MwERT", 'Full menu'!AV18="ERwMT", 'Full menu'!AV18="M&amp;ERT", 'Full menu'!AV18="MwIT", 'Full menu'!AV18="IwMT", 'Full menu'!AV18="M&amp;IT", 'Full menu'!AV18="IwERT", 'Full menu'!AV18="ERwIT", 'Full menu'!AV18="I&amp;ERT", 'Full menu'!AV18="ER&amp;M&amp;IT"),"MixedTs",IF('Full menu'!AV18="UD","UD",IF('Full menu'!AV18="LSD","LSD",IF('Full menu'!AV18="WSD","WSD","")))))))))</f>
        <v/>
      </c>
      <c r="AW18" s="1" t="str">
        <f>IF('Full menu'!AW18="MDC","MDC",IF(OR('Full menu'!AW18="PERF",'Full menu'!AW18="AERF",'Full menu'!AW18="PCB"),"ERfix",IF(OR('Full menu'!AW18="ACB", 'Full menu'!AW18="LCERT", 'Full menu'!AW18="LERT",'Full menu'!AW18="FCERT",'Full menu'!AW18="FERT"),"ERTs",IF(OR('Full menu'!AW18="FCMT",'Full menu'!AW18="FMT",'Full menu'!AW18="LMT",'Full menu'!AW18="LCMT"),"MTs",IF(OR('Full menu'!AW18="LCIT",'Full menu'!AW18="FCIT",'Full menu'!AW18="LIT",'Full menu'!AW18="FIT"),"ITs",IF(OR('Full menu'!AW18="MwERT", 'Full menu'!AW18="ERwMT", 'Full menu'!AW18="M&amp;ERT", 'Full menu'!AW18="MwIT", 'Full menu'!AW18="IwMT", 'Full menu'!AW18="M&amp;IT", 'Full menu'!AW18="IwERT", 'Full menu'!AW18="ERwIT", 'Full menu'!AW18="I&amp;ERT", 'Full menu'!AW18="ER&amp;M&amp;IT"),"MixedTs",IF('Full menu'!AW18="UD","UD",IF('Full menu'!AW18="LSD","LSD",IF('Full menu'!AW18="WSD","WSD","")))))))))</f>
        <v/>
      </c>
      <c r="AX18" s="1" t="str">
        <f>IF('Full menu'!AX18="MDC","MDC",IF(OR('Full menu'!AX18="PERF",'Full menu'!AX18="AERF",'Full menu'!AX18="PCB"),"ERfix",IF(OR('Full menu'!AX18="ACB", 'Full menu'!AX18="LCERT", 'Full menu'!AX18="LERT",'Full menu'!AX18="FCERT",'Full menu'!AX18="FERT"),"ERTs",IF(OR('Full menu'!AX18="FCMT",'Full menu'!AX18="FMT",'Full menu'!AX18="LMT",'Full menu'!AX18="LCMT"),"MTs",IF(OR('Full menu'!AX18="LCIT",'Full menu'!AX18="FCIT",'Full menu'!AX18="LIT",'Full menu'!AX18="FIT"),"ITs",IF(OR('Full menu'!AX18="MwERT", 'Full menu'!AX18="ERwMT", 'Full menu'!AX18="M&amp;ERT", 'Full menu'!AX18="MwIT", 'Full menu'!AX18="IwMT", 'Full menu'!AX18="M&amp;IT", 'Full menu'!AX18="IwERT", 'Full menu'!AX18="ERwIT", 'Full menu'!AX18="I&amp;ERT", 'Full menu'!AX18="ER&amp;M&amp;IT"),"MixedTs",IF('Full menu'!AX18="UD","UD",IF('Full menu'!AX18="LSD","LSD",IF('Full menu'!AX18="WSD","WSD","")))))))))</f>
        <v/>
      </c>
      <c r="AY18" s="1" t="str">
        <f>IF('Full menu'!AY18="MDC","MDC",IF(OR('Full menu'!AY18="PERF",'Full menu'!AY18="AERF",'Full menu'!AY18="PCB"),"ERfix",IF(OR('Full menu'!AY18="ACB", 'Full menu'!AY18="LCERT", 'Full menu'!AY18="LERT",'Full menu'!AY18="FCERT",'Full menu'!AY18="FERT"),"ERTs",IF(OR('Full menu'!AY18="FCMT",'Full menu'!AY18="FMT",'Full menu'!AY18="LMT",'Full menu'!AY18="LCMT"),"MTs",IF(OR('Full menu'!AY18="LCIT",'Full menu'!AY18="FCIT",'Full menu'!AY18="LIT",'Full menu'!AY18="FIT"),"ITs",IF(OR('Full menu'!AY18="MwERT", 'Full menu'!AY18="ERwMT", 'Full menu'!AY18="M&amp;ERT", 'Full menu'!AY18="MwIT", 'Full menu'!AY18="IwMT", 'Full menu'!AY18="M&amp;IT", 'Full menu'!AY18="IwERT", 'Full menu'!AY18="ERwIT", 'Full menu'!AY18="I&amp;ERT", 'Full menu'!AY18="ER&amp;M&amp;IT"),"MixedTs",IF('Full menu'!AY18="UD","UD",IF('Full menu'!AY18="LSD","LSD",IF('Full menu'!AY18="WSD","WSD","")))))))))</f>
        <v/>
      </c>
      <c r="AZ18" s="1" t="str">
        <f>IF('Full menu'!AZ18="MDC","MDC",IF(OR('Full menu'!AZ18="PERF",'Full menu'!AZ18="AERF",'Full menu'!AZ18="PCB"),"ERfix",IF(OR('Full menu'!AZ18="ACB", 'Full menu'!AZ18="LCERT", 'Full menu'!AZ18="LERT",'Full menu'!AZ18="FCERT",'Full menu'!AZ18="FERT"),"ERT",IF(OR('Full menu'!AZ18="FCMT",'Full menu'!AZ18="FMT",'Full menu'!AZ18="LMT",'Full menu'!AZ18="LCMT"),"MT",IF(OR('Full menu'!AZ18="LCIT",'Full menu'!AZ18="FCIT",'Full menu'!AZ18="LMT",'Full menu'!AZ18="FMT"),"IT",IF(OR('Full menu'!AZ18="MwERT", 'Full menu'!AZ18="ERwMT", 'Full menu'!AZ18="M&amp;ERT", 'Full menu'!AZ18="MwIT", 'Full menu'!AZ18="IwMT", 'Full menu'!AZ18="M&amp;IT", 'Full menu'!AZ18="IwERT", 'Full menu'!AZ18="ERwIT", 'Full menu'!AZ18="I&amp;ERT", 'Full menu'!AZ18="ER&amp;M&amp;IT"),"MixedT",IF('Full menu'!AZ18="UD","UD",IF('Full menu'!AZ18="LSD","LSD",IF('Full menu'!AZ18="WSD","WSD","")))))))))</f>
        <v/>
      </c>
      <c r="BA18" s="1" t="str">
        <f>IF('Full menu'!BA18="MDC","MDC",IF(OR('Full menu'!BA18="PERF",'Full menu'!BA18="AERF",'Full menu'!BA18="PCB"),"ERfix",IF(OR('Full menu'!BA18="ACB", 'Full menu'!BA18="LCERT", 'Full menu'!BA18="LERT",'Full menu'!BA18="FCERT",'Full menu'!BA18="FERT"),"ERT",IF(OR('Full menu'!BA18="FCMT",'Full menu'!BA18="FMT",'Full menu'!BA18="LMT",'Full menu'!BA18="LCMT"),"MT",IF(OR('Full menu'!BA18="LCIT",'Full menu'!BA18="FCIT",'Full menu'!BA18="LMT",'Full menu'!BA18="FMT"),"IT",IF(OR('Full menu'!BA18="MwERT", 'Full menu'!BA18="ERwMT", 'Full menu'!BA18="M&amp;ERT", 'Full menu'!BA18="MwIT", 'Full menu'!BA18="IwMT", 'Full menu'!BA18="M&amp;IT", 'Full menu'!BA18="IwERT", 'Full menu'!BA18="ERwIT", 'Full menu'!BA18="I&amp;ERT", 'Full menu'!BA18="ER&amp;M&amp;IT"),"MixedT",IF('Full menu'!BA18="UD","UD",IF('Full menu'!BA18="LSD","LSD",IF('Full menu'!BA18="WSD","WSD","")))))))))</f>
        <v/>
      </c>
      <c r="BB18" s="1" t="str">
        <f>IF('Full menu'!BB18="MDC","MDC",IF(OR('Full menu'!BB18="PERF",'Full menu'!BB18="AERF",'Full menu'!BB18="PCB"),"ERfix",IF(OR('Full menu'!BB18="ACB", 'Full menu'!BB18="LCERT", 'Full menu'!BB18="LERT",'Full menu'!BB18="FCERT",'Full menu'!BB18="FERT"),"ERT",IF(OR('Full menu'!BB18="FCMT",'Full menu'!BB18="FMT",'Full menu'!BB18="LMT",'Full menu'!BB18="LCMT"),"MT",IF(OR('Full menu'!BB18="LCIT",'Full menu'!BB18="FCIT",'Full menu'!BB18="LMT",'Full menu'!BB18="FMT"),"IT",IF(OR('Full menu'!BB18="MwERT", 'Full menu'!BB18="ERwMT", 'Full menu'!BB18="M&amp;ERT", 'Full menu'!BB18="MwIT", 'Full menu'!BB18="IwMT", 'Full menu'!BB18="M&amp;IT", 'Full menu'!BB18="IwERT", 'Full menu'!BB18="ERwIT", 'Full menu'!BB18="I&amp;ERT", 'Full menu'!BB18="ER&amp;M&amp;IT"),"MixedT",IF('Full menu'!BB18="UD","UD",IF('Full menu'!BB18="LSD","LSD",IF('Full menu'!BB18="WSD","WSD","")))))))))</f>
        <v/>
      </c>
      <c r="BC18" s="1" t="str">
        <f>IF('Full menu'!BC18="MDC","MDC",IF(OR('Full menu'!BC18="PERF",'Full menu'!BC18="AERF",'Full menu'!BC18="PCB"),"ERfix",IF(OR('Full menu'!BC18="ACB", 'Full menu'!BC18="LCERT", 'Full menu'!BC18="LERT",'Full menu'!BC18="FCERT",'Full menu'!BC18="FERT"),"ERT",IF(OR('Full menu'!BC18="FCMT",'Full menu'!BC18="FMT",'Full menu'!BC18="LMT",'Full menu'!BC18="LCMT"),"MT",IF(OR('Full menu'!BC18="LCIT",'Full menu'!BC18="FCIT",'Full menu'!BC18="LMT",'Full menu'!BC18="FMT"),"IT",IF(OR('Full menu'!BC18="MwERT", 'Full menu'!BC18="ERwMT", 'Full menu'!BC18="M&amp;ERT", 'Full menu'!BC18="MwIT", 'Full menu'!BC18="IwMT", 'Full menu'!BC18="M&amp;IT", 'Full menu'!BC18="IwERT", 'Full menu'!BC18="ERwIT", 'Full menu'!BC18="I&amp;ERT", 'Full menu'!BC18="ER&amp;M&amp;IT"),"MixedT",IF('Full menu'!BC18="UD","UD",IF('Full menu'!BC18="LSD","LSD",IF('Full menu'!BC18="WSD","WSD","")))))))))</f>
        <v/>
      </c>
    </row>
    <row r="19" spans="1:55" ht="15.6" x14ac:dyDescent="0.3">
      <c r="A19" t="s">
        <v>42</v>
      </c>
      <c r="B19" s="1" t="str">
        <f>IF('Full menu'!B19="MDC","MDC",IF(OR('Full menu'!B19="PERF",'Full menu'!B19="AERF",'Full menu'!B19="PCB"),"ERfix",IF(OR('Full menu'!B19="ACB", 'Full menu'!B19="LCERT", 'Full menu'!B19="LERT",'Full menu'!B19="FCERT",'Full menu'!B19="FERT"),"ERTs",IF(OR('Full menu'!B19="FCMT",'Full menu'!B19="FMT",'Full menu'!B19="LMT",'Full menu'!B19="LCMT"),"MTs",IF(OR('Full menu'!B19="LCIT",'Full menu'!B19="FCIT",'Full menu'!B19="LIT",'Full menu'!B19="FIT"),"ITs",IF(OR('Full menu'!B19="MwERT", 'Full menu'!B19="ERwMT", 'Full menu'!B19="M&amp;ERT", 'Full menu'!B19="MwIT", 'Full menu'!B19="IwMT", 'Full menu'!B19="M&amp;IT", 'Full menu'!B19="IwERT", 'Full menu'!B19="ERwIT", 'Full menu'!B19="I&amp;ERT", 'Full menu'!B19="ER&amp;M&amp;IT"),"MixedTs",IF('Full menu'!B19="UD","UD",IF('Full menu'!B19="LSD","LSD",IF('Full menu'!B19="WSD","WSD","")))))))))</f>
        <v/>
      </c>
      <c r="C19" s="1" t="str">
        <f>IF('Full menu'!C19="MDC","MDC",IF(OR('Full menu'!C19="PERF",'Full menu'!C19="AERF",'Full menu'!C19="PCB"),"ERfix",IF(OR('Full menu'!C19="ACB", 'Full menu'!C19="LCERT", 'Full menu'!C19="LERT",'Full menu'!C19="FCERT",'Full menu'!C19="FERT"),"ERTs",IF(OR('Full menu'!C19="FCMT",'Full menu'!C19="FMT",'Full menu'!C19="LMT",'Full menu'!C19="LCMT"),"MTs",IF(OR('Full menu'!C19="LCIT",'Full menu'!C19="FCIT",'Full menu'!C19="LIT",'Full menu'!C19="FIT"),"ITs",IF(OR('Full menu'!C19="MwERT", 'Full menu'!C19="ERwMT", 'Full menu'!C19="M&amp;ERT", 'Full menu'!C19="MwIT", 'Full menu'!C19="IwMT", 'Full menu'!C19="M&amp;IT", 'Full menu'!C19="IwERT", 'Full menu'!C19="ERwIT", 'Full menu'!C19="I&amp;ERT", 'Full menu'!C19="ER&amp;M&amp;IT"),"MixedTs",IF('Full menu'!C19="UD","UD",IF('Full menu'!C19="LSD","LSD",IF('Full menu'!C19="WSD","WSD","")))))))))</f>
        <v/>
      </c>
      <c r="D19" s="1" t="str">
        <f>IF('Full menu'!D19="MDC","MDC",IF(OR('Full menu'!D19="PERF",'Full menu'!D19="AERF",'Full menu'!D19="PCB"),"ERfix",IF(OR('Full menu'!D19="ACB", 'Full menu'!D19="LCERT", 'Full menu'!D19="LERT",'Full menu'!D19="FCERT",'Full menu'!D19="FERT"),"ERTs",IF(OR('Full menu'!D19="FCMT",'Full menu'!D19="FMT",'Full menu'!D19="LMT",'Full menu'!D19="LCMT"),"MTs",IF(OR('Full menu'!D19="LCIT",'Full menu'!D19="FCIT",'Full menu'!D19="LIT",'Full menu'!D19="FIT"),"ITs",IF(OR('Full menu'!D19="MwERT", 'Full menu'!D19="ERwMT", 'Full menu'!D19="M&amp;ERT", 'Full menu'!D19="MwIT", 'Full menu'!D19="IwMT", 'Full menu'!D19="M&amp;IT", 'Full menu'!D19="IwERT", 'Full menu'!D19="ERwIT", 'Full menu'!D19="I&amp;ERT", 'Full menu'!D19="ER&amp;M&amp;IT"),"MixedTs",IF('Full menu'!D19="UD","UD",IF('Full menu'!D19="LSD","LSD",IF('Full menu'!D19="WSD","WSD","")))))))))</f>
        <v/>
      </c>
      <c r="E19" s="1" t="str">
        <f>IF('Full menu'!E19="MDC","MDC",IF(OR('Full menu'!E19="PERF",'Full menu'!E19="AERF",'Full menu'!E19="PCB"),"ERfix",IF(OR('Full menu'!E19="ACB", 'Full menu'!E19="LCERT", 'Full menu'!E19="LERT",'Full menu'!E19="FCERT",'Full menu'!E19="FERT"),"ERTs",IF(OR('Full menu'!E19="FCMT",'Full menu'!E19="FMT",'Full menu'!E19="LMT",'Full menu'!E19="LCMT"),"MTs",IF(OR('Full menu'!E19="LCIT",'Full menu'!E19="FCIT",'Full menu'!E19="LIT",'Full menu'!E19="FIT"),"ITs",IF(OR('Full menu'!E19="MwERT", 'Full menu'!E19="ERwMT", 'Full menu'!E19="M&amp;ERT", 'Full menu'!E19="MwIT", 'Full menu'!E19="IwMT", 'Full menu'!E19="M&amp;IT", 'Full menu'!E19="IwERT", 'Full menu'!E19="ERwIT", 'Full menu'!E19="I&amp;ERT", 'Full menu'!E19="ER&amp;M&amp;IT"),"MixedTs",IF('Full menu'!E19="UD","UD",IF('Full menu'!E19="LSD","LSD",IF('Full menu'!E19="WSD","WSD","")))))))))</f>
        <v/>
      </c>
      <c r="F19" s="1" t="str">
        <f>IF('Full menu'!F19="MDC","MDC",IF(OR('Full menu'!F19="PERF",'Full menu'!F19="AERF",'Full menu'!F19="PCB"),"ERfix",IF(OR('Full menu'!F19="ACB", 'Full menu'!F19="LCERT", 'Full menu'!F19="LERT",'Full menu'!F19="FCERT",'Full menu'!F19="FERT"),"ERTs",IF(OR('Full menu'!F19="FCMT",'Full menu'!F19="FMT",'Full menu'!F19="LMT",'Full menu'!F19="LCMT"),"MTs",IF(OR('Full menu'!F19="LCIT",'Full menu'!F19="FCIT",'Full menu'!F19="LIT",'Full menu'!F19="FIT"),"ITs",IF(OR('Full menu'!F19="MwERT", 'Full menu'!F19="ERwMT", 'Full menu'!F19="M&amp;ERT", 'Full menu'!F19="MwIT", 'Full menu'!F19="IwMT", 'Full menu'!F19="M&amp;IT", 'Full menu'!F19="IwERT", 'Full menu'!F19="ERwIT", 'Full menu'!F19="I&amp;ERT", 'Full menu'!F19="ER&amp;M&amp;IT"),"MixedTs",IF('Full menu'!F19="UD","UD",IF('Full menu'!F19="LSD","LSD",IF('Full menu'!F19="WSD","WSD","")))))))))</f>
        <v/>
      </c>
      <c r="G19" s="1" t="str">
        <f>IF('Full menu'!G19="MDC","MDC",IF(OR('Full menu'!G19="PERF",'Full menu'!G19="AERF",'Full menu'!G19="PCB"),"ERfix",IF(OR('Full menu'!G19="ACB", 'Full menu'!G19="LCERT", 'Full menu'!G19="LERT",'Full menu'!G19="FCERT",'Full menu'!G19="FERT"),"ERTs",IF(OR('Full menu'!G19="FCMT",'Full menu'!G19="FMT",'Full menu'!G19="LMT",'Full menu'!G19="LCMT"),"MTs",IF(OR('Full menu'!G19="LCIT",'Full menu'!G19="FCIT",'Full menu'!G19="LIT",'Full menu'!G19="FIT"),"ITs",IF(OR('Full menu'!G19="MwERT", 'Full menu'!G19="ERwMT", 'Full menu'!G19="M&amp;ERT", 'Full menu'!G19="MwIT", 'Full menu'!G19="IwMT", 'Full menu'!G19="M&amp;IT", 'Full menu'!G19="IwERT", 'Full menu'!G19="ERwIT", 'Full menu'!G19="I&amp;ERT", 'Full menu'!G19="ER&amp;M&amp;IT"),"MixedTs",IF('Full menu'!G19="UD","UD",IF('Full menu'!G19="LSD","LSD",IF('Full menu'!G19="WSD","WSD","")))))))))</f>
        <v/>
      </c>
      <c r="H19" s="1" t="str">
        <f>IF('Full menu'!H19="MDC","MDC",IF(OR('Full menu'!H19="PERF",'Full menu'!H19="AERF",'Full menu'!H19="PCB"),"ERfix",IF(OR('Full menu'!H19="ACB", 'Full menu'!H19="LCERT", 'Full menu'!H19="LERT",'Full menu'!H19="FCERT",'Full menu'!H19="FERT"),"ERTs",IF(OR('Full menu'!H19="FCMT",'Full menu'!H19="FMT",'Full menu'!H19="LMT",'Full menu'!H19="LCMT"),"MTs",IF(OR('Full menu'!H19="LCIT",'Full menu'!H19="FCIT",'Full menu'!H19="LIT",'Full menu'!H19="FIT"),"ITs",IF(OR('Full menu'!H19="MwERT", 'Full menu'!H19="ERwMT", 'Full menu'!H19="M&amp;ERT", 'Full menu'!H19="MwIT", 'Full menu'!H19="IwMT", 'Full menu'!H19="M&amp;IT", 'Full menu'!H19="IwERT", 'Full menu'!H19="ERwIT", 'Full menu'!H19="I&amp;ERT", 'Full menu'!H19="ER&amp;M&amp;IT"),"MixedTs",IF('Full menu'!H19="UD","UD",IF('Full menu'!H19="LSD","LSD",IF('Full menu'!H19="WSD","WSD","")))))))))</f>
        <v/>
      </c>
      <c r="I19" s="1" t="str">
        <f>IF('Full menu'!I19="MDC","MDC",IF(OR('Full menu'!I19="PERF",'Full menu'!I19="AERF",'Full menu'!I19="PCB"),"ERfix",IF(OR('Full menu'!I19="ACB", 'Full menu'!I19="LCERT", 'Full menu'!I19="LERT",'Full menu'!I19="FCERT",'Full menu'!I19="FERT"),"ERTs",IF(OR('Full menu'!I19="FCMT",'Full menu'!I19="FMT",'Full menu'!I19="LMT",'Full menu'!I19="LCMT"),"MTs",IF(OR('Full menu'!I19="LCIT",'Full menu'!I19="FCIT",'Full menu'!I19="LIT",'Full menu'!I19="FIT"),"ITs",IF(OR('Full menu'!I19="MwERT", 'Full menu'!I19="ERwMT", 'Full menu'!I19="M&amp;ERT", 'Full menu'!I19="MwIT", 'Full menu'!I19="IwMT", 'Full menu'!I19="M&amp;IT", 'Full menu'!I19="IwERT", 'Full menu'!I19="ERwIT", 'Full menu'!I19="I&amp;ERT", 'Full menu'!I19="ER&amp;M&amp;IT"),"MixedTs",IF('Full menu'!I19="UD","UD",IF('Full menu'!I19="LSD","LSD",IF('Full menu'!I19="WSD","WSD","")))))))))</f>
        <v/>
      </c>
      <c r="J19" s="1" t="str">
        <f>IF('Full menu'!J19="MDC","MDC",IF(OR('Full menu'!J19="PERF",'Full menu'!J19="AERF",'Full menu'!J19="PCB"),"ERfix",IF(OR('Full menu'!J19="ACB", 'Full menu'!J19="LCERT", 'Full menu'!J19="LERT",'Full menu'!J19="FCERT",'Full menu'!J19="FERT"),"ERTs",IF(OR('Full menu'!J19="FCMT",'Full menu'!J19="FMT",'Full menu'!J19="LMT",'Full menu'!J19="LCMT"),"MTs",IF(OR('Full menu'!J19="LCIT",'Full menu'!J19="FCIT",'Full menu'!J19="LIT",'Full menu'!J19="FIT"),"ITs",IF(OR('Full menu'!J19="MwERT", 'Full menu'!J19="ERwMT", 'Full menu'!J19="M&amp;ERT", 'Full menu'!J19="MwIT", 'Full menu'!J19="IwMT", 'Full menu'!J19="M&amp;IT", 'Full menu'!J19="IwERT", 'Full menu'!J19="ERwIT", 'Full menu'!J19="I&amp;ERT", 'Full menu'!J19="ER&amp;M&amp;IT"),"MixedTs",IF('Full menu'!J19="UD","UD",IF('Full menu'!J19="LSD","LSD",IF('Full menu'!J19="WSD","WSD","")))))))))</f>
        <v/>
      </c>
      <c r="K19" s="1" t="str">
        <f>IF('Full menu'!K19="MDC","MDC",IF(OR('Full menu'!K19="PERF",'Full menu'!K19="AERF",'Full menu'!K19="PCB"),"ERfix",IF(OR('Full menu'!K19="ACB", 'Full menu'!K19="LCERT", 'Full menu'!K19="LERT",'Full menu'!K19="FCERT",'Full menu'!K19="FERT"),"ERTs",IF(OR('Full menu'!K19="FCMT",'Full menu'!K19="FMT",'Full menu'!K19="LMT",'Full menu'!K19="LCMT"),"MTs",IF(OR('Full menu'!K19="LCIT",'Full menu'!K19="FCIT",'Full menu'!K19="LIT",'Full menu'!K19="FIT"),"ITs",IF(OR('Full menu'!K19="MwERT", 'Full menu'!K19="ERwMT", 'Full menu'!K19="M&amp;ERT", 'Full menu'!K19="MwIT", 'Full menu'!K19="IwMT", 'Full menu'!K19="M&amp;IT", 'Full menu'!K19="IwERT", 'Full menu'!K19="ERwIT", 'Full menu'!K19="I&amp;ERT", 'Full menu'!K19="ER&amp;M&amp;IT"),"MixedTs",IF('Full menu'!K19="UD","UD",IF('Full menu'!K19="LSD","LSD",IF('Full menu'!K19="WSD","WSD","")))))))))</f>
        <v/>
      </c>
      <c r="L19" s="1" t="str">
        <f>IF('Full menu'!L19="MDC","MDC",IF(OR('Full menu'!L19="PERF",'Full menu'!L19="AERF",'Full menu'!L19="PCB"),"ERfix",IF(OR('Full menu'!L19="ACB", 'Full menu'!L19="LCERT", 'Full menu'!L19="LERT",'Full menu'!L19="FCERT",'Full menu'!L19="FERT"),"ERTs",IF(OR('Full menu'!L19="FCMT",'Full menu'!L19="FMT",'Full menu'!L19="LMT",'Full menu'!L19="LCMT"),"MTs",IF(OR('Full menu'!L19="LCIT",'Full menu'!L19="FCIT",'Full menu'!L19="LIT",'Full menu'!L19="FIT"),"ITs",IF(OR('Full menu'!L19="MwERT", 'Full menu'!L19="ERwMT", 'Full menu'!L19="M&amp;ERT", 'Full menu'!L19="MwIT", 'Full menu'!L19="IwMT", 'Full menu'!L19="M&amp;IT", 'Full menu'!L19="IwERT", 'Full menu'!L19="ERwIT", 'Full menu'!L19="I&amp;ERT", 'Full menu'!L19="ER&amp;M&amp;IT"),"MixedTs",IF('Full menu'!L19="UD","UD",IF('Full menu'!L19="LSD","LSD",IF('Full menu'!L19="WSD","WSD","")))))))))</f>
        <v/>
      </c>
      <c r="M19" s="1" t="str">
        <f>IF('Full menu'!M19="MDC","MDC",IF(OR('Full menu'!M19="PERF",'Full menu'!M19="AERF",'Full menu'!M19="PCB"),"ERfix",IF(OR('Full menu'!M19="ACB", 'Full menu'!M19="LCERT", 'Full menu'!M19="LERT",'Full menu'!M19="FCERT",'Full menu'!M19="FERT"),"ERTs",IF(OR('Full menu'!M19="FCMT",'Full menu'!M19="FMT",'Full menu'!M19="LMT",'Full menu'!M19="LCMT"),"MTs",IF(OR('Full menu'!M19="LCIT",'Full menu'!M19="FCIT",'Full menu'!M19="LIT",'Full menu'!M19="FIT"),"ITs",IF(OR('Full menu'!M19="MwERT", 'Full menu'!M19="ERwMT", 'Full menu'!M19="M&amp;ERT", 'Full menu'!M19="MwIT", 'Full menu'!M19="IwMT", 'Full menu'!M19="M&amp;IT", 'Full menu'!M19="IwERT", 'Full menu'!M19="ERwIT", 'Full menu'!M19="I&amp;ERT", 'Full menu'!M19="ER&amp;M&amp;IT"),"MixedTs",IF('Full menu'!M19="UD","UD",IF('Full menu'!M19="LSD","LSD",IF('Full menu'!M19="WSD","WSD","")))))))))</f>
        <v/>
      </c>
      <c r="N19" s="1" t="str">
        <f>IF('Full menu'!N19="MDC","MDC",IF(OR('Full menu'!N19="PERF",'Full menu'!N19="AERF",'Full menu'!N19="PCB"),"ERfix",IF(OR('Full menu'!N19="ACB", 'Full menu'!N19="LCERT", 'Full menu'!N19="LERT",'Full menu'!N19="FCERT",'Full menu'!N19="FERT"),"ERTs",IF(OR('Full menu'!N19="FCMT",'Full menu'!N19="FMT",'Full menu'!N19="LMT",'Full menu'!N19="LCMT"),"MTs",IF(OR('Full menu'!N19="LCIT",'Full menu'!N19="FCIT",'Full menu'!N19="LIT",'Full menu'!N19="FIT"),"ITs",IF(OR('Full menu'!N19="MwERT", 'Full menu'!N19="ERwMT", 'Full menu'!N19="M&amp;ERT", 'Full menu'!N19="MwIT", 'Full menu'!N19="IwMT", 'Full menu'!N19="M&amp;IT", 'Full menu'!N19="IwERT", 'Full menu'!N19="ERwIT", 'Full menu'!N19="I&amp;ERT", 'Full menu'!N19="ER&amp;M&amp;IT"),"MixedTs",IF('Full menu'!N19="UD","UD",IF('Full menu'!N19="LSD","LSD",IF('Full menu'!N19="WSD","WSD","")))))))))</f>
        <v/>
      </c>
      <c r="O19" s="1" t="str">
        <f>IF('Full menu'!O19="MDC","MDC",IF(OR('Full menu'!O19="PERF",'Full menu'!O19="AERF",'Full menu'!O19="PCB"),"ERfix",IF(OR('Full menu'!O19="ACB", 'Full menu'!O19="LCERT", 'Full menu'!O19="LERT",'Full menu'!O19="FCERT",'Full menu'!O19="FERT"),"ERTs",IF(OR('Full menu'!O19="FCMT",'Full menu'!O19="FMT",'Full menu'!O19="LMT",'Full menu'!O19="LCMT"),"MTs",IF(OR('Full menu'!O19="LCIT",'Full menu'!O19="FCIT",'Full menu'!O19="LIT",'Full menu'!O19="FIT"),"ITs",IF(OR('Full menu'!O19="MwERT", 'Full menu'!O19="ERwMT", 'Full menu'!O19="M&amp;ERT", 'Full menu'!O19="MwIT", 'Full menu'!O19="IwMT", 'Full menu'!O19="M&amp;IT", 'Full menu'!O19="IwERT", 'Full menu'!O19="ERwIT", 'Full menu'!O19="I&amp;ERT", 'Full menu'!O19="ER&amp;M&amp;IT"),"MixedTs",IF('Full menu'!O19="UD","UD",IF('Full menu'!O19="LSD","LSD",IF('Full menu'!O19="WSD","WSD","")))))))))</f>
        <v/>
      </c>
      <c r="P19" s="1" t="str">
        <f>IF('Full menu'!P19="MDC","MDC",IF(OR('Full menu'!P19="PERF",'Full menu'!P19="AERF",'Full menu'!P19="PCB"),"ERfix",IF(OR('Full menu'!P19="ACB", 'Full menu'!P19="LCERT", 'Full menu'!P19="LERT",'Full menu'!P19="FCERT",'Full menu'!P19="FERT"),"ERTs",IF(OR('Full menu'!P19="FCMT",'Full menu'!P19="FMT",'Full menu'!P19="LMT",'Full menu'!P19="LCMT"),"MTs",IF(OR('Full menu'!P19="LCIT",'Full menu'!P19="FCIT",'Full menu'!P19="LIT",'Full menu'!P19="FIT"),"ITs",IF(OR('Full menu'!P19="MwERT", 'Full menu'!P19="ERwMT", 'Full menu'!P19="M&amp;ERT", 'Full menu'!P19="MwIT", 'Full menu'!P19="IwMT", 'Full menu'!P19="M&amp;IT", 'Full menu'!P19="IwERT", 'Full menu'!P19="ERwIT", 'Full menu'!P19="I&amp;ERT", 'Full menu'!P19="ER&amp;M&amp;IT"),"MixedTs",IF('Full menu'!P19="UD","UD",IF('Full menu'!P19="LSD","LSD",IF('Full menu'!P19="WSD","WSD","")))))))))</f>
        <v/>
      </c>
      <c r="Q19" s="1" t="str">
        <f>IF('Full menu'!Q19="MDC","MDC",IF(OR('Full menu'!Q19="PERF",'Full menu'!Q19="AERF",'Full menu'!Q19="PCB"),"ERfix",IF(OR('Full menu'!Q19="ACB", 'Full menu'!Q19="LCERT", 'Full menu'!Q19="LERT",'Full menu'!Q19="FCERT",'Full menu'!Q19="FERT"),"ERTs",IF(OR('Full menu'!Q19="FCMT",'Full menu'!Q19="FMT",'Full menu'!Q19="LMT",'Full menu'!Q19="LCMT"),"MTs",IF(OR('Full menu'!Q19="LCIT",'Full menu'!Q19="FCIT",'Full menu'!Q19="LIT",'Full menu'!Q19="FIT"),"ITs",IF(OR('Full menu'!Q19="MwERT", 'Full menu'!Q19="ERwMT", 'Full menu'!Q19="M&amp;ERT", 'Full menu'!Q19="MwIT", 'Full menu'!Q19="IwMT", 'Full menu'!Q19="M&amp;IT", 'Full menu'!Q19="IwERT", 'Full menu'!Q19="ERwIT", 'Full menu'!Q19="I&amp;ERT", 'Full menu'!Q19="ER&amp;M&amp;IT"),"MixedTs",IF('Full menu'!Q19="UD","UD",IF('Full menu'!Q19="LSD","LSD",IF('Full menu'!Q19="WSD","WSD","")))))))))</f>
        <v/>
      </c>
      <c r="R19" s="1" t="str">
        <f>IF('Full menu'!R19="MDC","MDC",IF(OR('Full menu'!R19="PERF",'Full menu'!R19="AERF",'Full menu'!R19="PCB"),"ERfix",IF(OR('Full menu'!R19="ACB", 'Full menu'!R19="LCERT", 'Full menu'!R19="LERT",'Full menu'!R19="FCERT",'Full menu'!R19="FERT"),"ERTs",IF(OR('Full menu'!R19="FCMT",'Full menu'!R19="FMT",'Full menu'!R19="LMT",'Full menu'!R19="LCMT"),"MTs",IF(OR('Full menu'!R19="LCIT",'Full menu'!R19="FCIT",'Full menu'!R19="LIT",'Full menu'!R19="FIT"),"ITs",IF(OR('Full menu'!R19="MwERT", 'Full menu'!R19="ERwMT", 'Full menu'!R19="M&amp;ERT", 'Full menu'!R19="MwIT", 'Full menu'!R19="IwMT", 'Full menu'!R19="M&amp;IT", 'Full menu'!R19="IwERT", 'Full menu'!R19="ERwIT", 'Full menu'!R19="I&amp;ERT", 'Full menu'!R19="ER&amp;M&amp;IT"),"MixedTs",IF('Full menu'!R19="UD","UD",IF('Full menu'!R19="LSD","LSD",IF('Full menu'!R19="WSD","WSD","")))))))))</f>
        <v/>
      </c>
      <c r="S19" s="1" t="str">
        <f>IF('Full menu'!S19="MDC","MDC",IF(OR('Full menu'!S19="PERF",'Full menu'!S19="AERF",'Full menu'!S19="PCB"),"ERfix",IF(OR('Full menu'!S19="ACB", 'Full menu'!S19="LCERT", 'Full menu'!S19="LERT",'Full menu'!S19="FCERT",'Full menu'!S19="FERT"),"ERTs",IF(OR('Full menu'!S19="FCMT",'Full menu'!S19="FMT",'Full menu'!S19="LMT",'Full menu'!S19="LCMT"),"MTs",IF(OR('Full menu'!S19="LCIT",'Full menu'!S19="FCIT",'Full menu'!S19="LIT",'Full menu'!S19="FIT"),"ITs",IF(OR('Full menu'!S19="MwERT", 'Full menu'!S19="ERwMT", 'Full menu'!S19="M&amp;ERT", 'Full menu'!S19="MwIT", 'Full menu'!S19="IwMT", 'Full menu'!S19="M&amp;IT", 'Full menu'!S19="IwERT", 'Full menu'!S19="ERwIT", 'Full menu'!S19="I&amp;ERT", 'Full menu'!S19="ER&amp;M&amp;IT"),"MixedTs",IF('Full menu'!S19="UD","UD",IF('Full menu'!S19="LSD","LSD",IF('Full menu'!S19="WSD","WSD","")))))))))</f>
        <v/>
      </c>
      <c r="T19" s="1" t="str">
        <f>IF('Full menu'!T19="MDC","MDC",IF(OR('Full menu'!T19="PERF",'Full menu'!T19="AERF",'Full menu'!T19="PCB"),"ERfix",IF(OR('Full menu'!T19="ACB", 'Full menu'!T19="LCERT", 'Full menu'!T19="LERT",'Full menu'!T19="FCERT",'Full menu'!T19="FERT"),"ERTs",IF(OR('Full menu'!T19="FCMT",'Full menu'!T19="FMT",'Full menu'!T19="LMT",'Full menu'!T19="LCMT"),"MTs",IF(OR('Full menu'!T19="LCIT",'Full menu'!T19="FCIT",'Full menu'!T19="LIT",'Full menu'!T19="FIT"),"ITs",IF(OR('Full menu'!T19="MwERT", 'Full menu'!T19="ERwMT", 'Full menu'!T19="M&amp;ERT", 'Full menu'!T19="MwIT", 'Full menu'!T19="IwMT", 'Full menu'!T19="M&amp;IT", 'Full menu'!T19="IwERT", 'Full menu'!T19="ERwIT", 'Full menu'!T19="I&amp;ERT", 'Full menu'!T19="ER&amp;M&amp;IT"),"MixedTs",IF('Full menu'!T19="UD","UD",IF('Full menu'!T19="LSD","LSD",IF('Full menu'!T19="WSD","WSD","")))))))))</f>
        <v/>
      </c>
      <c r="U19" s="1" t="str">
        <f>IF('Full menu'!U19="MDC","MDC",IF(OR('Full menu'!U19="PERF",'Full menu'!U19="AERF",'Full menu'!U19="PCB"),"ERfix",IF(OR('Full menu'!U19="ACB", 'Full menu'!U19="LCERT", 'Full menu'!U19="LERT",'Full menu'!U19="FCERT",'Full menu'!U19="FERT"),"ERTs",IF(OR('Full menu'!U19="FCMT",'Full menu'!U19="FMT",'Full menu'!U19="LMT",'Full menu'!U19="LCMT"),"MTs",IF(OR('Full menu'!U19="LCIT",'Full menu'!U19="FCIT",'Full menu'!U19="LIT",'Full menu'!U19="FIT"),"ITs",IF(OR('Full menu'!U19="MwERT", 'Full menu'!U19="ERwMT", 'Full menu'!U19="M&amp;ERT", 'Full menu'!U19="MwIT", 'Full menu'!U19="IwMT", 'Full menu'!U19="M&amp;IT", 'Full menu'!U19="IwERT", 'Full menu'!U19="ERwIT", 'Full menu'!U19="I&amp;ERT", 'Full menu'!U19="ER&amp;M&amp;IT"),"MixedTs",IF('Full menu'!U19="UD","UD",IF('Full menu'!U19="LSD","LSD",IF('Full menu'!U19="WSD","WSD","")))))))))</f>
        <v>UD</v>
      </c>
      <c r="V19" s="1" t="str">
        <f>IF('Full menu'!V19="MDC","MDC",IF(OR('Full menu'!V19="PERF",'Full menu'!V19="AERF",'Full menu'!V19="PCB"),"ERfix",IF(OR('Full menu'!V19="ACB", 'Full menu'!V19="LCERT", 'Full menu'!V19="LERT",'Full menu'!V19="FCERT",'Full menu'!V19="FERT"),"ERTs",IF(OR('Full menu'!V19="FCMT",'Full menu'!V19="FMT",'Full menu'!V19="LMT",'Full menu'!V19="LCMT"),"MTs",IF(OR('Full menu'!V19="LCIT",'Full menu'!V19="FCIT",'Full menu'!V19="LIT",'Full menu'!V19="FIT"),"ITs",IF(OR('Full menu'!V19="MwERT", 'Full menu'!V19="ERwMT", 'Full menu'!V19="M&amp;ERT", 'Full menu'!V19="MwIT", 'Full menu'!V19="IwMT", 'Full menu'!V19="M&amp;IT", 'Full menu'!V19="IwERT", 'Full menu'!V19="ERwIT", 'Full menu'!V19="I&amp;ERT", 'Full menu'!V19="ER&amp;M&amp;IT"),"MixedTs",IF('Full menu'!V19="UD","UD",IF('Full menu'!V19="LSD","LSD",IF('Full menu'!V19="WSD","WSD","")))))))))</f>
        <v>ERTs</v>
      </c>
      <c r="W19" s="1" t="str">
        <f>IF('Full menu'!W19="MDC","MDC",IF(OR('Full menu'!W19="PERF",'Full menu'!W19="AERF",'Full menu'!W19="PCB"),"ERfix",IF(OR('Full menu'!W19="ACB", 'Full menu'!W19="LCERT", 'Full menu'!W19="LERT",'Full menu'!W19="FCERT",'Full menu'!W19="FERT"),"ERTs",IF(OR('Full menu'!W19="FCMT",'Full menu'!W19="FMT",'Full menu'!W19="LMT",'Full menu'!W19="LCMT"),"MTs",IF(OR('Full menu'!W19="LCIT",'Full menu'!W19="FCIT",'Full menu'!W19="LIT",'Full menu'!W19="FIT"),"ITs",IF(OR('Full menu'!W19="MwERT", 'Full menu'!W19="ERwMT", 'Full menu'!W19="M&amp;ERT", 'Full menu'!W19="MwIT", 'Full menu'!W19="IwMT", 'Full menu'!W19="M&amp;IT", 'Full menu'!W19="IwERT", 'Full menu'!W19="ERwIT", 'Full menu'!W19="I&amp;ERT", 'Full menu'!W19="ER&amp;M&amp;IT"),"MixedTs",IF('Full menu'!W19="UD","UD",IF('Full menu'!W19="LSD","LSD",IF('Full menu'!W19="WSD","WSD","")))))))))</f>
        <v>ERTs</v>
      </c>
      <c r="X19" s="1" t="str">
        <f>IF('Full menu'!X19="MDC","MDC",IF(OR('Full menu'!X19="PERF",'Full menu'!X19="AERF",'Full menu'!X19="PCB"),"ERfix",IF(OR('Full menu'!X19="ACB", 'Full menu'!X19="LCERT", 'Full menu'!X19="LERT",'Full menu'!X19="FCERT",'Full menu'!X19="FERT"),"ERTs",IF(OR('Full menu'!X19="FCMT",'Full menu'!X19="FMT",'Full menu'!X19="LMT",'Full menu'!X19="LCMT"),"MTs",IF(OR('Full menu'!X19="LCIT",'Full menu'!X19="FCIT",'Full menu'!X19="LIT",'Full menu'!X19="FIT"),"ITs",IF(OR('Full menu'!X19="MwERT", 'Full menu'!X19="ERwMT", 'Full menu'!X19="M&amp;ERT", 'Full menu'!X19="MwIT", 'Full menu'!X19="IwMT", 'Full menu'!X19="M&amp;IT", 'Full menu'!X19="IwERT", 'Full menu'!X19="ERwIT", 'Full menu'!X19="I&amp;ERT", 'Full menu'!X19="ER&amp;M&amp;IT"),"MixedTs",IF('Full menu'!X19="UD","UD",IF('Full menu'!X19="LSD","LSD",IF('Full menu'!X19="WSD","WSD","")))))))))</f>
        <v>ERTs</v>
      </c>
      <c r="Y19" s="1" t="str">
        <f>IF('Full menu'!Y19="MDC","MDC",IF(OR('Full menu'!Y19="PERF",'Full menu'!Y19="AERF",'Full menu'!Y19="PCB"),"ERfix",IF(OR('Full menu'!Y19="ACB", 'Full menu'!Y19="LCERT", 'Full menu'!Y19="LERT",'Full menu'!Y19="FCERT",'Full menu'!Y19="FERT"),"ERTs",IF(OR('Full menu'!Y19="FCMT",'Full menu'!Y19="FMT",'Full menu'!Y19="LMT",'Full menu'!Y19="LCMT"),"MTs",IF(OR('Full menu'!Y19="LCIT",'Full menu'!Y19="FCIT",'Full menu'!Y19="LIT",'Full menu'!Y19="FIT"),"ITs",IF(OR('Full menu'!Y19="MwERT", 'Full menu'!Y19="ERwMT", 'Full menu'!Y19="M&amp;ERT", 'Full menu'!Y19="MwIT", 'Full menu'!Y19="IwMT", 'Full menu'!Y19="M&amp;IT", 'Full menu'!Y19="IwERT", 'Full menu'!Y19="ERwIT", 'Full menu'!Y19="I&amp;ERT", 'Full menu'!Y19="ER&amp;M&amp;IT"),"MixedTs",IF('Full menu'!Y19="UD","UD",IF('Full menu'!Y19="LSD","LSD",IF('Full menu'!Y19="WSD","WSD","")))))))))</f>
        <v>ERTs</v>
      </c>
      <c r="Z19" s="1" t="str">
        <f>IF('Full menu'!Z19="MDC","MDC",IF(OR('Full menu'!Z19="PERF",'Full menu'!Z19="AERF",'Full menu'!Z19="PCB"),"ERfix",IF(OR('Full menu'!Z19="ACB", 'Full menu'!Z19="LCERT", 'Full menu'!Z19="LERT",'Full menu'!Z19="FCERT",'Full menu'!Z19="FERT"),"ERTs",IF(OR('Full menu'!Z19="FCMT",'Full menu'!Z19="FMT",'Full menu'!Z19="LMT",'Full menu'!Z19="LCMT"),"MTs",IF(OR('Full menu'!Z19="LCIT",'Full menu'!Z19="FCIT",'Full menu'!Z19="LIT",'Full menu'!Z19="FIT"),"ITs",IF(OR('Full menu'!Z19="MwERT", 'Full menu'!Z19="ERwMT", 'Full menu'!Z19="M&amp;ERT", 'Full menu'!Z19="MwIT", 'Full menu'!Z19="IwMT", 'Full menu'!Z19="M&amp;IT", 'Full menu'!Z19="IwERT", 'Full menu'!Z19="ERwIT", 'Full menu'!Z19="I&amp;ERT", 'Full menu'!Z19="ER&amp;M&amp;IT"),"MixedTs",IF('Full menu'!Z19="UD","UD",IF('Full menu'!Z19="LSD","LSD",IF('Full menu'!Z19="WSD","WSD","")))))))))</f>
        <v>ERTs</v>
      </c>
      <c r="AA19" s="1" t="str">
        <f>IF('Full menu'!AA19="MDC","MDC",IF(OR('Full menu'!AA19="PERF",'Full menu'!AA19="AERF",'Full menu'!AA19="PCB"),"ERfix",IF(OR('Full menu'!AA19="ACB", 'Full menu'!AA19="LCERT", 'Full menu'!AA19="LERT",'Full menu'!AA19="FCERT",'Full menu'!AA19="FERT"),"ERTs",IF(OR('Full menu'!AA19="FCMT",'Full menu'!AA19="FMT",'Full menu'!AA19="LMT",'Full menu'!AA19="LCMT"),"MTs",IF(OR('Full menu'!AA19="LCIT",'Full menu'!AA19="FCIT",'Full menu'!AA19="LIT",'Full menu'!AA19="FIT"),"ITs",IF(OR('Full menu'!AA19="MwERT", 'Full menu'!AA19="ERwMT", 'Full menu'!AA19="M&amp;ERT", 'Full menu'!AA19="MwIT", 'Full menu'!AA19="IwMT", 'Full menu'!AA19="M&amp;IT", 'Full menu'!AA19="IwERT", 'Full menu'!AA19="ERwIT", 'Full menu'!AA19="I&amp;ERT", 'Full menu'!AA19="ER&amp;M&amp;IT"),"MixedTs",IF('Full menu'!AA19="UD","UD",IF('Full menu'!AA19="LSD","LSD",IF('Full menu'!AA19="WSD","WSD","")))))))))</f>
        <v>ERTs</v>
      </c>
      <c r="AB19" s="1" t="str">
        <f>IF('Full menu'!AB19="MDC","MDC",IF(OR('Full menu'!AB19="PERF",'Full menu'!AB19="AERF",'Full menu'!AB19="PCB"),"ERfix",IF(OR('Full menu'!AB19="ACB", 'Full menu'!AB19="LCERT", 'Full menu'!AB19="LERT",'Full menu'!AB19="FCERT",'Full menu'!AB19="FERT"),"ERTs",IF(OR('Full menu'!AB19="FCMT",'Full menu'!AB19="FMT",'Full menu'!AB19="LMT",'Full menu'!AB19="LCMT"),"MTs",IF(OR('Full menu'!AB19="LCIT",'Full menu'!AB19="FCIT",'Full menu'!AB19="LIT",'Full menu'!AB19="FIT"),"ITs",IF(OR('Full menu'!AB19="MwERT", 'Full menu'!AB19="ERwMT", 'Full menu'!AB19="M&amp;ERT", 'Full menu'!AB19="MwIT", 'Full menu'!AB19="IwMT", 'Full menu'!AB19="M&amp;IT", 'Full menu'!AB19="IwERT", 'Full menu'!AB19="ERwIT", 'Full menu'!AB19="I&amp;ERT", 'Full menu'!AB19="ER&amp;M&amp;IT"),"MixedTs",IF('Full menu'!AB19="UD","UD",IF('Full menu'!AB19="LSD","LSD",IF('Full menu'!AB19="WSD","WSD","")))))))))</f>
        <v>ERTs</v>
      </c>
      <c r="AC19" s="1" t="str">
        <f>IF('Full menu'!AC19="MDC","MDC",IF(OR('Full menu'!AC19="PERF",'Full menu'!AC19="AERF",'Full menu'!AC19="PCB"),"ERfix",IF(OR('Full menu'!AC19="ACB", 'Full menu'!AC19="LCERT", 'Full menu'!AC19="LERT",'Full menu'!AC19="FCERT",'Full menu'!AC19="FERT"),"ERTs",IF(OR('Full menu'!AC19="FCMT",'Full menu'!AC19="FMT",'Full menu'!AC19="LMT",'Full menu'!AC19="LCMT"),"MTs",IF(OR('Full menu'!AC19="LCIT",'Full menu'!AC19="FCIT",'Full menu'!AC19="LIT",'Full menu'!AC19="FIT"),"ITs",IF(OR('Full menu'!AC19="MwERT", 'Full menu'!AC19="ERwMT", 'Full menu'!AC19="M&amp;ERT", 'Full menu'!AC19="MwIT", 'Full menu'!AC19="IwMT", 'Full menu'!AC19="M&amp;IT", 'Full menu'!AC19="IwERT", 'Full menu'!AC19="ERwIT", 'Full menu'!AC19="I&amp;ERT", 'Full menu'!AC19="ER&amp;M&amp;IT"),"MixedTs",IF('Full menu'!AC19="UD","UD",IF('Full menu'!AC19="LSD","LSD",IF('Full menu'!AC19="WSD","WSD","")))))))))</f>
        <v>ERTs</v>
      </c>
      <c r="AD19" s="1" t="str">
        <f>IF('Full menu'!AD19="MDC","MDC",IF(OR('Full menu'!AD19="PERF",'Full menu'!AD19="AERF",'Full menu'!AD19="PCB"),"ERfix",IF(OR('Full menu'!AD19="ACB", 'Full menu'!AD19="LCERT", 'Full menu'!AD19="LERT",'Full menu'!AD19="FCERT",'Full menu'!AD19="FERT"),"ERTs",IF(OR('Full menu'!AD19="FCMT",'Full menu'!AD19="FMT",'Full menu'!AD19="LMT",'Full menu'!AD19="LCMT"),"MTs",IF(OR('Full menu'!AD19="LCIT",'Full menu'!AD19="FCIT",'Full menu'!AD19="LIT",'Full menu'!AD19="FIT"),"ITs",IF(OR('Full menu'!AD19="MwERT", 'Full menu'!AD19="ERwMT", 'Full menu'!AD19="M&amp;ERT", 'Full menu'!AD19="MwIT", 'Full menu'!AD19="IwMT", 'Full menu'!AD19="M&amp;IT", 'Full menu'!AD19="IwERT", 'Full menu'!AD19="ERwIT", 'Full menu'!AD19="I&amp;ERT", 'Full menu'!AD19="ER&amp;M&amp;IT"),"MixedTs",IF('Full menu'!AD19="UD","UD",IF('Full menu'!AD19="LSD","LSD",IF('Full menu'!AD19="WSD","WSD","")))))))))</f>
        <v>ERTs</v>
      </c>
      <c r="AE19" s="1" t="str">
        <f>IF('Full menu'!AE19="MDC","MDC",IF(OR('Full menu'!AE19="PERF",'Full menu'!AE19="AERF",'Full menu'!AE19="PCB"),"ERfix",IF(OR('Full menu'!AE19="ACB", 'Full menu'!AE19="LCERT", 'Full menu'!AE19="LERT",'Full menu'!AE19="FCERT",'Full menu'!AE19="FERT"),"ERTs",IF(OR('Full menu'!AE19="FCMT",'Full menu'!AE19="FMT",'Full menu'!AE19="LMT",'Full menu'!AE19="LCMT"),"MTs",IF(OR('Full menu'!AE19="LCIT",'Full menu'!AE19="FCIT",'Full menu'!AE19="LIT",'Full menu'!AE19="FIT"),"ITs",IF(OR('Full menu'!AE19="MwERT", 'Full menu'!AE19="ERwMT", 'Full menu'!AE19="M&amp;ERT", 'Full menu'!AE19="MwIT", 'Full menu'!AE19="IwMT", 'Full menu'!AE19="M&amp;IT", 'Full menu'!AE19="IwERT", 'Full menu'!AE19="ERwIT", 'Full menu'!AE19="I&amp;ERT", 'Full menu'!AE19="ER&amp;M&amp;IT"),"MixedTs",IF('Full menu'!AE19="UD","UD",IF('Full menu'!AE19="LSD","LSD",IF('Full menu'!AE19="WSD","WSD","")))))))))</f>
        <v>ERTs</v>
      </c>
      <c r="AF19" s="1" t="str">
        <f>IF('Full menu'!AF19="MDC","MDC",IF(OR('Full menu'!AF19="PERF",'Full menu'!AF19="AERF",'Full menu'!AF19="PCB"),"ERfix",IF(OR('Full menu'!AF19="ACB", 'Full menu'!AF19="LCERT", 'Full menu'!AF19="LERT",'Full menu'!AF19="FCERT",'Full menu'!AF19="FERT"),"ERTs",IF(OR('Full menu'!AF19="FCMT",'Full menu'!AF19="FMT",'Full menu'!AF19="LMT",'Full menu'!AF19="LCMT"),"MTs",IF(OR('Full menu'!AF19="LCIT",'Full menu'!AF19="FCIT",'Full menu'!AF19="LIT",'Full menu'!AF19="FIT"),"ITs",IF(OR('Full menu'!AF19="MwERT", 'Full menu'!AF19="ERwMT", 'Full menu'!AF19="M&amp;ERT", 'Full menu'!AF19="MwIT", 'Full menu'!AF19="IwMT", 'Full menu'!AF19="M&amp;IT", 'Full menu'!AF19="IwERT", 'Full menu'!AF19="ERwIT", 'Full menu'!AF19="I&amp;ERT", 'Full menu'!AF19="ER&amp;M&amp;IT"),"MixedTs",IF('Full menu'!AF19="UD","UD",IF('Full menu'!AF19="LSD","LSD",IF('Full menu'!AF19="WSD","WSD","")))))))))</f>
        <v>ERTs</v>
      </c>
      <c r="AG19" s="1" t="str">
        <f>IF('Full menu'!AG19="MDC","MDC",IF(OR('Full menu'!AG19="PERF",'Full menu'!AG19="AERF",'Full menu'!AG19="PCB"),"ERfix",IF(OR('Full menu'!AG19="ACB", 'Full menu'!AG19="LCERT", 'Full menu'!AG19="LERT",'Full menu'!AG19="FCERT",'Full menu'!AG19="FERT"),"ERTs",IF(OR('Full menu'!AG19="FCMT",'Full menu'!AG19="FMT",'Full menu'!AG19="LMT",'Full menu'!AG19="LCMT"),"MTs",IF(OR('Full menu'!AG19="LCIT",'Full menu'!AG19="FCIT",'Full menu'!AG19="LIT",'Full menu'!AG19="FIT"),"ITs",IF(OR('Full menu'!AG19="MwERT", 'Full menu'!AG19="ERwMT", 'Full menu'!AG19="M&amp;ERT", 'Full menu'!AG19="MwIT", 'Full menu'!AG19="IwMT", 'Full menu'!AG19="M&amp;IT", 'Full menu'!AG19="IwERT", 'Full menu'!AG19="ERwIT", 'Full menu'!AG19="I&amp;ERT", 'Full menu'!AG19="ER&amp;M&amp;IT"),"MixedTs",IF('Full menu'!AG19="UD","UD",IF('Full menu'!AG19="LSD","LSD",IF('Full menu'!AG19="WSD","WSD","")))))))))</f>
        <v>ERTs</v>
      </c>
      <c r="AH19" s="1" t="str">
        <f>IF('Full menu'!AH19="MDC","MDC",IF(OR('Full menu'!AH19="PERF",'Full menu'!AH19="AERF",'Full menu'!AH19="PCB"),"ERfix",IF(OR('Full menu'!AH19="ACB", 'Full menu'!AH19="LCERT", 'Full menu'!AH19="LERT",'Full menu'!AH19="FCERT",'Full menu'!AH19="FERT"),"ERTs",IF(OR('Full menu'!AH19="FCMT",'Full menu'!AH19="FMT",'Full menu'!AH19="LMT",'Full menu'!AH19="LCMT"),"MTs",IF(OR('Full menu'!AH19="LCIT",'Full menu'!AH19="FCIT",'Full menu'!AH19="LIT",'Full menu'!AH19="FIT"),"ITs",IF(OR('Full menu'!AH19="MwERT", 'Full menu'!AH19="ERwMT", 'Full menu'!AH19="M&amp;ERT", 'Full menu'!AH19="MwIT", 'Full menu'!AH19="IwMT", 'Full menu'!AH19="M&amp;IT", 'Full menu'!AH19="IwERT", 'Full menu'!AH19="ERwIT", 'Full menu'!AH19="I&amp;ERT", 'Full menu'!AH19="ER&amp;M&amp;IT"),"MixedTs",IF('Full menu'!AH19="UD","UD",IF('Full menu'!AH19="LSD","LSD",IF('Full menu'!AH19="WSD","WSD","")))))))))</f>
        <v>ERTs</v>
      </c>
      <c r="AI19" s="1" t="str">
        <f>IF('Full menu'!AI19="MDC","MDC",IF(OR('Full menu'!AI19="PERF",'Full menu'!AI19="AERF",'Full menu'!AI19="PCB"),"ERfix",IF(OR('Full menu'!AI19="ACB", 'Full menu'!AI19="LCERT", 'Full menu'!AI19="LERT",'Full menu'!AI19="FCERT",'Full menu'!AI19="FERT"),"ERTs",IF(OR('Full menu'!AI19="FCMT",'Full menu'!AI19="FMT",'Full menu'!AI19="LMT",'Full menu'!AI19="LCMT"),"MTs",IF(OR('Full menu'!AI19="LCIT",'Full menu'!AI19="FCIT",'Full menu'!AI19="LIT",'Full menu'!AI19="FIT"),"ITs",IF(OR('Full menu'!AI19="MwERT", 'Full menu'!AI19="ERwMT", 'Full menu'!AI19="M&amp;ERT", 'Full menu'!AI19="MwIT", 'Full menu'!AI19="IwMT", 'Full menu'!AI19="M&amp;IT", 'Full menu'!AI19="IwERT", 'Full menu'!AI19="ERwIT", 'Full menu'!AI19="I&amp;ERT", 'Full menu'!AI19="ER&amp;M&amp;IT"),"MixedTs",IF('Full menu'!AI19="UD","UD",IF('Full menu'!AI19="LSD","LSD",IF('Full menu'!AI19="WSD","WSD","")))))))))</f>
        <v>ERTs</v>
      </c>
      <c r="AJ19" s="1" t="str">
        <f>IF('Full menu'!AJ19="MDC","MDC",IF(OR('Full menu'!AJ19="PERF",'Full menu'!AJ19="AERF",'Full menu'!AJ19="PCB"),"ERfix",IF(OR('Full menu'!AJ19="ACB", 'Full menu'!AJ19="LCERT", 'Full menu'!AJ19="LERT",'Full menu'!AJ19="FCERT",'Full menu'!AJ19="FERT"),"ERTs",IF(OR('Full menu'!AJ19="FCMT",'Full menu'!AJ19="FMT",'Full menu'!AJ19="LMT",'Full menu'!AJ19="LCMT"),"MTs",IF(OR('Full menu'!AJ19="LCIT",'Full menu'!AJ19="FCIT",'Full menu'!AJ19="LIT",'Full menu'!AJ19="FIT"),"ITs",IF(OR('Full menu'!AJ19="MwERT", 'Full menu'!AJ19="ERwMT", 'Full menu'!AJ19="M&amp;ERT", 'Full menu'!AJ19="MwIT", 'Full menu'!AJ19="IwMT", 'Full menu'!AJ19="M&amp;IT", 'Full menu'!AJ19="IwERT", 'Full menu'!AJ19="ERwIT", 'Full menu'!AJ19="I&amp;ERT", 'Full menu'!AJ19="ER&amp;M&amp;IT"),"MixedTs",IF('Full menu'!AJ19="UD","UD",IF('Full menu'!AJ19="LSD","LSD",IF('Full menu'!AJ19="WSD","WSD","")))))))))</f>
        <v>ERTs</v>
      </c>
      <c r="AK19" s="1" t="str">
        <f>IF('Full menu'!AK19="MDC","MDC",IF(OR('Full menu'!AK19="PERF",'Full menu'!AK19="AERF",'Full menu'!AK19="PCB"),"ERfix",IF(OR('Full menu'!AK19="ACB", 'Full menu'!AK19="LCERT", 'Full menu'!AK19="LERT",'Full menu'!AK19="FCERT",'Full menu'!AK19="FERT"),"ERTs",IF(OR('Full menu'!AK19="FCMT",'Full menu'!AK19="FMT",'Full menu'!AK19="LMT",'Full menu'!AK19="LCMT"),"MTs",IF(OR('Full menu'!AK19="LCIT",'Full menu'!AK19="FCIT",'Full menu'!AK19="LIT",'Full menu'!AK19="FIT"),"ITs",IF(OR('Full menu'!AK19="MwERT", 'Full menu'!AK19="ERwMT", 'Full menu'!AK19="M&amp;ERT", 'Full menu'!AK19="MwIT", 'Full menu'!AK19="IwMT", 'Full menu'!AK19="M&amp;IT", 'Full menu'!AK19="IwERT", 'Full menu'!AK19="ERwIT", 'Full menu'!AK19="I&amp;ERT", 'Full menu'!AK19="ER&amp;M&amp;IT"),"MixedTs",IF('Full menu'!AK19="UD","UD",IF('Full menu'!AK19="LSD","LSD",IF('Full menu'!AK19="WSD","WSD","")))))))))</f>
        <v>ERTs</v>
      </c>
      <c r="AL19" s="1" t="str">
        <f>IF('Full menu'!AL19="MDC","MDC",IF(OR('Full menu'!AL19="PERF",'Full menu'!AL19="AERF",'Full menu'!AL19="PCB"),"ERfix",IF(OR('Full menu'!AL19="ACB", 'Full menu'!AL19="LCERT", 'Full menu'!AL19="LERT",'Full menu'!AL19="FCERT",'Full menu'!AL19="FERT"),"ERTs",IF(OR('Full menu'!AL19="FCMT",'Full menu'!AL19="FMT",'Full menu'!AL19="LMT",'Full menu'!AL19="LCMT"),"MTs",IF(OR('Full menu'!AL19="LCIT",'Full menu'!AL19="FCIT",'Full menu'!AL19="LIT",'Full menu'!AL19="FIT"),"ITs",IF(OR('Full menu'!AL19="MwERT", 'Full menu'!AL19="ERwMT", 'Full menu'!AL19="M&amp;ERT", 'Full menu'!AL19="MwIT", 'Full menu'!AL19="IwMT", 'Full menu'!AL19="M&amp;IT", 'Full menu'!AL19="IwERT", 'Full menu'!AL19="ERwIT", 'Full menu'!AL19="I&amp;ERT", 'Full menu'!AL19="ER&amp;M&amp;IT"),"MixedTs",IF('Full menu'!AL19="UD","UD",IF('Full menu'!AL19="LSD","LSD",IF('Full menu'!AL19="WSD","WSD","")))))))))</f>
        <v>ERTs</v>
      </c>
      <c r="AM19" s="1" t="str">
        <f>IF('Full menu'!AM19="MDC","MDC",IF(OR('Full menu'!AM19="PERF",'Full menu'!AM19="AERF",'Full menu'!AM19="PCB"),"ERfix",IF(OR('Full menu'!AM19="ACB", 'Full menu'!AM19="LCERT", 'Full menu'!AM19="LERT",'Full menu'!AM19="FCERT",'Full menu'!AM19="FERT"),"ERTs",IF(OR('Full menu'!AM19="FCMT",'Full menu'!AM19="FMT",'Full menu'!AM19="LMT",'Full menu'!AM19="LCMT"),"MTs",IF(OR('Full menu'!AM19="LCIT",'Full menu'!AM19="FCIT",'Full menu'!AM19="LIT",'Full menu'!AM19="FIT"),"ITs",IF(OR('Full menu'!AM19="MwERT", 'Full menu'!AM19="ERwMT", 'Full menu'!AM19="M&amp;ERT", 'Full menu'!AM19="MwIT", 'Full menu'!AM19="IwMT", 'Full menu'!AM19="M&amp;IT", 'Full menu'!AM19="IwERT", 'Full menu'!AM19="ERwIT", 'Full menu'!AM19="I&amp;ERT", 'Full menu'!AM19="ER&amp;M&amp;IT"),"MixedTs",IF('Full menu'!AM19="UD","UD",IF('Full menu'!AM19="LSD","LSD",IF('Full menu'!AM19="WSD","WSD","")))))))))</f>
        <v>ERTs</v>
      </c>
      <c r="AN19" s="1" t="str">
        <f>IF('Full menu'!AN19="MDC","MDC",IF(OR('Full menu'!AN19="PERF",'Full menu'!AN19="AERF",'Full menu'!AN19="PCB"),"ERfix",IF(OR('Full menu'!AN19="ACB", 'Full menu'!AN19="LCERT", 'Full menu'!AN19="LERT",'Full menu'!AN19="FCERT",'Full menu'!AN19="FERT"),"ERTs",IF(OR('Full menu'!AN19="FCMT",'Full menu'!AN19="FMT",'Full menu'!AN19="LMT",'Full menu'!AN19="LCMT"),"MTs",IF(OR('Full menu'!AN19="LCIT",'Full menu'!AN19="FCIT",'Full menu'!AN19="LIT",'Full menu'!AN19="FIT"),"ITs",IF(OR('Full menu'!AN19="MwERT", 'Full menu'!AN19="ERwMT", 'Full menu'!AN19="M&amp;ERT", 'Full menu'!AN19="MwIT", 'Full menu'!AN19="IwMT", 'Full menu'!AN19="M&amp;IT", 'Full menu'!AN19="IwERT", 'Full menu'!AN19="ERwIT", 'Full menu'!AN19="I&amp;ERT", 'Full menu'!AN19="ER&amp;M&amp;IT"),"MixedTs",IF('Full menu'!AN19="UD","UD",IF('Full menu'!AN19="LSD","LSD",IF('Full menu'!AN19="WSD","WSD","")))))))))</f>
        <v>ERTs</v>
      </c>
      <c r="AO19" s="1" t="str">
        <f>IF('Full menu'!AO19="MDC","MDC",IF(OR('Full menu'!AO19="PERF",'Full menu'!AO19="AERF",'Full menu'!AO19="PCB"),"ERfix",IF(OR('Full menu'!AO19="ACB", 'Full menu'!AO19="LCERT", 'Full menu'!AO19="LERT",'Full menu'!AO19="FCERT",'Full menu'!AO19="FERT"),"ERTs",IF(OR('Full menu'!AO19="FCMT",'Full menu'!AO19="FMT",'Full menu'!AO19="LMT",'Full menu'!AO19="LCMT"),"MTs",IF(OR('Full menu'!AO19="LCIT",'Full menu'!AO19="FCIT",'Full menu'!AO19="LIT",'Full menu'!AO19="FIT"),"ITs",IF(OR('Full menu'!AO19="MwERT", 'Full menu'!AO19="ERwMT", 'Full menu'!AO19="M&amp;ERT", 'Full menu'!AO19="MwIT", 'Full menu'!AO19="IwMT", 'Full menu'!AO19="M&amp;IT", 'Full menu'!AO19="IwERT", 'Full menu'!AO19="ERwIT", 'Full menu'!AO19="I&amp;ERT", 'Full menu'!AO19="ER&amp;M&amp;IT"),"MixedTs",IF('Full menu'!AO19="UD","UD",IF('Full menu'!AO19="LSD","LSD",IF('Full menu'!AO19="WSD","WSD","")))))))))</f>
        <v>ERTs</v>
      </c>
      <c r="AP19" s="1" t="str">
        <f>IF('Full menu'!AP19="MDC","MDC",IF(OR('Full menu'!AP19="PERF",'Full menu'!AP19="AERF",'Full menu'!AP19="PCB"),"ERfix",IF(OR('Full menu'!AP19="ACB", 'Full menu'!AP19="LCERT", 'Full menu'!AP19="LERT",'Full menu'!AP19="FCERT",'Full menu'!AP19="FERT"),"ERTs",IF(OR('Full menu'!AP19="FCMT",'Full menu'!AP19="FMT",'Full menu'!AP19="LMT",'Full menu'!AP19="LCMT"),"MTs",IF(OR('Full menu'!AP19="LCIT",'Full menu'!AP19="FCIT",'Full menu'!AP19="LIT",'Full menu'!AP19="FIT"),"ITs",IF(OR('Full menu'!AP19="MwERT", 'Full menu'!AP19="ERwMT", 'Full menu'!AP19="M&amp;ERT", 'Full menu'!AP19="MwIT", 'Full menu'!AP19="IwMT", 'Full menu'!AP19="M&amp;IT", 'Full menu'!AP19="IwERT", 'Full menu'!AP19="ERwIT", 'Full menu'!AP19="I&amp;ERT", 'Full menu'!AP19="ER&amp;M&amp;IT"),"MixedTs",IF('Full menu'!AP19="UD","UD",IF('Full menu'!AP19="LSD","LSD",IF('Full menu'!AP19="WSD","WSD","")))))))))</f>
        <v>ERTs</v>
      </c>
      <c r="AQ19" s="1" t="str">
        <f>IF('Full menu'!AQ19="MDC","MDC",IF(OR('Full menu'!AQ19="PERF",'Full menu'!AQ19="AERF",'Full menu'!AQ19="PCB"),"ERfix",IF(OR('Full menu'!AQ19="ACB", 'Full menu'!AQ19="LCERT", 'Full menu'!AQ19="LERT",'Full menu'!AQ19="FCERT",'Full menu'!AQ19="FERT"),"ERTs",IF(OR('Full menu'!AQ19="FCMT",'Full menu'!AQ19="FMT",'Full menu'!AQ19="LMT",'Full menu'!AQ19="LCMT"),"MTs",IF(OR('Full menu'!AQ19="LCIT",'Full menu'!AQ19="FCIT",'Full menu'!AQ19="LIT",'Full menu'!AQ19="FIT"),"ITs",IF(OR('Full menu'!AQ19="MwERT", 'Full menu'!AQ19="ERwMT", 'Full menu'!AQ19="M&amp;ERT", 'Full menu'!AQ19="MwIT", 'Full menu'!AQ19="IwMT", 'Full menu'!AQ19="M&amp;IT", 'Full menu'!AQ19="IwERT", 'Full menu'!AQ19="ERwIT", 'Full menu'!AQ19="I&amp;ERT", 'Full menu'!AQ19="ER&amp;M&amp;IT"),"MixedTs",IF('Full menu'!AQ19="UD","UD",IF('Full menu'!AQ19="LSD","LSD",IF('Full menu'!AQ19="WSD","WSD","")))))))))</f>
        <v/>
      </c>
      <c r="AR19" s="1" t="str">
        <f>IF('Full menu'!AR19="MDC","MDC",IF(OR('Full menu'!AR19="PERF",'Full menu'!AR19="AERF",'Full menu'!AR19="PCB"),"ERfix",IF(OR('Full menu'!AR19="ACB", 'Full menu'!AR19="LCERT", 'Full menu'!AR19="LERT",'Full menu'!AR19="FCERT",'Full menu'!AR19="FERT"),"ERTs",IF(OR('Full menu'!AR19="FCMT",'Full menu'!AR19="FMT",'Full menu'!AR19="LMT",'Full menu'!AR19="LCMT"),"MTs",IF(OR('Full menu'!AR19="LCIT",'Full menu'!AR19="FCIT",'Full menu'!AR19="LIT",'Full menu'!AR19="FIT"),"ITs",IF(OR('Full menu'!AR19="MwERT", 'Full menu'!AR19="ERwMT", 'Full menu'!AR19="M&amp;ERT", 'Full menu'!AR19="MwIT", 'Full menu'!AR19="IwMT", 'Full menu'!AR19="M&amp;IT", 'Full menu'!AR19="IwERT", 'Full menu'!AR19="ERwIT", 'Full menu'!AR19="I&amp;ERT", 'Full menu'!AR19="ER&amp;M&amp;IT"),"MixedTs",IF('Full menu'!AR19="UD","UD",IF('Full menu'!AR19="LSD","LSD",IF('Full menu'!AR19="WSD","WSD","")))))))))</f>
        <v/>
      </c>
      <c r="AS19" s="1" t="str">
        <f>IF('Full menu'!AS19="MDC","MDC",IF(OR('Full menu'!AS19="PERF",'Full menu'!AS19="AERF",'Full menu'!AS19="PCB"),"ERfix",IF(OR('Full menu'!AS19="ACB", 'Full menu'!AS19="LCERT", 'Full menu'!AS19="LERT",'Full menu'!AS19="FCERT",'Full menu'!AS19="FERT"),"ERTs",IF(OR('Full menu'!AS19="FCMT",'Full menu'!AS19="FMT",'Full menu'!AS19="LMT",'Full menu'!AS19="LCMT"),"MTs",IF(OR('Full menu'!AS19="LCIT",'Full menu'!AS19="FCIT",'Full menu'!AS19="LIT",'Full menu'!AS19="FIT"),"ITs",IF(OR('Full menu'!AS19="MwERT", 'Full menu'!AS19="ERwMT", 'Full menu'!AS19="M&amp;ERT", 'Full menu'!AS19="MwIT", 'Full menu'!AS19="IwMT", 'Full menu'!AS19="M&amp;IT", 'Full menu'!AS19="IwERT", 'Full menu'!AS19="ERwIT", 'Full menu'!AS19="I&amp;ERT", 'Full menu'!AS19="ER&amp;M&amp;IT"),"MixedTs",IF('Full menu'!AS19="UD","UD",IF('Full menu'!AS19="LSD","LSD",IF('Full menu'!AS19="WSD","WSD","")))))))))</f>
        <v/>
      </c>
      <c r="AT19" s="1" t="str">
        <f>IF('Full menu'!AT19="MDC","MDC",IF(OR('Full menu'!AT19="PERF",'Full menu'!AT19="AERF",'Full menu'!AT19="PCB"),"ERfix",IF(OR('Full menu'!AT19="ACB", 'Full menu'!AT19="LCERT", 'Full menu'!AT19="LERT",'Full menu'!AT19="FCERT",'Full menu'!AT19="FERT"),"ERTs",IF(OR('Full menu'!AT19="FCMT",'Full menu'!AT19="FMT",'Full menu'!AT19="LMT",'Full menu'!AT19="LCMT"),"MTs",IF(OR('Full menu'!AT19="LCIT",'Full menu'!AT19="FCIT",'Full menu'!AT19="LIT",'Full menu'!AT19="FIT"),"ITs",IF(OR('Full menu'!AT19="MwERT", 'Full menu'!AT19="ERwMT", 'Full menu'!AT19="M&amp;ERT", 'Full menu'!AT19="MwIT", 'Full menu'!AT19="IwMT", 'Full menu'!AT19="M&amp;IT", 'Full menu'!AT19="IwERT", 'Full menu'!AT19="ERwIT", 'Full menu'!AT19="I&amp;ERT", 'Full menu'!AT19="ER&amp;M&amp;IT"),"MixedTs",IF('Full menu'!AT19="UD","UD",IF('Full menu'!AT19="LSD","LSD",IF('Full menu'!AT19="WSD","WSD","")))))))))</f>
        <v/>
      </c>
      <c r="AU19" s="1" t="str">
        <f>IF('Full menu'!AU19="MDC","MDC",IF(OR('Full menu'!AU19="PERF",'Full menu'!AU19="AERF",'Full menu'!AU19="PCB"),"ERfix",IF(OR('Full menu'!AU19="ACB", 'Full menu'!AU19="LCERT", 'Full menu'!AU19="LERT",'Full menu'!AU19="FCERT",'Full menu'!AU19="FERT"),"ERTs",IF(OR('Full menu'!AU19="FCMT",'Full menu'!AU19="FMT",'Full menu'!AU19="LMT",'Full menu'!AU19="LCMT"),"MTs",IF(OR('Full menu'!AU19="LCIT",'Full menu'!AU19="FCIT",'Full menu'!AU19="LIT",'Full menu'!AU19="FIT"),"ITs",IF(OR('Full menu'!AU19="MwERT", 'Full menu'!AU19="ERwMT", 'Full menu'!AU19="M&amp;ERT", 'Full menu'!AU19="MwIT", 'Full menu'!AU19="IwMT", 'Full menu'!AU19="M&amp;IT", 'Full menu'!AU19="IwERT", 'Full menu'!AU19="ERwIT", 'Full menu'!AU19="I&amp;ERT", 'Full menu'!AU19="ER&amp;M&amp;IT"),"MixedTs",IF('Full menu'!AU19="UD","UD",IF('Full menu'!AU19="LSD","LSD",IF('Full menu'!AU19="WSD","WSD","")))))))))</f>
        <v/>
      </c>
      <c r="AV19" s="1" t="str">
        <f>IF('Full menu'!AV19="MDC","MDC",IF(OR('Full menu'!AV19="PERF",'Full menu'!AV19="AERF",'Full menu'!AV19="PCB"),"ERfix",IF(OR('Full menu'!AV19="ACB", 'Full menu'!AV19="LCERT", 'Full menu'!AV19="LERT",'Full menu'!AV19="FCERT",'Full menu'!AV19="FERT"),"ERTs",IF(OR('Full menu'!AV19="FCMT",'Full menu'!AV19="FMT",'Full menu'!AV19="LMT",'Full menu'!AV19="LCMT"),"MTs",IF(OR('Full menu'!AV19="LCIT",'Full menu'!AV19="FCIT",'Full menu'!AV19="LIT",'Full menu'!AV19="FIT"),"ITs",IF(OR('Full menu'!AV19="MwERT", 'Full menu'!AV19="ERwMT", 'Full menu'!AV19="M&amp;ERT", 'Full menu'!AV19="MwIT", 'Full menu'!AV19="IwMT", 'Full menu'!AV19="M&amp;IT", 'Full menu'!AV19="IwERT", 'Full menu'!AV19="ERwIT", 'Full menu'!AV19="I&amp;ERT", 'Full menu'!AV19="ER&amp;M&amp;IT"),"MixedTs",IF('Full menu'!AV19="UD","UD",IF('Full menu'!AV19="LSD","LSD",IF('Full menu'!AV19="WSD","WSD","")))))))))</f>
        <v/>
      </c>
      <c r="AW19" s="1" t="str">
        <f>IF('Full menu'!AW19="MDC","MDC",IF(OR('Full menu'!AW19="PERF",'Full menu'!AW19="AERF",'Full menu'!AW19="PCB"),"ERfix",IF(OR('Full menu'!AW19="ACB", 'Full menu'!AW19="LCERT", 'Full menu'!AW19="LERT",'Full menu'!AW19="FCERT",'Full menu'!AW19="FERT"),"ERTs",IF(OR('Full menu'!AW19="FCMT",'Full menu'!AW19="FMT",'Full menu'!AW19="LMT",'Full menu'!AW19="LCMT"),"MTs",IF(OR('Full menu'!AW19="LCIT",'Full menu'!AW19="FCIT",'Full menu'!AW19="LIT",'Full menu'!AW19="FIT"),"ITs",IF(OR('Full menu'!AW19="MwERT", 'Full menu'!AW19="ERwMT", 'Full menu'!AW19="M&amp;ERT", 'Full menu'!AW19="MwIT", 'Full menu'!AW19="IwMT", 'Full menu'!AW19="M&amp;IT", 'Full menu'!AW19="IwERT", 'Full menu'!AW19="ERwIT", 'Full menu'!AW19="I&amp;ERT", 'Full menu'!AW19="ER&amp;M&amp;IT"),"MixedTs",IF('Full menu'!AW19="UD","UD",IF('Full menu'!AW19="LSD","LSD",IF('Full menu'!AW19="WSD","WSD","")))))))))</f>
        <v/>
      </c>
      <c r="AX19" s="1" t="str">
        <f>IF('Full menu'!AX19="MDC","MDC",IF(OR('Full menu'!AX19="PERF",'Full menu'!AX19="AERF",'Full menu'!AX19="PCB"),"ERfix",IF(OR('Full menu'!AX19="ACB", 'Full menu'!AX19="LCERT", 'Full menu'!AX19="LERT",'Full menu'!AX19="FCERT",'Full menu'!AX19="FERT"),"ERTs",IF(OR('Full menu'!AX19="FCMT",'Full menu'!AX19="FMT",'Full menu'!AX19="LMT",'Full menu'!AX19="LCMT"),"MTs",IF(OR('Full menu'!AX19="LCIT",'Full menu'!AX19="FCIT",'Full menu'!AX19="LIT",'Full menu'!AX19="FIT"),"ITs",IF(OR('Full menu'!AX19="MwERT", 'Full menu'!AX19="ERwMT", 'Full menu'!AX19="M&amp;ERT", 'Full menu'!AX19="MwIT", 'Full menu'!AX19="IwMT", 'Full menu'!AX19="M&amp;IT", 'Full menu'!AX19="IwERT", 'Full menu'!AX19="ERwIT", 'Full menu'!AX19="I&amp;ERT", 'Full menu'!AX19="ER&amp;M&amp;IT"),"MixedTs",IF('Full menu'!AX19="UD","UD",IF('Full menu'!AX19="LSD","LSD",IF('Full menu'!AX19="WSD","WSD","")))))))))</f>
        <v/>
      </c>
      <c r="AY19" s="1" t="str">
        <f>IF('Full menu'!AY19="MDC","MDC",IF(OR('Full menu'!AY19="PERF",'Full menu'!AY19="AERF",'Full menu'!AY19="PCB"),"ERfix",IF(OR('Full menu'!AY19="ACB", 'Full menu'!AY19="LCERT", 'Full menu'!AY19="LERT",'Full menu'!AY19="FCERT",'Full menu'!AY19="FERT"),"ERTs",IF(OR('Full menu'!AY19="FCMT",'Full menu'!AY19="FMT",'Full menu'!AY19="LMT",'Full menu'!AY19="LCMT"),"MTs",IF(OR('Full menu'!AY19="LCIT",'Full menu'!AY19="FCIT",'Full menu'!AY19="LIT",'Full menu'!AY19="FIT"),"ITs",IF(OR('Full menu'!AY19="MwERT", 'Full menu'!AY19="ERwMT", 'Full menu'!AY19="M&amp;ERT", 'Full menu'!AY19="MwIT", 'Full menu'!AY19="IwMT", 'Full menu'!AY19="M&amp;IT", 'Full menu'!AY19="IwERT", 'Full menu'!AY19="ERwIT", 'Full menu'!AY19="I&amp;ERT", 'Full menu'!AY19="ER&amp;M&amp;IT"),"MixedTs",IF('Full menu'!AY19="UD","UD",IF('Full menu'!AY19="LSD","LSD",IF('Full menu'!AY19="WSD","WSD","")))))))))</f>
        <v/>
      </c>
      <c r="AZ19" s="1" t="str">
        <f>IF('Full menu'!AZ19="MDC","MDC",IF(OR('Full menu'!AZ19="PERF",'Full menu'!AZ19="AERF",'Full menu'!AZ19="PCB"),"ERfix",IF(OR('Full menu'!AZ19="ACB", 'Full menu'!AZ19="LCERT", 'Full menu'!AZ19="LERT",'Full menu'!AZ19="FCERT",'Full menu'!AZ19="FERT"),"ERT",IF(OR('Full menu'!AZ19="FCMT",'Full menu'!AZ19="FMT",'Full menu'!AZ19="LMT",'Full menu'!AZ19="LCMT"),"MT",IF(OR('Full menu'!AZ19="LCIT",'Full menu'!AZ19="FCIT",'Full menu'!AZ19="LMT",'Full menu'!AZ19="FMT"),"IT",IF(OR('Full menu'!AZ19="MwERT", 'Full menu'!AZ19="ERwMT", 'Full menu'!AZ19="M&amp;ERT", 'Full menu'!AZ19="MwIT", 'Full menu'!AZ19="IwMT", 'Full menu'!AZ19="M&amp;IT", 'Full menu'!AZ19="IwERT", 'Full menu'!AZ19="ERwIT", 'Full menu'!AZ19="I&amp;ERT", 'Full menu'!AZ19="ER&amp;M&amp;IT"),"MixedT",IF('Full menu'!AZ19="UD","UD",IF('Full menu'!AZ19="LSD","LSD",IF('Full menu'!AZ19="WSD","WSD","")))))))))</f>
        <v/>
      </c>
      <c r="BA19" s="1" t="str">
        <f>IF('Full menu'!BA19="MDC","MDC",IF(OR('Full menu'!BA19="PERF",'Full menu'!BA19="AERF",'Full menu'!BA19="PCB"),"ERfix",IF(OR('Full menu'!BA19="ACB", 'Full menu'!BA19="LCERT", 'Full menu'!BA19="LERT",'Full menu'!BA19="FCERT",'Full menu'!BA19="FERT"),"ERT",IF(OR('Full menu'!BA19="FCMT",'Full menu'!BA19="FMT",'Full menu'!BA19="LMT",'Full menu'!BA19="LCMT"),"MT",IF(OR('Full menu'!BA19="LCIT",'Full menu'!BA19="FCIT",'Full menu'!BA19="LMT",'Full menu'!BA19="FMT"),"IT",IF(OR('Full menu'!BA19="MwERT", 'Full menu'!BA19="ERwMT", 'Full menu'!BA19="M&amp;ERT", 'Full menu'!BA19="MwIT", 'Full menu'!BA19="IwMT", 'Full menu'!BA19="M&amp;IT", 'Full menu'!BA19="IwERT", 'Full menu'!BA19="ERwIT", 'Full menu'!BA19="I&amp;ERT", 'Full menu'!BA19="ER&amp;M&amp;IT"),"MixedT",IF('Full menu'!BA19="UD","UD",IF('Full menu'!BA19="LSD","LSD",IF('Full menu'!BA19="WSD","WSD","")))))))))</f>
        <v/>
      </c>
      <c r="BB19" s="1" t="str">
        <f>IF('Full menu'!BB19="MDC","MDC",IF(OR('Full menu'!BB19="PERF",'Full menu'!BB19="AERF",'Full menu'!BB19="PCB"),"ERfix",IF(OR('Full menu'!BB19="ACB", 'Full menu'!BB19="LCERT", 'Full menu'!BB19="LERT",'Full menu'!BB19="FCERT",'Full menu'!BB19="FERT"),"ERT",IF(OR('Full menu'!BB19="FCMT",'Full menu'!BB19="FMT",'Full menu'!BB19="LMT",'Full menu'!BB19="LCMT"),"MT",IF(OR('Full menu'!BB19="LCIT",'Full menu'!BB19="FCIT",'Full menu'!BB19="LMT",'Full menu'!BB19="FMT"),"IT",IF(OR('Full menu'!BB19="MwERT", 'Full menu'!BB19="ERwMT", 'Full menu'!BB19="M&amp;ERT", 'Full menu'!BB19="MwIT", 'Full menu'!BB19="IwMT", 'Full menu'!BB19="M&amp;IT", 'Full menu'!BB19="IwERT", 'Full menu'!BB19="ERwIT", 'Full menu'!BB19="I&amp;ERT", 'Full menu'!BB19="ER&amp;M&amp;IT"),"MixedT",IF('Full menu'!BB19="UD","UD",IF('Full menu'!BB19="LSD","LSD",IF('Full menu'!BB19="WSD","WSD","")))))))))</f>
        <v/>
      </c>
      <c r="BC19" s="1" t="str">
        <f>IF('Full menu'!BC19="MDC","MDC",IF(OR('Full menu'!BC19="PERF",'Full menu'!BC19="AERF",'Full menu'!BC19="PCB"),"ERfix",IF(OR('Full menu'!BC19="ACB", 'Full menu'!BC19="LCERT", 'Full menu'!BC19="LERT",'Full menu'!BC19="FCERT",'Full menu'!BC19="FERT"),"ERT",IF(OR('Full menu'!BC19="FCMT",'Full menu'!BC19="FMT",'Full menu'!BC19="LMT",'Full menu'!BC19="LCMT"),"MT",IF(OR('Full menu'!BC19="LCIT",'Full menu'!BC19="FCIT",'Full menu'!BC19="LMT",'Full menu'!BC19="FMT"),"IT",IF(OR('Full menu'!BC19="MwERT", 'Full menu'!BC19="ERwMT", 'Full menu'!BC19="M&amp;ERT", 'Full menu'!BC19="MwIT", 'Full menu'!BC19="IwMT", 'Full menu'!BC19="M&amp;IT", 'Full menu'!BC19="IwERT", 'Full menu'!BC19="ERwIT", 'Full menu'!BC19="I&amp;ERT", 'Full menu'!BC19="ER&amp;M&amp;IT"),"MixedT",IF('Full menu'!BC19="UD","UD",IF('Full menu'!BC19="LSD","LSD",IF('Full menu'!BC19="WSD","WSD","")))))))))</f>
        <v/>
      </c>
    </row>
    <row r="20" spans="1:55" ht="15.6" x14ac:dyDescent="0.3">
      <c r="A20" t="s">
        <v>43</v>
      </c>
      <c r="B20" s="1" t="str">
        <f>IF('Full menu'!B20="MDC","MDC",IF(OR('Full menu'!B20="PERF",'Full menu'!B20="AERF",'Full menu'!B20="PCB"),"ERfix",IF(OR('Full menu'!B20="ACB", 'Full menu'!B20="LCERT", 'Full menu'!B20="LERT",'Full menu'!B20="FCERT",'Full menu'!B20="FERT"),"ERTs",IF(OR('Full menu'!B20="FCMT",'Full menu'!B20="FMT",'Full menu'!B20="LMT",'Full menu'!B20="LCMT"),"MTs",IF(OR('Full menu'!B20="LCIT",'Full menu'!B20="FCIT",'Full menu'!B20="LIT",'Full menu'!B20="FIT"),"ITs",IF(OR('Full menu'!B20="MwERT", 'Full menu'!B20="ERwMT", 'Full menu'!B20="M&amp;ERT", 'Full menu'!B20="MwIT", 'Full menu'!B20="IwMT", 'Full menu'!B20="M&amp;IT", 'Full menu'!B20="IwERT", 'Full menu'!B20="ERwIT", 'Full menu'!B20="I&amp;ERT", 'Full menu'!B20="ER&amp;M&amp;IT"),"MixedTs",IF('Full menu'!B20="UD","UD",IF('Full menu'!B20="LSD","LSD",IF('Full menu'!B20="WSD","WSD","")))))))))</f>
        <v>ERTs</v>
      </c>
      <c r="C20" s="1" t="str">
        <f>IF('Full menu'!C20="MDC","MDC",IF(OR('Full menu'!C20="PERF",'Full menu'!C20="AERF",'Full menu'!C20="PCB"),"ERfix",IF(OR('Full menu'!C20="ACB", 'Full menu'!C20="LCERT", 'Full menu'!C20="LERT",'Full menu'!C20="FCERT",'Full menu'!C20="FERT"),"ERTs",IF(OR('Full menu'!C20="FCMT",'Full menu'!C20="FMT",'Full menu'!C20="LMT",'Full menu'!C20="LCMT"),"MTs",IF(OR('Full menu'!C20="LCIT",'Full menu'!C20="FCIT",'Full menu'!C20="LIT",'Full menu'!C20="FIT"),"ITs",IF(OR('Full menu'!C20="MwERT", 'Full menu'!C20="ERwMT", 'Full menu'!C20="M&amp;ERT", 'Full menu'!C20="MwIT", 'Full menu'!C20="IwMT", 'Full menu'!C20="M&amp;IT", 'Full menu'!C20="IwERT", 'Full menu'!C20="ERwIT", 'Full menu'!C20="I&amp;ERT", 'Full menu'!C20="ER&amp;M&amp;IT"),"MixedTs",IF('Full menu'!C20="UD","UD",IF('Full menu'!C20="LSD","LSD",IF('Full menu'!C20="WSD","WSD","")))))))))</f>
        <v>ERTs</v>
      </c>
      <c r="D20" s="1" t="str">
        <f>IF('Full menu'!D20="MDC","MDC",IF(OR('Full menu'!D20="PERF",'Full menu'!D20="AERF",'Full menu'!D20="PCB"),"ERfix",IF(OR('Full menu'!D20="ACB", 'Full menu'!D20="LCERT", 'Full menu'!D20="LERT",'Full menu'!D20="FCERT",'Full menu'!D20="FERT"),"ERTs",IF(OR('Full menu'!D20="FCMT",'Full menu'!D20="FMT",'Full menu'!D20="LMT",'Full menu'!D20="LCMT"),"MTs",IF(OR('Full menu'!D20="LCIT",'Full menu'!D20="FCIT",'Full menu'!D20="LIT",'Full menu'!D20="FIT"),"ITs",IF(OR('Full menu'!D20="MwERT", 'Full menu'!D20="ERwMT", 'Full menu'!D20="M&amp;ERT", 'Full menu'!D20="MwIT", 'Full menu'!D20="IwMT", 'Full menu'!D20="M&amp;IT", 'Full menu'!D20="IwERT", 'Full menu'!D20="ERwIT", 'Full menu'!D20="I&amp;ERT", 'Full menu'!D20="ER&amp;M&amp;IT"),"MixedTs",IF('Full menu'!D20="UD","UD",IF('Full menu'!D20="LSD","LSD",IF('Full menu'!D20="WSD","WSD","")))))))))</f>
        <v>ERTs</v>
      </c>
      <c r="E20" s="1" t="str">
        <f>IF('Full menu'!E20="MDC","MDC",IF(OR('Full menu'!E20="PERF",'Full menu'!E20="AERF",'Full menu'!E20="PCB"),"ERfix",IF(OR('Full menu'!E20="ACB", 'Full menu'!E20="LCERT", 'Full menu'!E20="LERT",'Full menu'!E20="FCERT",'Full menu'!E20="FERT"),"ERTs",IF(OR('Full menu'!E20="FCMT",'Full menu'!E20="FMT",'Full menu'!E20="LMT",'Full menu'!E20="LCMT"),"MTs",IF(OR('Full menu'!E20="LCIT",'Full menu'!E20="FCIT",'Full menu'!E20="LIT",'Full menu'!E20="FIT"),"ITs",IF(OR('Full menu'!E20="MwERT", 'Full menu'!E20="ERwMT", 'Full menu'!E20="M&amp;ERT", 'Full menu'!E20="MwIT", 'Full menu'!E20="IwMT", 'Full menu'!E20="M&amp;IT", 'Full menu'!E20="IwERT", 'Full menu'!E20="ERwIT", 'Full menu'!E20="I&amp;ERT", 'Full menu'!E20="ER&amp;M&amp;IT"),"MixedTs",IF('Full menu'!E20="UD","UD",IF('Full menu'!E20="LSD","LSD",IF('Full menu'!E20="WSD","WSD","")))))))))</f>
        <v>ERTs</v>
      </c>
      <c r="F20" s="1" t="str">
        <f>IF('Full menu'!F20="MDC","MDC",IF(OR('Full menu'!F20="PERF",'Full menu'!F20="AERF",'Full menu'!F20="PCB"),"ERfix",IF(OR('Full menu'!F20="ACB", 'Full menu'!F20="LCERT", 'Full menu'!F20="LERT",'Full menu'!F20="FCERT",'Full menu'!F20="FERT"),"ERTs",IF(OR('Full menu'!F20="FCMT",'Full menu'!F20="FMT",'Full menu'!F20="LMT",'Full menu'!F20="LCMT"),"MTs",IF(OR('Full menu'!F20="LCIT",'Full menu'!F20="FCIT",'Full menu'!F20="LIT",'Full menu'!F20="FIT"),"ITs",IF(OR('Full menu'!F20="MwERT", 'Full menu'!F20="ERwMT", 'Full menu'!F20="M&amp;ERT", 'Full menu'!F20="MwIT", 'Full menu'!F20="IwMT", 'Full menu'!F20="M&amp;IT", 'Full menu'!F20="IwERT", 'Full menu'!F20="ERwIT", 'Full menu'!F20="I&amp;ERT", 'Full menu'!F20="ER&amp;M&amp;IT"),"MixedTs",IF('Full menu'!F20="UD","UD",IF('Full menu'!F20="LSD","LSD",IF('Full menu'!F20="WSD","WSD","")))))))))</f>
        <v>ERTs</v>
      </c>
      <c r="G20" s="1" t="str">
        <f>IF('Full menu'!G20="MDC","MDC",IF(OR('Full menu'!G20="PERF",'Full menu'!G20="AERF",'Full menu'!G20="PCB"),"ERfix",IF(OR('Full menu'!G20="ACB", 'Full menu'!G20="LCERT", 'Full menu'!G20="LERT",'Full menu'!G20="FCERT",'Full menu'!G20="FERT"),"ERTs",IF(OR('Full menu'!G20="FCMT",'Full menu'!G20="FMT",'Full menu'!G20="LMT",'Full menu'!G20="LCMT"),"MTs",IF(OR('Full menu'!G20="LCIT",'Full menu'!G20="FCIT",'Full menu'!G20="LIT",'Full menu'!G20="FIT"),"ITs",IF(OR('Full menu'!G20="MwERT", 'Full menu'!G20="ERwMT", 'Full menu'!G20="M&amp;ERT", 'Full menu'!G20="MwIT", 'Full menu'!G20="IwMT", 'Full menu'!G20="M&amp;IT", 'Full menu'!G20="IwERT", 'Full menu'!G20="ERwIT", 'Full menu'!G20="I&amp;ERT", 'Full menu'!G20="ER&amp;M&amp;IT"),"MixedTs",IF('Full menu'!G20="UD","UD",IF('Full menu'!G20="LSD","LSD",IF('Full menu'!G20="WSD","WSD","")))))))))</f>
        <v>ERTs</v>
      </c>
      <c r="H20" s="1" t="str">
        <f>IF('Full menu'!H20="MDC","MDC",IF(OR('Full menu'!H20="PERF",'Full menu'!H20="AERF",'Full menu'!H20="PCB"),"ERfix",IF(OR('Full menu'!H20="ACB", 'Full menu'!H20="LCERT", 'Full menu'!H20="LERT",'Full menu'!H20="FCERT",'Full menu'!H20="FERT"),"ERTs",IF(OR('Full menu'!H20="FCMT",'Full menu'!H20="FMT",'Full menu'!H20="LMT",'Full menu'!H20="LCMT"),"MTs",IF(OR('Full menu'!H20="LCIT",'Full menu'!H20="FCIT",'Full menu'!H20="LIT",'Full menu'!H20="FIT"),"ITs",IF(OR('Full menu'!H20="MwERT", 'Full menu'!H20="ERwMT", 'Full menu'!H20="M&amp;ERT", 'Full menu'!H20="MwIT", 'Full menu'!H20="IwMT", 'Full menu'!H20="M&amp;IT", 'Full menu'!H20="IwERT", 'Full menu'!H20="ERwIT", 'Full menu'!H20="I&amp;ERT", 'Full menu'!H20="ER&amp;M&amp;IT"),"MixedTs",IF('Full menu'!H20="UD","UD",IF('Full menu'!H20="LSD","LSD",IF('Full menu'!H20="WSD","WSD","")))))))))</f>
        <v>ERTs</v>
      </c>
      <c r="I20" s="1" t="str">
        <f>IF('Full menu'!I20="MDC","MDC",IF(OR('Full menu'!I20="PERF",'Full menu'!I20="AERF",'Full menu'!I20="PCB"),"ERfix",IF(OR('Full menu'!I20="ACB", 'Full menu'!I20="LCERT", 'Full menu'!I20="LERT",'Full menu'!I20="FCERT",'Full menu'!I20="FERT"),"ERTs",IF(OR('Full menu'!I20="FCMT",'Full menu'!I20="FMT",'Full menu'!I20="LMT",'Full menu'!I20="LCMT"),"MTs",IF(OR('Full menu'!I20="LCIT",'Full menu'!I20="FCIT",'Full menu'!I20="LIT",'Full menu'!I20="FIT"),"ITs",IF(OR('Full menu'!I20="MwERT", 'Full menu'!I20="ERwMT", 'Full menu'!I20="M&amp;ERT", 'Full menu'!I20="MwIT", 'Full menu'!I20="IwMT", 'Full menu'!I20="M&amp;IT", 'Full menu'!I20="IwERT", 'Full menu'!I20="ERwIT", 'Full menu'!I20="I&amp;ERT", 'Full menu'!I20="ER&amp;M&amp;IT"),"MixedTs",IF('Full menu'!I20="UD","UD",IF('Full menu'!I20="LSD","LSD",IF('Full menu'!I20="WSD","WSD","")))))))))</f>
        <v>ERTs</v>
      </c>
      <c r="J20" s="1" t="str">
        <f>IF('Full menu'!J20="MDC","MDC",IF(OR('Full menu'!J20="PERF",'Full menu'!J20="AERF",'Full menu'!J20="PCB"),"ERfix",IF(OR('Full menu'!J20="ACB", 'Full menu'!J20="LCERT", 'Full menu'!J20="LERT",'Full menu'!J20="FCERT",'Full menu'!J20="FERT"),"ERTs",IF(OR('Full menu'!J20="FCMT",'Full menu'!J20="FMT",'Full menu'!J20="LMT",'Full menu'!J20="LCMT"),"MTs",IF(OR('Full menu'!J20="LCIT",'Full menu'!J20="FCIT",'Full menu'!J20="LIT",'Full menu'!J20="FIT"),"ITs",IF(OR('Full menu'!J20="MwERT", 'Full menu'!J20="ERwMT", 'Full menu'!J20="M&amp;ERT", 'Full menu'!J20="MwIT", 'Full menu'!J20="IwMT", 'Full menu'!J20="M&amp;IT", 'Full menu'!J20="IwERT", 'Full menu'!J20="ERwIT", 'Full menu'!J20="I&amp;ERT", 'Full menu'!J20="ER&amp;M&amp;IT"),"MixedTs",IF('Full menu'!J20="UD","UD",IF('Full menu'!J20="LSD","LSD",IF('Full menu'!J20="WSD","WSD","")))))))))</f>
        <v>ERTs</v>
      </c>
      <c r="K20" s="1" t="str">
        <f>IF('Full menu'!K20="MDC","MDC",IF(OR('Full menu'!K20="PERF",'Full menu'!K20="AERF",'Full menu'!K20="PCB"),"ERfix",IF(OR('Full menu'!K20="ACB", 'Full menu'!K20="LCERT", 'Full menu'!K20="LERT",'Full menu'!K20="FCERT",'Full menu'!K20="FERT"),"ERTs",IF(OR('Full menu'!K20="FCMT",'Full menu'!K20="FMT",'Full menu'!K20="LMT",'Full menu'!K20="LCMT"),"MTs",IF(OR('Full menu'!K20="LCIT",'Full menu'!K20="FCIT",'Full menu'!K20="LIT",'Full menu'!K20="FIT"),"ITs",IF(OR('Full menu'!K20="MwERT", 'Full menu'!K20="ERwMT", 'Full menu'!K20="M&amp;ERT", 'Full menu'!K20="MwIT", 'Full menu'!K20="IwMT", 'Full menu'!K20="M&amp;IT", 'Full menu'!K20="IwERT", 'Full menu'!K20="ERwIT", 'Full menu'!K20="I&amp;ERT", 'Full menu'!K20="ER&amp;M&amp;IT"),"MixedTs",IF('Full menu'!K20="UD","UD",IF('Full menu'!K20="LSD","LSD",IF('Full menu'!K20="WSD","WSD","")))))))))</f>
        <v>ERTs</v>
      </c>
      <c r="L20" s="1" t="str">
        <f>IF('Full menu'!L20="MDC","MDC",IF(OR('Full menu'!L20="PERF",'Full menu'!L20="AERF",'Full menu'!L20="PCB"),"ERfix",IF(OR('Full menu'!L20="ACB", 'Full menu'!L20="LCERT", 'Full menu'!L20="LERT",'Full menu'!L20="FCERT",'Full menu'!L20="FERT"),"ERTs",IF(OR('Full menu'!L20="FCMT",'Full menu'!L20="FMT",'Full menu'!L20="LMT",'Full menu'!L20="LCMT"),"MTs",IF(OR('Full menu'!L20="LCIT",'Full menu'!L20="FCIT",'Full menu'!L20="LIT",'Full menu'!L20="FIT"),"ITs",IF(OR('Full menu'!L20="MwERT", 'Full menu'!L20="ERwMT", 'Full menu'!L20="M&amp;ERT", 'Full menu'!L20="MwIT", 'Full menu'!L20="IwMT", 'Full menu'!L20="M&amp;IT", 'Full menu'!L20="IwERT", 'Full menu'!L20="ERwIT", 'Full menu'!L20="I&amp;ERT", 'Full menu'!L20="ER&amp;M&amp;IT"),"MixedTs",IF('Full menu'!L20="UD","UD",IF('Full menu'!L20="LSD","LSD",IF('Full menu'!L20="WSD","WSD","")))))))))</f>
        <v>ERTs</v>
      </c>
      <c r="M20" s="1" t="str">
        <f>IF('Full menu'!M20="MDC","MDC",IF(OR('Full menu'!M20="PERF",'Full menu'!M20="AERF",'Full menu'!M20="PCB"),"ERfix",IF(OR('Full menu'!M20="ACB", 'Full menu'!M20="LCERT", 'Full menu'!M20="LERT",'Full menu'!M20="FCERT",'Full menu'!M20="FERT"),"ERTs",IF(OR('Full menu'!M20="FCMT",'Full menu'!M20="FMT",'Full menu'!M20="LMT",'Full menu'!M20="LCMT"),"MTs",IF(OR('Full menu'!M20="LCIT",'Full menu'!M20="FCIT",'Full menu'!M20="LIT",'Full menu'!M20="FIT"),"ITs",IF(OR('Full menu'!M20="MwERT", 'Full menu'!M20="ERwMT", 'Full menu'!M20="M&amp;ERT", 'Full menu'!M20="MwIT", 'Full menu'!M20="IwMT", 'Full menu'!M20="M&amp;IT", 'Full menu'!M20="IwERT", 'Full menu'!M20="ERwIT", 'Full menu'!M20="I&amp;ERT", 'Full menu'!M20="ER&amp;M&amp;IT"),"MixedTs",IF('Full menu'!M20="UD","UD",IF('Full menu'!M20="LSD","LSD",IF('Full menu'!M20="WSD","WSD","")))))))))</f>
        <v>LSD</v>
      </c>
      <c r="N20" s="1" t="str">
        <f>IF('Full menu'!N20="MDC","MDC",IF(OR('Full menu'!N20="PERF",'Full menu'!N20="AERF",'Full menu'!N20="PCB"),"ERfix",IF(OR('Full menu'!N20="ACB", 'Full menu'!N20="LCERT", 'Full menu'!N20="LERT",'Full menu'!N20="FCERT",'Full menu'!N20="FERT"),"ERTs",IF(OR('Full menu'!N20="FCMT",'Full menu'!N20="FMT",'Full menu'!N20="LMT",'Full menu'!N20="LCMT"),"MTs",IF(OR('Full menu'!N20="LCIT",'Full menu'!N20="FCIT",'Full menu'!N20="LIT",'Full menu'!N20="FIT"),"ITs",IF(OR('Full menu'!N20="MwERT", 'Full menu'!N20="ERwMT", 'Full menu'!N20="M&amp;ERT", 'Full menu'!N20="MwIT", 'Full menu'!N20="IwMT", 'Full menu'!N20="M&amp;IT", 'Full menu'!N20="IwERT", 'Full menu'!N20="ERwIT", 'Full menu'!N20="I&amp;ERT", 'Full menu'!N20="ER&amp;M&amp;IT"),"MixedTs",IF('Full menu'!N20="UD","UD",IF('Full menu'!N20="LSD","LSD",IF('Full menu'!N20="WSD","WSD","")))))))))</f>
        <v>LSD</v>
      </c>
      <c r="O20" s="1" t="str">
        <f>IF('Full menu'!O20="MDC","MDC",IF(OR('Full menu'!O20="PERF",'Full menu'!O20="AERF",'Full menu'!O20="PCB"),"ERfix",IF(OR('Full menu'!O20="ACB", 'Full menu'!O20="LCERT", 'Full menu'!O20="LERT",'Full menu'!O20="FCERT",'Full menu'!O20="FERT"),"ERTs",IF(OR('Full menu'!O20="FCMT",'Full menu'!O20="FMT",'Full menu'!O20="LMT",'Full menu'!O20="LCMT"),"MTs",IF(OR('Full menu'!O20="LCIT",'Full menu'!O20="FCIT",'Full menu'!O20="LIT",'Full menu'!O20="FIT"),"ITs",IF(OR('Full menu'!O20="MwERT", 'Full menu'!O20="ERwMT", 'Full menu'!O20="M&amp;ERT", 'Full menu'!O20="MwIT", 'Full menu'!O20="IwMT", 'Full menu'!O20="M&amp;IT", 'Full menu'!O20="IwERT", 'Full menu'!O20="ERwIT", 'Full menu'!O20="I&amp;ERT", 'Full menu'!O20="ER&amp;M&amp;IT"),"MixedTs",IF('Full menu'!O20="UD","UD",IF('Full menu'!O20="LSD","LSD",IF('Full menu'!O20="WSD","WSD","")))))))))</f>
        <v>LSD</v>
      </c>
      <c r="P20" s="1" t="str">
        <f>IF('Full menu'!P20="MDC","MDC",IF(OR('Full menu'!P20="PERF",'Full menu'!P20="AERF",'Full menu'!P20="PCB"),"ERfix",IF(OR('Full menu'!P20="ACB", 'Full menu'!P20="LCERT", 'Full menu'!P20="LERT",'Full menu'!P20="FCERT",'Full menu'!P20="FERT"),"ERTs",IF(OR('Full menu'!P20="FCMT",'Full menu'!P20="FMT",'Full menu'!P20="LMT",'Full menu'!P20="LCMT"),"MTs",IF(OR('Full menu'!P20="LCIT",'Full menu'!P20="FCIT",'Full menu'!P20="LIT",'Full menu'!P20="FIT"),"ITs",IF(OR('Full menu'!P20="MwERT", 'Full menu'!P20="ERwMT", 'Full menu'!P20="M&amp;ERT", 'Full menu'!P20="MwIT", 'Full menu'!P20="IwMT", 'Full menu'!P20="M&amp;IT", 'Full menu'!P20="IwERT", 'Full menu'!P20="ERwIT", 'Full menu'!P20="I&amp;ERT", 'Full menu'!P20="ER&amp;M&amp;IT"),"MixedTs",IF('Full menu'!P20="UD","UD",IF('Full menu'!P20="LSD","LSD",IF('Full menu'!P20="WSD","WSD","")))))))))</f>
        <v>LSD</v>
      </c>
      <c r="Q20" s="1" t="str">
        <f>IF('Full menu'!Q20="MDC","MDC",IF(OR('Full menu'!Q20="PERF",'Full menu'!Q20="AERF",'Full menu'!Q20="PCB"),"ERfix",IF(OR('Full menu'!Q20="ACB", 'Full menu'!Q20="LCERT", 'Full menu'!Q20="LERT",'Full menu'!Q20="FCERT",'Full menu'!Q20="FERT"),"ERTs",IF(OR('Full menu'!Q20="FCMT",'Full menu'!Q20="FMT",'Full menu'!Q20="LMT",'Full menu'!Q20="LCMT"),"MTs",IF(OR('Full menu'!Q20="LCIT",'Full menu'!Q20="FCIT",'Full menu'!Q20="LIT",'Full menu'!Q20="FIT"),"ITs",IF(OR('Full menu'!Q20="MwERT", 'Full menu'!Q20="ERwMT", 'Full menu'!Q20="M&amp;ERT", 'Full menu'!Q20="MwIT", 'Full menu'!Q20="IwMT", 'Full menu'!Q20="M&amp;IT", 'Full menu'!Q20="IwERT", 'Full menu'!Q20="ERwIT", 'Full menu'!Q20="I&amp;ERT", 'Full menu'!Q20="ER&amp;M&amp;IT"),"MixedTs",IF('Full menu'!Q20="UD","UD",IF('Full menu'!Q20="LSD","LSD",IF('Full menu'!Q20="WSD","WSD","")))))))))</f>
        <v>LSD</v>
      </c>
      <c r="R20" s="1" t="str">
        <f>IF('Full menu'!R20="MDC","MDC",IF(OR('Full menu'!R20="PERF",'Full menu'!R20="AERF",'Full menu'!R20="PCB"),"ERfix",IF(OR('Full menu'!R20="ACB", 'Full menu'!R20="LCERT", 'Full menu'!R20="LERT",'Full menu'!R20="FCERT",'Full menu'!R20="FERT"),"ERTs",IF(OR('Full menu'!R20="FCMT",'Full menu'!R20="FMT",'Full menu'!R20="LMT",'Full menu'!R20="LCMT"),"MTs",IF(OR('Full menu'!R20="LCIT",'Full menu'!R20="FCIT",'Full menu'!R20="LIT",'Full menu'!R20="FIT"),"ITs",IF(OR('Full menu'!R20="MwERT", 'Full menu'!R20="ERwMT", 'Full menu'!R20="M&amp;ERT", 'Full menu'!R20="MwIT", 'Full menu'!R20="IwMT", 'Full menu'!R20="M&amp;IT", 'Full menu'!R20="IwERT", 'Full menu'!R20="ERwIT", 'Full menu'!R20="I&amp;ERT", 'Full menu'!R20="ER&amp;M&amp;IT"),"MixedTs",IF('Full menu'!R20="UD","UD",IF('Full menu'!R20="LSD","LSD",IF('Full menu'!R20="WSD","WSD","")))))))))</f>
        <v>LSD</v>
      </c>
      <c r="S20" s="1" t="str">
        <f>IF('Full menu'!S20="MDC","MDC",IF(OR('Full menu'!S20="PERF",'Full menu'!S20="AERF",'Full menu'!S20="PCB"),"ERfix",IF(OR('Full menu'!S20="ACB", 'Full menu'!S20="LCERT", 'Full menu'!S20="LERT",'Full menu'!S20="FCERT",'Full menu'!S20="FERT"),"ERTs",IF(OR('Full menu'!S20="FCMT",'Full menu'!S20="FMT",'Full menu'!S20="LMT",'Full menu'!S20="LCMT"),"MTs",IF(OR('Full menu'!S20="LCIT",'Full menu'!S20="FCIT",'Full menu'!S20="LIT",'Full menu'!S20="FIT"),"ITs",IF(OR('Full menu'!S20="MwERT", 'Full menu'!S20="ERwMT", 'Full menu'!S20="M&amp;ERT", 'Full menu'!S20="MwIT", 'Full menu'!S20="IwMT", 'Full menu'!S20="M&amp;IT", 'Full menu'!S20="IwERT", 'Full menu'!S20="ERwIT", 'Full menu'!S20="I&amp;ERT", 'Full menu'!S20="ER&amp;M&amp;IT"),"MixedTs",IF('Full menu'!S20="UD","UD",IF('Full menu'!S20="LSD","LSD",IF('Full menu'!S20="WSD","WSD","")))))))))</f>
        <v>LSD</v>
      </c>
      <c r="T20" s="1" t="str">
        <f>IF('Full menu'!T20="MDC","MDC",IF(OR('Full menu'!T20="PERF",'Full menu'!T20="AERF",'Full menu'!T20="PCB"),"ERfix",IF(OR('Full menu'!T20="ACB", 'Full menu'!T20="LCERT", 'Full menu'!T20="LERT",'Full menu'!T20="FCERT",'Full menu'!T20="FERT"),"ERTs",IF(OR('Full menu'!T20="FCMT",'Full menu'!T20="FMT",'Full menu'!T20="LMT",'Full menu'!T20="LCMT"),"MTs",IF(OR('Full menu'!T20="LCIT",'Full menu'!T20="FCIT",'Full menu'!T20="LIT",'Full menu'!T20="FIT"),"ITs",IF(OR('Full menu'!T20="MwERT", 'Full menu'!T20="ERwMT", 'Full menu'!T20="M&amp;ERT", 'Full menu'!T20="MwIT", 'Full menu'!T20="IwMT", 'Full menu'!T20="M&amp;IT", 'Full menu'!T20="IwERT", 'Full menu'!T20="ERwIT", 'Full menu'!T20="I&amp;ERT", 'Full menu'!T20="ER&amp;M&amp;IT"),"MixedTs",IF('Full menu'!T20="UD","UD",IF('Full menu'!T20="LSD","LSD",IF('Full menu'!T20="WSD","WSD","")))))))))</f>
        <v>LSD</v>
      </c>
      <c r="U20" s="1" t="str">
        <f>IF('Full menu'!U20="MDC","MDC",IF(OR('Full menu'!U20="PERF",'Full menu'!U20="AERF",'Full menu'!U20="PCB"),"ERfix",IF(OR('Full menu'!U20="ACB", 'Full menu'!U20="LCERT", 'Full menu'!U20="LERT",'Full menu'!U20="FCERT",'Full menu'!U20="FERT"),"ERTs",IF(OR('Full menu'!U20="FCMT",'Full menu'!U20="FMT",'Full menu'!U20="LMT",'Full menu'!U20="LCMT"),"MTs",IF(OR('Full menu'!U20="LCIT",'Full menu'!U20="FCIT",'Full menu'!U20="LIT",'Full menu'!U20="FIT"),"ITs",IF(OR('Full menu'!U20="MwERT", 'Full menu'!U20="ERwMT", 'Full menu'!U20="M&amp;ERT", 'Full menu'!U20="MwIT", 'Full menu'!U20="IwMT", 'Full menu'!U20="M&amp;IT", 'Full menu'!U20="IwERT", 'Full menu'!U20="ERwIT", 'Full menu'!U20="I&amp;ERT", 'Full menu'!U20="ER&amp;M&amp;IT"),"MixedTs",IF('Full menu'!U20="UD","UD",IF('Full menu'!U20="LSD","LSD",IF('Full menu'!U20="WSD","WSD","")))))))))</f>
        <v>LSD</v>
      </c>
      <c r="V20" s="1" t="str">
        <f>IF('Full menu'!V20="MDC","MDC",IF(OR('Full menu'!V20="PERF",'Full menu'!V20="AERF",'Full menu'!V20="PCB"),"ERfix",IF(OR('Full menu'!V20="ACB", 'Full menu'!V20="LCERT", 'Full menu'!V20="LERT",'Full menu'!V20="FCERT",'Full menu'!V20="FERT"),"ERTs",IF(OR('Full menu'!V20="FCMT",'Full menu'!V20="FMT",'Full menu'!V20="LMT",'Full menu'!V20="LCMT"),"MTs",IF(OR('Full menu'!V20="LCIT",'Full menu'!V20="FCIT",'Full menu'!V20="LIT",'Full menu'!V20="FIT"),"ITs",IF(OR('Full menu'!V20="MwERT", 'Full menu'!V20="ERwMT", 'Full menu'!V20="M&amp;ERT", 'Full menu'!V20="MwIT", 'Full menu'!V20="IwMT", 'Full menu'!V20="M&amp;IT", 'Full menu'!V20="IwERT", 'Full menu'!V20="ERwIT", 'Full menu'!V20="I&amp;ERT", 'Full menu'!V20="ER&amp;M&amp;IT"),"MixedTs",IF('Full menu'!V20="UD","UD",IF('Full menu'!V20="LSD","LSD",IF('Full menu'!V20="WSD","WSD","")))))))))</f>
        <v>LSD</v>
      </c>
      <c r="W20" s="1" t="str">
        <f>IF('Full menu'!W20="MDC","MDC",IF(OR('Full menu'!W20="PERF",'Full menu'!W20="AERF",'Full menu'!W20="PCB"),"ERfix",IF(OR('Full menu'!W20="ACB", 'Full menu'!W20="LCERT", 'Full menu'!W20="LERT",'Full menu'!W20="FCERT",'Full menu'!W20="FERT"),"ERTs",IF(OR('Full menu'!W20="FCMT",'Full menu'!W20="FMT",'Full menu'!W20="LMT",'Full menu'!W20="LCMT"),"MTs",IF(OR('Full menu'!W20="LCIT",'Full menu'!W20="FCIT",'Full menu'!W20="LIT",'Full menu'!W20="FIT"),"ITs",IF(OR('Full menu'!W20="MwERT", 'Full menu'!W20="ERwMT", 'Full menu'!W20="M&amp;ERT", 'Full menu'!W20="MwIT", 'Full menu'!W20="IwMT", 'Full menu'!W20="M&amp;IT", 'Full menu'!W20="IwERT", 'Full menu'!W20="ERwIT", 'Full menu'!W20="I&amp;ERT", 'Full menu'!W20="ER&amp;M&amp;IT"),"MixedTs",IF('Full menu'!W20="UD","UD",IF('Full menu'!W20="LSD","LSD",IF('Full menu'!W20="WSD","WSD","")))))))))</f>
        <v>LSD</v>
      </c>
      <c r="X20" s="1" t="str">
        <f>IF('Full menu'!X20="MDC","MDC",IF(OR('Full menu'!X20="PERF",'Full menu'!X20="AERF",'Full menu'!X20="PCB"),"ERfix",IF(OR('Full menu'!X20="ACB", 'Full menu'!X20="LCERT", 'Full menu'!X20="LERT",'Full menu'!X20="FCERT",'Full menu'!X20="FERT"),"ERTs",IF(OR('Full menu'!X20="FCMT",'Full menu'!X20="FMT",'Full menu'!X20="LMT",'Full menu'!X20="LCMT"),"MTs",IF(OR('Full menu'!X20="LCIT",'Full menu'!X20="FCIT",'Full menu'!X20="LIT",'Full menu'!X20="FIT"),"ITs",IF(OR('Full menu'!X20="MwERT", 'Full menu'!X20="ERwMT", 'Full menu'!X20="M&amp;ERT", 'Full menu'!X20="MwIT", 'Full menu'!X20="IwMT", 'Full menu'!X20="M&amp;IT", 'Full menu'!X20="IwERT", 'Full menu'!X20="ERwIT", 'Full menu'!X20="I&amp;ERT", 'Full menu'!X20="ER&amp;M&amp;IT"),"MixedTs",IF('Full menu'!X20="UD","UD",IF('Full menu'!X20="LSD","LSD",IF('Full menu'!X20="WSD","WSD","")))))))))</f>
        <v>LSD</v>
      </c>
      <c r="Y20" s="1" t="str">
        <f>IF('Full menu'!Y20="MDC","MDC",IF(OR('Full menu'!Y20="PERF",'Full menu'!Y20="AERF",'Full menu'!Y20="PCB"),"ERfix",IF(OR('Full menu'!Y20="ACB", 'Full menu'!Y20="LCERT", 'Full menu'!Y20="LERT",'Full menu'!Y20="FCERT",'Full menu'!Y20="FERT"),"ERTs",IF(OR('Full menu'!Y20="FCMT",'Full menu'!Y20="FMT",'Full menu'!Y20="LMT",'Full menu'!Y20="LCMT"),"MTs",IF(OR('Full menu'!Y20="LCIT",'Full menu'!Y20="FCIT",'Full menu'!Y20="LIT",'Full menu'!Y20="FIT"),"ITs",IF(OR('Full menu'!Y20="MwERT", 'Full menu'!Y20="ERwMT", 'Full menu'!Y20="M&amp;ERT", 'Full menu'!Y20="MwIT", 'Full menu'!Y20="IwMT", 'Full menu'!Y20="M&amp;IT", 'Full menu'!Y20="IwERT", 'Full menu'!Y20="ERwIT", 'Full menu'!Y20="I&amp;ERT", 'Full menu'!Y20="ER&amp;M&amp;IT"),"MixedTs",IF('Full menu'!Y20="UD","UD",IF('Full menu'!Y20="LSD","LSD",IF('Full menu'!Y20="WSD","WSD","")))))))))</f>
        <v>LSD</v>
      </c>
      <c r="Z20" s="1" t="str">
        <f>IF('Full menu'!Z20="MDC","MDC",IF(OR('Full menu'!Z20="PERF",'Full menu'!Z20="AERF",'Full menu'!Z20="PCB"),"ERfix",IF(OR('Full menu'!Z20="ACB", 'Full menu'!Z20="LCERT", 'Full menu'!Z20="LERT",'Full menu'!Z20="FCERT",'Full menu'!Z20="FERT"),"ERTs",IF(OR('Full menu'!Z20="FCMT",'Full menu'!Z20="FMT",'Full menu'!Z20="LMT",'Full menu'!Z20="LCMT"),"MTs",IF(OR('Full menu'!Z20="LCIT",'Full menu'!Z20="FCIT",'Full menu'!Z20="LIT",'Full menu'!Z20="FIT"),"ITs",IF(OR('Full menu'!Z20="MwERT", 'Full menu'!Z20="ERwMT", 'Full menu'!Z20="M&amp;ERT", 'Full menu'!Z20="MwIT", 'Full menu'!Z20="IwMT", 'Full menu'!Z20="M&amp;IT", 'Full menu'!Z20="IwERT", 'Full menu'!Z20="ERwIT", 'Full menu'!Z20="I&amp;ERT", 'Full menu'!Z20="ER&amp;M&amp;IT"),"MixedTs",IF('Full menu'!Z20="UD","UD",IF('Full menu'!Z20="LSD","LSD",IF('Full menu'!Z20="WSD","WSD","")))))))))</f>
        <v>LSD</v>
      </c>
      <c r="AA20" s="1" t="str">
        <f>IF('Full menu'!AA20="MDC","MDC",IF(OR('Full menu'!AA20="PERF",'Full menu'!AA20="AERF",'Full menu'!AA20="PCB"),"ERfix",IF(OR('Full menu'!AA20="ACB", 'Full menu'!AA20="LCERT", 'Full menu'!AA20="LERT",'Full menu'!AA20="FCERT",'Full menu'!AA20="FERT"),"ERTs",IF(OR('Full menu'!AA20="FCMT",'Full menu'!AA20="FMT",'Full menu'!AA20="LMT",'Full menu'!AA20="LCMT"),"MTs",IF(OR('Full menu'!AA20="LCIT",'Full menu'!AA20="FCIT",'Full menu'!AA20="LIT",'Full menu'!AA20="FIT"),"ITs",IF(OR('Full menu'!AA20="MwERT", 'Full menu'!AA20="ERwMT", 'Full menu'!AA20="M&amp;ERT", 'Full menu'!AA20="MwIT", 'Full menu'!AA20="IwMT", 'Full menu'!AA20="M&amp;IT", 'Full menu'!AA20="IwERT", 'Full menu'!AA20="ERwIT", 'Full menu'!AA20="I&amp;ERT", 'Full menu'!AA20="ER&amp;M&amp;IT"),"MixedTs",IF('Full menu'!AA20="UD","UD",IF('Full menu'!AA20="LSD","LSD",IF('Full menu'!AA20="WSD","WSD","")))))))))</f>
        <v>ERTs</v>
      </c>
      <c r="AB20" s="1" t="str">
        <f>IF('Full menu'!AB20="MDC","MDC",IF(OR('Full menu'!AB20="PERF",'Full menu'!AB20="AERF",'Full menu'!AB20="PCB"),"ERfix",IF(OR('Full menu'!AB20="ACB", 'Full menu'!AB20="LCERT", 'Full menu'!AB20="LERT",'Full menu'!AB20="FCERT",'Full menu'!AB20="FERT"),"ERTs",IF(OR('Full menu'!AB20="FCMT",'Full menu'!AB20="FMT",'Full menu'!AB20="LMT",'Full menu'!AB20="LCMT"),"MTs",IF(OR('Full menu'!AB20="LCIT",'Full menu'!AB20="FCIT",'Full menu'!AB20="LIT",'Full menu'!AB20="FIT"),"ITs",IF(OR('Full menu'!AB20="MwERT", 'Full menu'!AB20="ERwMT", 'Full menu'!AB20="M&amp;ERT", 'Full menu'!AB20="MwIT", 'Full menu'!AB20="IwMT", 'Full menu'!AB20="M&amp;IT", 'Full menu'!AB20="IwERT", 'Full menu'!AB20="ERwIT", 'Full menu'!AB20="I&amp;ERT", 'Full menu'!AB20="ER&amp;M&amp;IT"),"MixedTs",IF('Full menu'!AB20="UD","UD",IF('Full menu'!AB20="LSD","LSD",IF('Full menu'!AB20="WSD","WSD","")))))))))</f>
        <v>ERTs</v>
      </c>
      <c r="AC20" s="1" t="str">
        <f>IF('Full menu'!AC20="MDC","MDC",IF(OR('Full menu'!AC20="PERF",'Full menu'!AC20="AERF",'Full menu'!AC20="PCB"),"ERfix",IF(OR('Full menu'!AC20="ACB", 'Full menu'!AC20="LCERT", 'Full menu'!AC20="LERT",'Full menu'!AC20="FCERT",'Full menu'!AC20="FERT"),"ERTs",IF(OR('Full menu'!AC20="FCMT",'Full menu'!AC20="FMT",'Full menu'!AC20="LMT",'Full menu'!AC20="LCMT"),"MTs",IF(OR('Full menu'!AC20="LCIT",'Full menu'!AC20="FCIT",'Full menu'!AC20="LIT",'Full menu'!AC20="FIT"),"ITs",IF(OR('Full menu'!AC20="MwERT", 'Full menu'!AC20="ERwMT", 'Full menu'!AC20="M&amp;ERT", 'Full menu'!AC20="MwIT", 'Full menu'!AC20="IwMT", 'Full menu'!AC20="M&amp;IT", 'Full menu'!AC20="IwERT", 'Full menu'!AC20="ERwIT", 'Full menu'!AC20="I&amp;ERT", 'Full menu'!AC20="ER&amp;M&amp;IT"),"MixedTs",IF('Full menu'!AC20="UD","UD",IF('Full menu'!AC20="LSD","LSD",IF('Full menu'!AC20="WSD","WSD","")))))))))</f>
        <v>ERTs</v>
      </c>
      <c r="AD20" s="1" t="str">
        <f>IF('Full menu'!AD20="MDC","MDC",IF(OR('Full menu'!AD20="PERF",'Full menu'!AD20="AERF",'Full menu'!AD20="PCB"),"ERfix",IF(OR('Full menu'!AD20="ACB", 'Full menu'!AD20="LCERT", 'Full menu'!AD20="LERT",'Full menu'!AD20="FCERT",'Full menu'!AD20="FERT"),"ERTs",IF(OR('Full menu'!AD20="FCMT",'Full menu'!AD20="FMT",'Full menu'!AD20="LMT",'Full menu'!AD20="LCMT"),"MTs",IF(OR('Full menu'!AD20="LCIT",'Full menu'!AD20="FCIT",'Full menu'!AD20="LIT",'Full menu'!AD20="FIT"),"ITs",IF(OR('Full menu'!AD20="MwERT", 'Full menu'!AD20="ERwMT", 'Full menu'!AD20="M&amp;ERT", 'Full menu'!AD20="MwIT", 'Full menu'!AD20="IwMT", 'Full menu'!AD20="M&amp;IT", 'Full menu'!AD20="IwERT", 'Full menu'!AD20="ERwIT", 'Full menu'!AD20="I&amp;ERT", 'Full menu'!AD20="ER&amp;M&amp;IT"),"MixedTs",IF('Full menu'!AD20="UD","UD",IF('Full menu'!AD20="LSD","LSD",IF('Full menu'!AD20="WSD","WSD","")))))))))</f>
        <v>ERTs</v>
      </c>
      <c r="AE20" s="1" t="str">
        <f>IF('Full menu'!AE20="MDC","MDC",IF(OR('Full menu'!AE20="PERF",'Full menu'!AE20="AERF",'Full menu'!AE20="PCB"),"ERfix",IF(OR('Full menu'!AE20="ACB", 'Full menu'!AE20="LCERT", 'Full menu'!AE20="LERT",'Full menu'!AE20="FCERT",'Full menu'!AE20="FERT"),"ERTs",IF(OR('Full menu'!AE20="FCMT",'Full menu'!AE20="FMT",'Full menu'!AE20="LMT",'Full menu'!AE20="LCMT"),"MTs",IF(OR('Full menu'!AE20="LCIT",'Full menu'!AE20="FCIT",'Full menu'!AE20="LIT",'Full menu'!AE20="FIT"),"ITs",IF(OR('Full menu'!AE20="MwERT", 'Full menu'!AE20="ERwMT", 'Full menu'!AE20="M&amp;ERT", 'Full menu'!AE20="MwIT", 'Full menu'!AE20="IwMT", 'Full menu'!AE20="M&amp;IT", 'Full menu'!AE20="IwERT", 'Full menu'!AE20="ERwIT", 'Full menu'!AE20="I&amp;ERT", 'Full menu'!AE20="ER&amp;M&amp;IT"),"MixedTs",IF('Full menu'!AE20="UD","UD",IF('Full menu'!AE20="LSD","LSD",IF('Full menu'!AE20="WSD","WSD","")))))))))</f>
        <v>ERTs</v>
      </c>
      <c r="AF20" s="1" t="str">
        <f>IF('Full menu'!AF20="MDC","MDC",IF(OR('Full menu'!AF20="PERF",'Full menu'!AF20="AERF",'Full menu'!AF20="PCB"),"ERfix",IF(OR('Full menu'!AF20="ACB", 'Full menu'!AF20="LCERT", 'Full menu'!AF20="LERT",'Full menu'!AF20="FCERT",'Full menu'!AF20="FERT"),"ERTs",IF(OR('Full menu'!AF20="FCMT",'Full menu'!AF20="FMT",'Full menu'!AF20="LMT",'Full menu'!AF20="LCMT"),"MTs",IF(OR('Full menu'!AF20="LCIT",'Full menu'!AF20="FCIT",'Full menu'!AF20="LIT",'Full menu'!AF20="FIT"),"ITs",IF(OR('Full menu'!AF20="MwERT", 'Full menu'!AF20="ERwMT", 'Full menu'!AF20="M&amp;ERT", 'Full menu'!AF20="MwIT", 'Full menu'!AF20="IwMT", 'Full menu'!AF20="M&amp;IT", 'Full menu'!AF20="IwERT", 'Full menu'!AF20="ERwIT", 'Full menu'!AF20="I&amp;ERT", 'Full menu'!AF20="ER&amp;M&amp;IT"),"MixedTs",IF('Full menu'!AF20="UD","UD",IF('Full menu'!AF20="LSD","LSD",IF('Full menu'!AF20="WSD","WSD","")))))))))</f>
        <v>ERTs</v>
      </c>
      <c r="AG20" s="1" t="str">
        <f>IF('Full menu'!AG20="MDC","MDC",IF(OR('Full menu'!AG20="PERF",'Full menu'!AG20="AERF",'Full menu'!AG20="PCB"),"ERfix",IF(OR('Full menu'!AG20="ACB", 'Full menu'!AG20="LCERT", 'Full menu'!AG20="LERT",'Full menu'!AG20="FCERT",'Full menu'!AG20="FERT"),"ERTs",IF(OR('Full menu'!AG20="FCMT",'Full menu'!AG20="FMT",'Full menu'!AG20="LMT",'Full menu'!AG20="LCMT"),"MTs",IF(OR('Full menu'!AG20="LCIT",'Full menu'!AG20="FCIT",'Full menu'!AG20="LIT",'Full menu'!AG20="FIT"),"ITs",IF(OR('Full menu'!AG20="MwERT", 'Full menu'!AG20="ERwMT", 'Full menu'!AG20="M&amp;ERT", 'Full menu'!AG20="MwIT", 'Full menu'!AG20="IwMT", 'Full menu'!AG20="M&amp;IT", 'Full menu'!AG20="IwERT", 'Full menu'!AG20="ERwIT", 'Full menu'!AG20="I&amp;ERT", 'Full menu'!AG20="ER&amp;M&amp;IT"),"MixedTs",IF('Full menu'!AG20="UD","UD",IF('Full menu'!AG20="LSD","LSD",IF('Full menu'!AG20="WSD","WSD","")))))))))</f>
        <v>ERTs</v>
      </c>
      <c r="AH20" s="1" t="str">
        <f>IF('Full menu'!AH20="MDC","MDC",IF(OR('Full menu'!AH20="PERF",'Full menu'!AH20="AERF",'Full menu'!AH20="PCB"),"ERfix",IF(OR('Full menu'!AH20="ACB", 'Full menu'!AH20="LCERT", 'Full menu'!AH20="LERT",'Full menu'!AH20="FCERT",'Full menu'!AH20="FERT"),"ERTs",IF(OR('Full menu'!AH20="FCMT",'Full menu'!AH20="FMT",'Full menu'!AH20="LMT",'Full menu'!AH20="LCMT"),"MTs",IF(OR('Full menu'!AH20="LCIT",'Full menu'!AH20="FCIT",'Full menu'!AH20="LIT",'Full menu'!AH20="FIT"),"ITs",IF(OR('Full menu'!AH20="MwERT", 'Full menu'!AH20="ERwMT", 'Full menu'!AH20="M&amp;ERT", 'Full menu'!AH20="MwIT", 'Full menu'!AH20="IwMT", 'Full menu'!AH20="M&amp;IT", 'Full menu'!AH20="IwERT", 'Full menu'!AH20="ERwIT", 'Full menu'!AH20="I&amp;ERT", 'Full menu'!AH20="ER&amp;M&amp;IT"),"MixedTs",IF('Full menu'!AH20="UD","UD",IF('Full menu'!AH20="LSD","LSD",IF('Full menu'!AH20="WSD","WSD","")))))))))</f>
        <v>WSD</v>
      </c>
      <c r="AI20" s="1" t="str">
        <f>IF('Full menu'!AI20="MDC","MDC",IF(OR('Full menu'!AI20="PERF",'Full menu'!AI20="AERF",'Full menu'!AI20="PCB"),"ERfix",IF(OR('Full menu'!AI20="ACB", 'Full menu'!AI20="LCERT", 'Full menu'!AI20="LERT",'Full menu'!AI20="FCERT",'Full menu'!AI20="FERT"),"ERTs",IF(OR('Full menu'!AI20="FCMT",'Full menu'!AI20="FMT",'Full menu'!AI20="LMT",'Full menu'!AI20="LCMT"),"MTs",IF(OR('Full menu'!AI20="LCIT",'Full menu'!AI20="FCIT",'Full menu'!AI20="LIT",'Full menu'!AI20="FIT"),"ITs",IF(OR('Full menu'!AI20="MwERT", 'Full menu'!AI20="ERwMT", 'Full menu'!AI20="M&amp;ERT", 'Full menu'!AI20="MwIT", 'Full menu'!AI20="IwMT", 'Full menu'!AI20="M&amp;IT", 'Full menu'!AI20="IwERT", 'Full menu'!AI20="ERwIT", 'Full menu'!AI20="I&amp;ERT", 'Full menu'!AI20="ER&amp;M&amp;IT"),"MixedTs",IF('Full menu'!AI20="UD","UD",IF('Full menu'!AI20="LSD","LSD",IF('Full menu'!AI20="WSD","WSD","")))))))))</f>
        <v>WSD</v>
      </c>
      <c r="AJ20" s="1" t="str">
        <f>IF('Full menu'!AJ20="MDC","MDC",IF(OR('Full menu'!AJ20="PERF",'Full menu'!AJ20="AERF",'Full menu'!AJ20="PCB"),"ERfix",IF(OR('Full menu'!AJ20="ACB", 'Full menu'!AJ20="LCERT", 'Full menu'!AJ20="LERT",'Full menu'!AJ20="FCERT",'Full menu'!AJ20="FERT"),"ERTs",IF(OR('Full menu'!AJ20="FCMT",'Full menu'!AJ20="FMT",'Full menu'!AJ20="LMT",'Full menu'!AJ20="LCMT"),"MTs",IF(OR('Full menu'!AJ20="LCIT",'Full menu'!AJ20="FCIT",'Full menu'!AJ20="LIT",'Full menu'!AJ20="FIT"),"ITs",IF(OR('Full menu'!AJ20="MwERT", 'Full menu'!AJ20="ERwMT", 'Full menu'!AJ20="M&amp;ERT", 'Full menu'!AJ20="MwIT", 'Full menu'!AJ20="IwMT", 'Full menu'!AJ20="M&amp;IT", 'Full menu'!AJ20="IwERT", 'Full menu'!AJ20="ERwIT", 'Full menu'!AJ20="I&amp;ERT", 'Full menu'!AJ20="ER&amp;M&amp;IT"),"MixedTs",IF('Full menu'!AJ20="UD","UD",IF('Full menu'!AJ20="LSD","LSD",IF('Full menu'!AJ20="WSD","WSD","")))))))))</f>
        <v>WSD</v>
      </c>
      <c r="AK20" s="1" t="str">
        <f>IF('Full menu'!AK20="MDC","MDC",IF(OR('Full menu'!AK20="PERF",'Full menu'!AK20="AERF",'Full menu'!AK20="PCB"),"ERfix",IF(OR('Full menu'!AK20="ACB", 'Full menu'!AK20="LCERT", 'Full menu'!AK20="LERT",'Full menu'!AK20="FCERT",'Full menu'!AK20="FERT"),"ERTs",IF(OR('Full menu'!AK20="FCMT",'Full menu'!AK20="FMT",'Full menu'!AK20="LMT",'Full menu'!AK20="LCMT"),"MTs",IF(OR('Full menu'!AK20="LCIT",'Full menu'!AK20="FCIT",'Full menu'!AK20="LIT",'Full menu'!AK20="FIT"),"ITs",IF(OR('Full menu'!AK20="MwERT", 'Full menu'!AK20="ERwMT", 'Full menu'!AK20="M&amp;ERT", 'Full menu'!AK20="MwIT", 'Full menu'!AK20="IwMT", 'Full menu'!AK20="M&amp;IT", 'Full menu'!AK20="IwERT", 'Full menu'!AK20="ERwIT", 'Full menu'!AK20="I&amp;ERT", 'Full menu'!AK20="ER&amp;M&amp;IT"),"MixedTs",IF('Full menu'!AK20="UD","UD",IF('Full menu'!AK20="LSD","LSD",IF('Full menu'!AK20="WSD","WSD","")))))))))</f>
        <v>WSD</v>
      </c>
      <c r="AL20" s="1" t="str">
        <f>IF('Full menu'!AL20="MDC","MDC",IF(OR('Full menu'!AL20="PERF",'Full menu'!AL20="AERF",'Full menu'!AL20="PCB"),"ERfix",IF(OR('Full menu'!AL20="ACB", 'Full menu'!AL20="LCERT", 'Full menu'!AL20="LERT",'Full menu'!AL20="FCERT",'Full menu'!AL20="FERT"),"ERTs",IF(OR('Full menu'!AL20="FCMT",'Full menu'!AL20="FMT",'Full menu'!AL20="LMT",'Full menu'!AL20="LCMT"),"MTs",IF(OR('Full menu'!AL20="LCIT",'Full menu'!AL20="FCIT",'Full menu'!AL20="LIT",'Full menu'!AL20="FIT"),"ITs",IF(OR('Full menu'!AL20="MwERT", 'Full menu'!AL20="ERwMT", 'Full menu'!AL20="M&amp;ERT", 'Full menu'!AL20="MwIT", 'Full menu'!AL20="IwMT", 'Full menu'!AL20="M&amp;IT", 'Full menu'!AL20="IwERT", 'Full menu'!AL20="ERwIT", 'Full menu'!AL20="I&amp;ERT", 'Full menu'!AL20="ER&amp;M&amp;IT"),"MixedTs",IF('Full menu'!AL20="UD","UD",IF('Full menu'!AL20="LSD","LSD",IF('Full menu'!AL20="WSD","WSD","")))))))))</f>
        <v>WSD</v>
      </c>
      <c r="AM20" s="1" t="str">
        <f>IF('Full menu'!AM20="MDC","MDC",IF(OR('Full menu'!AM20="PERF",'Full menu'!AM20="AERF",'Full menu'!AM20="PCB"),"ERfix",IF(OR('Full menu'!AM20="ACB", 'Full menu'!AM20="LCERT", 'Full menu'!AM20="LERT",'Full menu'!AM20="FCERT",'Full menu'!AM20="FERT"),"ERTs",IF(OR('Full menu'!AM20="FCMT",'Full menu'!AM20="FMT",'Full menu'!AM20="LMT",'Full menu'!AM20="LCMT"),"MTs",IF(OR('Full menu'!AM20="LCIT",'Full menu'!AM20="FCIT",'Full menu'!AM20="LIT",'Full menu'!AM20="FIT"),"ITs",IF(OR('Full menu'!AM20="MwERT", 'Full menu'!AM20="ERwMT", 'Full menu'!AM20="M&amp;ERT", 'Full menu'!AM20="MwIT", 'Full menu'!AM20="IwMT", 'Full menu'!AM20="M&amp;IT", 'Full menu'!AM20="IwERT", 'Full menu'!AM20="ERwIT", 'Full menu'!AM20="I&amp;ERT", 'Full menu'!AM20="ER&amp;M&amp;IT"),"MixedTs",IF('Full menu'!AM20="UD","UD",IF('Full menu'!AM20="LSD","LSD",IF('Full menu'!AM20="WSD","WSD","")))))))))</f>
        <v>WSD</v>
      </c>
      <c r="AN20" s="1" t="str">
        <f>IF('Full menu'!AN20="MDC","MDC",IF(OR('Full menu'!AN20="PERF",'Full menu'!AN20="AERF",'Full menu'!AN20="PCB"),"ERfix",IF(OR('Full menu'!AN20="ACB", 'Full menu'!AN20="LCERT", 'Full menu'!AN20="LERT",'Full menu'!AN20="FCERT",'Full menu'!AN20="FERT"),"ERTs",IF(OR('Full menu'!AN20="FCMT",'Full menu'!AN20="FMT",'Full menu'!AN20="LMT",'Full menu'!AN20="LCMT"),"MTs",IF(OR('Full menu'!AN20="LCIT",'Full menu'!AN20="FCIT",'Full menu'!AN20="LIT",'Full menu'!AN20="FIT"),"ITs",IF(OR('Full menu'!AN20="MwERT", 'Full menu'!AN20="ERwMT", 'Full menu'!AN20="M&amp;ERT", 'Full menu'!AN20="MwIT", 'Full menu'!AN20="IwMT", 'Full menu'!AN20="M&amp;IT", 'Full menu'!AN20="IwERT", 'Full menu'!AN20="ERwIT", 'Full menu'!AN20="I&amp;ERT", 'Full menu'!AN20="ER&amp;M&amp;IT"),"MixedTs",IF('Full menu'!AN20="UD","UD",IF('Full menu'!AN20="LSD","LSD",IF('Full menu'!AN20="WSD","WSD","")))))))))</f>
        <v>WSD</v>
      </c>
      <c r="AO20" s="1" t="str">
        <f>IF('Full menu'!AO20="MDC","MDC",IF(OR('Full menu'!AO20="PERF",'Full menu'!AO20="AERF",'Full menu'!AO20="PCB"),"ERfix",IF(OR('Full menu'!AO20="ACB", 'Full menu'!AO20="LCERT", 'Full menu'!AO20="LERT",'Full menu'!AO20="FCERT",'Full menu'!AO20="FERT"),"ERTs",IF(OR('Full menu'!AO20="FCMT",'Full menu'!AO20="FMT",'Full menu'!AO20="LMT",'Full menu'!AO20="LCMT"),"MTs",IF(OR('Full menu'!AO20="LCIT",'Full menu'!AO20="FCIT",'Full menu'!AO20="LIT",'Full menu'!AO20="FIT"),"ITs",IF(OR('Full menu'!AO20="MwERT", 'Full menu'!AO20="ERwMT", 'Full menu'!AO20="M&amp;ERT", 'Full menu'!AO20="MwIT", 'Full menu'!AO20="IwMT", 'Full menu'!AO20="M&amp;IT", 'Full menu'!AO20="IwERT", 'Full menu'!AO20="ERwIT", 'Full menu'!AO20="I&amp;ERT", 'Full menu'!AO20="ER&amp;M&amp;IT"),"MixedTs",IF('Full menu'!AO20="UD","UD",IF('Full menu'!AO20="LSD","LSD",IF('Full menu'!AO20="WSD","WSD","")))))))))</f>
        <v>WSD</v>
      </c>
      <c r="AP20" s="1" t="str">
        <f>IF('Full menu'!AP20="MDC","MDC",IF(OR('Full menu'!AP20="PERF",'Full menu'!AP20="AERF",'Full menu'!AP20="PCB"),"ERfix",IF(OR('Full menu'!AP20="ACB", 'Full menu'!AP20="LCERT", 'Full menu'!AP20="LERT",'Full menu'!AP20="FCERT",'Full menu'!AP20="FERT"),"ERTs",IF(OR('Full menu'!AP20="FCMT",'Full menu'!AP20="FMT",'Full menu'!AP20="LMT",'Full menu'!AP20="LCMT"),"MTs",IF(OR('Full menu'!AP20="LCIT",'Full menu'!AP20="FCIT",'Full menu'!AP20="LIT",'Full menu'!AP20="FIT"),"ITs",IF(OR('Full menu'!AP20="MwERT", 'Full menu'!AP20="ERwMT", 'Full menu'!AP20="M&amp;ERT", 'Full menu'!AP20="MwIT", 'Full menu'!AP20="IwMT", 'Full menu'!AP20="M&amp;IT", 'Full menu'!AP20="IwERT", 'Full menu'!AP20="ERwIT", 'Full menu'!AP20="I&amp;ERT", 'Full menu'!AP20="ER&amp;M&amp;IT"),"MixedTs",IF('Full menu'!AP20="UD","UD",IF('Full menu'!AP20="LSD","LSD",IF('Full menu'!AP20="WSD","WSD","")))))))))</f>
        <v>WSD</v>
      </c>
      <c r="AQ20" s="1" t="str">
        <f>IF('Full menu'!AQ20="MDC","MDC",IF(OR('Full menu'!AQ20="PERF",'Full menu'!AQ20="AERF",'Full menu'!AQ20="PCB"),"ERfix",IF(OR('Full menu'!AQ20="ACB", 'Full menu'!AQ20="LCERT", 'Full menu'!AQ20="LERT",'Full menu'!AQ20="FCERT",'Full menu'!AQ20="FERT"),"ERTs",IF(OR('Full menu'!AQ20="FCMT",'Full menu'!AQ20="FMT",'Full menu'!AQ20="LMT",'Full menu'!AQ20="LCMT"),"MTs",IF(OR('Full menu'!AQ20="LCIT",'Full menu'!AQ20="FCIT",'Full menu'!AQ20="LIT",'Full menu'!AQ20="FIT"),"ITs",IF(OR('Full menu'!AQ20="MwERT", 'Full menu'!AQ20="ERwMT", 'Full menu'!AQ20="M&amp;ERT", 'Full menu'!AQ20="MwIT", 'Full menu'!AQ20="IwMT", 'Full menu'!AQ20="M&amp;IT", 'Full menu'!AQ20="IwERT", 'Full menu'!AQ20="ERwIT", 'Full menu'!AQ20="I&amp;ERT", 'Full menu'!AQ20="ER&amp;M&amp;IT"),"MixedTs",IF('Full menu'!AQ20="UD","UD",IF('Full menu'!AQ20="LSD","LSD",IF('Full menu'!AQ20="WSD","WSD","")))))))))</f>
        <v>WSD</v>
      </c>
      <c r="AR20" s="1" t="str">
        <f>IF('Full menu'!AR20="MDC","MDC",IF(OR('Full menu'!AR20="PERF",'Full menu'!AR20="AERF",'Full menu'!AR20="PCB"),"ERfix",IF(OR('Full menu'!AR20="ACB", 'Full menu'!AR20="LCERT", 'Full menu'!AR20="LERT",'Full menu'!AR20="FCERT",'Full menu'!AR20="FERT"),"ERTs",IF(OR('Full menu'!AR20="FCMT",'Full menu'!AR20="FMT",'Full menu'!AR20="LMT",'Full menu'!AR20="LCMT"),"MTs",IF(OR('Full menu'!AR20="LCIT",'Full menu'!AR20="FCIT",'Full menu'!AR20="LIT",'Full menu'!AR20="FIT"),"ITs",IF(OR('Full menu'!AR20="MwERT", 'Full menu'!AR20="ERwMT", 'Full menu'!AR20="M&amp;ERT", 'Full menu'!AR20="MwIT", 'Full menu'!AR20="IwMT", 'Full menu'!AR20="M&amp;IT", 'Full menu'!AR20="IwERT", 'Full menu'!AR20="ERwIT", 'Full menu'!AR20="I&amp;ERT", 'Full menu'!AR20="ER&amp;M&amp;IT"),"MixedTs",IF('Full menu'!AR20="UD","UD",IF('Full menu'!AR20="LSD","LSD",IF('Full menu'!AR20="WSD","WSD","")))))))))</f>
        <v>WSD</v>
      </c>
      <c r="AS20" s="1" t="str">
        <f>IF('Full menu'!AS20="MDC","MDC",IF(OR('Full menu'!AS20="PERF",'Full menu'!AS20="AERF",'Full menu'!AS20="PCB"),"ERfix",IF(OR('Full menu'!AS20="ACB", 'Full menu'!AS20="LCERT", 'Full menu'!AS20="LERT",'Full menu'!AS20="FCERT",'Full menu'!AS20="FERT"),"ERTs",IF(OR('Full menu'!AS20="FCMT",'Full menu'!AS20="FMT",'Full menu'!AS20="LMT",'Full menu'!AS20="LCMT"),"MTs",IF(OR('Full menu'!AS20="LCIT",'Full menu'!AS20="FCIT",'Full menu'!AS20="LIT",'Full menu'!AS20="FIT"),"ITs",IF(OR('Full menu'!AS20="MwERT", 'Full menu'!AS20="ERwMT", 'Full menu'!AS20="M&amp;ERT", 'Full menu'!AS20="MwIT", 'Full menu'!AS20="IwMT", 'Full menu'!AS20="M&amp;IT", 'Full menu'!AS20="IwERT", 'Full menu'!AS20="ERwIT", 'Full menu'!AS20="I&amp;ERT", 'Full menu'!AS20="ER&amp;M&amp;IT"),"MixedTs",IF('Full menu'!AS20="UD","UD",IF('Full menu'!AS20="LSD","LSD",IF('Full menu'!AS20="WSD","WSD","")))))))))</f>
        <v>WSD</v>
      </c>
      <c r="AT20" s="1" t="str">
        <f>IF('Full menu'!AT20="MDC","MDC",IF(OR('Full menu'!AT20="PERF",'Full menu'!AT20="AERF",'Full menu'!AT20="PCB"),"ERfix",IF(OR('Full menu'!AT20="ACB", 'Full menu'!AT20="LCERT", 'Full menu'!AT20="LERT",'Full menu'!AT20="FCERT",'Full menu'!AT20="FERT"),"ERTs",IF(OR('Full menu'!AT20="FCMT",'Full menu'!AT20="FMT",'Full menu'!AT20="LMT",'Full menu'!AT20="LCMT"),"MTs",IF(OR('Full menu'!AT20="LCIT",'Full menu'!AT20="FCIT",'Full menu'!AT20="LIT",'Full menu'!AT20="FIT"),"ITs",IF(OR('Full menu'!AT20="MwERT", 'Full menu'!AT20="ERwMT", 'Full menu'!AT20="M&amp;ERT", 'Full menu'!AT20="MwIT", 'Full menu'!AT20="IwMT", 'Full menu'!AT20="M&amp;IT", 'Full menu'!AT20="IwERT", 'Full menu'!AT20="ERwIT", 'Full menu'!AT20="I&amp;ERT", 'Full menu'!AT20="ER&amp;M&amp;IT"),"MixedTs",IF('Full menu'!AT20="UD","UD",IF('Full menu'!AT20="LSD","LSD",IF('Full menu'!AT20="WSD","WSD","")))))))))</f>
        <v>WSD</v>
      </c>
      <c r="AU20" s="1" t="str">
        <f>IF('Full menu'!AU20="MDC","MDC",IF(OR('Full menu'!AU20="PERF",'Full menu'!AU20="AERF",'Full menu'!AU20="PCB"),"ERfix",IF(OR('Full menu'!AU20="ACB", 'Full menu'!AU20="LCERT", 'Full menu'!AU20="LERT",'Full menu'!AU20="FCERT",'Full menu'!AU20="FERT"),"ERTs",IF(OR('Full menu'!AU20="FCMT",'Full menu'!AU20="FMT",'Full menu'!AU20="LMT",'Full menu'!AU20="LCMT"),"MTs",IF(OR('Full menu'!AU20="LCIT",'Full menu'!AU20="FCIT",'Full menu'!AU20="LIT",'Full menu'!AU20="FIT"),"ITs",IF(OR('Full menu'!AU20="MwERT", 'Full menu'!AU20="ERwMT", 'Full menu'!AU20="M&amp;ERT", 'Full menu'!AU20="MwIT", 'Full menu'!AU20="IwMT", 'Full menu'!AU20="M&amp;IT", 'Full menu'!AU20="IwERT", 'Full menu'!AU20="ERwIT", 'Full menu'!AU20="I&amp;ERT", 'Full menu'!AU20="ER&amp;M&amp;IT"),"MixedTs",IF('Full menu'!AU20="UD","UD",IF('Full menu'!AU20="LSD","LSD",IF('Full menu'!AU20="WSD","WSD","")))))))))</f>
        <v>WSD</v>
      </c>
      <c r="AV20" s="1" t="str">
        <f>IF('Full menu'!AV20="MDC","MDC",IF(OR('Full menu'!AV20="PERF",'Full menu'!AV20="AERF",'Full menu'!AV20="PCB"),"ERfix",IF(OR('Full menu'!AV20="ACB", 'Full menu'!AV20="LCERT", 'Full menu'!AV20="LERT",'Full menu'!AV20="FCERT",'Full menu'!AV20="FERT"),"ERTs",IF(OR('Full menu'!AV20="FCMT",'Full menu'!AV20="FMT",'Full menu'!AV20="LMT",'Full menu'!AV20="LCMT"),"MTs",IF(OR('Full menu'!AV20="LCIT",'Full menu'!AV20="FCIT",'Full menu'!AV20="LIT",'Full menu'!AV20="FIT"),"ITs",IF(OR('Full menu'!AV20="MwERT", 'Full menu'!AV20="ERwMT", 'Full menu'!AV20="M&amp;ERT", 'Full menu'!AV20="MwIT", 'Full menu'!AV20="IwMT", 'Full menu'!AV20="M&amp;IT", 'Full menu'!AV20="IwERT", 'Full menu'!AV20="ERwIT", 'Full menu'!AV20="I&amp;ERT", 'Full menu'!AV20="ER&amp;M&amp;IT"),"MixedTs",IF('Full menu'!AV20="UD","UD",IF('Full menu'!AV20="LSD","LSD",IF('Full menu'!AV20="WSD","WSD","")))))))))</f>
        <v>WSD</v>
      </c>
      <c r="AW20" s="1" t="str">
        <f>IF('Full menu'!AW20="MDC","MDC",IF(OR('Full menu'!AW20="PERF",'Full menu'!AW20="AERF",'Full menu'!AW20="PCB"),"ERfix",IF(OR('Full menu'!AW20="ACB", 'Full menu'!AW20="LCERT", 'Full menu'!AW20="LERT",'Full menu'!AW20="FCERT",'Full menu'!AW20="FERT"),"ERTs",IF(OR('Full menu'!AW20="FCMT",'Full menu'!AW20="FMT",'Full menu'!AW20="LMT",'Full menu'!AW20="LCMT"),"MTs",IF(OR('Full menu'!AW20="LCIT",'Full menu'!AW20="FCIT",'Full menu'!AW20="LIT",'Full menu'!AW20="FIT"),"ITs",IF(OR('Full menu'!AW20="MwERT", 'Full menu'!AW20="ERwMT", 'Full menu'!AW20="M&amp;ERT", 'Full menu'!AW20="MwIT", 'Full menu'!AW20="IwMT", 'Full menu'!AW20="M&amp;IT", 'Full menu'!AW20="IwERT", 'Full menu'!AW20="ERwIT", 'Full menu'!AW20="I&amp;ERT", 'Full menu'!AW20="ER&amp;M&amp;IT"),"MixedTs",IF('Full menu'!AW20="UD","UD",IF('Full menu'!AW20="LSD","LSD",IF('Full menu'!AW20="WSD","WSD","")))))))))</f>
        <v>WSD</v>
      </c>
      <c r="AX20" s="1" t="str">
        <f>IF('Full menu'!AX20="MDC","MDC",IF(OR('Full menu'!AX20="PERF",'Full menu'!AX20="AERF",'Full menu'!AX20="PCB"),"ERfix",IF(OR('Full menu'!AX20="ACB", 'Full menu'!AX20="LCERT", 'Full menu'!AX20="LERT",'Full menu'!AX20="FCERT",'Full menu'!AX20="FERT"),"ERTs",IF(OR('Full menu'!AX20="FCMT",'Full menu'!AX20="FMT",'Full menu'!AX20="LMT",'Full menu'!AX20="LCMT"),"MTs",IF(OR('Full menu'!AX20="LCIT",'Full menu'!AX20="FCIT",'Full menu'!AX20="LIT",'Full menu'!AX20="FIT"),"ITs",IF(OR('Full menu'!AX20="MwERT", 'Full menu'!AX20="ERwMT", 'Full menu'!AX20="M&amp;ERT", 'Full menu'!AX20="MwIT", 'Full menu'!AX20="IwMT", 'Full menu'!AX20="M&amp;IT", 'Full menu'!AX20="IwERT", 'Full menu'!AX20="ERwIT", 'Full menu'!AX20="I&amp;ERT", 'Full menu'!AX20="ER&amp;M&amp;IT"),"MixedTs",IF('Full menu'!AX20="UD","UD",IF('Full menu'!AX20="LSD","LSD",IF('Full menu'!AX20="WSD","WSD","")))))))))</f>
        <v>WSD</v>
      </c>
      <c r="AY20" s="1" t="str">
        <f>IF('Full menu'!AY20="MDC","MDC",IF(OR('Full menu'!AY20="PERF",'Full menu'!AY20="AERF",'Full menu'!AY20="PCB"),"ERfix",IF(OR('Full menu'!AY20="ACB", 'Full menu'!AY20="LCERT", 'Full menu'!AY20="LERT",'Full menu'!AY20="FCERT",'Full menu'!AY20="FERT"),"ERTs",IF(OR('Full menu'!AY20="FCMT",'Full menu'!AY20="FMT",'Full menu'!AY20="LMT",'Full menu'!AY20="LCMT"),"MTs",IF(OR('Full menu'!AY20="LCIT",'Full menu'!AY20="FCIT",'Full menu'!AY20="LIT",'Full menu'!AY20="FIT"),"ITs",IF(OR('Full menu'!AY20="MwERT", 'Full menu'!AY20="ERwMT", 'Full menu'!AY20="M&amp;ERT", 'Full menu'!AY20="MwIT", 'Full menu'!AY20="IwMT", 'Full menu'!AY20="M&amp;IT", 'Full menu'!AY20="IwERT", 'Full menu'!AY20="ERwIT", 'Full menu'!AY20="I&amp;ERT", 'Full menu'!AY20="ER&amp;M&amp;IT"),"MixedTs",IF('Full menu'!AY20="UD","UD",IF('Full menu'!AY20="LSD","LSD",IF('Full menu'!AY20="WSD","WSD","")))))))))</f>
        <v>WSD</v>
      </c>
      <c r="AZ20" s="1" t="str">
        <f>IF('Full menu'!AZ20="MDC","MDC",IF(OR('Full menu'!AZ20="PERF",'Full menu'!AZ20="AERF",'Full menu'!AZ20="PCB"),"ERfix",IF(OR('Full menu'!AZ20="ACB", 'Full menu'!AZ20="LCERT", 'Full menu'!AZ20="LERT",'Full menu'!AZ20="FCERT",'Full menu'!AZ20="FERT"),"ERT",IF(OR('Full menu'!AZ20="FCMT",'Full menu'!AZ20="FMT",'Full menu'!AZ20="LMT",'Full menu'!AZ20="LCMT"),"MT",IF(OR('Full menu'!AZ20="LCIT",'Full menu'!AZ20="FCIT",'Full menu'!AZ20="LMT",'Full menu'!AZ20="FMT"),"IT",IF(OR('Full menu'!AZ20="MwERT", 'Full menu'!AZ20="ERwMT", 'Full menu'!AZ20="M&amp;ERT", 'Full menu'!AZ20="MwIT", 'Full menu'!AZ20="IwMT", 'Full menu'!AZ20="M&amp;IT", 'Full menu'!AZ20="IwERT", 'Full menu'!AZ20="ERwIT", 'Full menu'!AZ20="I&amp;ERT", 'Full menu'!AZ20="ER&amp;M&amp;IT"),"MixedT",IF('Full menu'!AZ20="UD","UD",IF('Full menu'!AZ20="LSD","LSD",IF('Full menu'!AZ20="WSD","WSD","")))))))))</f>
        <v/>
      </c>
      <c r="BA20" s="1" t="str">
        <f>IF('Full menu'!BA20="MDC","MDC",IF(OR('Full menu'!BA20="PERF",'Full menu'!BA20="AERF",'Full menu'!BA20="PCB"),"ERfix",IF(OR('Full menu'!BA20="ACB", 'Full menu'!BA20="LCERT", 'Full menu'!BA20="LERT",'Full menu'!BA20="FCERT",'Full menu'!BA20="FERT"),"ERT",IF(OR('Full menu'!BA20="FCMT",'Full menu'!BA20="FMT",'Full menu'!BA20="LMT",'Full menu'!BA20="LCMT"),"MT",IF(OR('Full menu'!BA20="LCIT",'Full menu'!BA20="FCIT",'Full menu'!BA20="LMT",'Full menu'!BA20="FMT"),"IT",IF(OR('Full menu'!BA20="MwERT", 'Full menu'!BA20="ERwMT", 'Full menu'!BA20="M&amp;ERT", 'Full menu'!BA20="MwIT", 'Full menu'!BA20="IwMT", 'Full menu'!BA20="M&amp;IT", 'Full menu'!BA20="IwERT", 'Full menu'!BA20="ERwIT", 'Full menu'!BA20="I&amp;ERT", 'Full menu'!BA20="ER&amp;M&amp;IT"),"MixedT",IF('Full menu'!BA20="UD","UD",IF('Full menu'!BA20="LSD","LSD",IF('Full menu'!BA20="WSD","WSD","")))))))))</f>
        <v/>
      </c>
      <c r="BB20" s="1" t="str">
        <f>IF('Full menu'!BB20="MDC","MDC",IF(OR('Full menu'!BB20="PERF",'Full menu'!BB20="AERF",'Full menu'!BB20="PCB"),"ERfix",IF(OR('Full menu'!BB20="ACB", 'Full menu'!BB20="LCERT", 'Full menu'!BB20="LERT",'Full menu'!BB20="FCERT",'Full menu'!BB20="FERT"),"ERT",IF(OR('Full menu'!BB20="FCMT",'Full menu'!BB20="FMT",'Full menu'!BB20="LMT",'Full menu'!BB20="LCMT"),"MT",IF(OR('Full menu'!BB20="LCIT",'Full menu'!BB20="FCIT",'Full menu'!BB20="LMT",'Full menu'!BB20="FMT"),"IT",IF(OR('Full menu'!BB20="MwERT", 'Full menu'!BB20="ERwMT", 'Full menu'!BB20="M&amp;ERT", 'Full menu'!BB20="MwIT", 'Full menu'!BB20="IwMT", 'Full menu'!BB20="M&amp;IT", 'Full menu'!BB20="IwERT", 'Full menu'!BB20="ERwIT", 'Full menu'!BB20="I&amp;ERT", 'Full menu'!BB20="ER&amp;M&amp;IT"),"MixedT",IF('Full menu'!BB20="UD","UD",IF('Full menu'!BB20="LSD","LSD",IF('Full menu'!BB20="WSD","WSD","")))))))))</f>
        <v/>
      </c>
      <c r="BC20" s="1" t="str">
        <f>IF('Full menu'!BC20="MDC","MDC",IF(OR('Full menu'!BC20="PERF",'Full menu'!BC20="AERF",'Full menu'!BC20="PCB"),"ERfix",IF(OR('Full menu'!BC20="ACB", 'Full menu'!BC20="LCERT", 'Full menu'!BC20="LERT",'Full menu'!BC20="FCERT",'Full menu'!BC20="FERT"),"ERT",IF(OR('Full menu'!BC20="FCMT",'Full menu'!BC20="FMT",'Full menu'!BC20="LMT",'Full menu'!BC20="LCMT"),"MT",IF(OR('Full menu'!BC20="LCIT",'Full menu'!BC20="FCIT",'Full menu'!BC20="LMT",'Full menu'!BC20="FMT"),"IT",IF(OR('Full menu'!BC20="MwERT", 'Full menu'!BC20="ERwMT", 'Full menu'!BC20="M&amp;ERT", 'Full menu'!BC20="MwIT", 'Full menu'!BC20="IwMT", 'Full menu'!BC20="M&amp;IT", 'Full menu'!BC20="IwERT", 'Full menu'!BC20="ERwIT", 'Full menu'!BC20="I&amp;ERT", 'Full menu'!BC20="ER&amp;M&amp;IT"),"MixedT",IF('Full menu'!BC20="UD","UD",IF('Full menu'!BC20="LSD","LSD",IF('Full menu'!BC20="WSD","WSD","")))))))))</f>
        <v/>
      </c>
    </row>
    <row r="21" spans="1:55" ht="15.6" x14ac:dyDescent="0.3">
      <c r="A21" t="s">
        <v>44</v>
      </c>
      <c r="B21" s="1" t="str">
        <f>IF('Full menu'!B21="MDC","MDC",IF(OR('Full menu'!B21="PERF",'Full menu'!B21="AERF",'Full menu'!B21="PCB"),"ERfix",IF(OR('Full menu'!B21="ACB", 'Full menu'!B21="LCERT", 'Full menu'!B21="LERT",'Full menu'!B21="FCERT",'Full menu'!B21="FERT"),"ERTs",IF(OR('Full menu'!B21="FCMT",'Full menu'!B21="FMT",'Full menu'!B21="LMT",'Full menu'!B21="LCMT"),"MTs",IF(OR('Full menu'!B21="LCIT",'Full menu'!B21="FCIT",'Full menu'!B21="LIT",'Full menu'!B21="FIT"),"ITs",IF(OR('Full menu'!B21="MwERT", 'Full menu'!B21="ERwMT", 'Full menu'!B21="M&amp;ERT", 'Full menu'!B21="MwIT", 'Full menu'!B21="IwMT", 'Full menu'!B21="M&amp;IT", 'Full menu'!B21="IwERT", 'Full menu'!B21="ERwIT", 'Full menu'!B21="I&amp;ERT", 'Full menu'!B21="ER&amp;M&amp;IT"),"MixedTs",IF('Full menu'!B21="UD","UD",IF('Full menu'!B21="LSD","LSD",IF('Full menu'!B21="WSD","WSD","")))))))))</f>
        <v>ERfix</v>
      </c>
      <c r="C21" s="1" t="str">
        <f>IF('Full menu'!C21="MDC","MDC",IF(OR('Full menu'!C21="PERF",'Full menu'!C21="AERF",'Full menu'!C21="PCB"),"ERfix",IF(OR('Full menu'!C21="ACB", 'Full menu'!C21="LCERT", 'Full menu'!C21="LERT",'Full menu'!C21="FCERT",'Full menu'!C21="FERT"),"ERTs",IF(OR('Full menu'!C21="FCMT",'Full menu'!C21="FMT",'Full menu'!C21="LMT",'Full menu'!C21="LCMT"),"MTs",IF(OR('Full menu'!C21="LCIT",'Full menu'!C21="FCIT",'Full menu'!C21="LIT",'Full menu'!C21="FIT"),"ITs",IF(OR('Full menu'!C21="MwERT", 'Full menu'!C21="ERwMT", 'Full menu'!C21="M&amp;ERT", 'Full menu'!C21="MwIT", 'Full menu'!C21="IwMT", 'Full menu'!C21="M&amp;IT", 'Full menu'!C21="IwERT", 'Full menu'!C21="ERwIT", 'Full menu'!C21="I&amp;ERT", 'Full menu'!C21="ER&amp;M&amp;IT"),"MixedTs",IF('Full menu'!C21="UD","UD",IF('Full menu'!C21="LSD","LSD",IF('Full menu'!C21="WSD","WSD","")))))))))</f>
        <v>ERfix</v>
      </c>
      <c r="D21" s="1" t="str">
        <f>IF('Full menu'!D21="MDC","MDC",IF(OR('Full menu'!D21="PERF",'Full menu'!D21="AERF",'Full menu'!D21="PCB"),"ERfix",IF(OR('Full menu'!D21="ACB", 'Full menu'!D21="LCERT", 'Full menu'!D21="LERT",'Full menu'!D21="FCERT",'Full menu'!D21="FERT"),"ERTs",IF(OR('Full menu'!D21="FCMT",'Full menu'!D21="FMT",'Full menu'!D21="LMT",'Full menu'!D21="LCMT"),"MTs",IF(OR('Full menu'!D21="LCIT",'Full menu'!D21="FCIT",'Full menu'!D21="LIT",'Full menu'!D21="FIT"),"ITs",IF(OR('Full menu'!D21="MwERT", 'Full menu'!D21="ERwMT", 'Full menu'!D21="M&amp;ERT", 'Full menu'!D21="MwIT", 'Full menu'!D21="IwMT", 'Full menu'!D21="M&amp;IT", 'Full menu'!D21="IwERT", 'Full menu'!D21="ERwIT", 'Full menu'!D21="I&amp;ERT", 'Full menu'!D21="ER&amp;M&amp;IT"),"MixedTs",IF('Full menu'!D21="UD","UD",IF('Full menu'!D21="LSD","LSD",IF('Full menu'!D21="WSD","WSD","")))))))))</f>
        <v>ERfix</v>
      </c>
      <c r="E21" s="1" t="str">
        <f>IF('Full menu'!E21="MDC","MDC",IF(OR('Full menu'!E21="PERF",'Full menu'!E21="AERF",'Full menu'!E21="PCB"),"ERfix",IF(OR('Full menu'!E21="ACB", 'Full menu'!E21="LCERT", 'Full menu'!E21="LERT",'Full menu'!E21="FCERT",'Full menu'!E21="FERT"),"ERTs",IF(OR('Full menu'!E21="FCMT",'Full menu'!E21="FMT",'Full menu'!E21="LMT",'Full menu'!E21="LCMT"),"MTs",IF(OR('Full menu'!E21="LCIT",'Full menu'!E21="FCIT",'Full menu'!E21="LIT",'Full menu'!E21="FIT"),"ITs",IF(OR('Full menu'!E21="MwERT", 'Full menu'!E21="ERwMT", 'Full menu'!E21="M&amp;ERT", 'Full menu'!E21="MwIT", 'Full menu'!E21="IwMT", 'Full menu'!E21="M&amp;IT", 'Full menu'!E21="IwERT", 'Full menu'!E21="ERwIT", 'Full menu'!E21="I&amp;ERT", 'Full menu'!E21="ER&amp;M&amp;IT"),"MixedTs",IF('Full menu'!E21="UD","UD",IF('Full menu'!E21="LSD","LSD",IF('Full menu'!E21="WSD","WSD","")))))))))</f>
        <v>ERfix</v>
      </c>
      <c r="F21" s="1" t="str">
        <f>IF('Full menu'!F21="MDC","MDC",IF(OR('Full menu'!F21="PERF",'Full menu'!F21="AERF",'Full menu'!F21="PCB"),"ERfix",IF(OR('Full menu'!F21="ACB", 'Full menu'!F21="LCERT", 'Full menu'!F21="LERT",'Full menu'!F21="FCERT",'Full menu'!F21="FERT"),"ERTs",IF(OR('Full menu'!F21="FCMT",'Full menu'!F21="FMT",'Full menu'!F21="LMT",'Full menu'!F21="LCMT"),"MTs",IF(OR('Full menu'!F21="LCIT",'Full menu'!F21="FCIT",'Full menu'!F21="LIT",'Full menu'!F21="FIT"),"ITs",IF(OR('Full menu'!F21="MwERT", 'Full menu'!F21="ERwMT", 'Full menu'!F21="M&amp;ERT", 'Full menu'!F21="MwIT", 'Full menu'!F21="IwMT", 'Full menu'!F21="M&amp;IT", 'Full menu'!F21="IwERT", 'Full menu'!F21="ERwIT", 'Full menu'!F21="I&amp;ERT", 'Full menu'!F21="ER&amp;M&amp;IT"),"MixedTs",IF('Full menu'!F21="UD","UD",IF('Full menu'!F21="LSD","LSD",IF('Full menu'!F21="WSD","WSD","")))))))))</f>
        <v>ERfix</v>
      </c>
      <c r="G21" s="1" t="str">
        <f>IF('Full menu'!G21="MDC","MDC",IF(OR('Full menu'!G21="PERF",'Full menu'!G21="AERF",'Full menu'!G21="PCB"),"ERfix",IF(OR('Full menu'!G21="ACB", 'Full menu'!G21="LCERT", 'Full menu'!G21="LERT",'Full menu'!G21="FCERT",'Full menu'!G21="FERT"),"ERTs",IF(OR('Full menu'!G21="FCMT",'Full menu'!G21="FMT",'Full menu'!G21="LMT",'Full menu'!G21="LCMT"),"MTs",IF(OR('Full menu'!G21="LCIT",'Full menu'!G21="FCIT",'Full menu'!G21="LIT",'Full menu'!G21="FIT"),"ITs",IF(OR('Full menu'!G21="MwERT", 'Full menu'!G21="ERwMT", 'Full menu'!G21="M&amp;ERT", 'Full menu'!G21="MwIT", 'Full menu'!G21="IwMT", 'Full menu'!G21="M&amp;IT", 'Full menu'!G21="IwERT", 'Full menu'!G21="ERwIT", 'Full menu'!G21="I&amp;ERT", 'Full menu'!G21="ER&amp;M&amp;IT"),"MixedTs",IF('Full menu'!G21="UD","UD",IF('Full menu'!G21="LSD","LSD",IF('Full menu'!G21="WSD","WSD","")))))))))</f>
        <v>ERfix</v>
      </c>
      <c r="H21" s="1" t="str">
        <f>IF('Full menu'!H21="MDC","MDC",IF(OR('Full menu'!H21="PERF",'Full menu'!H21="AERF",'Full menu'!H21="PCB"),"ERfix",IF(OR('Full menu'!H21="ACB", 'Full menu'!H21="LCERT", 'Full menu'!H21="LERT",'Full menu'!H21="FCERT",'Full menu'!H21="FERT"),"ERTs",IF(OR('Full menu'!H21="FCMT",'Full menu'!H21="FMT",'Full menu'!H21="LMT",'Full menu'!H21="LCMT"),"MTs",IF(OR('Full menu'!H21="LCIT",'Full menu'!H21="FCIT",'Full menu'!H21="LIT",'Full menu'!H21="FIT"),"ITs",IF(OR('Full menu'!H21="MwERT", 'Full menu'!H21="ERwMT", 'Full menu'!H21="M&amp;ERT", 'Full menu'!H21="MwIT", 'Full menu'!H21="IwMT", 'Full menu'!H21="M&amp;IT", 'Full menu'!H21="IwERT", 'Full menu'!H21="ERwIT", 'Full menu'!H21="I&amp;ERT", 'Full menu'!H21="ER&amp;M&amp;IT"),"MixedTs",IF('Full menu'!H21="UD","UD",IF('Full menu'!H21="LSD","LSD",IF('Full menu'!H21="WSD","WSD","")))))))))</f>
        <v>ERfix</v>
      </c>
      <c r="I21" s="1" t="str">
        <f>IF('Full menu'!I21="MDC","MDC",IF(OR('Full menu'!I21="PERF",'Full menu'!I21="AERF",'Full menu'!I21="PCB"),"ERfix",IF(OR('Full menu'!I21="ACB", 'Full menu'!I21="LCERT", 'Full menu'!I21="LERT",'Full menu'!I21="FCERT",'Full menu'!I21="FERT"),"ERTs",IF(OR('Full menu'!I21="FCMT",'Full menu'!I21="FMT",'Full menu'!I21="LMT",'Full menu'!I21="LCMT"),"MTs",IF(OR('Full menu'!I21="LCIT",'Full menu'!I21="FCIT",'Full menu'!I21="LIT",'Full menu'!I21="FIT"),"ITs",IF(OR('Full menu'!I21="MwERT", 'Full menu'!I21="ERwMT", 'Full menu'!I21="M&amp;ERT", 'Full menu'!I21="MwIT", 'Full menu'!I21="IwMT", 'Full menu'!I21="M&amp;IT", 'Full menu'!I21="IwERT", 'Full menu'!I21="ERwIT", 'Full menu'!I21="I&amp;ERT", 'Full menu'!I21="ER&amp;M&amp;IT"),"MixedTs",IF('Full menu'!I21="UD","UD",IF('Full menu'!I21="LSD","LSD",IF('Full menu'!I21="WSD","WSD","")))))))))</f>
        <v>ERfix</v>
      </c>
      <c r="J21" s="1" t="str">
        <f>IF('Full menu'!J21="MDC","MDC",IF(OR('Full menu'!J21="PERF",'Full menu'!J21="AERF",'Full menu'!J21="PCB"),"ERfix",IF(OR('Full menu'!J21="ACB", 'Full menu'!J21="LCERT", 'Full menu'!J21="LERT",'Full menu'!J21="FCERT",'Full menu'!J21="FERT"),"ERTs",IF(OR('Full menu'!J21="FCMT",'Full menu'!J21="FMT",'Full menu'!J21="LMT",'Full menu'!J21="LCMT"),"MTs",IF(OR('Full menu'!J21="LCIT",'Full menu'!J21="FCIT",'Full menu'!J21="LIT",'Full menu'!J21="FIT"),"ITs",IF(OR('Full menu'!J21="MwERT", 'Full menu'!J21="ERwMT", 'Full menu'!J21="M&amp;ERT", 'Full menu'!J21="MwIT", 'Full menu'!J21="IwMT", 'Full menu'!J21="M&amp;IT", 'Full menu'!J21="IwERT", 'Full menu'!J21="ERwIT", 'Full menu'!J21="I&amp;ERT", 'Full menu'!J21="ER&amp;M&amp;IT"),"MixedTs",IF('Full menu'!J21="UD","UD",IF('Full menu'!J21="LSD","LSD",IF('Full menu'!J21="WSD","WSD","")))))))))</f>
        <v>ERfix</v>
      </c>
      <c r="K21" s="1" t="str">
        <f>IF('Full menu'!K21="MDC","MDC",IF(OR('Full menu'!K21="PERF",'Full menu'!K21="AERF",'Full menu'!K21="PCB"),"ERfix",IF(OR('Full menu'!K21="ACB", 'Full menu'!K21="LCERT", 'Full menu'!K21="LERT",'Full menu'!K21="FCERT",'Full menu'!K21="FERT"),"ERTs",IF(OR('Full menu'!K21="FCMT",'Full menu'!K21="FMT",'Full menu'!K21="LMT",'Full menu'!K21="LCMT"),"MTs",IF(OR('Full menu'!K21="LCIT",'Full menu'!K21="FCIT",'Full menu'!K21="LIT",'Full menu'!K21="FIT"),"ITs",IF(OR('Full menu'!K21="MwERT", 'Full menu'!K21="ERwMT", 'Full menu'!K21="M&amp;ERT", 'Full menu'!K21="MwIT", 'Full menu'!K21="IwMT", 'Full menu'!K21="M&amp;IT", 'Full menu'!K21="IwERT", 'Full menu'!K21="ERwIT", 'Full menu'!K21="I&amp;ERT", 'Full menu'!K21="ER&amp;M&amp;IT"),"MixedTs",IF('Full menu'!K21="UD","UD",IF('Full menu'!K21="LSD","LSD",IF('Full menu'!K21="WSD","WSD","")))))))))</f>
        <v>ERfix</v>
      </c>
      <c r="L21" s="1" t="str">
        <f>IF('Full menu'!L21="MDC","MDC",IF(OR('Full menu'!L21="PERF",'Full menu'!L21="AERF",'Full menu'!L21="PCB"),"ERfix",IF(OR('Full menu'!L21="ACB", 'Full menu'!L21="LCERT", 'Full menu'!L21="LERT",'Full menu'!L21="FCERT",'Full menu'!L21="FERT"),"ERTs",IF(OR('Full menu'!L21="FCMT",'Full menu'!L21="FMT",'Full menu'!L21="LMT",'Full menu'!L21="LCMT"),"MTs",IF(OR('Full menu'!L21="LCIT",'Full menu'!L21="FCIT",'Full menu'!L21="LIT",'Full menu'!L21="FIT"),"ITs",IF(OR('Full menu'!L21="MwERT", 'Full menu'!L21="ERwMT", 'Full menu'!L21="M&amp;ERT", 'Full menu'!L21="MwIT", 'Full menu'!L21="IwMT", 'Full menu'!L21="M&amp;IT", 'Full menu'!L21="IwERT", 'Full menu'!L21="ERwIT", 'Full menu'!L21="I&amp;ERT", 'Full menu'!L21="ER&amp;M&amp;IT"),"MixedTs",IF('Full menu'!L21="UD","UD",IF('Full menu'!L21="LSD","LSD",IF('Full menu'!L21="WSD","WSD","")))))))))</f>
        <v>ERfix</v>
      </c>
      <c r="M21" s="1" t="str">
        <f>IF('Full menu'!M21="MDC","MDC",IF(OR('Full menu'!M21="PERF",'Full menu'!M21="AERF",'Full menu'!M21="PCB"),"ERfix",IF(OR('Full menu'!M21="ACB", 'Full menu'!M21="LCERT", 'Full menu'!M21="LERT",'Full menu'!M21="FCERT",'Full menu'!M21="FERT"),"ERTs",IF(OR('Full menu'!M21="FCMT",'Full menu'!M21="FMT",'Full menu'!M21="LMT",'Full menu'!M21="LCMT"),"MTs",IF(OR('Full menu'!M21="LCIT",'Full menu'!M21="FCIT",'Full menu'!M21="LIT",'Full menu'!M21="FIT"),"ITs",IF(OR('Full menu'!M21="MwERT", 'Full menu'!M21="ERwMT", 'Full menu'!M21="M&amp;ERT", 'Full menu'!M21="MwIT", 'Full menu'!M21="IwMT", 'Full menu'!M21="M&amp;IT", 'Full menu'!M21="IwERT", 'Full menu'!M21="ERwIT", 'Full menu'!M21="I&amp;ERT", 'Full menu'!M21="ER&amp;M&amp;IT"),"MixedTs",IF('Full menu'!M21="UD","UD",IF('Full menu'!M21="LSD","LSD",IF('Full menu'!M21="WSD","WSD","")))))))))</f>
        <v>ERfix</v>
      </c>
      <c r="N21" s="1" t="str">
        <f>IF('Full menu'!N21="MDC","MDC",IF(OR('Full menu'!N21="PERF",'Full menu'!N21="AERF",'Full menu'!N21="PCB"),"ERfix",IF(OR('Full menu'!N21="ACB", 'Full menu'!N21="LCERT", 'Full menu'!N21="LERT",'Full menu'!N21="FCERT",'Full menu'!N21="FERT"),"ERTs",IF(OR('Full menu'!N21="FCMT",'Full menu'!N21="FMT",'Full menu'!N21="LMT",'Full menu'!N21="LCMT"),"MTs",IF(OR('Full menu'!N21="LCIT",'Full menu'!N21="FCIT",'Full menu'!N21="LIT",'Full menu'!N21="FIT"),"ITs",IF(OR('Full menu'!N21="MwERT", 'Full menu'!N21="ERwMT", 'Full menu'!N21="M&amp;ERT", 'Full menu'!N21="MwIT", 'Full menu'!N21="IwMT", 'Full menu'!N21="M&amp;IT", 'Full menu'!N21="IwERT", 'Full menu'!N21="ERwIT", 'Full menu'!N21="I&amp;ERT", 'Full menu'!N21="ER&amp;M&amp;IT"),"MixedTs",IF('Full menu'!N21="UD","UD",IF('Full menu'!N21="LSD","LSD",IF('Full menu'!N21="WSD","WSD","")))))))))</f>
        <v>ERfix</v>
      </c>
      <c r="O21" s="1" t="str">
        <f>IF('Full menu'!O21="MDC","MDC",IF(OR('Full menu'!O21="PERF",'Full menu'!O21="AERF",'Full menu'!O21="PCB"),"ERfix",IF(OR('Full menu'!O21="ACB", 'Full menu'!O21="LCERT", 'Full menu'!O21="LERT",'Full menu'!O21="FCERT",'Full menu'!O21="FERT"),"ERTs",IF(OR('Full menu'!O21="FCMT",'Full menu'!O21="FMT",'Full menu'!O21="LMT",'Full menu'!O21="LCMT"),"MTs",IF(OR('Full menu'!O21="LCIT",'Full menu'!O21="FCIT",'Full menu'!O21="LIT",'Full menu'!O21="FIT"),"ITs",IF(OR('Full menu'!O21="MwERT", 'Full menu'!O21="ERwMT", 'Full menu'!O21="M&amp;ERT", 'Full menu'!O21="MwIT", 'Full menu'!O21="IwMT", 'Full menu'!O21="M&amp;IT", 'Full menu'!O21="IwERT", 'Full menu'!O21="ERwIT", 'Full menu'!O21="I&amp;ERT", 'Full menu'!O21="ER&amp;M&amp;IT"),"MixedTs",IF('Full menu'!O21="UD","UD",IF('Full menu'!O21="LSD","LSD",IF('Full menu'!O21="WSD","WSD","")))))))))</f>
        <v>ERfix</v>
      </c>
      <c r="P21" s="1" t="str">
        <f>IF('Full menu'!P21="MDC","MDC",IF(OR('Full menu'!P21="PERF",'Full menu'!P21="AERF",'Full menu'!P21="PCB"),"ERfix",IF(OR('Full menu'!P21="ACB", 'Full menu'!P21="LCERT", 'Full menu'!P21="LERT",'Full menu'!P21="FCERT",'Full menu'!P21="FERT"),"ERTs",IF(OR('Full menu'!P21="FCMT",'Full menu'!P21="FMT",'Full menu'!P21="LMT",'Full menu'!P21="LCMT"),"MTs",IF(OR('Full menu'!P21="LCIT",'Full menu'!P21="FCIT",'Full menu'!P21="LIT",'Full menu'!P21="FIT"),"ITs",IF(OR('Full menu'!P21="MwERT", 'Full menu'!P21="ERwMT", 'Full menu'!P21="M&amp;ERT", 'Full menu'!P21="MwIT", 'Full menu'!P21="IwMT", 'Full menu'!P21="M&amp;IT", 'Full menu'!P21="IwERT", 'Full menu'!P21="ERwIT", 'Full menu'!P21="I&amp;ERT", 'Full menu'!P21="ER&amp;M&amp;IT"),"MixedTs",IF('Full menu'!P21="UD","UD",IF('Full menu'!P21="LSD","LSD",IF('Full menu'!P21="WSD","WSD","")))))))))</f>
        <v>ERfix</v>
      </c>
      <c r="Q21" s="1" t="str">
        <f>IF('Full menu'!Q21="MDC","MDC",IF(OR('Full menu'!Q21="PERF",'Full menu'!Q21="AERF",'Full menu'!Q21="PCB"),"ERfix",IF(OR('Full menu'!Q21="ACB", 'Full menu'!Q21="LCERT", 'Full menu'!Q21="LERT",'Full menu'!Q21="FCERT",'Full menu'!Q21="FERT"),"ERTs",IF(OR('Full menu'!Q21="FCMT",'Full menu'!Q21="FMT",'Full menu'!Q21="LMT",'Full menu'!Q21="LCMT"),"MTs",IF(OR('Full menu'!Q21="LCIT",'Full menu'!Q21="FCIT",'Full menu'!Q21="LIT",'Full menu'!Q21="FIT"),"ITs",IF(OR('Full menu'!Q21="MwERT", 'Full menu'!Q21="ERwMT", 'Full menu'!Q21="M&amp;ERT", 'Full menu'!Q21="MwIT", 'Full menu'!Q21="IwMT", 'Full menu'!Q21="M&amp;IT", 'Full menu'!Q21="IwERT", 'Full menu'!Q21="ERwIT", 'Full menu'!Q21="I&amp;ERT", 'Full menu'!Q21="ER&amp;M&amp;IT"),"MixedTs",IF('Full menu'!Q21="UD","UD",IF('Full menu'!Q21="LSD","LSD",IF('Full menu'!Q21="WSD","WSD","")))))))))</f>
        <v>ERfix</v>
      </c>
      <c r="R21" s="1" t="str">
        <f>IF('Full menu'!R21="MDC","MDC",IF(OR('Full menu'!R21="PERF",'Full menu'!R21="AERF",'Full menu'!R21="PCB"),"ERfix",IF(OR('Full menu'!R21="ACB", 'Full menu'!R21="LCERT", 'Full menu'!R21="LERT",'Full menu'!R21="FCERT",'Full menu'!R21="FERT"),"ERTs",IF(OR('Full menu'!R21="FCMT",'Full menu'!R21="FMT",'Full menu'!R21="LMT",'Full menu'!R21="LCMT"),"MTs",IF(OR('Full menu'!R21="LCIT",'Full menu'!R21="FCIT",'Full menu'!R21="LIT",'Full menu'!R21="FIT"),"ITs",IF(OR('Full menu'!R21="MwERT", 'Full menu'!R21="ERwMT", 'Full menu'!R21="M&amp;ERT", 'Full menu'!R21="MwIT", 'Full menu'!R21="IwMT", 'Full menu'!R21="M&amp;IT", 'Full menu'!R21="IwERT", 'Full menu'!R21="ERwIT", 'Full menu'!R21="I&amp;ERT", 'Full menu'!R21="ER&amp;M&amp;IT"),"MixedTs",IF('Full menu'!R21="UD","UD",IF('Full menu'!R21="LSD","LSD",IF('Full menu'!R21="WSD","WSD","")))))))))</f>
        <v>ERfix</v>
      </c>
      <c r="S21" s="1" t="str">
        <f>IF('Full menu'!S21="MDC","MDC",IF(OR('Full menu'!S21="PERF",'Full menu'!S21="AERF",'Full menu'!S21="PCB"),"ERfix",IF(OR('Full menu'!S21="ACB", 'Full menu'!S21="LCERT", 'Full menu'!S21="LERT",'Full menu'!S21="FCERT",'Full menu'!S21="FERT"),"ERTs",IF(OR('Full menu'!S21="FCMT",'Full menu'!S21="FMT",'Full menu'!S21="LMT",'Full menu'!S21="LCMT"),"MTs",IF(OR('Full menu'!S21="LCIT",'Full menu'!S21="FCIT",'Full menu'!S21="LIT",'Full menu'!S21="FIT"),"ITs",IF(OR('Full menu'!S21="MwERT", 'Full menu'!S21="ERwMT", 'Full menu'!S21="M&amp;ERT", 'Full menu'!S21="MwIT", 'Full menu'!S21="IwMT", 'Full menu'!S21="M&amp;IT", 'Full menu'!S21="IwERT", 'Full menu'!S21="ERwIT", 'Full menu'!S21="I&amp;ERT", 'Full menu'!S21="ER&amp;M&amp;IT"),"MixedTs",IF('Full menu'!S21="UD","UD",IF('Full menu'!S21="LSD","LSD",IF('Full menu'!S21="WSD","WSD","")))))))))</f>
        <v>ERfix</v>
      </c>
      <c r="T21" s="1" t="str">
        <f>IF('Full menu'!T21="MDC","MDC",IF(OR('Full menu'!T21="PERF",'Full menu'!T21="AERF",'Full menu'!T21="PCB"),"ERfix",IF(OR('Full menu'!T21="ACB", 'Full menu'!T21="LCERT", 'Full menu'!T21="LERT",'Full menu'!T21="FCERT",'Full menu'!T21="FERT"),"ERTs",IF(OR('Full menu'!T21="FCMT",'Full menu'!T21="FMT",'Full menu'!T21="LMT",'Full menu'!T21="LCMT"),"MTs",IF(OR('Full menu'!T21="LCIT",'Full menu'!T21="FCIT",'Full menu'!T21="LIT",'Full menu'!T21="FIT"),"ITs",IF(OR('Full menu'!T21="MwERT", 'Full menu'!T21="ERwMT", 'Full menu'!T21="M&amp;ERT", 'Full menu'!T21="MwIT", 'Full menu'!T21="IwMT", 'Full menu'!T21="M&amp;IT", 'Full menu'!T21="IwERT", 'Full menu'!T21="ERwIT", 'Full menu'!T21="I&amp;ERT", 'Full menu'!T21="ER&amp;M&amp;IT"),"MixedTs",IF('Full menu'!T21="UD","UD",IF('Full menu'!T21="LSD","LSD",IF('Full menu'!T21="WSD","WSD","")))))))))</f>
        <v>ERfix</v>
      </c>
      <c r="U21" s="1" t="str">
        <f>IF('Full menu'!U21="MDC","MDC",IF(OR('Full menu'!U21="PERF",'Full menu'!U21="AERF",'Full menu'!U21="PCB"),"ERfix",IF(OR('Full menu'!U21="ACB", 'Full menu'!U21="LCERT", 'Full menu'!U21="LERT",'Full menu'!U21="FCERT",'Full menu'!U21="FERT"),"ERTs",IF(OR('Full menu'!U21="FCMT",'Full menu'!U21="FMT",'Full menu'!U21="LMT",'Full menu'!U21="LCMT"),"MTs",IF(OR('Full menu'!U21="LCIT",'Full menu'!U21="FCIT",'Full menu'!U21="LIT",'Full menu'!U21="FIT"),"ITs",IF(OR('Full menu'!U21="MwERT", 'Full menu'!U21="ERwMT", 'Full menu'!U21="M&amp;ERT", 'Full menu'!U21="MwIT", 'Full menu'!U21="IwMT", 'Full menu'!U21="M&amp;IT", 'Full menu'!U21="IwERT", 'Full menu'!U21="ERwIT", 'Full menu'!U21="I&amp;ERT", 'Full menu'!U21="ER&amp;M&amp;IT"),"MixedTs",IF('Full menu'!U21="UD","UD",IF('Full menu'!U21="LSD","LSD",IF('Full menu'!U21="WSD","WSD","")))))))))</f>
        <v>ERfix</v>
      </c>
      <c r="V21" s="1" t="str">
        <f>IF('Full menu'!V21="MDC","MDC",IF(OR('Full menu'!V21="PERF",'Full menu'!V21="AERF",'Full menu'!V21="PCB"),"ERfix",IF(OR('Full menu'!V21="ACB", 'Full menu'!V21="LCERT", 'Full menu'!V21="LERT",'Full menu'!V21="FCERT",'Full menu'!V21="FERT"),"ERTs",IF(OR('Full menu'!V21="FCMT",'Full menu'!V21="FMT",'Full menu'!V21="LMT",'Full menu'!V21="LCMT"),"MTs",IF(OR('Full menu'!V21="LCIT",'Full menu'!V21="FCIT",'Full menu'!V21="LIT",'Full menu'!V21="FIT"),"ITs",IF(OR('Full menu'!V21="MwERT", 'Full menu'!V21="ERwMT", 'Full menu'!V21="M&amp;ERT", 'Full menu'!V21="MwIT", 'Full menu'!V21="IwMT", 'Full menu'!V21="M&amp;IT", 'Full menu'!V21="IwERT", 'Full menu'!V21="ERwIT", 'Full menu'!V21="I&amp;ERT", 'Full menu'!V21="ER&amp;M&amp;IT"),"MixedTs",IF('Full menu'!V21="UD","UD",IF('Full menu'!V21="LSD","LSD",IF('Full menu'!V21="WSD","WSD","")))))))))</f>
        <v>ERfix</v>
      </c>
      <c r="W21" s="1" t="str">
        <f>IF('Full menu'!W21="MDC","MDC",IF(OR('Full menu'!W21="PERF",'Full menu'!W21="AERF",'Full menu'!W21="PCB"),"ERfix",IF(OR('Full menu'!W21="ACB", 'Full menu'!W21="LCERT", 'Full menu'!W21="LERT",'Full menu'!W21="FCERT",'Full menu'!W21="FERT"),"ERTs",IF(OR('Full menu'!W21="FCMT",'Full menu'!W21="FMT",'Full menu'!W21="LMT",'Full menu'!W21="LCMT"),"MTs",IF(OR('Full menu'!W21="LCIT",'Full menu'!W21="FCIT",'Full menu'!W21="LIT",'Full menu'!W21="FIT"),"ITs",IF(OR('Full menu'!W21="MwERT", 'Full menu'!W21="ERwMT", 'Full menu'!W21="M&amp;ERT", 'Full menu'!W21="MwIT", 'Full menu'!W21="IwMT", 'Full menu'!W21="M&amp;IT", 'Full menu'!W21="IwERT", 'Full menu'!W21="ERwIT", 'Full menu'!W21="I&amp;ERT", 'Full menu'!W21="ER&amp;M&amp;IT"),"MixedTs",IF('Full menu'!W21="UD","UD",IF('Full menu'!W21="LSD","LSD",IF('Full menu'!W21="WSD","WSD","")))))))))</f>
        <v>ERTs</v>
      </c>
      <c r="X21" s="1" t="str">
        <f>IF('Full menu'!X21="MDC","MDC",IF(OR('Full menu'!X21="PERF",'Full menu'!X21="AERF",'Full menu'!X21="PCB"),"ERfix",IF(OR('Full menu'!X21="ACB", 'Full menu'!X21="LCERT", 'Full menu'!X21="LERT",'Full menu'!X21="FCERT",'Full menu'!X21="FERT"),"ERTs",IF(OR('Full menu'!X21="FCMT",'Full menu'!X21="FMT",'Full menu'!X21="LMT",'Full menu'!X21="LCMT"),"MTs",IF(OR('Full menu'!X21="LCIT",'Full menu'!X21="FCIT",'Full menu'!X21="LIT",'Full menu'!X21="FIT"),"ITs",IF(OR('Full menu'!X21="MwERT", 'Full menu'!X21="ERwMT", 'Full menu'!X21="M&amp;ERT", 'Full menu'!X21="MwIT", 'Full menu'!X21="IwMT", 'Full menu'!X21="M&amp;IT", 'Full menu'!X21="IwERT", 'Full menu'!X21="ERwIT", 'Full menu'!X21="I&amp;ERT", 'Full menu'!X21="ER&amp;M&amp;IT"),"MixedTs",IF('Full menu'!X21="UD","UD",IF('Full menu'!X21="LSD","LSD",IF('Full menu'!X21="WSD","WSD","")))))))))</f>
        <v>ERTs</v>
      </c>
      <c r="Y21" s="1" t="str">
        <f>IF('Full menu'!Y21="MDC","MDC",IF(OR('Full menu'!Y21="PERF",'Full menu'!Y21="AERF",'Full menu'!Y21="PCB"),"ERfix",IF(OR('Full menu'!Y21="ACB", 'Full menu'!Y21="LCERT", 'Full menu'!Y21="LERT",'Full menu'!Y21="FCERT",'Full menu'!Y21="FERT"),"ERTs",IF(OR('Full menu'!Y21="FCMT",'Full menu'!Y21="FMT",'Full menu'!Y21="LMT",'Full menu'!Y21="LCMT"),"MTs",IF(OR('Full menu'!Y21="LCIT",'Full menu'!Y21="FCIT",'Full menu'!Y21="LIT",'Full menu'!Y21="FIT"),"ITs",IF(OR('Full menu'!Y21="MwERT", 'Full menu'!Y21="ERwMT", 'Full menu'!Y21="M&amp;ERT", 'Full menu'!Y21="MwIT", 'Full menu'!Y21="IwMT", 'Full menu'!Y21="M&amp;IT", 'Full menu'!Y21="IwERT", 'Full menu'!Y21="ERwIT", 'Full menu'!Y21="I&amp;ERT", 'Full menu'!Y21="ER&amp;M&amp;IT"),"MixedTs",IF('Full menu'!Y21="UD","UD",IF('Full menu'!Y21="LSD","LSD",IF('Full menu'!Y21="WSD","WSD","")))))))))</f>
        <v>ERTs</v>
      </c>
      <c r="Z21" s="1" t="str">
        <f>IF('Full menu'!Z21="MDC","MDC",IF(OR('Full menu'!Z21="PERF",'Full menu'!Z21="AERF",'Full menu'!Z21="PCB"),"ERfix",IF(OR('Full menu'!Z21="ACB", 'Full menu'!Z21="LCERT", 'Full menu'!Z21="LERT",'Full menu'!Z21="FCERT",'Full menu'!Z21="FERT"),"ERTs",IF(OR('Full menu'!Z21="FCMT",'Full menu'!Z21="FMT",'Full menu'!Z21="LMT",'Full menu'!Z21="LCMT"),"MTs",IF(OR('Full menu'!Z21="LCIT",'Full menu'!Z21="FCIT",'Full menu'!Z21="LIT",'Full menu'!Z21="FIT"),"ITs",IF(OR('Full menu'!Z21="MwERT", 'Full menu'!Z21="ERwMT", 'Full menu'!Z21="M&amp;ERT", 'Full menu'!Z21="MwIT", 'Full menu'!Z21="IwMT", 'Full menu'!Z21="M&amp;IT", 'Full menu'!Z21="IwERT", 'Full menu'!Z21="ERwIT", 'Full menu'!Z21="I&amp;ERT", 'Full menu'!Z21="ER&amp;M&amp;IT"),"MixedTs",IF('Full menu'!Z21="UD","UD",IF('Full menu'!Z21="LSD","LSD",IF('Full menu'!Z21="WSD","WSD","")))))))))</f>
        <v>ERTs</v>
      </c>
      <c r="AA21" s="1" t="str">
        <f>IF('Full menu'!AA21="MDC","MDC",IF(OR('Full menu'!AA21="PERF",'Full menu'!AA21="AERF",'Full menu'!AA21="PCB"),"ERfix",IF(OR('Full menu'!AA21="ACB", 'Full menu'!AA21="LCERT", 'Full menu'!AA21="LERT",'Full menu'!AA21="FCERT",'Full menu'!AA21="FERT"),"ERTs",IF(OR('Full menu'!AA21="FCMT",'Full menu'!AA21="FMT",'Full menu'!AA21="LMT",'Full menu'!AA21="LCMT"),"MTs",IF(OR('Full menu'!AA21="LCIT",'Full menu'!AA21="FCIT",'Full menu'!AA21="LIT",'Full menu'!AA21="FIT"),"ITs",IF(OR('Full menu'!AA21="MwERT", 'Full menu'!AA21="ERwMT", 'Full menu'!AA21="M&amp;ERT", 'Full menu'!AA21="MwIT", 'Full menu'!AA21="IwMT", 'Full menu'!AA21="M&amp;IT", 'Full menu'!AA21="IwERT", 'Full menu'!AA21="ERwIT", 'Full menu'!AA21="I&amp;ERT", 'Full menu'!AA21="ER&amp;M&amp;IT"),"MixedTs",IF('Full menu'!AA21="UD","UD",IF('Full menu'!AA21="LSD","LSD",IF('Full menu'!AA21="WSD","WSD","")))))))))</f>
        <v>ERTs</v>
      </c>
      <c r="AB21" s="1" t="str">
        <f>IF('Full menu'!AB21="MDC","MDC",IF(OR('Full menu'!AB21="PERF",'Full menu'!AB21="AERF",'Full menu'!AB21="PCB"),"ERfix",IF(OR('Full menu'!AB21="ACB", 'Full menu'!AB21="LCERT", 'Full menu'!AB21="LERT",'Full menu'!AB21="FCERT",'Full menu'!AB21="FERT"),"ERTs",IF(OR('Full menu'!AB21="FCMT",'Full menu'!AB21="FMT",'Full menu'!AB21="LMT",'Full menu'!AB21="LCMT"),"MTs",IF(OR('Full menu'!AB21="LCIT",'Full menu'!AB21="FCIT",'Full menu'!AB21="LIT",'Full menu'!AB21="FIT"),"ITs",IF(OR('Full menu'!AB21="MwERT", 'Full menu'!AB21="ERwMT", 'Full menu'!AB21="M&amp;ERT", 'Full menu'!AB21="MwIT", 'Full menu'!AB21="IwMT", 'Full menu'!AB21="M&amp;IT", 'Full menu'!AB21="IwERT", 'Full menu'!AB21="ERwIT", 'Full menu'!AB21="I&amp;ERT", 'Full menu'!AB21="ER&amp;M&amp;IT"),"MixedTs",IF('Full menu'!AB21="UD","UD",IF('Full menu'!AB21="LSD","LSD",IF('Full menu'!AB21="WSD","WSD","")))))))))</f>
        <v>ERTs</v>
      </c>
      <c r="AC21" s="1" t="str">
        <f>IF('Full menu'!AC21="MDC","MDC",IF(OR('Full menu'!AC21="PERF",'Full menu'!AC21="AERF",'Full menu'!AC21="PCB"),"ERfix",IF(OR('Full menu'!AC21="ACB", 'Full menu'!AC21="LCERT", 'Full menu'!AC21="LERT",'Full menu'!AC21="FCERT",'Full menu'!AC21="FERT"),"ERTs",IF(OR('Full menu'!AC21="FCMT",'Full menu'!AC21="FMT",'Full menu'!AC21="LMT",'Full menu'!AC21="LCMT"),"MTs",IF(OR('Full menu'!AC21="LCIT",'Full menu'!AC21="FCIT",'Full menu'!AC21="LIT",'Full menu'!AC21="FIT"),"ITs",IF(OR('Full menu'!AC21="MwERT", 'Full menu'!AC21="ERwMT", 'Full menu'!AC21="M&amp;ERT", 'Full menu'!AC21="MwIT", 'Full menu'!AC21="IwMT", 'Full menu'!AC21="M&amp;IT", 'Full menu'!AC21="IwERT", 'Full menu'!AC21="ERwIT", 'Full menu'!AC21="I&amp;ERT", 'Full menu'!AC21="ER&amp;M&amp;IT"),"MixedTs",IF('Full menu'!AC21="UD","UD",IF('Full menu'!AC21="LSD","LSD",IF('Full menu'!AC21="WSD","WSD","")))))))))</f>
        <v>ERTs</v>
      </c>
      <c r="AD21" s="1" t="str">
        <f>IF('Full menu'!AD21="MDC","MDC",IF(OR('Full menu'!AD21="PERF",'Full menu'!AD21="AERF",'Full menu'!AD21="PCB"),"ERfix",IF(OR('Full menu'!AD21="ACB", 'Full menu'!AD21="LCERT", 'Full menu'!AD21="LERT",'Full menu'!AD21="FCERT",'Full menu'!AD21="FERT"),"ERTs",IF(OR('Full menu'!AD21="FCMT",'Full menu'!AD21="FMT",'Full menu'!AD21="LMT",'Full menu'!AD21="LCMT"),"MTs",IF(OR('Full menu'!AD21="LCIT",'Full menu'!AD21="FCIT",'Full menu'!AD21="LIT",'Full menu'!AD21="FIT"),"ITs",IF(OR('Full menu'!AD21="MwERT", 'Full menu'!AD21="ERwMT", 'Full menu'!AD21="M&amp;ERT", 'Full menu'!AD21="MwIT", 'Full menu'!AD21="IwMT", 'Full menu'!AD21="M&amp;IT", 'Full menu'!AD21="IwERT", 'Full menu'!AD21="ERwIT", 'Full menu'!AD21="I&amp;ERT", 'Full menu'!AD21="ER&amp;M&amp;IT"),"MixedTs",IF('Full menu'!AD21="UD","UD",IF('Full menu'!AD21="LSD","LSD",IF('Full menu'!AD21="WSD","WSD","")))))))))</f>
        <v>ERTs</v>
      </c>
      <c r="AE21" s="1" t="str">
        <f>IF('Full menu'!AE21="MDC","MDC",IF(OR('Full menu'!AE21="PERF",'Full menu'!AE21="AERF",'Full menu'!AE21="PCB"),"ERfix",IF(OR('Full menu'!AE21="ACB", 'Full menu'!AE21="LCERT", 'Full menu'!AE21="LERT",'Full menu'!AE21="FCERT",'Full menu'!AE21="FERT"),"ERTs",IF(OR('Full menu'!AE21="FCMT",'Full menu'!AE21="FMT",'Full menu'!AE21="LMT",'Full menu'!AE21="LCMT"),"MTs",IF(OR('Full menu'!AE21="LCIT",'Full menu'!AE21="FCIT",'Full menu'!AE21="LIT",'Full menu'!AE21="FIT"),"ITs",IF(OR('Full menu'!AE21="MwERT", 'Full menu'!AE21="ERwMT", 'Full menu'!AE21="M&amp;ERT", 'Full menu'!AE21="MwIT", 'Full menu'!AE21="IwMT", 'Full menu'!AE21="M&amp;IT", 'Full menu'!AE21="IwERT", 'Full menu'!AE21="ERwIT", 'Full menu'!AE21="I&amp;ERT", 'Full menu'!AE21="ER&amp;M&amp;IT"),"MixedTs",IF('Full menu'!AE21="UD","UD",IF('Full menu'!AE21="LSD","LSD",IF('Full menu'!AE21="WSD","WSD","")))))))))</f>
        <v>ERTs</v>
      </c>
      <c r="AF21" s="1" t="str">
        <f>IF('Full menu'!AF21="MDC","MDC",IF(OR('Full menu'!AF21="PERF",'Full menu'!AF21="AERF",'Full menu'!AF21="PCB"),"ERfix",IF(OR('Full menu'!AF21="ACB", 'Full menu'!AF21="LCERT", 'Full menu'!AF21="LERT",'Full menu'!AF21="FCERT",'Full menu'!AF21="FERT"),"ERTs",IF(OR('Full menu'!AF21="FCMT",'Full menu'!AF21="FMT",'Full menu'!AF21="LMT",'Full menu'!AF21="LCMT"),"MTs",IF(OR('Full menu'!AF21="LCIT",'Full menu'!AF21="FCIT",'Full menu'!AF21="LIT",'Full menu'!AF21="FIT"),"ITs",IF(OR('Full menu'!AF21="MwERT", 'Full menu'!AF21="ERwMT", 'Full menu'!AF21="M&amp;ERT", 'Full menu'!AF21="MwIT", 'Full menu'!AF21="IwMT", 'Full menu'!AF21="M&amp;IT", 'Full menu'!AF21="IwERT", 'Full menu'!AF21="ERwIT", 'Full menu'!AF21="I&amp;ERT", 'Full menu'!AF21="ER&amp;M&amp;IT"),"MixedTs",IF('Full menu'!AF21="UD","UD",IF('Full menu'!AF21="LSD","LSD",IF('Full menu'!AF21="WSD","WSD","")))))))))</f>
        <v>ERTs</v>
      </c>
      <c r="AG21" s="1" t="str">
        <f>IF('Full menu'!AG21="MDC","MDC",IF(OR('Full menu'!AG21="PERF",'Full menu'!AG21="AERF",'Full menu'!AG21="PCB"),"ERfix",IF(OR('Full menu'!AG21="ACB", 'Full menu'!AG21="LCERT", 'Full menu'!AG21="LERT",'Full menu'!AG21="FCERT",'Full menu'!AG21="FERT"),"ERTs",IF(OR('Full menu'!AG21="FCMT",'Full menu'!AG21="FMT",'Full menu'!AG21="LMT",'Full menu'!AG21="LCMT"),"MTs",IF(OR('Full menu'!AG21="LCIT",'Full menu'!AG21="FCIT",'Full menu'!AG21="LIT",'Full menu'!AG21="FIT"),"ITs",IF(OR('Full menu'!AG21="MwERT", 'Full menu'!AG21="ERwMT", 'Full menu'!AG21="M&amp;ERT", 'Full menu'!AG21="MwIT", 'Full menu'!AG21="IwMT", 'Full menu'!AG21="M&amp;IT", 'Full menu'!AG21="IwERT", 'Full menu'!AG21="ERwIT", 'Full menu'!AG21="I&amp;ERT", 'Full menu'!AG21="ER&amp;M&amp;IT"),"MixedTs",IF('Full menu'!AG21="UD","UD",IF('Full menu'!AG21="LSD","LSD",IF('Full menu'!AG21="WSD","WSD","")))))))))</f>
        <v>ERTs</v>
      </c>
      <c r="AH21" s="1" t="str">
        <f>IF('Full menu'!AH21="MDC","MDC",IF(OR('Full menu'!AH21="PERF",'Full menu'!AH21="AERF",'Full menu'!AH21="PCB"),"ERfix",IF(OR('Full menu'!AH21="ACB", 'Full menu'!AH21="LCERT", 'Full menu'!AH21="LERT",'Full menu'!AH21="FCERT",'Full menu'!AH21="FERT"),"ERTs",IF(OR('Full menu'!AH21="FCMT",'Full menu'!AH21="FMT",'Full menu'!AH21="LMT",'Full menu'!AH21="LCMT"),"MTs",IF(OR('Full menu'!AH21="LCIT",'Full menu'!AH21="FCIT",'Full menu'!AH21="LIT",'Full menu'!AH21="FIT"),"ITs",IF(OR('Full menu'!AH21="MwERT", 'Full menu'!AH21="ERwMT", 'Full menu'!AH21="M&amp;ERT", 'Full menu'!AH21="MwIT", 'Full menu'!AH21="IwMT", 'Full menu'!AH21="M&amp;IT", 'Full menu'!AH21="IwERT", 'Full menu'!AH21="ERwIT", 'Full menu'!AH21="I&amp;ERT", 'Full menu'!AH21="ER&amp;M&amp;IT"),"MixedTs",IF('Full menu'!AH21="UD","UD",IF('Full menu'!AH21="LSD","LSD",IF('Full menu'!AH21="WSD","WSD","")))))))))</f>
        <v>ERTs</v>
      </c>
      <c r="AI21" s="1" t="str">
        <f>IF('Full menu'!AI21="MDC","MDC",IF(OR('Full menu'!AI21="PERF",'Full menu'!AI21="AERF",'Full menu'!AI21="PCB"),"ERfix",IF(OR('Full menu'!AI21="ACB", 'Full menu'!AI21="LCERT", 'Full menu'!AI21="LERT",'Full menu'!AI21="FCERT",'Full menu'!AI21="FERT"),"ERTs",IF(OR('Full menu'!AI21="FCMT",'Full menu'!AI21="FMT",'Full menu'!AI21="LMT",'Full menu'!AI21="LCMT"),"MTs",IF(OR('Full menu'!AI21="LCIT",'Full menu'!AI21="FCIT",'Full menu'!AI21="LIT",'Full menu'!AI21="FIT"),"ITs",IF(OR('Full menu'!AI21="MwERT", 'Full menu'!AI21="ERwMT", 'Full menu'!AI21="M&amp;ERT", 'Full menu'!AI21="MwIT", 'Full menu'!AI21="IwMT", 'Full menu'!AI21="M&amp;IT", 'Full menu'!AI21="IwERT", 'Full menu'!AI21="ERwIT", 'Full menu'!AI21="I&amp;ERT", 'Full menu'!AI21="ER&amp;M&amp;IT"),"MixedTs",IF('Full menu'!AI21="UD","UD",IF('Full menu'!AI21="LSD","LSD",IF('Full menu'!AI21="WSD","WSD","")))))))))</f>
        <v>ERTs</v>
      </c>
      <c r="AJ21" s="1" t="str">
        <f>IF('Full menu'!AJ21="MDC","MDC",IF(OR('Full menu'!AJ21="PERF",'Full menu'!AJ21="AERF",'Full menu'!AJ21="PCB"),"ERfix",IF(OR('Full menu'!AJ21="ACB", 'Full menu'!AJ21="LCERT", 'Full menu'!AJ21="LERT",'Full menu'!AJ21="FCERT",'Full menu'!AJ21="FERT"),"ERTs",IF(OR('Full menu'!AJ21="FCMT",'Full menu'!AJ21="FMT",'Full menu'!AJ21="LMT",'Full menu'!AJ21="LCMT"),"MTs",IF(OR('Full menu'!AJ21="LCIT",'Full menu'!AJ21="FCIT",'Full menu'!AJ21="LIT",'Full menu'!AJ21="FIT"),"ITs",IF(OR('Full menu'!AJ21="MwERT", 'Full menu'!AJ21="ERwMT", 'Full menu'!AJ21="M&amp;ERT", 'Full menu'!AJ21="MwIT", 'Full menu'!AJ21="IwMT", 'Full menu'!AJ21="M&amp;IT", 'Full menu'!AJ21="IwERT", 'Full menu'!AJ21="ERwIT", 'Full menu'!AJ21="I&amp;ERT", 'Full menu'!AJ21="ER&amp;M&amp;IT"),"MixedTs",IF('Full menu'!AJ21="UD","UD",IF('Full menu'!AJ21="LSD","LSD",IF('Full menu'!AJ21="WSD","WSD","")))))))))</f>
        <v/>
      </c>
      <c r="AK21" s="1" t="str">
        <f>IF('Full menu'!AK21="MDC","MDC",IF(OR('Full menu'!AK21="PERF",'Full menu'!AK21="AERF",'Full menu'!AK21="PCB"),"ERfix",IF(OR('Full menu'!AK21="ACB", 'Full menu'!AK21="LCERT", 'Full menu'!AK21="LERT",'Full menu'!AK21="FCERT",'Full menu'!AK21="FERT"),"ERTs",IF(OR('Full menu'!AK21="FCMT",'Full menu'!AK21="FMT",'Full menu'!AK21="LMT",'Full menu'!AK21="LCMT"),"MTs",IF(OR('Full menu'!AK21="LCIT",'Full menu'!AK21="FCIT",'Full menu'!AK21="LIT",'Full menu'!AK21="FIT"),"ITs",IF(OR('Full menu'!AK21="MwERT", 'Full menu'!AK21="ERwMT", 'Full menu'!AK21="M&amp;ERT", 'Full menu'!AK21="MwIT", 'Full menu'!AK21="IwMT", 'Full menu'!AK21="M&amp;IT", 'Full menu'!AK21="IwERT", 'Full menu'!AK21="ERwIT", 'Full menu'!AK21="I&amp;ERT", 'Full menu'!AK21="ER&amp;M&amp;IT"),"MixedTs",IF('Full menu'!AK21="UD","UD",IF('Full menu'!AK21="LSD","LSD",IF('Full menu'!AK21="WSD","WSD","")))))))))</f>
        <v/>
      </c>
      <c r="AL21" s="1" t="str">
        <f>IF('Full menu'!AL21="MDC","MDC",IF(OR('Full menu'!AL21="PERF",'Full menu'!AL21="AERF",'Full menu'!AL21="PCB"),"ERfix",IF(OR('Full menu'!AL21="ACB", 'Full menu'!AL21="LCERT", 'Full menu'!AL21="LERT",'Full menu'!AL21="FCERT",'Full menu'!AL21="FERT"),"ERTs",IF(OR('Full menu'!AL21="FCMT",'Full menu'!AL21="FMT",'Full menu'!AL21="LMT",'Full menu'!AL21="LCMT"),"MTs",IF(OR('Full menu'!AL21="LCIT",'Full menu'!AL21="FCIT",'Full menu'!AL21="LIT",'Full menu'!AL21="FIT"),"ITs",IF(OR('Full menu'!AL21="MwERT", 'Full menu'!AL21="ERwMT", 'Full menu'!AL21="M&amp;ERT", 'Full menu'!AL21="MwIT", 'Full menu'!AL21="IwMT", 'Full menu'!AL21="M&amp;IT", 'Full menu'!AL21="IwERT", 'Full menu'!AL21="ERwIT", 'Full menu'!AL21="I&amp;ERT", 'Full menu'!AL21="ER&amp;M&amp;IT"),"MixedTs",IF('Full menu'!AL21="UD","UD",IF('Full menu'!AL21="LSD","LSD",IF('Full menu'!AL21="WSD","WSD","")))))))))</f>
        <v/>
      </c>
      <c r="AM21" s="1" t="str">
        <f>IF('Full menu'!AM21="MDC","MDC",IF(OR('Full menu'!AM21="PERF",'Full menu'!AM21="AERF",'Full menu'!AM21="PCB"),"ERfix",IF(OR('Full menu'!AM21="ACB", 'Full menu'!AM21="LCERT", 'Full menu'!AM21="LERT",'Full menu'!AM21="FCERT",'Full menu'!AM21="FERT"),"ERTs",IF(OR('Full menu'!AM21="FCMT",'Full menu'!AM21="FMT",'Full menu'!AM21="LMT",'Full menu'!AM21="LCMT"),"MTs",IF(OR('Full menu'!AM21="LCIT",'Full menu'!AM21="FCIT",'Full menu'!AM21="LIT",'Full menu'!AM21="FIT"),"ITs",IF(OR('Full menu'!AM21="MwERT", 'Full menu'!AM21="ERwMT", 'Full menu'!AM21="M&amp;ERT", 'Full menu'!AM21="MwIT", 'Full menu'!AM21="IwMT", 'Full menu'!AM21="M&amp;IT", 'Full menu'!AM21="IwERT", 'Full menu'!AM21="ERwIT", 'Full menu'!AM21="I&amp;ERT", 'Full menu'!AM21="ER&amp;M&amp;IT"),"MixedTs",IF('Full menu'!AM21="UD","UD",IF('Full menu'!AM21="LSD","LSD",IF('Full menu'!AM21="WSD","WSD","")))))))))</f>
        <v/>
      </c>
      <c r="AN21" s="1" t="str">
        <f>IF('Full menu'!AN21="MDC","MDC",IF(OR('Full menu'!AN21="PERF",'Full menu'!AN21="AERF",'Full menu'!AN21="PCB"),"ERfix",IF(OR('Full menu'!AN21="ACB", 'Full menu'!AN21="LCERT", 'Full menu'!AN21="LERT",'Full menu'!AN21="FCERT",'Full menu'!AN21="FERT"),"ERTs",IF(OR('Full menu'!AN21="FCMT",'Full menu'!AN21="FMT",'Full menu'!AN21="LMT",'Full menu'!AN21="LCMT"),"MTs",IF(OR('Full menu'!AN21="LCIT",'Full menu'!AN21="FCIT",'Full menu'!AN21="LIT",'Full menu'!AN21="FIT"),"ITs",IF(OR('Full menu'!AN21="MwERT", 'Full menu'!AN21="ERwMT", 'Full menu'!AN21="M&amp;ERT", 'Full menu'!AN21="MwIT", 'Full menu'!AN21="IwMT", 'Full menu'!AN21="M&amp;IT", 'Full menu'!AN21="IwERT", 'Full menu'!AN21="ERwIT", 'Full menu'!AN21="I&amp;ERT", 'Full menu'!AN21="ER&amp;M&amp;IT"),"MixedTs",IF('Full menu'!AN21="UD","UD",IF('Full menu'!AN21="LSD","LSD",IF('Full menu'!AN21="WSD","WSD","")))))))))</f>
        <v/>
      </c>
      <c r="AO21" s="1" t="str">
        <f>IF('Full menu'!AO21="MDC","MDC",IF(OR('Full menu'!AO21="PERF",'Full menu'!AO21="AERF",'Full menu'!AO21="PCB"),"ERfix",IF(OR('Full menu'!AO21="ACB", 'Full menu'!AO21="LCERT", 'Full menu'!AO21="LERT",'Full menu'!AO21="FCERT",'Full menu'!AO21="FERT"),"ERTs",IF(OR('Full menu'!AO21="FCMT",'Full menu'!AO21="FMT",'Full menu'!AO21="LMT",'Full menu'!AO21="LCMT"),"MTs",IF(OR('Full menu'!AO21="LCIT",'Full menu'!AO21="FCIT",'Full menu'!AO21="LIT",'Full menu'!AO21="FIT"),"ITs",IF(OR('Full menu'!AO21="MwERT", 'Full menu'!AO21="ERwMT", 'Full menu'!AO21="M&amp;ERT", 'Full menu'!AO21="MwIT", 'Full menu'!AO21="IwMT", 'Full menu'!AO21="M&amp;IT", 'Full menu'!AO21="IwERT", 'Full menu'!AO21="ERwIT", 'Full menu'!AO21="I&amp;ERT", 'Full menu'!AO21="ER&amp;M&amp;IT"),"MixedTs",IF('Full menu'!AO21="UD","UD",IF('Full menu'!AO21="LSD","LSD",IF('Full menu'!AO21="WSD","WSD","")))))))))</f>
        <v/>
      </c>
      <c r="AP21" s="1" t="str">
        <f>IF('Full menu'!AP21="MDC","MDC",IF(OR('Full menu'!AP21="PERF",'Full menu'!AP21="AERF",'Full menu'!AP21="PCB"),"ERfix",IF(OR('Full menu'!AP21="ACB", 'Full menu'!AP21="LCERT", 'Full menu'!AP21="LERT",'Full menu'!AP21="FCERT",'Full menu'!AP21="FERT"),"ERTs",IF(OR('Full menu'!AP21="FCMT",'Full menu'!AP21="FMT",'Full menu'!AP21="LMT",'Full menu'!AP21="LCMT"),"MTs",IF(OR('Full menu'!AP21="LCIT",'Full menu'!AP21="FCIT",'Full menu'!AP21="LIT",'Full menu'!AP21="FIT"),"ITs",IF(OR('Full menu'!AP21="MwERT", 'Full menu'!AP21="ERwMT", 'Full menu'!AP21="M&amp;ERT", 'Full menu'!AP21="MwIT", 'Full menu'!AP21="IwMT", 'Full menu'!AP21="M&amp;IT", 'Full menu'!AP21="IwERT", 'Full menu'!AP21="ERwIT", 'Full menu'!AP21="I&amp;ERT", 'Full menu'!AP21="ER&amp;M&amp;IT"),"MixedTs",IF('Full menu'!AP21="UD","UD",IF('Full menu'!AP21="LSD","LSD",IF('Full menu'!AP21="WSD","WSD","")))))))))</f>
        <v/>
      </c>
      <c r="AQ21" s="1" t="str">
        <f>IF('Full menu'!AQ21="MDC","MDC",IF(OR('Full menu'!AQ21="PERF",'Full menu'!AQ21="AERF",'Full menu'!AQ21="PCB"),"ERfix",IF(OR('Full menu'!AQ21="ACB", 'Full menu'!AQ21="LCERT", 'Full menu'!AQ21="LERT",'Full menu'!AQ21="FCERT",'Full menu'!AQ21="FERT"),"ERTs",IF(OR('Full menu'!AQ21="FCMT",'Full menu'!AQ21="FMT",'Full menu'!AQ21="LMT",'Full menu'!AQ21="LCMT"),"MTs",IF(OR('Full menu'!AQ21="LCIT",'Full menu'!AQ21="FCIT",'Full menu'!AQ21="LIT",'Full menu'!AQ21="FIT"),"ITs",IF(OR('Full menu'!AQ21="MwERT", 'Full menu'!AQ21="ERwMT", 'Full menu'!AQ21="M&amp;ERT", 'Full menu'!AQ21="MwIT", 'Full menu'!AQ21="IwMT", 'Full menu'!AQ21="M&amp;IT", 'Full menu'!AQ21="IwERT", 'Full menu'!AQ21="ERwIT", 'Full menu'!AQ21="I&amp;ERT", 'Full menu'!AQ21="ER&amp;M&amp;IT"),"MixedTs",IF('Full menu'!AQ21="UD","UD",IF('Full menu'!AQ21="LSD","LSD",IF('Full menu'!AQ21="WSD","WSD","")))))))))</f>
        <v/>
      </c>
      <c r="AR21" s="1" t="str">
        <f>IF('Full menu'!AR21="MDC","MDC",IF(OR('Full menu'!AR21="PERF",'Full menu'!AR21="AERF",'Full menu'!AR21="PCB"),"ERfix",IF(OR('Full menu'!AR21="ACB", 'Full menu'!AR21="LCERT", 'Full menu'!AR21="LERT",'Full menu'!AR21="FCERT",'Full menu'!AR21="FERT"),"ERTs",IF(OR('Full menu'!AR21="FCMT",'Full menu'!AR21="FMT",'Full menu'!AR21="LMT",'Full menu'!AR21="LCMT"),"MTs",IF(OR('Full menu'!AR21="LCIT",'Full menu'!AR21="FCIT",'Full menu'!AR21="LIT",'Full menu'!AR21="FIT"),"ITs",IF(OR('Full menu'!AR21="MwERT", 'Full menu'!AR21="ERwMT", 'Full menu'!AR21="M&amp;ERT", 'Full menu'!AR21="MwIT", 'Full menu'!AR21="IwMT", 'Full menu'!AR21="M&amp;IT", 'Full menu'!AR21="IwERT", 'Full menu'!AR21="ERwIT", 'Full menu'!AR21="I&amp;ERT", 'Full menu'!AR21="ER&amp;M&amp;IT"),"MixedTs",IF('Full menu'!AR21="UD","UD",IF('Full menu'!AR21="LSD","LSD",IF('Full menu'!AR21="WSD","WSD","")))))))))</f>
        <v/>
      </c>
      <c r="AS21" s="1" t="str">
        <f>IF('Full menu'!AS21="MDC","MDC",IF(OR('Full menu'!AS21="PERF",'Full menu'!AS21="AERF",'Full menu'!AS21="PCB"),"ERfix",IF(OR('Full menu'!AS21="ACB", 'Full menu'!AS21="LCERT", 'Full menu'!AS21="LERT",'Full menu'!AS21="FCERT",'Full menu'!AS21="FERT"),"ERTs",IF(OR('Full menu'!AS21="FCMT",'Full menu'!AS21="FMT",'Full menu'!AS21="LMT",'Full menu'!AS21="LCMT"),"MTs",IF(OR('Full menu'!AS21="LCIT",'Full menu'!AS21="FCIT",'Full menu'!AS21="LIT",'Full menu'!AS21="FIT"),"ITs",IF(OR('Full menu'!AS21="MwERT", 'Full menu'!AS21="ERwMT", 'Full menu'!AS21="M&amp;ERT", 'Full menu'!AS21="MwIT", 'Full menu'!AS21="IwMT", 'Full menu'!AS21="M&amp;IT", 'Full menu'!AS21="IwERT", 'Full menu'!AS21="ERwIT", 'Full menu'!AS21="I&amp;ERT", 'Full menu'!AS21="ER&amp;M&amp;IT"),"MixedTs",IF('Full menu'!AS21="UD","UD",IF('Full menu'!AS21="LSD","LSD",IF('Full menu'!AS21="WSD","WSD","")))))))))</f>
        <v/>
      </c>
      <c r="AT21" s="1" t="str">
        <f>IF('Full menu'!AT21="MDC","MDC",IF(OR('Full menu'!AT21="PERF",'Full menu'!AT21="AERF",'Full menu'!AT21="PCB"),"ERfix",IF(OR('Full menu'!AT21="ACB", 'Full menu'!AT21="LCERT", 'Full menu'!AT21="LERT",'Full menu'!AT21="FCERT",'Full menu'!AT21="FERT"),"ERTs",IF(OR('Full menu'!AT21="FCMT",'Full menu'!AT21="FMT",'Full menu'!AT21="LMT",'Full menu'!AT21="LCMT"),"MTs",IF(OR('Full menu'!AT21="LCIT",'Full menu'!AT21="FCIT",'Full menu'!AT21="LIT",'Full menu'!AT21="FIT"),"ITs",IF(OR('Full menu'!AT21="MwERT", 'Full menu'!AT21="ERwMT", 'Full menu'!AT21="M&amp;ERT", 'Full menu'!AT21="MwIT", 'Full menu'!AT21="IwMT", 'Full menu'!AT21="M&amp;IT", 'Full menu'!AT21="IwERT", 'Full menu'!AT21="ERwIT", 'Full menu'!AT21="I&amp;ERT", 'Full menu'!AT21="ER&amp;M&amp;IT"),"MixedTs",IF('Full menu'!AT21="UD","UD",IF('Full menu'!AT21="LSD","LSD",IF('Full menu'!AT21="WSD","WSD","")))))))))</f>
        <v/>
      </c>
      <c r="AU21" s="1" t="str">
        <f>IF('Full menu'!AU21="MDC","MDC",IF(OR('Full menu'!AU21="PERF",'Full menu'!AU21="AERF",'Full menu'!AU21="PCB"),"ERfix",IF(OR('Full menu'!AU21="ACB", 'Full menu'!AU21="LCERT", 'Full menu'!AU21="LERT",'Full menu'!AU21="FCERT",'Full menu'!AU21="FERT"),"ERTs",IF(OR('Full menu'!AU21="FCMT",'Full menu'!AU21="FMT",'Full menu'!AU21="LMT",'Full menu'!AU21="LCMT"),"MTs",IF(OR('Full menu'!AU21="LCIT",'Full menu'!AU21="FCIT",'Full menu'!AU21="LIT",'Full menu'!AU21="FIT"),"ITs",IF(OR('Full menu'!AU21="MwERT", 'Full menu'!AU21="ERwMT", 'Full menu'!AU21="M&amp;ERT", 'Full menu'!AU21="MwIT", 'Full menu'!AU21="IwMT", 'Full menu'!AU21="M&amp;IT", 'Full menu'!AU21="IwERT", 'Full menu'!AU21="ERwIT", 'Full menu'!AU21="I&amp;ERT", 'Full menu'!AU21="ER&amp;M&amp;IT"),"MixedTs",IF('Full menu'!AU21="UD","UD",IF('Full menu'!AU21="LSD","LSD",IF('Full menu'!AU21="WSD","WSD","")))))))))</f>
        <v/>
      </c>
      <c r="AV21" s="1" t="str">
        <f>IF('Full menu'!AV21="MDC","MDC",IF(OR('Full menu'!AV21="PERF",'Full menu'!AV21="AERF",'Full menu'!AV21="PCB"),"ERfix",IF(OR('Full menu'!AV21="ACB", 'Full menu'!AV21="LCERT", 'Full menu'!AV21="LERT",'Full menu'!AV21="FCERT",'Full menu'!AV21="FERT"),"ERTs",IF(OR('Full menu'!AV21="FCMT",'Full menu'!AV21="FMT",'Full menu'!AV21="LMT",'Full menu'!AV21="LCMT"),"MTs",IF(OR('Full menu'!AV21="LCIT",'Full menu'!AV21="FCIT",'Full menu'!AV21="LIT",'Full menu'!AV21="FIT"),"ITs",IF(OR('Full menu'!AV21="MwERT", 'Full menu'!AV21="ERwMT", 'Full menu'!AV21="M&amp;ERT", 'Full menu'!AV21="MwIT", 'Full menu'!AV21="IwMT", 'Full menu'!AV21="M&amp;IT", 'Full menu'!AV21="IwERT", 'Full menu'!AV21="ERwIT", 'Full menu'!AV21="I&amp;ERT", 'Full menu'!AV21="ER&amp;M&amp;IT"),"MixedTs",IF('Full menu'!AV21="UD","UD",IF('Full menu'!AV21="LSD","LSD",IF('Full menu'!AV21="WSD","WSD","")))))))))</f>
        <v/>
      </c>
      <c r="AW21" s="1" t="str">
        <f>IF('Full menu'!AW21="MDC","MDC",IF(OR('Full menu'!AW21="PERF",'Full menu'!AW21="AERF",'Full menu'!AW21="PCB"),"ERfix",IF(OR('Full menu'!AW21="ACB", 'Full menu'!AW21="LCERT", 'Full menu'!AW21="LERT",'Full menu'!AW21="FCERT",'Full menu'!AW21="FERT"),"ERTs",IF(OR('Full menu'!AW21="FCMT",'Full menu'!AW21="FMT",'Full menu'!AW21="LMT",'Full menu'!AW21="LCMT"),"MTs",IF(OR('Full menu'!AW21="LCIT",'Full menu'!AW21="FCIT",'Full menu'!AW21="LIT",'Full menu'!AW21="FIT"),"ITs",IF(OR('Full menu'!AW21="MwERT", 'Full menu'!AW21="ERwMT", 'Full menu'!AW21="M&amp;ERT", 'Full menu'!AW21="MwIT", 'Full menu'!AW21="IwMT", 'Full menu'!AW21="M&amp;IT", 'Full menu'!AW21="IwERT", 'Full menu'!AW21="ERwIT", 'Full menu'!AW21="I&amp;ERT", 'Full menu'!AW21="ER&amp;M&amp;IT"),"MixedTs",IF('Full menu'!AW21="UD","UD",IF('Full menu'!AW21="LSD","LSD",IF('Full menu'!AW21="WSD","WSD","")))))))))</f>
        <v/>
      </c>
      <c r="AX21" s="1" t="str">
        <f>IF('Full menu'!AX21="MDC","MDC",IF(OR('Full menu'!AX21="PERF",'Full menu'!AX21="AERF",'Full menu'!AX21="PCB"),"ERfix",IF(OR('Full menu'!AX21="ACB", 'Full menu'!AX21="LCERT", 'Full menu'!AX21="LERT",'Full menu'!AX21="FCERT",'Full menu'!AX21="FERT"),"ERTs",IF(OR('Full menu'!AX21="FCMT",'Full menu'!AX21="FMT",'Full menu'!AX21="LMT",'Full menu'!AX21="LCMT"),"MTs",IF(OR('Full menu'!AX21="LCIT",'Full menu'!AX21="FCIT",'Full menu'!AX21="LIT",'Full menu'!AX21="FIT"),"ITs",IF(OR('Full menu'!AX21="MwERT", 'Full menu'!AX21="ERwMT", 'Full menu'!AX21="M&amp;ERT", 'Full menu'!AX21="MwIT", 'Full menu'!AX21="IwMT", 'Full menu'!AX21="M&amp;IT", 'Full menu'!AX21="IwERT", 'Full menu'!AX21="ERwIT", 'Full menu'!AX21="I&amp;ERT", 'Full menu'!AX21="ER&amp;M&amp;IT"),"MixedTs",IF('Full menu'!AX21="UD","UD",IF('Full menu'!AX21="LSD","LSD",IF('Full menu'!AX21="WSD","WSD","")))))))))</f>
        <v/>
      </c>
      <c r="AY21" s="1" t="str">
        <f>IF('Full menu'!AY21="MDC","MDC",IF(OR('Full menu'!AY21="PERF",'Full menu'!AY21="AERF",'Full menu'!AY21="PCB"),"ERfix",IF(OR('Full menu'!AY21="ACB", 'Full menu'!AY21="LCERT", 'Full menu'!AY21="LERT",'Full menu'!AY21="FCERT",'Full menu'!AY21="FERT"),"ERTs",IF(OR('Full menu'!AY21="FCMT",'Full menu'!AY21="FMT",'Full menu'!AY21="LMT",'Full menu'!AY21="LCMT"),"MTs",IF(OR('Full menu'!AY21="LCIT",'Full menu'!AY21="FCIT",'Full menu'!AY21="LIT",'Full menu'!AY21="FIT"),"ITs",IF(OR('Full menu'!AY21="MwERT", 'Full menu'!AY21="ERwMT", 'Full menu'!AY21="M&amp;ERT", 'Full menu'!AY21="MwIT", 'Full menu'!AY21="IwMT", 'Full menu'!AY21="M&amp;IT", 'Full menu'!AY21="IwERT", 'Full menu'!AY21="ERwIT", 'Full menu'!AY21="I&amp;ERT", 'Full menu'!AY21="ER&amp;M&amp;IT"),"MixedTs",IF('Full menu'!AY21="UD","UD",IF('Full menu'!AY21="LSD","LSD",IF('Full menu'!AY21="WSD","WSD","")))))))))</f>
        <v/>
      </c>
      <c r="AZ21" s="1" t="str">
        <f>IF('Full menu'!AZ21="MDC","MDC",IF(OR('Full menu'!AZ21="PERF",'Full menu'!AZ21="AERF",'Full menu'!AZ21="PCB"),"ERfix",IF(OR('Full menu'!AZ21="ACB", 'Full menu'!AZ21="LCERT", 'Full menu'!AZ21="LERT",'Full menu'!AZ21="FCERT",'Full menu'!AZ21="FERT"),"ERT",IF(OR('Full menu'!AZ21="FCMT",'Full menu'!AZ21="FMT",'Full menu'!AZ21="LMT",'Full menu'!AZ21="LCMT"),"MT",IF(OR('Full menu'!AZ21="LCIT",'Full menu'!AZ21="FCIT",'Full menu'!AZ21="LMT",'Full menu'!AZ21="FMT"),"IT",IF(OR('Full menu'!AZ21="MwERT", 'Full menu'!AZ21="ERwMT", 'Full menu'!AZ21="M&amp;ERT", 'Full menu'!AZ21="MwIT", 'Full menu'!AZ21="IwMT", 'Full menu'!AZ21="M&amp;IT", 'Full menu'!AZ21="IwERT", 'Full menu'!AZ21="ERwIT", 'Full menu'!AZ21="I&amp;ERT", 'Full menu'!AZ21="ER&amp;M&amp;IT"),"MixedT",IF('Full menu'!AZ21="UD","UD",IF('Full menu'!AZ21="LSD","LSD",IF('Full menu'!AZ21="WSD","WSD","")))))))))</f>
        <v/>
      </c>
      <c r="BA21" s="1" t="str">
        <f>IF('Full menu'!BA21="MDC","MDC",IF(OR('Full menu'!BA21="PERF",'Full menu'!BA21="AERF",'Full menu'!BA21="PCB"),"ERfix",IF(OR('Full menu'!BA21="ACB", 'Full menu'!BA21="LCERT", 'Full menu'!BA21="LERT",'Full menu'!BA21="FCERT",'Full menu'!BA21="FERT"),"ERT",IF(OR('Full menu'!BA21="FCMT",'Full menu'!BA21="FMT",'Full menu'!BA21="LMT",'Full menu'!BA21="LCMT"),"MT",IF(OR('Full menu'!BA21="LCIT",'Full menu'!BA21="FCIT",'Full menu'!BA21="LMT",'Full menu'!BA21="FMT"),"IT",IF(OR('Full menu'!BA21="MwERT", 'Full menu'!BA21="ERwMT", 'Full menu'!BA21="M&amp;ERT", 'Full menu'!BA21="MwIT", 'Full menu'!BA21="IwMT", 'Full menu'!BA21="M&amp;IT", 'Full menu'!BA21="IwERT", 'Full menu'!BA21="ERwIT", 'Full menu'!BA21="I&amp;ERT", 'Full menu'!BA21="ER&amp;M&amp;IT"),"MixedT",IF('Full menu'!BA21="UD","UD",IF('Full menu'!BA21="LSD","LSD",IF('Full menu'!BA21="WSD","WSD","")))))))))</f>
        <v/>
      </c>
      <c r="BB21" s="1" t="str">
        <f>IF('Full menu'!BB21="MDC","MDC",IF(OR('Full menu'!BB21="PERF",'Full menu'!BB21="AERF",'Full menu'!BB21="PCB"),"ERfix",IF(OR('Full menu'!BB21="ACB", 'Full menu'!BB21="LCERT", 'Full menu'!BB21="LERT",'Full menu'!BB21="FCERT",'Full menu'!BB21="FERT"),"ERT",IF(OR('Full menu'!BB21="FCMT",'Full menu'!BB21="FMT",'Full menu'!BB21="LMT",'Full menu'!BB21="LCMT"),"MT",IF(OR('Full menu'!BB21="LCIT",'Full menu'!BB21="FCIT",'Full menu'!BB21="LMT",'Full menu'!BB21="FMT"),"IT",IF(OR('Full menu'!BB21="MwERT", 'Full menu'!BB21="ERwMT", 'Full menu'!BB21="M&amp;ERT", 'Full menu'!BB21="MwIT", 'Full menu'!BB21="IwMT", 'Full menu'!BB21="M&amp;IT", 'Full menu'!BB21="IwERT", 'Full menu'!BB21="ERwIT", 'Full menu'!BB21="I&amp;ERT", 'Full menu'!BB21="ER&amp;M&amp;IT"),"MixedT",IF('Full menu'!BB21="UD","UD",IF('Full menu'!BB21="LSD","LSD",IF('Full menu'!BB21="WSD","WSD","")))))))))</f>
        <v/>
      </c>
      <c r="BC21" s="1" t="str">
        <f>IF('Full menu'!BC21="MDC","MDC",IF(OR('Full menu'!BC21="PERF",'Full menu'!BC21="AERF",'Full menu'!BC21="PCB"),"ERfix",IF(OR('Full menu'!BC21="ACB", 'Full menu'!BC21="LCERT", 'Full menu'!BC21="LERT",'Full menu'!BC21="FCERT",'Full menu'!BC21="FERT"),"ERT",IF(OR('Full menu'!BC21="FCMT",'Full menu'!BC21="FMT",'Full menu'!BC21="LMT",'Full menu'!BC21="LCMT"),"MT",IF(OR('Full menu'!BC21="LCIT",'Full menu'!BC21="FCIT",'Full menu'!BC21="LMT",'Full menu'!BC21="FMT"),"IT",IF(OR('Full menu'!BC21="MwERT", 'Full menu'!BC21="ERwMT", 'Full menu'!BC21="M&amp;ERT", 'Full menu'!BC21="MwIT", 'Full menu'!BC21="IwMT", 'Full menu'!BC21="M&amp;IT", 'Full menu'!BC21="IwERT", 'Full menu'!BC21="ERwIT", 'Full menu'!BC21="I&amp;ERT", 'Full menu'!BC21="ER&amp;M&amp;IT"),"MixedT",IF('Full menu'!BC21="UD","UD",IF('Full menu'!BC21="LSD","LSD",IF('Full menu'!BC21="WSD","WSD","")))))))))</f>
        <v/>
      </c>
    </row>
    <row r="22" spans="1:55" ht="15.6" x14ac:dyDescent="0.3">
      <c r="A22" t="s">
        <v>45</v>
      </c>
      <c r="B22" s="1" t="str">
        <f>IF('Full menu'!B22="MDC","MDC",IF(OR('Full menu'!B22="PERF",'Full menu'!B22="AERF",'Full menu'!B22="PCB"),"ERfix",IF(OR('Full menu'!B22="ACB", 'Full menu'!B22="LCERT", 'Full menu'!B22="LERT",'Full menu'!B22="FCERT",'Full menu'!B22="FERT"),"ERTs",IF(OR('Full menu'!B22="FCMT",'Full menu'!B22="FMT",'Full menu'!B22="LMT",'Full menu'!B22="LCMT"),"MTs",IF(OR('Full menu'!B22="LCIT",'Full menu'!B22="FCIT",'Full menu'!B22="LIT",'Full menu'!B22="FIT"),"ITs",IF(OR('Full menu'!B22="MwERT", 'Full menu'!B22="ERwMT", 'Full menu'!B22="M&amp;ERT", 'Full menu'!B22="MwIT", 'Full menu'!B22="IwMT", 'Full menu'!B22="M&amp;IT", 'Full menu'!B22="IwERT", 'Full menu'!B22="ERwIT", 'Full menu'!B22="I&amp;ERT", 'Full menu'!B22="ER&amp;M&amp;IT"),"MixedTs",IF('Full menu'!B22="UD","UD",IF('Full menu'!B22="LSD","LSD",IF('Full menu'!B22="WSD","WSD","")))))))))</f>
        <v>ERTs</v>
      </c>
      <c r="C22" s="1" t="str">
        <f>IF('Full menu'!C22="MDC","MDC",IF(OR('Full menu'!C22="PERF",'Full menu'!C22="AERF",'Full menu'!C22="PCB"),"ERfix",IF(OR('Full menu'!C22="ACB", 'Full menu'!C22="LCERT", 'Full menu'!C22="LERT",'Full menu'!C22="FCERT",'Full menu'!C22="FERT"),"ERTs",IF(OR('Full menu'!C22="FCMT",'Full menu'!C22="FMT",'Full menu'!C22="LMT",'Full menu'!C22="LCMT"),"MTs",IF(OR('Full menu'!C22="LCIT",'Full menu'!C22="FCIT",'Full menu'!C22="LIT",'Full menu'!C22="FIT"),"ITs",IF(OR('Full menu'!C22="MwERT", 'Full menu'!C22="ERwMT", 'Full menu'!C22="M&amp;ERT", 'Full menu'!C22="MwIT", 'Full menu'!C22="IwMT", 'Full menu'!C22="M&amp;IT", 'Full menu'!C22="IwERT", 'Full menu'!C22="ERwIT", 'Full menu'!C22="I&amp;ERT", 'Full menu'!C22="ER&amp;M&amp;IT"),"MixedTs",IF('Full menu'!C22="UD","UD",IF('Full menu'!C22="LSD","LSD",IF('Full menu'!C22="WSD","WSD","")))))))))</f>
        <v>ERTs</v>
      </c>
      <c r="D22" s="1" t="str">
        <f>IF('Full menu'!D22="MDC","MDC",IF(OR('Full menu'!D22="PERF",'Full menu'!D22="AERF",'Full menu'!D22="PCB"),"ERfix",IF(OR('Full menu'!D22="ACB", 'Full menu'!D22="LCERT", 'Full menu'!D22="LERT",'Full menu'!D22="FCERT",'Full menu'!D22="FERT"),"ERTs",IF(OR('Full menu'!D22="FCMT",'Full menu'!D22="FMT",'Full menu'!D22="LMT",'Full menu'!D22="LCMT"),"MTs",IF(OR('Full menu'!D22="LCIT",'Full menu'!D22="FCIT",'Full menu'!D22="LIT",'Full menu'!D22="FIT"),"ITs",IF(OR('Full menu'!D22="MwERT", 'Full menu'!D22="ERwMT", 'Full menu'!D22="M&amp;ERT", 'Full menu'!D22="MwIT", 'Full menu'!D22="IwMT", 'Full menu'!D22="M&amp;IT", 'Full menu'!D22="IwERT", 'Full menu'!D22="ERwIT", 'Full menu'!D22="I&amp;ERT", 'Full menu'!D22="ER&amp;M&amp;IT"),"MixedTs",IF('Full menu'!D22="UD","UD",IF('Full menu'!D22="LSD","LSD",IF('Full menu'!D22="WSD","WSD","")))))))))</f>
        <v>ERTs</v>
      </c>
      <c r="E22" s="1" t="str">
        <f>IF('Full menu'!E22="MDC","MDC",IF(OR('Full menu'!E22="PERF",'Full menu'!E22="AERF",'Full menu'!E22="PCB"),"ERfix",IF(OR('Full menu'!E22="ACB", 'Full menu'!E22="LCERT", 'Full menu'!E22="LERT",'Full menu'!E22="FCERT",'Full menu'!E22="FERT"),"ERTs",IF(OR('Full menu'!E22="FCMT",'Full menu'!E22="FMT",'Full menu'!E22="LMT",'Full menu'!E22="LCMT"),"MTs",IF(OR('Full menu'!E22="LCIT",'Full menu'!E22="FCIT",'Full menu'!E22="LIT",'Full menu'!E22="FIT"),"ITs",IF(OR('Full menu'!E22="MwERT", 'Full menu'!E22="ERwMT", 'Full menu'!E22="M&amp;ERT", 'Full menu'!E22="MwIT", 'Full menu'!E22="IwMT", 'Full menu'!E22="M&amp;IT", 'Full menu'!E22="IwERT", 'Full menu'!E22="ERwIT", 'Full menu'!E22="I&amp;ERT", 'Full menu'!E22="ER&amp;M&amp;IT"),"MixedTs",IF('Full menu'!E22="UD","UD",IF('Full menu'!E22="LSD","LSD",IF('Full menu'!E22="WSD","WSD","")))))))))</f>
        <v>LSD</v>
      </c>
      <c r="F22" s="1" t="str">
        <f>IF('Full menu'!F22="MDC","MDC",IF(OR('Full menu'!F22="PERF",'Full menu'!F22="AERF",'Full menu'!F22="PCB"),"ERfix",IF(OR('Full menu'!F22="ACB", 'Full menu'!F22="LCERT", 'Full menu'!F22="LERT",'Full menu'!F22="FCERT",'Full menu'!F22="FERT"),"ERTs",IF(OR('Full menu'!F22="FCMT",'Full menu'!F22="FMT",'Full menu'!F22="LMT",'Full menu'!F22="LCMT"),"MTs",IF(OR('Full menu'!F22="LCIT",'Full menu'!F22="FCIT",'Full menu'!F22="LIT",'Full menu'!F22="FIT"),"ITs",IF(OR('Full menu'!F22="MwERT", 'Full menu'!F22="ERwMT", 'Full menu'!F22="M&amp;ERT", 'Full menu'!F22="MwIT", 'Full menu'!F22="IwMT", 'Full menu'!F22="M&amp;IT", 'Full menu'!F22="IwERT", 'Full menu'!F22="ERwIT", 'Full menu'!F22="I&amp;ERT", 'Full menu'!F22="ER&amp;M&amp;IT"),"MixedTs",IF('Full menu'!F22="UD","UD",IF('Full menu'!F22="LSD","LSD",IF('Full menu'!F22="WSD","WSD","")))))))))</f>
        <v>LSD</v>
      </c>
      <c r="G22" s="1" t="str">
        <f>IF('Full menu'!G22="MDC","MDC",IF(OR('Full menu'!G22="PERF",'Full menu'!G22="AERF",'Full menu'!G22="PCB"),"ERfix",IF(OR('Full menu'!G22="ACB", 'Full menu'!G22="LCERT", 'Full menu'!G22="LERT",'Full menu'!G22="FCERT",'Full menu'!G22="FERT"),"ERTs",IF(OR('Full menu'!G22="FCMT",'Full menu'!G22="FMT",'Full menu'!G22="LMT",'Full menu'!G22="LCMT"),"MTs",IF(OR('Full menu'!G22="LCIT",'Full menu'!G22="FCIT",'Full menu'!G22="LIT",'Full menu'!G22="FIT"),"ITs",IF(OR('Full menu'!G22="MwERT", 'Full menu'!G22="ERwMT", 'Full menu'!G22="M&amp;ERT", 'Full menu'!G22="MwIT", 'Full menu'!G22="IwMT", 'Full menu'!G22="M&amp;IT", 'Full menu'!G22="IwERT", 'Full menu'!G22="ERwIT", 'Full menu'!G22="I&amp;ERT", 'Full menu'!G22="ER&amp;M&amp;IT"),"MixedTs",IF('Full menu'!G22="UD","UD",IF('Full menu'!G22="LSD","LSD",IF('Full menu'!G22="WSD","WSD","")))))))))</f>
        <v>LSD</v>
      </c>
      <c r="H22" s="1" t="str">
        <f>IF('Full menu'!H22="MDC","MDC",IF(OR('Full menu'!H22="PERF",'Full menu'!H22="AERF",'Full menu'!H22="PCB"),"ERfix",IF(OR('Full menu'!H22="ACB", 'Full menu'!H22="LCERT", 'Full menu'!H22="LERT",'Full menu'!H22="FCERT",'Full menu'!H22="FERT"),"ERTs",IF(OR('Full menu'!H22="FCMT",'Full menu'!H22="FMT",'Full menu'!H22="LMT",'Full menu'!H22="LCMT"),"MTs",IF(OR('Full menu'!H22="LCIT",'Full menu'!H22="FCIT",'Full menu'!H22="LIT",'Full menu'!H22="FIT"),"ITs",IF(OR('Full menu'!H22="MwERT", 'Full menu'!H22="ERwMT", 'Full menu'!H22="M&amp;ERT", 'Full menu'!H22="MwIT", 'Full menu'!H22="IwMT", 'Full menu'!H22="M&amp;IT", 'Full menu'!H22="IwERT", 'Full menu'!H22="ERwIT", 'Full menu'!H22="I&amp;ERT", 'Full menu'!H22="ER&amp;M&amp;IT"),"MixedTs",IF('Full menu'!H22="UD","UD",IF('Full menu'!H22="LSD","LSD",IF('Full menu'!H22="WSD","WSD","")))))))))</f>
        <v>LSD</v>
      </c>
      <c r="I22" s="1" t="str">
        <f>IF('Full menu'!I22="MDC","MDC",IF(OR('Full menu'!I22="PERF",'Full menu'!I22="AERF",'Full menu'!I22="PCB"),"ERfix",IF(OR('Full menu'!I22="ACB", 'Full menu'!I22="LCERT", 'Full menu'!I22="LERT",'Full menu'!I22="FCERT",'Full menu'!I22="FERT"),"ERTs",IF(OR('Full menu'!I22="FCMT",'Full menu'!I22="FMT",'Full menu'!I22="LMT",'Full menu'!I22="LCMT"),"MTs",IF(OR('Full menu'!I22="LCIT",'Full menu'!I22="FCIT",'Full menu'!I22="LIT",'Full menu'!I22="FIT"),"ITs",IF(OR('Full menu'!I22="MwERT", 'Full menu'!I22="ERwMT", 'Full menu'!I22="M&amp;ERT", 'Full menu'!I22="MwIT", 'Full menu'!I22="IwMT", 'Full menu'!I22="M&amp;IT", 'Full menu'!I22="IwERT", 'Full menu'!I22="ERwIT", 'Full menu'!I22="I&amp;ERT", 'Full menu'!I22="ER&amp;M&amp;IT"),"MixedTs",IF('Full menu'!I22="UD","UD",IF('Full menu'!I22="LSD","LSD",IF('Full menu'!I22="WSD","WSD","")))))))))</f>
        <v>LSD</v>
      </c>
      <c r="J22" s="1" t="str">
        <f>IF('Full menu'!J22="MDC","MDC",IF(OR('Full menu'!J22="PERF",'Full menu'!J22="AERF",'Full menu'!J22="PCB"),"ERfix",IF(OR('Full menu'!J22="ACB", 'Full menu'!J22="LCERT", 'Full menu'!J22="LERT",'Full menu'!J22="FCERT",'Full menu'!J22="FERT"),"ERTs",IF(OR('Full menu'!J22="FCMT",'Full menu'!J22="FMT",'Full menu'!J22="LMT",'Full menu'!J22="LCMT"),"MTs",IF(OR('Full menu'!J22="LCIT",'Full menu'!J22="FCIT",'Full menu'!J22="LIT",'Full menu'!J22="FIT"),"ITs",IF(OR('Full menu'!J22="MwERT", 'Full menu'!J22="ERwMT", 'Full menu'!J22="M&amp;ERT", 'Full menu'!J22="MwIT", 'Full menu'!J22="IwMT", 'Full menu'!J22="M&amp;IT", 'Full menu'!J22="IwERT", 'Full menu'!J22="ERwIT", 'Full menu'!J22="I&amp;ERT", 'Full menu'!J22="ER&amp;M&amp;IT"),"MixedTs",IF('Full menu'!J22="UD","UD",IF('Full menu'!J22="LSD","LSD",IF('Full menu'!J22="WSD","WSD","")))))))))</f>
        <v>LSD</v>
      </c>
      <c r="K22" s="1" t="str">
        <f>IF('Full menu'!K22="MDC","MDC",IF(OR('Full menu'!K22="PERF",'Full menu'!K22="AERF",'Full menu'!K22="PCB"),"ERfix",IF(OR('Full menu'!K22="ACB", 'Full menu'!K22="LCERT", 'Full menu'!K22="LERT",'Full menu'!K22="FCERT",'Full menu'!K22="FERT"),"ERTs",IF(OR('Full menu'!K22="FCMT",'Full menu'!K22="FMT",'Full menu'!K22="LMT",'Full menu'!K22="LCMT"),"MTs",IF(OR('Full menu'!K22="LCIT",'Full menu'!K22="FCIT",'Full menu'!K22="LIT",'Full menu'!K22="FIT"),"ITs",IF(OR('Full menu'!K22="MwERT", 'Full menu'!K22="ERwMT", 'Full menu'!K22="M&amp;ERT", 'Full menu'!K22="MwIT", 'Full menu'!K22="IwMT", 'Full menu'!K22="M&amp;IT", 'Full menu'!K22="IwERT", 'Full menu'!K22="ERwIT", 'Full menu'!K22="I&amp;ERT", 'Full menu'!K22="ER&amp;M&amp;IT"),"MixedTs",IF('Full menu'!K22="UD","UD",IF('Full menu'!K22="LSD","LSD",IF('Full menu'!K22="WSD","WSD","")))))))))</f>
        <v>LSD</v>
      </c>
      <c r="L22" s="1" t="str">
        <f>IF('Full menu'!L22="MDC","MDC",IF(OR('Full menu'!L22="PERF",'Full menu'!L22="AERF",'Full menu'!L22="PCB"),"ERfix",IF(OR('Full menu'!L22="ACB", 'Full menu'!L22="LCERT", 'Full menu'!L22="LERT",'Full menu'!L22="FCERT",'Full menu'!L22="FERT"),"ERTs",IF(OR('Full menu'!L22="FCMT",'Full menu'!L22="FMT",'Full menu'!L22="LMT",'Full menu'!L22="LCMT"),"MTs",IF(OR('Full menu'!L22="LCIT",'Full menu'!L22="FCIT",'Full menu'!L22="LIT",'Full menu'!L22="FIT"),"ITs",IF(OR('Full menu'!L22="MwERT", 'Full menu'!L22="ERwMT", 'Full menu'!L22="M&amp;ERT", 'Full menu'!L22="MwIT", 'Full menu'!L22="IwMT", 'Full menu'!L22="M&amp;IT", 'Full menu'!L22="IwERT", 'Full menu'!L22="ERwIT", 'Full menu'!L22="I&amp;ERT", 'Full menu'!L22="ER&amp;M&amp;IT"),"MixedTs",IF('Full menu'!L22="UD","UD",IF('Full menu'!L22="LSD","LSD",IF('Full menu'!L22="WSD","WSD","")))))))))</f>
        <v>LSD</v>
      </c>
      <c r="M22" s="1" t="str">
        <f>IF('Full menu'!M22="MDC","MDC",IF(OR('Full menu'!M22="PERF",'Full menu'!M22="AERF",'Full menu'!M22="PCB"),"ERfix",IF(OR('Full menu'!M22="ACB", 'Full menu'!M22="LCERT", 'Full menu'!M22="LERT",'Full menu'!M22="FCERT",'Full menu'!M22="FERT"),"ERTs",IF(OR('Full menu'!M22="FCMT",'Full menu'!M22="FMT",'Full menu'!M22="LMT",'Full menu'!M22="LCMT"),"MTs",IF(OR('Full menu'!M22="LCIT",'Full menu'!M22="FCIT",'Full menu'!M22="LIT",'Full menu'!M22="FIT"),"ITs",IF(OR('Full menu'!M22="MwERT", 'Full menu'!M22="ERwMT", 'Full menu'!M22="M&amp;ERT", 'Full menu'!M22="MwIT", 'Full menu'!M22="IwMT", 'Full menu'!M22="M&amp;IT", 'Full menu'!M22="IwERT", 'Full menu'!M22="ERwIT", 'Full menu'!M22="I&amp;ERT", 'Full menu'!M22="ER&amp;M&amp;IT"),"MixedTs",IF('Full menu'!M22="UD","UD",IF('Full menu'!M22="LSD","LSD",IF('Full menu'!M22="WSD","WSD","")))))))))</f>
        <v>LSD</v>
      </c>
      <c r="N22" s="1" t="str">
        <f>IF('Full menu'!N22="MDC","MDC",IF(OR('Full menu'!N22="PERF",'Full menu'!N22="AERF",'Full menu'!N22="PCB"),"ERfix",IF(OR('Full menu'!N22="ACB", 'Full menu'!N22="LCERT", 'Full menu'!N22="LERT",'Full menu'!N22="FCERT",'Full menu'!N22="FERT"),"ERTs",IF(OR('Full menu'!N22="FCMT",'Full menu'!N22="FMT",'Full menu'!N22="LMT",'Full menu'!N22="LCMT"),"MTs",IF(OR('Full menu'!N22="LCIT",'Full menu'!N22="FCIT",'Full menu'!N22="LIT",'Full menu'!N22="FIT"),"ITs",IF(OR('Full menu'!N22="MwERT", 'Full menu'!N22="ERwMT", 'Full menu'!N22="M&amp;ERT", 'Full menu'!N22="MwIT", 'Full menu'!N22="IwMT", 'Full menu'!N22="M&amp;IT", 'Full menu'!N22="IwERT", 'Full menu'!N22="ERwIT", 'Full menu'!N22="I&amp;ERT", 'Full menu'!N22="ER&amp;M&amp;IT"),"MixedTs",IF('Full menu'!N22="UD","UD",IF('Full menu'!N22="LSD","LSD",IF('Full menu'!N22="WSD","WSD","")))))))))</f>
        <v>LSD</v>
      </c>
      <c r="O22" s="1" t="str">
        <f>IF('Full menu'!O22="MDC","MDC",IF(OR('Full menu'!O22="PERF",'Full menu'!O22="AERF",'Full menu'!O22="PCB"),"ERfix",IF(OR('Full menu'!O22="ACB", 'Full menu'!O22="LCERT", 'Full menu'!O22="LERT",'Full menu'!O22="FCERT",'Full menu'!O22="FERT"),"ERTs",IF(OR('Full menu'!O22="FCMT",'Full menu'!O22="FMT",'Full menu'!O22="LMT",'Full menu'!O22="LCMT"),"MTs",IF(OR('Full menu'!O22="LCIT",'Full menu'!O22="FCIT",'Full menu'!O22="LIT",'Full menu'!O22="FIT"),"ITs",IF(OR('Full menu'!O22="MwERT", 'Full menu'!O22="ERwMT", 'Full menu'!O22="M&amp;ERT", 'Full menu'!O22="MwIT", 'Full menu'!O22="IwMT", 'Full menu'!O22="M&amp;IT", 'Full menu'!O22="IwERT", 'Full menu'!O22="ERwIT", 'Full menu'!O22="I&amp;ERT", 'Full menu'!O22="ER&amp;M&amp;IT"),"MixedTs",IF('Full menu'!O22="UD","UD",IF('Full menu'!O22="LSD","LSD",IF('Full menu'!O22="WSD","WSD","")))))))))</f>
        <v>LSD</v>
      </c>
      <c r="P22" s="1" t="str">
        <f>IF('Full menu'!P22="MDC","MDC",IF(OR('Full menu'!P22="PERF",'Full menu'!P22="AERF",'Full menu'!P22="PCB"),"ERfix",IF(OR('Full menu'!P22="ACB", 'Full menu'!P22="LCERT", 'Full menu'!P22="LERT",'Full menu'!P22="FCERT",'Full menu'!P22="FERT"),"ERTs",IF(OR('Full menu'!P22="FCMT",'Full menu'!P22="FMT",'Full menu'!P22="LMT",'Full menu'!P22="LCMT"),"MTs",IF(OR('Full menu'!P22="LCIT",'Full menu'!P22="FCIT",'Full menu'!P22="LIT",'Full menu'!P22="FIT"),"ITs",IF(OR('Full menu'!P22="MwERT", 'Full menu'!P22="ERwMT", 'Full menu'!P22="M&amp;ERT", 'Full menu'!P22="MwIT", 'Full menu'!P22="IwMT", 'Full menu'!P22="M&amp;IT", 'Full menu'!P22="IwERT", 'Full menu'!P22="ERwIT", 'Full menu'!P22="I&amp;ERT", 'Full menu'!P22="ER&amp;M&amp;IT"),"MixedTs",IF('Full menu'!P22="UD","UD",IF('Full menu'!P22="LSD","LSD",IF('Full menu'!P22="WSD","WSD","")))))))))</f>
        <v>LSD</v>
      </c>
      <c r="Q22" s="1" t="str">
        <f>IF('Full menu'!Q22="MDC","MDC",IF(OR('Full menu'!Q22="PERF",'Full menu'!Q22="AERF",'Full menu'!Q22="PCB"),"ERfix",IF(OR('Full menu'!Q22="ACB", 'Full menu'!Q22="LCERT", 'Full menu'!Q22="LERT",'Full menu'!Q22="FCERT",'Full menu'!Q22="FERT"),"ERTs",IF(OR('Full menu'!Q22="FCMT",'Full menu'!Q22="FMT",'Full menu'!Q22="LMT",'Full menu'!Q22="LCMT"),"MTs",IF(OR('Full menu'!Q22="LCIT",'Full menu'!Q22="FCIT",'Full menu'!Q22="LIT",'Full menu'!Q22="FIT"),"ITs",IF(OR('Full menu'!Q22="MwERT", 'Full menu'!Q22="ERwMT", 'Full menu'!Q22="M&amp;ERT", 'Full menu'!Q22="MwIT", 'Full menu'!Q22="IwMT", 'Full menu'!Q22="M&amp;IT", 'Full menu'!Q22="IwERT", 'Full menu'!Q22="ERwIT", 'Full menu'!Q22="I&amp;ERT", 'Full menu'!Q22="ER&amp;M&amp;IT"),"MixedTs",IF('Full menu'!Q22="UD","UD",IF('Full menu'!Q22="LSD","LSD",IF('Full menu'!Q22="WSD","WSD","")))))))))</f>
        <v>LSD</v>
      </c>
      <c r="R22" s="1" t="str">
        <f>IF('Full menu'!R22="MDC","MDC",IF(OR('Full menu'!R22="PERF",'Full menu'!R22="AERF",'Full menu'!R22="PCB"),"ERfix",IF(OR('Full menu'!R22="ACB", 'Full menu'!R22="LCERT", 'Full menu'!R22="LERT",'Full menu'!R22="FCERT",'Full menu'!R22="FERT"),"ERTs",IF(OR('Full menu'!R22="FCMT",'Full menu'!R22="FMT",'Full menu'!R22="LMT",'Full menu'!R22="LCMT"),"MTs",IF(OR('Full menu'!R22="LCIT",'Full menu'!R22="FCIT",'Full menu'!R22="LIT",'Full menu'!R22="FIT"),"ITs",IF(OR('Full menu'!R22="MwERT", 'Full menu'!R22="ERwMT", 'Full menu'!R22="M&amp;ERT", 'Full menu'!R22="MwIT", 'Full menu'!R22="IwMT", 'Full menu'!R22="M&amp;IT", 'Full menu'!R22="IwERT", 'Full menu'!R22="ERwIT", 'Full menu'!R22="I&amp;ERT", 'Full menu'!R22="ER&amp;M&amp;IT"),"MixedTs",IF('Full menu'!R22="UD","UD",IF('Full menu'!R22="LSD","LSD",IF('Full menu'!R22="WSD","WSD","")))))))))</f>
        <v>LSD</v>
      </c>
      <c r="S22" s="1" t="str">
        <f>IF('Full menu'!S22="MDC","MDC",IF(OR('Full menu'!S22="PERF",'Full menu'!S22="AERF",'Full menu'!S22="PCB"),"ERfix",IF(OR('Full menu'!S22="ACB", 'Full menu'!S22="LCERT", 'Full menu'!S22="LERT",'Full menu'!S22="FCERT",'Full menu'!S22="FERT"),"ERTs",IF(OR('Full menu'!S22="FCMT",'Full menu'!S22="FMT",'Full menu'!S22="LMT",'Full menu'!S22="LCMT"),"MTs",IF(OR('Full menu'!S22="LCIT",'Full menu'!S22="FCIT",'Full menu'!S22="LIT",'Full menu'!S22="FIT"),"ITs",IF(OR('Full menu'!S22="MwERT", 'Full menu'!S22="ERwMT", 'Full menu'!S22="M&amp;ERT", 'Full menu'!S22="MwIT", 'Full menu'!S22="IwMT", 'Full menu'!S22="M&amp;IT", 'Full menu'!S22="IwERT", 'Full menu'!S22="ERwIT", 'Full menu'!S22="I&amp;ERT", 'Full menu'!S22="ER&amp;M&amp;IT"),"MixedTs",IF('Full menu'!S22="UD","UD",IF('Full menu'!S22="LSD","LSD",IF('Full menu'!S22="WSD","WSD","")))))))))</f>
        <v>LSD</v>
      </c>
      <c r="T22" s="1" t="str">
        <f>IF('Full menu'!T22="MDC","MDC",IF(OR('Full menu'!T22="PERF",'Full menu'!T22="AERF",'Full menu'!T22="PCB"),"ERfix",IF(OR('Full menu'!T22="ACB", 'Full menu'!T22="LCERT", 'Full menu'!T22="LERT",'Full menu'!T22="FCERT",'Full menu'!T22="FERT"),"ERTs",IF(OR('Full menu'!T22="FCMT",'Full menu'!T22="FMT",'Full menu'!T22="LMT",'Full menu'!T22="LCMT"),"MTs",IF(OR('Full menu'!T22="LCIT",'Full menu'!T22="FCIT",'Full menu'!T22="LIT",'Full menu'!T22="FIT"),"ITs",IF(OR('Full menu'!T22="MwERT", 'Full menu'!T22="ERwMT", 'Full menu'!T22="M&amp;ERT", 'Full menu'!T22="MwIT", 'Full menu'!T22="IwMT", 'Full menu'!T22="M&amp;IT", 'Full menu'!T22="IwERT", 'Full menu'!T22="ERwIT", 'Full menu'!T22="I&amp;ERT", 'Full menu'!T22="ER&amp;M&amp;IT"),"MixedTs",IF('Full menu'!T22="UD","UD",IF('Full menu'!T22="LSD","LSD",IF('Full menu'!T22="WSD","WSD","")))))))))</f>
        <v>LSD</v>
      </c>
      <c r="U22" s="1" t="str">
        <f>IF('Full menu'!U22="MDC","MDC",IF(OR('Full menu'!U22="PERF",'Full menu'!U22="AERF",'Full menu'!U22="PCB"),"ERfix",IF(OR('Full menu'!U22="ACB", 'Full menu'!U22="LCERT", 'Full menu'!U22="LERT",'Full menu'!U22="FCERT",'Full menu'!U22="FERT"),"ERTs",IF(OR('Full menu'!U22="FCMT",'Full menu'!U22="FMT",'Full menu'!U22="LMT",'Full menu'!U22="LCMT"),"MTs",IF(OR('Full menu'!U22="LCIT",'Full menu'!U22="FCIT",'Full menu'!U22="LIT",'Full menu'!U22="FIT"),"ITs",IF(OR('Full menu'!U22="MwERT", 'Full menu'!U22="ERwMT", 'Full menu'!U22="M&amp;ERT", 'Full menu'!U22="MwIT", 'Full menu'!U22="IwMT", 'Full menu'!U22="M&amp;IT", 'Full menu'!U22="IwERT", 'Full menu'!U22="ERwIT", 'Full menu'!U22="I&amp;ERT", 'Full menu'!U22="ER&amp;M&amp;IT"),"MixedTs",IF('Full menu'!U22="UD","UD",IF('Full menu'!U22="LSD","LSD",IF('Full menu'!U22="WSD","WSD","")))))))))</f>
        <v>LSD</v>
      </c>
      <c r="V22" s="1" t="str">
        <f>IF('Full menu'!V22="MDC","MDC",IF(OR('Full menu'!V22="PERF",'Full menu'!V22="AERF",'Full menu'!V22="PCB"),"ERfix",IF(OR('Full menu'!V22="ACB", 'Full menu'!V22="LCERT", 'Full menu'!V22="LERT",'Full menu'!V22="FCERT",'Full menu'!V22="FERT"),"ERTs",IF(OR('Full menu'!V22="FCMT",'Full menu'!V22="FMT",'Full menu'!V22="LMT",'Full menu'!V22="LCMT"),"MTs",IF(OR('Full menu'!V22="LCIT",'Full menu'!V22="FCIT",'Full menu'!V22="LIT",'Full menu'!V22="FIT"),"ITs",IF(OR('Full menu'!V22="MwERT", 'Full menu'!V22="ERwMT", 'Full menu'!V22="M&amp;ERT", 'Full menu'!V22="MwIT", 'Full menu'!V22="IwMT", 'Full menu'!V22="M&amp;IT", 'Full menu'!V22="IwERT", 'Full menu'!V22="ERwIT", 'Full menu'!V22="I&amp;ERT", 'Full menu'!V22="ER&amp;M&amp;IT"),"MixedTs",IF('Full menu'!V22="UD","UD",IF('Full menu'!V22="LSD","LSD",IF('Full menu'!V22="WSD","WSD","")))))))))</f>
        <v>LSD</v>
      </c>
      <c r="W22" s="1" t="str">
        <f>IF('Full menu'!W22="MDC","MDC",IF(OR('Full menu'!W22="PERF",'Full menu'!W22="AERF",'Full menu'!W22="PCB"),"ERfix",IF(OR('Full menu'!W22="ACB", 'Full menu'!W22="LCERT", 'Full menu'!W22="LERT",'Full menu'!W22="FCERT",'Full menu'!W22="FERT"),"ERTs",IF(OR('Full menu'!W22="FCMT",'Full menu'!W22="FMT",'Full menu'!W22="LMT",'Full menu'!W22="LCMT"),"MTs",IF(OR('Full menu'!W22="LCIT",'Full menu'!W22="FCIT",'Full menu'!W22="LIT",'Full menu'!W22="FIT"),"ITs",IF(OR('Full menu'!W22="MwERT", 'Full menu'!W22="ERwMT", 'Full menu'!W22="M&amp;ERT", 'Full menu'!W22="MwIT", 'Full menu'!W22="IwMT", 'Full menu'!W22="M&amp;IT", 'Full menu'!W22="IwERT", 'Full menu'!W22="ERwIT", 'Full menu'!W22="I&amp;ERT", 'Full menu'!W22="ER&amp;M&amp;IT"),"MixedTs",IF('Full menu'!W22="UD","UD",IF('Full menu'!W22="LSD","LSD",IF('Full menu'!W22="WSD","WSD","")))))))))</f>
        <v>LSD</v>
      </c>
      <c r="X22" s="1" t="str">
        <f>IF('Full menu'!X22="MDC","MDC",IF(OR('Full menu'!X22="PERF",'Full menu'!X22="AERF",'Full menu'!X22="PCB"),"ERfix",IF(OR('Full menu'!X22="ACB", 'Full menu'!X22="LCERT", 'Full menu'!X22="LERT",'Full menu'!X22="FCERT",'Full menu'!X22="FERT"),"ERTs",IF(OR('Full menu'!X22="FCMT",'Full menu'!X22="FMT",'Full menu'!X22="LMT",'Full menu'!X22="LCMT"),"MTs",IF(OR('Full menu'!X22="LCIT",'Full menu'!X22="FCIT",'Full menu'!X22="LIT",'Full menu'!X22="FIT"),"ITs",IF(OR('Full menu'!X22="MwERT", 'Full menu'!X22="ERwMT", 'Full menu'!X22="M&amp;ERT", 'Full menu'!X22="MwIT", 'Full menu'!X22="IwMT", 'Full menu'!X22="M&amp;IT", 'Full menu'!X22="IwERT", 'Full menu'!X22="ERwIT", 'Full menu'!X22="I&amp;ERT", 'Full menu'!X22="ER&amp;M&amp;IT"),"MixedTs",IF('Full menu'!X22="UD","UD",IF('Full menu'!X22="LSD","LSD",IF('Full menu'!X22="WSD","WSD","")))))))))</f>
        <v>LSD</v>
      </c>
      <c r="Y22" s="1" t="str">
        <f>IF('Full menu'!Y22="MDC","MDC",IF(OR('Full menu'!Y22="PERF",'Full menu'!Y22="AERF",'Full menu'!Y22="PCB"),"ERfix",IF(OR('Full menu'!Y22="ACB", 'Full menu'!Y22="LCERT", 'Full menu'!Y22="LERT",'Full menu'!Y22="FCERT",'Full menu'!Y22="FERT"),"ERTs",IF(OR('Full menu'!Y22="FCMT",'Full menu'!Y22="FMT",'Full menu'!Y22="LMT",'Full menu'!Y22="LCMT"),"MTs",IF(OR('Full menu'!Y22="LCIT",'Full menu'!Y22="FCIT",'Full menu'!Y22="LIT",'Full menu'!Y22="FIT"),"ITs",IF(OR('Full menu'!Y22="MwERT", 'Full menu'!Y22="ERwMT", 'Full menu'!Y22="M&amp;ERT", 'Full menu'!Y22="MwIT", 'Full menu'!Y22="IwMT", 'Full menu'!Y22="M&amp;IT", 'Full menu'!Y22="IwERT", 'Full menu'!Y22="ERwIT", 'Full menu'!Y22="I&amp;ERT", 'Full menu'!Y22="ER&amp;M&amp;IT"),"MixedTs",IF('Full menu'!Y22="UD","UD",IF('Full menu'!Y22="LSD","LSD",IF('Full menu'!Y22="WSD","WSD","")))))))))</f>
        <v>LSD</v>
      </c>
      <c r="Z22" s="1" t="str">
        <f>IF('Full menu'!Z22="MDC","MDC",IF(OR('Full menu'!Z22="PERF",'Full menu'!Z22="AERF",'Full menu'!Z22="PCB"),"ERfix",IF(OR('Full menu'!Z22="ACB", 'Full menu'!Z22="LCERT", 'Full menu'!Z22="LERT",'Full menu'!Z22="FCERT",'Full menu'!Z22="FERT"),"ERTs",IF(OR('Full menu'!Z22="FCMT",'Full menu'!Z22="FMT",'Full menu'!Z22="LMT",'Full menu'!Z22="LCMT"),"MTs",IF(OR('Full menu'!Z22="LCIT",'Full menu'!Z22="FCIT",'Full menu'!Z22="LIT",'Full menu'!Z22="FIT"),"ITs",IF(OR('Full menu'!Z22="MwERT", 'Full menu'!Z22="ERwMT", 'Full menu'!Z22="M&amp;ERT", 'Full menu'!Z22="MwIT", 'Full menu'!Z22="IwMT", 'Full menu'!Z22="M&amp;IT", 'Full menu'!Z22="IwERT", 'Full menu'!Z22="ERwIT", 'Full menu'!Z22="I&amp;ERT", 'Full menu'!Z22="ER&amp;M&amp;IT"),"MixedTs",IF('Full menu'!Z22="UD","UD",IF('Full menu'!Z22="LSD","LSD",IF('Full menu'!Z22="WSD","WSD","")))))))))</f>
        <v>LSD</v>
      </c>
      <c r="AA22" s="1" t="str">
        <f>IF('Full menu'!AA22="MDC","MDC",IF(OR('Full menu'!AA22="PERF",'Full menu'!AA22="AERF",'Full menu'!AA22="PCB"),"ERfix",IF(OR('Full menu'!AA22="ACB", 'Full menu'!AA22="LCERT", 'Full menu'!AA22="LERT",'Full menu'!AA22="FCERT",'Full menu'!AA22="FERT"),"ERTs",IF(OR('Full menu'!AA22="FCMT",'Full menu'!AA22="FMT",'Full menu'!AA22="LMT",'Full menu'!AA22="LCMT"),"MTs",IF(OR('Full menu'!AA22="LCIT",'Full menu'!AA22="FCIT",'Full menu'!AA22="LIT",'Full menu'!AA22="FIT"),"ITs",IF(OR('Full menu'!AA22="MwERT", 'Full menu'!AA22="ERwMT", 'Full menu'!AA22="M&amp;ERT", 'Full menu'!AA22="MwIT", 'Full menu'!AA22="IwMT", 'Full menu'!AA22="M&amp;IT", 'Full menu'!AA22="IwERT", 'Full menu'!AA22="ERwIT", 'Full menu'!AA22="I&amp;ERT", 'Full menu'!AA22="ER&amp;M&amp;IT"),"MixedTs",IF('Full menu'!AA22="UD","UD",IF('Full menu'!AA22="LSD","LSD",IF('Full menu'!AA22="WSD","WSD","")))))))))</f>
        <v>LSD</v>
      </c>
      <c r="AB22" s="1" t="str">
        <f>IF('Full menu'!AB22="MDC","MDC",IF(OR('Full menu'!AB22="PERF",'Full menu'!AB22="AERF",'Full menu'!AB22="PCB"),"ERfix",IF(OR('Full menu'!AB22="ACB", 'Full menu'!AB22="LCERT", 'Full menu'!AB22="LERT",'Full menu'!AB22="FCERT",'Full menu'!AB22="FERT"),"ERTs",IF(OR('Full menu'!AB22="FCMT",'Full menu'!AB22="FMT",'Full menu'!AB22="LMT",'Full menu'!AB22="LCMT"),"MTs",IF(OR('Full menu'!AB22="LCIT",'Full menu'!AB22="FCIT",'Full menu'!AB22="LIT",'Full menu'!AB22="FIT"),"ITs",IF(OR('Full menu'!AB22="MwERT", 'Full menu'!AB22="ERwMT", 'Full menu'!AB22="M&amp;ERT", 'Full menu'!AB22="MwIT", 'Full menu'!AB22="IwMT", 'Full menu'!AB22="M&amp;IT", 'Full menu'!AB22="IwERT", 'Full menu'!AB22="ERwIT", 'Full menu'!AB22="I&amp;ERT", 'Full menu'!AB22="ER&amp;M&amp;IT"),"MixedTs",IF('Full menu'!AB22="UD","UD",IF('Full menu'!AB22="LSD","LSD",IF('Full menu'!AB22="WSD","WSD","")))))))))</f>
        <v>LSD</v>
      </c>
      <c r="AC22" s="1" t="str">
        <f>IF('Full menu'!AC22="MDC","MDC",IF(OR('Full menu'!AC22="PERF",'Full menu'!AC22="AERF",'Full menu'!AC22="PCB"),"ERfix",IF(OR('Full menu'!AC22="ACB", 'Full menu'!AC22="LCERT", 'Full menu'!AC22="LERT",'Full menu'!AC22="FCERT",'Full menu'!AC22="FERT"),"ERTs",IF(OR('Full menu'!AC22="FCMT",'Full menu'!AC22="FMT",'Full menu'!AC22="LMT",'Full menu'!AC22="LCMT"),"MTs",IF(OR('Full menu'!AC22="LCIT",'Full menu'!AC22="FCIT",'Full menu'!AC22="LIT",'Full menu'!AC22="FIT"),"ITs",IF(OR('Full menu'!AC22="MwERT", 'Full menu'!AC22="ERwMT", 'Full menu'!AC22="M&amp;ERT", 'Full menu'!AC22="MwIT", 'Full menu'!AC22="IwMT", 'Full menu'!AC22="M&amp;IT", 'Full menu'!AC22="IwERT", 'Full menu'!AC22="ERwIT", 'Full menu'!AC22="I&amp;ERT", 'Full menu'!AC22="ER&amp;M&amp;IT"),"MixedTs",IF('Full menu'!AC22="UD","UD",IF('Full menu'!AC22="LSD","LSD",IF('Full menu'!AC22="WSD","WSD","")))))))))</f>
        <v>ITs</v>
      </c>
      <c r="AD22" s="1" t="str">
        <f>IF('Full menu'!AD22="MDC","MDC",IF(OR('Full menu'!AD22="PERF",'Full menu'!AD22="AERF",'Full menu'!AD22="PCB"),"ERfix",IF(OR('Full menu'!AD22="ACB", 'Full menu'!AD22="LCERT", 'Full menu'!AD22="LERT",'Full menu'!AD22="FCERT",'Full menu'!AD22="FERT"),"ERTs",IF(OR('Full menu'!AD22="FCMT",'Full menu'!AD22="FMT",'Full menu'!AD22="LMT",'Full menu'!AD22="LCMT"),"MTs",IF(OR('Full menu'!AD22="LCIT",'Full menu'!AD22="FCIT",'Full menu'!AD22="LIT",'Full menu'!AD22="FIT"),"ITs",IF(OR('Full menu'!AD22="MwERT", 'Full menu'!AD22="ERwMT", 'Full menu'!AD22="M&amp;ERT", 'Full menu'!AD22="MwIT", 'Full menu'!AD22="IwMT", 'Full menu'!AD22="M&amp;IT", 'Full menu'!AD22="IwERT", 'Full menu'!AD22="ERwIT", 'Full menu'!AD22="I&amp;ERT", 'Full menu'!AD22="ER&amp;M&amp;IT"),"MixedTs",IF('Full menu'!AD22="UD","UD",IF('Full menu'!AD22="LSD","LSD",IF('Full menu'!AD22="WSD","WSD","")))))))))</f>
        <v>ITs</v>
      </c>
      <c r="AE22" s="1" t="str">
        <f>IF('Full menu'!AE22="MDC","MDC",IF(OR('Full menu'!AE22="PERF",'Full menu'!AE22="AERF",'Full menu'!AE22="PCB"),"ERfix",IF(OR('Full menu'!AE22="ACB", 'Full menu'!AE22="LCERT", 'Full menu'!AE22="LERT",'Full menu'!AE22="FCERT",'Full menu'!AE22="FERT"),"ERTs",IF(OR('Full menu'!AE22="FCMT",'Full menu'!AE22="FMT",'Full menu'!AE22="LMT",'Full menu'!AE22="LCMT"),"MTs",IF(OR('Full menu'!AE22="LCIT",'Full menu'!AE22="FCIT",'Full menu'!AE22="LIT",'Full menu'!AE22="FIT"),"ITs",IF(OR('Full menu'!AE22="MwERT", 'Full menu'!AE22="ERwMT", 'Full menu'!AE22="M&amp;ERT", 'Full menu'!AE22="MwIT", 'Full menu'!AE22="IwMT", 'Full menu'!AE22="M&amp;IT", 'Full menu'!AE22="IwERT", 'Full menu'!AE22="ERwIT", 'Full menu'!AE22="I&amp;ERT", 'Full menu'!AE22="ER&amp;M&amp;IT"),"MixedTs",IF('Full menu'!AE22="UD","UD",IF('Full menu'!AE22="LSD","LSD",IF('Full menu'!AE22="WSD","WSD","")))))))))</f>
        <v>ITs</v>
      </c>
      <c r="AF22" s="1" t="str">
        <f>IF('Full menu'!AF22="MDC","MDC",IF(OR('Full menu'!AF22="PERF",'Full menu'!AF22="AERF",'Full menu'!AF22="PCB"),"ERfix",IF(OR('Full menu'!AF22="ACB", 'Full menu'!AF22="LCERT", 'Full menu'!AF22="LERT",'Full menu'!AF22="FCERT",'Full menu'!AF22="FERT"),"ERTs",IF(OR('Full menu'!AF22="FCMT",'Full menu'!AF22="FMT",'Full menu'!AF22="LMT",'Full menu'!AF22="LCMT"),"MTs",IF(OR('Full menu'!AF22="LCIT",'Full menu'!AF22="FCIT",'Full menu'!AF22="LIT",'Full menu'!AF22="FIT"),"ITs",IF(OR('Full menu'!AF22="MwERT", 'Full menu'!AF22="ERwMT", 'Full menu'!AF22="M&amp;ERT", 'Full menu'!AF22="MwIT", 'Full menu'!AF22="IwMT", 'Full menu'!AF22="M&amp;IT", 'Full menu'!AF22="IwERT", 'Full menu'!AF22="ERwIT", 'Full menu'!AF22="I&amp;ERT", 'Full menu'!AF22="ER&amp;M&amp;IT"),"MixedTs",IF('Full menu'!AF22="UD","UD",IF('Full menu'!AF22="LSD","LSD",IF('Full menu'!AF22="WSD","WSD","")))))))))</f>
        <v>ITs</v>
      </c>
      <c r="AG22" s="1" t="str">
        <f>IF('Full menu'!AG22="MDC","MDC",IF(OR('Full menu'!AG22="PERF",'Full menu'!AG22="AERF",'Full menu'!AG22="PCB"),"ERfix",IF(OR('Full menu'!AG22="ACB", 'Full menu'!AG22="LCERT", 'Full menu'!AG22="LERT",'Full menu'!AG22="FCERT",'Full menu'!AG22="FERT"),"ERTs",IF(OR('Full menu'!AG22="FCMT",'Full menu'!AG22="FMT",'Full menu'!AG22="LMT",'Full menu'!AG22="LCMT"),"MTs",IF(OR('Full menu'!AG22="LCIT",'Full menu'!AG22="FCIT",'Full menu'!AG22="LIT",'Full menu'!AG22="FIT"),"ITs",IF(OR('Full menu'!AG22="MwERT", 'Full menu'!AG22="ERwMT", 'Full menu'!AG22="M&amp;ERT", 'Full menu'!AG22="MwIT", 'Full menu'!AG22="IwMT", 'Full menu'!AG22="M&amp;IT", 'Full menu'!AG22="IwERT", 'Full menu'!AG22="ERwIT", 'Full menu'!AG22="I&amp;ERT", 'Full menu'!AG22="ER&amp;M&amp;IT"),"MixedTs",IF('Full menu'!AG22="UD","UD",IF('Full menu'!AG22="LSD","LSD",IF('Full menu'!AG22="WSD","WSD","")))))))))</f>
        <v>ITs</v>
      </c>
      <c r="AH22" s="1" t="str">
        <f>IF('Full menu'!AH22="MDC","MDC",IF(OR('Full menu'!AH22="PERF",'Full menu'!AH22="AERF",'Full menu'!AH22="PCB"),"ERfix",IF(OR('Full menu'!AH22="ACB", 'Full menu'!AH22="LCERT", 'Full menu'!AH22="LERT",'Full menu'!AH22="FCERT",'Full menu'!AH22="FERT"),"ERTs",IF(OR('Full menu'!AH22="FCMT",'Full menu'!AH22="FMT",'Full menu'!AH22="LMT",'Full menu'!AH22="LCMT"),"MTs",IF(OR('Full menu'!AH22="LCIT",'Full menu'!AH22="FCIT",'Full menu'!AH22="LIT",'Full menu'!AH22="FIT"),"ITs",IF(OR('Full menu'!AH22="MwERT", 'Full menu'!AH22="ERwMT", 'Full menu'!AH22="M&amp;ERT", 'Full menu'!AH22="MwIT", 'Full menu'!AH22="IwMT", 'Full menu'!AH22="M&amp;IT", 'Full menu'!AH22="IwERT", 'Full menu'!AH22="ERwIT", 'Full menu'!AH22="I&amp;ERT", 'Full menu'!AH22="ER&amp;M&amp;IT"),"MixedTs",IF('Full menu'!AH22="UD","UD",IF('Full menu'!AH22="LSD","LSD",IF('Full menu'!AH22="WSD","WSD","")))))))))</f>
        <v>ITs</v>
      </c>
      <c r="AI22" s="1" t="str">
        <f>IF('Full menu'!AI22="MDC","MDC",IF(OR('Full menu'!AI22="PERF",'Full menu'!AI22="AERF",'Full menu'!AI22="PCB"),"ERfix",IF(OR('Full menu'!AI22="ACB", 'Full menu'!AI22="LCERT", 'Full menu'!AI22="LERT",'Full menu'!AI22="FCERT",'Full menu'!AI22="FERT"),"ERTs",IF(OR('Full menu'!AI22="FCMT",'Full menu'!AI22="FMT",'Full menu'!AI22="LMT",'Full menu'!AI22="LCMT"),"MTs",IF(OR('Full menu'!AI22="LCIT",'Full menu'!AI22="FCIT",'Full menu'!AI22="LIT",'Full menu'!AI22="FIT"),"ITs",IF(OR('Full menu'!AI22="MwERT", 'Full menu'!AI22="ERwMT", 'Full menu'!AI22="M&amp;ERT", 'Full menu'!AI22="MwIT", 'Full menu'!AI22="IwMT", 'Full menu'!AI22="M&amp;IT", 'Full menu'!AI22="IwERT", 'Full menu'!AI22="ERwIT", 'Full menu'!AI22="I&amp;ERT", 'Full menu'!AI22="ER&amp;M&amp;IT"),"MixedTs",IF('Full menu'!AI22="UD","UD",IF('Full menu'!AI22="LSD","LSD",IF('Full menu'!AI22="WSD","WSD","")))))))))</f>
        <v>ITs</v>
      </c>
      <c r="AJ22" s="1" t="str">
        <f>IF('Full menu'!AJ22="MDC","MDC",IF(OR('Full menu'!AJ22="PERF",'Full menu'!AJ22="AERF",'Full menu'!AJ22="PCB"),"ERfix",IF(OR('Full menu'!AJ22="ACB", 'Full menu'!AJ22="LCERT", 'Full menu'!AJ22="LERT",'Full menu'!AJ22="FCERT",'Full menu'!AJ22="FERT"),"ERTs",IF(OR('Full menu'!AJ22="FCMT",'Full menu'!AJ22="FMT",'Full menu'!AJ22="LMT",'Full menu'!AJ22="LCMT"),"MTs",IF(OR('Full menu'!AJ22="LCIT",'Full menu'!AJ22="FCIT",'Full menu'!AJ22="LIT",'Full menu'!AJ22="FIT"),"ITs",IF(OR('Full menu'!AJ22="MwERT", 'Full menu'!AJ22="ERwMT", 'Full menu'!AJ22="M&amp;ERT", 'Full menu'!AJ22="MwIT", 'Full menu'!AJ22="IwMT", 'Full menu'!AJ22="M&amp;IT", 'Full menu'!AJ22="IwERT", 'Full menu'!AJ22="ERwIT", 'Full menu'!AJ22="I&amp;ERT", 'Full menu'!AJ22="ER&amp;M&amp;IT"),"MixedTs",IF('Full menu'!AJ22="UD","UD",IF('Full menu'!AJ22="LSD","LSD",IF('Full menu'!AJ22="WSD","WSD","")))))))))</f>
        <v>ITs</v>
      </c>
      <c r="AK22" s="1" t="str">
        <f>IF('Full menu'!AK22="MDC","MDC",IF(OR('Full menu'!AK22="PERF",'Full menu'!AK22="AERF",'Full menu'!AK22="PCB"),"ERfix",IF(OR('Full menu'!AK22="ACB", 'Full menu'!AK22="LCERT", 'Full menu'!AK22="LERT",'Full menu'!AK22="FCERT",'Full menu'!AK22="FERT"),"ERTs",IF(OR('Full menu'!AK22="FCMT",'Full menu'!AK22="FMT",'Full menu'!AK22="LMT",'Full menu'!AK22="LCMT"),"MTs",IF(OR('Full menu'!AK22="LCIT",'Full menu'!AK22="FCIT",'Full menu'!AK22="LIT",'Full menu'!AK22="FIT"),"ITs",IF(OR('Full menu'!AK22="MwERT", 'Full menu'!AK22="ERwMT", 'Full menu'!AK22="M&amp;ERT", 'Full menu'!AK22="MwIT", 'Full menu'!AK22="IwMT", 'Full menu'!AK22="M&amp;IT", 'Full menu'!AK22="IwERT", 'Full menu'!AK22="ERwIT", 'Full menu'!AK22="I&amp;ERT", 'Full menu'!AK22="ER&amp;M&amp;IT"),"MixedTs",IF('Full menu'!AK22="UD","UD",IF('Full menu'!AK22="LSD","LSD",IF('Full menu'!AK22="WSD","WSD","")))))))))</f>
        <v>ITs</v>
      </c>
      <c r="AL22" s="1" t="str">
        <f>IF('Full menu'!AL22="MDC","MDC",IF(OR('Full menu'!AL22="PERF",'Full menu'!AL22="AERF",'Full menu'!AL22="PCB"),"ERfix",IF(OR('Full menu'!AL22="ACB", 'Full menu'!AL22="LCERT", 'Full menu'!AL22="LERT",'Full menu'!AL22="FCERT",'Full menu'!AL22="FERT"),"ERTs",IF(OR('Full menu'!AL22="FCMT",'Full menu'!AL22="FMT",'Full menu'!AL22="LMT",'Full menu'!AL22="LCMT"),"MTs",IF(OR('Full menu'!AL22="LCIT",'Full menu'!AL22="FCIT",'Full menu'!AL22="LIT",'Full menu'!AL22="FIT"),"ITs",IF(OR('Full menu'!AL22="MwERT", 'Full menu'!AL22="ERwMT", 'Full menu'!AL22="M&amp;ERT", 'Full menu'!AL22="MwIT", 'Full menu'!AL22="IwMT", 'Full menu'!AL22="M&amp;IT", 'Full menu'!AL22="IwERT", 'Full menu'!AL22="ERwIT", 'Full menu'!AL22="I&amp;ERT", 'Full menu'!AL22="ER&amp;M&amp;IT"),"MixedTs",IF('Full menu'!AL22="UD","UD",IF('Full menu'!AL22="LSD","LSD",IF('Full menu'!AL22="WSD","WSD","")))))))))</f>
        <v>ITs</v>
      </c>
      <c r="AM22" s="1" t="str">
        <f>IF('Full menu'!AM22="MDC","MDC",IF(OR('Full menu'!AM22="PERF",'Full menu'!AM22="AERF",'Full menu'!AM22="PCB"),"ERfix",IF(OR('Full menu'!AM22="ACB", 'Full menu'!AM22="LCERT", 'Full menu'!AM22="LERT",'Full menu'!AM22="FCERT",'Full menu'!AM22="FERT"),"ERTs",IF(OR('Full menu'!AM22="FCMT",'Full menu'!AM22="FMT",'Full menu'!AM22="LMT",'Full menu'!AM22="LCMT"),"MTs",IF(OR('Full menu'!AM22="LCIT",'Full menu'!AM22="FCIT",'Full menu'!AM22="LIT",'Full menu'!AM22="FIT"),"ITs",IF(OR('Full menu'!AM22="MwERT", 'Full menu'!AM22="ERwMT", 'Full menu'!AM22="M&amp;ERT", 'Full menu'!AM22="MwIT", 'Full menu'!AM22="IwMT", 'Full menu'!AM22="M&amp;IT", 'Full menu'!AM22="IwERT", 'Full menu'!AM22="ERwIT", 'Full menu'!AM22="I&amp;ERT", 'Full menu'!AM22="ER&amp;M&amp;IT"),"MixedTs",IF('Full menu'!AM22="UD","UD",IF('Full menu'!AM22="LSD","LSD",IF('Full menu'!AM22="WSD","WSD","")))))))))</f>
        <v>ITs</v>
      </c>
      <c r="AN22" s="1" t="str">
        <f>IF('Full menu'!AN22="MDC","MDC",IF(OR('Full menu'!AN22="PERF",'Full menu'!AN22="AERF",'Full menu'!AN22="PCB"),"ERfix",IF(OR('Full menu'!AN22="ACB", 'Full menu'!AN22="LCERT", 'Full menu'!AN22="LERT",'Full menu'!AN22="FCERT",'Full menu'!AN22="FERT"),"ERTs",IF(OR('Full menu'!AN22="FCMT",'Full menu'!AN22="FMT",'Full menu'!AN22="LMT",'Full menu'!AN22="LCMT"),"MTs",IF(OR('Full menu'!AN22="LCIT",'Full menu'!AN22="FCIT",'Full menu'!AN22="LIT",'Full menu'!AN22="FIT"),"ITs",IF(OR('Full menu'!AN22="MwERT", 'Full menu'!AN22="ERwMT", 'Full menu'!AN22="M&amp;ERT", 'Full menu'!AN22="MwIT", 'Full menu'!AN22="IwMT", 'Full menu'!AN22="M&amp;IT", 'Full menu'!AN22="IwERT", 'Full menu'!AN22="ERwIT", 'Full menu'!AN22="I&amp;ERT", 'Full menu'!AN22="ER&amp;M&amp;IT"),"MixedTs",IF('Full menu'!AN22="UD","UD",IF('Full menu'!AN22="LSD","LSD",IF('Full menu'!AN22="WSD","WSD","")))))))))</f>
        <v>ITs</v>
      </c>
      <c r="AO22" s="1" t="str">
        <f>IF('Full menu'!AO22="MDC","MDC",IF(OR('Full menu'!AO22="PERF",'Full menu'!AO22="AERF",'Full menu'!AO22="PCB"),"ERfix",IF(OR('Full menu'!AO22="ACB", 'Full menu'!AO22="LCERT", 'Full menu'!AO22="LERT",'Full menu'!AO22="FCERT",'Full menu'!AO22="FERT"),"ERTs",IF(OR('Full menu'!AO22="FCMT",'Full menu'!AO22="FMT",'Full menu'!AO22="LMT",'Full menu'!AO22="LCMT"),"MTs",IF(OR('Full menu'!AO22="LCIT",'Full menu'!AO22="FCIT",'Full menu'!AO22="LIT",'Full menu'!AO22="FIT"),"ITs",IF(OR('Full menu'!AO22="MwERT", 'Full menu'!AO22="ERwMT", 'Full menu'!AO22="M&amp;ERT", 'Full menu'!AO22="MwIT", 'Full menu'!AO22="IwMT", 'Full menu'!AO22="M&amp;IT", 'Full menu'!AO22="IwERT", 'Full menu'!AO22="ERwIT", 'Full menu'!AO22="I&amp;ERT", 'Full menu'!AO22="ER&amp;M&amp;IT"),"MixedTs",IF('Full menu'!AO22="UD","UD",IF('Full menu'!AO22="LSD","LSD",IF('Full menu'!AO22="WSD","WSD","")))))))))</f>
        <v>ITs</v>
      </c>
      <c r="AP22" s="1" t="str">
        <f>IF('Full menu'!AP22="MDC","MDC",IF(OR('Full menu'!AP22="PERF",'Full menu'!AP22="AERF",'Full menu'!AP22="PCB"),"ERfix",IF(OR('Full menu'!AP22="ACB", 'Full menu'!AP22="LCERT", 'Full menu'!AP22="LERT",'Full menu'!AP22="FCERT",'Full menu'!AP22="FERT"),"ERTs",IF(OR('Full menu'!AP22="FCMT",'Full menu'!AP22="FMT",'Full menu'!AP22="LMT",'Full menu'!AP22="LCMT"),"MTs",IF(OR('Full menu'!AP22="LCIT",'Full menu'!AP22="FCIT",'Full menu'!AP22="LIT",'Full menu'!AP22="FIT"),"ITs",IF(OR('Full menu'!AP22="MwERT", 'Full menu'!AP22="ERwMT", 'Full menu'!AP22="M&amp;ERT", 'Full menu'!AP22="MwIT", 'Full menu'!AP22="IwMT", 'Full menu'!AP22="M&amp;IT", 'Full menu'!AP22="IwERT", 'Full menu'!AP22="ERwIT", 'Full menu'!AP22="I&amp;ERT", 'Full menu'!AP22="ER&amp;M&amp;IT"),"MixedTs",IF('Full menu'!AP22="UD","UD",IF('Full menu'!AP22="LSD","LSD",IF('Full menu'!AP22="WSD","WSD","")))))))))</f>
        <v>ITs</v>
      </c>
      <c r="AQ22" s="1" t="str">
        <f>IF('Full menu'!AQ22="MDC","MDC",IF(OR('Full menu'!AQ22="PERF",'Full menu'!AQ22="AERF",'Full menu'!AQ22="PCB"),"ERfix",IF(OR('Full menu'!AQ22="ACB", 'Full menu'!AQ22="LCERT", 'Full menu'!AQ22="LERT",'Full menu'!AQ22="FCERT",'Full menu'!AQ22="FERT"),"ERTs",IF(OR('Full menu'!AQ22="FCMT",'Full menu'!AQ22="FMT",'Full menu'!AQ22="LMT",'Full menu'!AQ22="LCMT"),"MTs",IF(OR('Full menu'!AQ22="LCIT",'Full menu'!AQ22="FCIT",'Full menu'!AQ22="LIT",'Full menu'!AQ22="FIT"),"ITs",IF(OR('Full menu'!AQ22="MwERT", 'Full menu'!AQ22="ERwMT", 'Full menu'!AQ22="M&amp;ERT", 'Full menu'!AQ22="MwIT", 'Full menu'!AQ22="IwMT", 'Full menu'!AQ22="M&amp;IT", 'Full menu'!AQ22="IwERT", 'Full menu'!AQ22="ERwIT", 'Full menu'!AQ22="I&amp;ERT", 'Full menu'!AQ22="ER&amp;M&amp;IT"),"MixedTs",IF('Full menu'!AQ22="UD","UD",IF('Full menu'!AQ22="LSD","LSD",IF('Full menu'!AQ22="WSD","WSD","")))))))))</f>
        <v>ITs</v>
      </c>
      <c r="AR22" s="1" t="str">
        <f>IF('Full menu'!AR22="MDC","MDC",IF(OR('Full menu'!AR22="PERF",'Full menu'!AR22="AERF",'Full menu'!AR22="PCB"),"ERfix",IF(OR('Full menu'!AR22="ACB", 'Full menu'!AR22="LCERT", 'Full menu'!AR22="LERT",'Full menu'!AR22="FCERT",'Full menu'!AR22="FERT"),"ERTs",IF(OR('Full menu'!AR22="FCMT",'Full menu'!AR22="FMT",'Full menu'!AR22="LMT",'Full menu'!AR22="LCMT"),"MTs",IF(OR('Full menu'!AR22="LCIT",'Full menu'!AR22="FCIT",'Full menu'!AR22="LIT",'Full menu'!AR22="FIT"),"ITs",IF(OR('Full menu'!AR22="MwERT", 'Full menu'!AR22="ERwMT", 'Full menu'!AR22="M&amp;ERT", 'Full menu'!AR22="MwIT", 'Full menu'!AR22="IwMT", 'Full menu'!AR22="M&amp;IT", 'Full menu'!AR22="IwERT", 'Full menu'!AR22="ERwIT", 'Full menu'!AR22="I&amp;ERT", 'Full menu'!AR22="ER&amp;M&amp;IT"),"MixedTs",IF('Full menu'!AR22="UD","UD",IF('Full menu'!AR22="LSD","LSD",IF('Full menu'!AR22="WSD","WSD","")))))))))</f>
        <v>ITs</v>
      </c>
      <c r="AS22" s="1" t="str">
        <f>IF('Full menu'!AS22="MDC","MDC",IF(OR('Full menu'!AS22="PERF",'Full menu'!AS22="AERF",'Full menu'!AS22="PCB"),"ERfix",IF(OR('Full menu'!AS22="ACB", 'Full menu'!AS22="LCERT", 'Full menu'!AS22="LERT",'Full menu'!AS22="FCERT",'Full menu'!AS22="FERT"),"ERTs",IF(OR('Full menu'!AS22="FCMT",'Full menu'!AS22="FMT",'Full menu'!AS22="LMT",'Full menu'!AS22="LCMT"),"MTs",IF(OR('Full menu'!AS22="LCIT",'Full menu'!AS22="FCIT",'Full menu'!AS22="LIT",'Full menu'!AS22="FIT"),"ITs",IF(OR('Full menu'!AS22="MwERT", 'Full menu'!AS22="ERwMT", 'Full menu'!AS22="M&amp;ERT", 'Full menu'!AS22="MwIT", 'Full menu'!AS22="IwMT", 'Full menu'!AS22="M&amp;IT", 'Full menu'!AS22="IwERT", 'Full menu'!AS22="ERwIT", 'Full menu'!AS22="I&amp;ERT", 'Full menu'!AS22="ER&amp;M&amp;IT"),"MixedTs",IF('Full menu'!AS22="UD","UD",IF('Full menu'!AS22="LSD","LSD",IF('Full menu'!AS22="WSD","WSD","")))))))))</f>
        <v>ITs</v>
      </c>
      <c r="AT22" s="1" t="str">
        <f>IF('Full menu'!AT22="MDC","MDC",IF(OR('Full menu'!AT22="PERF",'Full menu'!AT22="AERF",'Full menu'!AT22="PCB"),"ERfix",IF(OR('Full menu'!AT22="ACB", 'Full menu'!AT22="LCERT", 'Full menu'!AT22="LERT",'Full menu'!AT22="FCERT",'Full menu'!AT22="FERT"),"ERTs",IF(OR('Full menu'!AT22="FCMT",'Full menu'!AT22="FMT",'Full menu'!AT22="LMT",'Full menu'!AT22="LCMT"),"MTs",IF(OR('Full menu'!AT22="LCIT",'Full menu'!AT22="FCIT",'Full menu'!AT22="LIT",'Full menu'!AT22="FIT"),"ITs",IF(OR('Full menu'!AT22="MwERT", 'Full menu'!AT22="ERwMT", 'Full menu'!AT22="M&amp;ERT", 'Full menu'!AT22="MwIT", 'Full menu'!AT22="IwMT", 'Full menu'!AT22="M&amp;IT", 'Full menu'!AT22="IwERT", 'Full menu'!AT22="ERwIT", 'Full menu'!AT22="I&amp;ERT", 'Full menu'!AT22="ER&amp;M&amp;IT"),"MixedTs",IF('Full menu'!AT22="UD","UD",IF('Full menu'!AT22="LSD","LSD",IF('Full menu'!AT22="WSD","WSD","")))))))))</f>
        <v>ITs</v>
      </c>
      <c r="AU22" s="1" t="str">
        <f>IF('Full menu'!AU22="MDC","MDC",IF(OR('Full menu'!AU22="PERF",'Full menu'!AU22="AERF",'Full menu'!AU22="PCB"),"ERfix",IF(OR('Full menu'!AU22="ACB", 'Full menu'!AU22="LCERT", 'Full menu'!AU22="LERT",'Full menu'!AU22="FCERT",'Full menu'!AU22="FERT"),"ERTs",IF(OR('Full menu'!AU22="FCMT",'Full menu'!AU22="FMT",'Full menu'!AU22="LMT",'Full menu'!AU22="LCMT"),"MTs",IF(OR('Full menu'!AU22="LCIT",'Full menu'!AU22="FCIT",'Full menu'!AU22="LIT",'Full menu'!AU22="FIT"),"ITs",IF(OR('Full menu'!AU22="MwERT", 'Full menu'!AU22="ERwMT", 'Full menu'!AU22="M&amp;ERT", 'Full menu'!AU22="MwIT", 'Full menu'!AU22="IwMT", 'Full menu'!AU22="M&amp;IT", 'Full menu'!AU22="IwERT", 'Full menu'!AU22="ERwIT", 'Full menu'!AU22="I&amp;ERT", 'Full menu'!AU22="ER&amp;M&amp;IT"),"MixedTs",IF('Full menu'!AU22="UD","UD",IF('Full menu'!AU22="LSD","LSD",IF('Full menu'!AU22="WSD","WSD","")))))))))</f>
        <v>ITs</v>
      </c>
      <c r="AV22" s="1" t="str">
        <f>IF('Full menu'!AV22="MDC","MDC",IF(OR('Full menu'!AV22="PERF",'Full menu'!AV22="AERF",'Full menu'!AV22="PCB"),"ERfix",IF(OR('Full menu'!AV22="ACB", 'Full menu'!AV22="LCERT", 'Full menu'!AV22="LERT",'Full menu'!AV22="FCERT",'Full menu'!AV22="FERT"),"ERTs",IF(OR('Full menu'!AV22="FCMT",'Full menu'!AV22="FMT",'Full menu'!AV22="LMT",'Full menu'!AV22="LCMT"),"MTs",IF(OR('Full menu'!AV22="LCIT",'Full menu'!AV22="FCIT",'Full menu'!AV22="LIT",'Full menu'!AV22="FIT"),"ITs",IF(OR('Full menu'!AV22="MwERT", 'Full menu'!AV22="ERwMT", 'Full menu'!AV22="M&amp;ERT", 'Full menu'!AV22="MwIT", 'Full menu'!AV22="IwMT", 'Full menu'!AV22="M&amp;IT", 'Full menu'!AV22="IwERT", 'Full menu'!AV22="ERwIT", 'Full menu'!AV22="I&amp;ERT", 'Full menu'!AV22="ER&amp;M&amp;IT"),"MixedTs",IF('Full menu'!AV22="UD","UD",IF('Full menu'!AV22="LSD","LSD",IF('Full menu'!AV22="WSD","WSD","")))))))))</f>
        <v>ITs</v>
      </c>
      <c r="AW22" s="1" t="str">
        <f>IF('Full menu'!AW22="MDC","MDC",IF(OR('Full menu'!AW22="PERF",'Full menu'!AW22="AERF",'Full menu'!AW22="PCB"),"ERfix",IF(OR('Full menu'!AW22="ACB", 'Full menu'!AW22="LCERT", 'Full menu'!AW22="LERT",'Full menu'!AW22="FCERT",'Full menu'!AW22="FERT"),"ERTs",IF(OR('Full menu'!AW22="FCMT",'Full menu'!AW22="FMT",'Full menu'!AW22="LMT",'Full menu'!AW22="LCMT"),"MTs",IF(OR('Full menu'!AW22="LCIT",'Full menu'!AW22="FCIT",'Full menu'!AW22="LIT",'Full menu'!AW22="FIT"),"ITs",IF(OR('Full menu'!AW22="MwERT", 'Full menu'!AW22="ERwMT", 'Full menu'!AW22="M&amp;ERT", 'Full menu'!AW22="MwIT", 'Full menu'!AW22="IwMT", 'Full menu'!AW22="M&amp;IT", 'Full menu'!AW22="IwERT", 'Full menu'!AW22="ERwIT", 'Full menu'!AW22="I&amp;ERT", 'Full menu'!AW22="ER&amp;M&amp;IT"),"MixedTs",IF('Full menu'!AW22="UD","UD",IF('Full menu'!AW22="LSD","LSD",IF('Full menu'!AW22="WSD","WSD","")))))))))</f>
        <v>ITs</v>
      </c>
      <c r="AX22" s="1" t="str">
        <f>IF('Full menu'!AX22="MDC","MDC",IF(OR('Full menu'!AX22="PERF",'Full menu'!AX22="AERF",'Full menu'!AX22="PCB"),"ERfix",IF(OR('Full menu'!AX22="ACB", 'Full menu'!AX22="LCERT", 'Full menu'!AX22="LERT",'Full menu'!AX22="FCERT",'Full menu'!AX22="FERT"),"ERTs",IF(OR('Full menu'!AX22="FCMT",'Full menu'!AX22="FMT",'Full menu'!AX22="LMT",'Full menu'!AX22="LCMT"),"MTs",IF(OR('Full menu'!AX22="LCIT",'Full menu'!AX22="FCIT",'Full menu'!AX22="LIT",'Full menu'!AX22="FIT"),"ITs",IF(OR('Full menu'!AX22="MwERT", 'Full menu'!AX22="ERwMT", 'Full menu'!AX22="M&amp;ERT", 'Full menu'!AX22="MwIT", 'Full menu'!AX22="IwMT", 'Full menu'!AX22="M&amp;IT", 'Full menu'!AX22="IwERT", 'Full menu'!AX22="ERwIT", 'Full menu'!AX22="I&amp;ERT", 'Full menu'!AX22="ER&amp;M&amp;IT"),"MixedTs",IF('Full menu'!AX22="UD","UD",IF('Full menu'!AX22="LSD","LSD",IF('Full menu'!AX22="WSD","WSD","")))))))))</f>
        <v>ITs</v>
      </c>
      <c r="AY22" s="1" t="str">
        <f>IF('Full menu'!AY22="MDC","MDC",IF(OR('Full menu'!AY22="PERF",'Full menu'!AY22="AERF",'Full menu'!AY22="PCB"),"ERfix",IF(OR('Full menu'!AY22="ACB", 'Full menu'!AY22="LCERT", 'Full menu'!AY22="LERT",'Full menu'!AY22="FCERT",'Full menu'!AY22="FERT"),"ERTs",IF(OR('Full menu'!AY22="FCMT",'Full menu'!AY22="FMT",'Full menu'!AY22="LMT",'Full menu'!AY22="LCMT"),"MTs",IF(OR('Full menu'!AY22="LCIT",'Full menu'!AY22="FCIT",'Full menu'!AY22="LIT",'Full menu'!AY22="FIT"),"ITs",IF(OR('Full menu'!AY22="MwERT", 'Full menu'!AY22="ERwMT", 'Full menu'!AY22="M&amp;ERT", 'Full menu'!AY22="MwIT", 'Full menu'!AY22="IwMT", 'Full menu'!AY22="M&amp;IT", 'Full menu'!AY22="IwERT", 'Full menu'!AY22="ERwIT", 'Full menu'!AY22="I&amp;ERT", 'Full menu'!AY22="ER&amp;M&amp;IT"),"MixedTs",IF('Full menu'!AY22="UD","UD",IF('Full menu'!AY22="LSD","LSD",IF('Full menu'!AY22="WSD","WSD","")))))))))</f>
        <v>ITs</v>
      </c>
      <c r="AZ22" s="1" t="str">
        <f>IF('Full menu'!AZ22="MDC","MDC",IF(OR('Full menu'!AZ22="PERF",'Full menu'!AZ22="AERF",'Full menu'!AZ22="PCB"),"ERfix",IF(OR('Full menu'!AZ22="ACB", 'Full menu'!AZ22="LCERT", 'Full menu'!AZ22="LERT",'Full menu'!AZ22="FCERT",'Full menu'!AZ22="FERT"),"ERT",IF(OR('Full menu'!AZ22="FCMT",'Full menu'!AZ22="FMT",'Full menu'!AZ22="LMT",'Full menu'!AZ22="LCMT"),"MT",IF(OR('Full menu'!AZ22="LCIT",'Full menu'!AZ22="FCIT",'Full menu'!AZ22="LMT",'Full menu'!AZ22="FMT"),"IT",IF(OR('Full menu'!AZ22="MwERT", 'Full menu'!AZ22="ERwMT", 'Full menu'!AZ22="M&amp;ERT", 'Full menu'!AZ22="MwIT", 'Full menu'!AZ22="IwMT", 'Full menu'!AZ22="M&amp;IT", 'Full menu'!AZ22="IwERT", 'Full menu'!AZ22="ERwIT", 'Full menu'!AZ22="I&amp;ERT", 'Full menu'!AZ22="ER&amp;M&amp;IT"),"MixedT",IF('Full menu'!AZ22="UD","UD",IF('Full menu'!AZ22="LSD","LSD",IF('Full menu'!AZ22="WSD","WSD","")))))))))</f>
        <v/>
      </c>
      <c r="BA22" s="1" t="str">
        <f>IF('Full menu'!BA22="MDC","MDC",IF(OR('Full menu'!BA22="PERF",'Full menu'!BA22="AERF",'Full menu'!BA22="PCB"),"ERfix",IF(OR('Full menu'!BA22="ACB", 'Full menu'!BA22="LCERT", 'Full menu'!BA22="LERT",'Full menu'!BA22="FCERT",'Full menu'!BA22="FERT"),"ERT",IF(OR('Full menu'!BA22="FCMT",'Full menu'!BA22="FMT",'Full menu'!BA22="LMT",'Full menu'!BA22="LCMT"),"MT",IF(OR('Full menu'!BA22="LCIT",'Full menu'!BA22="FCIT",'Full menu'!BA22="LMT",'Full menu'!BA22="FMT"),"IT",IF(OR('Full menu'!BA22="MwERT", 'Full menu'!BA22="ERwMT", 'Full menu'!BA22="M&amp;ERT", 'Full menu'!BA22="MwIT", 'Full menu'!BA22="IwMT", 'Full menu'!BA22="M&amp;IT", 'Full menu'!BA22="IwERT", 'Full menu'!BA22="ERwIT", 'Full menu'!BA22="I&amp;ERT", 'Full menu'!BA22="ER&amp;M&amp;IT"),"MixedT",IF('Full menu'!BA22="UD","UD",IF('Full menu'!BA22="LSD","LSD",IF('Full menu'!BA22="WSD","WSD","")))))))))</f>
        <v/>
      </c>
      <c r="BB22" s="1" t="str">
        <f>IF('Full menu'!BB22="MDC","MDC",IF(OR('Full menu'!BB22="PERF",'Full menu'!BB22="AERF",'Full menu'!BB22="PCB"),"ERfix",IF(OR('Full menu'!BB22="ACB", 'Full menu'!BB22="LCERT", 'Full menu'!BB22="LERT",'Full menu'!BB22="FCERT",'Full menu'!BB22="FERT"),"ERT",IF(OR('Full menu'!BB22="FCMT",'Full menu'!BB22="FMT",'Full menu'!BB22="LMT",'Full menu'!BB22="LCMT"),"MT",IF(OR('Full menu'!BB22="LCIT",'Full menu'!BB22="FCIT",'Full menu'!BB22="LMT",'Full menu'!BB22="FMT"),"IT",IF(OR('Full menu'!BB22="MwERT", 'Full menu'!BB22="ERwMT", 'Full menu'!BB22="M&amp;ERT", 'Full menu'!BB22="MwIT", 'Full menu'!BB22="IwMT", 'Full menu'!BB22="M&amp;IT", 'Full menu'!BB22="IwERT", 'Full menu'!BB22="ERwIT", 'Full menu'!BB22="I&amp;ERT", 'Full menu'!BB22="ER&amp;M&amp;IT"),"MixedT",IF('Full menu'!BB22="UD","UD",IF('Full menu'!BB22="LSD","LSD",IF('Full menu'!BB22="WSD","WSD","")))))))))</f>
        <v/>
      </c>
      <c r="BC22" s="1" t="str">
        <f>IF('Full menu'!BC22="MDC","MDC",IF(OR('Full menu'!BC22="PERF",'Full menu'!BC22="AERF",'Full menu'!BC22="PCB"),"ERfix",IF(OR('Full menu'!BC22="ACB", 'Full menu'!BC22="LCERT", 'Full menu'!BC22="LERT",'Full menu'!BC22="FCERT",'Full menu'!BC22="FERT"),"ERT",IF(OR('Full menu'!BC22="FCMT",'Full menu'!BC22="FMT",'Full menu'!BC22="LMT",'Full menu'!BC22="LCMT"),"MT",IF(OR('Full menu'!BC22="LCIT",'Full menu'!BC22="FCIT",'Full menu'!BC22="LMT",'Full menu'!BC22="FMT"),"IT",IF(OR('Full menu'!BC22="MwERT", 'Full menu'!BC22="ERwMT", 'Full menu'!BC22="M&amp;ERT", 'Full menu'!BC22="MwIT", 'Full menu'!BC22="IwMT", 'Full menu'!BC22="M&amp;IT", 'Full menu'!BC22="IwERT", 'Full menu'!BC22="ERwIT", 'Full menu'!BC22="I&amp;ERT", 'Full menu'!BC22="ER&amp;M&amp;IT"),"MixedT",IF('Full menu'!BC22="UD","UD",IF('Full menu'!BC22="LSD","LSD",IF('Full menu'!BC22="WSD","WSD","")))))))))</f>
        <v/>
      </c>
    </row>
    <row r="23" spans="1:55" ht="15.6" x14ac:dyDescent="0.3">
      <c r="A23" t="s">
        <v>46</v>
      </c>
      <c r="B23" s="1" t="str">
        <f>IF('Full menu'!B23="MDC","MDC",IF(OR('Full menu'!B23="PERF",'Full menu'!B23="AERF",'Full menu'!B23="PCB"),"ERfix",IF(OR('Full menu'!B23="ACB", 'Full menu'!B23="LCERT", 'Full menu'!B23="LERT",'Full menu'!B23="FCERT",'Full menu'!B23="FERT"),"ERTs",IF(OR('Full menu'!B23="FCMT",'Full menu'!B23="FMT",'Full menu'!B23="LMT",'Full menu'!B23="LCMT"),"MTs",IF(OR('Full menu'!B23="LCIT",'Full menu'!B23="FCIT",'Full menu'!B23="LIT",'Full menu'!B23="FIT"),"ITs",IF(OR('Full menu'!B23="MwERT", 'Full menu'!B23="ERwMT", 'Full menu'!B23="M&amp;ERT", 'Full menu'!B23="MwIT", 'Full menu'!B23="IwMT", 'Full menu'!B23="M&amp;IT", 'Full menu'!B23="IwERT", 'Full menu'!B23="ERwIT", 'Full menu'!B23="I&amp;ERT", 'Full menu'!B23="ER&amp;M&amp;IT"),"MixedTs",IF('Full menu'!B23="UD","UD",IF('Full menu'!B23="LSD","LSD",IF('Full menu'!B23="WSD","WSD","")))))))))</f>
        <v>ERfix</v>
      </c>
      <c r="C23" s="1" t="str">
        <f>IF('Full menu'!C23="MDC","MDC",IF(OR('Full menu'!C23="PERF",'Full menu'!C23="AERF",'Full menu'!C23="PCB"),"ERfix",IF(OR('Full menu'!C23="ACB", 'Full menu'!C23="LCERT", 'Full menu'!C23="LERT",'Full menu'!C23="FCERT",'Full menu'!C23="FERT"),"ERTs",IF(OR('Full menu'!C23="FCMT",'Full menu'!C23="FMT",'Full menu'!C23="LMT",'Full menu'!C23="LCMT"),"MTs",IF(OR('Full menu'!C23="LCIT",'Full menu'!C23="FCIT",'Full menu'!C23="LIT",'Full menu'!C23="FIT"),"ITs",IF(OR('Full menu'!C23="MwERT", 'Full menu'!C23="ERwMT", 'Full menu'!C23="M&amp;ERT", 'Full menu'!C23="MwIT", 'Full menu'!C23="IwMT", 'Full menu'!C23="M&amp;IT", 'Full menu'!C23="IwERT", 'Full menu'!C23="ERwIT", 'Full menu'!C23="I&amp;ERT", 'Full menu'!C23="ER&amp;M&amp;IT"),"MixedTs",IF('Full menu'!C23="UD","UD",IF('Full menu'!C23="LSD","LSD",IF('Full menu'!C23="WSD","WSD","")))))))))</f>
        <v>ERfix</v>
      </c>
      <c r="D23" s="1" t="str">
        <f>IF('Full menu'!D23="MDC","MDC",IF(OR('Full menu'!D23="PERF",'Full menu'!D23="AERF",'Full menu'!D23="PCB"),"ERfix",IF(OR('Full menu'!D23="ACB", 'Full menu'!D23="LCERT", 'Full menu'!D23="LERT",'Full menu'!D23="FCERT",'Full menu'!D23="FERT"),"ERTs",IF(OR('Full menu'!D23="FCMT",'Full menu'!D23="FMT",'Full menu'!D23="LMT",'Full menu'!D23="LCMT"),"MTs",IF(OR('Full menu'!D23="LCIT",'Full menu'!D23="FCIT",'Full menu'!D23="LIT",'Full menu'!D23="FIT"),"ITs",IF(OR('Full menu'!D23="MwERT", 'Full menu'!D23="ERwMT", 'Full menu'!D23="M&amp;ERT", 'Full menu'!D23="MwIT", 'Full menu'!D23="IwMT", 'Full menu'!D23="M&amp;IT", 'Full menu'!D23="IwERT", 'Full menu'!D23="ERwIT", 'Full menu'!D23="I&amp;ERT", 'Full menu'!D23="ER&amp;M&amp;IT"),"MixedTs",IF('Full menu'!D23="UD","UD",IF('Full menu'!D23="LSD","LSD",IF('Full menu'!D23="WSD","WSD","")))))))))</f>
        <v>ERfix</v>
      </c>
      <c r="E23" s="1" t="str">
        <f>IF('Full menu'!E23="MDC","MDC",IF(OR('Full menu'!E23="PERF",'Full menu'!E23="AERF",'Full menu'!E23="PCB"),"ERfix",IF(OR('Full menu'!E23="ACB", 'Full menu'!E23="LCERT", 'Full menu'!E23="LERT",'Full menu'!E23="FCERT",'Full menu'!E23="FERT"),"ERTs",IF(OR('Full menu'!E23="FCMT",'Full menu'!E23="FMT",'Full menu'!E23="LMT",'Full menu'!E23="LCMT"),"MTs",IF(OR('Full menu'!E23="LCIT",'Full menu'!E23="FCIT",'Full menu'!E23="LIT",'Full menu'!E23="FIT"),"ITs",IF(OR('Full menu'!E23="MwERT", 'Full menu'!E23="ERwMT", 'Full menu'!E23="M&amp;ERT", 'Full menu'!E23="MwIT", 'Full menu'!E23="IwMT", 'Full menu'!E23="M&amp;IT", 'Full menu'!E23="IwERT", 'Full menu'!E23="ERwIT", 'Full menu'!E23="I&amp;ERT", 'Full menu'!E23="ER&amp;M&amp;IT"),"MixedTs",IF('Full menu'!E23="UD","UD",IF('Full menu'!E23="LSD","LSD",IF('Full menu'!E23="WSD","WSD","")))))))))</f>
        <v>ERfix</v>
      </c>
      <c r="F23" s="1" t="str">
        <f>IF('Full menu'!F23="MDC","MDC",IF(OR('Full menu'!F23="PERF",'Full menu'!F23="AERF",'Full menu'!F23="PCB"),"ERfix",IF(OR('Full menu'!F23="ACB", 'Full menu'!F23="LCERT", 'Full menu'!F23="LERT",'Full menu'!F23="FCERT",'Full menu'!F23="FERT"),"ERTs",IF(OR('Full menu'!F23="FCMT",'Full menu'!F23="FMT",'Full menu'!F23="LMT",'Full menu'!F23="LCMT"),"MTs",IF(OR('Full menu'!F23="LCIT",'Full menu'!F23="FCIT",'Full menu'!F23="LIT",'Full menu'!F23="FIT"),"ITs",IF(OR('Full menu'!F23="MwERT", 'Full menu'!F23="ERwMT", 'Full menu'!F23="M&amp;ERT", 'Full menu'!F23="MwIT", 'Full menu'!F23="IwMT", 'Full menu'!F23="M&amp;IT", 'Full menu'!F23="IwERT", 'Full menu'!F23="ERwIT", 'Full menu'!F23="I&amp;ERT", 'Full menu'!F23="ER&amp;M&amp;IT"),"MixedTs",IF('Full menu'!F23="UD","UD",IF('Full menu'!F23="LSD","LSD",IF('Full menu'!F23="WSD","WSD","")))))))))</f>
        <v>ERfix</v>
      </c>
      <c r="G23" s="1" t="str">
        <f>IF('Full menu'!G23="MDC","MDC",IF(OR('Full menu'!G23="PERF",'Full menu'!G23="AERF",'Full menu'!G23="PCB"),"ERfix",IF(OR('Full menu'!G23="ACB", 'Full menu'!G23="LCERT", 'Full menu'!G23="LERT",'Full menu'!G23="FCERT",'Full menu'!G23="FERT"),"ERTs",IF(OR('Full menu'!G23="FCMT",'Full menu'!G23="FMT",'Full menu'!G23="LMT",'Full menu'!G23="LCMT"),"MTs",IF(OR('Full menu'!G23="LCIT",'Full menu'!G23="FCIT",'Full menu'!G23="LIT",'Full menu'!G23="FIT"),"ITs",IF(OR('Full menu'!G23="MwERT", 'Full menu'!G23="ERwMT", 'Full menu'!G23="M&amp;ERT", 'Full menu'!G23="MwIT", 'Full menu'!G23="IwMT", 'Full menu'!G23="M&amp;IT", 'Full menu'!G23="IwERT", 'Full menu'!G23="ERwIT", 'Full menu'!G23="I&amp;ERT", 'Full menu'!G23="ER&amp;M&amp;IT"),"MixedTs",IF('Full menu'!G23="UD","UD",IF('Full menu'!G23="LSD","LSD",IF('Full menu'!G23="WSD","WSD","")))))))))</f>
        <v>ERfix</v>
      </c>
      <c r="H23" s="1" t="str">
        <f>IF('Full menu'!H23="MDC","MDC",IF(OR('Full menu'!H23="PERF",'Full menu'!H23="AERF",'Full menu'!H23="PCB"),"ERfix",IF(OR('Full menu'!H23="ACB", 'Full menu'!H23="LCERT", 'Full menu'!H23="LERT",'Full menu'!H23="FCERT",'Full menu'!H23="FERT"),"ERTs",IF(OR('Full menu'!H23="FCMT",'Full menu'!H23="FMT",'Full menu'!H23="LMT",'Full menu'!H23="LCMT"),"MTs",IF(OR('Full menu'!H23="LCIT",'Full menu'!H23="FCIT",'Full menu'!H23="LIT",'Full menu'!H23="FIT"),"ITs",IF(OR('Full menu'!H23="MwERT", 'Full menu'!H23="ERwMT", 'Full menu'!H23="M&amp;ERT", 'Full menu'!H23="MwIT", 'Full menu'!H23="IwMT", 'Full menu'!H23="M&amp;IT", 'Full menu'!H23="IwERT", 'Full menu'!H23="ERwIT", 'Full menu'!H23="I&amp;ERT", 'Full menu'!H23="ER&amp;M&amp;IT"),"MixedTs",IF('Full menu'!H23="UD","UD",IF('Full menu'!H23="LSD","LSD",IF('Full menu'!H23="WSD","WSD","")))))))))</f>
        <v>ERfix</v>
      </c>
      <c r="I23" s="1" t="str">
        <f>IF('Full menu'!I23="MDC","MDC",IF(OR('Full menu'!I23="PERF",'Full menu'!I23="AERF",'Full menu'!I23="PCB"),"ERfix",IF(OR('Full menu'!I23="ACB", 'Full menu'!I23="LCERT", 'Full menu'!I23="LERT",'Full menu'!I23="FCERT",'Full menu'!I23="FERT"),"ERTs",IF(OR('Full menu'!I23="FCMT",'Full menu'!I23="FMT",'Full menu'!I23="LMT",'Full menu'!I23="LCMT"),"MTs",IF(OR('Full menu'!I23="LCIT",'Full menu'!I23="FCIT",'Full menu'!I23="LIT",'Full menu'!I23="FIT"),"ITs",IF(OR('Full menu'!I23="MwERT", 'Full menu'!I23="ERwMT", 'Full menu'!I23="M&amp;ERT", 'Full menu'!I23="MwIT", 'Full menu'!I23="IwMT", 'Full menu'!I23="M&amp;IT", 'Full menu'!I23="IwERT", 'Full menu'!I23="ERwIT", 'Full menu'!I23="I&amp;ERT", 'Full menu'!I23="ER&amp;M&amp;IT"),"MixedTs",IF('Full menu'!I23="UD","UD",IF('Full menu'!I23="LSD","LSD",IF('Full menu'!I23="WSD","WSD","")))))))))</f>
        <v>LSD</v>
      </c>
      <c r="J23" s="1" t="str">
        <f>IF('Full menu'!J23="MDC","MDC",IF(OR('Full menu'!J23="PERF",'Full menu'!J23="AERF",'Full menu'!J23="PCB"),"ERfix",IF(OR('Full menu'!J23="ACB", 'Full menu'!J23="LCERT", 'Full menu'!J23="LERT",'Full menu'!J23="FCERT",'Full menu'!J23="FERT"),"ERTs",IF(OR('Full menu'!J23="FCMT",'Full menu'!J23="FMT",'Full menu'!J23="LMT",'Full menu'!J23="LCMT"),"MTs",IF(OR('Full menu'!J23="LCIT",'Full menu'!J23="FCIT",'Full menu'!J23="LIT",'Full menu'!J23="FIT"),"ITs",IF(OR('Full menu'!J23="MwERT", 'Full menu'!J23="ERwMT", 'Full menu'!J23="M&amp;ERT", 'Full menu'!J23="MwIT", 'Full menu'!J23="IwMT", 'Full menu'!J23="M&amp;IT", 'Full menu'!J23="IwERT", 'Full menu'!J23="ERwIT", 'Full menu'!J23="I&amp;ERT", 'Full menu'!J23="ER&amp;M&amp;IT"),"MixedTs",IF('Full menu'!J23="UD","UD",IF('Full menu'!J23="LSD","LSD",IF('Full menu'!J23="WSD","WSD","")))))))))</f>
        <v>LSD</v>
      </c>
      <c r="K23" s="1" t="str">
        <f>IF('Full menu'!K23="MDC","MDC",IF(OR('Full menu'!K23="PERF",'Full menu'!K23="AERF",'Full menu'!K23="PCB"),"ERfix",IF(OR('Full menu'!K23="ACB", 'Full menu'!K23="LCERT", 'Full menu'!K23="LERT",'Full menu'!K23="FCERT",'Full menu'!K23="FERT"),"ERTs",IF(OR('Full menu'!K23="FCMT",'Full menu'!K23="FMT",'Full menu'!K23="LMT",'Full menu'!K23="LCMT"),"MTs",IF(OR('Full menu'!K23="LCIT",'Full menu'!K23="FCIT",'Full menu'!K23="LIT",'Full menu'!K23="FIT"),"ITs",IF(OR('Full menu'!K23="MwERT", 'Full menu'!K23="ERwMT", 'Full menu'!K23="M&amp;ERT", 'Full menu'!K23="MwIT", 'Full menu'!K23="IwMT", 'Full menu'!K23="M&amp;IT", 'Full menu'!K23="IwERT", 'Full menu'!K23="ERwIT", 'Full menu'!K23="I&amp;ERT", 'Full menu'!K23="ER&amp;M&amp;IT"),"MixedTs",IF('Full menu'!K23="UD","UD",IF('Full menu'!K23="LSD","LSD",IF('Full menu'!K23="WSD","WSD","")))))))))</f>
        <v>LSD</v>
      </c>
      <c r="L23" s="1" t="str">
        <f>IF('Full menu'!L23="MDC","MDC",IF(OR('Full menu'!L23="PERF",'Full menu'!L23="AERF",'Full menu'!L23="PCB"),"ERfix",IF(OR('Full menu'!L23="ACB", 'Full menu'!L23="LCERT", 'Full menu'!L23="LERT",'Full menu'!L23="FCERT",'Full menu'!L23="FERT"),"ERTs",IF(OR('Full menu'!L23="FCMT",'Full menu'!L23="FMT",'Full menu'!L23="LMT",'Full menu'!L23="LCMT"),"MTs",IF(OR('Full menu'!L23="LCIT",'Full menu'!L23="FCIT",'Full menu'!L23="LIT",'Full menu'!L23="FIT"),"ITs",IF(OR('Full menu'!L23="MwERT", 'Full menu'!L23="ERwMT", 'Full menu'!L23="M&amp;ERT", 'Full menu'!L23="MwIT", 'Full menu'!L23="IwMT", 'Full menu'!L23="M&amp;IT", 'Full menu'!L23="IwERT", 'Full menu'!L23="ERwIT", 'Full menu'!L23="I&amp;ERT", 'Full menu'!L23="ER&amp;M&amp;IT"),"MixedTs",IF('Full menu'!L23="UD","UD",IF('Full menu'!L23="LSD","LSD",IF('Full menu'!L23="WSD","WSD","")))))))))</f>
        <v>LSD</v>
      </c>
      <c r="M23" s="1" t="str">
        <f>IF('Full menu'!M23="MDC","MDC",IF(OR('Full menu'!M23="PERF",'Full menu'!M23="AERF",'Full menu'!M23="PCB"),"ERfix",IF(OR('Full menu'!M23="ACB", 'Full menu'!M23="LCERT", 'Full menu'!M23="LERT",'Full menu'!M23="FCERT",'Full menu'!M23="FERT"),"ERTs",IF(OR('Full menu'!M23="FCMT",'Full menu'!M23="FMT",'Full menu'!M23="LMT",'Full menu'!M23="LCMT"),"MTs",IF(OR('Full menu'!M23="LCIT",'Full menu'!M23="FCIT",'Full menu'!M23="LIT",'Full menu'!M23="FIT"),"ITs",IF(OR('Full menu'!M23="MwERT", 'Full menu'!M23="ERwMT", 'Full menu'!M23="M&amp;ERT", 'Full menu'!M23="MwIT", 'Full menu'!M23="IwMT", 'Full menu'!M23="M&amp;IT", 'Full menu'!M23="IwERT", 'Full menu'!M23="ERwIT", 'Full menu'!M23="I&amp;ERT", 'Full menu'!M23="ER&amp;M&amp;IT"),"MixedTs",IF('Full menu'!M23="UD","UD",IF('Full menu'!M23="LSD","LSD",IF('Full menu'!M23="WSD","WSD","")))))))))</f>
        <v>LSD</v>
      </c>
      <c r="N23" s="1" t="str">
        <f>IF('Full menu'!N23="MDC","MDC",IF(OR('Full menu'!N23="PERF",'Full menu'!N23="AERF",'Full menu'!N23="PCB"),"ERfix",IF(OR('Full menu'!N23="ACB", 'Full menu'!N23="LCERT", 'Full menu'!N23="LERT",'Full menu'!N23="FCERT",'Full menu'!N23="FERT"),"ERTs",IF(OR('Full menu'!N23="FCMT",'Full menu'!N23="FMT",'Full menu'!N23="LMT",'Full menu'!N23="LCMT"),"MTs",IF(OR('Full menu'!N23="LCIT",'Full menu'!N23="FCIT",'Full menu'!N23="LIT",'Full menu'!N23="FIT"),"ITs",IF(OR('Full menu'!N23="MwERT", 'Full menu'!N23="ERwMT", 'Full menu'!N23="M&amp;ERT", 'Full menu'!N23="MwIT", 'Full menu'!N23="IwMT", 'Full menu'!N23="M&amp;IT", 'Full menu'!N23="IwERT", 'Full menu'!N23="ERwIT", 'Full menu'!N23="I&amp;ERT", 'Full menu'!N23="ER&amp;M&amp;IT"),"MixedTs",IF('Full menu'!N23="UD","UD",IF('Full menu'!N23="LSD","LSD",IF('Full menu'!N23="WSD","WSD","")))))))))</f>
        <v>LSD</v>
      </c>
      <c r="O23" s="1" t="str">
        <f>IF('Full menu'!O23="MDC","MDC",IF(OR('Full menu'!O23="PERF",'Full menu'!O23="AERF",'Full menu'!O23="PCB"),"ERfix",IF(OR('Full menu'!O23="ACB", 'Full menu'!O23="LCERT", 'Full menu'!O23="LERT",'Full menu'!O23="FCERT",'Full menu'!O23="FERT"),"ERTs",IF(OR('Full menu'!O23="FCMT",'Full menu'!O23="FMT",'Full menu'!O23="LMT",'Full menu'!O23="LCMT"),"MTs",IF(OR('Full menu'!O23="LCIT",'Full menu'!O23="FCIT",'Full menu'!O23="LIT",'Full menu'!O23="FIT"),"ITs",IF(OR('Full menu'!O23="MwERT", 'Full menu'!O23="ERwMT", 'Full menu'!O23="M&amp;ERT", 'Full menu'!O23="MwIT", 'Full menu'!O23="IwMT", 'Full menu'!O23="M&amp;IT", 'Full menu'!O23="IwERT", 'Full menu'!O23="ERwIT", 'Full menu'!O23="I&amp;ERT", 'Full menu'!O23="ER&amp;M&amp;IT"),"MixedTs",IF('Full menu'!O23="UD","UD",IF('Full menu'!O23="LSD","LSD",IF('Full menu'!O23="WSD","WSD","")))))))))</f>
        <v>LSD</v>
      </c>
      <c r="P23" s="1" t="str">
        <f>IF('Full menu'!P23="MDC","MDC",IF(OR('Full menu'!P23="PERF",'Full menu'!P23="AERF",'Full menu'!P23="PCB"),"ERfix",IF(OR('Full menu'!P23="ACB", 'Full menu'!P23="LCERT", 'Full menu'!P23="LERT",'Full menu'!P23="FCERT",'Full menu'!P23="FERT"),"ERTs",IF(OR('Full menu'!P23="FCMT",'Full menu'!P23="FMT",'Full menu'!P23="LMT",'Full menu'!P23="LCMT"),"MTs",IF(OR('Full menu'!P23="LCIT",'Full menu'!P23="FCIT",'Full menu'!P23="LIT",'Full menu'!P23="FIT"),"ITs",IF(OR('Full menu'!P23="MwERT", 'Full menu'!P23="ERwMT", 'Full menu'!P23="M&amp;ERT", 'Full menu'!P23="MwIT", 'Full menu'!P23="IwMT", 'Full menu'!P23="M&amp;IT", 'Full menu'!P23="IwERT", 'Full menu'!P23="ERwIT", 'Full menu'!P23="I&amp;ERT", 'Full menu'!P23="ER&amp;M&amp;IT"),"MixedTs",IF('Full menu'!P23="UD","UD",IF('Full menu'!P23="LSD","LSD",IF('Full menu'!P23="WSD","WSD","")))))))))</f>
        <v>LSD</v>
      </c>
      <c r="Q23" s="1" t="str">
        <f>IF('Full menu'!Q23="MDC","MDC",IF(OR('Full menu'!Q23="PERF",'Full menu'!Q23="AERF",'Full menu'!Q23="PCB"),"ERfix",IF(OR('Full menu'!Q23="ACB", 'Full menu'!Q23="LCERT", 'Full menu'!Q23="LERT",'Full menu'!Q23="FCERT",'Full menu'!Q23="FERT"),"ERTs",IF(OR('Full menu'!Q23="FCMT",'Full menu'!Q23="FMT",'Full menu'!Q23="LMT",'Full menu'!Q23="LCMT"),"MTs",IF(OR('Full menu'!Q23="LCIT",'Full menu'!Q23="FCIT",'Full menu'!Q23="LIT",'Full menu'!Q23="FIT"),"ITs",IF(OR('Full menu'!Q23="MwERT", 'Full menu'!Q23="ERwMT", 'Full menu'!Q23="M&amp;ERT", 'Full menu'!Q23="MwIT", 'Full menu'!Q23="IwMT", 'Full menu'!Q23="M&amp;IT", 'Full menu'!Q23="IwERT", 'Full menu'!Q23="ERwIT", 'Full menu'!Q23="I&amp;ERT", 'Full menu'!Q23="ER&amp;M&amp;IT"),"MixedTs",IF('Full menu'!Q23="UD","UD",IF('Full menu'!Q23="LSD","LSD",IF('Full menu'!Q23="WSD","WSD","")))))))))</f>
        <v>LSD</v>
      </c>
      <c r="R23" s="1" t="str">
        <f>IF('Full menu'!R23="MDC","MDC",IF(OR('Full menu'!R23="PERF",'Full menu'!R23="AERF",'Full menu'!R23="PCB"),"ERfix",IF(OR('Full menu'!R23="ACB", 'Full menu'!R23="LCERT", 'Full menu'!R23="LERT",'Full menu'!R23="FCERT",'Full menu'!R23="FERT"),"ERTs",IF(OR('Full menu'!R23="FCMT",'Full menu'!R23="FMT",'Full menu'!R23="LMT",'Full menu'!R23="LCMT"),"MTs",IF(OR('Full menu'!R23="LCIT",'Full menu'!R23="FCIT",'Full menu'!R23="LIT",'Full menu'!R23="FIT"),"ITs",IF(OR('Full menu'!R23="MwERT", 'Full menu'!R23="ERwMT", 'Full menu'!R23="M&amp;ERT", 'Full menu'!R23="MwIT", 'Full menu'!R23="IwMT", 'Full menu'!R23="M&amp;IT", 'Full menu'!R23="IwERT", 'Full menu'!R23="ERwIT", 'Full menu'!R23="I&amp;ERT", 'Full menu'!R23="ER&amp;M&amp;IT"),"MixedTs",IF('Full menu'!R23="UD","UD",IF('Full menu'!R23="LSD","LSD",IF('Full menu'!R23="WSD","WSD","")))))))))</f>
        <v>LSD</v>
      </c>
      <c r="S23" s="1" t="str">
        <f>IF('Full menu'!S23="MDC","MDC",IF(OR('Full menu'!S23="PERF",'Full menu'!S23="AERF",'Full menu'!S23="PCB"),"ERfix",IF(OR('Full menu'!S23="ACB", 'Full menu'!S23="LCERT", 'Full menu'!S23="LERT",'Full menu'!S23="FCERT",'Full menu'!S23="FERT"),"ERTs",IF(OR('Full menu'!S23="FCMT",'Full menu'!S23="FMT",'Full menu'!S23="LMT",'Full menu'!S23="LCMT"),"MTs",IF(OR('Full menu'!S23="LCIT",'Full menu'!S23="FCIT",'Full menu'!S23="LIT",'Full menu'!S23="FIT"),"ITs",IF(OR('Full menu'!S23="MwERT", 'Full menu'!S23="ERwMT", 'Full menu'!S23="M&amp;ERT", 'Full menu'!S23="MwIT", 'Full menu'!S23="IwMT", 'Full menu'!S23="M&amp;IT", 'Full menu'!S23="IwERT", 'Full menu'!S23="ERwIT", 'Full menu'!S23="I&amp;ERT", 'Full menu'!S23="ER&amp;M&amp;IT"),"MixedTs",IF('Full menu'!S23="UD","UD",IF('Full menu'!S23="LSD","LSD",IF('Full menu'!S23="WSD","WSD","")))))))))</f>
        <v>ERTs</v>
      </c>
      <c r="T23" s="1" t="str">
        <f>IF('Full menu'!T23="MDC","MDC",IF(OR('Full menu'!T23="PERF",'Full menu'!T23="AERF",'Full menu'!T23="PCB"),"ERfix",IF(OR('Full menu'!T23="ACB", 'Full menu'!T23="LCERT", 'Full menu'!T23="LERT",'Full menu'!T23="FCERT",'Full menu'!T23="FERT"),"ERTs",IF(OR('Full menu'!T23="FCMT",'Full menu'!T23="FMT",'Full menu'!T23="LMT",'Full menu'!T23="LCMT"),"MTs",IF(OR('Full menu'!T23="LCIT",'Full menu'!T23="FCIT",'Full menu'!T23="LIT",'Full menu'!T23="FIT"),"ITs",IF(OR('Full menu'!T23="MwERT", 'Full menu'!T23="ERwMT", 'Full menu'!T23="M&amp;ERT", 'Full menu'!T23="MwIT", 'Full menu'!T23="IwMT", 'Full menu'!T23="M&amp;IT", 'Full menu'!T23="IwERT", 'Full menu'!T23="ERwIT", 'Full menu'!T23="I&amp;ERT", 'Full menu'!T23="ER&amp;M&amp;IT"),"MixedTs",IF('Full menu'!T23="UD","UD",IF('Full menu'!T23="LSD","LSD",IF('Full menu'!T23="WSD","WSD","")))))))))</f>
        <v>ERTs</v>
      </c>
      <c r="U23" s="1" t="str">
        <f>IF('Full menu'!U23="MDC","MDC",IF(OR('Full menu'!U23="PERF",'Full menu'!U23="AERF",'Full menu'!U23="PCB"),"ERfix",IF(OR('Full menu'!U23="ACB", 'Full menu'!U23="LCERT", 'Full menu'!U23="LERT",'Full menu'!U23="FCERT",'Full menu'!U23="FERT"),"ERTs",IF(OR('Full menu'!U23="FCMT",'Full menu'!U23="FMT",'Full menu'!U23="LMT",'Full menu'!U23="LCMT"),"MTs",IF(OR('Full menu'!U23="LCIT",'Full menu'!U23="FCIT",'Full menu'!U23="LIT",'Full menu'!U23="FIT"),"ITs",IF(OR('Full menu'!U23="MwERT", 'Full menu'!U23="ERwMT", 'Full menu'!U23="M&amp;ERT", 'Full menu'!U23="MwIT", 'Full menu'!U23="IwMT", 'Full menu'!U23="M&amp;IT", 'Full menu'!U23="IwERT", 'Full menu'!U23="ERwIT", 'Full menu'!U23="I&amp;ERT", 'Full menu'!U23="ER&amp;M&amp;IT"),"MixedTs",IF('Full menu'!U23="UD","UD",IF('Full menu'!U23="LSD","LSD",IF('Full menu'!U23="WSD","WSD","")))))))))</f>
        <v>ERTs</v>
      </c>
      <c r="V23" s="1" t="str">
        <f>IF('Full menu'!V23="MDC","MDC",IF(OR('Full menu'!V23="PERF",'Full menu'!V23="AERF",'Full menu'!V23="PCB"),"ERfix",IF(OR('Full menu'!V23="ACB", 'Full menu'!V23="LCERT", 'Full menu'!V23="LERT",'Full menu'!V23="FCERT",'Full menu'!V23="FERT"),"ERTs",IF(OR('Full menu'!V23="FCMT",'Full menu'!V23="FMT",'Full menu'!V23="LMT",'Full menu'!V23="LCMT"),"MTs",IF(OR('Full menu'!V23="LCIT",'Full menu'!V23="FCIT",'Full menu'!V23="LIT",'Full menu'!V23="FIT"),"ITs",IF(OR('Full menu'!V23="MwERT", 'Full menu'!V23="ERwMT", 'Full menu'!V23="M&amp;ERT", 'Full menu'!V23="MwIT", 'Full menu'!V23="IwMT", 'Full menu'!V23="M&amp;IT", 'Full menu'!V23="IwERT", 'Full menu'!V23="ERwIT", 'Full menu'!V23="I&amp;ERT", 'Full menu'!V23="ER&amp;M&amp;IT"),"MixedTs",IF('Full menu'!V23="UD","UD",IF('Full menu'!V23="LSD","LSD",IF('Full menu'!V23="WSD","WSD","")))))))))</f>
        <v>ERTs</v>
      </c>
      <c r="W23" s="1" t="str">
        <f>IF('Full menu'!W23="MDC","MDC",IF(OR('Full menu'!W23="PERF",'Full menu'!W23="AERF",'Full menu'!W23="PCB"),"ERfix",IF(OR('Full menu'!W23="ACB", 'Full menu'!W23="LCERT", 'Full menu'!W23="LERT",'Full menu'!W23="FCERT",'Full menu'!W23="FERT"),"ERTs",IF(OR('Full menu'!W23="FCMT",'Full menu'!W23="FMT",'Full menu'!W23="LMT",'Full menu'!W23="LCMT"),"MTs",IF(OR('Full menu'!W23="LCIT",'Full menu'!W23="FCIT",'Full menu'!W23="LIT",'Full menu'!W23="FIT"),"ITs",IF(OR('Full menu'!W23="MwERT", 'Full menu'!W23="ERwMT", 'Full menu'!W23="M&amp;ERT", 'Full menu'!W23="MwIT", 'Full menu'!W23="IwMT", 'Full menu'!W23="M&amp;IT", 'Full menu'!W23="IwERT", 'Full menu'!W23="ERwIT", 'Full menu'!W23="I&amp;ERT", 'Full menu'!W23="ER&amp;M&amp;IT"),"MixedTs",IF('Full menu'!W23="UD","UD",IF('Full menu'!W23="LSD","LSD",IF('Full menu'!W23="WSD","WSD","")))))))))</f>
        <v>ERTs</v>
      </c>
      <c r="X23" s="1" t="str">
        <f>IF('Full menu'!X23="MDC","MDC",IF(OR('Full menu'!X23="PERF",'Full menu'!X23="AERF",'Full menu'!X23="PCB"),"ERfix",IF(OR('Full menu'!X23="ACB", 'Full menu'!X23="LCERT", 'Full menu'!X23="LERT",'Full menu'!X23="FCERT",'Full menu'!X23="FERT"),"ERTs",IF(OR('Full menu'!X23="FCMT",'Full menu'!X23="FMT",'Full menu'!X23="LMT",'Full menu'!X23="LCMT"),"MTs",IF(OR('Full menu'!X23="LCIT",'Full menu'!X23="FCIT",'Full menu'!X23="LIT",'Full menu'!X23="FIT"),"ITs",IF(OR('Full menu'!X23="MwERT", 'Full menu'!X23="ERwMT", 'Full menu'!X23="M&amp;ERT", 'Full menu'!X23="MwIT", 'Full menu'!X23="IwMT", 'Full menu'!X23="M&amp;IT", 'Full menu'!X23="IwERT", 'Full menu'!X23="ERwIT", 'Full menu'!X23="I&amp;ERT", 'Full menu'!X23="ER&amp;M&amp;IT"),"MixedTs",IF('Full menu'!X23="UD","UD",IF('Full menu'!X23="LSD","LSD",IF('Full menu'!X23="WSD","WSD","")))))))))</f>
        <v>ERTs</v>
      </c>
      <c r="Y23" s="1" t="str">
        <f>IF('Full menu'!Y23="MDC","MDC",IF(OR('Full menu'!Y23="PERF",'Full menu'!Y23="AERF",'Full menu'!Y23="PCB"),"ERfix",IF(OR('Full menu'!Y23="ACB", 'Full menu'!Y23="LCERT", 'Full menu'!Y23="LERT",'Full menu'!Y23="FCERT",'Full menu'!Y23="FERT"),"ERTs",IF(OR('Full menu'!Y23="FCMT",'Full menu'!Y23="FMT",'Full menu'!Y23="LMT",'Full menu'!Y23="LCMT"),"MTs",IF(OR('Full menu'!Y23="LCIT",'Full menu'!Y23="FCIT",'Full menu'!Y23="LIT",'Full menu'!Y23="FIT"),"ITs",IF(OR('Full menu'!Y23="MwERT", 'Full menu'!Y23="ERwMT", 'Full menu'!Y23="M&amp;ERT", 'Full menu'!Y23="MwIT", 'Full menu'!Y23="IwMT", 'Full menu'!Y23="M&amp;IT", 'Full menu'!Y23="IwERT", 'Full menu'!Y23="ERwIT", 'Full menu'!Y23="I&amp;ERT", 'Full menu'!Y23="ER&amp;M&amp;IT"),"MixedTs",IF('Full menu'!Y23="UD","UD",IF('Full menu'!Y23="LSD","LSD",IF('Full menu'!Y23="WSD","WSD","")))))))))</f>
        <v>ERTs</v>
      </c>
      <c r="Z23" s="1" t="str">
        <f>IF('Full menu'!Z23="MDC","MDC",IF(OR('Full menu'!Z23="PERF",'Full menu'!Z23="AERF",'Full menu'!Z23="PCB"),"ERfix",IF(OR('Full menu'!Z23="ACB", 'Full menu'!Z23="LCERT", 'Full menu'!Z23="LERT",'Full menu'!Z23="FCERT",'Full menu'!Z23="FERT"),"ERTs",IF(OR('Full menu'!Z23="FCMT",'Full menu'!Z23="FMT",'Full menu'!Z23="LMT",'Full menu'!Z23="LCMT"),"MTs",IF(OR('Full menu'!Z23="LCIT",'Full menu'!Z23="FCIT",'Full menu'!Z23="LIT",'Full menu'!Z23="FIT"),"ITs",IF(OR('Full menu'!Z23="MwERT", 'Full menu'!Z23="ERwMT", 'Full menu'!Z23="M&amp;ERT", 'Full menu'!Z23="MwIT", 'Full menu'!Z23="IwMT", 'Full menu'!Z23="M&amp;IT", 'Full menu'!Z23="IwERT", 'Full menu'!Z23="ERwIT", 'Full menu'!Z23="I&amp;ERT", 'Full menu'!Z23="ER&amp;M&amp;IT"),"MixedTs",IF('Full menu'!Z23="UD","UD",IF('Full menu'!Z23="LSD","LSD",IF('Full menu'!Z23="WSD","WSD","")))))))))</f>
        <v>ERTs</v>
      </c>
      <c r="AA23" s="1" t="str">
        <f>IF('Full menu'!AA23="MDC","MDC",IF(OR('Full menu'!AA23="PERF",'Full menu'!AA23="AERF",'Full menu'!AA23="PCB"),"ERfix",IF(OR('Full menu'!AA23="ACB", 'Full menu'!AA23="LCERT", 'Full menu'!AA23="LERT",'Full menu'!AA23="FCERT",'Full menu'!AA23="FERT"),"ERTs",IF(OR('Full menu'!AA23="FCMT",'Full menu'!AA23="FMT",'Full menu'!AA23="LMT",'Full menu'!AA23="LCMT"),"MTs",IF(OR('Full menu'!AA23="LCIT",'Full menu'!AA23="FCIT",'Full menu'!AA23="LIT",'Full menu'!AA23="FIT"),"ITs",IF(OR('Full menu'!AA23="MwERT", 'Full menu'!AA23="ERwMT", 'Full menu'!AA23="M&amp;ERT", 'Full menu'!AA23="MwIT", 'Full menu'!AA23="IwMT", 'Full menu'!AA23="M&amp;IT", 'Full menu'!AA23="IwERT", 'Full menu'!AA23="ERwIT", 'Full menu'!AA23="I&amp;ERT", 'Full menu'!AA23="ER&amp;M&amp;IT"),"MixedTs",IF('Full menu'!AA23="UD","UD",IF('Full menu'!AA23="LSD","LSD",IF('Full menu'!AA23="WSD","WSD","")))))))))</f>
        <v>ERTs</v>
      </c>
      <c r="AB23" s="1" t="str">
        <f>IF('Full menu'!AB23="MDC","MDC",IF(OR('Full menu'!AB23="PERF",'Full menu'!AB23="AERF",'Full menu'!AB23="PCB"),"ERfix",IF(OR('Full menu'!AB23="ACB", 'Full menu'!AB23="LCERT", 'Full menu'!AB23="LERT",'Full menu'!AB23="FCERT",'Full menu'!AB23="FERT"),"ERTs",IF(OR('Full menu'!AB23="FCMT",'Full menu'!AB23="FMT",'Full menu'!AB23="LMT",'Full menu'!AB23="LCMT"),"MTs",IF(OR('Full menu'!AB23="LCIT",'Full menu'!AB23="FCIT",'Full menu'!AB23="LIT",'Full menu'!AB23="FIT"),"ITs",IF(OR('Full menu'!AB23="MwERT", 'Full menu'!AB23="ERwMT", 'Full menu'!AB23="M&amp;ERT", 'Full menu'!AB23="MwIT", 'Full menu'!AB23="IwMT", 'Full menu'!AB23="M&amp;IT", 'Full menu'!AB23="IwERT", 'Full menu'!AB23="ERwIT", 'Full menu'!AB23="I&amp;ERT", 'Full menu'!AB23="ER&amp;M&amp;IT"),"MixedTs",IF('Full menu'!AB23="UD","UD",IF('Full menu'!AB23="LSD","LSD",IF('Full menu'!AB23="WSD","WSD","")))))))))</f>
        <v>ERTs</v>
      </c>
      <c r="AC23" s="1" t="str">
        <f>IF('Full menu'!AC23="MDC","MDC",IF(OR('Full menu'!AC23="PERF",'Full menu'!AC23="AERF",'Full menu'!AC23="PCB"),"ERfix",IF(OR('Full menu'!AC23="ACB", 'Full menu'!AC23="LCERT", 'Full menu'!AC23="LERT",'Full menu'!AC23="FCERT",'Full menu'!AC23="FERT"),"ERTs",IF(OR('Full menu'!AC23="FCMT",'Full menu'!AC23="FMT",'Full menu'!AC23="LMT",'Full menu'!AC23="LCMT"),"MTs",IF(OR('Full menu'!AC23="LCIT",'Full menu'!AC23="FCIT",'Full menu'!AC23="LIT",'Full menu'!AC23="FIT"),"ITs",IF(OR('Full menu'!AC23="MwERT", 'Full menu'!AC23="ERwMT", 'Full menu'!AC23="M&amp;ERT", 'Full menu'!AC23="MwIT", 'Full menu'!AC23="IwMT", 'Full menu'!AC23="M&amp;IT", 'Full menu'!AC23="IwERT", 'Full menu'!AC23="ERwIT", 'Full menu'!AC23="I&amp;ERT", 'Full menu'!AC23="ER&amp;M&amp;IT"),"MixedTs",IF('Full menu'!AC23="UD","UD",IF('Full menu'!AC23="LSD","LSD",IF('Full menu'!AC23="WSD","WSD","")))))))))</f>
        <v>ERTs</v>
      </c>
      <c r="AD23" s="1" t="str">
        <f>IF('Full menu'!AD23="MDC","MDC",IF(OR('Full menu'!AD23="PERF",'Full menu'!AD23="AERF",'Full menu'!AD23="PCB"),"ERfix",IF(OR('Full menu'!AD23="ACB", 'Full menu'!AD23="LCERT", 'Full menu'!AD23="LERT",'Full menu'!AD23="FCERT",'Full menu'!AD23="FERT"),"ERTs",IF(OR('Full menu'!AD23="FCMT",'Full menu'!AD23="FMT",'Full menu'!AD23="LMT",'Full menu'!AD23="LCMT"),"MTs",IF(OR('Full menu'!AD23="LCIT",'Full menu'!AD23="FCIT",'Full menu'!AD23="LIT",'Full menu'!AD23="FIT"),"ITs",IF(OR('Full menu'!AD23="MwERT", 'Full menu'!AD23="ERwMT", 'Full menu'!AD23="M&amp;ERT", 'Full menu'!AD23="MwIT", 'Full menu'!AD23="IwMT", 'Full menu'!AD23="M&amp;IT", 'Full menu'!AD23="IwERT", 'Full menu'!AD23="ERwIT", 'Full menu'!AD23="I&amp;ERT", 'Full menu'!AD23="ER&amp;M&amp;IT"),"MixedTs",IF('Full menu'!AD23="UD","UD",IF('Full menu'!AD23="LSD","LSD",IF('Full menu'!AD23="WSD","WSD","")))))))))</f>
        <v>ERTs</v>
      </c>
      <c r="AE23" s="1" t="str">
        <f>IF('Full menu'!AE23="MDC","MDC",IF(OR('Full menu'!AE23="PERF",'Full menu'!AE23="AERF",'Full menu'!AE23="PCB"),"ERfix",IF(OR('Full menu'!AE23="ACB", 'Full menu'!AE23="LCERT", 'Full menu'!AE23="LERT",'Full menu'!AE23="FCERT",'Full menu'!AE23="FERT"),"ERTs",IF(OR('Full menu'!AE23="FCMT",'Full menu'!AE23="FMT",'Full menu'!AE23="LMT",'Full menu'!AE23="LCMT"),"MTs",IF(OR('Full menu'!AE23="LCIT",'Full menu'!AE23="FCIT",'Full menu'!AE23="LIT",'Full menu'!AE23="FIT"),"ITs",IF(OR('Full menu'!AE23="MwERT", 'Full menu'!AE23="ERwMT", 'Full menu'!AE23="M&amp;ERT", 'Full menu'!AE23="MwIT", 'Full menu'!AE23="IwMT", 'Full menu'!AE23="M&amp;IT", 'Full menu'!AE23="IwERT", 'Full menu'!AE23="ERwIT", 'Full menu'!AE23="I&amp;ERT", 'Full menu'!AE23="ER&amp;M&amp;IT"),"MixedTs",IF('Full menu'!AE23="UD","UD",IF('Full menu'!AE23="LSD","LSD",IF('Full menu'!AE23="WSD","WSD","")))))))))</f>
        <v>ERTs</v>
      </c>
      <c r="AF23" s="1" t="str">
        <f>IF('Full menu'!AF23="MDC","MDC",IF(OR('Full menu'!AF23="PERF",'Full menu'!AF23="AERF",'Full menu'!AF23="PCB"),"ERfix",IF(OR('Full menu'!AF23="ACB", 'Full menu'!AF23="LCERT", 'Full menu'!AF23="LERT",'Full menu'!AF23="FCERT",'Full menu'!AF23="FERT"),"ERTs",IF(OR('Full menu'!AF23="FCMT",'Full menu'!AF23="FMT",'Full menu'!AF23="LMT",'Full menu'!AF23="LCMT"),"MTs",IF(OR('Full menu'!AF23="LCIT",'Full menu'!AF23="FCIT",'Full menu'!AF23="LIT",'Full menu'!AF23="FIT"),"ITs",IF(OR('Full menu'!AF23="MwERT", 'Full menu'!AF23="ERwMT", 'Full menu'!AF23="M&amp;ERT", 'Full menu'!AF23="MwIT", 'Full menu'!AF23="IwMT", 'Full menu'!AF23="M&amp;IT", 'Full menu'!AF23="IwERT", 'Full menu'!AF23="ERwIT", 'Full menu'!AF23="I&amp;ERT", 'Full menu'!AF23="ER&amp;M&amp;IT"),"MixedTs",IF('Full menu'!AF23="UD","UD",IF('Full menu'!AF23="LSD","LSD",IF('Full menu'!AF23="WSD","WSD","")))))))))</f>
        <v>ERTs</v>
      </c>
      <c r="AG23" s="1" t="str">
        <f>IF('Full menu'!AG23="MDC","MDC",IF(OR('Full menu'!AG23="PERF",'Full menu'!AG23="AERF",'Full menu'!AG23="PCB"),"ERfix",IF(OR('Full menu'!AG23="ACB", 'Full menu'!AG23="LCERT", 'Full menu'!AG23="LERT",'Full menu'!AG23="FCERT",'Full menu'!AG23="FERT"),"ERTs",IF(OR('Full menu'!AG23="FCMT",'Full menu'!AG23="FMT",'Full menu'!AG23="LMT",'Full menu'!AG23="LCMT"),"MTs",IF(OR('Full menu'!AG23="LCIT",'Full menu'!AG23="FCIT",'Full menu'!AG23="LIT",'Full menu'!AG23="FIT"),"ITs",IF(OR('Full menu'!AG23="MwERT", 'Full menu'!AG23="ERwMT", 'Full menu'!AG23="M&amp;ERT", 'Full menu'!AG23="MwIT", 'Full menu'!AG23="IwMT", 'Full menu'!AG23="M&amp;IT", 'Full menu'!AG23="IwERT", 'Full menu'!AG23="ERwIT", 'Full menu'!AG23="I&amp;ERT", 'Full menu'!AG23="ER&amp;M&amp;IT"),"MixedTs",IF('Full menu'!AG23="UD","UD",IF('Full menu'!AG23="LSD","LSD",IF('Full menu'!AG23="WSD","WSD","")))))))))</f>
        <v>ERTs</v>
      </c>
      <c r="AH23" s="1" t="str">
        <f>IF('Full menu'!AH23="MDC","MDC",IF(OR('Full menu'!AH23="PERF",'Full menu'!AH23="AERF",'Full menu'!AH23="PCB"),"ERfix",IF(OR('Full menu'!AH23="ACB", 'Full menu'!AH23="LCERT", 'Full menu'!AH23="LERT",'Full menu'!AH23="FCERT",'Full menu'!AH23="FERT"),"ERTs",IF(OR('Full menu'!AH23="FCMT",'Full menu'!AH23="FMT",'Full menu'!AH23="LMT",'Full menu'!AH23="LCMT"),"MTs",IF(OR('Full menu'!AH23="LCIT",'Full menu'!AH23="FCIT",'Full menu'!AH23="LIT",'Full menu'!AH23="FIT"),"ITs",IF(OR('Full menu'!AH23="MwERT", 'Full menu'!AH23="ERwMT", 'Full menu'!AH23="M&amp;ERT", 'Full menu'!AH23="MwIT", 'Full menu'!AH23="IwMT", 'Full menu'!AH23="M&amp;IT", 'Full menu'!AH23="IwERT", 'Full menu'!AH23="ERwIT", 'Full menu'!AH23="I&amp;ERT", 'Full menu'!AH23="ER&amp;M&amp;IT"),"MixedTs",IF('Full menu'!AH23="UD","UD",IF('Full menu'!AH23="LSD","LSD",IF('Full menu'!AH23="WSD","WSD","")))))))))</f>
        <v>ERTs</v>
      </c>
      <c r="AI23" s="1" t="str">
        <f>IF('Full menu'!AI23="MDC","MDC",IF(OR('Full menu'!AI23="PERF",'Full menu'!AI23="AERF",'Full menu'!AI23="PCB"),"ERfix",IF(OR('Full menu'!AI23="ACB", 'Full menu'!AI23="LCERT", 'Full menu'!AI23="LERT",'Full menu'!AI23="FCERT",'Full menu'!AI23="FERT"),"ERTs",IF(OR('Full menu'!AI23="FCMT",'Full menu'!AI23="FMT",'Full menu'!AI23="LMT",'Full menu'!AI23="LCMT"),"MTs",IF(OR('Full menu'!AI23="LCIT",'Full menu'!AI23="FCIT",'Full menu'!AI23="LIT",'Full menu'!AI23="FIT"),"ITs",IF(OR('Full menu'!AI23="MwERT", 'Full menu'!AI23="ERwMT", 'Full menu'!AI23="M&amp;ERT", 'Full menu'!AI23="MwIT", 'Full menu'!AI23="IwMT", 'Full menu'!AI23="M&amp;IT", 'Full menu'!AI23="IwERT", 'Full menu'!AI23="ERwIT", 'Full menu'!AI23="I&amp;ERT", 'Full menu'!AI23="ER&amp;M&amp;IT"),"MixedTs",IF('Full menu'!AI23="UD","UD",IF('Full menu'!AI23="LSD","LSD",IF('Full menu'!AI23="WSD","WSD","")))))))))</f>
        <v>ERTs</v>
      </c>
      <c r="AJ23" s="1" t="str">
        <f>IF('Full menu'!AJ23="MDC","MDC",IF(OR('Full menu'!AJ23="PERF",'Full menu'!AJ23="AERF",'Full menu'!AJ23="PCB"),"ERfix",IF(OR('Full menu'!AJ23="ACB", 'Full menu'!AJ23="LCERT", 'Full menu'!AJ23="LERT",'Full menu'!AJ23="FCERT",'Full menu'!AJ23="FERT"),"ERTs",IF(OR('Full menu'!AJ23="FCMT",'Full menu'!AJ23="FMT",'Full menu'!AJ23="LMT",'Full menu'!AJ23="LCMT"),"MTs",IF(OR('Full menu'!AJ23="LCIT",'Full menu'!AJ23="FCIT",'Full menu'!AJ23="LIT",'Full menu'!AJ23="FIT"),"ITs",IF(OR('Full menu'!AJ23="MwERT", 'Full menu'!AJ23="ERwMT", 'Full menu'!AJ23="M&amp;ERT", 'Full menu'!AJ23="MwIT", 'Full menu'!AJ23="IwMT", 'Full menu'!AJ23="M&amp;IT", 'Full menu'!AJ23="IwERT", 'Full menu'!AJ23="ERwIT", 'Full menu'!AJ23="I&amp;ERT", 'Full menu'!AJ23="ER&amp;M&amp;IT"),"MixedTs",IF('Full menu'!AJ23="UD","UD",IF('Full menu'!AJ23="LSD","LSD",IF('Full menu'!AJ23="WSD","WSD","")))))))))</f>
        <v>ERTs</v>
      </c>
      <c r="AK23" s="1" t="str">
        <f>IF('Full menu'!AK23="MDC","MDC",IF(OR('Full menu'!AK23="PERF",'Full menu'!AK23="AERF",'Full menu'!AK23="PCB"),"ERfix",IF(OR('Full menu'!AK23="ACB", 'Full menu'!AK23="LCERT", 'Full menu'!AK23="LERT",'Full menu'!AK23="FCERT",'Full menu'!AK23="FERT"),"ERTs",IF(OR('Full menu'!AK23="FCMT",'Full menu'!AK23="FMT",'Full menu'!AK23="LMT",'Full menu'!AK23="LCMT"),"MTs",IF(OR('Full menu'!AK23="LCIT",'Full menu'!AK23="FCIT",'Full menu'!AK23="LIT",'Full menu'!AK23="FIT"),"ITs",IF(OR('Full menu'!AK23="MwERT", 'Full menu'!AK23="ERwMT", 'Full menu'!AK23="M&amp;ERT", 'Full menu'!AK23="MwIT", 'Full menu'!AK23="IwMT", 'Full menu'!AK23="M&amp;IT", 'Full menu'!AK23="IwERT", 'Full menu'!AK23="ERwIT", 'Full menu'!AK23="I&amp;ERT", 'Full menu'!AK23="ER&amp;M&amp;IT"),"MixedTs",IF('Full menu'!AK23="UD","UD",IF('Full menu'!AK23="LSD","LSD",IF('Full menu'!AK23="WSD","WSD","")))))))))</f>
        <v>ERTs</v>
      </c>
      <c r="AL23" s="1" t="str">
        <f>IF('Full menu'!AL23="MDC","MDC",IF(OR('Full menu'!AL23="PERF",'Full menu'!AL23="AERF",'Full menu'!AL23="PCB"),"ERfix",IF(OR('Full menu'!AL23="ACB", 'Full menu'!AL23="LCERT", 'Full menu'!AL23="LERT",'Full menu'!AL23="FCERT",'Full menu'!AL23="FERT"),"ERTs",IF(OR('Full menu'!AL23="FCMT",'Full menu'!AL23="FMT",'Full menu'!AL23="LMT",'Full menu'!AL23="LCMT"),"MTs",IF(OR('Full menu'!AL23="LCIT",'Full menu'!AL23="FCIT",'Full menu'!AL23="LIT",'Full menu'!AL23="FIT"),"ITs",IF(OR('Full menu'!AL23="MwERT", 'Full menu'!AL23="ERwMT", 'Full menu'!AL23="M&amp;ERT", 'Full menu'!AL23="MwIT", 'Full menu'!AL23="IwMT", 'Full menu'!AL23="M&amp;IT", 'Full menu'!AL23="IwERT", 'Full menu'!AL23="ERwIT", 'Full menu'!AL23="I&amp;ERT", 'Full menu'!AL23="ER&amp;M&amp;IT"),"MixedTs",IF('Full menu'!AL23="UD","UD",IF('Full menu'!AL23="LSD","LSD",IF('Full menu'!AL23="WSD","WSD","")))))))))</f>
        <v>ERTs</v>
      </c>
      <c r="AM23" s="1" t="str">
        <f>IF('Full menu'!AM23="MDC","MDC",IF(OR('Full menu'!AM23="PERF",'Full menu'!AM23="AERF",'Full menu'!AM23="PCB"),"ERfix",IF(OR('Full menu'!AM23="ACB", 'Full menu'!AM23="LCERT", 'Full menu'!AM23="LERT",'Full menu'!AM23="FCERT",'Full menu'!AM23="FERT"),"ERTs",IF(OR('Full menu'!AM23="FCMT",'Full menu'!AM23="FMT",'Full menu'!AM23="LMT",'Full menu'!AM23="LCMT"),"MTs",IF(OR('Full menu'!AM23="LCIT",'Full menu'!AM23="FCIT",'Full menu'!AM23="LIT",'Full menu'!AM23="FIT"),"ITs",IF(OR('Full menu'!AM23="MwERT", 'Full menu'!AM23="ERwMT", 'Full menu'!AM23="M&amp;ERT", 'Full menu'!AM23="MwIT", 'Full menu'!AM23="IwMT", 'Full menu'!AM23="M&amp;IT", 'Full menu'!AM23="IwERT", 'Full menu'!AM23="ERwIT", 'Full menu'!AM23="I&amp;ERT", 'Full menu'!AM23="ER&amp;M&amp;IT"),"MixedTs",IF('Full menu'!AM23="UD","UD",IF('Full menu'!AM23="LSD","LSD",IF('Full menu'!AM23="WSD","WSD","")))))))))</f>
        <v>ERTs</v>
      </c>
      <c r="AN23" s="1" t="str">
        <f>IF('Full menu'!AN23="MDC","MDC",IF(OR('Full menu'!AN23="PERF",'Full menu'!AN23="AERF",'Full menu'!AN23="PCB"),"ERfix",IF(OR('Full menu'!AN23="ACB", 'Full menu'!AN23="LCERT", 'Full menu'!AN23="LERT",'Full menu'!AN23="FCERT",'Full menu'!AN23="FERT"),"ERTs",IF(OR('Full menu'!AN23="FCMT",'Full menu'!AN23="FMT",'Full menu'!AN23="LMT",'Full menu'!AN23="LCMT"),"MTs",IF(OR('Full menu'!AN23="LCIT",'Full menu'!AN23="FCIT",'Full menu'!AN23="LIT",'Full menu'!AN23="FIT"),"ITs",IF(OR('Full menu'!AN23="MwERT", 'Full menu'!AN23="ERwMT", 'Full menu'!AN23="M&amp;ERT", 'Full menu'!AN23="MwIT", 'Full menu'!AN23="IwMT", 'Full menu'!AN23="M&amp;IT", 'Full menu'!AN23="IwERT", 'Full menu'!AN23="ERwIT", 'Full menu'!AN23="I&amp;ERT", 'Full menu'!AN23="ER&amp;M&amp;IT"),"MixedTs",IF('Full menu'!AN23="UD","UD",IF('Full menu'!AN23="LSD","LSD",IF('Full menu'!AN23="WSD","WSD","")))))))))</f>
        <v>ERTs</v>
      </c>
      <c r="AO23" s="1" t="str">
        <f>IF('Full menu'!AO23="MDC","MDC",IF(OR('Full menu'!AO23="PERF",'Full menu'!AO23="AERF",'Full menu'!AO23="PCB"),"ERfix",IF(OR('Full menu'!AO23="ACB", 'Full menu'!AO23="LCERT", 'Full menu'!AO23="LERT",'Full menu'!AO23="FCERT",'Full menu'!AO23="FERT"),"ERTs",IF(OR('Full menu'!AO23="FCMT",'Full menu'!AO23="FMT",'Full menu'!AO23="LMT",'Full menu'!AO23="LCMT"),"MTs",IF(OR('Full menu'!AO23="LCIT",'Full menu'!AO23="FCIT",'Full menu'!AO23="LIT",'Full menu'!AO23="FIT"),"ITs",IF(OR('Full menu'!AO23="MwERT", 'Full menu'!AO23="ERwMT", 'Full menu'!AO23="M&amp;ERT", 'Full menu'!AO23="MwIT", 'Full menu'!AO23="IwMT", 'Full menu'!AO23="M&amp;IT", 'Full menu'!AO23="IwERT", 'Full menu'!AO23="ERwIT", 'Full menu'!AO23="I&amp;ERT", 'Full menu'!AO23="ER&amp;M&amp;IT"),"MixedTs",IF('Full menu'!AO23="UD","UD",IF('Full menu'!AO23="LSD","LSD",IF('Full menu'!AO23="WSD","WSD","")))))))))</f>
        <v>ERTs</v>
      </c>
      <c r="AP23" s="1" t="str">
        <f>IF('Full menu'!AP23="MDC","MDC",IF(OR('Full menu'!AP23="PERF",'Full menu'!AP23="AERF",'Full menu'!AP23="PCB"),"ERfix",IF(OR('Full menu'!AP23="ACB", 'Full menu'!AP23="LCERT", 'Full menu'!AP23="LERT",'Full menu'!AP23="FCERT",'Full menu'!AP23="FERT"),"ERTs",IF(OR('Full menu'!AP23="FCMT",'Full menu'!AP23="FMT",'Full menu'!AP23="LMT",'Full menu'!AP23="LCMT"),"MTs",IF(OR('Full menu'!AP23="LCIT",'Full menu'!AP23="FCIT",'Full menu'!AP23="LIT",'Full menu'!AP23="FIT"),"ITs",IF(OR('Full menu'!AP23="MwERT", 'Full menu'!AP23="ERwMT", 'Full menu'!AP23="M&amp;ERT", 'Full menu'!AP23="MwIT", 'Full menu'!AP23="IwMT", 'Full menu'!AP23="M&amp;IT", 'Full menu'!AP23="IwERT", 'Full menu'!AP23="ERwIT", 'Full menu'!AP23="I&amp;ERT", 'Full menu'!AP23="ER&amp;M&amp;IT"),"MixedTs",IF('Full menu'!AP23="UD","UD",IF('Full menu'!AP23="LSD","LSD",IF('Full menu'!AP23="WSD","WSD","")))))))))</f>
        <v>ERTs</v>
      </c>
      <c r="AQ23" s="1" t="str">
        <f>IF('Full menu'!AQ23="MDC","MDC",IF(OR('Full menu'!AQ23="PERF",'Full menu'!AQ23="AERF",'Full menu'!AQ23="PCB"),"ERfix",IF(OR('Full menu'!AQ23="ACB", 'Full menu'!AQ23="LCERT", 'Full menu'!AQ23="LERT",'Full menu'!AQ23="FCERT",'Full menu'!AQ23="FERT"),"ERTs",IF(OR('Full menu'!AQ23="FCMT",'Full menu'!AQ23="FMT",'Full menu'!AQ23="LMT",'Full menu'!AQ23="LCMT"),"MTs",IF(OR('Full menu'!AQ23="LCIT",'Full menu'!AQ23="FCIT",'Full menu'!AQ23="LIT",'Full menu'!AQ23="FIT"),"ITs",IF(OR('Full menu'!AQ23="MwERT", 'Full menu'!AQ23="ERwMT", 'Full menu'!AQ23="M&amp;ERT", 'Full menu'!AQ23="MwIT", 'Full menu'!AQ23="IwMT", 'Full menu'!AQ23="M&amp;IT", 'Full menu'!AQ23="IwERT", 'Full menu'!AQ23="ERwIT", 'Full menu'!AQ23="I&amp;ERT", 'Full menu'!AQ23="ER&amp;M&amp;IT"),"MixedTs",IF('Full menu'!AQ23="UD","UD",IF('Full menu'!AQ23="LSD","LSD",IF('Full menu'!AQ23="WSD","WSD","")))))))))</f>
        <v>ERTs</v>
      </c>
      <c r="AR23" s="1" t="str">
        <f>IF('Full menu'!AR23="MDC","MDC",IF(OR('Full menu'!AR23="PERF",'Full menu'!AR23="AERF",'Full menu'!AR23="PCB"),"ERfix",IF(OR('Full menu'!AR23="ACB", 'Full menu'!AR23="LCERT", 'Full menu'!AR23="LERT",'Full menu'!AR23="FCERT",'Full menu'!AR23="FERT"),"ERTs",IF(OR('Full menu'!AR23="FCMT",'Full menu'!AR23="FMT",'Full menu'!AR23="LMT",'Full menu'!AR23="LCMT"),"MTs",IF(OR('Full menu'!AR23="LCIT",'Full menu'!AR23="FCIT",'Full menu'!AR23="LIT",'Full menu'!AR23="FIT"),"ITs",IF(OR('Full menu'!AR23="MwERT", 'Full menu'!AR23="ERwMT", 'Full menu'!AR23="M&amp;ERT", 'Full menu'!AR23="MwIT", 'Full menu'!AR23="IwMT", 'Full menu'!AR23="M&amp;IT", 'Full menu'!AR23="IwERT", 'Full menu'!AR23="ERwIT", 'Full menu'!AR23="I&amp;ERT", 'Full menu'!AR23="ER&amp;M&amp;IT"),"MixedTs",IF('Full menu'!AR23="UD","UD",IF('Full menu'!AR23="LSD","LSD",IF('Full menu'!AR23="WSD","WSD","")))))))))</f>
        <v>ERTs</v>
      </c>
      <c r="AS23" s="1" t="str">
        <f>IF('Full menu'!AS23="MDC","MDC",IF(OR('Full menu'!AS23="PERF",'Full menu'!AS23="AERF",'Full menu'!AS23="PCB"),"ERfix",IF(OR('Full menu'!AS23="ACB", 'Full menu'!AS23="LCERT", 'Full menu'!AS23="LERT",'Full menu'!AS23="FCERT",'Full menu'!AS23="FERT"),"ERTs",IF(OR('Full menu'!AS23="FCMT",'Full menu'!AS23="FMT",'Full menu'!AS23="LMT",'Full menu'!AS23="LCMT"),"MTs",IF(OR('Full menu'!AS23="LCIT",'Full menu'!AS23="FCIT",'Full menu'!AS23="LIT",'Full menu'!AS23="FIT"),"ITs",IF(OR('Full menu'!AS23="MwERT", 'Full menu'!AS23="ERwMT", 'Full menu'!AS23="M&amp;ERT", 'Full menu'!AS23="MwIT", 'Full menu'!AS23="IwMT", 'Full menu'!AS23="M&amp;IT", 'Full menu'!AS23="IwERT", 'Full menu'!AS23="ERwIT", 'Full menu'!AS23="I&amp;ERT", 'Full menu'!AS23="ER&amp;M&amp;IT"),"MixedTs",IF('Full menu'!AS23="UD","UD",IF('Full menu'!AS23="LSD","LSD",IF('Full menu'!AS23="WSD","WSD","")))))))))</f>
        <v>ERTs</v>
      </c>
      <c r="AT23" s="1" t="str">
        <f>IF('Full menu'!AT23="MDC","MDC",IF(OR('Full menu'!AT23="PERF",'Full menu'!AT23="AERF",'Full menu'!AT23="PCB"),"ERfix",IF(OR('Full menu'!AT23="ACB", 'Full menu'!AT23="LCERT", 'Full menu'!AT23="LERT",'Full menu'!AT23="FCERT",'Full menu'!AT23="FERT"),"ERTs",IF(OR('Full menu'!AT23="FCMT",'Full menu'!AT23="FMT",'Full menu'!AT23="LMT",'Full menu'!AT23="LCMT"),"MTs",IF(OR('Full menu'!AT23="LCIT",'Full menu'!AT23="FCIT",'Full menu'!AT23="LIT",'Full menu'!AT23="FIT"),"ITs",IF(OR('Full menu'!AT23="MwERT", 'Full menu'!AT23="ERwMT", 'Full menu'!AT23="M&amp;ERT", 'Full menu'!AT23="MwIT", 'Full menu'!AT23="IwMT", 'Full menu'!AT23="M&amp;IT", 'Full menu'!AT23="IwERT", 'Full menu'!AT23="ERwIT", 'Full menu'!AT23="I&amp;ERT", 'Full menu'!AT23="ER&amp;M&amp;IT"),"MixedTs",IF('Full menu'!AT23="UD","UD",IF('Full menu'!AT23="LSD","LSD",IF('Full menu'!AT23="WSD","WSD","")))))))))</f>
        <v>ERTs</v>
      </c>
      <c r="AU23" s="1" t="str">
        <f>IF('Full menu'!AU23="MDC","MDC",IF(OR('Full menu'!AU23="PERF",'Full menu'!AU23="AERF",'Full menu'!AU23="PCB"),"ERfix",IF(OR('Full menu'!AU23="ACB", 'Full menu'!AU23="LCERT", 'Full menu'!AU23="LERT",'Full menu'!AU23="FCERT",'Full menu'!AU23="FERT"),"ERTs",IF(OR('Full menu'!AU23="FCMT",'Full menu'!AU23="FMT",'Full menu'!AU23="LMT",'Full menu'!AU23="LCMT"),"MTs",IF(OR('Full menu'!AU23="LCIT",'Full menu'!AU23="FCIT",'Full menu'!AU23="LIT",'Full menu'!AU23="FIT"),"ITs",IF(OR('Full menu'!AU23="MwERT", 'Full menu'!AU23="ERwMT", 'Full menu'!AU23="M&amp;ERT", 'Full menu'!AU23="MwIT", 'Full menu'!AU23="IwMT", 'Full menu'!AU23="M&amp;IT", 'Full menu'!AU23="IwERT", 'Full menu'!AU23="ERwIT", 'Full menu'!AU23="I&amp;ERT", 'Full menu'!AU23="ER&amp;M&amp;IT"),"MixedTs",IF('Full menu'!AU23="UD","UD",IF('Full menu'!AU23="LSD","LSD",IF('Full menu'!AU23="WSD","WSD","")))))))))</f>
        <v>ERTs</v>
      </c>
      <c r="AV23" s="1" t="str">
        <f>IF('Full menu'!AV23="MDC","MDC",IF(OR('Full menu'!AV23="PERF",'Full menu'!AV23="AERF",'Full menu'!AV23="PCB"),"ERfix",IF(OR('Full menu'!AV23="ACB", 'Full menu'!AV23="LCERT", 'Full menu'!AV23="LERT",'Full menu'!AV23="FCERT",'Full menu'!AV23="FERT"),"ERTs",IF(OR('Full menu'!AV23="FCMT",'Full menu'!AV23="FMT",'Full menu'!AV23="LMT",'Full menu'!AV23="LCMT"),"MTs",IF(OR('Full menu'!AV23="LCIT",'Full menu'!AV23="FCIT",'Full menu'!AV23="LIT",'Full menu'!AV23="FIT"),"ITs",IF(OR('Full menu'!AV23="MwERT", 'Full menu'!AV23="ERwMT", 'Full menu'!AV23="M&amp;ERT", 'Full menu'!AV23="MwIT", 'Full menu'!AV23="IwMT", 'Full menu'!AV23="M&amp;IT", 'Full menu'!AV23="IwERT", 'Full menu'!AV23="ERwIT", 'Full menu'!AV23="I&amp;ERT", 'Full menu'!AV23="ER&amp;M&amp;IT"),"MixedTs",IF('Full menu'!AV23="UD","UD",IF('Full menu'!AV23="LSD","LSD",IF('Full menu'!AV23="WSD","WSD","")))))))))</f>
        <v>ERTs</v>
      </c>
      <c r="AW23" s="1" t="str">
        <f>IF('Full menu'!AW23="MDC","MDC",IF(OR('Full menu'!AW23="PERF",'Full menu'!AW23="AERF",'Full menu'!AW23="PCB"),"ERfix",IF(OR('Full menu'!AW23="ACB", 'Full menu'!AW23="LCERT", 'Full menu'!AW23="LERT",'Full menu'!AW23="FCERT",'Full menu'!AW23="FERT"),"ERTs",IF(OR('Full menu'!AW23="FCMT",'Full menu'!AW23="FMT",'Full menu'!AW23="LMT",'Full menu'!AW23="LCMT"),"MTs",IF(OR('Full menu'!AW23="LCIT",'Full menu'!AW23="FCIT",'Full menu'!AW23="LIT",'Full menu'!AW23="FIT"),"ITs",IF(OR('Full menu'!AW23="MwERT", 'Full menu'!AW23="ERwMT", 'Full menu'!AW23="M&amp;ERT", 'Full menu'!AW23="MwIT", 'Full menu'!AW23="IwMT", 'Full menu'!AW23="M&amp;IT", 'Full menu'!AW23="IwERT", 'Full menu'!AW23="ERwIT", 'Full menu'!AW23="I&amp;ERT", 'Full menu'!AW23="ER&amp;M&amp;IT"),"MixedTs",IF('Full menu'!AW23="UD","UD",IF('Full menu'!AW23="LSD","LSD",IF('Full menu'!AW23="WSD","WSD","")))))))))</f>
        <v>ERTs</v>
      </c>
      <c r="AX23" s="1" t="str">
        <f>IF('Full menu'!AX23="MDC","MDC",IF(OR('Full menu'!AX23="PERF",'Full menu'!AX23="AERF",'Full menu'!AX23="PCB"),"ERfix",IF(OR('Full menu'!AX23="ACB", 'Full menu'!AX23="LCERT", 'Full menu'!AX23="LERT",'Full menu'!AX23="FCERT",'Full menu'!AX23="FERT"),"ERTs",IF(OR('Full menu'!AX23="FCMT",'Full menu'!AX23="FMT",'Full menu'!AX23="LMT",'Full menu'!AX23="LCMT"),"MTs",IF(OR('Full menu'!AX23="LCIT",'Full menu'!AX23="FCIT",'Full menu'!AX23="LIT",'Full menu'!AX23="FIT"),"ITs",IF(OR('Full menu'!AX23="MwERT", 'Full menu'!AX23="ERwMT", 'Full menu'!AX23="M&amp;ERT", 'Full menu'!AX23="MwIT", 'Full menu'!AX23="IwMT", 'Full menu'!AX23="M&amp;IT", 'Full menu'!AX23="IwERT", 'Full menu'!AX23="ERwIT", 'Full menu'!AX23="I&amp;ERT", 'Full menu'!AX23="ER&amp;M&amp;IT"),"MixedTs",IF('Full menu'!AX23="UD","UD",IF('Full menu'!AX23="LSD","LSD",IF('Full menu'!AX23="WSD","WSD","")))))))))</f>
        <v>ERTs</v>
      </c>
      <c r="AY23" s="1" t="str">
        <f>IF('Full menu'!AY23="MDC","MDC",IF(OR('Full menu'!AY23="PERF",'Full menu'!AY23="AERF",'Full menu'!AY23="PCB"),"ERfix",IF(OR('Full menu'!AY23="ACB", 'Full menu'!AY23="LCERT", 'Full menu'!AY23="LERT",'Full menu'!AY23="FCERT",'Full menu'!AY23="FERT"),"ERTs",IF(OR('Full menu'!AY23="FCMT",'Full menu'!AY23="FMT",'Full menu'!AY23="LMT",'Full menu'!AY23="LCMT"),"MTs",IF(OR('Full menu'!AY23="LCIT",'Full menu'!AY23="FCIT",'Full menu'!AY23="LIT",'Full menu'!AY23="FIT"),"ITs",IF(OR('Full menu'!AY23="MwERT", 'Full menu'!AY23="ERwMT", 'Full menu'!AY23="M&amp;ERT", 'Full menu'!AY23="MwIT", 'Full menu'!AY23="IwMT", 'Full menu'!AY23="M&amp;IT", 'Full menu'!AY23="IwERT", 'Full menu'!AY23="ERwIT", 'Full menu'!AY23="I&amp;ERT", 'Full menu'!AY23="ER&amp;M&amp;IT"),"MixedTs",IF('Full menu'!AY23="UD","UD",IF('Full menu'!AY23="LSD","LSD",IF('Full menu'!AY23="WSD","WSD","")))))))))</f>
        <v>ERTs</v>
      </c>
      <c r="AZ23" s="1" t="str">
        <f>IF('Full menu'!AZ23="MDC","MDC",IF(OR('Full menu'!AZ23="PERF",'Full menu'!AZ23="AERF",'Full menu'!AZ23="PCB"),"ERfix",IF(OR('Full menu'!AZ23="ACB", 'Full menu'!AZ23="LCERT", 'Full menu'!AZ23="LERT",'Full menu'!AZ23="FCERT",'Full menu'!AZ23="FERT"),"ERT",IF(OR('Full menu'!AZ23="FCMT",'Full menu'!AZ23="FMT",'Full menu'!AZ23="LMT",'Full menu'!AZ23="LCMT"),"MT",IF(OR('Full menu'!AZ23="LCIT",'Full menu'!AZ23="FCIT",'Full menu'!AZ23="LMT",'Full menu'!AZ23="FMT"),"IT",IF(OR('Full menu'!AZ23="MwERT", 'Full menu'!AZ23="ERwMT", 'Full menu'!AZ23="M&amp;ERT", 'Full menu'!AZ23="MwIT", 'Full menu'!AZ23="IwMT", 'Full menu'!AZ23="M&amp;IT", 'Full menu'!AZ23="IwERT", 'Full menu'!AZ23="ERwIT", 'Full menu'!AZ23="I&amp;ERT", 'Full menu'!AZ23="ER&amp;M&amp;IT"),"MixedT",IF('Full menu'!AZ23="UD","UD",IF('Full menu'!AZ23="LSD","LSD",IF('Full menu'!AZ23="WSD","WSD","")))))))))</f>
        <v/>
      </c>
      <c r="BA23" s="1" t="str">
        <f>IF('Full menu'!BA23="MDC","MDC",IF(OR('Full menu'!BA23="PERF",'Full menu'!BA23="AERF",'Full menu'!BA23="PCB"),"ERfix",IF(OR('Full menu'!BA23="ACB", 'Full menu'!BA23="LCERT", 'Full menu'!BA23="LERT",'Full menu'!BA23="FCERT",'Full menu'!BA23="FERT"),"ERT",IF(OR('Full menu'!BA23="FCMT",'Full menu'!BA23="FMT",'Full menu'!BA23="LMT",'Full menu'!BA23="LCMT"),"MT",IF(OR('Full menu'!BA23="LCIT",'Full menu'!BA23="FCIT",'Full menu'!BA23="LMT",'Full menu'!BA23="FMT"),"IT",IF(OR('Full menu'!BA23="MwERT", 'Full menu'!BA23="ERwMT", 'Full menu'!BA23="M&amp;ERT", 'Full menu'!BA23="MwIT", 'Full menu'!BA23="IwMT", 'Full menu'!BA23="M&amp;IT", 'Full menu'!BA23="IwERT", 'Full menu'!BA23="ERwIT", 'Full menu'!BA23="I&amp;ERT", 'Full menu'!BA23="ER&amp;M&amp;IT"),"MixedT",IF('Full menu'!BA23="UD","UD",IF('Full menu'!BA23="LSD","LSD",IF('Full menu'!BA23="WSD","WSD","")))))))))</f>
        <v/>
      </c>
      <c r="BB23" s="1" t="str">
        <f>IF('Full menu'!BB23="MDC","MDC",IF(OR('Full menu'!BB23="PERF",'Full menu'!BB23="AERF",'Full menu'!BB23="PCB"),"ERfix",IF(OR('Full menu'!BB23="ACB", 'Full menu'!BB23="LCERT", 'Full menu'!BB23="LERT",'Full menu'!BB23="FCERT",'Full menu'!BB23="FERT"),"ERT",IF(OR('Full menu'!BB23="FCMT",'Full menu'!BB23="FMT",'Full menu'!BB23="LMT",'Full menu'!BB23="LCMT"),"MT",IF(OR('Full menu'!BB23="LCIT",'Full menu'!BB23="FCIT",'Full menu'!BB23="LMT",'Full menu'!BB23="FMT"),"IT",IF(OR('Full menu'!BB23="MwERT", 'Full menu'!BB23="ERwMT", 'Full menu'!BB23="M&amp;ERT", 'Full menu'!BB23="MwIT", 'Full menu'!BB23="IwMT", 'Full menu'!BB23="M&amp;IT", 'Full menu'!BB23="IwERT", 'Full menu'!BB23="ERwIT", 'Full menu'!BB23="I&amp;ERT", 'Full menu'!BB23="ER&amp;M&amp;IT"),"MixedT",IF('Full menu'!BB23="UD","UD",IF('Full menu'!BB23="LSD","LSD",IF('Full menu'!BB23="WSD","WSD","")))))))))</f>
        <v/>
      </c>
      <c r="BC23" s="1" t="str">
        <f>IF('Full menu'!BC23="MDC","MDC",IF(OR('Full menu'!BC23="PERF",'Full menu'!BC23="AERF",'Full menu'!BC23="PCB"),"ERfix",IF(OR('Full menu'!BC23="ACB", 'Full menu'!BC23="LCERT", 'Full menu'!BC23="LERT",'Full menu'!BC23="FCERT",'Full menu'!BC23="FERT"),"ERT",IF(OR('Full menu'!BC23="FCMT",'Full menu'!BC23="FMT",'Full menu'!BC23="LMT",'Full menu'!BC23="LCMT"),"MT",IF(OR('Full menu'!BC23="LCIT",'Full menu'!BC23="FCIT",'Full menu'!BC23="LMT",'Full menu'!BC23="FMT"),"IT",IF(OR('Full menu'!BC23="MwERT", 'Full menu'!BC23="ERwMT", 'Full menu'!BC23="M&amp;ERT", 'Full menu'!BC23="MwIT", 'Full menu'!BC23="IwMT", 'Full menu'!BC23="M&amp;IT", 'Full menu'!BC23="IwERT", 'Full menu'!BC23="ERwIT", 'Full menu'!BC23="I&amp;ERT", 'Full menu'!BC23="ER&amp;M&amp;IT"),"MixedT",IF('Full menu'!BC23="UD","UD",IF('Full menu'!BC23="LSD","LSD",IF('Full menu'!BC23="WSD","WSD","")))))))))</f>
        <v/>
      </c>
    </row>
    <row r="24" spans="1:55" ht="15.6" x14ac:dyDescent="0.3">
      <c r="A24" t="s">
        <v>47</v>
      </c>
      <c r="B24" s="1" t="str">
        <f>IF('Full menu'!B24="MDC","MDC",IF(OR('Full menu'!B24="PERF",'Full menu'!B24="AERF",'Full menu'!B24="PCB"),"ERfix",IF(OR('Full menu'!B24="ACB", 'Full menu'!B24="LCERT", 'Full menu'!B24="LERT",'Full menu'!B24="FCERT",'Full menu'!B24="FERT"),"ERTs",IF(OR('Full menu'!B24="FCMT",'Full menu'!B24="FMT",'Full menu'!B24="LMT",'Full menu'!B24="LCMT"),"MTs",IF(OR('Full menu'!B24="LCIT",'Full menu'!B24="FCIT",'Full menu'!B24="LIT",'Full menu'!B24="FIT"),"ITs",IF(OR('Full menu'!B24="MwERT", 'Full menu'!B24="ERwMT", 'Full menu'!B24="M&amp;ERT", 'Full menu'!B24="MwIT", 'Full menu'!B24="IwMT", 'Full menu'!B24="M&amp;IT", 'Full menu'!B24="IwERT", 'Full menu'!B24="ERwIT", 'Full menu'!B24="I&amp;ERT", 'Full menu'!B24="ER&amp;M&amp;IT"),"MixedTs",IF('Full menu'!B24="UD","UD",IF('Full menu'!B24="LSD","LSD",IF('Full menu'!B24="WSD","WSD","")))))))))</f>
        <v>ERfix</v>
      </c>
      <c r="C24" s="1" t="str">
        <f>IF('Full menu'!C24="MDC","MDC",IF(OR('Full menu'!C24="PERF",'Full menu'!C24="AERF",'Full menu'!C24="PCB"),"ERfix",IF(OR('Full menu'!C24="ACB", 'Full menu'!C24="LCERT", 'Full menu'!C24="LERT",'Full menu'!C24="FCERT",'Full menu'!C24="FERT"),"ERTs",IF(OR('Full menu'!C24="FCMT",'Full menu'!C24="FMT",'Full menu'!C24="LMT",'Full menu'!C24="LCMT"),"MTs",IF(OR('Full menu'!C24="LCIT",'Full menu'!C24="FCIT",'Full menu'!C24="LIT",'Full menu'!C24="FIT"),"ITs",IF(OR('Full menu'!C24="MwERT", 'Full menu'!C24="ERwMT", 'Full menu'!C24="M&amp;ERT", 'Full menu'!C24="MwIT", 'Full menu'!C24="IwMT", 'Full menu'!C24="M&amp;IT", 'Full menu'!C24="IwERT", 'Full menu'!C24="ERwIT", 'Full menu'!C24="I&amp;ERT", 'Full menu'!C24="ER&amp;M&amp;IT"),"MixedTs",IF('Full menu'!C24="UD","UD",IF('Full menu'!C24="LSD","LSD",IF('Full menu'!C24="WSD","WSD","")))))))))</f>
        <v>ERfix</v>
      </c>
      <c r="D24" s="1" t="str">
        <f>IF('Full menu'!D24="MDC","MDC",IF(OR('Full menu'!D24="PERF",'Full menu'!D24="AERF",'Full menu'!D24="PCB"),"ERfix",IF(OR('Full menu'!D24="ACB", 'Full menu'!D24="LCERT", 'Full menu'!D24="LERT",'Full menu'!D24="FCERT",'Full menu'!D24="FERT"),"ERTs",IF(OR('Full menu'!D24="FCMT",'Full menu'!D24="FMT",'Full menu'!D24="LMT",'Full menu'!D24="LCMT"),"MTs",IF(OR('Full menu'!D24="LCIT",'Full menu'!D24="FCIT",'Full menu'!D24="LIT",'Full menu'!D24="FIT"),"ITs",IF(OR('Full menu'!D24="MwERT", 'Full menu'!D24="ERwMT", 'Full menu'!D24="M&amp;ERT", 'Full menu'!D24="MwIT", 'Full menu'!D24="IwMT", 'Full menu'!D24="M&amp;IT", 'Full menu'!D24="IwERT", 'Full menu'!D24="ERwIT", 'Full menu'!D24="I&amp;ERT", 'Full menu'!D24="ER&amp;M&amp;IT"),"MixedTs",IF('Full menu'!D24="UD","UD",IF('Full menu'!D24="LSD","LSD",IF('Full menu'!D24="WSD","WSD","")))))))))</f>
        <v>ERfix</v>
      </c>
      <c r="E24" s="1" t="str">
        <f>IF('Full menu'!E24="MDC","MDC",IF(OR('Full menu'!E24="PERF",'Full menu'!E24="AERF",'Full menu'!E24="PCB"),"ERfix",IF(OR('Full menu'!E24="ACB", 'Full menu'!E24="LCERT", 'Full menu'!E24="LERT",'Full menu'!E24="FCERT",'Full menu'!E24="FERT"),"ERTs",IF(OR('Full menu'!E24="FCMT",'Full menu'!E24="FMT",'Full menu'!E24="LMT",'Full menu'!E24="LCMT"),"MTs",IF(OR('Full menu'!E24="LCIT",'Full menu'!E24="FCIT",'Full menu'!E24="LIT",'Full menu'!E24="FIT"),"ITs",IF(OR('Full menu'!E24="MwERT", 'Full menu'!E24="ERwMT", 'Full menu'!E24="M&amp;ERT", 'Full menu'!E24="MwIT", 'Full menu'!E24="IwMT", 'Full menu'!E24="M&amp;IT", 'Full menu'!E24="IwERT", 'Full menu'!E24="ERwIT", 'Full menu'!E24="I&amp;ERT", 'Full menu'!E24="ER&amp;M&amp;IT"),"MixedTs",IF('Full menu'!E24="UD","UD",IF('Full menu'!E24="LSD","LSD",IF('Full menu'!E24="WSD","WSD","")))))))))</f>
        <v>ERfix</v>
      </c>
      <c r="F24" s="1" t="str">
        <f>IF('Full menu'!F24="MDC","MDC",IF(OR('Full menu'!F24="PERF",'Full menu'!F24="AERF",'Full menu'!F24="PCB"),"ERfix",IF(OR('Full menu'!F24="ACB", 'Full menu'!F24="LCERT", 'Full menu'!F24="LERT",'Full menu'!F24="FCERT",'Full menu'!F24="FERT"),"ERTs",IF(OR('Full menu'!F24="FCMT",'Full menu'!F24="FMT",'Full menu'!F24="LMT",'Full menu'!F24="LCMT"),"MTs",IF(OR('Full menu'!F24="LCIT",'Full menu'!F24="FCIT",'Full menu'!F24="LIT",'Full menu'!F24="FIT"),"ITs",IF(OR('Full menu'!F24="MwERT", 'Full menu'!F24="ERwMT", 'Full menu'!F24="M&amp;ERT", 'Full menu'!F24="MwIT", 'Full menu'!F24="IwMT", 'Full menu'!F24="M&amp;IT", 'Full menu'!F24="IwERT", 'Full menu'!F24="ERwIT", 'Full menu'!F24="I&amp;ERT", 'Full menu'!F24="ER&amp;M&amp;IT"),"MixedTs",IF('Full menu'!F24="UD","UD",IF('Full menu'!F24="LSD","LSD",IF('Full menu'!F24="WSD","WSD","")))))))))</f>
        <v>ERfix</v>
      </c>
      <c r="G24" s="1" t="str">
        <f>IF('Full menu'!G24="MDC","MDC",IF(OR('Full menu'!G24="PERF",'Full menu'!G24="AERF",'Full menu'!G24="PCB"),"ERfix",IF(OR('Full menu'!G24="ACB", 'Full menu'!G24="LCERT", 'Full menu'!G24="LERT",'Full menu'!G24="FCERT",'Full menu'!G24="FERT"),"ERTs",IF(OR('Full menu'!G24="FCMT",'Full menu'!G24="FMT",'Full menu'!G24="LMT",'Full menu'!G24="LCMT"),"MTs",IF(OR('Full menu'!G24="LCIT",'Full menu'!G24="FCIT",'Full menu'!G24="LIT",'Full menu'!G24="FIT"),"ITs",IF(OR('Full menu'!G24="MwERT", 'Full menu'!G24="ERwMT", 'Full menu'!G24="M&amp;ERT", 'Full menu'!G24="MwIT", 'Full menu'!G24="IwMT", 'Full menu'!G24="M&amp;IT", 'Full menu'!G24="IwERT", 'Full menu'!G24="ERwIT", 'Full menu'!G24="I&amp;ERT", 'Full menu'!G24="ER&amp;M&amp;IT"),"MixedTs",IF('Full menu'!G24="UD","UD",IF('Full menu'!G24="LSD","LSD",IF('Full menu'!G24="WSD","WSD","")))))))))</f>
        <v>ERfix</v>
      </c>
      <c r="H24" s="1" t="str">
        <f>IF('Full menu'!H24="MDC","MDC",IF(OR('Full menu'!H24="PERF",'Full menu'!H24="AERF",'Full menu'!H24="PCB"),"ERfix",IF(OR('Full menu'!H24="ACB", 'Full menu'!H24="LCERT", 'Full menu'!H24="LERT",'Full menu'!H24="FCERT",'Full menu'!H24="FERT"),"ERTs",IF(OR('Full menu'!H24="FCMT",'Full menu'!H24="FMT",'Full menu'!H24="LMT",'Full menu'!H24="LCMT"),"MTs",IF(OR('Full menu'!H24="LCIT",'Full menu'!H24="FCIT",'Full menu'!H24="LIT",'Full menu'!H24="FIT"),"ITs",IF(OR('Full menu'!H24="MwERT", 'Full menu'!H24="ERwMT", 'Full menu'!H24="M&amp;ERT", 'Full menu'!H24="MwIT", 'Full menu'!H24="IwMT", 'Full menu'!H24="M&amp;IT", 'Full menu'!H24="IwERT", 'Full menu'!H24="ERwIT", 'Full menu'!H24="I&amp;ERT", 'Full menu'!H24="ER&amp;M&amp;IT"),"MixedTs",IF('Full menu'!H24="UD","UD",IF('Full menu'!H24="LSD","LSD",IF('Full menu'!H24="WSD","WSD","")))))))))</f>
        <v>ERfix</v>
      </c>
      <c r="I24" s="1" t="str">
        <f>IF('Full menu'!I24="MDC","MDC",IF(OR('Full menu'!I24="PERF",'Full menu'!I24="AERF",'Full menu'!I24="PCB"),"ERfix",IF(OR('Full menu'!I24="ACB", 'Full menu'!I24="LCERT", 'Full menu'!I24="LERT",'Full menu'!I24="FCERT",'Full menu'!I24="FERT"),"ERTs",IF(OR('Full menu'!I24="FCMT",'Full menu'!I24="FMT",'Full menu'!I24="LMT",'Full menu'!I24="LCMT"),"MTs",IF(OR('Full menu'!I24="LCIT",'Full menu'!I24="FCIT",'Full menu'!I24="LIT",'Full menu'!I24="FIT"),"ITs",IF(OR('Full menu'!I24="MwERT", 'Full menu'!I24="ERwMT", 'Full menu'!I24="M&amp;ERT", 'Full menu'!I24="MwIT", 'Full menu'!I24="IwMT", 'Full menu'!I24="M&amp;IT", 'Full menu'!I24="IwERT", 'Full menu'!I24="ERwIT", 'Full menu'!I24="I&amp;ERT", 'Full menu'!I24="ER&amp;M&amp;IT"),"MixedTs",IF('Full menu'!I24="UD","UD",IF('Full menu'!I24="LSD","LSD",IF('Full menu'!I24="WSD","WSD","")))))))))</f>
        <v>ERfix</v>
      </c>
      <c r="J24" s="1" t="str">
        <f>IF('Full menu'!J24="MDC","MDC",IF(OR('Full menu'!J24="PERF",'Full menu'!J24="AERF",'Full menu'!J24="PCB"),"ERfix",IF(OR('Full menu'!J24="ACB", 'Full menu'!J24="LCERT", 'Full menu'!J24="LERT",'Full menu'!J24="FCERT",'Full menu'!J24="FERT"),"ERTs",IF(OR('Full menu'!J24="FCMT",'Full menu'!J24="FMT",'Full menu'!J24="LMT",'Full menu'!J24="LCMT"),"MTs",IF(OR('Full menu'!J24="LCIT",'Full menu'!J24="FCIT",'Full menu'!J24="LIT",'Full menu'!J24="FIT"),"ITs",IF(OR('Full menu'!J24="MwERT", 'Full menu'!J24="ERwMT", 'Full menu'!J24="M&amp;ERT", 'Full menu'!J24="MwIT", 'Full menu'!J24="IwMT", 'Full menu'!J24="M&amp;IT", 'Full menu'!J24="IwERT", 'Full menu'!J24="ERwIT", 'Full menu'!J24="I&amp;ERT", 'Full menu'!J24="ER&amp;M&amp;IT"),"MixedTs",IF('Full menu'!J24="UD","UD",IF('Full menu'!J24="LSD","LSD",IF('Full menu'!J24="WSD","WSD","")))))))))</f>
        <v>LSD</v>
      </c>
      <c r="K24" s="1" t="str">
        <f>IF('Full menu'!K24="MDC","MDC",IF(OR('Full menu'!K24="PERF",'Full menu'!K24="AERF",'Full menu'!K24="PCB"),"ERfix",IF(OR('Full menu'!K24="ACB", 'Full menu'!K24="LCERT", 'Full menu'!K24="LERT",'Full menu'!K24="FCERT",'Full menu'!K24="FERT"),"ERTs",IF(OR('Full menu'!K24="FCMT",'Full menu'!K24="FMT",'Full menu'!K24="LMT",'Full menu'!K24="LCMT"),"MTs",IF(OR('Full menu'!K24="LCIT",'Full menu'!K24="FCIT",'Full menu'!K24="LIT",'Full menu'!K24="FIT"),"ITs",IF(OR('Full menu'!K24="MwERT", 'Full menu'!K24="ERwMT", 'Full menu'!K24="M&amp;ERT", 'Full menu'!K24="MwIT", 'Full menu'!K24="IwMT", 'Full menu'!K24="M&amp;IT", 'Full menu'!K24="IwERT", 'Full menu'!K24="ERwIT", 'Full menu'!K24="I&amp;ERT", 'Full menu'!K24="ER&amp;M&amp;IT"),"MixedTs",IF('Full menu'!K24="UD","UD",IF('Full menu'!K24="LSD","LSD",IF('Full menu'!K24="WSD","WSD","")))))))))</f>
        <v>LSD</v>
      </c>
      <c r="L24" s="1" t="str">
        <f>IF('Full menu'!L24="MDC","MDC",IF(OR('Full menu'!L24="PERF",'Full menu'!L24="AERF",'Full menu'!L24="PCB"),"ERfix",IF(OR('Full menu'!L24="ACB", 'Full menu'!L24="LCERT", 'Full menu'!L24="LERT",'Full menu'!L24="FCERT",'Full menu'!L24="FERT"),"ERTs",IF(OR('Full menu'!L24="FCMT",'Full menu'!L24="FMT",'Full menu'!L24="LMT",'Full menu'!L24="LCMT"),"MTs",IF(OR('Full menu'!L24="LCIT",'Full menu'!L24="FCIT",'Full menu'!L24="LIT",'Full menu'!L24="FIT"),"ITs",IF(OR('Full menu'!L24="MwERT", 'Full menu'!L24="ERwMT", 'Full menu'!L24="M&amp;ERT", 'Full menu'!L24="MwIT", 'Full menu'!L24="IwMT", 'Full menu'!L24="M&amp;IT", 'Full menu'!L24="IwERT", 'Full menu'!L24="ERwIT", 'Full menu'!L24="I&amp;ERT", 'Full menu'!L24="ER&amp;M&amp;IT"),"MixedTs",IF('Full menu'!L24="UD","UD",IF('Full menu'!L24="LSD","LSD",IF('Full menu'!L24="WSD","WSD","")))))))))</f>
        <v>LSD</v>
      </c>
      <c r="M24" s="1" t="str">
        <f>IF('Full menu'!M24="MDC","MDC",IF(OR('Full menu'!M24="PERF",'Full menu'!M24="AERF",'Full menu'!M24="PCB"),"ERfix",IF(OR('Full menu'!M24="ACB", 'Full menu'!M24="LCERT", 'Full menu'!M24="LERT",'Full menu'!M24="FCERT",'Full menu'!M24="FERT"),"ERTs",IF(OR('Full menu'!M24="FCMT",'Full menu'!M24="FMT",'Full menu'!M24="LMT",'Full menu'!M24="LCMT"),"MTs",IF(OR('Full menu'!M24="LCIT",'Full menu'!M24="FCIT",'Full menu'!M24="LIT",'Full menu'!M24="FIT"),"ITs",IF(OR('Full menu'!M24="MwERT", 'Full menu'!M24="ERwMT", 'Full menu'!M24="M&amp;ERT", 'Full menu'!M24="MwIT", 'Full menu'!M24="IwMT", 'Full menu'!M24="M&amp;IT", 'Full menu'!M24="IwERT", 'Full menu'!M24="ERwIT", 'Full menu'!M24="I&amp;ERT", 'Full menu'!M24="ER&amp;M&amp;IT"),"MixedTs",IF('Full menu'!M24="UD","UD",IF('Full menu'!M24="LSD","LSD",IF('Full menu'!M24="WSD","WSD","")))))))))</f>
        <v>LSD</v>
      </c>
      <c r="N24" s="1" t="str">
        <f>IF('Full menu'!N24="MDC","MDC",IF(OR('Full menu'!N24="PERF",'Full menu'!N24="AERF",'Full menu'!N24="PCB"),"ERfix",IF(OR('Full menu'!N24="ACB", 'Full menu'!N24="LCERT", 'Full menu'!N24="LERT",'Full menu'!N24="FCERT",'Full menu'!N24="FERT"),"ERTs",IF(OR('Full menu'!N24="FCMT",'Full menu'!N24="FMT",'Full menu'!N24="LMT",'Full menu'!N24="LCMT"),"MTs",IF(OR('Full menu'!N24="LCIT",'Full menu'!N24="FCIT",'Full menu'!N24="LIT",'Full menu'!N24="FIT"),"ITs",IF(OR('Full menu'!N24="MwERT", 'Full menu'!N24="ERwMT", 'Full menu'!N24="M&amp;ERT", 'Full menu'!N24="MwIT", 'Full menu'!N24="IwMT", 'Full menu'!N24="M&amp;IT", 'Full menu'!N24="IwERT", 'Full menu'!N24="ERwIT", 'Full menu'!N24="I&amp;ERT", 'Full menu'!N24="ER&amp;M&amp;IT"),"MixedTs",IF('Full menu'!N24="UD","UD",IF('Full menu'!N24="LSD","LSD",IF('Full menu'!N24="WSD","WSD","")))))))))</f>
        <v>LSD</v>
      </c>
      <c r="O24" s="1" t="str">
        <f>IF('Full menu'!O24="MDC","MDC",IF(OR('Full menu'!O24="PERF",'Full menu'!O24="AERF",'Full menu'!O24="PCB"),"ERfix",IF(OR('Full menu'!O24="ACB", 'Full menu'!O24="LCERT", 'Full menu'!O24="LERT",'Full menu'!O24="FCERT",'Full menu'!O24="FERT"),"ERTs",IF(OR('Full menu'!O24="FCMT",'Full menu'!O24="FMT",'Full menu'!O24="LMT",'Full menu'!O24="LCMT"),"MTs",IF(OR('Full menu'!O24="LCIT",'Full menu'!O24="FCIT",'Full menu'!O24="LIT",'Full menu'!O24="FIT"),"ITs",IF(OR('Full menu'!O24="MwERT", 'Full menu'!O24="ERwMT", 'Full menu'!O24="M&amp;ERT", 'Full menu'!O24="MwIT", 'Full menu'!O24="IwMT", 'Full menu'!O24="M&amp;IT", 'Full menu'!O24="IwERT", 'Full menu'!O24="ERwIT", 'Full menu'!O24="I&amp;ERT", 'Full menu'!O24="ER&amp;M&amp;IT"),"MixedTs",IF('Full menu'!O24="UD","UD",IF('Full menu'!O24="LSD","LSD",IF('Full menu'!O24="WSD","WSD","")))))))))</f>
        <v>LSD</v>
      </c>
      <c r="P24" s="1" t="str">
        <f>IF('Full menu'!P24="MDC","MDC",IF(OR('Full menu'!P24="PERF",'Full menu'!P24="AERF",'Full menu'!P24="PCB"),"ERfix",IF(OR('Full menu'!P24="ACB", 'Full menu'!P24="LCERT", 'Full menu'!P24="LERT",'Full menu'!P24="FCERT",'Full menu'!P24="FERT"),"ERTs",IF(OR('Full menu'!P24="FCMT",'Full menu'!P24="FMT",'Full menu'!P24="LMT",'Full menu'!P24="LCMT"),"MTs",IF(OR('Full menu'!P24="LCIT",'Full menu'!P24="FCIT",'Full menu'!P24="LIT",'Full menu'!P24="FIT"),"ITs",IF(OR('Full menu'!P24="MwERT", 'Full menu'!P24="ERwMT", 'Full menu'!P24="M&amp;ERT", 'Full menu'!P24="MwIT", 'Full menu'!P24="IwMT", 'Full menu'!P24="M&amp;IT", 'Full menu'!P24="IwERT", 'Full menu'!P24="ERwIT", 'Full menu'!P24="I&amp;ERT", 'Full menu'!P24="ER&amp;M&amp;IT"),"MixedTs",IF('Full menu'!P24="UD","UD",IF('Full menu'!P24="LSD","LSD",IF('Full menu'!P24="WSD","WSD","")))))))))</f>
        <v>LSD</v>
      </c>
      <c r="Q24" s="1" t="str">
        <f>IF('Full menu'!Q24="MDC","MDC",IF(OR('Full menu'!Q24="PERF",'Full menu'!Q24="AERF",'Full menu'!Q24="PCB"),"ERfix",IF(OR('Full menu'!Q24="ACB", 'Full menu'!Q24="LCERT", 'Full menu'!Q24="LERT",'Full menu'!Q24="FCERT",'Full menu'!Q24="FERT"),"ERTs",IF(OR('Full menu'!Q24="FCMT",'Full menu'!Q24="FMT",'Full menu'!Q24="LMT",'Full menu'!Q24="LCMT"),"MTs",IF(OR('Full menu'!Q24="LCIT",'Full menu'!Q24="FCIT",'Full menu'!Q24="LIT",'Full menu'!Q24="FIT"),"ITs",IF(OR('Full menu'!Q24="MwERT", 'Full menu'!Q24="ERwMT", 'Full menu'!Q24="M&amp;ERT", 'Full menu'!Q24="MwIT", 'Full menu'!Q24="IwMT", 'Full menu'!Q24="M&amp;IT", 'Full menu'!Q24="IwERT", 'Full menu'!Q24="ERwIT", 'Full menu'!Q24="I&amp;ERT", 'Full menu'!Q24="ER&amp;M&amp;IT"),"MixedTs",IF('Full menu'!Q24="UD","UD",IF('Full menu'!Q24="LSD","LSD",IF('Full menu'!Q24="WSD","WSD","")))))))))</f>
        <v>LSD</v>
      </c>
      <c r="R24" s="1" t="str">
        <f>IF('Full menu'!R24="MDC","MDC",IF(OR('Full menu'!R24="PERF",'Full menu'!R24="AERF",'Full menu'!R24="PCB"),"ERfix",IF(OR('Full menu'!R24="ACB", 'Full menu'!R24="LCERT", 'Full menu'!R24="LERT",'Full menu'!R24="FCERT",'Full menu'!R24="FERT"),"ERTs",IF(OR('Full menu'!R24="FCMT",'Full menu'!R24="FMT",'Full menu'!R24="LMT",'Full menu'!R24="LCMT"),"MTs",IF(OR('Full menu'!R24="LCIT",'Full menu'!R24="FCIT",'Full menu'!R24="LIT",'Full menu'!R24="FIT"),"ITs",IF(OR('Full menu'!R24="MwERT", 'Full menu'!R24="ERwMT", 'Full menu'!R24="M&amp;ERT", 'Full menu'!R24="MwIT", 'Full menu'!R24="IwMT", 'Full menu'!R24="M&amp;IT", 'Full menu'!R24="IwERT", 'Full menu'!R24="ERwIT", 'Full menu'!R24="I&amp;ERT", 'Full menu'!R24="ER&amp;M&amp;IT"),"MixedTs",IF('Full menu'!R24="UD","UD",IF('Full menu'!R24="LSD","LSD",IF('Full menu'!R24="WSD","WSD","")))))))))</f>
        <v>LSD</v>
      </c>
      <c r="S24" s="1" t="str">
        <f>IF('Full menu'!S24="MDC","MDC",IF(OR('Full menu'!S24="PERF",'Full menu'!S24="AERF",'Full menu'!S24="PCB"),"ERfix",IF(OR('Full menu'!S24="ACB", 'Full menu'!S24="LCERT", 'Full menu'!S24="LERT",'Full menu'!S24="FCERT",'Full menu'!S24="FERT"),"ERTs",IF(OR('Full menu'!S24="FCMT",'Full menu'!S24="FMT",'Full menu'!S24="LMT",'Full menu'!S24="LCMT"),"MTs",IF(OR('Full menu'!S24="LCIT",'Full menu'!S24="FCIT",'Full menu'!S24="LIT",'Full menu'!S24="FIT"),"ITs",IF(OR('Full menu'!S24="MwERT", 'Full menu'!S24="ERwMT", 'Full menu'!S24="M&amp;ERT", 'Full menu'!S24="MwIT", 'Full menu'!S24="IwMT", 'Full menu'!S24="M&amp;IT", 'Full menu'!S24="IwERT", 'Full menu'!S24="ERwIT", 'Full menu'!S24="I&amp;ERT", 'Full menu'!S24="ER&amp;M&amp;IT"),"MixedTs",IF('Full menu'!S24="UD","UD",IF('Full menu'!S24="LSD","LSD",IF('Full menu'!S24="WSD","WSD","")))))))))</f>
        <v>LSD</v>
      </c>
      <c r="T24" s="1" t="str">
        <f>IF('Full menu'!T24="MDC","MDC",IF(OR('Full menu'!T24="PERF",'Full menu'!T24="AERF",'Full menu'!T24="PCB"),"ERfix",IF(OR('Full menu'!T24="ACB", 'Full menu'!T24="LCERT", 'Full menu'!T24="LERT",'Full menu'!T24="FCERT",'Full menu'!T24="FERT"),"ERTs",IF(OR('Full menu'!T24="FCMT",'Full menu'!T24="FMT",'Full menu'!T24="LMT",'Full menu'!T24="LCMT"),"MTs",IF(OR('Full menu'!T24="LCIT",'Full menu'!T24="FCIT",'Full menu'!T24="LIT",'Full menu'!T24="FIT"),"ITs",IF(OR('Full menu'!T24="MwERT", 'Full menu'!T24="ERwMT", 'Full menu'!T24="M&amp;ERT", 'Full menu'!T24="MwIT", 'Full menu'!T24="IwMT", 'Full menu'!T24="M&amp;IT", 'Full menu'!T24="IwERT", 'Full menu'!T24="ERwIT", 'Full menu'!T24="I&amp;ERT", 'Full menu'!T24="ER&amp;M&amp;IT"),"MixedTs",IF('Full menu'!T24="UD","UD",IF('Full menu'!T24="LSD","LSD",IF('Full menu'!T24="WSD","WSD","")))))))))</f>
        <v>LSD</v>
      </c>
      <c r="U24" s="1" t="str">
        <f>IF('Full menu'!U24="MDC","MDC",IF(OR('Full menu'!U24="PERF",'Full menu'!U24="AERF",'Full menu'!U24="PCB"),"ERfix",IF(OR('Full menu'!U24="ACB", 'Full menu'!U24="LCERT", 'Full menu'!U24="LERT",'Full menu'!U24="FCERT",'Full menu'!U24="FERT"),"ERTs",IF(OR('Full menu'!U24="FCMT",'Full menu'!U24="FMT",'Full menu'!U24="LMT",'Full menu'!U24="LCMT"),"MTs",IF(OR('Full menu'!U24="LCIT",'Full menu'!U24="FCIT",'Full menu'!U24="LIT",'Full menu'!U24="FIT"),"ITs",IF(OR('Full menu'!U24="MwERT", 'Full menu'!U24="ERwMT", 'Full menu'!U24="M&amp;ERT", 'Full menu'!U24="MwIT", 'Full menu'!U24="IwMT", 'Full menu'!U24="M&amp;IT", 'Full menu'!U24="IwERT", 'Full menu'!U24="ERwIT", 'Full menu'!U24="I&amp;ERT", 'Full menu'!U24="ER&amp;M&amp;IT"),"MixedTs",IF('Full menu'!U24="UD","UD",IF('Full menu'!U24="LSD","LSD",IF('Full menu'!U24="WSD","WSD","")))))))))</f>
        <v>LSD</v>
      </c>
      <c r="V24" s="1" t="str">
        <f>IF('Full menu'!V24="MDC","MDC",IF(OR('Full menu'!V24="PERF",'Full menu'!V24="AERF",'Full menu'!V24="PCB"),"ERfix",IF(OR('Full menu'!V24="ACB", 'Full menu'!V24="LCERT", 'Full menu'!V24="LERT",'Full menu'!V24="FCERT",'Full menu'!V24="FERT"),"ERTs",IF(OR('Full menu'!V24="FCMT",'Full menu'!V24="FMT",'Full menu'!V24="LMT",'Full menu'!V24="LCMT"),"MTs",IF(OR('Full menu'!V24="LCIT",'Full menu'!V24="FCIT",'Full menu'!V24="LIT",'Full menu'!V24="FIT"),"ITs",IF(OR('Full menu'!V24="MwERT", 'Full menu'!V24="ERwMT", 'Full menu'!V24="M&amp;ERT", 'Full menu'!V24="MwIT", 'Full menu'!V24="IwMT", 'Full menu'!V24="M&amp;IT", 'Full menu'!V24="IwERT", 'Full menu'!V24="ERwIT", 'Full menu'!V24="I&amp;ERT", 'Full menu'!V24="ER&amp;M&amp;IT"),"MixedTs",IF('Full menu'!V24="UD","UD",IF('Full menu'!V24="LSD","LSD",IF('Full menu'!V24="WSD","WSD","")))))))))</f>
        <v>LSD</v>
      </c>
      <c r="W24" s="1" t="str">
        <f>IF('Full menu'!W24="MDC","MDC",IF(OR('Full menu'!W24="PERF",'Full menu'!W24="AERF",'Full menu'!W24="PCB"),"ERfix",IF(OR('Full menu'!W24="ACB", 'Full menu'!W24="LCERT", 'Full menu'!W24="LERT",'Full menu'!W24="FCERT",'Full menu'!W24="FERT"),"ERTs",IF(OR('Full menu'!W24="FCMT",'Full menu'!W24="FMT",'Full menu'!W24="LMT",'Full menu'!W24="LCMT"),"MTs",IF(OR('Full menu'!W24="LCIT",'Full menu'!W24="FCIT",'Full menu'!W24="LIT",'Full menu'!W24="FIT"),"ITs",IF(OR('Full menu'!W24="MwERT", 'Full menu'!W24="ERwMT", 'Full menu'!W24="M&amp;ERT", 'Full menu'!W24="MwIT", 'Full menu'!W24="IwMT", 'Full menu'!W24="M&amp;IT", 'Full menu'!W24="IwERT", 'Full menu'!W24="ERwIT", 'Full menu'!W24="I&amp;ERT", 'Full menu'!W24="ER&amp;M&amp;IT"),"MixedTs",IF('Full menu'!W24="UD","UD",IF('Full menu'!W24="LSD","LSD",IF('Full menu'!W24="WSD","WSD","")))))))))</f>
        <v>LSD</v>
      </c>
      <c r="X24" s="1" t="str">
        <f>IF('Full menu'!X24="MDC","MDC",IF(OR('Full menu'!X24="PERF",'Full menu'!X24="AERF",'Full menu'!X24="PCB"),"ERfix",IF(OR('Full menu'!X24="ACB", 'Full menu'!X24="LCERT", 'Full menu'!X24="LERT",'Full menu'!X24="FCERT",'Full menu'!X24="FERT"),"ERTs",IF(OR('Full menu'!X24="FCMT",'Full menu'!X24="FMT",'Full menu'!X24="LMT",'Full menu'!X24="LCMT"),"MTs",IF(OR('Full menu'!X24="LCIT",'Full menu'!X24="FCIT",'Full menu'!X24="LIT",'Full menu'!X24="FIT"),"ITs",IF(OR('Full menu'!X24="MwERT", 'Full menu'!X24="ERwMT", 'Full menu'!X24="M&amp;ERT", 'Full menu'!X24="MwIT", 'Full menu'!X24="IwMT", 'Full menu'!X24="M&amp;IT", 'Full menu'!X24="IwERT", 'Full menu'!X24="ERwIT", 'Full menu'!X24="I&amp;ERT", 'Full menu'!X24="ER&amp;M&amp;IT"),"MixedTs",IF('Full menu'!X24="UD","UD",IF('Full menu'!X24="LSD","LSD",IF('Full menu'!X24="WSD","WSD","")))))))))</f>
        <v>LSD</v>
      </c>
      <c r="Y24" s="1" t="str">
        <f>IF('Full menu'!Y24="MDC","MDC",IF(OR('Full menu'!Y24="PERF",'Full menu'!Y24="AERF",'Full menu'!Y24="PCB"),"ERfix",IF(OR('Full menu'!Y24="ACB", 'Full menu'!Y24="LCERT", 'Full menu'!Y24="LERT",'Full menu'!Y24="FCERT",'Full menu'!Y24="FERT"),"ERTs",IF(OR('Full menu'!Y24="FCMT",'Full menu'!Y24="FMT",'Full menu'!Y24="LMT",'Full menu'!Y24="LCMT"),"MTs",IF(OR('Full menu'!Y24="LCIT",'Full menu'!Y24="FCIT",'Full menu'!Y24="LIT",'Full menu'!Y24="FIT"),"ITs",IF(OR('Full menu'!Y24="MwERT", 'Full menu'!Y24="ERwMT", 'Full menu'!Y24="M&amp;ERT", 'Full menu'!Y24="MwIT", 'Full menu'!Y24="IwMT", 'Full menu'!Y24="M&amp;IT", 'Full menu'!Y24="IwERT", 'Full menu'!Y24="ERwIT", 'Full menu'!Y24="I&amp;ERT", 'Full menu'!Y24="ER&amp;M&amp;IT"),"MixedTs",IF('Full menu'!Y24="UD","UD",IF('Full menu'!Y24="LSD","LSD",IF('Full menu'!Y24="WSD","WSD","")))))))))</f>
        <v>LSD</v>
      </c>
      <c r="Z24" s="1" t="str">
        <f>IF('Full menu'!Z24="MDC","MDC",IF(OR('Full menu'!Z24="PERF",'Full menu'!Z24="AERF",'Full menu'!Z24="PCB"),"ERfix",IF(OR('Full menu'!Z24="ACB", 'Full menu'!Z24="LCERT", 'Full menu'!Z24="LERT",'Full menu'!Z24="FCERT",'Full menu'!Z24="FERT"),"ERTs",IF(OR('Full menu'!Z24="FCMT",'Full menu'!Z24="FMT",'Full menu'!Z24="LMT",'Full menu'!Z24="LCMT"),"MTs",IF(OR('Full menu'!Z24="LCIT",'Full menu'!Z24="FCIT",'Full menu'!Z24="LIT",'Full menu'!Z24="FIT"),"ITs",IF(OR('Full menu'!Z24="MwERT", 'Full menu'!Z24="ERwMT", 'Full menu'!Z24="M&amp;ERT", 'Full menu'!Z24="MwIT", 'Full menu'!Z24="IwMT", 'Full menu'!Z24="M&amp;IT", 'Full menu'!Z24="IwERT", 'Full menu'!Z24="ERwIT", 'Full menu'!Z24="I&amp;ERT", 'Full menu'!Z24="ER&amp;M&amp;IT"),"MixedTs",IF('Full menu'!Z24="UD","UD",IF('Full menu'!Z24="LSD","LSD",IF('Full menu'!Z24="WSD","WSD","")))))))))</f>
        <v>LSD</v>
      </c>
      <c r="AA24" s="1" t="str">
        <f>IF('Full menu'!AA24="MDC","MDC",IF(OR('Full menu'!AA24="PERF",'Full menu'!AA24="AERF",'Full menu'!AA24="PCB"),"ERfix",IF(OR('Full menu'!AA24="ACB", 'Full menu'!AA24="LCERT", 'Full menu'!AA24="LERT",'Full menu'!AA24="FCERT",'Full menu'!AA24="FERT"),"ERTs",IF(OR('Full menu'!AA24="FCMT",'Full menu'!AA24="FMT",'Full menu'!AA24="LMT",'Full menu'!AA24="LCMT"),"MTs",IF(OR('Full menu'!AA24="LCIT",'Full menu'!AA24="FCIT",'Full menu'!AA24="LIT",'Full menu'!AA24="FIT"),"ITs",IF(OR('Full menu'!AA24="MwERT", 'Full menu'!AA24="ERwMT", 'Full menu'!AA24="M&amp;ERT", 'Full menu'!AA24="MwIT", 'Full menu'!AA24="IwMT", 'Full menu'!AA24="M&amp;IT", 'Full menu'!AA24="IwERT", 'Full menu'!AA24="ERwIT", 'Full menu'!AA24="I&amp;ERT", 'Full menu'!AA24="ER&amp;M&amp;IT"),"MixedTs",IF('Full menu'!AA24="UD","UD",IF('Full menu'!AA24="LSD","LSD",IF('Full menu'!AA24="WSD","WSD","")))))))))</f>
        <v>LSD</v>
      </c>
      <c r="AB24" s="1" t="str">
        <f>IF('Full menu'!AB24="MDC","MDC",IF(OR('Full menu'!AB24="PERF",'Full menu'!AB24="AERF",'Full menu'!AB24="PCB"),"ERfix",IF(OR('Full menu'!AB24="ACB", 'Full menu'!AB24="LCERT", 'Full menu'!AB24="LERT",'Full menu'!AB24="FCERT",'Full menu'!AB24="FERT"),"ERTs",IF(OR('Full menu'!AB24="FCMT",'Full menu'!AB24="FMT",'Full menu'!AB24="LMT",'Full menu'!AB24="LCMT"),"MTs",IF(OR('Full menu'!AB24="LCIT",'Full menu'!AB24="FCIT",'Full menu'!AB24="LIT",'Full menu'!AB24="FIT"),"ITs",IF(OR('Full menu'!AB24="MwERT", 'Full menu'!AB24="ERwMT", 'Full menu'!AB24="M&amp;ERT", 'Full menu'!AB24="MwIT", 'Full menu'!AB24="IwMT", 'Full menu'!AB24="M&amp;IT", 'Full menu'!AB24="IwERT", 'Full menu'!AB24="ERwIT", 'Full menu'!AB24="I&amp;ERT", 'Full menu'!AB24="ER&amp;M&amp;IT"),"MixedTs",IF('Full menu'!AB24="UD","UD",IF('Full menu'!AB24="LSD","LSD",IF('Full menu'!AB24="WSD","WSD","")))))))))</f>
        <v>LSD</v>
      </c>
      <c r="AC24" s="1" t="str">
        <f>IF('Full menu'!AC24="MDC","MDC",IF(OR('Full menu'!AC24="PERF",'Full menu'!AC24="AERF",'Full menu'!AC24="PCB"),"ERfix",IF(OR('Full menu'!AC24="ACB", 'Full menu'!AC24="LCERT", 'Full menu'!AC24="LERT",'Full menu'!AC24="FCERT",'Full menu'!AC24="FERT"),"ERTs",IF(OR('Full menu'!AC24="FCMT",'Full menu'!AC24="FMT",'Full menu'!AC24="LMT",'Full menu'!AC24="LCMT"),"MTs",IF(OR('Full menu'!AC24="LCIT",'Full menu'!AC24="FCIT",'Full menu'!AC24="LIT",'Full menu'!AC24="FIT"),"ITs",IF(OR('Full menu'!AC24="MwERT", 'Full menu'!AC24="ERwMT", 'Full menu'!AC24="M&amp;ERT", 'Full menu'!AC24="MwIT", 'Full menu'!AC24="IwMT", 'Full menu'!AC24="M&amp;IT", 'Full menu'!AC24="IwERT", 'Full menu'!AC24="ERwIT", 'Full menu'!AC24="I&amp;ERT", 'Full menu'!AC24="ER&amp;M&amp;IT"),"MixedTs",IF('Full menu'!AC24="UD","UD",IF('Full menu'!AC24="LSD","LSD",IF('Full menu'!AC24="WSD","WSD","")))))))))</f>
        <v>LSD</v>
      </c>
      <c r="AD24" s="1" t="str">
        <f>IF('Full menu'!AD24="MDC","MDC",IF(OR('Full menu'!AD24="PERF",'Full menu'!AD24="AERF",'Full menu'!AD24="PCB"),"ERfix",IF(OR('Full menu'!AD24="ACB", 'Full menu'!AD24="LCERT", 'Full menu'!AD24="LERT",'Full menu'!AD24="FCERT",'Full menu'!AD24="FERT"),"ERTs",IF(OR('Full menu'!AD24="FCMT",'Full menu'!AD24="FMT",'Full menu'!AD24="LMT",'Full menu'!AD24="LCMT"),"MTs",IF(OR('Full menu'!AD24="LCIT",'Full menu'!AD24="FCIT",'Full menu'!AD24="LIT",'Full menu'!AD24="FIT"),"ITs",IF(OR('Full menu'!AD24="MwERT", 'Full menu'!AD24="ERwMT", 'Full menu'!AD24="M&amp;ERT", 'Full menu'!AD24="MwIT", 'Full menu'!AD24="IwMT", 'Full menu'!AD24="M&amp;IT", 'Full menu'!AD24="IwERT", 'Full menu'!AD24="ERwIT", 'Full menu'!AD24="I&amp;ERT", 'Full menu'!AD24="ER&amp;M&amp;IT"),"MixedTs",IF('Full menu'!AD24="UD","UD",IF('Full menu'!AD24="LSD","LSD",IF('Full menu'!AD24="WSD","WSD","")))))))))</f>
        <v>LSD</v>
      </c>
      <c r="AE24" s="1" t="str">
        <f>IF('Full menu'!AE24="MDC","MDC",IF(OR('Full menu'!AE24="PERF",'Full menu'!AE24="AERF",'Full menu'!AE24="PCB"),"ERfix",IF(OR('Full menu'!AE24="ACB", 'Full menu'!AE24="LCERT", 'Full menu'!AE24="LERT",'Full menu'!AE24="FCERT",'Full menu'!AE24="FERT"),"ERTs",IF(OR('Full menu'!AE24="FCMT",'Full menu'!AE24="FMT",'Full menu'!AE24="LMT",'Full menu'!AE24="LCMT"),"MTs",IF(OR('Full menu'!AE24="LCIT",'Full menu'!AE24="FCIT",'Full menu'!AE24="LIT",'Full menu'!AE24="FIT"),"ITs",IF(OR('Full menu'!AE24="MwERT", 'Full menu'!AE24="ERwMT", 'Full menu'!AE24="M&amp;ERT", 'Full menu'!AE24="MwIT", 'Full menu'!AE24="IwMT", 'Full menu'!AE24="M&amp;IT", 'Full menu'!AE24="IwERT", 'Full menu'!AE24="ERwIT", 'Full menu'!AE24="I&amp;ERT", 'Full menu'!AE24="ER&amp;M&amp;IT"),"MixedTs",IF('Full menu'!AE24="UD","UD",IF('Full menu'!AE24="LSD","LSD",IF('Full menu'!AE24="WSD","WSD","")))))))))</f>
        <v>LSD</v>
      </c>
      <c r="AF24" s="1" t="str">
        <f>IF('Full menu'!AF24="MDC","MDC",IF(OR('Full menu'!AF24="PERF",'Full menu'!AF24="AERF",'Full menu'!AF24="PCB"),"ERfix",IF(OR('Full menu'!AF24="ACB", 'Full menu'!AF24="LCERT", 'Full menu'!AF24="LERT",'Full menu'!AF24="FCERT",'Full menu'!AF24="FERT"),"ERTs",IF(OR('Full menu'!AF24="FCMT",'Full menu'!AF24="FMT",'Full menu'!AF24="LMT",'Full menu'!AF24="LCMT"),"MTs",IF(OR('Full menu'!AF24="LCIT",'Full menu'!AF24="FCIT",'Full menu'!AF24="LIT",'Full menu'!AF24="FIT"),"ITs",IF(OR('Full menu'!AF24="MwERT", 'Full menu'!AF24="ERwMT", 'Full menu'!AF24="M&amp;ERT", 'Full menu'!AF24="MwIT", 'Full menu'!AF24="IwMT", 'Full menu'!AF24="M&amp;IT", 'Full menu'!AF24="IwERT", 'Full menu'!AF24="ERwIT", 'Full menu'!AF24="I&amp;ERT", 'Full menu'!AF24="ER&amp;M&amp;IT"),"MixedTs",IF('Full menu'!AF24="UD","UD",IF('Full menu'!AF24="LSD","LSD",IF('Full menu'!AF24="WSD","WSD","")))))))))</f>
        <v>LSD</v>
      </c>
      <c r="AG24" s="1" t="str">
        <f>IF('Full menu'!AG24="MDC","MDC",IF(OR('Full menu'!AG24="PERF",'Full menu'!AG24="AERF",'Full menu'!AG24="PCB"),"ERfix",IF(OR('Full menu'!AG24="ACB", 'Full menu'!AG24="LCERT", 'Full menu'!AG24="LERT",'Full menu'!AG24="FCERT",'Full menu'!AG24="FERT"),"ERTs",IF(OR('Full menu'!AG24="FCMT",'Full menu'!AG24="FMT",'Full menu'!AG24="LMT",'Full menu'!AG24="LCMT"),"MTs",IF(OR('Full menu'!AG24="LCIT",'Full menu'!AG24="FCIT",'Full menu'!AG24="LIT",'Full menu'!AG24="FIT"),"ITs",IF(OR('Full menu'!AG24="MwERT", 'Full menu'!AG24="ERwMT", 'Full menu'!AG24="M&amp;ERT", 'Full menu'!AG24="MwIT", 'Full menu'!AG24="IwMT", 'Full menu'!AG24="M&amp;IT", 'Full menu'!AG24="IwERT", 'Full menu'!AG24="ERwIT", 'Full menu'!AG24="I&amp;ERT", 'Full menu'!AG24="ER&amp;M&amp;IT"),"MixedTs",IF('Full menu'!AG24="UD","UD",IF('Full menu'!AG24="LSD","LSD",IF('Full menu'!AG24="WSD","WSD","")))))))))</f>
        <v>LSD</v>
      </c>
      <c r="AH24" s="1" t="str">
        <f>IF('Full menu'!AH24="MDC","MDC",IF(OR('Full menu'!AH24="PERF",'Full menu'!AH24="AERF",'Full menu'!AH24="PCB"),"ERfix",IF(OR('Full menu'!AH24="ACB", 'Full menu'!AH24="LCERT", 'Full menu'!AH24="LERT",'Full menu'!AH24="FCERT",'Full menu'!AH24="FERT"),"ERTs",IF(OR('Full menu'!AH24="FCMT",'Full menu'!AH24="FMT",'Full menu'!AH24="LMT",'Full menu'!AH24="LCMT"),"MTs",IF(OR('Full menu'!AH24="LCIT",'Full menu'!AH24="FCIT",'Full menu'!AH24="LIT",'Full menu'!AH24="FIT"),"ITs",IF(OR('Full menu'!AH24="MwERT", 'Full menu'!AH24="ERwMT", 'Full menu'!AH24="M&amp;ERT", 'Full menu'!AH24="MwIT", 'Full menu'!AH24="IwMT", 'Full menu'!AH24="M&amp;IT", 'Full menu'!AH24="IwERT", 'Full menu'!AH24="ERwIT", 'Full menu'!AH24="I&amp;ERT", 'Full menu'!AH24="ER&amp;M&amp;IT"),"MixedTs",IF('Full menu'!AH24="UD","UD",IF('Full menu'!AH24="LSD","LSD",IF('Full menu'!AH24="WSD","WSD","")))))))))</f>
        <v>LSD</v>
      </c>
      <c r="AI24" s="1" t="str">
        <f>IF('Full menu'!AI24="MDC","MDC",IF(OR('Full menu'!AI24="PERF",'Full menu'!AI24="AERF",'Full menu'!AI24="PCB"),"ERfix",IF(OR('Full menu'!AI24="ACB", 'Full menu'!AI24="LCERT", 'Full menu'!AI24="LERT",'Full menu'!AI24="FCERT",'Full menu'!AI24="FERT"),"ERTs",IF(OR('Full menu'!AI24="FCMT",'Full menu'!AI24="FMT",'Full menu'!AI24="LMT",'Full menu'!AI24="LCMT"),"MTs",IF(OR('Full menu'!AI24="LCIT",'Full menu'!AI24="FCIT",'Full menu'!AI24="LIT",'Full menu'!AI24="FIT"),"ITs",IF(OR('Full menu'!AI24="MwERT", 'Full menu'!AI24="ERwMT", 'Full menu'!AI24="M&amp;ERT", 'Full menu'!AI24="MwIT", 'Full menu'!AI24="IwMT", 'Full menu'!AI24="M&amp;IT", 'Full menu'!AI24="IwERT", 'Full menu'!AI24="ERwIT", 'Full menu'!AI24="I&amp;ERT", 'Full menu'!AI24="ER&amp;M&amp;IT"),"MixedTs",IF('Full menu'!AI24="UD","UD",IF('Full menu'!AI24="LSD","LSD",IF('Full menu'!AI24="WSD","WSD","")))))))))</f>
        <v>LSD</v>
      </c>
      <c r="AJ24" s="1" t="str">
        <f>IF('Full menu'!AJ24="MDC","MDC",IF(OR('Full menu'!AJ24="PERF",'Full menu'!AJ24="AERF",'Full menu'!AJ24="PCB"),"ERfix",IF(OR('Full menu'!AJ24="ACB", 'Full menu'!AJ24="LCERT", 'Full menu'!AJ24="LERT",'Full menu'!AJ24="FCERT",'Full menu'!AJ24="FERT"),"ERTs",IF(OR('Full menu'!AJ24="FCMT",'Full menu'!AJ24="FMT",'Full menu'!AJ24="LMT",'Full menu'!AJ24="LCMT"),"MTs",IF(OR('Full menu'!AJ24="LCIT",'Full menu'!AJ24="FCIT",'Full menu'!AJ24="LIT",'Full menu'!AJ24="FIT"),"ITs",IF(OR('Full menu'!AJ24="MwERT", 'Full menu'!AJ24="ERwMT", 'Full menu'!AJ24="M&amp;ERT", 'Full menu'!AJ24="MwIT", 'Full menu'!AJ24="IwMT", 'Full menu'!AJ24="M&amp;IT", 'Full menu'!AJ24="IwERT", 'Full menu'!AJ24="ERwIT", 'Full menu'!AJ24="I&amp;ERT", 'Full menu'!AJ24="ER&amp;M&amp;IT"),"MixedTs",IF('Full menu'!AJ24="UD","UD",IF('Full menu'!AJ24="LSD","LSD",IF('Full menu'!AJ24="WSD","WSD","")))))))))</f>
        <v>LSD</v>
      </c>
      <c r="AK24" s="1" t="str">
        <f>IF('Full menu'!AK24="MDC","MDC",IF(OR('Full menu'!AK24="PERF",'Full menu'!AK24="AERF",'Full menu'!AK24="PCB"),"ERfix",IF(OR('Full menu'!AK24="ACB", 'Full menu'!AK24="LCERT", 'Full menu'!AK24="LERT",'Full menu'!AK24="FCERT",'Full menu'!AK24="FERT"),"ERTs",IF(OR('Full menu'!AK24="FCMT",'Full menu'!AK24="FMT",'Full menu'!AK24="LMT",'Full menu'!AK24="LCMT"),"MTs",IF(OR('Full menu'!AK24="LCIT",'Full menu'!AK24="FCIT",'Full menu'!AK24="LIT",'Full menu'!AK24="FIT"),"ITs",IF(OR('Full menu'!AK24="MwERT", 'Full menu'!AK24="ERwMT", 'Full menu'!AK24="M&amp;ERT", 'Full menu'!AK24="MwIT", 'Full menu'!AK24="IwMT", 'Full menu'!AK24="M&amp;IT", 'Full menu'!AK24="IwERT", 'Full menu'!AK24="ERwIT", 'Full menu'!AK24="I&amp;ERT", 'Full menu'!AK24="ER&amp;M&amp;IT"),"MixedTs",IF('Full menu'!AK24="UD","UD",IF('Full menu'!AK24="LSD","LSD",IF('Full menu'!AK24="WSD","WSD","")))))))))</f>
        <v>LSD</v>
      </c>
      <c r="AL24" s="1" t="str">
        <f>IF('Full menu'!AL24="MDC","MDC",IF(OR('Full menu'!AL24="PERF",'Full menu'!AL24="AERF",'Full menu'!AL24="PCB"),"ERfix",IF(OR('Full menu'!AL24="ACB", 'Full menu'!AL24="LCERT", 'Full menu'!AL24="LERT",'Full menu'!AL24="FCERT",'Full menu'!AL24="FERT"),"ERTs",IF(OR('Full menu'!AL24="FCMT",'Full menu'!AL24="FMT",'Full menu'!AL24="LMT",'Full menu'!AL24="LCMT"),"MTs",IF(OR('Full menu'!AL24="LCIT",'Full menu'!AL24="FCIT",'Full menu'!AL24="LIT",'Full menu'!AL24="FIT"),"ITs",IF(OR('Full menu'!AL24="MwERT", 'Full menu'!AL24="ERwMT", 'Full menu'!AL24="M&amp;ERT", 'Full menu'!AL24="MwIT", 'Full menu'!AL24="IwMT", 'Full menu'!AL24="M&amp;IT", 'Full menu'!AL24="IwERT", 'Full menu'!AL24="ERwIT", 'Full menu'!AL24="I&amp;ERT", 'Full menu'!AL24="ER&amp;M&amp;IT"),"MixedTs",IF('Full menu'!AL24="UD","UD",IF('Full menu'!AL24="LSD","LSD",IF('Full menu'!AL24="WSD","WSD","")))))))))</f>
        <v>LSD</v>
      </c>
      <c r="AM24" s="1" t="str">
        <f>IF('Full menu'!AM24="MDC","MDC",IF(OR('Full menu'!AM24="PERF",'Full menu'!AM24="AERF",'Full menu'!AM24="PCB"),"ERfix",IF(OR('Full menu'!AM24="ACB", 'Full menu'!AM24="LCERT", 'Full menu'!AM24="LERT",'Full menu'!AM24="FCERT",'Full menu'!AM24="FERT"),"ERTs",IF(OR('Full menu'!AM24="FCMT",'Full menu'!AM24="FMT",'Full menu'!AM24="LMT",'Full menu'!AM24="LCMT"),"MTs",IF(OR('Full menu'!AM24="LCIT",'Full menu'!AM24="FCIT",'Full menu'!AM24="LIT",'Full menu'!AM24="FIT"),"ITs",IF(OR('Full menu'!AM24="MwERT", 'Full menu'!AM24="ERwMT", 'Full menu'!AM24="M&amp;ERT", 'Full menu'!AM24="MwIT", 'Full menu'!AM24="IwMT", 'Full menu'!AM24="M&amp;IT", 'Full menu'!AM24="IwERT", 'Full menu'!AM24="ERwIT", 'Full menu'!AM24="I&amp;ERT", 'Full menu'!AM24="ER&amp;M&amp;IT"),"MixedTs",IF('Full menu'!AM24="UD","UD",IF('Full menu'!AM24="LSD","LSD",IF('Full menu'!AM24="WSD","WSD","")))))))))</f>
        <v>LSD</v>
      </c>
      <c r="AN24" s="1" t="str">
        <f>IF('Full menu'!AN24="MDC","MDC",IF(OR('Full menu'!AN24="PERF",'Full menu'!AN24="AERF",'Full menu'!AN24="PCB"),"ERfix",IF(OR('Full menu'!AN24="ACB", 'Full menu'!AN24="LCERT", 'Full menu'!AN24="LERT",'Full menu'!AN24="FCERT",'Full menu'!AN24="FERT"),"ERTs",IF(OR('Full menu'!AN24="FCMT",'Full menu'!AN24="FMT",'Full menu'!AN24="LMT",'Full menu'!AN24="LCMT"),"MTs",IF(OR('Full menu'!AN24="LCIT",'Full menu'!AN24="FCIT",'Full menu'!AN24="LIT",'Full menu'!AN24="FIT"),"ITs",IF(OR('Full menu'!AN24="MwERT", 'Full menu'!AN24="ERwMT", 'Full menu'!AN24="M&amp;ERT", 'Full menu'!AN24="MwIT", 'Full menu'!AN24="IwMT", 'Full menu'!AN24="M&amp;IT", 'Full menu'!AN24="IwERT", 'Full menu'!AN24="ERwIT", 'Full menu'!AN24="I&amp;ERT", 'Full menu'!AN24="ER&amp;M&amp;IT"),"MixedTs",IF('Full menu'!AN24="UD","UD",IF('Full menu'!AN24="LSD","LSD",IF('Full menu'!AN24="WSD","WSD","")))))))))</f>
        <v>LSD</v>
      </c>
      <c r="AO24" s="1" t="str">
        <f>IF('Full menu'!AO24="MDC","MDC",IF(OR('Full menu'!AO24="PERF",'Full menu'!AO24="AERF",'Full menu'!AO24="PCB"),"ERfix",IF(OR('Full menu'!AO24="ACB", 'Full menu'!AO24="LCERT", 'Full menu'!AO24="LERT",'Full menu'!AO24="FCERT",'Full menu'!AO24="FERT"),"ERTs",IF(OR('Full menu'!AO24="FCMT",'Full menu'!AO24="FMT",'Full menu'!AO24="LMT",'Full menu'!AO24="LCMT"),"MTs",IF(OR('Full menu'!AO24="LCIT",'Full menu'!AO24="FCIT",'Full menu'!AO24="LIT",'Full menu'!AO24="FIT"),"ITs",IF(OR('Full menu'!AO24="MwERT", 'Full menu'!AO24="ERwMT", 'Full menu'!AO24="M&amp;ERT", 'Full menu'!AO24="MwIT", 'Full menu'!AO24="IwMT", 'Full menu'!AO24="M&amp;IT", 'Full menu'!AO24="IwERT", 'Full menu'!AO24="ERwIT", 'Full menu'!AO24="I&amp;ERT", 'Full menu'!AO24="ER&amp;M&amp;IT"),"MixedTs",IF('Full menu'!AO24="UD","UD",IF('Full menu'!AO24="LSD","LSD",IF('Full menu'!AO24="WSD","WSD","")))))))))</f>
        <v>LSD</v>
      </c>
      <c r="AP24" s="1" t="str">
        <f>IF('Full menu'!AP24="MDC","MDC",IF(OR('Full menu'!AP24="PERF",'Full menu'!AP24="AERF",'Full menu'!AP24="PCB"),"ERfix",IF(OR('Full menu'!AP24="ACB", 'Full menu'!AP24="LCERT", 'Full menu'!AP24="LERT",'Full menu'!AP24="FCERT",'Full menu'!AP24="FERT"),"ERTs",IF(OR('Full menu'!AP24="FCMT",'Full menu'!AP24="FMT",'Full menu'!AP24="LMT",'Full menu'!AP24="LCMT"),"MTs",IF(OR('Full menu'!AP24="LCIT",'Full menu'!AP24="FCIT",'Full menu'!AP24="LIT",'Full menu'!AP24="FIT"),"ITs",IF(OR('Full menu'!AP24="MwERT", 'Full menu'!AP24="ERwMT", 'Full menu'!AP24="M&amp;ERT", 'Full menu'!AP24="MwIT", 'Full menu'!AP24="IwMT", 'Full menu'!AP24="M&amp;IT", 'Full menu'!AP24="IwERT", 'Full menu'!AP24="ERwIT", 'Full menu'!AP24="I&amp;ERT", 'Full menu'!AP24="ER&amp;M&amp;IT"),"MixedTs",IF('Full menu'!AP24="UD","UD",IF('Full menu'!AP24="LSD","LSD",IF('Full menu'!AP24="WSD","WSD","")))))))))</f>
        <v>LSD</v>
      </c>
      <c r="AQ24" s="1" t="str">
        <f>IF('Full menu'!AQ24="MDC","MDC",IF(OR('Full menu'!AQ24="PERF",'Full menu'!AQ24="AERF",'Full menu'!AQ24="PCB"),"ERfix",IF(OR('Full menu'!AQ24="ACB", 'Full menu'!AQ24="LCERT", 'Full menu'!AQ24="LERT",'Full menu'!AQ24="FCERT",'Full menu'!AQ24="FERT"),"ERTs",IF(OR('Full menu'!AQ24="FCMT",'Full menu'!AQ24="FMT",'Full menu'!AQ24="LMT",'Full menu'!AQ24="LCMT"),"MTs",IF(OR('Full menu'!AQ24="LCIT",'Full menu'!AQ24="FCIT",'Full menu'!AQ24="LIT",'Full menu'!AQ24="FIT"),"ITs",IF(OR('Full menu'!AQ24="MwERT", 'Full menu'!AQ24="ERwMT", 'Full menu'!AQ24="M&amp;ERT", 'Full menu'!AQ24="MwIT", 'Full menu'!AQ24="IwMT", 'Full menu'!AQ24="M&amp;IT", 'Full menu'!AQ24="IwERT", 'Full menu'!AQ24="ERwIT", 'Full menu'!AQ24="I&amp;ERT", 'Full menu'!AQ24="ER&amp;M&amp;IT"),"MixedTs",IF('Full menu'!AQ24="UD","UD",IF('Full menu'!AQ24="LSD","LSD",IF('Full menu'!AQ24="WSD","WSD","")))))))))</f>
        <v>LSD</v>
      </c>
      <c r="AR24" s="1" t="str">
        <f>IF('Full menu'!AR24="MDC","MDC",IF(OR('Full menu'!AR24="PERF",'Full menu'!AR24="AERF",'Full menu'!AR24="PCB"),"ERfix",IF(OR('Full menu'!AR24="ACB", 'Full menu'!AR24="LCERT", 'Full menu'!AR24="LERT",'Full menu'!AR24="FCERT",'Full menu'!AR24="FERT"),"ERTs",IF(OR('Full menu'!AR24="FCMT",'Full menu'!AR24="FMT",'Full menu'!AR24="LMT",'Full menu'!AR24="LCMT"),"MTs",IF(OR('Full menu'!AR24="LCIT",'Full menu'!AR24="FCIT",'Full menu'!AR24="LIT",'Full menu'!AR24="FIT"),"ITs",IF(OR('Full menu'!AR24="MwERT", 'Full menu'!AR24="ERwMT", 'Full menu'!AR24="M&amp;ERT", 'Full menu'!AR24="MwIT", 'Full menu'!AR24="IwMT", 'Full menu'!AR24="M&amp;IT", 'Full menu'!AR24="IwERT", 'Full menu'!AR24="ERwIT", 'Full menu'!AR24="I&amp;ERT", 'Full menu'!AR24="ER&amp;M&amp;IT"),"MixedTs",IF('Full menu'!AR24="UD","UD",IF('Full menu'!AR24="LSD","LSD",IF('Full menu'!AR24="WSD","WSD","")))))))))</f>
        <v>LSD</v>
      </c>
      <c r="AS24" s="1" t="str">
        <f>IF('Full menu'!AS24="MDC","MDC",IF(OR('Full menu'!AS24="PERF",'Full menu'!AS24="AERF",'Full menu'!AS24="PCB"),"ERfix",IF(OR('Full menu'!AS24="ACB", 'Full menu'!AS24="LCERT", 'Full menu'!AS24="LERT",'Full menu'!AS24="FCERT",'Full menu'!AS24="FERT"),"ERTs",IF(OR('Full menu'!AS24="FCMT",'Full menu'!AS24="FMT",'Full menu'!AS24="LMT",'Full menu'!AS24="LCMT"),"MTs",IF(OR('Full menu'!AS24="LCIT",'Full menu'!AS24="FCIT",'Full menu'!AS24="LIT",'Full menu'!AS24="FIT"),"ITs",IF(OR('Full menu'!AS24="MwERT", 'Full menu'!AS24="ERwMT", 'Full menu'!AS24="M&amp;ERT", 'Full menu'!AS24="MwIT", 'Full menu'!AS24="IwMT", 'Full menu'!AS24="M&amp;IT", 'Full menu'!AS24="IwERT", 'Full menu'!AS24="ERwIT", 'Full menu'!AS24="I&amp;ERT", 'Full menu'!AS24="ER&amp;M&amp;IT"),"MixedTs",IF('Full menu'!AS24="UD","UD",IF('Full menu'!AS24="LSD","LSD",IF('Full menu'!AS24="WSD","WSD","")))))))))</f>
        <v>LSD</v>
      </c>
      <c r="AT24" s="1" t="str">
        <f>IF('Full menu'!AT24="MDC","MDC",IF(OR('Full menu'!AT24="PERF",'Full menu'!AT24="AERF",'Full menu'!AT24="PCB"),"ERfix",IF(OR('Full menu'!AT24="ACB", 'Full menu'!AT24="LCERT", 'Full menu'!AT24="LERT",'Full menu'!AT24="FCERT",'Full menu'!AT24="FERT"),"ERTs",IF(OR('Full menu'!AT24="FCMT",'Full menu'!AT24="FMT",'Full menu'!AT24="LMT",'Full menu'!AT24="LCMT"),"MTs",IF(OR('Full menu'!AT24="LCIT",'Full menu'!AT24="FCIT",'Full menu'!AT24="LIT",'Full menu'!AT24="FIT"),"ITs",IF(OR('Full menu'!AT24="MwERT", 'Full menu'!AT24="ERwMT", 'Full menu'!AT24="M&amp;ERT", 'Full menu'!AT24="MwIT", 'Full menu'!AT24="IwMT", 'Full menu'!AT24="M&amp;IT", 'Full menu'!AT24="IwERT", 'Full menu'!AT24="ERwIT", 'Full menu'!AT24="I&amp;ERT", 'Full menu'!AT24="ER&amp;M&amp;IT"),"MixedTs",IF('Full menu'!AT24="UD","UD",IF('Full menu'!AT24="LSD","LSD",IF('Full menu'!AT24="WSD","WSD","")))))))))</f>
        <v>LSD</v>
      </c>
      <c r="AU24" s="1" t="str">
        <f>IF('Full menu'!AU24="MDC","MDC",IF(OR('Full menu'!AU24="PERF",'Full menu'!AU24="AERF",'Full menu'!AU24="PCB"),"ERfix",IF(OR('Full menu'!AU24="ACB", 'Full menu'!AU24="LCERT", 'Full menu'!AU24="LERT",'Full menu'!AU24="FCERT",'Full menu'!AU24="FERT"),"ERTs",IF(OR('Full menu'!AU24="FCMT",'Full menu'!AU24="FMT",'Full menu'!AU24="LMT",'Full menu'!AU24="LCMT"),"MTs",IF(OR('Full menu'!AU24="LCIT",'Full menu'!AU24="FCIT",'Full menu'!AU24="LIT",'Full menu'!AU24="FIT"),"ITs",IF(OR('Full menu'!AU24="MwERT", 'Full menu'!AU24="ERwMT", 'Full menu'!AU24="M&amp;ERT", 'Full menu'!AU24="MwIT", 'Full menu'!AU24="IwMT", 'Full menu'!AU24="M&amp;IT", 'Full menu'!AU24="IwERT", 'Full menu'!AU24="ERwIT", 'Full menu'!AU24="I&amp;ERT", 'Full menu'!AU24="ER&amp;M&amp;IT"),"MixedTs",IF('Full menu'!AU24="UD","UD",IF('Full menu'!AU24="LSD","LSD",IF('Full menu'!AU24="WSD","WSD","")))))))))</f>
        <v>LSD</v>
      </c>
      <c r="AV24" s="1" t="str">
        <f>IF('Full menu'!AV24="MDC","MDC",IF(OR('Full menu'!AV24="PERF",'Full menu'!AV24="AERF",'Full menu'!AV24="PCB"),"ERfix",IF(OR('Full menu'!AV24="ACB", 'Full menu'!AV24="LCERT", 'Full menu'!AV24="LERT",'Full menu'!AV24="FCERT",'Full menu'!AV24="FERT"),"ERTs",IF(OR('Full menu'!AV24="FCMT",'Full menu'!AV24="FMT",'Full menu'!AV24="LMT",'Full menu'!AV24="LCMT"),"MTs",IF(OR('Full menu'!AV24="LCIT",'Full menu'!AV24="FCIT",'Full menu'!AV24="LIT",'Full menu'!AV24="FIT"),"ITs",IF(OR('Full menu'!AV24="MwERT", 'Full menu'!AV24="ERwMT", 'Full menu'!AV24="M&amp;ERT", 'Full menu'!AV24="MwIT", 'Full menu'!AV24="IwMT", 'Full menu'!AV24="M&amp;IT", 'Full menu'!AV24="IwERT", 'Full menu'!AV24="ERwIT", 'Full menu'!AV24="I&amp;ERT", 'Full menu'!AV24="ER&amp;M&amp;IT"),"MixedTs",IF('Full menu'!AV24="UD","UD",IF('Full menu'!AV24="LSD","LSD",IF('Full menu'!AV24="WSD","WSD","")))))))))</f>
        <v>LSD</v>
      </c>
      <c r="AW24" s="1" t="str">
        <f>IF('Full menu'!AW24="MDC","MDC",IF(OR('Full menu'!AW24="PERF",'Full menu'!AW24="AERF",'Full menu'!AW24="PCB"),"ERfix",IF(OR('Full menu'!AW24="ACB", 'Full menu'!AW24="LCERT", 'Full menu'!AW24="LERT",'Full menu'!AW24="FCERT",'Full menu'!AW24="FERT"),"ERTs",IF(OR('Full menu'!AW24="FCMT",'Full menu'!AW24="FMT",'Full menu'!AW24="LMT",'Full menu'!AW24="LCMT"),"MTs",IF(OR('Full menu'!AW24="LCIT",'Full menu'!AW24="FCIT",'Full menu'!AW24="LIT",'Full menu'!AW24="FIT"),"ITs",IF(OR('Full menu'!AW24="MwERT", 'Full menu'!AW24="ERwMT", 'Full menu'!AW24="M&amp;ERT", 'Full menu'!AW24="MwIT", 'Full menu'!AW24="IwMT", 'Full menu'!AW24="M&amp;IT", 'Full menu'!AW24="IwERT", 'Full menu'!AW24="ERwIT", 'Full menu'!AW24="I&amp;ERT", 'Full menu'!AW24="ER&amp;M&amp;IT"),"MixedTs",IF('Full menu'!AW24="UD","UD",IF('Full menu'!AW24="LSD","LSD",IF('Full menu'!AW24="WSD","WSD","")))))))))</f>
        <v>LSD</v>
      </c>
      <c r="AX24" s="1" t="str">
        <f>IF('Full menu'!AX24="MDC","MDC",IF(OR('Full menu'!AX24="PERF",'Full menu'!AX24="AERF",'Full menu'!AX24="PCB"),"ERfix",IF(OR('Full menu'!AX24="ACB", 'Full menu'!AX24="LCERT", 'Full menu'!AX24="LERT",'Full menu'!AX24="FCERT",'Full menu'!AX24="FERT"),"ERTs",IF(OR('Full menu'!AX24="FCMT",'Full menu'!AX24="FMT",'Full menu'!AX24="LMT",'Full menu'!AX24="LCMT"),"MTs",IF(OR('Full menu'!AX24="LCIT",'Full menu'!AX24="FCIT",'Full menu'!AX24="LIT",'Full menu'!AX24="FIT"),"ITs",IF(OR('Full menu'!AX24="MwERT", 'Full menu'!AX24="ERwMT", 'Full menu'!AX24="M&amp;ERT", 'Full menu'!AX24="MwIT", 'Full menu'!AX24="IwMT", 'Full menu'!AX24="M&amp;IT", 'Full menu'!AX24="IwERT", 'Full menu'!AX24="ERwIT", 'Full menu'!AX24="I&amp;ERT", 'Full menu'!AX24="ER&amp;M&amp;IT"),"MixedTs",IF('Full menu'!AX24="UD","UD",IF('Full menu'!AX24="LSD","LSD",IF('Full menu'!AX24="WSD","WSD","")))))))))</f>
        <v>LSD</v>
      </c>
      <c r="AY24" s="1" t="str">
        <f>IF('Full menu'!AY24="MDC","MDC",IF(OR('Full menu'!AY24="PERF",'Full menu'!AY24="AERF",'Full menu'!AY24="PCB"),"ERfix",IF(OR('Full menu'!AY24="ACB", 'Full menu'!AY24="LCERT", 'Full menu'!AY24="LERT",'Full menu'!AY24="FCERT",'Full menu'!AY24="FERT"),"ERTs",IF(OR('Full menu'!AY24="FCMT",'Full menu'!AY24="FMT",'Full menu'!AY24="LMT",'Full menu'!AY24="LCMT"),"MTs",IF(OR('Full menu'!AY24="LCIT",'Full menu'!AY24="FCIT",'Full menu'!AY24="LIT",'Full menu'!AY24="FIT"),"ITs",IF(OR('Full menu'!AY24="MwERT", 'Full menu'!AY24="ERwMT", 'Full menu'!AY24="M&amp;ERT", 'Full menu'!AY24="MwIT", 'Full menu'!AY24="IwMT", 'Full menu'!AY24="M&amp;IT", 'Full menu'!AY24="IwERT", 'Full menu'!AY24="ERwIT", 'Full menu'!AY24="I&amp;ERT", 'Full menu'!AY24="ER&amp;M&amp;IT"),"MixedTs",IF('Full menu'!AY24="UD","UD",IF('Full menu'!AY24="LSD","LSD",IF('Full menu'!AY24="WSD","WSD","")))))))))</f>
        <v>LSD</v>
      </c>
      <c r="AZ24" s="1" t="str">
        <f>IF('Full menu'!AZ24="MDC","MDC",IF(OR('Full menu'!AZ24="PERF",'Full menu'!AZ24="AERF",'Full menu'!AZ24="PCB"),"ERfix",IF(OR('Full menu'!AZ24="ACB", 'Full menu'!AZ24="LCERT", 'Full menu'!AZ24="LERT",'Full menu'!AZ24="FCERT",'Full menu'!AZ24="FERT"),"ERT",IF(OR('Full menu'!AZ24="FCMT",'Full menu'!AZ24="FMT",'Full menu'!AZ24="LMT",'Full menu'!AZ24="LCMT"),"MT",IF(OR('Full menu'!AZ24="LCIT",'Full menu'!AZ24="FCIT",'Full menu'!AZ24="LMT",'Full menu'!AZ24="FMT"),"IT",IF(OR('Full menu'!AZ24="MwERT", 'Full menu'!AZ24="ERwMT", 'Full menu'!AZ24="M&amp;ERT", 'Full menu'!AZ24="MwIT", 'Full menu'!AZ24="IwMT", 'Full menu'!AZ24="M&amp;IT", 'Full menu'!AZ24="IwERT", 'Full menu'!AZ24="ERwIT", 'Full menu'!AZ24="I&amp;ERT", 'Full menu'!AZ24="ER&amp;M&amp;IT"),"MixedT",IF('Full menu'!AZ24="UD","UD",IF('Full menu'!AZ24="LSD","LSD",IF('Full menu'!AZ24="WSD","WSD","")))))))))</f>
        <v/>
      </c>
      <c r="BA24" s="1" t="str">
        <f>IF('Full menu'!BA24="MDC","MDC",IF(OR('Full menu'!BA24="PERF",'Full menu'!BA24="AERF",'Full menu'!BA24="PCB"),"ERfix",IF(OR('Full menu'!BA24="ACB", 'Full menu'!BA24="LCERT", 'Full menu'!BA24="LERT",'Full menu'!BA24="FCERT",'Full menu'!BA24="FERT"),"ERT",IF(OR('Full menu'!BA24="FCMT",'Full menu'!BA24="FMT",'Full menu'!BA24="LMT",'Full menu'!BA24="LCMT"),"MT",IF(OR('Full menu'!BA24="LCIT",'Full menu'!BA24="FCIT",'Full menu'!BA24="LMT",'Full menu'!BA24="FMT"),"IT",IF(OR('Full menu'!BA24="MwERT", 'Full menu'!BA24="ERwMT", 'Full menu'!BA24="M&amp;ERT", 'Full menu'!BA24="MwIT", 'Full menu'!BA24="IwMT", 'Full menu'!BA24="M&amp;IT", 'Full menu'!BA24="IwERT", 'Full menu'!BA24="ERwIT", 'Full menu'!BA24="I&amp;ERT", 'Full menu'!BA24="ER&amp;M&amp;IT"),"MixedT",IF('Full menu'!BA24="UD","UD",IF('Full menu'!BA24="LSD","LSD",IF('Full menu'!BA24="WSD","WSD","")))))))))</f>
        <v/>
      </c>
      <c r="BB24" s="1" t="str">
        <f>IF('Full menu'!BB24="MDC","MDC",IF(OR('Full menu'!BB24="PERF",'Full menu'!BB24="AERF",'Full menu'!BB24="PCB"),"ERfix",IF(OR('Full menu'!BB24="ACB", 'Full menu'!BB24="LCERT", 'Full menu'!BB24="LERT",'Full menu'!BB24="FCERT",'Full menu'!BB24="FERT"),"ERT",IF(OR('Full menu'!BB24="FCMT",'Full menu'!BB24="FMT",'Full menu'!BB24="LMT",'Full menu'!BB24="LCMT"),"MT",IF(OR('Full menu'!BB24="LCIT",'Full menu'!BB24="FCIT",'Full menu'!BB24="LMT",'Full menu'!BB24="FMT"),"IT",IF(OR('Full menu'!BB24="MwERT", 'Full menu'!BB24="ERwMT", 'Full menu'!BB24="M&amp;ERT", 'Full menu'!BB24="MwIT", 'Full menu'!BB24="IwMT", 'Full menu'!BB24="M&amp;IT", 'Full menu'!BB24="IwERT", 'Full menu'!BB24="ERwIT", 'Full menu'!BB24="I&amp;ERT", 'Full menu'!BB24="ER&amp;M&amp;IT"),"MixedT",IF('Full menu'!BB24="UD","UD",IF('Full menu'!BB24="LSD","LSD",IF('Full menu'!BB24="WSD","WSD","")))))))))</f>
        <v/>
      </c>
      <c r="BC24" s="1" t="str">
        <f>IF('Full menu'!BC24="MDC","MDC",IF(OR('Full menu'!BC24="PERF",'Full menu'!BC24="AERF",'Full menu'!BC24="PCB"),"ERfix",IF(OR('Full menu'!BC24="ACB", 'Full menu'!BC24="LCERT", 'Full menu'!BC24="LERT",'Full menu'!BC24="FCERT",'Full menu'!BC24="FERT"),"ERT",IF(OR('Full menu'!BC24="FCMT",'Full menu'!BC24="FMT",'Full menu'!BC24="LMT",'Full menu'!BC24="LCMT"),"MT",IF(OR('Full menu'!BC24="LCIT",'Full menu'!BC24="FCIT",'Full menu'!BC24="LMT",'Full menu'!BC24="FMT"),"IT",IF(OR('Full menu'!BC24="MwERT", 'Full menu'!BC24="ERwMT", 'Full menu'!BC24="M&amp;ERT", 'Full menu'!BC24="MwIT", 'Full menu'!BC24="IwMT", 'Full menu'!BC24="M&amp;IT", 'Full menu'!BC24="IwERT", 'Full menu'!BC24="ERwIT", 'Full menu'!BC24="I&amp;ERT", 'Full menu'!BC24="ER&amp;M&amp;IT"),"MixedT",IF('Full menu'!BC24="UD","UD",IF('Full menu'!BC24="LSD","LSD",IF('Full menu'!BC24="WSD","WSD","")))))))))</f>
        <v/>
      </c>
    </row>
    <row r="25" spans="1:55" ht="15.6" x14ac:dyDescent="0.3">
      <c r="A25" t="s">
        <v>48</v>
      </c>
      <c r="B25" s="1" t="str">
        <f>IF('Full menu'!B25="MDC","MDC",IF(OR('Full menu'!B25="PERF",'Full menu'!B25="AERF",'Full menu'!B25="PCB"),"ERfix",IF(OR('Full menu'!B25="ACB", 'Full menu'!B25="LCERT", 'Full menu'!B25="LERT",'Full menu'!B25="FCERT",'Full menu'!B25="FERT"),"ERTs",IF(OR('Full menu'!B25="FCMT",'Full menu'!B25="FMT",'Full menu'!B25="LMT",'Full menu'!B25="LCMT"),"MTs",IF(OR('Full menu'!B25="LCIT",'Full menu'!B25="FCIT",'Full menu'!B25="LIT",'Full menu'!B25="FIT"),"ITs",IF(OR('Full menu'!B25="MwERT", 'Full menu'!B25="ERwMT", 'Full menu'!B25="M&amp;ERT", 'Full menu'!B25="MwIT", 'Full menu'!B25="IwMT", 'Full menu'!B25="M&amp;IT", 'Full menu'!B25="IwERT", 'Full menu'!B25="ERwIT", 'Full menu'!B25="I&amp;ERT", 'Full menu'!B25="ER&amp;M&amp;IT"),"MixedTs",IF('Full menu'!B25="UD","UD",IF('Full menu'!B25="LSD","LSD",IF('Full menu'!B25="WSD","WSD","")))))))))</f>
        <v>UD</v>
      </c>
      <c r="C25" s="1" t="str">
        <f>IF('Full menu'!C25="MDC","MDC",IF(OR('Full menu'!C25="PERF",'Full menu'!C25="AERF",'Full menu'!C25="PCB"),"ERfix",IF(OR('Full menu'!C25="ACB", 'Full menu'!C25="LCERT", 'Full menu'!C25="LERT",'Full menu'!C25="FCERT",'Full menu'!C25="FERT"),"ERTs",IF(OR('Full menu'!C25="FCMT",'Full menu'!C25="FMT",'Full menu'!C25="LMT",'Full menu'!C25="LCMT"),"MTs",IF(OR('Full menu'!C25="LCIT",'Full menu'!C25="FCIT",'Full menu'!C25="LIT",'Full menu'!C25="FIT"),"ITs",IF(OR('Full menu'!C25="MwERT", 'Full menu'!C25="ERwMT", 'Full menu'!C25="M&amp;ERT", 'Full menu'!C25="MwIT", 'Full menu'!C25="IwMT", 'Full menu'!C25="M&amp;IT", 'Full menu'!C25="IwERT", 'Full menu'!C25="ERwIT", 'Full menu'!C25="I&amp;ERT", 'Full menu'!C25="ER&amp;M&amp;IT"),"MixedTs",IF('Full menu'!C25="UD","UD",IF('Full menu'!C25="LSD","LSD",IF('Full menu'!C25="WSD","WSD","")))))))))</f>
        <v>UD</v>
      </c>
      <c r="D25" s="1" t="str">
        <f>IF('Full menu'!D25="MDC","MDC",IF(OR('Full menu'!D25="PERF",'Full menu'!D25="AERF",'Full menu'!D25="PCB"),"ERfix",IF(OR('Full menu'!D25="ACB", 'Full menu'!D25="LCERT", 'Full menu'!D25="LERT",'Full menu'!D25="FCERT",'Full menu'!D25="FERT"),"ERTs",IF(OR('Full menu'!D25="FCMT",'Full menu'!D25="FMT",'Full menu'!D25="LMT",'Full menu'!D25="LCMT"),"MTs",IF(OR('Full menu'!D25="LCIT",'Full menu'!D25="FCIT",'Full menu'!D25="LIT",'Full menu'!D25="FIT"),"ITs",IF(OR('Full menu'!D25="MwERT", 'Full menu'!D25="ERwMT", 'Full menu'!D25="M&amp;ERT", 'Full menu'!D25="MwIT", 'Full menu'!D25="IwMT", 'Full menu'!D25="M&amp;IT", 'Full menu'!D25="IwERT", 'Full menu'!D25="ERwIT", 'Full menu'!D25="I&amp;ERT", 'Full menu'!D25="ER&amp;M&amp;IT"),"MixedTs",IF('Full menu'!D25="UD","UD",IF('Full menu'!D25="LSD","LSD",IF('Full menu'!D25="WSD","WSD","")))))))))</f>
        <v>UD</v>
      </c>
      <c r="E25" s="1" t="str">
        <f>IF('Full menu'!E25="MDC","MDC",IF(OR('Full menu'!E25="PERF",'Full menu'!E25="AERF",'Full menu'!E25="PCB"),"ERfix",IF(OR('Full menu'!E25="ACB", 'Full menu'!E25="LCERT", 'Full menu'!E25="LERT",'Full menu'!E25="FCERT",'Full menu'!E25="FERT"),"ERTs",IF(OR('Full menu'!E25="FCMT",'Full menu'!E25="FMT",'Full menu'!E25="LMT",'Full menu'!E25="LCMT"),"MTs",IF(OR('Full menu'!E25="LCIT",'Full menu'!E25="FCIT",'Full menu'!E25="LIT",'Full menu'!E25="FIT"),"ITs",IF(OR('Full menu'!E25="MwERT", 'Full menu'!E25="ERwMT", 'Full menu'!E25="M&amp;ERT", 'Full menu'!E25="MwIT", 'Full menu'!E25="IwMT", 'Full menu'!E25="M&amp;IT", 'Full menu'!E25="IwERT", 'Full menu'!E25="ERwIT", 'Full menu'!E25="I&amp;ERT", 'Full menu'!E25="ER&amp;M&amp;IT"),"MixedTs",IF('Full menu'!E25="UD","UD",IF('Full menu'!E25="LSD","LSD",IF('Full menu'!E25="WSD","WSD","")))))))))</f>
        <v>UD</v>
      </c>
      <c r="F25" s="1" t="str">
        <f>IF('Full menu'!F25="MDC","MDC",IF(OR('Full menu'!F25="PERF",'Full menu'!F25="AERF",'Full menu'!F25="PCB"),"ERfix",IF(OR('Full menu'!F25="ACB", 'Full menu'!F25="LCERT", 'Full menu'!F25="LERT",'Full menu'!F25="FCERT",'Full menu'!F25="FERT"),"ERTs",IF(OR('Full menu'!F25="FCMT",'Full menu'!F25="FMT",'Full menu'!F25="LMT",'Full menu'!F25="LCMT"),"MTs",IF(OR('Full menu'!F25="LCIT",'Full menu'!F25="FCIT",'Full menu'!F25="LIT",'Full menu'!F25="FIT"),"ITs",IF(OR('Full menu'!F25="MwERT", 'Full menu'!F25="ERwMT", 'Full menu'!F25="M&amp;ERT", 'Full menu'!F25="MwIT", 'Full menu'!F25="IwMT", 'Full menu'!F25="M&amp;IT", 'Full menu'!F25="IwERT", 'Full menu'!F25="ERwIT", 'Full menu'!F25="I&amp;ERT", 'Full menu'!F25="ER&amp;M&amp;IT"),"MixedTs",IF('Full menu'!F25="UD","UD",IF('Full menu'!F25="LSD","LSD",IF('Full menu'!F25="WSD","WSD","")))))))))</f>
        <v>UD</v>
      </c>
      <c r="G25" s="1" t="str">
        <f>IF('Full menu'!G25="MDC","MDC",IF(OR('Full menu'!G25="PERF",'Full menu'!G25="AERF",'Full menu'!G25="PCB"),"ERfix",IF(OR('Full menu'!G25="ACB", 'Full menu'!G25="LCERT", 'Full menu'!G25="LERT",'Full menu'!G25="FCERT",'Full menu'!G25="FERT"),"ERTs",IF(OR('Full menu'!G25="FCMT",'Full menu'!G25="FMT",'Full menu'!G25="LMT",'Full menu'!G25="LCMT"),"MTs",IF(OR('Full menu'!G25="LCIT",'Full menu'!G25="FCIT",'Full menu'!G25="LIT",'Full menu'!G25="FIT"),"ITs",IF(OR('Full menu'!G25="MwERT", 'Full menu'!G25="ERwMT", 'Full menu'!G25="M&amp;ERT", 'Full menu'!G25="MwIT", 'Full menu'!G25="IwMT", 'Full menu'!G25="M&amp;IT", 'Full menu'!G25="IwERT", 'Full menu'!G25="ERwIT", 'Full menu'!G25="I&amp;ERT", 'Full menu'!G25="ER&amp;M&amp;IT"),"MixedTs",IF('Full menu'!G25="UD","UD",IF('Full menu'!G25="LSD","LSD",IF('Full menu'!G25="WSD","WSD","")))))))))</f>
        <v>UD</v>
      </c>
      <c r="H25" s="1" t="str">
        <f>IF('Full menu'!H25="MDC","MDC",IF(OR('Full menu'!H25="PERF",'Full menu'!H25="AERF",'Full menu'!H25="PCB"),"ERfix",IF(OR('Full menu'!H25="ACB", 'Full menu'!H25="LCERT", 'Full menu'!H25="LERT",'Full menu'!H25="FCERT",'Full menu'!H25="FERT"),"ERTs",IF(OR('Full menu'!H25="FCMT",'Full menu'!H25="FMT",'Full menu'!H25="LMT",'Full menu'!H25="LCMT"),"MTs",IF(OR('Full menu'!H25="LCIT",'Full menu'!H25="FCIT",'Full menu'!H25="LIT",'Full menu'!H25="FIT"),"ITs",IF(OR('Full menu'!H25="MwERT", 'Full menu'!H25="ERwMT", 'Full menu'!H25="M&amp;ERT", 'Full menu'!H25="MwIT", 'Full menu'!H25="IwMT", 'Full menu'!H25="M&amp;IT", 'Full menu'!H25="IwERT", 'Full menu'!H25="ERwIT", 'Full menu'!H25="I&amp;ERT", 'Full menu'!H25="ER&amp;M&amp;IT"),"MixedTs",IF('Full menu'!H25="UD","UD",IF('Full menu'!H25="LSD","LSD",IF('Full menu'!H25="WSD","WSD","")))))))))</f>
        <v>UD</v>
      </c>
      <c r="I25" s="1" t="str">
        <f>IF('Full menu'!I25="MDC","MDC",IF(OR('Full menu'!I25="PERF",'Full menu'!I25="AERF",'Full menu'!I25="PCB"),"ERfix",IF(OR('Full menu'!I25="ACB", 'Full menu'!I25="LCERT", 'Full menu'!I25="LERT",'Full menu'!I25="FCERT",'Full menu'!I25="FERT"),"ERTs",IF(OR('Full menu'!I25="FCMT",'Full menu'!I25="FMT",'Full menu'!I25="LMT",'Full menu'!I25="LCMT"),"MTs",IF(OR('Full menu'!I25="LCIT",'Full menu'!I25="FCIT",'Full menu'!I25="LIT",'Full menu'!I25="FIT"),"ITs",IF(OR('Full menu'!I25="MwERT", 'Full menu'!I25="ERwMT", 'Full menu'!I25="M&amp;ERT", 'Full menu'!I25="MwIT", 'Full menu'!I25="IwMT", 'Full menu'!I25="M&amp;IT", 'Full menu'!I25="IwERT", 'Full menu'!I25="ERwIT", 'Full menu'!I25="I&amp;ERT", 'Full menu'!I25="ER&amp;M&amp;IT"),"MixedTs",IF('Full menu'!I25="UD","UD",IF('Full menu'!I25="LSD","LSD",IF('Full menu'!I25="WSD","WSD","")))))))))</f>
        <v>UD</v>
      </c>
      <c r="J25" s="1" t="str">
        <f>IF('Full menu'!J25="MDC","MDC",IF(OR('Full menu'!J25="PERF",'Full menu'!J25="AERF",'Full menu'!J25="PCB"),"ERfix",IF(OR('Full menu'!J25="ACB", 'Full menu'!J25="LCERT", 'Full menu'!J25="LERT",'Full menu'!J25="FCERT",'Full menu'!J25="FERT"),"ERTs",IF(OR('Full menu'!J25="FCMT",'Full menu'!J25="FMT",'Full menu'!J25="LMT",'Full menu'!J25="LCMT"),"MTs",IF(OR('Full menu'!J25="LCIT",'Full menu'!J25="FCIT",'Full menu'!J25="LIT",'Full menu'!J25="FIT"),"ITs",IF(OR('Full menu'!J25="MwERT", 'Full menu'!J25="ERwMT", 'Full menu'!J25="M&amp;ERT", 'Full menu'!J25="MwIT", 'Full menu'!J25="IwMT", 'Full menu'!J25="M&amp;IT", 'Full menu'!J25="IwERT", 'Full menu'!J25="ERwIT", 'Full menu'!J25="I&amp;ERT", 'Full menu'!J25="ER&amp;M&amp;IT"),"MixedTs",IF('Full menu'!J25="UD","UD",IF('Full menu'!J25="LSD","LSD",IF('Full menu'!J25="WSD","WSD","")))))))))</f>
        <v>UD</v>
      </c>
      <c r="K25" s="1" t="str">
        <f>IF('Full menu'!K25="MDC","MDC",IF(OR('Full menu'!K25="PERF",'Full menu'!K25="AERF",'Full menu'!K25="PCB"),"ERfix",IF(OR('Full menu'!K25="ACB", 'Full menu'!K25="LCERT", 'Full menu'!K25="LERT",'Full menu'!K25="FCERT",'Full menu'!K25="FERT"),"ERTs",IF(OR('Full menu'!K25="FCMT",'Full menu'!K25="FMT",'Full menu'!K25="LMT",'Full menu'!K25="LCMT"),"MTs",IF(OR('Full menu'!K25="LCIT",'Full menu'!K25="FCIT",'Full menu'!K25="LIT",'Full menu'!K25="FIT"),"ITs",IF(OR('Full menu'!K25="MwERT", 'Full menu'!K25="ERwMT", 'Full menu'!K25="M&amp;ERT", 'Full menu'!K25="MwIT", 'Full menu'!K25="IwMT", 'Full menu'!K25="M&amp;IT", 'Full menu'!K25="IwERT", 'Full menu'!K25="ERwIT", 'Full menu'!K25="I&amp;ERT", 'Full menu'!K25="ER&amp;M&amp;IT"),"MixedTs",IF('Full menu'!K25="UD","UD",IF('Full menu'!K25="LSD","LSD",IF('Full menu'!K25="WSD","WSD","")))))))))</f>
        <v>UD</v>
      </c>
      <c r="L25" s="1" t="str">
        <f>IF('Full menu'!L25="MDC","MDC",IF(OR('Full menu'!L25="PERF",'Full menu'!L25="AERF",'Full menu'!L25="PCB"),"ERfix",IF(OR('Full menu'!L25="ACB", 'Full menu'!L25="LCERT", 'Full menu'!L25="LERT",'Full menu'!L25="FCERT",'Full menu'!L25="FERT"),"ERTs",IF(OR('Full menu'!L25="FCMT",'Full menu'!L25="FMT",'Full menu'!L25="LMT",'Full menu'!L25="LCMT"),"MTs",IF(OR('Full menu'!L25="LCIT",'Full menu'!L25="FCIT",'Full menu'!L25="LIT",'Full menu'!L25="FIT"),"ITs",IF(OR('Full menu'!L25="MwERT", 'Full menu'!L25="ERwMT", 'Full menu'!L25="M&amp;ERT", 'Full menu'!L25="MwIT", 'Full menu'!L25="IwMT", 'Full menu'!L25="M&amp;IT", 'Full menu'!L25="IwERT", 'Full menu'!L25="ERwIT", 'Full menu'!L25="I&amp;ERT", 'Full menu'!L25="ER&amp;M&amp;IT"),"MixedTs",IF('Full menu'!L25="UD","UD",IF('Full menu'!L25="LSD","LSD",IF('Full menu'!L25="WSD","WSD","")))))))))</f>
        <v>UD</v>
      </c>
      <c r="M25" s="1" t="str">
        <f>IF('Full menu'!M25="MDC","MDC",IF(OR('Full menu'!M25="PERF",'Full menu'!M25="AERF",'Full menu'!M25="PCB"),"ERfix",IF(OR('Full menu'!M25="ACB", 'Full menu'!M25="LCERT", 'Full menu'!M25="LERT",'Full menu'!M25="FCERT",'Full menu'!M25="FERT"),"ERTs",IF(OR('Full menu'!M25="FCMT",'Full menu'!M25="FMT",'Full menu'!M25="LMT",'Full menu'!M25="LCMT"),"MTs",IF(OR('Full menu'!M25="LCIT",'Full menu'!M25="FCIT",'Full menu'!M25="LIT",'Full menu'!M25="FIT"),"ITs",IF(OR('Full menu'!M25="MwERT", 'Full menu'!M25="ERwMT", 'Full menu'!M25="M&amp;ERT", 'Full menu'!M25="MwIT", 'Full menu'!M25="IwMT", 'Full menu'!M25="M&amp;IT", 'Full menu'!M25="IwERT", 'Full menu'!M25="ERwIT", 'Full menu'!M25="I&amp;ERT", 'Full menu'!M25="ER&amp;M&amp;IT"),"MixedTs",IF('Full menu'!M25="UD","UD",IF('Full menu'!M25="LSD","LSD",IF('Full menu'!M25="WSD","WSD","")))))))))</f>
        <v>UD</v>
      </c>
      <c r="N25" s="1" t="str">
        <f>IF('Full menu'!N25="MDC","MDC",IF(OR('Full menu'!N25="PERF",'Full menu'!N25="AERF",'Full menu'!N25="PCB"),"ERfix",IF(OR('Full menu'!N25="ACB", 'Full menu'!N25="LCERT", 'Full menu'!N25="LERT",'Full menu'!N25="FCERT",'Full menu'!N25="FERT"),"ERTs",IF(OR('Full menu'!N25="FCMT",'Full menu'!N25="FMT",'Full menu'!N25="LMT",'Full menu'!N25="LCMT"),"MTs",IF(OR('Full menu'!N25="LCIT",'Full menu'!N25="FCIT",'Full menu'!N25="LIT",'Full menu'!N25="FIT"),"ITs",IF(OR('Full menu'!N25="MwERT", 'Full menu'!N25="ERwMT", 'Full menu'!N25="M&amp;ERT", 'Full menu'!N25="MwIT", 'Full menu'!N25="IwMT", 'Full menu'!N25="M&amp;IT", 'Full menu'!N25="IwERT", 'Full menu'!N25="ERwIT", 'Full menu'!N25="I&amp;ERT", 'Full menu'!N25="ER&amp;M&amp;IT"),"MixedTs",IF('Full menu'!N25="UD","UD",IF('Full menu'!N25="LSD","LSD",IF('Full menu'!N25="WSD","WSD","")))))))))</f>
        <v>UD</v>
      </c>
      <c r="O25" s="1" t="str">
        <f>IF('Full menu'!O25="MDC","MDC",IF(OR('Full menu'!O25="PERF",'Full menu'!O25="AERF",'Full menu'!O25="PCB"),"ERfix",IF(OR('Full menu'!O25="ACB", 'Full menu'!O25="LCERT", 'Full menu'!O25="LERT",'Full menu'!O25="FCERT",'Full menu'!O25="FERT"),"ERTs",IF(OR('Full menu'!O25="FCMT",'Full menu'!O25="FMT",'Full menu'!O25="LMT",'Full menu'!O25="LCMT"),"MTs",IF(OR('Full menu'!O25="LCIT",'Full menu'!O25="FCIT",'Full menu'!O25="LIT",'Full menu'!O25="FIT"),"ITs",IF(OR('Full menu'!O25="MwERT", 'Full menu'!O25="ERwMT", 'Full menu'!O25="M&amp;ERT", 'Full menu'!O25="MwIT", 'Full menu'!O25="IwMT", 'Full menu'!O25="M&amp;IT", 'Full menu'!O25="IwERT", 'Full menu'!O25="ERwIT", 'Full menu'!O25="I&amp;ERT", 'Full menu'!O25="ER&amp;M&amp;IT"),"MixedTs",IF('Full menu'!O25="UD","UD",IF('Full menu'!O25="LSD","LSD",IF('Full menu'!O25="WSD","WSD","")))))))))</f>
        <v>UD</v>
      </c>
      <c r="P25" s="1" t="str">
        <f>IF('Full menu'!P25="MDC","MDC",IF(OR('Full menu'!P25="PERF",'Full menu'!P25="AERF",'Full menu'!P25="PCB"),"ERfix",IF(OR('Full menu'!P25="ACB", 'Full menu'!P25="LCERT", 'Full menu'!P25="LERT",'Full menu'!P25="FCERT",'Full menu'!P25="FERT"),"ERTs",IF(OR('Full menu'!P25="FCMT",'Full menu'!P25="FMT",'Full menu'!P25="LMT",'Full menu'!P25="LCMT"),"MTs",IF(OR('Full menu'!P25="LCIT",'Full menu'!P25="FCIT",'Full menu'!P25="LIT",'Full menu'!P25="FIT"),"ITs",IF(OR('Full menu'!P25="MwERT", 'Full menu'!P25="ERwMT", 'Full menu'!P25="M&amp;ERT", 'Full menu'!P25="MwIT", 'Full menu'!P25="IwMT", 'Full menu'!P25="M&amp;IT", 'Full menu'!P25="IwERT", 'Full menu'!P25="ERwIT", 'Full menu'!P25="I&amp;ERT", 'Full menu'!P25="ER&amp;M&amp;IT"),"MixedTs",IF('Full menu'!P25="UD","UD",IF('Full menu'!P25="LSD","LSD",IF('Full menu'!P25="WSD","WSD","")))))))))</f>
        <v>UD</v>
      </c>
      <c r="Q25" s="1" t="str">
        <f>IF('Full menu'!Q25="MDC","MDC",IF(OR('Full menu'!Q25="PERF",'Full menu'!Q25="AERF",'Full menu'!Q25="PCB"),"ERfix",IF(OR('Full menu'!Q25="ACB", 'Full menu'!Q25="LCERT", 'Full menu'!Q25="LERT",'Full menu'!Q25="FCERT",'Full menu'!Q25="FERT"),"ERTs",IF(OR('Full menu'!Q25="FCMT",'Full menu'!Q25="FMT",'Full menu'!Q25="LMT",'Full menu'!Q25="LCMT"),"MTs",IF(OR('Full menu'!Q25="LCIT",'Full menu'!Q25="FCIT",'Full menu'!Q25="LIT",'Full menu'!Q25="FIT"),"ITs",IF(OR('Full menu'!Q25="MwERT", 'Full menu'!Q25="ERwMT", 'Full menu'!Q25="M&amp;ERT", 'Full menu'!Q25="MwIT", 'Full menu'!Q25="IwMT", 'Full menu'!Q25="M&amp;IT", 'Full menu'!Q25="IwERT", 'Full menu'!Q25="ERwIT", 'Full menu'!Q25="I&amp;ERT", 'Full menu'!Q25="ER&amp;M&amp;IT"),"MixedTs",IF('Full menu'!Q25="UD","UD",IF('Full menu'!Q25="LSD","LSD",IF('Full menu'!Q25="WSD","WSD","")))))))))</f>
        <v>UD</v>
      </c>
      <c r="R25" s="1" t="str">
        <f>IF('Full menu'!R25="MDC","MDC",IF(OR('Full menu'!R25="PERF",'Full menu'!R25="AERF",'Full menu'!R25="PCB"),"ERfix",IF(OR('Full menu'!R25="ACB", 'Full menu'!R25="LCERT", 'Full menu'!R25="LERT",'Full menu'!R25="FCERT",'Full menu'!R25="FERT"),"ERTs",IF(OR('Full menu'!R25="FCMT",'Full menu'!R25="FMT",'Full menu'!R25="LMT",'Full menu'!R25="LCMT"),"MTs",IF(OR('Full menu'!R25="LCIT",'Full menu'!R25="FCIT",'Full menu'!R25="LIT",'Full menu'!R25="FIT"),"ITs",IF(OR('Full menu'!R25="MwERT", 'Full menu'!R25="ERwMT", 'Full menu'!R25="M&amp;ERT", 'Full menu'!R25="MwIT", 'Full menu'!R25="IwMT", 'Full menu'!R25="M&amp;IT", 'Full menu'!R25="IwERT", 'Full menu'!R25="ERwIT", 'Full menu'!R25="I&amp;ERT", 'Full menu'!R25="ER&amp;M&amp;IT"),"MixedTs",IF('Full menu'!R25="UD","UD",IF('Full menu'!R25="LSD","LSD",IF('Full menu'!R25="WSD","WSD","")))))))))</f>
        <v>UD</v>
      </c>
      <c r="S25" s="1" t="str">
        <f>IF('Full menu'!S25="MDC","MDC",IF(OR('Full menu'!S25="PERF",'Full menu'!S25="AERF",'Full menu'!S25="PCB"),"ERfix",IF(OR('Full menu'!S25="ACB", 'Full menu'!S25="LCERT", 'Full menu'!S25="LERT",'Full menu'!S25="FCERT",'Full menu'!S25="FERT"),"ERTs",IF(OR('Full menu'!S25="FCMT",'Full menu'!S25="FMT",'Full menu'!S25="LMT",'Full menu'!S25="LCMT"),"MTs",IF(OR('Full menu'!S25="LCIT",'Full menu'!S25="FCIT",'Full menu'!S25="LIT",'Full menu'!S25="FIT"),"ITs",IF(OR('Full menu'!S25="MwERT", 'Full menu'!S25="ERwMT", 'Full menu'!S25="M&amp;ERT", 'Full menu'!S25="MwIT", 'Full menu'!S25="IwMT", 'Full menu'!S25="M&amp;IT", 'Full menu'!S25="IwERT", 'Full menu'!S25="ERwIT", 'Full menu'!S25="I&amp;ERT", 'Full menu'!S25="ER&amp;M&amp;IT"),"MixedTs",IF('Full menu'!S25="UD","UD",IF('Full menu'!S25="LSD","LSD",IF('Full menu'!S25="WSD","WSD","")))))))))</f>
        <v>UD</v>
      </c>
      <c r="T25" s="1" t="str">
        <f>IF('Full menu'!T25="MDC","MDC",IF(OR('Full menu'!T25="PERF",'Full menu'!T25="AERF",'Full menu'!T25="PCB"),"ERfix",IF(OR('Full menu'!T25="ACB", 'Full menu'!T25="LCERT", 'Full menu'!T25="LERT",'Full menu'!T25="FCERT",'Full menu'!T25="FERT"),"ERTs",IF(OR('Full menu'!T25="FCMT",'Full menu'!T25="FMT",'Full menu'!T25="LMT",'Full menu'!T25="LCMT"),"MTs",IF(OR('Full menu'!T25="LCIT",'Full menu'!T25="FCIT",'Full menu'!T25="LIT",'Full menu'!T25="FIT"),"ITs",IF(OR('Full menu'!T25="MwERT", 'Full menu'!T25="ERwMT", 'Full menu'!T25="M&amp;ERT", 'Full menu'!T25="MwIT", 'Full menu'!T25="IwMT", 'Full menu'!T25="M&amp;IT", 'Full menu'!T25="IwERT", 'Full menu'!T25="ERwIT", 'Full menu'!T25="I&amp;ERT", 'Full menu'!T25="ER&amp;M&amp;IT"),"MixedTs",IF('Full menu'!T25="UD","UD",IF('Full menu'!T25="LSD","LSD",IF('Full menu'!T25="WSD","WSD","")))))))))</f>
        <v>UD</v>
      </c>
      <c r="U25" s="1" t="str">
        <f>IF('Full menu'!U25="MDC","MDC",IF(OR('Full menu'!U25="PERF",'Full menu'!U25="AERF",'Full menu'!U25="PCB"),"ERfix",IF(OR('Full menu'!U25="ACB", 'Full menu'!U25="LCERT", 'Full menu'!U25="LERT",'Full menu'!U25="FCERT",'Full menu'!U25="FERT"),"ERTs",IF(OR('Full menu'!U25="FCMT",'Full menu'!U25="FMT",'Full menu'!U25="LMT",'Full menu'!U25="LCMT"),"MTs",IF(OR('Full menu'!U25="LCIT",'Full menu'!U25="FCIT",'Full menu'!U25="LIT",'Full menu'!U25="FIT"),"ITs",IF(OR('Full menu'!U25="MwERT", 'Full menu'!U25="ERwMT", 'Full menu'!U25="M&amp;ERT", 'Full menu'!U25="MwIT", 'Full menu'!U25="IwMT", 'Full menu'!U25="M&amp;IT", 'Full menu'!U25="IwERT", 'Full menu'!U25="ERwIT", 'Full menu'!U25="I&amp;ERT", 'Full menu'!U25="ER&amp;M&amp;IT"),"MixedTs",IF('Full menu'!U25="UD","UD",IF('Full menu'!U25="LSD","LSD",IF('Full menu'!U25="WSD","WSD","")))))))))</f>
        <v>LSD</v>
      </c>
      <c r="V25" s="1" t="str">
        <f>IF('Full menu'!V25="MDC","MDC",IF(OR('Full menu'!V25="PERF",'Full menu'!V25="AERF",'Full menu'!V25="PCB"),"ERfix",IF(OR('Full menu'!V25="ACB", 'Full menu'!V25="LCERT", 'Full menu'!V25="LERT",'Full menu'!V25="FCERT",'Full menu'!V25="FERT"),"ERTs",IF(OR('Full menu'!V25="FCMT",'Full menu'!V25="FMT",'Full menu'!V25="LMT",'Full menu'!V25="LCMT"),"MTs",IF(OR('Full menu'!V25="LCIT",'Full menu'!V25="FCIT",'Full menu'!V25="LIT",'Full menu'!V25="FIT"),"ITs",IF(OR('Full menu'!V25="MwERT", 'Full menu'!V25="ERwMT", 'Full menu'!V25="M&amp;ERT", 'Full menu'!V25="MwIT", 'Full menu'!V25="IwMT", 'Full menu'!V25="M&amp;IT", 'Full menu'!V25="IwERT", 'Full menu'!V25="ERwIT", 'Full menu'!V25="I&amp;ERT", 'Full menu'!V25="ER&amp;M&amp;IT"),"MixedTs",IF('Full menu'!V25="UD","UD",IF('Full menu'!V25="LSD","LSD",IF('Full menu'!V25="WSD","WSD","")))))))))</f>
        <v>LSD</v>
      </c>
      <c r="W25" s="1" t="str">
        <f>IF('Full menu'!W25="MDC","MDC",IF(OR('Full menu'!W25="PERF",'Full menu'!W25="AERF",'Full menu'!W25="PCB"),"ERfix",IF(OR('Full menu'!W25="ACB", 'Full menu'!W25="LCERT", 'Full menu'!W25="LERT",'Full menu'!W25="FCERT",'Full menu'!W25="FERT"),"ERTs",IF(OR('Full menu'!W25="FCMT",'Full menu'!W25="FMT",'Full menu'!W25="LMT",'Full menu'!W25="LCMT"),"MTs",IF(OR('Full menu'!W25="LCIT",'Full menu'!W25="FCIT",'Full menu'!W25="LIT",'Full menu'!W25="FIT"),"ITs",IF(OR('Full menu'!W25="MwERT", 'Full menu'!W25="ERwMT", 'Full menu'!W25="M&amp;ERT", 'Full menu'!W25="MwIT", 'Full menu'!W25="IwMT", 'Full menu'!W25="M&amp;IT", 'Full menu'!W25="IwERT", 'Full menu'!W25="ERwIT", 'Full menu'!W25="I&amp;ERT", 'Full menu'!W25="ER&amp;M&amp;IT"),"MixedTs",IF('Full menu'!W25="UD","UD",IF('Full menu'!W25="LSD","LSD",IF('Full menu'!W25="WSD","WSD","")))))))))</f>
        <v>LSD</v>
      </c>
      <c r="X25" s="1" t="str">
        <f>IF('Full menu'!X25="MDC","MDC",IF(OR('Full menu'!X25="PERF",'Full menu'!X25="AERF",'Full menu'!X25="PCB"),"ERfix",IF(OR('Full menu'!X25="ACB", 'Full menu'!X25="LCERT", 'Full menu'!X25="LERT",'Full menu'!X25="FCERT",'Full menu'!X25="FERT"),"ERTs",IF(OR('Full menu'!X25="FCMT",'Full menu'!X25="FMT",'Full menu'!X25="LMT",'Full menu'!X25="LCMT"),"MTs",IF(OR('Full menu'!X25="LCIT",'Full menu'!X25="FCIT",'Full menu'!X25="LIT",'Full menu'!X25="FIT"),"ITs",IF(OR('Full menu'!X25="MwERT", 'Full menu'!X25="ERwMT", 'Full menu'!X25="M&amp;ERT", 'Full menu'!X25="MwIT", 'Full menu'!X25="IwMT", 'Full menu'!X25="M&amp;IT", 'Full menu'!X25="IwERT", 'Full menu'!X25="ERwIT", 'Full menu'!X25="I&amp;ERT", 'Full menu'!X25="ER&amp;M&amp;IT"),"MixedTs",IF('Full menu'!X25="UD","UD",IF('Full menu'!X25="LSD","LSD",IF('Full menu'!X25="WSD","WSD","")))))))))</f>
        <v>LSD</v>
      </c>
      <c r="Y25" s="1" t="str">
        <f>IF('Full menu'!Y25="MDC","MDC",IF(OR('Full menu'!Y25="PERF",'Full menu'!Y25="AERF",'Full menu'!Y25="PCB"),"ERfix",IF(OR('Full menu'!Y25="ACB", 'Full menu'!Y25="LCERT", 'Full menu'!Y25="LERT",'Full menu'!Y25="FCERT",'Full menu'!Y25="FERT"),"ERTs",IF(OR('Full menu'!Y25="FCMT",'Full menu'!Y25="FMT",'Full menu'!Y25="LMT",'Full menu'!Y25="LCMT"),"MTs",IF(OR('Full menu'!Y25="LCIT",'Full menu'!Y25="FCIT",'Full menu'!Y25="LIT",'Full menu'!Y25="FIT"),"ITs",IF(OR('Full menu'!Y25="MwERT", 'Full menu'!Y25="ERwMT", 'Full menu'!Y25="M&amp;ERT", 'Full menu'!Y25="MwIT", 'Full menu'!Y25="IwMT", 'Full menu'!Y25="M&amp;IT", 'Full menu'!Y25="IwERT", 'Full menu'!Y25="ERwIT", 'Full menu'!Y25="I&amp;ERT", 'Full menu'!Y25="ER&amp;M&amp;IT"),"MixedTs",IF('Full menu'!Y25="UD","UD",IF('Full menu'!Y25="LSD","LSD",IF('Full menu'!Y25="WSD","WSD","")))))))))</f>
        <v>LSD</v>
      </c>
      <c r="Z25" s="1" t="str">
        <f>IF('Full menu'!Z25="MDC","MDC",IF(OR('Full menu'!Z25="PERF",'Full menu'!Z25="AERF",'Full menu'!Z25="PCB"),"ERfix",IF(OR('Full menu'!Z25="ACB", 'Full menu'!Z25="LCERT", 'Full menu'!Z25="LERT",'Full menu'!Z25="FCERT",'Full menu'!Z25="FERT"),"ERTs",IF(OR('Full menu'!Z25="FCMT",'Full menu'!Z25="FMT",'Full menu'!Z25="LMT",'Full menu'!Z25="LCMT"),"MTs",IF(OR('Full menu'!Z25="LCIT",'Full menu'!Z25="FCIT",'Full menu'!Z25="LIT",'Full menu'!Z25="FIT"),"ITs",IF(OR('Full menu'!Z25="MwERT", 'Full menu'!Z25="ERwMT", 'Full menu'!Z25="M&amp;ERT", 'Full menu'!Z25="MwIT", 'Full menu'!Z25="IwMT", 'Full menu'!Z25="M&amp;IT", 'Full menu'!Z25="IwERT", 'Full menu'!Z25="ERwIT", 'Full menu'!Z25="I&amp;ERT", 'Full menu'!Z25="ER&amp;M&amp;IT"),"MixedTs",IF('Full menu'!Z25="UD","UD",IF('Full menu'!Z25="LSD","LSD",IF('Full menu'!Z25="WSD","WSD","")))))))))</f>
        <v>LSD</v>
      </c>
      <c r="AA25" s="1" t="str">
        <f>IF('Full menu'!AA25="MDC","MDC",IF(OR('Full menu'!AA25="PERF",'Full menu'!AA25="AERF",'Full menu'!AA25="PCB"),"ERfix",IF(OR('Full menu'!AA25="ACB", 'Full menu'!AA25="LCERT", 'Full menu'!AA25="LERT",'Full menu'!AA25="FCERT",'Full menu'!AA25="FERT"),"ERTs",IF(OR('Full menu'!AA25="FCMT",'Full menu'!AA25="FMT",'Full menu'!AA25="LMT",'Full menu'!AA25="LCMT"),"MTs",IF(OR('Full menu'!AA25="LCIT",'Full menu'!AA25="FCIT",'Full menu'!AA25="LIT",'Full menu'!AA25="FIT"),"ITs",IF(OR('Full menu'!AA25="MwERT", 'Full menu'!AA25="ERwMT", 'Full menu'!AA25="M&amp;ERT", 'Full menu'!AA25="MwIT", 'Full menu'!AA25="IwMT", 'Full menu'!AA25="M&amp;IT", 'Full menu'!AA25="IwERT", 'Full menu'!AA25="ERwIT", 'Full menu'!AA25="I&amp;ERT", 'Full menu'!AA25="ER&amp;M&amp;IT"),"MixedTs",IF('Full menu'!AA25="UD","UD",IF('Full menu'!AA25="LSD","LSD",IF('Full menu'!AA25="WSD","WSD","")))))))))</f>
        <v>LSD</v>
      </c>
      <c r="AB25" s="1" t="str">
        <f>IF('Full menu'!AB25="MDC","MDC",IF(OR('Full menu'!AB25="PERF",'Full menu'!AB25="AERF",'Full menu'!AB25="PCB"),"ERfix",IF(OR('Full menu'!AB25="ACB", 'Full menu'!AB25="LCERT", 'Full menu'!AB25="LERT",'Full menu'!AB25="FCERT",'Full menu'!AB25="FERT"),"ERTs",IF(OR('Full menu'!AB25="FCMT",'Full menu'!AB25="FMT",'Full menu'!AB25="LMT",'Full menu'!AB25="LCMT"),"MTs",IF(OR('Full menu'!AB25="LCIT",'Full menu'!AB25="FCIT",'Full menu'!AB25="LIT",'Full menu'!AB25="FIT"),"ITs",IF(OR('Full menu'!AB25="MwERT", 'Full menu'!AB25="ERwMT", 'Full menu'!AB25="M&amp;ERT", 'Full menu'!AB25="MwIT", 'Full menu'!AB25="IwMT", 'Full menu'!AB25="M&amp;IT", 'Full menu'!AB25="IwERT", 'Full menu'!AB25="ERwIT", 'Full menu'!AB25="I&amp;ERT", 'Full menu'!AB25="ER&amp;M&amp;IT"),"MixedTs",IF('Full menu'!AB25="UD","UD",IF('Full menu'!AB25="LSD","LSD",IF('Full menu'!AB25="WSD","WSD","")))))))))</f>
        <v>LSD</v>
      </c>
      <c r="AC25" s="1" t="str">
        <f>IF('Full menu'!AC25="MDC","MDC",IF(OR('Full menu'!AC25="PERF",'Full menu'!AC25="AERF",'Full menu'!AC25="PCB"),"ERfix",IF(OR('Full menu'!AC25="ACB", 'Full menu'!AC25="LCERT", 'Full menu'!AC25="LERT",'Full menu'!AC25="FCERT",'Full menu'!AC25="FERT"),"ERTs",IF(OR('Full menu'!AC25="FCMT",'Full menu'!AC25="FMT",'Full menu'!AC25="LMT",'Full menu'!AC25="LCMT"),"MTs",IF(OR('Full menu'!AC25="LCIT",'Full menu'!AC25="FCIT",'Full menu'!AC25="LIT",'Full menu'!AC25="FIT"),"ITs",IF(OR('Full menu'!AC25="MwERT", 'Full menu'!AC25="ERwMT", 'Full menu'!AC25="M&amp;ERT", 'Full menu'!AC25="MwIT", 'Full menu'!AC25="IwMT", 'Full menu'!AC25="M&amp;IT", 'Full menu'!AC25="IwERT", 'Full menu'!AC25="ERwIT", 'Full menu'!AC25="I&amp;ERT", 'Full menu'!AC25="ER&amp;M&amp;IT"),"MixedTs",IF('Full menu'!AC25="UD","UD",IF('Full menu'!AC25="LSD","LSD",IF('Full menu'!AC25="WSD","WSD","")))))))))</f>
        <v>LSD</v>
      </c>
      <c r="AD25" s="1" t="str">
        <f>IF('Full menu'!AD25="MDC","MDC",IF(OR('Full menu'!AD25="PERF",'Full menu'!AD25="AERF",'Full menu'!AD25="PCB"),"ERfix",IF(OR('Full menu'!AD25="ACB", 'Full menu'!AD25="LCERT", 'Full menu'!AD25="LERT",'Full menu'!AD25="FCERT",'Full menu'!AD25="FERT"),"ERTs",IF(OR('Full menu'!AD25="FCMT",'Full menu'!AD25="FMT",'Full menu'!AD25="LMT",'Full menu'!AD25="LCMT"),"MTs",IF(OR('Full menu'!AD25="LCIT",'Full menu'!AD25="FCIT",'Full menu'!AD25="LIT",'Full menu'!AD25="FIT"),"ITs",IF(OR('Full menu'!AD25="MwERT", 'Full menu'!AD25="ERwMT", 'Full menu'!AD25="M&amp;ERT", 'Full menu'!AD25="MwIT", 'Full menu'!AD25="IwMT", 'Full menu'!AD25="M&amp;IT", 'Full menu'!AD25="IwERT", 'Full menu'!AD25="ERwIT", 'Full menu'!AD25="I&amp;ERT", 'Full menu'!AD25="ER&amp;M&amp;IT"),"MixedTs",IF('Full menu'!AD25="UD","UD",IF('Full menu'!AD25="LSD","LSD",IF('Full menu'!AD25="WSD","WSD","")))))))))</f>
        <v>ITs</v>
      </c>
      <c r="AE25" s="1" t="str">
        <f>IF('Full menu'!AE25="MDC","MDC",IF(OR('Full menu'!AE25="PERF",'Full menu'!AE25="AERF",'Full menu'!AE25="PCB"),"ERfix",IF(OR('Full menu'!AE25="ACB", 'Full menu'!AE25="LCERT", 'Full menu'!AE25="LERT",'Full menu'!AE25="FCERT",'Full menu'!AE25="FERT"),"ERTs",IF(OR('Full menu'!AE25="FCMT",'Full menu'!AE25="FMT",'Full menu'!AE25="LMT",'Full menu'!AE25="LCMT"),"MTs",IF(OR('Full menu'!AE25="LCIT",'Full menu'!AE25="FCIT",'Full menu'!AE25="LIT",'Full menu'!AE25="FIT"),"ITs",IF(OR('Full menu'!AE25="MwERT", 'Full menu'!AE25="ERwMT", 'Full menu'!AE25="M&amp;ERT", 'Full menu'!AE25="MwIT", 'Full menu'!AE25="IwMT", 'Full menu'!AE25="M&amp;IT", 'Full menu'!AE25="IwERT", 'Full menu'!AE25="ERwIT", 'Full menu'!AE25="I&amp;ERT", 'Full menu'!AE25="ER&amp;M&amp;IT"),"MixedTs",IF('Full menu'!AE25="UD","UD",IF('Full menu'!AE25="LSD","LSD",IF('Full menu'!AE25="WSD","WSD","")))))))))</f>
        <v>ITs</v>
      </c>
      <c r="AF25" s="1" t="str">
        <f>IF('Full menu'!AF25="MDC","MDC",IF(OR('Full menu'!AF25="PERF",'Full menu'!AF25="AERF",'Full menu'!AF25="PCB"),"ERfix",IF(OR('Full menu'!AF25="ACB", 'Full menu'!AF25="LCERT", 'Full menu'!AF25="LERT",'Full menu'!AF25="FCERT",'Full menu'!AF25="FERT"),"ERTs",IF(OR('Full menu'!AF25="FCMT",'Full menu'!AF25="FMT",'Full menu'!AF25="LMT",'Full menu'!AF25="LCMT"),"MTs",IF(OR('Full menu'!AF25="LCIT",'Full menu'!AF25="FCIT",'Full menu'!AF25="LIT",'Full menu'!AF25="FIT"),"ITs",IF(OR('Full menu'!AF25="MwERT", 'Full menu'!AF25="ERwMT", 'Full menu'!AF25="M&amp;ERT", 'Full menu'!AF25="MwIT", 'Full menu'!AF25="IwMT", 'Full menu'!AF25="M&amp;IT", 'Full menu'!AF25="IwERT", 'Full menu'!AF25="ERwIT", 'Full menu'!AF25="I&amp;ERT", 'Full menu'!AF25="ER&amp;M&amp;IT"),"MixedTs",IF('Full menu'!AF25="UD","UD",IF('Full menu'!AF25="LSD","LSD",IF('Full menu'!AF25="WSD","WSD","")))))))))</f>
        <v>ITs</v>
      </c>
      <c r="AG25" s="1" t="str">
        <f>IF('Full menu'!AG25="MDC","MDC",IF(OR('Full menu'!AG25="PERF",'Full menu'!AG25="AERF",'Full menu'!AG25="PCB"),"ERfix",IF(OR('Full menu'!AG25="ACB", 'Full menu'!AG25="LCERT", 'Full menu'!AG25="LERT",'Full menu'!AG25="FCERT",'Full menu'!AG25="FERT"),"ERTs",IF(OR('Full menu'!AG25="FCMT",'Full menu'!AG25="FMT",'Full menu'!AG25="LMT",'Full menu'!AG25="LCMT"),"MTs",IF(OR('Full menu'!AG25="LCIT",'Full menu'!AG25="FCIT",'Full menu'!AG25="LIT",'Full menu'!AG25="FIT"),"ITs",IF(OR('Full menu'!AG25="MwERT", 'Full menu'!AG25="ERwMT", 'Full menu'!AG25="M&amp;ERT", 'Full menu'!AG25="MwIT", 'Full menu'!AG25="IwMT", 'Full menu'!AG25="M&amp;IT", 'Full menu'!AG25="IwERT", 'Full menu'!AG25="ERwIT", 'Full menu'!AG25="I&amp;ERT", 'Full menu'!AG25="ER&amp;M&amp;IT"),"MixedTs",IF('Full menu'!AG25="UD","UD",IF('Full menu'!AG25="LSD","LSD",IF('Full menu'!AG25="WSD","WSD","")))))))))</f>
        <v>ITs</v>
      </c>
      <c r="AH25" s="1" t="str">
        <f>IF('Full menu'!AH25="MDC","MDC",IF(OR('Full menu'!AH25="PERF",'Full menu'!AH25="AERF",'Full menu'!AH25="PCB"),"ERfix",IF(OR('Full menu'!AH25="ACB", 'Full menu'!AH25="LCERT", 'Full menu'!AH25="LERT",'Full menu'!AH25="FCERT",'Full menu'!AH25="FERT"),"ERTs",IF(OR('Full menu'!AH25="FCMT",'Full menu'!AH25="FMT",'Full menu'!AH25="LMT",'Full menu'!AH25="LCMT"),"MTs",IF(OR('Full menu'!AH25="LCIT",'Full menu'!AH25="FCIT",'Full menu'!AH25="LIT",'Full menu'!AH25="FIT"),"ITs",IF(OR('Full menu'!AH25="MwERT", 'Full menu'!AH25="ERwMT", 'Full menu'!AH25="M&amp;ERT", 'Full menu'!AH25="MwIT", 'Full menu'!AH25="IwMT", 'Full menu'!AH25="M&amp;IT", 'Full menu'!AH25="IwERT", 'Full menu'!AH25="ERwIT", 'Full menu'!AH25="I&amp;ERT", 'Full menu'!AH25="ER&amp;M&amp;IT"),"MixedTs",IF('Full menu'!AH25="UD","UD",IF('Full menu'!AH25="LSD","LSD",IF('Full menu'!AH25="WSD","WSD","")))))))))</f>
        <v>ITs</v>
      </c>
      <c r="AI25" s="1" t="str">
        <f>IF('Full menu'!AI25="MDC","MDC",IF(OR('Full menu'!AI25="PERF",'Full menu'!AI25="AERF",'Full menu'!AI25="PCB"),"ERfix",IF(OR('Full menu'!AI25="ACB", 'Full menu'!AI25="LCERT", 'Full menu'!AI25="LERT",'Full menu'!AI25="FCERT",'Full menu'!AI25="FERT"),"ERTs",IF(OR('Full menu'!AI25="FCMT",'Full menu'!AI25="FMT",'Full menu'!AI25="LMT",'Full menu'!AI25="LCMT"),"MTs",IF(OR('Full menu'!AI25="LCIT",'Full menu'!AI25="FCIT",'Full menu'!AI25="LIT",'Full menu'!AI25="FIT"),"ITs",IF(OR('Full menu'!AI25="MwERT", 'Full menu'!AI25="ERwMT", 'Full menu'!AI25="M&amp;ERT", 'Full menu'!AI25="MwIT", 'Full menu'!AI25="IwMT", 'Full menu'!AI25="M&amp;IT", 'Full menu'!AI25="IwERT", 'Full menu'!AI25="ERwIT", 'Full menu'!AI25="I&amp;ERT", 'Full menu'!AI25="ER&amp;M&amp;IT"),"MixedTs",IF('Full menu'!AI25="UD","UD",IF('Full menu'!AI25="LSD","LSD",IF('Full menu'!AI25="WSD","WSD","")))))))))</f>
        <v>ITs</v>
      </c>
      <c r="AJ25" s="1" t="str">
        <f>IF('Full menu'!AJ25="MDC","MDC",IF(OR('Full menu'!AJ25="PERF",'Full menu'!AJ25="AERF",'Full menu'!AJ25="PCB"),"ERfix",IF(OR('Full menu'!AJ25="ACB", 'Full menu'!AJ25="LCERT", 'Full menu'!AJ25="LERT",'Full menu'!AJ25="FCERT",'Full menu'!AJ25="FERT"),"ERTs",IF(OR('Full menu'!AJ25="FCMT",'Full menu'!AJ25="FMT",'Full menu'!AJ25="LMT",'Full menu'!AJ25="LCMT"),"MTs",IF(OR('Full menu'!AJ25="LCIT",'Full menu'!AJ25="FCIT",'Full menu'!AJ25="LIT",'Full menu'!AJ25="FIT"),"ITs",IF(OR('Full menu'!AJ25="MwERT", 'Full menu'!AJ25="ERwMT", 'Full menu'!AJ25="M&amp;ERT", 'Full menu'!AJ25="MwIT", 'Full menu'!AJ25="IwMT", 'Full menu'!AJ25="M&amp;IT", 'Full menu'!AJ25="IwERT", 'Full menu'!AJ25="ERwIT", 'Full menu'!AJ25="I&amp;ERT", 'Full menu'!AJ25="ER&amp;M&amp;IT"),"MixedTs",IF('Full menu'!AJ25="UD","UD",IF('Full menu'!AJ25="LSD","LSD",IF('Full menu'!AJ25="WSD","WSD","")))))))))</f>
        <v>ITs</v>
      </c>
      <c r="AK25" s="1" t="str">
        <f>IF('Full menu'!AK25="MDC","MDC",IF(OR('Full menu'!AK25="PERF",'Full menu'!AK25="AERF",'Full menu'!AK25="PCB"),"ERfix",IF(OR('Full menu'!AK25="ACB", 'Full menu'!AK25="LCERT", 'Full menu'!AK25="LERT",'Full menu'!AK25="FCERT",'Full menu'!AK25="FERT"),"ERTs",IF(OR('Full menu'!AK25="FCMT",'Full menu'!AK25="FMT",'Full menu'!AK25="LMT",'Full menu'!AK25="LCMT"),"MTs",IF(OR('Full menu'!AK25="LCIT",'Full menu'!AK25="FCIT",'Full menu'!AK25="LIT",'Full menu'!AK25="FIT"),"ITs",IF(OR('Full menu'!AK25="MwERT", 'Full menu'!AK25="ERwMT", 'Full menu'!AK25="M&amp;ERT", 'Full menu'!AK25="MwIT", 'Full menu'!AK25="IwMT", 'Full menu'!AK25="M&amp;IT", 'Full menu'!AK25="IwERT", 'Full menu'!AK25="ERwIT", 'Full menu'!AK25="I&amp;ERT", 'Full menu'!AK25="ER&amp;M&amp;IT"),"MixedTs",IF('Full menu'!AK25="UD","UD",IF('Full menu'!AK25="LSD","LSD",IF('Full menu'!AK25="WSD","WSD","")))))))))</f>
        <v>ITs</v>
      </c>
      <c r="AL25" s="1" t="str">
        <f>IF('Full menu'!AL25="MDC","MDC",IF(OR('Full menu'!AL25="PERF",'Full menu'!AL25="AERF",'Full menu'!AL25="PCB"),"ERfix",IF(OR('Full menu'!AL25="ACB", 'Full menu'!AL25="LCERT", 'Full menu'!AL25="LERT",'Full menu'!AL25="FCERT",'Full menu'!AL25="FERT"),"ERTs",IF(OR('Full menu'!AL25="FCMT",'Full menu'!AL25="FMT",'Full menu'!AL25="LMT",'Full menu'!AL25="LCMT"),"MTs",IF(OR('Full menu'!AL25="LCIT",'Full menu'!AL25="FCIT",'Full menu'!AL25="LIT",'Full menu'!AL25="FIT"),"ITs",IF(OR('Full menu'!AL25="MwERT", 'Full menu'!AL25="ERwMT", 'Full menu'!AL25="M&amp;ERT", 'Full menu'!AL25="MwIT", 'Full menu'!AL25="IwMT", 'Full menu'!AL25="M&amp;IT", 'Full menu'!AL25="IwERT", 'Full menu'!AL25="ERwIT", 'Full menu'!AL25="I&amp;ERT", 'Full menu'!AL25="ER&amp;M&amp;IT"),"MixedTs",IF('Full menu'!AL25="UD","UD",IF('Full menu'!AL25="LSD","LSD",IF('Full menu'!AL25="WSD","WSD","")))))))))</f>
        <v>ITs</v>
      </c>
      <c r="AM25" s="1" t="str">
        <f>IF('Full menu'!AM25="MDC","MDC",IF(OR('Full menu'!AM25="PERF",'Full menu'!AM25="AERF",'Full menu'!AM25="PCB"),"ERfix",IF(OR('Full menu'!AM25="ACB", 'Full menu'!AM25="LCERT", 'Full menu'!AM25="LERT",'Full menu'!AM25="FCERT",'Full menu'!AM25="FERT"),"ERTs",IF(OR('Full menu'!AM25="FCMT",'Full menu'!AM25="FMT",'Full menu'!AM25="LMT",'Full menu'!AM25="LCMT"),"MTs",IF(OR('Full menu'!AM25="LCIT",'Full menu'!AM25="FCIT",'Full menu'!AM25="LIT",'Full menu'!AM25="FIT"),"ITs",IF(OR('Full menu'!AM25="MwERT", 'Full menu'!AM25="ERwMT", 'Full menu'!AM25="M&amp;ERT", 'Full menu'!AM25="MwIT", 'Full menu'!AM25="IwMT", 'Full menu'!AM25="M&amp;IT", 'Full menu'!AM25="IwERT", 'Full menu'!AM25="ERwIT", 'Full menu'!AM25="I&amp;ERT", 'Full menu'!AM25="ER&amp;M&amp;IT"),"MixedTs",IF('Full menu'!AM25="UD","UD",IF('Full menu'!AM25="LSD","LSD",IF('Full menu'!AM25="WSD","WSD","")))))))))</f>
        <v>ITs</v>
      </c>
      <c r="AN25" s="1" t="str">
        <f>IF('Full menu'!AN25="MDC","MDC",IF(OR('Full menu'!AN25="PERF",'Full menu'!AN25="AERF",'Full menu'!AN25="PCB"),"ERfix",IF(OR('Full menu'!AN25="ACB", 'Full menu'!AN25="LCERT", 'Full menu'!AN25="LERT",'Full menu'!AN25="FCERT",'Full menu'!AN25="FERT"),"ERTs",IF(OR('Full menu'!AN25="FCMT",'Full menu'!AN25="FMT",'Full menu'!AN25="LMT",'Full menu'!AN25="LCMT"),"MTs",IF(OR('Full menu'!AN25="LCIT",'Full menu'!AN25="FCIT",'Full menu'!AN25="LIT",'Full menu'!AN25="FIT"),"ITs",IF(OR('Full menu'!AN25="MwERT", 'Full menu'!AN25="ERwMT", 'Full menu'!AN25="M&amp;ERT", 'Full menu'!AN25="MwIT", 'Full menu'!AN25="IwMT", 'Full menu'!AN25="M&amp;IT", 'Full menu'!AN25="IwERT", 'Full menu'!AN25="ERwIT", 'Full menu'!AN25="I&amp;ERT", 'Full menu'!AN25="ER&amp;M&amp;IT"),"MixedTs",IF('Full menu'!AN25="UD","UD",IF('Full menu'!AN25="LSD","LSD",IF('Full menu'!AN25="WSD","WSD","")))))))))</f>
        <v>ITs</v>
      </c>
      <c r="AO25" s="1" t="str">
        <f>IF('Full menu'!AO25="MDC","MDC",IF(OR('Full menu'!AO25="PERF",'Full menu'!AO25="AERF",'Full menu'!AO25="PCB"),"ERfix",IF(OR('Full menu'!AO25="ACB", 'Full menu'!AO25="LCERT", 'Full menu'!AO25="LERT",'Full menu'!AO25="FCERT",'Full menu'!AO25="FERT"),"ERTs",IF(OR('Full menu'!AO25="FCMT",'Full menu'!AO25="FMT",'Full menu'!AO25="LMT",'Full menu'!AO25="LCMT"),"MTs",IF(OR('Full menu'!AO25="LCIT",'Full menu'!AO25="FCIT",'Full menu'!AO25="LIT",'Full menu'!AO25="FIT"),"ITs",IF(OR('Full menu'!AO25="MwERT", 'Full menu'!AO25="ERwMT", 'Full menu'!AO25="M&amp;ERT", 'Full menu'!AO25="MwIT", 'Full menu'!AO25="IwMT", 'Full menu'!AO25="M&amp;IT", 'Full menu'!AO25="IwERT", 'Full menu'!AO25="ERwIT", 'Full menu'!AO25="I&amp;ERT", 'Full menu'!AO25="ER&amp;M&amp;IT"),"MixedTs",IF('Full menu'!AO25="UD","UD",IF('Full menu'!AO25="LSD","LSD",IF('Full menu'!AO25="WSD","WSD","")))))))))</f>
        <v>ITs</v>
      </c>
      <c r="AP25" s="1" t="str">
        <f>IF('Full menu'!AP25="MDC","MDC",IF(OR('Full menu'!AP25="PERF",'Full menu'!AP25="AERF",'Full menu'!AP25="PCB"),"ERfix",IF(OR('Full menu'!AP25="ACB", 'Full menu'!AP25="LCERT", 'Full menu'!AP25="LERT",'Full menu'!AP25="FCERT",'Full menu'!AP25="FERT"),"ERTs",IF(OR('Full menu'!AP25="FCMT",'Full menu'!AP25="FMT",'Full menu'!AP25="LMT",'Full menu'!AP25="LCMT"),"MTs",IF(OR('Full menu'!AP25="LCIT",'Full menu'!AP25="FCIT",'Full menu'!AP25="LIT",'Full menu'!AP25="FIT"),"ITs",IF(OR('Full menu'!AP25="MwERT", 'Full menu'!AP25="ERwMT", 'Full menu'!AP25="M&amp;ERT", 'Full menu'!AP25="MwIT", 'Full menu'!AP25="IwMT", 'Full menu'!AP25="M&amp;IT", 'Full menu'!AP25="IwERT", 'Full menu'!AP25="ERwIT", 'Full menu'!AP25="I&amp;ERT", 'Full menu'!AP25="ER&amp;M&amp;IT"),"MixedTs",IF('Full menu'!AP25="UD","UD",IF('Full menu'!AP25="LSD","LSD",IF('Full menu'!AP25="WSD","WSD","")))))))))</f>
        <v>ITs</v>
      </c>
      <c r="AQ25" s="1" t="str">
        <f>IF('Full menu'!AQ25="MDC","MDC",IF(OR('Full menu'!AQ25="PERF",'Full menu'!AQ25="AERF",'Full menu'!AQ25="PCB"),"ERfix",IF(OR('Full menu'!AQ25="ACB", 'Full menu'!AQ25="LCERT", 'Full menu'!AQ25="LERT",'Full menu'!AQ25="FCERT",'Full menu'!AQ25="FERT"),"ERTs",IF(OR('Full menu'!AQ25="FCMT",'Full menu'!AQ25="FMT",'Full menu'!AQ25="LMT",'Full menu'!AQ25="LCMT"),"MTs",IF(OR('Full menu'!AQ25="LCIT",'Full menu'!AQ25="FCIT",'Full menu'!AQ25="LIT",'Full menu'!AQ25="FIT"),"ITs",IF(OR('Full menu'!AQ25="MwERT", 'Full menu'!AQ25="ERwMT", 'Full menu'!AQ25="M&amp;ERT", 'Full menu'!AQ25="MwIT", 'Full menu'!AQ25="IwMT", 'Full menu'!AQ25="M&amp;IT", 'Full menu'!AQ25="IwERT", 'Full menu'!AQ25="ERwIT", 'Full menu'!AQ25="I&amp;ERT", 'Full menu'!AQ25="ER&amp;M&amp;IT"),"MixedTs",IF('Full menu'!AQ25="UD","UD",IF('Full menu'!AQ25="LSD","LSD",IF('Full menu'!AQ25="WSD","WSD","")))))))))</f>
        <v>ITs</v>
      </c>
      <c r="AR25" s="1" t="str">
        <f>IF('Full menu'!AR25="MDC","MDC",IF(OR('Full menu'!AR25="PERF",'Full menu'!AR25="AERF",'Full menu'!AR25="PCB"),"ERfix",IF(OR('Full menu'!AR25="ACB", 'Full menu'!AR25="LCERT", 'Full menu'!AR25="LERT",'Full menu'!AR25="FCERT",'Full menu'!AR25="FERT"),"ERTs",IF(OR('Full menu'!AR25="FCMT",'Full menu'!AR25="FMT",'Full menu'!AR25="LMT",'Full menu'!AR25="LCMT"),"MTs",IF(OR('Full menu'!AR25="LCIT",'Full menu'!AR25="FCIT",'Full menu'!AR25="LIT",'Full menu'!AR25="FIT"),"ITs",IF(OR('Full menu'!AR25="MwERT", 'Full menu'!AR25="ERwMT", 'Full menu'!AR25="M&amp;ERT", 'Full menu'!AR25="MwIT", 'Full menu'!AR25="IwMT", 'Full menu'!AR25="M&amp;IT", 'Full menu'!AR25="IwERT", 'Full menu'!AR25="ERwIT", 'Full menu'!AR25="I&amp;ERT", 'Full menu'!AR25="ER&amp;M&amp;IT"),"MixedTs",IF('Full menu'!AR25="UD","UD",IF('Full menu'!AR25="LSD","LSD",IF('Full menu'!AR25="WSD","WSD","")))))))))</f>
        <v>ITs</v>
      </c>
      <c r="AS25" s="1" t="str">
        <f>IF('Full menu'!AS25="MDC","MDC",IF(OR('Full menu'!AS25="PERF",'Full menu'!AS25="AERF",'Full menu'!AS25="PCB"),"ERfix",IF(OR('Full menu'!AS25="ACB", 'Full menu'!AS25="LCERT", 'Full menu'!AS25="LERT",'Full menu'!AS25="FCERT",'Full menu'!AS25="FERT"),"ERTs",IF(OR('Full menu'!AS25="FCMT",'Full menu'!AS25="FMT",'Full menu'!AS25="LMT",'Full menu'!AS25="LCMT"),"MTs",IF(OR('Full menu'!AS25="LCIT",'Full menu'!AS25="FCIT",'Full menu'!AS25="LIT",'Full menu'!AS25="FIT"),"ITs",IF(OR('Full menu'!AS25="MwERT", 'Full menu'!AS25="ERwMT", 'Full menu'!AS25="M&amp;ERT", 'Full menu'!AS25="MwIT", 'Full menu'!AS25="IwMT", 'Full menu'!AS25="M&amp;IT", 'Full menu'!AS25="IwERT", 'Full menu'!AS25="ERwIT", 'Full menu'!AS25="I&amp;ERT", 'Full menu'!AS25="ER&amp;M&amp;IT"),"MixedTs",IF('Full menu'!AS25="UD","UD",IF('Full menu'!AS25="LSD","LSD",IF('Full menu'!AS25="WSD","WSD","")))))))))</f>
        <v>ITs</v>
      </c>
      <c r="AT25" s="1" t="str">
        <f>IF('Full menu'!AT25="MDC","MDC",IF(OR('Full menu'!AT25="PERF",'Full menu'!AT25="AERF",'Full menu'!AT25="PCB"),"ERfix",IF(OR('Full menu'!AT25="ACB", 'Full menu'!AT25="LCERT", 'Full menu'!AT25="LERT",'Full menu'!AT25="FCERT",'Full menu'!AT25="FERT"),"ERTs",IF(OR('Full menu'!AT25="FCMT",'Full menu'!AT25="FMT",'Full menu'!AT25="LMT",'Full menu'!AT25="LCMT"),"MTs",IF(OR('Full menu'!AT25="LCIT",'Full menu'!AT25="FCIT",'Full menu'!AT25="LIT",'Full menu'!AT25="FIT"),"ITs",IF(OR('Full menu'!AT25="MwERT", 'Full menu'!AT25="ERwMT", 'Full menu'!AT25="M&amp;ERT", 'Full menu'!AT25="MwIT", 'Full menu'!AT25="IwMT", 'Full menu'!AT25="M&amp;IT", 'Full menu'!AT25="IwERT", 'Full menu'!AT25="ERwIT", 'Full menu'!AT25="I&amp;ERT", 'Full menu'!AT25="ER&amp;M&amp;IT"),"MixedTs",IF('Full menu'!AT25="UD","UD",IF('Full menu'!AT25="LSD","LSD",IF('Full menu'!AT25="WSD","WSD","")))))))))</f>
        <v>ITs</v>
      </c>
      <c r="AU25" s="1" t="str">
        <f>IF('Full menu'!AU25="MDC","MDC",IF(OR('Full menu'!AU25="PERF",'Full menu'!AU25="AERF",'Full menu'!AU25="PCB"),"ERfix",IF(OR('Full menu'!AU25="ACB", 'Full menu'!AU25="LCERT", 'Full menu'!AU25="LERT",'Full menu'!AU25="FCERT",'Full menu'!AU25="FERT"),"ERTs",IF(OR('Full menu'!AU25="FCMT",'Full menu'!AU25="FMT",'Full menu'!AU25="LMT",'Full menu'!AU25="LCMT"),"MTs",IF(OR('Full menu'!AU25="LCIT",'Full menu'!AU25="FCIT",'Full menu'!AU25="LIT",'Full menu'!AU25="FIT"),"ITs",IF(OR('Full menu'!AU25="MwERT", 'Full menu'!AU25="ERwMT", 'Full menu'!AU25="M&amp;ERT", 'Full menu'!AU25="MwIT", 'Full menu'!AU25="IwMT", 'Full menu'!AU25="M&amp;IT", 'Full menu'!AU25="IwERT", 'Full menu'!AU25="ERwIT", 'Full menu'!AU25="I&amp;ERT", 'Full menu'!AU25="ER&amp;M&amp;IT"),"MixedTs",IF('Full menu'!AU25="UD","UD",IF('Full menu'!AU25="LSD","LSD",IF('Full menu'!AU25="WSD","WSD","")))))))))</f>
        <v>ITs</v>
      </c>
      <c r="AV25" s="1" t="str">
        <f>IF('Full menu'!AV25="MDC","MDC",IF(OR('Full menu'!AV25="PERF",'Full menu'!AV25="AERF",'Full menu'!AV25="PCB"),"ERfix",IF(OR('Full menu'!AV25="ACB", 'Full menu'!AV25="LCERT", 'Full menu'!AV25="LERT",'Full menu'!AV25="FCERT",'Full menu'!AV25="FERT"),"ERTs",IF(OR('Full menu'!AV25="FCMT",'Full menu'!AV25="FMT",'Full menu'!AV25="LMT",'Full menu'!AV25="LCMT"),"MTs",IF(OR('Full menu'!AV25="LCIT",'Full menu'!AV25="FCIT",'Full menu'!AV25="LIT",'Full menu'!AV25="FIT"),"ITs",IF(OR('Full menu'!AV25="MwERT", 'Full menu'!AV25="ERwMT", 'Full menu'!AV25="M&amp;ERT", 'Full menu'!AV25="MwIT", 'Full menu'!AV25="IwMT", 'Full menu'!AV25="M&amp;IT", 'Full menu'!AV25="IwERT", 'Full menu'!AV25="ERwIT", 'Full menu'!AV25="I&amp;ERT", 'Full menu'!AV25="ER&amp;M&amp;IT"),"MixedTs",IF('Full menu'!AV25="UD","UD",IF('Full menu'!AV25="LSD","LSD",IF('Full menu'!AV25="WSD","WSD","")))))))))</f>
        <v>ITs</v>
      </c>
      <c r="AW25" s="1" t="str">
        <f>IF('Full menu'!AW25="MDC","MDC",IF(OR('Full menu'!AW25="PERF",'Full menu'!AW25="AERF",'Full menu'!AW25="PCB"),"ERfix",IF(OR('Full menu'!AW25="ACB", 'Full menu'!AW25="LCERT", 'Full menu'!AW25="LERT",'Full menu'!AW25="FCERT",'Full menu'!AW25="FERT"),"ERTs",IF(OR('Full menu'!AW25="FCMT",'Full menu'!AW25="FMT",'Full menu'!AW25="LMT",'Full menu'!AW25="LCMT"),"MTs",IF(OR('Full menu'!AW25="LCIT",'Full menu'!AW25="FCIT",'Full menu'!AW25="LIT",'Full menu'!AW25="FIT"),"ITs",IF(OR('Full menu'!AW25="MwERT", 'Full menu'!AW25="ERwMT", 'Full menu'!AW25="M&amp;ERT", 'Full menu'!AW25="MwIT", 'Full menu'!AW25="IwMT", 'Full menu'!AW25="M&amp;IT", 'Full menu'!AW25="IwERT", 'Full menu'!AW25="ERwIT", 'Full menu'!AW25="I&amp;ERT", 'Full menu'!AW25="ER&amp;M&amp;IT"),"MixedTs",IF('Full menu'!AW25="UD","UD",IF('Full menu'!AW25="LSD","LSD",IF('Full menu'!AW25="WSD","WSD","")))))))))</f>
        <v>ITs</v>
      </c>
      <c r="AX25" s="1" t="str">
        <f>IF('Full menu'!AX25="MDC","MDC",IF(OR('Full menu'!AX25="PERF",'Full menu'!AX25="AERF",'Full menu'!AX25="PCB"),"ERfix",IF(OR('Full menu'!AX25="ACB", 'Full menu'!AX25="LCERT", 'Full menu'!AX25="LERT",'Full menu'!AX25="FCERT",'Full menu'!AX25="FERT"),"ERTs",IF(OR('Full menu'!AX25="FCMT",'Full menu'!AX25="FMT",'Full menu'!AX25="LMT",'Full menu'!AX25="LCMT"),"MTs",IF(OR('Full menu'!AX25="LCIT",'Full menu'!AX25="FCIT",'Full menu'!AX25="LIT",'Full menu'!AX25="FIT"),"ITs",IF(OR('Full menu'!AX25="MwERT", 'Full menu'!AX25="ERwMT", 'Full menu'!AX25="M&amp;ERT", 'Full menu'!AX25="MwIT", 'Full menu'!AX25="IwMT", 'Full menu'!AX25="M&amp;IT", 'Full menu'!AX25="IwERT", 'Full menu'!AX25="ERwIT", 'Full menu'!AX25="I&amp;ERT", 'Full menu'!AX25="ER&amp;M&amp;IT"),"MixedTs",IF('Full menu'!AX25="UD","UD",IF('Full menu'!AX25="LSD","LSD",IF('Full menu'!AX25="WSD","WSD","")))))))))</f>
        <v>ITs</v>
      </c>
      <c r="AY25" s="1" t="str">
        <f>IF('Full menu'!AY25="MDC","MDC",IF(OR('Full menu'!AY25="PERF",'Full menu'!AY25="AERF",'Full menu'!AY25="PCB"),"ERfix",IF(OR('Full menu'!AY25="ACB", 'Full menu'!AY25="LCERT", 'Full menu'!AY25="LERT",'Full menu'!AY25="FCERT",'Full menu'!AY25="FERT"),"ERTs",IF(OR('Full menu'!AY25="FCMT",'Full menu'!AY25="FMT",'Full menu'!AY25="LMT",'Full menu'!AY25="LCMT"),"MTs",IF(OR('Full menu'!AY25="LCIT",'Full menu'!AY25="FCIT",'Full menu'!AY25="LIT",'Full menu'!AY25="FIT"),"ITs",IF(OR('Full menu'!AY25="MwERT", 'Full menu'!AY25="ERwMT", 'Full menu'!AY25="M&amp;ERT", 'Full menu'!AY25="MwIT", 'Full menu'!AY25="IwMT", 'Full menu'!AY25="M&amp;IT", 'Full menu'!AY25="IwERT", 'Full menu'!AY25="ERwIT", 'Full menu'!AY25="I&amp;ERT", 'Full menu'!AY25="ER&amp;M&amp;IT"),"MixedTs",IF('Full menu'!AY25="UD","UD",IF('Full menu'!AY25="LSD","LSD",IF('Full menu'!AY25="WSD","WSD","")))))))))</f>
        <v>ITs</v>
      </c>
      <c r="AZ25" s="1" t="str">
        <f>IF('Full menu'!AZ25="MDC","MDC",IF(OR('Full menu'!AZ25="PERF",'Full menu'!AZ25="AERF",'Full menu'!AZ25="PCB"),"ERfix",IF(OR('Full menu'!AZ25="ACB", 'Full menu'!AZ25="LCERT", 'Full menu'!AZ25="LERT",'Full menu'!AZ25="FCERT",'Full menu'!AZ25="FERT"),"ERT",IF(OR('Full menu'!AZ25="FCMT",'Full menu'!AZ25="FMT",'Full menu'!AZ25="LMT",'Full menu'!AZ25="LCMT"),"MT",IF(OR('Full menu'!AZ25="LCIT",'Full menu'!AZ25="FCIT",'Full menu'!AZ25="LMT",'Full menu'!AZ25="FMT"),"IT",IF(OR('Full menu'!AZ25="MwERT", 'Full menu'!AZ25="ERwMT", 'Full menu'!AZ25="M&amp;ERT", 'Full menu'!AZ25="MwIT", 'Full menu'!AZ25="IwMT", 'Full menu'!AZ25="M&amp;IT", 'Full menu'!AZ25="IwERT", 'Full menu'!AZ25="ERwIT", 'Full menu'!AZ25="I&amp;ERT", 'Full menu'!AZ25="ER&amp;M&amp;IT"),"MixedT",IF('Full menu'!AZ25="UD","UD",IF('Full menu'!AZ25="LSD","LSD",IF('Full menu'!AZ25="WSD","WSD","")))))))))</f>
        <v/>
      </c>
      <c r="BA25" s="1" t="str">
        <f>IF('Full menu'!BA25="MDC","MDC",IF(OR('Full menu'!BA25="PERF",'Full menu'!BA25="AERF",'Full menu'!BA25="PCB"),"ERfix",IF(OR('Full menu'!BA25="ACB", 'Full menu'!BA25="LCERT", 'Full menu'!BA25="LERT",'Full menu'!BA25="FCERT",'Full menu'!BA25="FERT"),"ERT",IF(OR('Full menu'!BA25="FCMT",'Full menu'!BA25="FMT",'Full menu'!BA25="LMT",'Full menu'!BA25="LCMT"),"MT",IF(OR('Full menu'!BA25="LCIT",'Full menu'!BA25="FCIT",'Full menu'!BA25="LMT",'Full menu'!BA25="FMT"),"IT",IF(OR('Full menu'!BA25="MwERT", 'Full menu'!BA25="ERwMT", 'Full menu'!BA25="M&amp;ERT", 'Full menu'!BA25="MwIT", 'Full menu'!BA25="IwMT", 'Full menu'!BA25="M&amp;IT", 'Full menu'!BA25="IwERT", 'Full menu'!BA25="ERwIT", 'Full menu'!BA25="I&amp;ERT", 'Full menu'!BA25="ER&amp;M&amp;IT"),"MixedT",IF('Full menu'!BA25="UD","UD",IF('Full menu'!BA25="LSD","LSD",IF('Full menu'!BA25="WSD","WSD","")))))))))</f>
        <v/>
      </c>
      <c r="BB25" s="1" t="str">
        <f>IF('Full menu'!BB25="MDC","MDC",IF(OR('Full menu'!BB25="PERF",'Full menu'!BB25="AERF",'Full menu'!BB25="PCB"),"ERfix",IF(OR('Full menu'!BB25="ACB", 'Full menu'!BB25="LCERT", 'Full menu'!BB25="LERT",'Full menu'!BB25="FCERT",'Full menu'!BB25="FERT"),"ERT",IF(OR('Full menu'!BB25="FCMT",'Full menu'!BB25="FMT",'Full menu'!BB25="LMT",'Full menu'!BB25="LCMT"),"MT",IF(OR('Full menu'!BB25="LCIT",'Full menu'!BB25="FCIT",'Full menu'!BB25="LMT",'Full menu'!BB25="FMT"),"IT",IF(OR('Full menu'!BB25="MwERT", 'Full menu'!BB25="ERwMT", 'Full menu'!BB25="M&amp;ERT", 'Full menu'!BB25="MwIT", 'Full menu'!BB25="IwMT", 'Full menu'!BB25="M&amp;IT", 'Full menu'!BB25="IwERT", 'Full menu'!BB25="ERwIT", 'Full menu'!BB25="I&amp;ERT", 'Full menu'!BB25="ER&amp;M&amp;IT"),"MixedT",IF('Full menu'!BB25="UD","UD",IF('Full menu'!BB25="LSD","LSD",IF('Full menu'!BB25="WSD","WSD","")))))))))</f>
        <v/>
      </c>
      <c r="BC25" s="1" t="str">
        <f>IF('Full menu'!BC25="MDC","MDC",IF(OR('Full menu'!BC25="PERF",'Full menu'!BC25="AERF",'Full menu'!BC25="PCB"),"ERfix",IF(OR('Full menu'!BC25="ACB", 'Full menu'!BC25="LCERT", 'Full menu'!BC25="LERT",'Full menu'!BC25="FCERT",'Full menu'!BC25="FERT"),"ERT",IF(OR('Full menu'!BC25="FCMT",'Full menu'!BC25="FMT",'Full menu'!BC25="LMT",'Full menu'!BC25="LCMT"),"MT",IF(OR('Full menu'!BC25="LCIT",'Full menu'!BC25="FCIT",'Full menu'!BC25="LMT",'Full menu'!BC25="FMT"),"IT",IF(OR('Full menu'!BC25="MwERT", 'Full menu'!BC25="ERwMT", 'Full menu'!BC25="M&amp;ERT", 'Full menu'!BC25="MwIT", 'Full menu'!BC25="IwMT", 'Full menu'!BC25="M&amp;IT", 'Full menu'!BC25="IwERT", 'Full menu'!BC25="ERwIT", 'Full menu'!BC25="I&amp;ERT", 'Full menu'!BC25="ER&amp;M&amp;IT"),"MixedT",IF('Full menu'!BC25="UD","UD",IF('Full menu'!BC25="LSD","LSD",IF('Full menu'!BC25="WSD","WSD","")))))))))</f>
        <v/>
      </c>
    </row>
    <row r="26" spans="1:55" ht="15.6" x14ac:dyDescent="0.3">
      <c r="A26" t="s">
        <v>49</v>
      </c>
      <c r="B26" s="1" t="str">
        <f>IF('Full menu'!B26="MDC","MDC",IF(OR('Full menu'!B26="PERF",'Full menu'!B26="AERF",'Full menu'!B26="PCB"),"ERfix",IF(OR('Full menu'!B26="ACB", 'Full menu'!B26="LCERT", 'Full menu'!B26="LERT",'Full menu'!B26="FCERT",'Full menu'!B26="FERT"),"ERTs",IF(OR('Full menu'!B26="FCMT",'Full menu'!B26="FMT",'Full menu'!B26="LMT",'Full menu'!B26="LCMT"),"MTs",IF(OR('Full menu'!B26="LCIT",'Full menu'!B26="FCIT",'Full menu'!B26="LIT",'Full menu'!B26="FIT"),"ITs",IF(OR('Full menu'!B26="MwERT", 'Full menu'!B26="ERwMT", 'Full menu'!B26="M&amp;ERT", 'Full menu'!B26="MwIT", 'Full menu'!B26="IwMT", 'Full menu'!B26="M&amp;IT", 'Full menu'!B26="IwERT", 'Full menu'!B26="ERwIT", 'Full menu'!B26="I&amp;ERT", 'Full menu'!B26="ER&amp;M&amp;IT"),"MixedTs",IF('Full menu'!B26="UD","UD",IF('Full menu'!B26="LSD","LSD",IF('Full menu'!B26="WSD","WSD","")))))))))</f>
        <v>LSD</v>
      </c>
      <c r="C26" s="1" t="str">
        <f>IF('Full menu'!C26="MDC","MDC",IF(OR('Full menu'!C26="PERF",'Full menu'!C26="AERF",'Full menu'!C26="PCB"),"ERfix",IF(OR('Full menu'!C26="ACB", 'Full menu'!C26="LCERT", 'Full menu'!C26="LERT",'Full menu'!C26="FCERT",'Full menu'!C26="FERT"),"ERTs",IF(OR('Full menu'!C26="FCMT",'Full menu'!C26="FMT",'Full menu'!C26="LMT",'Full menu'!C26="LCMT"),"MTs",IF(OR('Full menu'!C26="LCIT",'Full menu'!C26="FCIT",'Full menu'!C26="LIT",'Full menu'!C26="FIT"),"ITs",IF(OR('Full menu'!C26="MwERT", 'Full menu'!C26="ERwMT", 'Full menu'!C26="M&amp;ERT", 'Full menu'!C26="MwIT", 'Full menu'!C26="IwMT", 'Full menu'!C26="M&amp;IT", 'Full menu'!C26="IwERT", 'Full menu'!C26="ERwIT", 'Full menu'!C26="I&amp;ERT", 'Full menu'!C26="ER&amp;M&amp;IT"),"MixedTs",IF('Full menu'!C26="UD","UD",IF('Full menu'!C26="LSD","LSD",IF('Full menu'!C26="WSD","WSD","")))))))))</f>
        <v>LSD</v>
      </c>
      <c r="D26" s="1" t="str">
        <f>IF('Full menu'!D26="MDC","MDC",IF(OR('Full menu'!D26="PERF",'Full menu'!D26="AERF",'Full menu'!D26="PCB"),"ERfix",IF(OR('Full menu'!D26="ACB", 'Full menu'!D26="LCERT", 'Full menu'!D26="LERT",'Full menu'!D26="FCERT",'Full menu'!D26="FERT"),"ERTs",IF(OR('Full menu'!D26="FCMT",'Full menu'!D26="FMT",'Full menu'!D26="LMT",'Full menu'!D26="LCMT"),"MTs",IF(OR('Full menu'!D26="LCIT",'Full menu'!D26="FCIT",'Full menu'!D26="LIT",'Full menu'!D26="FIT"),"ITs",IF(OR('Full menu'!D26="MwERT", 'Full menu'!D26="ERwMT", 'Full menu'!D26="M&amp;ERT", 'Full menu'!D26="MwIT", 'Full menu'!D26="IwMT", 'Full menu'!D26="M&amp;IT", 'Full menu'!D26="IwERT", 'Full menu'!D26="ERwIT", 'Full menu'!D26="I&amp;ERT", 'Full menu'!D26="ER&amp;M&amp;IT"),"MixedTs",IF('Full menu'!D26="UD","UD",IF('Full menu'!D26="LSD","LSD",IF('Full menu'!D26="WSD","WSD","")))))))))</f>
        <v>LSD</v>
      </c>
      <c r="E26" s="1" t="str">
        <f>IF('Full menu'!E26="MDC","MDC",IF(OR('Full menu'!E26="PERF",'Full menu'!E26="AERF",'Full menu'!E26="PCB"),"ERfix",IF(OR('Full menu'!E26="ACB", 'Full menu'!E26="LCERT", 'Full menu'!E26="LERT",'Full menu'!E26="FCERT",'Full menu'!E26="FERT"),"ERTs",IF(OR('Full menu'!E26="FCMT",'Full menu'!E26="FMT",'Full menu'!E26="LMT",'Full menu'!E26="LCMT"),"MTs",IF(OR('Full menu'!E26="LCIT",'Full menu'!E26="FCIT",'Full menu'!E26="LIT",'Full menu'!E26="FIT"),"ITs",IF(OR('Full menu'!E26="MwERT", 'Full menu'!E26="ERwMT", 'Full menu'!E26="M&amp;ERT", 'Full menu'!E26="MwIT", 'Full menu'!E26="IwMT", 'Full menu'!E26="M&amp;IT", 'Full menu'!E26="IwERT", 'Full menu'!E26="ERwIT", 'Full menu'!E26="I&amp;ERT", 'Full menu'!E26="ER&amp;M&amp;IT"),"MixedTs",IF('Full menu'!E26="UD","UD",IF('Full menu'!E26="LSD","LSD",IF('Full menu'!E26="WSD","WSD","")))))))))</f>
        <v>LSD</v>
      </c>
      <c r="F26" s="1" t="str">
        <f>IF('Full menu'!F26="MDC","MDC",IF(OR('Full menu'!F26="PERF",'Full menu'!F26="AERF",'Full menu'!F26="PCB"),"ERfix",IF(OR('Full menu'!F26="ACB", 'Full menu'!F26="LCERT", 'Full menu'!F26="LERT",'Full menu'!F26="FCERT",'Full menu'!F26="FERT"),"ERTs",IF(OR('Full menu'!F26="FCMT",'Full menu'!F26="FMT",'Full menu'!F26="LMT",'Full menu'!F26="LCMT"),"MTs",IF(OR('Full menu'!F26="LCIT",'Full menu'!F26="FCIT",'Full menu'!F26="LIT",'Full menu'!F26="FIT"),"ITs",IF(OR('Full menu'!F26="MwERT", 'Full menu'!F26="ERwMT", 'Full menu'!F26="M&amp;ERT", 'Full menu'!F26="MwIT", 'Full menu'!F26="IwMT", 'Full menu'!F26="M&amp;IT", 'Full menu'!F26="IwERT", 'Full menu'!F26="ERwIT", 'Full menu'!F26="I&amp;ERT", 'Full menu'!F26="ER&amp;M&amp;IT"),"MixedTs",IF('Full menu'!F26="UD","UD",IF('Full menu'!F26="LSD","LSD",IF('Full menu'!F26="WSD","WSD","")))))))))</f>
        <v>LSD</v>
      </c>
      <c r="G26" s="1" t="str">
        <f>IF('Full menu'!G26="MDC","MDC",IF(OR('Full menu'!G26="PERF",'Full menu'!G26="AERF",'Full menu'!G26="PCB"),"ERfix",IF(OR('Full menu'!G26="ACB", 'Full menu'!G26="LCERT", 'Full menu'!G26="LERT",'Full menu'!G26="FCERT",'Full menu'!G26="FERT"),"ERTs",IF(OR('Full menu'!G26="FCMT",'Full menu'!G26="FMT",'Full menu'!G26="LMT",'Full menu'!G26="LCMT"),"MTs",IF(OR('Full menu'!G26="LCIT",'Full menu'!G26="FCIT",'Full menu'!G26="LIT",'Full menu'!G26="FIT"),"ITs",IF(OR('Full menu'!G26="MwERT", 'Full menu'!G26="ERwMT", 'Full menu'!G26="M&amp;ERT", 'Full menu'!G26="MwIT", 'Full menu'!G26="IwMT", 'Full menu'!G26="M&amp;IT", 'Full menu'!G26="IwERT", 'Full menu'!G26="ERwIT", 'Full menu'!G26="I&amp;ERT", 'Full menu'!G26="ER&amp;M&amp;IT"),"MixedTs",IF('Full menu'!G26="UD","UD",IF('Full menu'!G26="LSD","LSD",IF('Full menu'!G26="WSD","WSD","")))))))))</f>
        <v>LSD</v>
      </c>
      <c r="H26" s="1" t="str">
        <f>IF('Full menu'!H26="MDC","MDC",IF(OR('Full menu'!H26="PERF",'Full menu'!H26="AERF",'Full menu'!H26="PCB"),"ERfix",IF(OR('Full menu'!H26="ACB", 'Full menu'!H26="LCERT", 'Full menu'!H26="LERT",'Full menu'!H26="FCERT",'Full menu'!H26="FERT"),"ERTs",IF(OR('Full menu'!H26="FCMT",'Full menu'!H26="FMT",'Full menu'!H26="LMT",'Full menu'!H26="LCMT"),"MTs",IF(OR('Full menu'!H26="LCIT",'Full menu'!H26="FCIT",'Full menu'!H26="LIT",'Full menu'!H26="FIT"),"ITs",IF(OR('Full menu'!H26="MwERT", 'Full menu'!H26="ERwMT", 'Full menu'!H26="M&amp;ERT", 'Full menu'!H26="MwIT", 'Full menu'!H26="IwMT", 'Full menu'!H26="M&amp;IT", 'Full menu'!H26="IwERT", 'Full menu'!H26="ERwIT", 'Full menu'!H26="I&amp;ERT", 'Full menu'!H26="ER&amp;M&amp;IT"),"MixedTs",IF('Full menu'!H26="UD","UD",IF('Full menu'!H26="LSD","LSD",IF('Full menu'!H26="WSD","WSD","")))))))))</f>
        <v>LSD</v>
      </c>
      <c r="I26" s="1" t="str">
        <f>IF('Full menu'!I26="MDC","MDC",IF(OR('Full menu'!I26="PERF",'Full menu'!I26="AERF",'Full menu'!I26="PCB"),"ERfix",IF(OR('Full menu'!I26="ACB", 'Full menu'!I26="LCERT", 'Full menu'!I26="LERT",'Full menu'!I26="FCERT",'Full menu'!I26="FERT"),"ERTs",IF(OR('Full menu'!I26="FCMT",'Full menu'!I26="FMT",'Full menu'!I26="LMT",'Full menu'!I26="LCMT"),"MTs",IF(OR('Full menu'!I26="LCIT",'Full menu'!I26="FCIT",'Full menu'!I26="LIT",'Full menu'!I26="FIT"),"ITs",IF(OR('Full menu'!I26="MwERT", 'Full menu'!I26="ERwMT", 'Full menu'!I26="M&amp;ERT", 'Full menu'!I26="MwIT", 'Full menu'!I26="IwMT", 'Full menu'!I26="M&amp;IT", 'Full menu'!I26="IwERT", 'Full menu'!I26="ERwIT", 'Full menu'!I26="I&amp;ERT", 'Full menu'!I26="ER&amp;M&amp;IT"),"MixedTs",IF('Full menu'!I26="UD","UD",IF('Full menu'!I26="LSD","LSD",IF('Full menu'!I26="WSD","WSD","")))))))))</f>
        <v>LSD</v>
      </c>
      <c r="J26" s="1" t="str">
        <f>IF('Full menu'!J26="MDC","MDC",IF(OR('Full menu'!J26="PERF",'Full menu'!J26="AERF",'Full menu'!J26="PCB"),"ERfix",IF(OR('Full menu'!J26="ACB", 'Full menu'!J26="LCERT", 'Full menu'!J26="LERT",'Full menu'!J26="FCERT",'Full menu'!J26="FERT"),"ERTs",IF(OR('Full menu'!J26="FCMT",'Full menu'!J26="FMT",'Full menu'!J26="LMT",'Full menu'!J26="LCMT"),"MTs",IF(OR('Full menu'!J26="LCIT",'Full menu'!J26="FCIT",'Full menu'!J26="LIT",'Full menu'!J26="FIT"),"ITs",IF(OR('Full menu'!J26="MwERT", 'Full menu'!J26="ERwMT", 'Full menu'!J26="M&amp;ERT", 'Full menu'!J26="MwIT", 'Full menu'!J26="IwMT", 'Full menu'!J26="M&amp;IT", 'Full menu'!J26="IwERT", 'Full menu'!J26="ERwIT", 'Full menu'!J26="I&amp;ERT", 'Full menu'!J26="ER&amp;M&amp;IT"),"MixedTs",IF('Full menu'!J26="UD","UD",IF('Full menu'!J26="LSD","LSD",IF('Full menu'!J26="WSD","WSD","")))))))))</f>
        <v>LSD</v>
      </c>
      <c r="K26" s="1" t="str">
        <f>IF('Full menu'!K26="MDC","MDC",IF(OR('Full menu'!K26="PERF",'Full menu'!K26="AERF",'Full menu'!K26="PCB"),"ERfix",IF(OR('Full menu'!K26="ACB", 'Full menu'!K26="LCERT", 'Full menu'!K26="LERT",'Full menu'!K26="FCERT",'Full menu'!K26="FERT"),"ERTs",IF(OR('Full menu'!K26="FCMT",'Full menu'!K26="FMT",'Full menu'!K26="LMT",'Full menu'!K26="LCMT"),"MTs",IF(OR('Full menu'!K26="LCIT",'Full menu'!K26="FCIT",'Full menu'!K26="LIT",'Full menu'!K26="FIT"),"ITs",IF(OR('Full menu'!K26="MwERT", 'Full menu'!K26="ERwMT", 'Full menu'!K26="M&amp;ERT", 'Full menu'!K26="MwIT", 'Full menu'!K26="IwMT", 'Full menu'!K26="M&amp;IT", 'Full menu'!K26="IwERT", 'Full menu'!K26="ERwIT", 'Full menu'!K26="I&amp;ERT", 'Full menu'!K26="ER&amp;M&amp;IT"),"MixedTs",IF('Full menu'!K26="UD","UD",IF('Full menu'!K26="LSD","LSD",IF('Full menu'!K26="WSD","WSD","")))))))))</f>
        <v>LSD</v>
      </c>
      <c r="L26" s="1" t="str">
        <f>IF('Full menu'!L26="MDC","MDC",IF(OR('Full menu'!L26="PERF",'Full menu'!L26="AERF",'Full menu'!L26="PCB"),"ERfix",IF(OR('Full menu'!L26="ACB", 'Full menu'!L26="LCERT", 'Full menu'!L26="LERT",'Full menu'!L26="FCERT",'Full menu'!L26="FERT"),"ERTs",IF(OR('Full menu'!L26="FCMT",'Full menu'!L26="FMT",'Full menu'!L26="LMT",'Full menu'!L26="LCMT"),"MTs",IF(OR('Full menu'!L26="LCIT",'Full menu'!L26="FCIT",'Full menu'!L26="LIT",'Full menu'!L26="FIT"),"ITs",IF(OR('Full menu'!L26="MwERT", 'Full menu'!L26="ERwMT", 'Full menu'!L26="M&amp;ERT", 'Full menu'!L26="MwIT", 'Full menu'!L26="IwMT", 'Full menu'!L26="M&amp;IT", 'Full menu'!L26="IwERT", 'Full menu'!L26="ERwIT", 'Full menu'!L26="I&amp;ERT", 'Full menu'!L26="ER&amp;M&amp;IT"),"MixedTs",IF('Full menu'!L26="UD","UD",IF('Full menu'!L26="LSD","LSD",IF('Full menu'!L26="WSD","WSD","")))))))))</f>
        <v>LSD</v>
      </c>
      <c r="M26" s="1" t="str">
        <f>IF('Full menu'!M26="MDC","MDC",IF(OR('Full menu'!M26="PERF",'Full menu'!M26="AERF",'Full menu'!M26="PCB"),"ERfix",IF(OR('Full menu'!M26="ACB", 'Full menu'!M26="LCERT", 'Full menu'!M26="LERT",'Full menu'!M26="FCERT",'Full menu'!M26="FERT"),"ERTs",IF(OR('Full menu'!M26="FCMT",'Full menu'!M26="FMT",'Full menu'!M26="LMT",'Full menu'!M26="LCMT"),"MTs",IF(OR('Full menu'!M26="LCIT",'Full menu'!M26="FCIT",'Full menu'!M26="LIT",'Full menu'!M26="FIT"),"ITs",IF(OR('Full menu'!M26="MwERT", 'Full menu'!M26="ERwMT", 'Full menu'!M26="M&amp;ERT", 'Full menu'!M26="MwIT", 'Full menu'!M26="IwMT", 'Full menu'!M26="M&amp;IT", 'Full menu'!M26="IwERT", 'Full menu'!M26="ERwIT", 'Full menu'!M26="I&amp;ERT", 'Full menu'!M26="ER&amp;M&amp;IT"),"MixedTs",IF('Full menu'!M26="UD","UD",IF('Full menu'!M26="LSD","LSD",IF('Full menu'!M26="WSD","WSD","")))))))))</f>
        <v>LSD</v>
      </c>
      <c r="N26" s="1" t="str">
        <f>IF('Full menu'!N26="MDC","MDC",IF(OR('Full menu'!N26="PERF",'Full menu'!N26="AERF",'Full menu'!N26="PCB"),"ERfix",IF(OR('Full menu'!N26="ACB", 'Full menu'!N26="LCERT", 'Full menu'!N26="LERT",'Full menu'!N26="FCERT",'Full menu'!N26="FERT"),"ERTs",IF(OR('Full menu'!N26="FCMT",'Full menu'!N26="FMT",'Full menu'!N26="LMT",'Full menu'!N26="LCMT"),"MTs",IF(OR('Full menu'!N26="LCIT",'Full menu'!N26="FCIT",'Full menu'!N26="LIT",'Full menu'!N26="FIT"),"ITs",IF(OR('Full menu'!N26="MwERT", 'Full menu'!N26="ERwMT", 'Full menu'!N26="M&amp;ERT", 'Full menu'!N26="MwIT", 'Full menu'!N26="IwMT", 'Full menu'!N26="M&amp;IT", 'Full menu'!N26="IwERT", 'Full menu'!N26="ERwIT", 'Full menu'!N26="I&amp;ERT", 'Full menu'!N26="ER&amp;M&amp;IT"),"MixedTs",IF('Full menu'!N26="UD","UD",IF('Full menu'!N26="LSD","LSD",IF('Full menu'!N26="WSD","WSD","")))))))))</f>
        <v>LSD</v>
      </c>
      <c r="O26" s="1" t="str">
        <f>IF('Full menu'!O26="MDC","MDC",IF(OR('Full menu'!O26="PERF",'Full menu'!O26="AERF",'Full menu'!O26="PCB"),"ERfix",IF(OR('Full menu'!O26="ACB", 'Full menu'!O26="LCERT", 'Full menu'!O26="LERT",'Full menu'!O26="FCERT",'Full menu'!O26="FERT"),"ERTs",IF(OR('Full menu'!O26="FCMT",'Full menu'!O26="FMT",'Full menu'!O26="LMT",'Full menu'!O26="LCMT"),"MTs",IF(OR('Full menu'!O26="LCIT",'Full menu'!O26="FCIT",'Full menu'!O26="LIT",'Full menu'!O26="FIT"),"ITs",IF(OR('Full menu'!O26="MwERT", 'Full menu'!O26="ERwMT", 'Full menu'!O26="M&amp;ERT", 'Full menu'!O26="MwIT", 'Full menu'!O26="IwMT", 'Full menu'!O26="M&amp;IT", 'Full menu'!O26="IwERT", 'Full menu'!O26="ERwIT", 'Full menu'!O26="I&amp;ERT", 'Full menu'!O26="ER&amp;M&amp;IT"),"MixedTs",IF('Full menu'!O26="UD","UD",IF('Full menu'!O26="LSD","LSD",IF('Full menu'!O26="WSD","WSD","")))))))))</f>
        <v>LSD</v>
      </c>
      <c r="P26" s="1" t="str">
        <f>IF('Full menu'!P26="MDC","MDC",IF(OR('Full menu'!P26="PERF",'Full menu'!P26="AERF",'Full menu'!P26="PCB"),"ERfix",IF(OR('Full menu'!P26="ACB", 'Full menu'!P26="LCERT", 'Full menu'!P26="LERT",'Full menu'!P26="FCERT",'Full menu'!P26="FERT"),"ERTs",IF(OR('Full menu'!P26="FCMT",'Full menu'!P26="FMT",'Full menu'!P26="LMT",'Full menu'!P26="LCMT"),"MTs",IF(OR('Full menu'!P26="LCIT",'Full menu'!P26="FCIT",'Full menu'!P26="LIT",'Full menu'!P26="FIT"),"ITs",IF(OR('Full menu'!P26="MwERT", 'Full menu'!P26="ERwMT", 'Full menu'!P26="M&amp;ERT", 'Full menu'!P26="MwIT", 'Full menu'!P26="IwMT", 'Full menu'!P26="M&amp;IT", 'Full menu'!P26="IwERT", 'Full menu'!P26="ERwIT", 'Full menu'!P26="I&amp;ERT", 'Full menu'!P26="ER&amp;M&amp;IT"),"MixedTs",IF('Full menu'!P26="UD","UD",IF('Full menu'!P26="LSD","LSD",IF('Full menu'!P26="WSD","WSD","")))))))))</f>
        <v>LSD</v>
      </c>
      <c r="Q26" s="1" t="str">
        <f>IF('Full menu'!Q26="MDC","MDC",IF(OR('Full menu'!Q26="PERF",'Full menu'!Q26="AERF",'Full menu'!Q26="PCB"),"ERfix",IF(OR('Full menu'!Q26="ACB", 'Full menu'!Q26="LCERT", 'Full menu'!Q26="LERT",'Full menu'!Q26="FCERT",'Full menu'!Q26="FERT"),"ERTs",IF(OR('Full menu'!Q26="FCMT",'Full menu'!Q26="FMT",'Full menu'!Q26="LMT",'Full menu'!Q26="LCMT"),"MTs",IF(OR('Full menu'!Q26="LCIT",'Full menu'!Q26="FCIT",'Full menu'!Q26="LIT",'Full menu'!Q26="FIT"),"ITs",IF(OR('Full menu'!Q26="MwERT", 'Full menu'!Q26="ERwMT", 'Full menu'!Q26="M&amp;ERT", 'Full menu'!Q26="MwIT", 'Full menu'!Q26="IwMT", 'Full menu'!Q26="M&amp;IT", 'Full menu'!Q26="IwERT", 'Full menu'!Q26="ERwIT", 'Full menu'!Q26="I&amp;ERT", 'Full menu'!Q26="ER&amp;M&amp;IT"),"MixedTs",IF('Full menu'!Q26="UD","UD",IF('Full menu'!Q26="LSD","LSD",IF('Full menu'!Q26="WSD","WSD","")))))))))</f>
        <v>LSD</v>
      </c>
      <c r="R26" s="1" t="str">
        <f>IF('Full menu'!R26="MDC","MDC",IF(OR('Full menu'!R26="PERF",'Full menu'!R26="AERF",'Full menu'!R26="PCB"),"ERfix",IF(OR('Full menu'!R26="ACB", 'Full menu'!R26="LCERT", 'Full menu'!R26="LERT",'Full menu'!R26="FCERT",'Full menu'!R26="FERT"),"ERTs",IF(OR('Full menu'!R26="FCMT",'Full menu'!R26="FMT",'Full menu'!R26="LMT",'Full menu'!R26="LCMT"),"MTs",IF(OR('Full menu'!R26="LCIT",'Full menu'!R26="FCIT",'Full menu'!R26="LIT",'Full menu'!R26="FIT"),"ITs",IF(OR('Full menu'!R26="MwERT", 'Full menu'!R26="ERwMT", 'Full menu'!R26="M&amp;ERT", 'Full menu'!R26="MwIT", 'Full menu'!R26="IwMT", 'Full menu'!R26="M&amp;IT", 'Full menu'!R26="IwERT", 'Full menu'!R26="ERwIT", 'Full menu'!R26="I&amp;ERT", 'Full menu'!R26="ER&amp;M&amp;IT"),"MixedTs",IF('Full menu'!R26="UD","UD",IF('Full menu'!R26="LSD","LSD",IF('Full menu'!R26="WSD","WSD","")))))))))</f>
        <v>LSD</v>
      </c>
      <c r="S26" s="1" t="str">
        <f>IF('Full menu'!S26="MDC","MDC",IF(OR('Full menu'!S26="PERF",'Full menu'!S26="AERF",'Full menu'!S26="PCB"),"ERfix",IF(OR('Full menu'!S26="ACB", 'Full menu'!S26="LCERT", 'Full menu'!S26="LERT",'Full menu'!S26="FCERT",'Full menu'!S26="FERT"),"ERTs",IF(OR('Full menu'!S26="FCMT",'Full menu'!S26="FMT",'Full menu'!S26="LMT",'Full menu'!S26="LCMT"),"MTs",IF(OR('Full menu'!S26="LCIT",'Full menu'!S26="FCIT",'Full menu'!S26="LIT",'Full menu'!S26="FIT"),"ITs",IF(OR('Full menu'!S26="MwERT", 'Full menu'!S26="ERwMT", 'Full menu'!S26="M&amp;ERT", 'Full menu'!S26="MwIT", 'Full menu'!S26="IwMT", 'Full menu'!S26="M&amp;IT", 'Full menu'!S26="IwERT", 'Full menu'!S26="ERwIT", 'Full menu'!S26="I&amp;ERT", 'Full menu'!S26="ER&amp;M&amp;IT"),"MixedTs",IF('Full menu'!S26="UD","UD",IF('Full menu'!S26="LSD","LSD",IF('Full menu'!S26="WSD","WSD","")))))))))</f>
        <v>LSD</v>
      </c>
      <c r="T26" s="1" t="str">
        <f>IF('Full menu'!T26="MDC","MDC",IF(OR('Full menu'!T26="PERF",'Full menu'!T26="AERF",'Full menu'!T26="PCB"),"ERfix",IF(OR('Full menu'!T26="ACB", 'Full menu'!T26="LCERT", 'Full menu'!T26="LERT",'Full menu'!T26="FCERT",'Full menu'!T26="FERT"),"ERTs",IF(OR('Full menu'!T26="FCMT",'Full menu'!T26="FMT",'Full menu'!T26="LMT",'Full menu'!T26="LCMT"),"MTs",IF(OR('Full menu'!T26="LCIT",'Full menu'!T26="FCIT",'Full menu'!T26="LIT",'Full menu'!T26="FIT"),"ITs",IF(OR('Full menu'!T26="MwERT", 'Full menu'!T26="ERwMT", 'Full menu'!T26="M&amp;ERT", 'Full menu'!T26="MwIT", 'Full menu'!T26="IwMT", 'Full menu'!T26="M&amp;IT", 'Full menu'!T26="IwERT", 'Full menu'!T26="ERwIT", 'Full menu'!T26="I&amp;ERT", 'Full menu'!T26="ER&amp;M&amp;IT"),"MixedTs",IF('Full menu'!T26="UD","UD",IF('Full menu'!T26="LSD","LSD",IF('Full menu'!T26="WSD","WSD","")))))))))</f>
        <v>LSD</v>
      </c>
      <c r="U26" s="1" t="str">
        <f>IF('Full menu'!U26="MDC","MDC",IF(OR('Full menu'!U26="PERF",'Full menu'!U26="AERF",'Full menu'!U26="PCB"),"ERfix",IF(OR('Full menu'!U26="ACB", 'Full menu'!U26="LCERT", 'Full menu'!U26="LERT",'Full menu'!U26="FCERT",'Full menu'!U26="FERT"),"ERTs",IF(OR('Full menu'!U26="FCMT",'Full menu'!U26="FMT",'Full menu'!U26="LMT",'Full menu'!U26="LCMT"),"MTs",IF(OR('Full menu'!U26="LCIT",'Full menu'!U26="FCIT",'Full menu'!U26="LIT",'Full menu'!U26="FIT"),"ITs",IF(OR('Full menu'!U26="MwERT", 'Full menu'!U26="ERwMT", 'Full menu'!U26="M&amp;ERT", 'Full menu'!U26="MwIT", 'Full menu'!U26="IwMT", 'Full menu'!U26="M&amp;IT", 'Full menu'!U26="IwERT", 'Full menu'!U26="ERwIT", 'Full menu'!U26="I&amp;ERT", 'Full menu'!U26="ER&amp;M&amp;IT"),"MixedTs",IF('Full menu'!U26="UD","UD",IF('Full menu'!U26="LSD","LSD",IF('Full menu'!U26="WSD","WSD","")))))))))</f>
        <v>LSD</v>
      </c>
      <c r="V26" s="1" t="str">
        <f>IF('Full menu'!V26="MDC","MDC",IF(OR('Full menu'!V26="PERF",'Full menu'!V26="AERF",'Full menu'!V26="PCB"),"ERfix",IF(OR('Full menu'!V26="ACB", 'Full menu'!V26="LCERT", 'Full menu'!V26="LERT",'Full menu'!V26="FCERT",'Full menu'!V26="FERT"),"ERTs",IF(OR('Full menu'!V26="FCMT",'Full menu'!V26="FMT",'Full menu'!V26="LMT",'Full menu'!V26="LCMT"),"MTs",IF(OR('Full menu'!V26="LCIT",'Full menu'!V26="FCIT",'Full menu'!V26="LIT",'Full menu'!V26="FIT"),"ITs",IF(OR('Full menu'!V26="MwERT", 'Full menu'!V26="ERwMT", 'Full menu'!V26="M&amp;ERT", 'Full menu'!V26="MwIT", 'Full menu'!V26="IwMT", 'Full menu'!V26="M&amp;IT", 'Full menu'!V26="IwERT", 'Full menu'!V26="ERwIT", 'Full menu'!V26="I&amp;ERT", 'Full menu'!V26="ER&amp;M&amp;IT"),"MixedTs",IF('Full menu'!V26="UD","UD",IF('Full menu'!V26="LSD","LSD",IF('Full menu'!V26="WSD","WSD","")))))))))</f>
        <v>LSD</v>
      </c>
      <c r="W26" s="1" t="str">
        <f>IF('Full menu'!W26="MDC","MDC",IF(OR('Full menu'!W26="PERF",'Full menu'!W26="AERF",'Full menu'!W26="PCB"),"ERfix",IF(OR('Full menu'!W26="ACB", 'Full menu'!W26="LCERT", 'Full menu'!W26="LERT",'Full menu'!W26="FCERT",'Full menu'!W26="FERT"),"ERTs",IF(OR('Full menu'!W26="FCMT",'Full menu'!W26="FMT",'Full menu'!W26="LMT",'Full menu'!W26="LCMT"),"MTs",IF(OR('Full menu'!W26="LCIT",'Full menu'!W26="FCIT",'Full menu'!W26="LIT",'Full menu'!W26="FIT"),"ITs",IF(OR('Full menu'!W26="MwERT", 'Full menu'!W26="ERwMT", 'Full menu'!W26="M&amp;ERT", 'Full menu'!W26="MwIT", 'Full menu'!W26="IwMT", 'Full menu'!W26="M&amp;IT", 'Full menu'!W26="IwERT", 'Full menu'!W26="ERwIT", 'Full menu'!W26="I&amp;ERT", 'Full menu'!W26="ER&amp;M&amp;IT"),"MixedTs",IF('Full menu'!W26="UD","UD",IF('Full menu'!W26="LSD","LSD",IF('Full menu'!W26="WSD","WSD","")))))))))</f>
        <v>LSD</v>
      </c>
      <c r="X26" s="1" t="str">
        <f>IF('Full menu'!X26="MDC","MDC",IF(OR('Full menu'!X26="PERF",'Full menu'!X26="AERF",'Full menu'!X26="PCB"),"ERfix",IF(OR('Full menu'!X26="ACB", 'Full menu'!X26="LCERT", 'Full menu'!X26="LERT",'Full menu'!X26="FCERT",'Full menu'!X26="FERT"),"ERTs",IF(OR('Full menu'!X26="FCMT",'Full menu'!X26="FMT",'Full menu'!X26="LMT",'Full menu'!X26="LCMT"),"MTs",IF(OR('Full menu'!X26="LCIT",'Full menu'!X26="FCIT",'Full menu'!X26="LIT",'Full menu'!X26="FIT"),"ITs",IF(OR('Full menu'!X26="MwERT", 'Full menu'!X26="ERwMT", 'Full menu'!X26="M&amp;ERT", 'Full menu'!X26="MwIT", 'Full menu'!X26="IwMT", 'Full menu'!X26="M&amp;IT", 'Full menu'!X26="IwERT", 'Full menu'!X26="ERwIT", 'Full menu'!X26="I&amp;ERT", 'Full menu'!X26="ER&amp;M&amp;IT"),"MixedTs",IF('Full menu'!X26="UD","UD",IF('Full menu'!X26="LSD","LSD",IF('Full menu'!X26="WSD","WSD","")))))))))</f>
        <v>LSD</v>
      </c>
      <c r="Y26" s="1" t="str">
        <f>IF('Full menu'!Y26="MDC","MDC",IF(OR('Full menu'!Y26="PERF",'Full menu'!Y26="AERF",'Full menu'!Y26="PCB"),"ERfix",IF(OR('Full menu'!Y26="ACB", 'Full menu'!Y26="LCERT", 'Full menu'!Y26="LERT",'Full menu'!Y26="FCERT",'Full menu'!Y26="FERT"),"ERTs",IF(OR('Full menu'!Y26="FCMT",'Full menu'!Y26="FMT",'Full menu'!Y26="LMT",'Full menu'!Y26="LCMT"),"MTs",IF(OR('Full menu'!Y26="LCIT",'Full menu'!Y26="FCIT",'Full menu'!Y26="LIT",'Full menu'!Y26="FIT"),"ITs",IF(OR('Full menu'!Y26="MwERT", 'Full menu'!Y26="ERwMT", 'Full menu'!Y26="M&amp;ERT", 'Full menu'!Y26="MwIT", 'Full menu'!Y26="IwMT", 'Full menu'!Y26="M&amp;IT", 'Full menu'!Y26="IwERT", 'Full menu'!Y26="ERwIT", 'Full menu'!Y26="I&amp;ERT", 'Full menu'!Y26="ER&amp;M&amp;IT"),"MixedTs",IF('Full menu'!Y26="UD","UD",IF('Full menu'!Y26="LSD","LSD",IF('Full menu'!Y26="WSD","WSD","")))))))))</f>
        <v>LSD</v>
      </c>
      <c r="Z26" s="1" t="str">
        <f>IF('Full menu'!Z26="MDC","MDC",IF(OR('Full menu'!Z26="PERF",'Full menu'!Z26="AERF",'Full menu'!Z26="PCB"),"ERfix",IF(OR('Full menu'!Z26="ACB", 'Full menu'!Z26="LCERT", 'Full menu'!Z26="LERT",'Full menu'!Z26="FCERT",'Full menu'!Z26="FERT"),"ERTs",IF(OR('Full menu'!Z26="FCMT",'Full menu'!Z26="FMT",'Full menu'!Z26="LMT",'Full menu'!Z26="LCMT"),"MTs",IF(OR('Full menu'!Z26="LCIT",'Full menu'!Z26="FCIT",'Full menu'!Z26="LIT",'Full menu'!Z26="FIT"),"ITs",IF(OR('Full menu'!Z26="MwERT", 'Full menu'!Z26="ERwMT", 'Full menu'!Z26="M&amp;ERT", 'Full menu'!Z26="MwIT", 'Full menu'!Z26="IwMT", 'Full menu'!Z26="M&amp;IT", 'Full menu'!Z26="IwERT", 'Full menu'!Z26="ERwIT", 'Full menu'!Z26="I&amp;ERT", 'Full menu'!Z26="ER&amp;M&amp;IT"),"MixedTs",IF('Full menu'!Z26="UD","UD",IF('Full menu'!Z26="LSD","LSD",IF('Full menu'!Z26="WSD","WSD","")))))))))</f>
        <v>LSD</v>
      </c>
      <c r="AA26" s="1" t="str">
        <f>IF('Full menu'!AA26="MDC","MDC",IF(OR('Full menu'!AA26="PERF",'Full menu'!AA26="AERF",'Full menu'!AA26="PCB"),"ERfix",IF(OR('Full menu'!AA26="ACB", 'Full menu'!AA26="LCERT", 'Full menu'!AA26="LERT",'Full menu'!AA26="FCERT",'Full menu'!AA26="FERT"),"ERTs",IF(OR('Full menu'!AA26="FCMT",'Full menu'!AA26="FMT",'Full menu'!AA26="LMT",'Full menu'!AA26="LCMT"),"MTs",IF(OR('Full menu'!AA26="LCIT",'Full menu'!AA26="FCIT",'Full menu'!AA26="LIT",'Full menu'!AA26="FIT"),"ITs",IF(OR('Full menu'!AA26="MwERT", 'Full menu'!AA26="ERwMT", 'Full menu'!AA26="M&amp;ERT", 'Full menu'!AA26="MwIT", 'Full menu'!AA26="IwMT", 'Full menu'!AA26="M&amp;IT", 'Full menu'!AA26="IwERT", 'Full menu'!AA26="ERwIT", 'Full menu'!AA26="I&amp;ERT", 'Full menu'!AA26="ER&amp;M&amp;IT"),"MixedTs",IF('Full menu'!AA26="UD","UD",IF('Full menu'!AA26="LSD","LSD",IF('Full menu'!AA26="WSD","WSD","")))))))))</f>
        <v>LSD</v>
      </c>
      <c r="AB26" s="1" t="str">
        <f>IF('Full menu'!AB26="MDC","MDC",IF(OR('Full menu'!AB26="PERF",'Full menu'!AB26="AERF",'Full menu'!AB26="PCB"),"ERfix",IF(OR('Full menu'!AB26="ACB", 'Full menu'!AB26="LCERT", 'Full menu'!AB26="LERT",'Full menu'!AB26="FCERT",'Full menu'!AB26="FERT"),"ERTs",IF(OR('Full menu'!AB26="FCMT",'Full menu'!AB26="FMT",'Full menu'!AB26="LMT",'Full menu'!AB26="LCMT"),"MTs",IF(OR('Full menu'!AB26="LCIT",'Full menu'!AB26="FCIT",'Full menu'!AB26="LIT",'Full menu'!AB26="FIT"),"ITs",IF(OR('Full menu'!AB26="MwERT", 'Full menu'!AB26="ERwMT", 'Full menu'!AB26="M&amp;ERT", 'Full menu'!AB26="MwIT", 'Full menu'!AB26="IwMT", 'Full menu'!AB26="M&amp;IT", 'Full menu'!AB26="IwERT", 'Full menu'!AB26="ERwIT", 'Full menu'!AB26="I&amp;ERT", 'Full menu'!AB26="ER&amp;M&amp;IT"),"MixedTs",IF('Full menu'!AB26="UD","UD",IF('Full menu'!AB26="LSD","LSD",IF('Full menu'!AB26="WSD","WSD","")))))))))</f>
        <v>LSD</v>
      </c>
      <c r="AC26" s="1" t="str">
        <f>IF('Full menu'!AC26="MDC","MDC",IF(OR('Full menu'!AC26="PERF",'Full menu'!AC26="AERF",'Full menu'!AC26="PCB"),"ERfix",IF(OR('Full menu'!AC26="ACB", 'Full menu'!AC26="LCERT", 'Full menu'!AC26="LERT",'Full menu'!AC26="FCERT",'Full menu'!AC26="FERT"),"ERTs",IF(OR('Full menu'!AC26="FCMT",'Full menu'!AC26="FMT",'Full menu'!AC26="LMT",'Full menu'!AC26="LCMT"),"MTs",IF(OR('Full menu'!AC26="LCIT",'Full menu'!AC26="FCIT",'Full menu'!AC26="LIT",'Full menu'!AC26="FIT"),"ITs",IF(OR('Full menu'!AC26="MwERT", 'Full menu'!AC26="ERwMT", 'Full menu'!AC26="M&amp;ERT", 'Full menu'!AC26="MwIT", 'Full menu'!AC26="IwMT", 'Full menu'!AC26="M&amp;IT", 'Full menu'!AC26="IwERT", 'Full menu'!AC26="ERwIT", 'Full menu'!AC26="I&amp;ERT", 'Full menu'!AC26="ER&amp;M&amp;IT"),"MixedTs",IF('Full menu'!AC26="UD","UD",IF('Full menu'!AC26="LSD","LSD",IF('Full menu'!AC26="WSD","WSD","")))))))))</f>
        <v>LSD</v>
      </c>
      <c r="AD26" s="1" t="str">
        <f>IF('Full menu'!AD26="MDC","MDC",IF(OR('Full menu'!AD26="PERF",'Full menu'!AD26="AERF",'Full menu'!AD26="PCB"),"ERfix",IF(OR('Full menu'!AD26="ACB", 'Full menu'!AD26="LCERT", 'Full menu'!AD26="LERT",'Full menu'!AD26="FCERT",'Full menu'!AD26="FERT"),"ERTs",IF(OR('Full menu'!AD26="FCMT",'Full menu'!AD26="FMT",'Full menu'!AD26="LMT",'Full menu'!AD26="LCMT"),"MTs",IF(OR('Full menu'!AD26="LCIT",'Full menu'!AD26="FCIT",'Full menu'!AD26="LIT",'Full menu'!AD26="FIT"),"ITs",IF(OR('Full menu'!AD26="MwERT", 'Full menu'!AD26="ERwMT", 'Full menu'!AD26="M&amp;ERT", 'Full menu'!AD26="MwIT", 'Full menu'!AD26="IwMT", 'Full menu'!AD26="M&amp;IT", 'Full menu'!AD26="IwERT", 'Full menu'!AD26="ERwIT", 'Full menu'!AD26="I&amp;ERT", 'Full menu'!AD26="ER&amp;M&amp;IT"),"MixedTs",IF('Full menu'!AD26="UD","UD",IF('Full menu'!AD26="LSD","LSD",IF('Full menu'!AD26="WSD","WSD","")))))))))</f>
        <v>ITs</v>
      </c>
      <c r="AE26" s="1" t="str">
        <f>IF('Full menu'!AE26="MDC","MDC",IF(OR('Full menu'!AE26="PERF",'Full menu'!AE26="AERF",'Full menu'!AE26="PCB"),"ERfix",IF(OR('Full menu'!AE26="ACB", 'Full menu'!AE26="LCERT", 'Full menu'!AE26="LERT",'Full menu'!AE26="FCERT",'Full menu'!AE26="FERT"),"ERTs",IF(OR('Full menu'!AE26="FCMT",'Full menu'!AE26="FMT",'Full menu'!AE26="LMT",'Full menu'!AE26="LCMT"),"MTs",IF(OR('Full menu'!AE26="LCIT",'Full menu'!AE26="FCIT",'Full menu'!AE26="LIT",'Full menu'!AE26="FIT"),"ITs",IF(OR('Full menu'!AE26="MwERT", 'Full menu'!AE26="ERwMT", 'Full menu'!AE26="M&amp;ERT", 'Full menu'!AE26="MwIT", 'Full menu'!AE26="IwMT", 'Full menu'!AE26="M&amp;IT", 'Full menu'!AE26="IwERT", 'Full menu'!AE26="ERwIT", 'Full menu'!AE26="I&amp;ERT", 'Full menu'!AE26="ER&amp;M&amp;IT"),"MixedTs",IF('Full menu'!AE26="UD","UD",IF('Full menu'!AE26="LSD","LSD",IF('Full menu'!AE26="WSD","WSD","")))))))))</f>
        <v>ITs</v>
      </c>
      <c r="AF26" s="1" t="str">
        <f>IF('Full menu'!AF26="MDC","MDC",IF(OR('Full menu'!AF26="PERF",'Full menu'!AF26="AERF",'Full menu'!AF26="PCB"),"ERfix",IF(OR('Full menu'!AF26="ACB", 'Full menu'!AF26="LCERT", 'Full menu'!AF26="LERT",'Full menu'!AF26="FCERT",'Full menu'!AF26="FERT"),"ERTs",IF(OR('Full menu'!AF26="FCMT",'Full menu'!AF26="FMT",'Full menu'!AF26="LMT",'Full menu'!AF26="LCMT"),"MTs",IF(OR('Full menu'!AF26="LCIT",'Full menu'!AF26="FCIT",'Full menu'!AF26="LIT",'Full menu'!AF26="FIT"),"ITs",IF(OR('Full menu'!AF26="MwERT", 'Full menu'!AF26="ERwMT", 'Full menu'!AF26="M&amp;ERT", 'Full menu'!AF26="MwIT", 'Full menu'!AF26="IwMT", 'Full menu'!AF26="M&amp;IT", 'Full menu'!AF26="IwERT", 'Full menu'!AF26="ERwIT", 'Full menu'!AF26="I&amp;ERT", 'Full menu'!AF26="ER&amp;M&amp;IT"),"MixedTs",IF('Full menu'!AF26="UD","UD",IF('Full menu'!AF26="LSD","LSD",IF('Full menu'!AF26="WSD","WSD","")))))))))</f>
        <v>ITs</v>
      </c>
      <c r="AG26" s="1" t="str">
        <f>IF('Full menu'!AG26="MDC","MDC",IF(OR('Full menu'!AG26="PERF",'Full menu'!AG26="AERF",'Full menu'!AG26="PCB"),"ERfix",IF(OR('Full menu'!AG26="ACB", 'Full menu'!AG26="LCERT", 'Full menu'!AG26="LERT",'Full menu'!AG26="FCERT",'Full menu'!AG26="FERT"),"ERTs",IF(OR('Full menu'!AG26="FCMT",'Full menu'!AG26="FMT",'Full menu'!AG26="LMT",'Full menu'!AG26="LCMT"),"MTs",IF(OR('Full menu'!AG26="LCIT",'Full menu'!AG26="FCIT",'Full menu'!AG26="LIT",'Full menu'!AG26="FIT"),"ITs",IF(OR('Full menu'!AG26="MwERT", 'Full menu'!AG26="ERwMT", 'Full menu'!AG26="M&amp;ERT", 'Full menu'!AG26="MwIT", 'Full menu'!AG26="IwMT", 'Full menu'!AG26="M&amp;IT", 'Full menu'!AG26="IwERT", 'Full menu'!AG26="ERwIT", 'Full menu'!AG26="I&amp;ERT", 'Full menu'!AG26="ER&amp;M&amp;IT"),"MixedTs",IF('Full menu'!AG26="UD","UD",IF('Full menu'!AG26="LSD","LSD",IF('Full menu'!AG26="WSD","WSD","")))))))))</f>
        <v>ITs</v>
      </c>
      <c r="AH26" s="1" t="str">
        <f>IF('Full menu'!AH26="MDC","MDC",IF(OR('Full menu'!AH26="PERF",'Full menu'!AH26="AERF",'Full menu'!AH26="PCB"),"ERfix",IF(OR('Full menu'!AH26="ACB", 'Full menu'!AH26="LCERT", 'Full menu'!AH26="LERT",'Full menu'!AH26="FCERT",'Full menu'!AH26="FERT"),"ERTs",IF(OR('Full menu'!AH26="FCMT",'Full menu'!AH26="FMT",'Full menu'!AH26="LMT",'Full menu'!AH26="LCMT"),"MTs",IF(OR('Full menu'!AH26="LCIT",'Full menu'!AH26="FCIT",'Full menu'!AH26="LIT",'Full menu'!AH26="FIT"),"ITs",IF(OR('Full menu'!AH26="MwERT", 'Full menu'!AH26="ERwMT", 'Full menu'!AH26="M&amp;ERT", 'Full menu'!AH26="MwIT", 'Full menu'!AH26="IwMT", 'Full menu'!AH26="M&amp;IT", 'Full menu'!AH26="IwERT", 'Full menu'!AH26="ERwIT", 'Full menu'!AH26="I&amp;ERT", 'Full menu'!AH26="ER&amp;M&amp;IT"),"MixedTs",IF('Full menu'!AH26="UD","UD",IF('Full menu'!AH26="LSD","LSD",IF('Full menu'!AH26="WSD","WSD","")))))))))</f>
        <v>ITs</v>
      </c>
      <c r="AI26" s="1" t="str">
        <f>IF('Full menu'!AI26="MDC","MDC",IF(OR('Full menu'!AI26="PERF",'Full menu'!AI26="AERF",'Full menu'!AI26="PCB"),"ERfix",IF(OR('Full menu'!AI26="ACB", 'Full menu'!AI26="LCERT", 'Full menu'!AI26="LERT",'Full menu'!AI26="FCERT",'Full menu'!AI26="FERT"),"ERTs",IF(OR('Full menu'!AI26="FCMT",'Full menu'!AI26="FMT",'Full menu'!AI26="LMT",'Full menu'!AI26="LCMT"),"MTs",IF(OR('Full menu'!AI26="LCIT",'Full menu'!AI26="FCIT",'Full menu'!AI26="LIT",'Full menu'!AI26="FIT"),"ITs",IF(OR('Full menu'!AI26="MwERT", 'Full menu'!AI26="ERwMT", 'Full menu'!AI26="M&amp;ERT", 'Full menu'!AI26="MwIT", 'Full menu'!AI26="IwMT", 'Full menu'!AI26="M&amp;IT", 'Full menu'!AI26="IwERT", 'Full menu'!AI26="ERwIT", 'Full menu'!AI26="I&amp;ERT", 'Full menu'!AI26="ER&amp;M&amp;IT"),"MixedTs",IF('Full menu'!AI26="UD","UD",IF('Full menu'!AI26="LSD","LSD",IF('Full menu'!AI26="WSD","WSD","")))))))))</f>
        <v>ITs</v>
      </c>
      <c r="AJ26" s="1" t="str">
        <f>IF('Full menu'!AJ26="MDC","MDC",IF(OR('Full menu'!AJ26="PERF",'Full menu'!AJ26="AERF",'Full menu'!AJ26="PCB"),"ERfix",IF(OR('Full menu'!AJ26="ACB", 'Full menu'!AJ26="LCERT", 'Full menu'!AJ26="LERT",'Full menu'!AJ26="FCERT",'Full menu'!AJ26="FERT"),"ERTs",IF(OR('Full menu'!AJ26="FCMT",'Full menu'!AJ26="FMT",'Full menu'!AJ26="LMT",'Full menu'!AJ26="LCMT"),"MTs",IF(OR('Full menu'!AJ26="LCIT",'Full menu'!AJ26="FCIT",'Full menu'!AJ26="LIT",'Full menu'!AJ26="FIT"),"ITs",IF(OR('Full menu'!AJ26="MwERT", 'Full menu'!AJ26="ERwMT", 'Full menu'!AJ26="M&amp;ERT", 'Full menu'!AJ26="MwIT", 'Full menu'!AJ26="IwMT", 'Full menu'!AJ26="M&amp;IT", 'Full menu'!AJ26="IwERT", 'Full menu'!AJ26="ERwIT", 'Full menu'!AJ26="I&amp;ERT", 'Full menu'!AJ26="ER&amp;M&amp;IT"),"MixedTs",IF('Full menu'!AJ26="UD","UD",IF('Full menu'!AJ26="LSD","LSD",IF('Full menu'!AJ26="WSD","WSD","")))))))))</f>
        <v>ITs</v>
      </c>
      <c r="AK26" s="1" t="str">
        <f>IF('Full menu'!AK26="MDC","MDC",IF(OR('Full menu'!AK26="PERF",'Full menu'!AK26="AERF",'Full menu'!AK26="PCB"),"ERfix",IF(OR('Full menu'!AK26="ACB", 'Full menu'!AK26="LCERT", 'Full menu'!AK26="LERT",'Full menu'!AK26="FCERT",'Full menu'!AK26="FERT"),"ERTs",IF(OR('Full menu'!AK26="FCMT",'Full menu'!AK26="FMT",'Full menu'!AK26="LMT",'Full menu'!AK26="LCMT"),"MTs",IF(OR('Full menu'!AK26="LCIT",'Full menu'!AK26="FCIT",'Full menu'!AK26="LIT",'Full menu'!AK26="FIT"),"ITs",IF(OR('Full menu'!AK26="MwERT", 'Full menu'!AK26="ERwMT", 'Full menu'!AK26="M&amp;ERT", 'Full menu'!AK26="MwIT", 'Full menu'!AK26="IwMT", 'Full menu'!AK26="M&amp;IT", 'Full menu'!AK26="IwERT", 'Full menu'!AK26="ERwIT", 'Full menu'!AK26="I&amp;ERT", 'Full menu'!AK26="ER&amp;M&amp;IT"),"MixedTs",IF('Full menu'!AK26="UD","UD",IF('Full menu'!AK26="LSD","LSD",IF('Full menu'!AK26="WSD","WSD","")))))))))</f>
        <v>ITs</v>
      </c>
      <c r="AL26" s="1" t="str">
        <f>IF('Full menu'!AL26="MDC","MDC",IF(OR('Full menu'!AL26="PERF",'Full menu'!AL26="AERF",'Full menu'!AL26="PCB"),"ERfix",IF(OR('Full menu'!AL26="ACB", 'Full menu'!AL26="LCERT", 'Full menu'!AL26="LERT",'Full menu'!AL26="FCERT",'Full menu'!AL26="FERT"),"ERTs",IF(OR('Full menu'!AL26="FCMT",'Full menu'!AL26="FMT",'Full menu'!AL26="LMT",'Full menu'!AL26="LCMT"),"MTs",IF(OR('Full menu'!AL26="LCIT",'Full menu'!AL26="FCIT",'Full menu'!AL26="LIT",'Full menu'!AL26="FIT"),"ITs",IF(OR('Full menu'!AL26="MwERT", 'Full menu'!AL26="ERwMT", 'Full menu'!AL26="M&amp;ERT", 'Full menu'!AL26="MwIT", 'Full menu'!AL26="IwMT", 'Full menu'!AL26="M&amp;IT", 'Full menu'!AL26="IwERT", 'Full menu'!AL26="ERwIT", 'Full menu'!AL26="I&amp;ERT", 'Full menu'!AL26="ER&amp;M&amp;IT"),"MixedTs",IF('Full menu'!AL26="UD","UD",IF('Full menu'!AL26="LSD","LSD",IF('Full menu'!AL26="WSD","WSD","")))))))))</f>
        <v>ITs</v>
      </c>
      <c r="AM26" s="1" t="str">
        <f>IF('Full menu'!AM26="MDC","MDC",IF(OR('Full menu'!AM26="PERF",'Full menu'!AM26="AERF",'Full menu'!AM26="PCB"),"ERfix",IF(OR('Full menu'!AM26="ACB", 'Full menu'!AM26="LCERT", 'Full menu'!AM26="LERT",'Full menu'!AM26="FCERT",'Full menu'!AM26="FERT"),"ERTs",IF(OR('Full menu'!AM26="FCMT",'Full menu'!AM26="FMT",'Full menu'!AM26="LMT",'Full menu'!AM26="LCMT"),"MTs",IF(OR('Full menu'!AM26="LCIT",'Full menu'!AM26="FCIT",'Full menu'!AM26="LIT",'Full menu'!AM26="FIT"),"ITs",IF(OR('Full menu'!AM26="MwERT", 'Full menu'!AM26="ERwMT", 'Full menu'!AM26="M&amp;ERT", 'Full menu'!AM26="MwIT", 'Full menu'!AM26="IwMT", 'Full menu'!AM26="M&amp;IT", 'Full menu'!AM26="IwERT", 'Full menu'!AM26="ERwIT", 'Full menu'!AM26="I&amp;ERT", 'Full menu'!AM26="ER&amp;M&amp;IT"),"MixedTs",IF('Full menu'!AM26="UD","UD",IF('Full menu'!AM26="LSD","LSD",IF('Full menu'!AM26="WSD","WSD","")))))))))</f>
        <v>ITs</v>
      </c>
      <c r="AN26" s="1" t="str">
        <f>IF('Full menu'!AN26="MDC","MDC",IF(OR('Full menu'!AN26="PERF",'Full menu'!AN26="AERF",'Full menu'!AN26="PCB"),"ERfix",IF(OR('Full menu'!AN26="ACB", 'Full menu'!AN26="LCERT", 'Full menu'!AN26="LERT",'Full menu'!AN26="FCERT",'Full menu'!AN26="FERT"),"ERTs",IF(OR('Full menu'!AN26="FCMT",'Full menu'!AN26="FMT",'Full menu'!AN26="LMT",'Full menu'!AN26="LCMT"),"MTs",IF(OR('Full menu'!AN26="LCIT",'Full menu'!AN26="FCIT",'Full menu'!AN26="LIT",'Full menu'!AN26="FIT"),"ITs",IF(OR('Full menu'!AN26="MwERT", 'Full menu'!AN26="ERwMT", 'Full menu'!AN26="M&amp;ERT", 'Full menu'!AN26="MwIT", 'Full menu'!AN26="IwMT", 'Full menu'!AN26="M&amp;IT", 'Full menu'!AN26="IwERT", 'Full menu'!AN26="ERwIT", 'Full menu'!AN26="I&amp;ERT", 'Full menu'!AN26="ER&amp;M&amp;IT"),"MixedTs",IF('Full menu'!AN26="UD","UD",IF('Full menu'!AN26="LSD","LSD",IF('Full menu'!AN26="WSD","WSD","")))))))))</f>
        <v>ITs</v>
      </c>
      <c r="AO26" s="1" t="str">
        <f>IF('Full menu'!AO26="MDC","MDC",IF(OR('Full menu'!AO26="PERF",'Full menu'!AO26="AERF",'Full menu'!AO26="PCB"),"ERfix",IF(OR('Full menu'!AO26="ACB", 'Full menu'!AO26="LCERT", 'Full menu'!AO26="LERT",'Full menu'!AO26="FCERT",'Full menu'!AO26="FERT"),"ERTs",IF(OR('Full menu'!AO26="FCMT",'Full menu'!AO26="FMT",'Full menu'!AO26="LMT",'Full menu'!AO26="LCMT"),"MTs",IF(OR('Full menu'!AO26="LCIT",'Full menu'!AO26="FCIT",'Full menu'!AO26="LIT",'Full menu'!AO26="FIT"),"ITs",IF(OR('Full menu'!AO26="MwERT", 'Full menu'!AO26="ERwMT", 'Full menu'!AO26="M&amp;ERT", 'Full menu'!AO26="MwIT", 'Full menu'!AO26="IwMT", 'Full menu'!AO26="M&amp;IT", 'Full menu'!AO26="IwERT", 'Full menu'!AO26="ERwIT", 'Full menu'!AO26="I&amp;ERT", 'Full menu'!AO26="ER&amp;M&amp;IT"),"MixedTs",IF('Full menu'!AO26="UD","UD",IF('Full menu'!AO26="LSD","LSD",IF('Full menu'!AO26="WSD","WSD","")))))))))</f>
        <v>ITs</v>
      </c>
      <c r="AP26" s="1" t="str">
        <f>IF('Full menu'!AP26="MDC","MDC",IF(OR('Full menu'!AP26="PERF",'Full menu'!AP26="AERF",'Full menu'!AP26="PCB"),"ERfix",IF(OR('Full menu'!AP26="ACB", 'Full menu'!AP26="LCERT", 'Full menu'!AP26="LERT",'Full menu'!AP26="FCERT",'Full menu'!AP26="FERT"),"ERTs",IF(OR('Full menu'!AP26="FCMT",'Full menu'!AP26="FMT",'Full menu'!AP26="LMT",'Full menu'!AP26="LCMT"),"MTs",IF(OR('Full menu'!AP26="LCIT",'Full menu'!AP26="FCIT",'Full menu'!AP26="LIT",'Full menu'!AP26="FIT"),"ITs",IF(OR('Full menu'!AP26="MwERT", 'Full menu'!AP26="ERwMT", 'Full menu'!AP26="M&amp;ERT", 'Full menu'!AP26="MwIT", 'Full menu'!AP26="IwMT", 'Full menu'!AP26="M&amp;IT", 'Full menu'!AP26="IwERT", 'Full menu'!AP26="ERwIT", 'Full menu'!AP26="I&amp;ERT", 'Full menu'!AP26="ER&amp;M&amp;IT"),"MixedTs",IF('Full menu'!AP26="UD","UD",IF('Full menu'!AP26="LSD","LSD",IF('Full menu'!AP26="WSD","WSD","")))))))))</f>
        <v>ITs</v>
      </c>
      <c r="AQ26" s="1" t="str">
        <f>IF('Full menu'!AQ26="MDC","MDC",IF(OR('Full menu'!AQ26="PERF",'Full menu'!AQ26="AERF",'Full menu'!AQ26="PCB"),"ERfix",IF(OR('Full menu'!AQ26="ACB", 'Full menu'!AQ26="LCERT", 'Full menu'!AQ26="LERT",'Full menu'!AQ26="FCERT",'Full menu'!AQ26="FERT"),"ERTs",IF(OR('Full menu'!AQ26="FCMT",'Full menu'!AQ26="FMT",'Full menu'!AQ26="LMT",'Full menu'!AQ26="LCMT"),"MTs",IF(OR('Full menu'!AQ26="LCIT",'Full menu'!AQ26="FCIT",'Full menu'!AQ26="LIT",'Full menu'!AQ26="FIT"),"ITs",IF(OR('Full menu'!AQ26="MwERT", 'Full menu'!AQ26="ERwMT", 'Full menu'!AQ26="M&amp;ERT", 'Full menu'!AQ26="MwIT", 'Full menu'!AQ26="IwMT", 'Full menu'!AQ26="M&amp;IT", 'Full menu'!AQ26="IwERT", 'Full menu'!AQ26="ERwIT", 'Full menu'!AQ26="I&amp;ERT", 'Full menu'!AQ26="ER&amp;M&amp;IT"),"MixedTs",IF('Full menu'!AQ26="UD","UD",IF('Full menu'!AQ26="LSD","LSD",IF('Full menu'!AQ26="WSD","WSD","")))))))))</f>
        <v>ITs</v>
      </c>
      <c r="AR26" s="1" t="str">
        <f>IF('Full menu'!AR26="MDC","MDC",IF(OR('Full menu'!AR26="PERF",'Full menu'!AR26="AERF",'Full menu'!AR26="PCB"),"ERfix",IF(OR('Full menu'!AR26="ACB", 'Full menu'!AR26="LCERT", 'Full menu'!AR26="LERT",'Full menu'!AR26="FCERT",'Full menu'!AR26="FERT"),"ERTs",IF(OR('Full menu'!AR26="FCMT",'Full menu'!AR26="FMT",'Full menu'!AR26="LMT",'Full menu'!AR26="LCMT"),"MTs",IF(OR('Full menu'!AR26="LCIT",'Full menu'!AR26="FCIT",'Full menu'!AR26="LIT",'Full menu'!AR26="FIT"),"ITs",IF(OR('Full menu'!AR26="MwERT", 'Full menu'!AR26="ERwMT", 'Full menu'!AR26="M&amp;ERT", 'Full menu'!AR26="MwIT", 'Full menu'!AR26="IwMT", 'Full menu'!AR26="M&amp;IT", 'Full menu'!AR26="IwERT", 'Full menu'!AR26="ERwIT", 'Full menu'!AR26="I&amp;ERT", 'Full menu'!AR26="ER&amp;M&amp;IT"),"MixedTs",IF('Full menu'!AR26="UD","UD",IF('Full menu'!AR26="LSD","LSD",IF('Full menu'!AR26="WSD","WSD","")))))))))</f>
        <v>ITs</v>
      </c>
      <c r="AS26" s="1" t="str">
        <f>IF('Full menu'!AS26="MDC","MDC",IF(OR('Full menu'!AS26="PERF",'Full menu'!AS26="AERF",'Full menu'!AS26="PCB"),"ERfix",IF(OR('Full menu'!AS26="ACB", 'Full menu'!AS26="LCERT", 'Full menu'!AS26="LERT",'Full menu'!AS26="FCERT",'Full menu'!AS26="FERT"),"ERTs",IF(OR('Full menu'!AS26="FCMT",'Full menu'!AS26="FMT",'Full menu'!AS26="LMT",'Full menu'!AS26="LCMT"),"MTs",IF(OR('Full menu'!AS26="LCIT",'Full menu'!AS26="FCIT",'Full menu'!AS26="LIT",'Full menu'!AS26="FIT"),"ITs",IF(OR('Full menu'!AS26="MwERT", 'Full menu'!AS26="ERwMT", 'Full menu'!AS26="M&amp;ERT", 'Full menu'!AS26="MwIT", 'Full menu'!AS26="IwMT", 'Full menu'!AS26="M&amp;IT", 'Full menu'!AS26="IwERT", 'Full menu'!AS26="ERwIT", 'Full menu'!AS26="I&amp;ERT", 'Full menu'!AS26="ER&amp;M&amp;IT"),"MixedTs",IF('Full menu'!AS26="UD","UD",IF('Full menu'!AS26="LSD","LSD",IF('Full menu'!AS26="WSD","WSD","")))))))))</f>
        <v>ITs</v>
      </c>
      <c r="AT26" s="1" t="str">
        <f>IF('Full menu'!AT26="MDC","MDC",IF(OR('Full menu'!AT26="PERF",'Full menu'!AT26="AERF",'Full menu'!AT26="PCB"),"ERfix",IF(OR('Full menu'!AT26="ACB", 'Full menu'!AT26="LCERT", 'Full menu'!AT26="LERT",'Full menu'!AT26="FCERT",'Full menu'!AT26="FERT"),"ERTs",IF(OR('Full menu'!AT26="FCMT",'Full menu'!AT26="FMT",'Full menu'!AT26="LMT",'Full menu'!AT26="LCMT"),"MTs",IF(OR('Full menu'!AT26="LCIT",'Full menu'!AT26="FCIT",'Full menu'!AT26="LIT",'Full menu'!AT26="FIT"),"ITs",IF(OR('Full menu'!AT26="MwERT", 'Full menu'!AT26="ERwMT", 'Full menu'!AT26="M&amp;ERT", 'Full menu'!AT26="MwIT", 'Full menu'!AT26="IwMT", 'Full menu'!AT26="M&amp;IT", 'Full menu'!AT26="IwERT", 'Full menu'!AT26="ERwIT", 'Full menu'!AT26="I&amp;ERT", 'Full menu'!AT26="ER&amp;M&amp;IT"),"MixedTs",IF('Full menu'!AT26="UD","UD",IF('Full menu'!AT26="LSD","LSD",IF('Full menu'!AT26="WSD","WSD","")))))))))</f>
        <v>ITs</v>
      </c>
      <c r="AU26" s="1" t="str">
        <f>IF('Full menu'!AU26="MDC","MDC",IF(OR('Full menu'!AU26="PERF",'Full menu'!AU26="AERF",'Full menu'!AU26="PCB"),"ERfix",IF(OR('Full menu'!AU26="ACB", 'Full menu'!AU26="LCERT", 'Full menu'!AU26="LERT",'Full menu'!AU26="FCERT",'Full menu'!AU26="FERT"),"ERTs",IF(OR('Full menu'!AU26="FCMT",'Full menu'!AU26="FMT",'Full menu'!AU26="LMT",'Full menu'!AU26="LCMT"),"MTs",IF(OR('Full menu'!AU26="LCIT",'Full menu'!AU26="FCIT",'Full menu'!AU26="LIT",'Full menu'!AU26="FIT"),"ITs",IF(OR('Full menu'!AU26="MwERT", 'Full menu'!AU26="ERwMT", 'Full menu'!AU26="M&amp;ERT", 'Full menu'!AU26="MwIT", 'Full menu'!AU26="IwMT", 'Full menu'!AU26="M&amp;IT", 'Full menu'!AU26="IwERT", 'Full menu'!AU26="ERwIT", 'Full menu'!AU26="I&amp;ERT", 'Full menu'!AU26="ER&amp;M&amp;IT"),"MixedTs",IF('Full menu'!AU26="UD","UD",IF('Full menu'!AU26="LSD","LSD",IF('Full menu'!AU26="WSD","WSD","")))))))))</f>
        <v>ITs</v>
      </c>
      <c r="AV26" s="1" t="str">
        <f>IF('Full menu'!AV26="MDC","MDC",IF(OR('Full menu'!AV26="PERF",'Full menu'!AV26="AERF",'Full menu'!AV26="PCB"),"ERfix",IF(OR('Full menu'!AV26="ACB", 'Full menu'!AV26="LCERT", 'Full menu'!AV26="LERT",'Full menu'!AV26="FCERT",'Full menu'!AV26="FERT"),"ERTs",IF(OR('Full menu'!AV26="FCMT",'Full menu'!AV26="FMT",'Full menu'!AV26="LMT",'Full menu'!AV26="LCMT"),"MTs",IF(OR('Full menu'!AV26="LCIT",'Full menu'!AV26="FCIT",'Full menu'!AV26="LIT",'Full menu'!AV26="FIT"),"ITs",IF(OR('Full menu'!AV26="MwERT", 'Full menu'!AV26="ERwMT", 'Full menu'!AV26="M&amp;ERT", 'Full menu'!AV26="MwIT", 'Full menu'!AV26="IwMT", 'Full menu'!AV26="M&amp;IT", 'Full menu'!AV26="IwERT", 'Full menu'!AV26="ERwIT", 'Full menu'!AV26="I&amp;ERT", 'Full menu'!AV26="ER&amp;M&amp;IT"),"MixedTs",IF('Full menu'!AV26="UD","UD",IF('Full menu'!AV26="LSD","LSD",IF('Full menu'!AV26="WSD","WSD","")))))))))</f>
        <v>ITs</v>
      </c>
      <c r="AW26" s="1" t="str">
        <f>IF('Full menu'!AW26="MDC","MDC",IF(OR('Full menu'!AW26="PERF",'Full menu'!AW26="AERF",'Full menu'!AW26="PCB"),"ERfix",IF(OR('Full menu'!AW26="ACB", 'Full menu'!AW26="LCERT", 'Full menu'!AW26="LERT",'Full menu'!AW26="FCERT",'Full menu'!AW26="FERT"),"ERTs",IF(OR('Full menu'!AW26="FCMT",'Full menu'!AW26="FMT",'Full menu'!AW26="LMT",'Full menu'!AW26="LCMT"),"MTs",IF(OR('Full menu'!AW26="LCIT",'Full menu'!AW26="FCIT",'Full menu'!AW26="LIT",'Full menu'!AW26="FIT"),"ITs",IF(OR('Full menu'!AW26="MwERT", 'Full menu'!AW26="ERwMT", 'Full menu'!AW26="M&amp;ERT", 'Full menu'!AW26="MwIT", 'Full menu'!AW26="IwMT", 'Full menu'!AW26="M&amp;IT", 'Full menu'!AW26="IwERT", 'Full menu'!AW26="ERwIT", 'Full menu'!AW26="I&amp;ERT", 'Full menu'!AW26="ER&amp;M&amp;IT"),"MixedTs",IF('Full menu'!AW26="UD","UD",IF('Full menu'!AW26="LSD","LSD",IF('Full menu'!AW26="WSD","WSD","")))))))))</f>
        <v>ITs</v>
      </c>
      <c r="AX26" s="1" t="str">
        <f>IF('Full menu'!AX26="MDC","MDC",IF(OR('Full menu'!AX26="PERF",'Full menu'!AX26="AERF",'Full menu'!AX26="PCB"),"ERfix",IF(OR('Full menu'!AX26="ACB", 'Full menu'!AX26="LCERT", 'Full menu'!AX26="LERT",'Full menu'!AX26="FCERT",'Full menu'!AX26="FERT"),"ERTs",IF(OR('Full menu'!AX26="FCMT",'Full menu'!AX26="FMT",'Full menu'!AX26="LMT",'Full menu'!AX26="LCMT"),"MTs",IF(OR('Full menu'!AX26="LCIT",'Full menu'!AX26="FCIT",'Full menu'!AX26="LIT",'Full menu'!AX26="FIT"),"ITs",IF(OR('Full menu'!AX26="MwERT", 'Full menu'!AX26="ERwMT", 'Full menu'!AX26="M&amp;ERT", 'Full menu'!AX26="MwIT", 'Full menu'!AX26="IwMT", 'Full menu'!AX26="M&amp;IT", 'Full menu'!AX26="IwERT", 'Full menu'!AX26="ERwIT", 'Full menu'!AX26="I&amp;ERT", 'Full menu'!AX26="ER&amp;M&amp;IT"),"MixedTs",IF('Full menu'!AX26="UD","UD",IF('Full menu'!AX26="LSD","LSD",IF('Full menu'!AX26="WSD","WSD","")))))))))</f>
        <v>ITs</v>
      </c>
      <c r="AY26" s="1" t="str">
        <f>IF('Full menu'!AY26="MDC","MDC",IF(OR('Full menu'!AY26="PERF",'Full menu'!AY26="AERF",'Full menu'!AY26="PCB"),"ERfix",IF(OR('Full menu'!AY26="ACB", 'Full menu'!AY26="LCERT", 'Full menu'!AY26="LERT",'Full menu'!AY26="FCERT",'Full menu'!AY26="FERT"),"ERTs",IF(OR('Full menu'!AY26="FCMT",'Full menu'!AY26="FMT",'Full menu'!AY26="LMT",'Full menu'!AY26="LCMT"),"MTs",IF(OR('Full menu'!AY26="LCIT",'Full menu'!AY26="FCIT",'Full menu'!AY26="LIT",'Full menu'!AY26="FIT"),"ITs",IF(OR('Full menu'!AY26="MwERT", 'Full menu'!AY26="ERwMT", 'Full menu'!AY26="M&amp;ERT", 'Full menu'!AY26="MwIT", 'Full menu'!AY26="IwMT", 'Full menu'!AY26="M&amp;IT", 'Full menu'!AY26="IwERT", 'Full menu'!AY26="ERwIT", 'Full menu'!AY26="I&amp;ERT", 'Full menu'!AY26="ER&amp;M&amp;IT"),"MixedTs",IF('Full menu'!AY26="UD","UD",IF('Full menu'!AY26="LSD","LSD",IF('Full menu'!AY26="WSD","WSD","")))))))))</f>
        <v>ITs</v>
      </c>
      <c r="AZ26" s="1" t="str">
        <f>IF('Full menu'!AZ26="MDC","MDC",IF(OR('Full menu'!AZ26="PERF",'Full menu'!AZ26="AERF",'Full menu'!AZ26="PCB"),"ERfix",IF(OR('Full menu'!AZ26="ACB", 'Full menu'!AZ26="LCERT", 'Full menu'!AZ26="LERT",'Full menu'!AZ26="FCERT",'Full menu'!AZ26="FERT"),"ERT",IF(OR('Full menu'!AZ26="FCMT",'Full menu'!AZ26="FMT",'Full menu'!AZ26="LMT",'Full menu'!AZ26="LCMT"),"MT",IF(OR('Full menu'!AZ26="LCIT",'Full menu'!AZ26="FCIT",'Full menu'!AZ26="LMT",'Full menu'!AZ26="FMT"),"IT",IF(OR('Full menu'!AZ26="MwERT", 'Full menu'!AZ26="ERwMT", 'Full menu'!AZ26="M&amp;ERT", 'Full menu'!AZ26="MwIT", 'Full menu'!AZ26="IwMT", 'Full menu'!AZ26="M&amp;IT", 'Full menu'!AZ26="IwERT", 'Full menu'!AZ26="ERwIT", 'Full menu'!AZ26="I&amp;ERT", 'Full menu'!AZ26="ER&amp;M&amp;IT"),"MixedT",IF('Full menu'!AZ26="UD","UD",IF('Full menu'!AZ26="LSD","LSD",IF('Full menu'!AZ26="WSD","WSD","")))))))))</f>
        <v/>
      </c>
      <c r="BA26" s="1" t="str">
        <f>IF('Full menu'!BA26="MDC","MDC",IF(OR('Full menu'!BA26="PERF",'Full menu'!BA26="AERF",'Full menu'!BA26="PCB"),"ERfix",IF(OR('Full menu'!BA26="ACB", 'Full menu'!BA26="LCERT", 'Full menu'!BA26="LERT",'Full menu'!BA26="FCERT",'Full menu'!BA26="FERT"),"ERT",IF(OR('Full menu'!BA26="FCMT",'Full menu'!BA26="FMT",'Full menu'!BA26="LMT",'Full menu'!BA26="LCMT"),"MT",IF(OR('Full menu'!BA26="LCIT",'Full menu'!BA26="FCIT",'Full menu'!BA26="LMT",'Full menu'!BA26="FMT"),"IT",IF(OR('Full menu'!BA26="MwERT", 'Full menu'!BA26="ERwMT", 'Full menu'!BA26="M&amp;ERT", 'Full menu'!BA26="MwIT", 'Full menu'!BA26="IwMT", 'Full menu'!BA26="M&amp;IT", 'Full menu'!BA26="IwERT", 'Full menu'!BA26="ERwIT", 'Full menu'!BA26="I&amp;ERT", 'Full menu'!BA26="ER&amp;M&amp;IT"),"MixedT",IF('Full menu'!BA26="UD","UD",IF('Full menu'!BA26="LSD","LSD",IF('Full menu'!BA26="WSD","WSD","")))))))))</f>
        <v/>
      </c>
      <c r="BB26" s="1" t="str">
        <f>IF('Full menu'!BB26="MDC","MDC",IF(OR('Full menu'!BB26="PERF",'Full menu'!BB26="AERF",'Full menu'!BB26="PCB"),"ERfix",IF(OR('Full menu'!BB26="ACB", 'Full menu'!BB26="LCERT", 'Full menu'!BB26="LERT",'Full menu'!BB26="FCERT",'Full menu'!BB26="FERT"),"ERT",IF(OR('Full menu'!BB26="FCMT",'Full menu'!BB26="FMT",'Full menu'!BB26="LMT",'Full menu'!BB26="LCMT"),"MT",IF(OR('Full menu'!BB26="LCIT",'Full menu'!BB26="FCIT",'Full menu'!BB26="LMT",'Full menu'!BB26="FMT"),"IT",IF(OR('Full menu'!BB26="MwERT", 'Full menu'!BB26="ERwMT", 'Full menu'!BB26="M&amp;ERT", 'Full menu'!BB26="MwIT", 'Full menu'!BB26="IwMT", 'Full menu'!BB26="M&amp;IT", 'Full menu'!BB26="IwERT", 'Full menu'!BB26="ERwIT", 'Full menu'!BB26="I&amp;ERT", 'Full menu'!BB26="ER&amp;M&amp;IT"),"MixedT",IF('Full menu'!BB26="UD","UD",IF('Full menu'!BB26="LSD","LSD",IF('Full menu'!BB26="WSD","WSD","")))))))))</f>
        <v/>
      </c>
      <c r="BC26" s="1" t="str">
        <f>IF('Full menu'!BC26="MDC","MDC",IF(OR('Full menu'!BC26="PERF",'Full menu'!BC26="AERF",'Full menu'!BC26="PCB"),"ERfix",IF(OR('Full menu'!BC26="ACB", 'Full menu'!BC26="LCERT", 'Full menu'!BC26="LERT",'Full menu'!BC26="FCERT",'Full menu'!BC26="FERT"),"ERT",IF(OR('Full menu'!BC26="FCMT",'Full menu'!BC26="FMT",'Full menu'!BC26="LMT",'Full menu'!BC26="LCMT"),"MT",IF(OR('Full menu'!BC26="LCIT",'Full menu'!BC26="FCIT",'Full menu'!BC26="LMT",'Full menu'!BC26="FMT"),"IT",IF(OR('Full menu'!BC26="MwERT", 'Full menu'!BC26="ERwMT", 'Full menu'!BC26="M&amp;ERT", 'Full menu'!BC26="MwIT", 'Full menu'!BC26="IwMT", 'Full menu'!BC26="M&amp;IT", 'Full menu'!BC26="IwERT", 'Full menu'!BC26="ERwIT", 'Full menu'!BC26="I&amp;ERT", 'Full menu'!BC26="ER&amp;M&amp;IT"),"MixedT",IF('Full menu'!BC26="UD","UD",IF('Full menu'!BC26="LSD","LSD",IF('Full menu'!BC26="WSD","WSD","")))))))))</f>
        <v/>
      </c>
    </row>
    <row r="27" spans="1:55" ht="15.6" x14ac:dyDescent="0.3">
      <c r="A27" t="s">
        <v>50</v>
      </c>
      <c r="B27" s="1" t="str">
        <f>IF('Full menu'!B27="MDC","MDC",IF(OR('Full menu'!B27="PERF",'Full menu'!B27="AERF",'Full menu'!B27="PCB"),"ERfix",IF(OR('Full menu'!B27="ACB", 'Full menu'!B27="LCERT", 'Full menu'!B27="LERT",'Full menu'!B27="FCERT",'Full menu'!B27="FERT"),"ERTs",IF(OR('Full menu'!B27="FCMT",'Full menu'!B27="FMT",'Full menu'!B27="LMT",'Full menu'!B27="LCMT"),"MTs",IF(OR('Full menu'!B27="LCIT",'Full menu'!B27="FCIT",'Full menu'!B27="LIT",'Full menu'!B27="FIT"),"ITs",IF(OR('Full menu'!B27="MwERT", 'Full menu'!B27="ERwMT", 'Full menu'!B27="M&amp;ERT", 'Full menu'!B27="MwIT", 'Full menu'!B27="IwMT", 'Full menu'!B27="M&amp;IT", 'Full menu'!B27="IwERT", 'Full menu'!B27="ERwIT", 'Full menu'!B27="I&amp;ERT", 'Full menu'!B27="ER&amp;M&amp;IT"),"MixedTs",IF('Full menu'!B27="UD","UD",IF('Full menu'!B27="LSD","LSD",IF('Full menu'!B27="WSD","WSD","")))))))))</f>
        <v>MDC</v>
      </c>
      <c r="C27" s="1" t="str">
        <f>IF('Full menu'!C27="MDC","MDC",IF(OR('Full menu'!C27="PERF",'Full menu'!C27="AERF",'Full menu'!C27="PCB"),"ERfix",IF(OR('Full menu'!C27="ACB", 'Full menu'!C27="LCERT", 'Full menu'!C27="LERT",'Full menu'!C27="FCERT",'Full menu'!C27="FERT"),"ERTs",IF(OR('Full menu'!C27="FCMT",'Full menu'!C27="FMT",'Full menu'!C27="LMT",'Full menu'!C27="LCMT"),"MTs",IF(OR('Full menu'!C27="LCIT",'Full menu'!C27="FCIT",'Full menu'!C27="LIT",'Full menu'!C27="FIT"),"ITs",IF(OR('Full menu'!C27="MwERT", 'Full menu'!C27="ERwMT", 'Full menu'!C27="M&amp;ERT", 'Full menu'!C27="MwIT", 'Full menu'!C27="IwMT", 'Full menu'!C27="M&amp;IT", 'Full menu'!C27="IwERT", 'Full menu'!C27="ERwIT", 'Full menu'!C27="I&amp;ERT", 'Full menu'!C27="ER&amp;M&amp;IT"),"MixedTs",IF('Full menu'!C27="UD","UD",IF('Full menu'!C27="LSD","LSD",IF('Full menu'!C27="WSD","WSD","")))))))))</f>
        <v>MDC</v>
      </c>
      <c r="D27" s="1" t="str">
        <f>IF('Full menu'!D27="MDC","MDC",IF(OR('Full menu'!D27="PERF",'Full menu'!D27="AERF",'Full menu'!D27="PCB"),"ERfix",IF(OR('Full menu'!D27="ACB", 'Full menu'!D27="LCERT", 'Full menu'!D27="LERT",'Full menu'!D27="FCERT",'Full menu'!D27="FERT"),"ERTs",IF(OR('Full menu'!D27="FCMT",'Full menu'!D27="FMT",'Full menu'!D27="LMT",'Full menu'!D27="LCMT"),"MTs",IF(OR('Full menu'!D27="LCIT",'Full menu'!D27="FCIT",'Full menu'!D27="LIT",'Full menu'!D27="FIT"),"ITs",IF(OR('Full menu'!D27="MwERT", 'Full menu'!D27="ERwMT", 'Full menu'!D27="M&amp;ERT", 'Full menu'!D27="MwIT", 'Full menu'!D27="IwMT", 'Full menu'!D27="M&amp;IT", 'Full menu'!D27="IwERT", 'Full menu'!D27="ERwIT", 'Full menu'!D27="I&amp;ERT", 'Full menu'!D27="ER&amp;M&amp;IT"),"MixedTs",IF('Full menu'!D27="UD","UD",IF('Full menu'!D27="LSD","LSD",IF('Full menu'!D27="WSD","WSD","")))))))))</f>
        <v>MDC</v>
      </c>
      <c r="E27" s="1" t="str">
        <f>IF('Full menu'!E27="MDC","MDC",IF(OR('Full menu'!E27="PERF",'Full menu'!E27="AERF",'Full menu'!E27="PCB"),"ERfix",IF(OR('Full menu'!E27="ACB", 'Full menu'!E27="LCERT", 'Full menu'!E27="LERT",'Full menu'!E27="FCERT",'Full menu'!E27="FERT"),"ERTs",IF(OR('Full menu'!E27="FCMT",'Full menu'!E27="FMT",'Full menu'!E27="LMT",'Full menu'!E27="LCMT"),"MTs",IF(OR('Full menu'!E27="LCIT",'Full menu'!E27="FCIT",'Full menu'!E27="LIT",'Full menu'!E27="FIT"),"ITs",IF(OR('Full menu'!E27="MwERT", 'Full menu'!E27="ERwMT", 'Full menu'!E27="M&amp;ERT", 'Full menu'!E27="MwIT", 'Full menu'!E27="IwMT", 'Full menu'!E27="M&amp;IT", 'Full menu'!E27="IwERT", 'Full menu'!E27="ERwIT", 'Full menu'!E27="I&amp;ERT", 'Full menu'!E27="ER&amp;M&amp;IT"),"MixedTs",IF('Full menu'!E27="UD","UD",IF('Full menu'!E27="LSD","LSD",IF('Full menu'!E27="WSD","WSD","")))))))))</f>
        <v>MDC</v>
      </c>
      <c r="F27" s="1" t="str">
        <f>IF('Full menu'!F27="MDC","MDC",IF(OR('Full menu'!F27="PERF",'Full menu'!F27="AERF",'Full menu'!F27="PCB"),"ERfix",IF(OR('Full menu'!F27="ACB", 'Full menu'!F27="LCERT", 'Full menu'!F27="LERT",'Full menu'!F27="FCERT",'Full menu'!F27="FERT"),"ERTs",IF(OR('Full menu'!F27="FCMT",'Full menu'!F27="FMT",'Full menu'!F27="LMT",'Full menu'!F27="LCMT"),"MTs",IF(OR('Full menu'!F27="LCIT",'Full menu'!F27="FCIT",'Full menu'!F27="LIT",'Full menu'!F27="FIT"),"ITs",IF(OR('Full menu'!F27="MwERT", 'Full menu'!F27="ERwMT", 'Full menu'!F27="M&amp;ERT", 'Full menu'!F27="MwIT", 'Full menu'!F27="IwMT", 'Full menu'!F27="M&amp;IT", 'Full menu'!F27="IwERT", 'Full menu'!F27="ERwIT", 'Full menu'!F27="I&amp;ERT", 'Full menu'!F27="ER&amp;M&amp;IT"),"MixedTs",IF('Full menu'!F27="UD","UD",IF('Full menu'!F27="LSD","LSD",IF('Full menu'!F27="WSD","WSD","")))))))))</f>
        <v>MDC</v>
      </c>
      <c r="G27" s="1" t="str">
        <f>IF('Full menu'!G27="MDC","MDC",IF(OR('Full menu'!G27="PERF",'Full menu'!G27="AERF",'Full menu'!G27="PCB"),"ERfix",IF(OR('Full menu'!G27="ACB", 'Full menu'!G27="LCERT", 'Full menu'!G27="LERT",'Full menu'!G27="FCERT",'Full menu'!G27="FERT"),"ERTs",IF(OR('Full menu'!G27="FCMT",'Full menu'!G27="FMT",'Full menu'!G27="LMT",'Full menu'!G27="LCMT"),"MTs",IF(OR('Full menu'!G27="LCIT",'Full menu'!G27="FCIT",'Full menu'!G27="LIT",'Full menu'!G27="FIT"),"ITs",IF(OR('Full menu'!G27="MwERT", 'Full menu'!G27="ERwMT", 'Full menu'!G27="M&amp;ERT", 'Full menu'!G27="MwIT", 'Full menu'!G27="IwMT", 'Full menu'!G27="M&amp;IT", 'Full menu'!G27="IwERT", 'Full menu'!G27="ERwIT", 'Full menu'!G27="I&amp;ERT", 'Full menu'!G27="ER&amp;M&amp;IT"),"MixedTs",IF('Full menu'!G27="UD","UD",IF('Full menu'!G27="LSD","LSD",IF('Full menu'!G27="WSD","WSD","")))))))))</f>
        <v>MDC</v>
      </c>
      <c r="H27" s="1" t="str">
        <f>IF('Full menu'!H27="MDC","MDC",IF(OR('Full menu'!H27="PERF",'Full menu'!H27="AERF",'Full menu'!H27="PCB"),"ERfix",IF(OR('Full menu'!H27="ACB", 'Full menu'!H27="LCERT", 'Full menu'!H27="LERT",'Full menu'!H27="FCERT",'Full menu'!H27="FERT"),"ERTs",IF(OR('Full menu'!H27="FCMT",'Full menu'!H27="FMT",'Full menu'!H27="LMT",'Full menu'!H27="LCMT"),"MTs",IF(OR('Full menu'!H27="LCIT",'Full menu'!H27="FCIT",'Full menu'!H27="LIT",'Full menu'!H27="FIT"),"ITs",IF(OR('Full menu'!H27="MwERT", 'Full menu'!H27="ERwMT", 'Full menu'!H27="M&amp;ERT", 'Full menu'!H27="MwIT", 'Full menu'!H27="IwMT", 'Full menu'!H27="M&amp;IT", 'Full menu'!H27="IwERT", 'Full menu'!H27="ERwIT", 'Full menu'!H27="I&amp;ERT", 'Full menu'!H27="ER&amp;M&amp;IT"),"MixedTs",IF('Full menu'!H27="UD","UD",IF('Full menu'!H27="LSD","LSD",IF('Full menu'!H27="WSD","WSD","")))))))))</f>
        <v>MDC</v>
      </c>
      <c r="I27" s="1" t="str">
        <f>IF('Full menu'!I27="MDC","MDC",IF(OR('Full menu'!I27="PERF",'Full menu'!I27="AERF",'Full menu'!I27="PCB"),"ERfix",IF(OR('Full menu'!I27="ACB", 'Full menu'!I27="LCERT", 'Full menu'!I27="LERT",'Full menu'!I27="FCERT",'Full menu'!I27="FERT"),"ERTs",IF(OR('Full menu'!I27="FCMT",'Full menu'!I27="FMT",'Full menu'!I27="LMT",'Full menu'!I27="LCMT"),"MTs",IF(OR('Full menu'!I27="LCIT",'Full menu'!I27="FCIT",'Full menu'!I27="LIT",'Full menu'!I27="FIT"),"ITs",IF(OR('Full menu'!I27="MwERT", 'Full menu'!I27="ERwMT", 'Full menu'!I27="M&amp;ERT", 'Full menu'!I27="MwIT", 'Full menu'!I27="IwMT", 'Full menu'!I27="M&amp;IT", 'Full menu'!I27="IwERT", 'Full menu'!I27="ERwIT", 'Full menu'!I27="I&amp;ERT", 'Full menu'!I27="ER&amp;M&amp;IT"),"MixedTs",IF('Full menu'!I27="UD","UD",IF('Full menu'!I27="LSD","LSD",IF('Full menu'!I27="WSD","WSD","")))))))))</f>
        <v>MDC</v>
      </c>
      <c r="J27" s="1" t="str">
        <f>IF('Full menu'!J27="MDC","MDC",IF(OR('Full menu'!J27="PERF",'Full menu'!J27="AERF",'Full menu'!J27="PCB"),"ERfix",IF(OR('Full menu'!J27="ACB", 'Full menu'!J27="LCERT", 'Full menu'!J27="LERT",'Full menu'!J27="FCERT",'Full menu'!J27="FERT"),"ERTs",IF(OR('Full menu'!J27="FCMT",'Full menu'!J27="FMT",'Full menu'!J27="LMT",'Full menu'!J27="LCMT"),"MTs",IF(OR('Full menu'!J27="LCIT",'Full menu'!J27="FCIT",'Full menu'!J27="LIT",'Full menu'!J27="FIT"),"ITs",IF(OR('Full menu'!J27="MwERT", 'Full menu'!J27="ERwMT", 'Full menu'!J27="M&amp;ERT", 'Full menu'!J27="MwIT", 'Full menu'!J27="IwMT", 'Full menu'!J27="M&amp;IT", 'Full menu'!J27="IwERT", 'Full menu'!J27="ERwIT", 'Full menu'!J27="I&amp;ERT", 'Full menu'!J27="ER&amp;M&amp;IT"),"MixedTs",IF('Full menu'!J27="UD","UD",IF('Full menu'!J27="LSD","LSD",IF('Full menu'!J27="WSD","WSD","")))))))))</f>
        <v>UD</v>
      </c>
      <c r="K27" s="1" t="str">
        <f>IF('Full menu'!K27="MDC","MDC",IF(OR('Full menu'!K27="PERF",'Full menu'!K27="AERF",'Full menu'!K27="PCB"),"ERfix",IF(OR('Full menu'!K27="ACB", 'Full menu'!K27="LCERT", 'Full menu'!K27="LERT",'Full menu'!K27="FCERT",'Full menu'!K27="FERT"),"ERTs",IF(OR('Full menu'!K27="FCMT",'Full menu'!K27="FMT",'Full menu'!K27="LMT",'Full menu'!K27="LCMT"),"MTs",IF(OR('Full menu'!K27="LCIT",'Full menu'!K27="FCIT",'Full menu'!K27="LIT",'Full menu'!K27="FIT"),"ITs",IF(OR('Full menu'!K27="MwERT", 'Full menu'!K27="ERwMT", 'Full menu'!K27="M&amp;ERT", 'Full menu'!K27="MwIT", 'Full menu'!K27="IwMT", 'Full menu'!K27="M&amp;IT", 'Full menu'!K27="IwERT", 'Full menu'!K27="ERwIT", 'Full menu'!K27="I&amp;ERT", 'Full menu'!K27="ER&amp;M&amp;IT"),"MixedTs",IF('Full menu'!K27="UD","UD",IF('Full menu'!K27="LSD","LSD",IF('Full menu'!K27="WSD","WSD","")))))))))</f>
        <v>UD</v>
      </c>
      <c r="L27" s="1" t="str">
        <f>IF('Full menu'!L27="MDC","MDC",IF(OR('Full menu'!L27="PERF",'Full menu'!L27="AERF",'Full menu'!L27="PCB"),"ERfix",IF(OR('Full menu'!L27="ACB", 'Full menu'!L27="LCERT", 'Full menu'!L27="LERT",'Full menu'!L27="FCERT",'Full menu'!L27="FERT"),"ERTs",IF(OR('Full menu'!L27="FCMT",'Full menu'!L27="FMT",'Full menu'!L27="LMT",'Full menu'!L27="LCMT"),"MTs",IF(OR('Full menu'!L27="LCIT",'Full menu'!L27="FCIT",'Full menu'!L27="LIT",'Full menu'!L27="FIT"),"ITs",IF(OR('Full menu'!L27="MwERT", 'Full menu'!L27="ERwMT", 'Full menu'!L27="M&amp;ERT", 'Full menu'!L27="MwIT", 'Full menu'!L27="IwMT", 'Full menu'!L27="M&amp;IT", 'Full menu'!L27="IwERT", 'Full menu'!L27="ERwIT", 'Full menu'!L27="I&amp;ERT", 'Full menu'!L27="ER&amp;M&amp;IT"),"MixedTs",IF('Full menu'!L27="UD","UD",IF('Full menu'!L27="LSD","LSD",IF('Full menu'!L27="WSD","WSD","")))))))))</f>
        <v>UD</v>
      </c>
      <c r="M27" s="1" t="str">
        <f>IF('Full menu'!M27="MDC","MDC",IF(OR('Full menu'!M27="PERF",'Full menu'!M27="AERF",'Full menu'!M27="PCB"),"ERfix",IF(OR('Full menu'!M27="ACB", 'Full menu'!M27="LCERT", 'Full menu'!M27="LERT",'Full menu'!M27="FCERT",'Full menu'!M27="FERT"),"ERTs",IF(OR('Full menu'!M27="FCMT",'Full menu'!M27="FMT",'Full menu'!M27="LMT",'Full menu'!M27="LCMT"),"MTs",IF(OR('Full menu'!M27="LCIT",'Full menu'!M27="FCIT",'Full menu'!M27="LIT",'Full menu'!M27="FIT"),"ITs",IF(OR('Full menu'!M27="MwERT", 'Full menu'!M27="ERwMT", 'Full menu'!M27="M&amp;ERT", 'Full menu'!M27="MwIT", 'Full menu'!M27="IwMT", 'Full menu'!M27="M&amp;IT", 'Full menu'!M27="IwERT", 'Full menu'!M27="ERwIT", 'Full menu'!M27="I&amp;ERT", 'Full menu'!M27="ER&amp;M&amp;IT"),"MixedTs",IF('Full menu'!M27="UD","UD",IF('Full menu'!M27="LSD","LSD",IF('Full menu'!M27="WSD","WSD","")))))))))</f>
        <v>UD</v>
      </c>
      <c r="N27" s="1" t="str">
        <f>IF('Full menu'!N27="MDC","MDC",IF(OR('Full menu'!N27="PERF",'Full menu'!N27="AERF",'Full menu'!N27="PCB"),"ERfix",IF(OR('Full menu'!N27="ACB", 'Full menu'!N27="LCERT", 'Full menu'!N27="LERT",'Full menu'!N27="FCERT",'Full menu'!N27="FERT"),"ERTs",IF(OR('Full menu'!N27="FCMT",'Full menu'!N27="FMT",'Full menu'!N27="LMT",'Full menu'!N27="LCMT"),"MTs",IF(OR('Full menu'!N27="LCIT",'Full menu'!N27="FCIT",'Full menu'!N27="LIT",'Full menu'!N27="FIT"),"ITs",IF(OR('Full menu'!N27="MwERT", 'Full menu'!N27="ERwMT", 'Full menu'!N27="M&amp;ERT", 'Full menu'!N27="MwIT", 'Full menu'!N27="IwMT", 'Full menu'!N27="M&amp;IT", 'Full menu'!N27="IwERT", 'Full menu'!N27="ERwIT", 'Full menu'!N27="I&amp;ERT", 'Full menu'!N27="ER&amp;M&amp;IT"),"MixedTs",IF('Full menu'!N27="UD","UD",IF('Full menu'!N27="LSD","LSD",IF('Full menu'!N27="WSD","WSD","")))))))))</f>
        <v>UD</v>
      </c>
      <c r="O27" s="1" t="str">
        <f>IF('Full menu'!O27="MDC","MDC",IF(OR('Full menu'!O27="PERF",'Full menu'!O27="AERF",'Full menu'!O27="PCB"),"ERfix",IF(OR('Full menu'!O27="ACB", 'Full menu'!O27="LCERT", 'Full menu'!O27="LERT",'Full menu'!O27="FCERT",'Full menu'!O27="FERT"),"ERTs",IF(OR('Full menu'!O27="FCMT",'Full menu'!O27="FMT",'Full menu'!O27="LMT",'Full menu'!O27="LCMT"),"MTs",IF(OR('Full menu'!O27="LCIT",'Full menu'!O27="FCIT",'Full menu'!O27="LIT",'Full menu'!O27="FIT"),"ITs",IF(OR('Full menu'!O27="MwERT", 'Full menu'!O27="ERwMT", 'Full menu'!O27="M&amp;ERT", 'Full menu'!O27="MwIT", 'Full menu'!O27="IwMT", 'Full menu'!O27="M&amp;IT", 'Full menu'!O27="IwERT", 'Full menu'!O27="ERwIT", 'Full menu'!O27="I&amp;ERT", 'Full menu'!O27="ER&amp;M&amp;IT"),"MixedTs",IF('Full menu'!O27="UD","UD",IF('Full menu'!O27="LSD","LSD",IF('Full menu'!O27="WSD","WSD","")))))))))</f>
        <v>UD</v>
      </c>
      <c r="P27" s="1" t="str">
        <f>IF('Full menu'!P27="MDC","MDC",IF(OR('Full menu'!P27="PERF",'Full menu'!P27="AERF",'Full menu'!P27="PCB"),"ERfix",IF(OR('Full menu'!P27="ACB", 'Full menu'!P27="LCERT", 'Full menu'!P27="LERT",'Full menu'!P27="FCERT",'Full menu'!P27="FERT"),"ERTs",IF(OR('Full menu'!P27="FCMT",'Full menu'!P27="FMT",'Full menu'!P27="LMT",'Full menu'!P27="LCMT"),"MTs",IF(OR('Full menu'!P27="LCIT",'Full menu'!P27="FCIT",'Full menu'!P27="LIT",'Full menu'!P27="FIT"),"ITs",IF(OR('Full menu'!P27="MwERT", 'Full menu'!P27="ERwMT", 'Full menu'!P27="M&amp;ERT", 'Full menu'!P27="MwIT", 'Full menu'!P27="IwMT", 'Full menu'!P27="M&amp;IT", 'Full menu'!P27="IwERT", 'Full menu'!P27="ERwIT", 'Full menu'!P27="I&amp;ERT", 'Full menu'!P27="ER&amp;M&amp;IT"),"MixedTs",IF('Full menu'!P27="UD","UD",IF('Full menu'!P27="LSD","LSD",IF('Full menu'!P27="WSD","WSD","")))))))))</f>
        <v>UD</v>
      </c>
      <c r="Q27" s="1" t="str">
        <f>IF('Full menu'!Q27="MDC","MDC",IF(OR('Full menu'!Q27="PERF",'Full menu'!Q27="AERF",'Full menu'!Q27="PCB"),"ERfix",IF(OR('Full menu'!Q27="ACB", 'Full menu'!Q27="LCERT", 'Full menu'!Q27="LERT",'Full menu'!Q27="FCERT",'Full menu'!Q27="FERT"),"ERTs",IF(OR('Full menu'!Q27="FCMT",'Full menu'!Q27="FMT",'Full menu'!Q27="LMT",'Full menu'!Q27="LCMT"),"MTs",IF(OR('Full menu'!Q27="LCIT",'Full menu'!Q27="FCIT",'Full menu'!Q27="LIT",'Full menu'!Q27="FIT"),"ITs",IF(OR('Full menu'!Q27="MwERT", 'Full menu'!Q27="ERwMT", 'Full menu'!Q27="M&amp;ERT", 'Full menu'!Q27="MwIT", 'Full menu'!Q27="IwMT", 'Full menu'!Q27="M&amp;IT", 'Full menu'!Q27="IwERT", 'Full menu'!Q27="ERwIT", 'Full menu'!Q27="I&amp;ERT", 'Full menu'!Q27="ER&amp;M&amp;IT"),"MixedTs",IF('Full menu'!Q27="UD","UD",IF('Full menu'!Q27="LSD","LSD",IF('Full menu'!Q27="WSD","WSD","")))))))))</f>
        <v>UD</v>
      </c>
      <c r="R27" s="1" t="str">
        <f>IF('Full menu'!R27="MDC","MDC",IF(OR('Full menu'!R27="PERF",'Full menu'!R27="AERF",'Full menu'!R27="PCB"),"ERfix",IF(OR('Full menu'!R27="ACB", 'Full menu'!R27="LCERT", 'Full menu'!R27="LERT",'Full menu'!R27="FCERT",'Full menu'!R27="FERT"),"ERTs",IF(OR('Full menu'!R27="FCMT",'Full menu'!R27="FMT",'Full menu'!R27="LMT",'Full menu'!R27="LCMT"),"MTs",IF(OR('Full menu'!R27="LCIT",'Full menu'!R27="FCIT",'Full menu'!R27="LIT",'Full menu'!R27="FIT"),"ITs",IF(OR('Full menu'!R27="MwERT", 'Full menu'!R27="ERwMT", 'Full menu'!R27="M&amp;ERT", 'Full menu'!R27="MwIT", 'Full menu'!R27="IwMT", 'Full menu'!R27="M&amp;IT", 'Full menu'!R27="IwERT", 'Full menu'!R27="ERwIT", 'Full menu'!R27="I&amp;ERT", 'Full menu'!R27="ER&amp;M&amp;IT"),"MixedTs",IF('Full menu'!R27="UD","UD",IF('Full menu'!R27="LSD","LSD",IF('Full menu'!R27="WSD","WSD","")))))))))</f>
        <v>LSD</v>
      </c>
      <c r="S27" s="1" t="str">
        <f>IF('Full menu'!S27="MDC","MDC",IF(OR('Full menu'!S27="PERF",'Full menu'!S27="AERF",'Full menu'!S27="PCB"),"ERfix",IF(OR('Full menu'!S27="ACB", 'Full menu'!S27="LCERT", 'Full menu'!S27="LERT",'Full menu'!S27="FCERT",'Full menu'!S27="FERT"),"ERTs",IF(OR('Full menu'!S27="FCMT",'Full menu'!S27="FMT",'Full menu'!S27="LMT",'Full menu'!S27="LCMT"),"MTs",IF(OR('Full menu'!S27="LCIT",'Full menu'!S27="FCIT",'Full menu'!S27="LIT",'Full menu'!S27="FIT"),"ITs",IF(OR('Full menu'!S27="MwERT", 'Full menu'!S27="ERwMT", 'Full menu'!S27="M&amp;ERT", 'Full menu'!S27="MwIT", 'Full menu'!S27="IwMT", 'Full menu'!S27="M&amp;IT", 'Full menu'!S27="IwERT", 'Full menu'!S27="ERwIT", 'Full menu'!S27="I&amp;ERT", 'Full menu'!S27="ER&amp;M&amp;IT"),"MixedTs",IF('Full menu'!S27="UD","UD",IF('Full menu'!S27="LSD","LSD",IF('Full menu'!S27="WSD","WSD","")))))))))</f>
        <v>LSD</v>
      </c>
      <c r="T27" s="1" t="str">
        <f>IF('Full menu'!T27="MDC","MDC",IF(OR('Full menu'!T27="PERF",'Full menu'!T27="AERF",'Full menu'!T27="PCB"),"ERfix",IF(OR('Full menu'!T27="ACB", 'Full menu'!T27="LCERT", 'Full menu'!T27="LERT",'Full menu'!T27="FCERT",'Full menu'!T27="FERT"),"ERTs",IF(OR('Full menu'!T27="FCMT",'Full menu'!T27="FMT",'Full menu'!T27="LMT",'Full menu'!T27="LCMT"),"MTs",IF(OR('Full menu'!T27="LCIT",'Full menu'!T27="FCIT",'Full menu'!T27="LIT",'Full menu'!T27="FIT"),"ITs",IF(OR('Full menu'!T27="MwERT", 'Full menu'!T27="ERwMT", 'Full menu'!T27="M&amp;ERT", 'Full menu'!T27="MwIT", 'Full menu'!T27="IwMT", 'Full menu'!T27="M&amp;IT", 'Full menu'!T27="IwERT", 'Full menu'!T27="ERwIT", 'Full menu'!T27="I&amp;ERT", 'Full menu'!T27="ER&amp;M&amp;IT"),"MixedTs",IF('Full menu'!T27="UD","UD",IF('Full menu'!T27="LSD","LSD",IF('Full menu'!T27="WSD","WSD","")))))))))</f>
        <v>LSD</v>
      </c>
      <c r="U27" s="1" t="str">
        <f>IF('Full menu'!U27="MDC","MDC",IF(OR('Full menu'!U27="PERF",'Full menu'!U27="AERF",'Full menu'!U27="PCB"),"ERfix",IF(OR('Full menu'!U27="ACB", 'Full menu'!U27="LCERT", 'Full menu'!U27="LERT",'Full menu'!U27="FCERT",'Full menu'!U27="FERT"),"ERTs",IF(OR('Full menu'!U27="FCMT",'Full menu'!U27="FMT",'Full menu'!U27="LMT",'Full menu'!U27="LCMT"),"MTs",IF(OR('Full menu'!U27="LCIT",'Full menu'!U27="FCIT",'Full menu'!U27="LIT",'Full menu'!U27="FIT"),"ITs",IF(OR('Full menu'!U27="MwERT", 'Full menu'!U27="ERwMT", 'Full menu'!U27="M&amp;ERT", 'Full menu'!U27="MwIT", 'Full menu'!U27="IwMT", 'Full menu'!U27="M&amp;IT", 'Full menu'!U27="IwERT", 'Full menu'!U27="ERwIT", 'Full menu'!U27="I&amp;ERT", 'Full menu'!U27="ER&amp;M&amp;IT"),"MixedTs",IF('Full menu'!U27="UD","UD",IF('Full menu'!U27="LSD","LSD",IF('Full menu'!U27="WSD","WSD","")))))))))</f>
        <v>LSD</v>
      </c>
      <c r="V27" s="1" t="str">
        <f>IF('Full menu'!V27="MDC","MDC",IF(OR('Full menu'!V27="PERF",'Full menu'!V27="AERF",'Full menu'!V27="PCB"),"ERfix",IF(OR('Full menu'!V27="ACB", 'Full menu'!V27="LCERT", 'Full menu'!V27="LERT",'Full menu'!V27="FCERT",'Full menu'!V27="FERT"),"ERTs",IF(OR('Full menu'!V27="FCMT",'Full menu'!V27="FMT",'Full menu'!V27="LMT",'Full menu'!V27="LCMT"),"MTs",IF(OR('Full menu'!V27="LCIT",'Full menu'!V27="FCIT",'Full menu'!V27="LIT",'Full menu'!V27="FIT"),"ITs",IF(OR('Full menu'!V27="MwERT", 'Full menu'!V27="ERwMT", 'Full menu'!V27="M&amp;ERT", 'Full menu'!V27="MwIT", 'Full menu'!V27="IwMT", 'Full menu'!V27="M&amp;IT", 'Full menu'!V27="IwERT", 'Full menu'!V27="ERwIT", 'Full menu'!V27="I&amp;ERT", 'Full menu'!V27="ER&amp;M&amp;IT"),"MixedTs",IF('Full menu'!V27="UD","UD",IF('Full menu'!V27="LSD","LSD",IF('Full menu'!V27="WSD","WSD","")))))))))</f>
        <v>LSD</v>
      </c>
      <c r="W27" s="1" t="str">
        <f>IF('Full menu'!W27="MDC","MDC",IF(OR('Full menu'!W27="PERF",'Full menu'!W27="AERF",'Full menu'!W27="PCB"),"ERfix",IF(OR('Full menu'!W27="ACB", 'Full menu'!W27="LCERT", 'Full menu'!W27="LERT",'Full menu'!W27="FCERT",'Full menu'!W27="FERT"),"ERTs",IF(OR('Full menu'!W27="FCMT",'Full menu'!W27="FMT",'Full menu'!W27="LMT",'Full menu'!W27="LCMT"),"MTs",IF(OR('Full menu'!W27="LCIT",'Full menu'!W27="FCIT",'Full menu'!W27="LIT",'Full menu'!W27="FIT"),"ITs",IF(OR('Full menu'!W27="MwERT", 'Full menu'!W27="ERwMT", 'Full menu'!W27="M&amp;ERT", 'Full menu'!W27="MwIT", 'Full menu'!W27="IwMT", 'Full menu'!W27="M&amp;IT", 'Full menu'!W27="IwERT", 'Full menu'!W27="ERwIT", 'Full menu'!W27="I&amp;ERT", 'Full menu'!W27="ER&amp;M&amp;IT"),"MixedTs",IF('Full menu'!W27="UD","UD",IF('Full menu'!W27="LSD","LSD",IF('Full menu'!W27="WSD","WSD","")))))))))</f>
        <v>LSD</v>
      </c>
      <c r="X27" s="1" t="str">
        <f>IF('Full menu'!X27="MDC","MDC",IF(OR('Full menu'!X27="PERF",'Full menu'!X27="AERF",'Full menu'!X27="PCB"),"ERfix",IF(OR('Full menu'!X27="ACB", 'Full menu'!X27="LCERT", 'Full menu'!X27="LERT",'Full menu'!X27="FCERT",'Full menu'!X27="FERT"),"ERTs",IF(OR('Full menu'!X27="FCMT",'Full menu'!X27="FMT",'Full menu'!X27="LMT",'Full menu'!X27="LCMT"),"MTs",IF(OR('Full menu'!X27="LCIT",'Full menu'!X27="FCIT",'Full menu'!X27="LIT",'Full menu'!X27="FIT"),"ITs",IF(OR('Full menu'!X27="MwERT", 'Full menu'!X27="ERwMT", 'Full menu'!X27="M&amp;ERT", 'Full menu'!X27="MwIT", 'Full menu'!X27="IwMT", 'Full menu'!X27="M&amp;IT", 'Full menu'!X27="IwERT", 'Full menu'!X27="ERwIT", 'Full menu'!X27="I&amp;ERT", 'Full menu'!X27="ER&amp;M&amp;IT"),"MixedTs",IF('Full menu'!X27="UD","UD",IF('Full menu'!X27="LSD","LSD",IF('Full menu'!X27="WSD","WSD","")))))))))</f>
        <v>LSD</v>
      </c>
      <c r="Y27" s="1" t="str">
        <f>IF('Full menu'!Y27="MDC","MDC",IF(OR('Full menu'!Y27="PERF",'Full menu'!Y27="AERF",'Full menu'!Y27="PCB"),"ERfix",IF(OR('Full menu'!Y27="ACB", 'Full menu'!Y27="LCERT", 'Full menu'!Y27="LERT",'Full menu'!Y27="FCERT",'Full menu'!Y27="FERT"),"ERTs",IF(OR('Full menu'!Y27="FCMT",'Full menu'!Y27="FMT",'Full menu'!Y27="LMT",'Full menu'!Y27="LCMT"),"MTs",IF(OR('Full menu'!Y27="LCIT",'Full menu'!Y27="FCIT",'Full menu'!Y27="LIT",'Full menu'!Y27="FIT"),"ITs",IF(OR('Full menu'!Y27="MwERT", 'Full menu'!Y27="ERwMT", 'Full menu'!Y27="M&amp;ERT", 'Full menu'!Y27="MwIT", 'Full menu'!Y27="IwMT", 'Full menu'!Y27="M&amp;IT", 'Full menu'!Y27="IwERT", 'Full menu'!Y27="ERwIT", 'Full menu'!Y27="I&amp;ERT", 'Full menu'!Y27="ER&amp;M&amp;IT"),"MixedTs",IF('Full menu'!Y27="UD","UD",IF('Full menu'!Y27="LSD","LSD",IF('Full menu'!Y27="WSD","WSD","")))))))))</f>
        <v>LSD</v>
      </c>
      <c r="Z27" s="1" t="str">
        <f>IF('Full menu'!Z27="MDC","MDC",IF(OR('Full menu'!Z27="PERF",'Full menu'!Z27="AERF",'Full menu'!Z27="PCB"),"ERfix",IF(OR('Full menu'!Z27="ACB", 'Full menu'!Z27="LCERT", 'Full menu'!Z27="LERT",'Full menu'!Z27="FCERT",'Full menu'!Z27="FERT"),"ERTs",IF(OR('Full menu'!Z27="FCMT",'Full menu'!Z27="FMT",'Full menu'!Z27="LMT",'Full menu'!Z27="LCMT"),"MTs",IF(OR('Full menu'!Z27="LCIT",'Full menu'!Z27="FCIT",'Full menu'!Z27="LIT",'Full menu'!Z27="FIT"),"ITs",IF(OR('Full menu'!Z27="MwERT", 'Full menu'!Z27="ERwMT", 'Full menu'!Z27="M&amp;ERT", 'Full menu'!Z27="MwIT", 'Full menu'!Z27="IwMT", 'Full menu'!Z27="M&amp;IT", 'Full menu'!Z27="IwERT", 'Full menu'!Z27="ERwIT", 'Full menu'!Z27="I&amp;ERT", 'Full menu'!Z27="ER&amp;M&amp;IT"),"MixedTs",IF('Full menu'!Z27="UD","UD",IF('Full menu'!Z27="LSD","LSD",IF('Full menu'!Z27="WSD","WSD","")))))))))</f>
        <v>ITs</v>
      </c>
      <c r="AA27" s="1" t="str">
        <f>IF('Full menu'!AA27="MDC","MDC",IF(OR('Full menu'!AA27="PERF",'Full menu'!AA27="AERF",'Full menu'!AA27="PCB"),"ERfix",IF(OR('Full menu'!AA27="ACB", 'Full menu'!AA27="LCERT", 'Full menu'!AA27="LERT",'Full menu'!AA27="FCERT",'Full menu'!AA27="FERT"),"ERTs",IF(OR('Full menu'!AA27="FCMT",'Full menu'!AA27="FMT",'Full menu'!AA27="LMT",'Full menu'!AA27="LCMT"),"MTs",IF(OR('Full menu'!AA27="LCIT",'Full menu'!AA27="FCIT",'Full menu'!AA27="LIT",'Full menu'!AA27="FIT"),"ITs",IF(OR('Full menu'!AA27="MwERT", 'Full menu'!AA27="ERwMT", 'Full menu'!AA27="M&amp;ERT", 'Full menu'!AA27="MwIT", 'Full menu'!AA27="IwMT", 'Full menu'!AA27="M&amp;IT", 'Full menu'!AA27="IwERT", 'Full menu'!AA27="ERwIT", 'Full menu'!AA27="I&amp;ERT", 'Full menu'!AA27="ER&amp;M&amp;IT"),"MixedTs",IF('Full menu'!AA27="UD","UD",IF('Full menu'!AA27="LSD","LSD",IF('Full menu'!AA27="WSD","WSD","")))))))))</f>
        <v>ITs</v>
      </c>
      <c r="AB27" s="1" t="str">
        <f>IF('Full menu'!AB27="MDC","MDC",IF(OR('Full menu'!AB27="PERF",'Full menu'!AB27="AERF",'Full menu'!AB27="PCB"),"ERfix",IF(OR('Full menu'!AB27="ACB", 'Full menu'!AB27="LCERT", 'Full menu'!AB27="LERT",'Full menu'!AB27="FCERT",'Full menu'!AB27="FERT"),"ERTs",IF(OR('Full menu'!AB27="FCMT",'Full menu'!AB27="FMT",'Full menu'!AB27="LMT",'Full menu'!AB27="LCMT"),"MTs",IF(OR('Full menu'!AB27="LCIT",'Full menu'!AB27="FCIT",'Full menu'!AB27="LIT",'Full menu'!AB27="FIT"),"ITs",IF(OR('Full menu'!AB27="MwERT", 'Full menu'!AB27="ERwMT", 'Full menu'!AB27="M&amp;ERT", 'Full menu'!AB27="MwIT", 'Full menu'!AB27="IwMT", 'Full menu'!AB27="M&amp;IT", 'Full menu'!AB27="IwERT", 'Full menu'!AB27="ERwIT", 'Full menu'!AB27="I&amp;ERT", 'Full menu'!AB27="ER&amp;M&amp;IT"),"MixedTs",IF('Full menu'!AB27="UD","UD",IF('Full menu'!AB27="LSD","LSD",IF('Full menu'!AB27="WSD","WSD","")))))))))</f>
        <v>ITs</v>
      </c>
      <c r="AC27" s="1" t="str">
        <f>IF('Full menu'!AC27="MDC","MDC",IF(OR('Full menu'!AC27="PERF",'Full menu'!AC27="AERF",'Full menu'!AC27="PCB"),"ERfix",IF(OR('Full menu'!AC27="ACB", 'Full menu'!AC27="LCERT", 'Full menu'!AC27="LERT",'Full menu'!AC27="FCERT",'Full menu'!AC27="FERT"),"ERTs",IF(OR('Full menu'!AC27="FCMT",'Full menu'!AC27="FMT",'Full menu'!AC27="LMT",'Full menu'!AC27="LCMT"),"MTs",IF(OR('Full menu'!AC27="LCIT",'Full menu'!AC27="FCIT",'Full menu'!AC27="LIT",'Full menu'!AC27="FIT"),"ITs",IF(OR('Full menu'!AC27="MwERT", 'Full menu'!AC27="ERwMT", 'Full menu'!AC27="M&amp;ERT", 'Full menu'!AC27="MwIT", 'Full menu'!AC27="IwMT", 'Full menu'!AC27="M&amp;IT", 'Full menu'!AC27="IwERT", 'Full menu'!AC27="ERwIT", 'Full menu'!AC27="I&amp;ERT", 'Full menu'!AC27="ER&amp;M&amp;IT"),"MixedTs",IF('Full menu'!AC27="UD","UD",IF('Full menu'!AC27="LSD","LSD",IF('Full menu'!AC27="WSD","WSD","")))))))))</f>
        <v>ITs</v>
      </c>
      <c r="AD27" s="1" t="str">
        <f>IF('Full menu'!AD27="MDC","MDC",IF(OR('Full menu'!AD27="PERF",'Full menu'!AD27="AERF",'Full menu'!AD27="PCB"),"ERfix",IF(OR('Full menu'!AD27="ACB", 'Full menu'!AD27="LCERT", 'Full menu'!AD27="LERT",'Full menu'!AD27="FCERT",'Full menu'!AD27="FERT"),"ERTs",IF(OR('Full menu'!AD27="FCMT",'Full menu'!AD27="FMT",'Full menu'!AD27="LMT",'Full menu'!AD27="LCMT"),"MTs",IF(OR('Full menu'!AD27="LCIT",'Full menu'!AD27="FCIT",'Full menu'!AD27="LIT",'Full menu'!AD27="FIT"),"ITs",IF(OR('Full menu'!AD27="MwERT", 'Full menu'!AD27="ERwMT", 'Full menu'!AD27="M&amp;ERT", 'Full menu'!AD27="MwIT", 'Full menu'!AD27="IwMT", 'Full menu'!AD27="M&amp;IT", 'Full menu'!AD27="IwERT", 'Full menu'!AD27="ERwIT", 'Full menu'!AD27="I&amp;ERT", 'Full menu'!AD27="ER&amp;M&amp;IT"),"MixedTs",IF('Full menu'!AD27="UD","UD",IF('Full menu'!AD27="LSD","LSD",IF('Full menu'!AD27="WSD","WSD","")))))))))</f>
        <v>ITs</v>
      </c>
      <c r="AE27" s="1" t="str">
        <f>IF('Full menu'!AE27="MDC","MDC",IF(OR('Full menu'!AE27="PERF",'Full menu'!AE27="AERF",'Full menu'!AE27="PCB"),"ERfix",IF(OR('Full menu'!AE27="ACB", 'Full menu'!AE27="LCERT", 'Full menu'!AE27="LERT",'Full menu'!AE27="FCERT",'Full menu'!AE27="FERT"),"ERTs",IF(OR('Full menu'!AE27="FCMT",'Full menu'!AE27="FMT",'Full menu'!AE27="LMT",'Full menu'!AE27="LCMT"),"MTs",IF(OR('Full menu'!AE27="LCIT",'Full menu'!AE27="FCIT",'Full menu'!AE27="LIT",'Full menu'!AE27="FIT"),"ITs",IF(OR('Full menu'!AE27="MwERT", 'Full menu'!AE27="ERwMT", 'Full menu'!AE27="M&amp;ERT", 'Full menu'!AE27="MwIT", 'Full menu'!AE27="IwMT", 'Full menu'!AE27="M&amp;IT", 'Full menu'!AE27="IwERT", 'Full menu'!AE27="ERwIT", 'Full menu'!AE27="I&amp;ERT", 'Full menu'!AE27="ER&amp;M&amp;IT"),"MixedTs",IF('Full menu'!AE27="UD","UD",IF('Full menu'!AE27="LSD","LSD",IF('Full menu'!AE27="WSD","WSD","")))))))))</f>
        <v>ITs</v>
      </c>
      <c r="AF27" s="1" t="str">
        <f>IF('Full menu'!AF27="MDC","MDC",IF(OR('Full menu'!AF27="PERF",'Full menu'!AF27="AERF",'Full menu'!AF27="PCB"),"ERfix",IF(OR('Full menu'!AF27="ACB", 'Full menu'!AF27="LCERT", 'Full menu'!AF27="LERT",'Full menu'!AF27="FCERT",'Full menu'!AF27="FERT"),"ERTs",IF(OR('Full menu'!AF27="FCMT",'Full menu'!AF27="FMT",'Full menu'!AF27="LMT",'Full menu'!AF27="LCMT"),"MTs",IF(OR('Full menu'!AF27="LCIT",'Full menu'!AF27="FCIT",'Full menu'!AF27="LIT",'Full menu'!AF27="FIT"),"ITs",IF(OR('Full menu'!AF27="MwERT", 'Full menu'!AF27="ERwMT", 'Full menu'!AF27="M&amp;ERT", 'Full menu'!AF27="MwIT", 'Full menu'!AF27="IwMT", 'Full menu'!AF27="M&amp;IT", 'Full menu'!AF27="IwERT", 'Full menu'!AF27="ERwIT", 'Full menu'!AF27="I&amp;ERT", 'Full menu'!AF27="ER&amp;M&amp;IT"),"MixedTs",IF('Full menu'!AF27="UD","UD",IF('Full menu'!AF27="LSD","LSD",IF('Full menu'!AF27="WSD","WSD","")))))))))</f>
        <v>ITs</v>
      </c>
      <c r="AG27" s="1" t="str">
        <f>IF('Full menu'!AG27="MDC","MDC",IF(OR('Full menu'!AG27="PERF",'Full menu'!AG27="AERF",'Full menu'!AG27="PCB"),"ERfix",IF(OR('Full menu'!AG27="ACB", 'Full menu'!AG27="LCERT", 'Full menu'!AG27="LERT",'Full menu'!AG27="FCERT",'Full menu'!AG27="FERT"),"ERTs",IF(OR('Full menu'!AG27="FCMT",'Full menu'!AG27="FMT",'Full menu'!AG27="LMT",'Full menu'!AG27="LCMT"),"MTs",IF(OR('Full menu'!AG27="LCIT",'Full menu'!AG27="FCIT",'Full menu'!AG27="LIT",'Full menu'!AG27="FIT"),"ITs",IF(OR('Full menu'!AG27="MwERT", 'Full menu'!AG27="ERwMT", 'Full menu'!AG27="M&amp;ERT", 'Full menu'!AG27="MwIT", 'Full menu'!AG27="IwMT", 'Full menu'!AG27="M&amp;IT", 'Full menu'!AG27="IwERT", 'Full menu'!AG27="ERwIT", 'Full menu'!AG27="I&amp;ERT", 'Full menu'!AG27="ER&amp;M&amp;IT"),"MixedTs",IF('Full menu'!AG27="UD","UD",IF('Full menu'!AG27="LSD","LSD",IF('Full menu'!AG27="WSD","WSD","")))))))))</f>
        <v>ITs</v>
      </c>
      <c r="AH27" s="1" t="str">
        <f>IF('Full menu'!AH27="MDC","MDC",IF(OR('Full menu'!AH27="PERF",'Full menu'!AH27="AERF",'Full menu'!AH27="PCB"),"ERfix",IF(OR('Full menu'!AH27="ACB", 'Full menu'!AH27="LCERT", 'Full menu'!AH27="LERT",'Full menu'!AH27="FCERT",'Full menu'!AH27="FERT"),"ERTs",IF(OR('Full menu'!AH27="FCMT",'Full menu'!AH27="FMT",'Full menu'!AH27="LMT",'Full menu'!AH27="LCMT"),"MTs",IF(OR('Full menu'!AH27="LCIT",'Full menu'!AH27="FCIT",'Full menu'!AH27="LIT",'Full menu'!AH27="FIT"),"ITs",IF(OR('Full menu'!AH27="MwERT", 'Full menu'!AH27="ERwMT", 'Full menu'!AH27="M&amp;ERT", 'Full menu'!AH27="MwIT", 'Full menu'!AH27="IwMT", 'Full menu'!AH27="M&amp;IT", 'Full menu'!AH27="IwERT", 'Full menu'!AH27="ERwIT", 'Full menu'!AH27="I&amp;ERT", 'Full menu'!AH27="ER&amp;M&amp;IT"),"MixedTs",IF('Full menu'!AH27="UD","UD",IF('Full menu'!AH27="LSD","LSD",IF('Full menu'!AH27="WSD","WSD","")))))))))</f>
        <v>ITs</v>
      </c>
      <c r="AI27" s="1" t="str">
        <f>IF('Full menu'!AI27="MDC","MDC",IF(OR('Full menu'!AI27="PERF",'Full menu'!AI27="AERF",'Full menu'!AI27="PCB"),"ERfix",IF(OR('Full menu'!AI27="ACB", 'Full menu'!AI27="LCERT", 'Full menu'!AI27="LERT",'Full menu'!AI27="FCERT",'Full menu'!AI27="FERT"),"ERTs",IF(OR('Full menu'!AI27="FCMT",'Full menu'!AI27="FMT",'Full menu'!AI27="LMT",'Full menu'!AI27="LCMT"),"MTs",IF(OR('Full menu'!AI27="LCIT",'Full menu'!AI27="FCIT",'Full menu'!AI27="LIT",'Full menu'!AI27="FIT"),"ITs",IF(OR('Full menu'!AI27="MwERT", 'Full menu'!AI27="ERwMT", 'Full menu'!AI27="M&amp;ERT", 'Full menu'!AI27="MwIT", 'Full menu'!AI27="IwMT", 'Full menu'!AI27="M&amp;IT", 'Full menu'!AI27="IwERT", 'Full menu'!AI27="ERwIT", 'Full menu'!AI27="I&amp;ERT", 'Full menu'!AI27="ER&amp;M&amp;IT"),"MixedTs",IF('Full menu'!AI27="UD","UD",IF('Full menu'!AI27="LSD","LSD",IF('Full menu'!AI27="WSD","WSD","")))))))))</f>
        <v>ITs</v>
      </c>
      <c r="AJ27" s="1" t="str">
        <f>IF('Full menu'!AJ27="MDC","MDC",IF(OR('Full menu'!AJ27="PERF",'Full menu'!AJ27="AERF",'Full menu'!AJ27="PCB"),"ERfix",IF(OR('Full menu'!AJ27="ACB", 'Full menu'!AJ27="LCERT", 'Full menu'!AJ27="LERT",'Full menu'!AJ27="FCERT",'Full menu'!AJ27="FERT"),"ERTs",IF(OR('Full menu'!AJ27="FCMT",'Full menu'!AJ27="FMT",'Full menu'!AJ27="LMT",'Full menu'!AJ27="LCMT"),"MTs",IF(OR('Full menu'!AJ27="LCIT",'Full menu'!AJ27="FCIT",'Full menu'!AJ27="LIT",'Full menu'!AJ27="FIT"),"ITs",IF(OR('Full menu'!AJ27="MwERT", 'Full menu'!AJ27="ERwMT", 'Full menu'!AJ27="M&amp;ERT", 'Full menu'!AJ27="MwIT", 'Full menu'!AJ27="IwMT", 'Full menu'!AJ27="M&amp;IT", 'Full menu'!AJ27="IwERT", 'Full menu'!AJ27="ERwIT", 'Full menu'!AJ27="I&amp;ERT", 'Full menu'!AJ27="ER&amp;M&amp;IT"),"MixedTs",IF('Full menu'!AJ27="UD","UD",IF('Full menu'!AJ27="LSD","LSD",IF('Full menu'!AJ27="WSD","WSD","")))))))))</f>
        <v>ITs</v>
      </c>
      <c r="AK27" s="1" t="str">
        <f>IF('Full menu'!AK27="MDC","MDC",IF(OR('Full menu'!AK27="PERF",'Full menu'!AK27="AERF",'Full menu'!AK27="PCB"),"ERfix",IF(OR('Full menu'!AK27="ACB", 'Full menu'!AK27="LCERT", 'Full menu'!AK27="LERT",'Full menu'!AK27="FCERT",'Full menu'!AK27="FERT"),"ERTs",IF(OR('Full menu'!AK27="FCMT",'Full menu'!AK27="FMT",'Full menu'!AK27="LMT",'Full menu'!AK27="LCMT"),"MTs",IF(OR('Full menu'!AK27="LCIT",'Full menu'!AK27="FCIT",'Full menu'!AK27="LIT",'Full menu'!AK27="FIT"),"ITs",IF(OR('Full menu'!AK27="MwERT", 'Full menu'!AK27="ERwMT", 'Full menu'!AK27="M&amp;ERT", 'Full menu'!AK27="MwIT", 'Full menu'!AK27="IwMT", 'Full menu'!AK27="M&amp;IT", 'Full menu'!AK27="IwERT", 'Full menu'!AK27="ERwIT", 'Full menu'!AK27="I&amp;ERT", 'Full menu'!AK27="ER&amp;M&amp;IT"),"MixedTs",IF('Full menu'!AK27="UD","UD",IF('Full menu'!AK27="LSD","LSD",IF('Full menu'!AK27="WSD","WSD","")))))))))</f>
        <v>ITs</v>
      </c>
      <c r="AL27" s="1" t="str">
        <f>IF('Full menu'!AL27="MDC","MDC",IF(OR('Full menu'!AL27="PERF",'Full menu'!AL27="AERF",'Full menu'!AL27="PCB"),"ERfix",IF(OR('Full menu'!AL27="ACB", 'Full menu'!AL27="LCERT", 'Full menu'!AL27="LERT",'Full menu'!AL27="FCERT",'Full menu'!AL27="FERT"),"ERTs",IF(OR('Full menu'!AL27="FCMT",'Full menu'!AL27="FMT",'Full menu'!AL27="LMT",'Full menu'!AL27="LCMT"),"MTs",IF(OR('Full menu'!AL27="LCIT",'Full menu'!AL27="FCIT",'Full menu'!AL27="LIT",'Full menu'!AL27="FIT"),"ITs",IF(OR('Full menu'!AL27="MwERT", 'Full menu'!AL27="ERwMT", 'Full menu'!AL27="M&amp;ERT", 'Full menu'!AL27="MwIT", 'Full menu'!AL27="IwMT", 'Full menu'!AL27="M&amp;IT", 'Full menu'!AL27="IwERT", 'Full menu'!AL27="ERwIT", 'Full menu'!AL27="I&amp;ERT", 'Full menu'!AL27="ER&amp;M&amp;IT"),"MixedTs",IF('Full menu'!AL27="UD","UD",IF('Full menu'!AL27="LSD","LSD",IF('Full menu'!AL27="WSD","WSD","")))))))))</f>
        <v>ITs</v>
      </c>
      <c r="AM27" s="1" t="str">
        <f>IF('Full menu'!AM27="MDC","MDC",IF(OR('Full menu'!AM27="PERF",'Full menu'!AM27="AERF",'Full menu'!AM27="PCB"),"ERfix",IF(OR('Full menu'!AM27="ACB", 'Full menu'!AM27="LCERT", 'Full menu'!AM27="LERT",'Full menu'!AM27="FCERT",'Full menu'!AM27="FERT"),"ERTs",IF(OR('Full menu'!AM27="FCMT",'Full menu'!AM27="FMT",'Full menu'!AM27="LMT",'Full menu'!AM27="LCMT"),"MTs",IF(OR('Full menu'!AM27="LCIT",'Full menu'!AM27="FCIT",'Full menu'!AM27="LIT",'Full menu'!AM27="FIT"),"ITs",IF(OR('Full menu'!AM27="MwERT", 'Full menu'!AM27="ERwMT", 'Full menu'!AM27="M&amp;ERT", 'Full menu'!AM27="MwIT", 'Full menu'!AM27="IwMT", 'Full menu'!AM27="M&amp;IT", 'Full menu'!AM27="IwERT", 'Full menu'!AM27="ERwIT", 'Full menu'!AM27="I&amp;ERT", 'Full menu'!AM27="ER&amp;M&amp;IT"),"MixedTs",IF('Full menu'!AM27="UD","UD",IF('Full menu'!AM27="LSD","LSD",IF('Full menu'!AM27="WSD","WSD","")))))))))</f>
        <v>ITs</v>
      </c>
      <c r="AN27" s="1" t="str">
        <f>IF('Full menu'!AN27="MDC","MDC",IF(OR('Full menu'!AN27="PERF",'Full menu'!AN27="AERF",'Full menu'!AN27="PCB"),"ERfix",IF(OR('Full menu'!AN27="ACB", 'Full menu'!AN27="LCERT", 'Full menu'!AN27="LERT",'Full menu'!AN27="FCERT",'Full menu'!AN27="FERT"),"ERTs",IF(OR('Full menu'!AN27="FCMT",'Full menu'!AN27="FMT",'Full menu'!AN27="LMT",'Full menu'!AN27="LCMT"),"MTs",IF(OR('Full menu'!AN27="LCIT",'Full menu'!AN27="FCIT",'Full menu'!AN27="LIT",'Full menu'!AN27="FIT"),"ITs",IF(OR('Full menu'!AN27="MwERT", 'Full menu'!AN27="ERwMT", 'Full menu'!AN27="M&amp;ERT", 'Full menu'!AN27="MwIT", 'Full menu'!AN27="IwMT", 'Full menu'!AN27="M&amp;IT", 'Full menu'!AN27="IwERT", 'Full menu'!AN27="ERwIT", 'Full menu'!AN27="I&amp;ERT", 'Full menu'!AN27="ER&amp;M&amp;IT"),"MixedTs",IF('Full menu'!AN27="UD","UD",IF('Full menu'!AN27="LSD","LSD",IF('Full menu'!AN27="WSD","WSD","")))))))))</f>
        <v>ITs</v>
      </c>
      <c r="AO27" s="1" t="str">
        <f>IF('Full menu'!AO27="MDC","MDC",IF(OR('Full menu'!AO27="PERF",'Full menu'!AO27="AERF",'Full menu'!AO27="PCB"),"ERfix",IF(OR('Full menu'!AO27="ACB", 'Full menu'!AO27="LCERT", 'Full menu'!AO27="LERT",'Full menu'!AO27="FCERT",'Full menu'!AO27="FERT"),"ERTs",IF(OR('Full menu'!AO27="FCMT",'Full menu'!AO27="FMT",'Full menu'!AO27="LMT",'Full menu'!AO27="LCMT"),"MTs",IF(OR('Full menu'!AO27="LCIT",'Full menu'!AO27="FCIT",'Full menu'!AO27="LIT",'Full menu'!AO27="FIT"),"ITs",IF(OR('Full menu'!AO27="MwERT", 'Full menu'!AO27="ERwMT", 'Full menu'!AO27="M&amp;ERT", 'Full menu'!AO27="MwIT", 'Full menu'!AO27="IwMT", 'Full menu'!AO27="M&amp;IT", 'Full menu'!AO27="IwERT", 'Full menu'!AO27="ERwIT", 'Full menu'!AO27="I&amp;ERT", 'Full menu'!AO27="ER&amp;M&amp;IT"),"MixedTs",IF('Full menu'!AO27="UD","UD",IF('Full menu'!AO27="LSD","LSD",IF('Full menu'!AO27="WSD","WSD","")))))))))</f>
        <v>ITs</v>
      </c>
      <c r="AP27" s="1" t="str">
        <f>IF('Full menu'!AP27="MDC","MDC",IF(OR('Full menu'!AP27="PERF",'Full menu'!AP27="AERF",'Full menu'!AP27="PCB"),"ERfix",IF(OR('Full menu'!AP27="ACB", 'Full menu'!AP27="LCERT", 'Full menu'!AP27="LERT",'Full menu'!AP27="FCERT",'Full menu'!AP27="FERT"),"ERTs",IF(OR('Full menu'!AP27="FCMT",'Full menu'!AP27="FMT",'Full menu'!AP27="LMT",'Full menu'!AP27="LCMT"),"MTs",IF(OR('Full menu'!AP27="LCIT",'Full menu'!AP27="FCIT",'Full menu'!AP27="LIT",'Full menu'!AP27="FIT"),"ITs",IF(OR('Full menu'!AP27="MwERT", 'Full menu'!AP27="ERwMT", 'Full menu'!AP27="M&amp;ERT", 'Full menu'!AP27="MwIT", 'Full menu'!AP27="IwMT", 'Full menu'!AP27="M&amp;IT", 'Full menu'!AP27="IwERT", 'Full menu'!AP27="ERwIT", 'Full menu'!AP27="I&amp;ERT", 'Full menu'!AP27="ER&amp;M&amp;IT"),"MixedTs",IF('Full menu'!AP27="UD","UD",IF('Full menu'!AP27="LSD","LSD",IF('Full menu'!AP27="WSD","WSD","")))))))))</f>
        <v>ITs</v>
      </c>
      <c r="AQ27" s="1" t="str">
        <f>IF('Full menu'!AQ27="MDC","MDC",IF(OR('Full menu'!AQ27="PERF",'Full menu'!AQ27="AERF",'Full menu'!AQ27="PCB"),"ERfix",IF(OR('Full menu'!AQ27="ACB", 'Full menu'!AQ27="LCERT", 'Full menu'!AQ27="LERT",'Full menu'!AQ27="FCERT",'Full menu'!AQ27="FERT"),"ERTs",IF(OR('Full menu'!AQ27="FCMT",'Full menu'!AQ27="FMT",'Full menu'!AQ27="LMT",'Full menu'!AQ27="LCMT"),"MTs",IF(OR('Full menu'!AQ27="LCIT",'Full menu'!AQ27="FCIT",'Full menu'!AQ27="LIT",'Full menu'!AQ27="FIT"),"ITs",IF(OR('Full menu'!AQ27="MwERT", 'Full menu'!AQ27="ERwMT", 'Full menu'!AQ27="M&amp;ERT", 'Full menu'!AQ27="MwIT", 'Full menu'!AQ27="IwMT", 'Full menu'!AQ27="M&amp;IT", 'Full menu'!AQ27="IwERT", 'Full menu'!AQ27="ERwIT", 'Full menu'!AQ27="I&amp;ERT", 'Full menu'!AQ27="ER&amp;M&amp;IT"),"MixedTs",IF('Full menu'!AQ27="UD","UD",IF('Full menu'!AQ27="LSD","LSD",IF('Full menu'!AQ27="WSD","WSD","")))))))))</f>
        <v>ITs</v>
      </c>
      <c r="AR27" s="1" t="str">
        <f>IF('Full menu'!AR27="MDC","MDC",IF(OR('Full menu'!AR27="PERF",'Full menu'!AR27="AERF",'Full menu'!AR27="PCB"),"ERfix",IF(OR('Full menu'!AR27="ACB", 'Full menu'!AR27="LCERT", 'Full menu'!AR27="LERT",'Full menu'!AR27="FCERT",'Full menu'!AR27="FERT"),"ERTs",IF(OR('Full menu'!AR27="FCMT",'Full menu'!AR27="FMT",'Full menu'!AR27="LMT",'Full menu'!AR27="LCMT"),"MTs",IF(OR('Full menu'!AR27="LCIT",'Full menu'!AR27="FCIT",'Full menu'!AR27="LIT",'Full menu'!AR27="FIT"),"ITs",IF(OR('Full menu'!AR27="MwERT", 'Full menu'!AR27="ERwMT", 'Full menu'!AR27="M&amp;ERT", 'Full menu'!AR27="MwIT", 'Full menu'!AR27="IwMT", 'Full menu'!AR27="M&amp;IT", 'Full menu'!AR27="IwERT", 'Full menu'!AR27="ERwIT", 'Full menu'!AR27="I&amp;ERT", 'Full menu'!AR27="ER&amp;M&amp;IT"),"MixedTs",IF('Full menu'!AR27="UD","UD",IF('Full menu'!AR27="LSD","LSD",IF('Full menu'!AR27="WSD","WSD","")))))))))</f>
        <v>ITs</v>
      </c>
      <c r="AS27" s="1" t="str">
        <f>IF('Full menu'!AS27="MDC","MDC",IF(OR('Full menu'!AS27="PERF",'Full menu'!AS27="AERF",'Full menu'!AS27="PCB"),"ERfix",IF(OR('Full menu'!AS27="ACB", 'Full menu'!AS27="LCERT", 'Full menu'!AS27="LERT",'Full menu'!AS27="FCERT",'Full menu'!AS27="FERT"),"ERTs",IF(OR('Full menu'!AS27="FCMT",'Full menu'!AS27="FMT",'Full menu'!AS27="LMT",'Full menu'!AS27="LCMT"),"MTs",IF(OR('Full menu'!AS27="LCIT",'Full menu'!AS27="FCIT",'Full menu'!AS27="LIT",'Full menu'!AS27="FIT"),"ITs",IF(OR('Full menu'!AS27="MwERT", 'Full menu'!AS27="ERwMT", 'Full menu'!AS27="M&amp;ERT", 'Full menu'!AS27="MwIT", 'Full menu'!AS27="IwMT", 'Full menu'!AS27="M&amp;IT", 'Full menu'!AS27="IwERT", 'Full menu'!AS27="ERwIT", 'Full menu'!AS27="I&amp;ERT", 'Full menu'!AS27="ER&amp;M&amp;IT"),"MixedTs",IF('Full menu'!AS27="UD","UD",IF('Full menu'!AS27="LSD","LSD",IF('Full menu'!AS27="WSD","WSD","")))))))))</f>
        <v>ITs</v>
      </c>
      <c r="AT27" s="1" t="str">
        <f>IF('Full menu'!AT27="MDC","MDC",IF(OR('Full menu'!AT27="PERF",'Full menu'!AT27="AERF",'Full menu'!AT27="PCB"),"ERfix",IF(OR('Full menu'!AT27="ACB", 'Full menu'!AT27="LCERT", 'Full menu'!AT27="LERT",'Full menu'!AT27="FCERT",'Full menu'!AT27="FERT"),"ERTs",IF(OR('Full menu'!AT27="FCMT",'Full menu'!AT27="FMT",'Full menu'!AT27="LMT",'Full menu'!AT27="LCMT"),"MTs",IF(OR('Full menu'!AT27="LCIT",'Full menu'!AT27="FCIT",'Full menu'!AT27="LIT",'Full menu'!AT27="FIT"),"ITs",IF(OR('Full menu'!AT27="MwERT", 'Full menu'!AT27="ERwMT", 'Full menu'!AT27="M&amp;ERT", 'Full menu'!AT27="MwIT", 'Full menu'!AT27="IwMT", 'Full menu'!AT27="M&amp;IT", 'Full menu'!AT27="IwERT", 'Full menu'!AT27="ERwIT", 'Full menu'!AT27="I&amp;ERT", 'Full menu'!AT27="ER&amp;M&amp;IT"),"MixedTs",IF('Full menu'!AT27="UD","UD",IF('Full menu'!AT27="LSD","LSD",IF('Full menu'!AT27="WSD","WSD","")))))))))</f>
        <v>ITs</v>
      </c>
      <c r="AU27" s="1" t="str">
        <f>IF('Full menu'!AU27="MDC","MDC",IF(OR('Full menu'!AU27="PERF",'Full menu'!AU27="AERF",'Full menu'!AU27="PCB"),"ERfix",IF(OR('Full menu'!AU27="ACB", 'Full menu'!AU27="LCERT", 'Full menu'!AU27="LERT",'Full menu'!AU27="FCERT",'Full menu'!AU27="FERT"),"ERTs",IF(OR('Full menu'!AU27="FCMT",'Full menu'!AU27="FMT",'Full menu'!AU27="LMT",'Full menu'!AU27="LCMT"),"MTs",IF(OR('Full menu'!AU27="LCIT",'Full menu'!AU27="FCIT",'Full menu'!AU27="LIT",'Full menu'!AU27="FIT"),"ITs",IF(OR('Full menu'!AU27="MwERT", 'Full menu'!AU27="ERwMT", 'Full menu'!AU27="M&amp;ERT", 'Full menu'!AU27="MwIT", 'Full menu'!AU27="IwMT", 'Full menu'!AU27="M&amp;IT", 'Full menu'!AU27="IwERT", 'Full menu'!AU27="ERwIT", 'Full menu'!AU27="I&amp;ERT", 'Full menu'!AU27="ER&amp;M&amp;IT"),"MixedTs",IF('Full menu'!AU27="UD","UD",IF('Full menu'!AU27="LSD","LSD",IF('Full menu'!AU27="WSD","WSD","")))))))))</f>
        <v>ITs</v>
      </c>
      <c r="AV27" s="1" t="str">
        <f>IF('Full menu'!AV27="MDC","MDC",IF(OR('Full menu'!AV27="PERF",'Full menu'!AV27="AERF",'Full menu'!AV27="PCB"),"ERfix",IF(OR('Full menu'!AV27="ACB", 'Full menu'!AV27="LCERT", 'Full menu'!AV27="LERT",'Full menu'!AV27="FCERT",'Full menu'!AV27="FERT"),"ERTs",IF(OR('Full menu'!AV27="FCMT",'Full menu'!AV27="FMT",'Full menu'!AV27="LMT",'Full menu'!AV27="LCMT"),"MTs",IF(OR('Full menu'!AV27="LCIT",'Full menu'!AV27="FCIT",'Full menu'!AV27="LIT",'Full menu'!AV27="FIT"),"ITs",IF(OR('Full menu'!AV27="MwERT", 'Full menu'!AV27="ERwMT", 'Full menu'!AV27="M&amp;ERT", 'Full menu'!AV27="MwIT", 'Full menu'!AV27="IwMT", 'Full menu'!AV27="M&amp;IT", 'Full menu'!AV27="IwERT", 'Full menu'!AV27="ERwIT", 'Full menu'!AV27="I&amp;ERT", 'Full menu'!AV27="ER&amp;M&amp;IT"),"MixedTs",IF('Full menu'!AV27="UD","UD",IF('Full menu'!AV27="LSD","LSD",IF('Full menu'!AV27="WSD","WSD","")))))))))</f>
        <v>ITs</v>
      </c>
      <c r="AW27" s="1" t="str">
        <f>IF('Full menu'!AW27="MDC","MDC",IF(OR('Full menu'!AW27="PERF",'Full menu'!AW27="AERF",'Full menu'!AW27="PCB"),"ERfix",IF(OR('Full menu'!AW27="ACB", 'Full menu'!AW27="LCERT", 'Full menu'!AW27="LERT",'Full menu'!AW27="FCERT",'Full menu'!AW27="FERT"),"ERTs",IF(OR('Full menu'!AW27="FCMT",'Full menu'!AW27="FMT",'Full menu'!AW27="LMT",'Full menu'!AW27="LCMT"),"MTs",IF(OR('Full menu'!AW27="LCIT",'Full menu'!AW27="FCIT",'Full menu'!AW27="LIT",'Full menu'!AW27="FIT"),"ITs",IF(OR('Full menu'!AW27="MwERT", 'Full menu'!AW27="ERwMT", 'Full menu'!AW27="M&amp;ERT", 'Full menu'!AW27="MwIT", 'Full menu'!AW27="IwMT", 'Full menu'!AW27="M&amp;IT", 'Full menu'!AW27="IwERT", 'Full menu'!AW27="ERwIT", 'Full menu'!AW27="I&amp;ERT", 'Full menu'!AW27="ER&amp;M&amp;IT"),"MixedTs",IF('Full menu'!AW27="UD","UD",IF('Full menu'!AW27="LSD","LSD",IF('Full menu'!AW27="WSD","WSD","")))))))))</f>
        <v>ITs</v>
      </c>
      <c r="AX27" s="1" t="str">
        <f>IF('Full menu'!AX27="MDC","MDC",IF(OR('Full menu'!AX27="PERF",'Full menu'!AX27="AERF",'Full menu'!AX27="PCB"),"ERfix",IF(OR('Full menu'!AX27="ACB", 'Full menu'!AX27="LCERT", 'Full menu'!AX27="LERT",'Full menu'!AX27="FCERT",'Full menu'!AX27="FERT"),"ERTs",IF(OR('Full menu'!AX27="FCMT",'Full menu'!AX27="FMT",'Full menu'!AX27="LMT",'Full menu'!AX27="LCMT"),"MTs",IF(OR('Full menu'!AX27="LCIT",'Full menu'!AX27="FCIT",'Full menu'!AX27="LIT",'Full menu'!AX27="FIT"),"ITs",IF(OR('Full menu'!AX27="MwERT", 'Full menu'!AX27="ERwMT", 'Full menu'!AX27="M&amp;ERT", 'Full menu'!AX27="MwIT", 'Full menu'!AX27="IwMT", 'Full menu'!AX27="M&amp;IT", 'Full menu'!AX27="IwERT", 'Full menu'!AX27="ERwIT", 'Full menu'!AX27="I&amp;ERT", 'Full menu'!AX27="ER&amp;M&amp;IT"),"MixedTs",IF('Full menu'!AX27="UD","UD",IF('Full menu'!AX27="LSD","LSD",IF('Full menu'!AX27="WSD","WSD","")))))))))</f>
        <v>ITs</v>
      </c>
      <c r="AY27" s="1" t="str">
        <f>IF('Full menu'!AY27="MDC","MDC",IF(OR('Full menu'!AY27="PERF",'Full menu'!AY27="AERF",'Full menu'!AY27="PCB"),"ERfix",IF(OR('Full menu'!AY27="ACB", 'Full menu'!AY27="LCERT", 'Full menu'!AY27="LERT",'Full menu'!AY27="FCERT",'Full menu'!AY27="FERT"),"ERTs",IF(OR('Full menu'!AY27="FCMT",'Full menu'!AY27="FMT",'Full menu'!AY27="LMT",'Full menu'!AY27="LCMT"),"MTs",IF(OR('Full menu'!AY27="LCIT",'Full menu'!AY27="FCIT",'Full menu'!AY27="LIT",'Full menu'!AY27="FIT"),"ITs",IF(OR('Full menu'!AY27="MwERT", 'Full menu'!AY27="ERwMT", 'Full menu'!AY27="M&amp;ERT", 'Full menu'!AY27="MwIT", 'Full menu'!AY27="IwMT", 'Full menu'!AY27="M&amp;IT", 'Full menu'!AY27="IwERT", 'Full menu'!AY27="ERwIT", 'Full menu'!AY27="I&amp;ERT", 'Full menu'!AY27="ER&amp;M&amp;IT"),"MixedTs",IF('Full menu'!AY27="UD","UD",IF('Full menu'!AY27="LSD","LSD",IF('Full menu'!AY27="WSD","WSD","")))))))))</f>
        <v>ITs</v>
      </c>
      <c r="AZ27" s="1" t="str">
        <f>IF('Full menu'!AZ27="MDC","MDC",IF(OR('Full menu'!AZ27="PERF",'Full menu'!AZ27="AERF",'Full menu'!AZ27="PCB"),"ERfix",IF(OR('Full menu'!AZ27="ACB", 'Full menu'!AZ27="LCERT", 'Full menu'!AZ27="LERT",'Full menu'!AZ27="FCERT",'Full menu'!AZ27="FERT"),"ERT",IF(OR('Full menu'!AZ27="FCMT",'Full menu'!AZ27="FMT",'Full menu'!AZ27="LMT",'Full menu'!AZ27="LCMT"),"MT",IF(OR('Full menu'!AZ27="LCIT",'Full menu'!AZ27="FCIT",'Full menu'!AZ27="LMT",'Full menu'!AZ27="FMT"),"IT",IF(OR('Full menu'!AZ27="MwERT", 'Full menu'!AZ27="ERwMT", 'Full menu'!AZ27="M&amp;ERT", 'Full menu'!AZ27="MwIT", 'Full menu'!AZ27="IwMT", 'Full menu'!AZ27="M&amp;IT", 'Full menu'!AZ27="IwERT", 'Full menu'!AZ27="ERwIT", 'Full menu'!AZ27="I&amp;ERT", 'Full menu'!AZ27="ER&amp;M&amp;IT"),"MixedT",IF('Full menu'!AZ27="UD","UD",IF('Full menu'!AZ27="LSD","LSD",IF('Full menu'!AZ27="WSD","WSD","")))))))))</f>
        <v/>
      </c>
      <c r="BA27" s="1" t="str">
        <f>IF('Full menu'!BA27="MDC","MDC",IF(OR('Full menu'!BA27="PERF",'Full menu'!BA27="AERF",'Full menu'!BA27="PCB"),"ERfix",IF(OR('Full menu'!BA27="ACB", 'Full menu'!BA27="LCERT", 'Full menu'!BA27="LERT",'Full menu'!BA27="FCERT",'Full menu'!BA27="FERT"),"ERT",IF(OR('Full menu'!BA27="FCMT",'Full menu'!BA27="FMT",'Full menu'!BA27="LMT",'Full menu'!BA27="LCMT"),"MT",IF(OR('Full menu'!BA27="LCIT",'Full menu'!BA27="FCIT",'Full menu'!BA27="LMT",'Full menu'!BA27="FMT"),"IT",IF(OR('Full menu'!BA27="MwERT", 'Full menu'!BA27="ERwMT", 'Full menu'!BA27="M&amp;ERT", 'Full menu'!BA27="MwIT", 'Full menu'!BA27="IwMT", 'Full menu'!BA27="M&amp;IT", 'Full menu'!BA27="IwERT", 'Full menu'!BA27="ERwIT", 'Full menu'!BA27="I&amp;ERT", 'Full menu'!BA27="ER&amp;M&amp;IT"),"MixedT",IF('Full menu'!BA27="UD","UD",IF('Full menu'!BA27="LSD","LSD",IF('Full menu'!BA27="WSD","WSD","")))))))))</f>
        <v/>
      </c>
      <c r="BB27" s="1" t="str">
        <f>IF('Full menu'!BB27="MDC","MDC",IF(OR('Full menu'!BB27="PERF",'Full menu'!BB27="AERF",'Full menu'!BB27="PCB"),"ERfix",IF(OR('Full menu'!BB27="ACB", 'Full menu'!BB27="LCERT", 'Full menu'!BB27="LERT",'Full menu'!BB27="FCERT",'Full menu'!BB27="FERT"),"ERT",IF(OR('Full menu'!BB27="FCMT",'Full menu'!BB27="FMT",'Full menu'!BB27="LMT",'Full menu'!BB27="LCMT"),"MT",IF(OR('Full menu'!BB27="LCIT",'Full menu'!BB27="FCIT",'Full menu'!BB27="LMT",'Full menu'!BB27="FMT"),"IT",IF(OR('Full menu'!BB27="MwERT", 'Full menu'!BB27="ERwMT", 'Full menu'!BB27="M&amp;ERT", 'Full menu'!BB27="MwIT", 'Full menu'!BB27="IwMT", 'Full menu'!BB27="M&amp;IT", 'Full menu'!BB27="IwERT", 'Full menu'!BB27="ERwIT", 'Full menu'!BB27="I&amp;ERT", 'Full menu'!BB27="ER&amp;M&amp;IT"),"MixedT",IF('Full menu'!BB27="UD","UD",IF('Full menu'!BB27="LSD","LSD",IF('Full menu'!BB27="WSD","WSD","")))))))))</f>
        <v/>
      </c>
      <c r="BC27" s="1" t="str">
        <f>IF('Full menu'!BC27="MDC","MDC",IF(OR('Full menu'!BC27="PERF",'Full menu'!BC27="AERF",'Full menu'!BC27="PCB"),"ERfix",IF(OR('Full menu'!BC27="ACB", 'Full menu'!BC27="LCERT", 'Full menu'!BC27="LERT",'Full menu'!BC27="FCERT",'Full menu'!BC27="FERT"),"ERT",IF(OR('Full menu'!BC27="FCMT",'Full menu'!BC27="FMT",'Full menu'!BC27="LMT",'Full menu'!BC27="LCMT"),"MT",IF(OR('Full menu'!BC27="LCIT",'Full menu'!BC27="FCIT",'Full menu'!BC27="LMT",'Full menu'!BC27="FMT"),"IT",IF(OR('Full menu'!BC27="MwERT", 'Full menu'!BC27="ERwMT", 'Full menu'!BC27="M&amp;ERT", 'Full menu'!BC27="MwIT", 'Full menu'!BC27="IwMT", 'Full menu'!BC27="M&amp;IT", 'Full menu'!BC27="IwERT", 'Full menu'!BC27="ERwIT", 'Full menu'!BC27="I&amp;ERT", 'Full menu'!BC27="ER&amp;M&amp;IT"),"MixedT",IF('Full menu'!BC27="UD","UD",IF('Full menu'!BC27="LSD","LSD",IF('Full menu'!BC27="WSD","WSD","")))))))))</f>
        <v/>
      </c>
    </row>
    <row r="28" spans="1:55" ht="15.6" x14ac:dyDescent="0.3">
      <c r="A28" t="s">
        <v>51</v>
      </c>
      <c r="B28" s="1" t="str">
        <f>IF('Full menu'!B28="MDC","MDC",IF(OR('Full menu'!B28="PERF",'Full menu'!B28="AERF",'Full menu'!B28="PCB"),"ERfix",IF(OR('Full menu'!B28="ACB", 'Full menu'!B28="LCERT", 'Full menu'!B28="LERT",'Full menu'!B28="FCERT",'Full menu'!B28="FERT"),"ERTs",IF(OR('Full menu'!B28="FCMT",'Full menu'!B28="FMT",'Full menu'!B28="LMT",'Full menu'!B28="LCMT"),"MTs",IF(OR('Full menu'!B28="LCIT",'Full menu'!B28="FCIT",'Full menu'!B28="LIT",'Full menu'!B28="FIT"),"ITs",IF(OR('Full menu'!B28="MwERT", 'Full menu'!B28="ERwMT", 'Full menu'!B28="M&amp;ERT", 'Full menu'!B28="MwIT", 'Full menu'!B28="IwMT", 'Full menu'!B28="M&amp;IT", 'Full menu'!B28="IwERT", 'Full menu'!B28="ERwIT", 'Full menu'!B28="I&amp;ERT", 'Full menu'!B28="ER&amp;M&amp;IT"),"MixedTs",IF('Full menu'!B28="UD","UD",IF('Full menu'!B28="LSD","LSD",IF('Full menu'!B28="WSD","WSD","")))))))))</f>
        <v>MDC</v>
      </c>
      <c r="C28" s="1" t="str">
        <f>IF('Full menu'!C28="MDC","MDC",IF(OR('Full menu'!C28="PERF",'Full menu'!C28="AERF",'Full menu'!C28="PCB"),"ERfix",IF(OR('Full menu'!C28="ACB", 'Full menu'!C28="LCERT", 'Full menu'!C28="LERT",'Full menu'!C28="FCERT",'Full menu'!C28="FERT"),"ERTs",IF(OR('Full menu'!C28="FCMT",'Full menu'!C28="FMT",'Full menu'!C28="LMT",'Full menu'!C28="LCMT"),"MTs",IF(OR('Full menu'!C28="LCIT",'Full menu'!C28="FCIT",'Full menu'!C28="LIT",'Full menu'!C28="FIT"),"ITs",IF(OR('Full menu'!C28="MwERT", 'Full menu'!C28="ERwMT", 'Full menu'!C28="M&amp;ERT", 'Full menu'!C28="MwIT", 'Full menu'!C28="IwMT", 'Full menu'!C28="M&amp;IT", 'Full menu'!C28="IwERT", 'Full menu'!C28="ERwIT", 'Full menu'!C28="I&amp;ERT", 'Full menu'!C28="ER&amp;M&amp;IT"),"MixedTs",IF('Full menu'!C28="UD","UD",IF('Full menu'!C28="LSD","LSD",IF('Full menu'!C28="WSD","WSD","")))))))))</f>
        <v>MDC</v>
      </c>
      <c r="D28" s="1" t="str">
        <f>IF('Full menu'!D28="MDC","MDC",IF(OR('Full menu'!D28="PERF",'Full menu'!D28="AERF",'Full menu'!D28="PCB"),"ERfix",IF(OR('Full menu'!D28="ACB", 'Full menu'!D28="LCERT", 'Full menu'!D28="LERT",'Full menu'!D28="FCERT",'Full menu'!D28="FERT"),"ERTs",IF(OR('Full menu'!D28="FCMT",'Full menu'!D28="FMT",'Full menu'!D28="LMT",'Full menu'!D28="LCMT"),"MTs",IF(OR('Full menu'!D28="LCIT",'Full menu'!D28="FCIT",'Full menu'!D28="LIT",'Full menu'!D28="FIT"),"ITs",IF(OR('Full menu'!D28="MwERT", 'Full menu'!D28="ERwMT", 'Full menu'!D28="M&amp;ERT", 'Full menu'!D28="MwIT", 'Full menu'!D28="IwMT", 'Full menu'!D28="M&amp;IT", 'Full menu'!D28="IwERT", 'Full menu'!D28="ERwIT", 'Full menu'!D28="I&amp;ERT", 'Full menu'!D28="ER&amp;M&amp;IT"),"MixedTs",IF('Full menu'!D28="UD","UD",IF('Full menu'!D28="LSD","LSD",IF('Full menu'!D28="WSD","WSD","")))))))))</f>
        <v>MDC</v>
      </c>
      <c r="E28" s="1" t="str">
        <f>IF('Full menu'!E28="MDC","MDC",IF(OR('Full menu'!E28="PERF",'Full menu'!E28="AERF",'Full menu'!E28="PCB"),"ERfix",IF(OR('Full menu'!E28="ACB", 'Full menu'!E28="LCERT", 'Full menu'!E28="LERT",'Full menu'!E28="FCERT",'Full menu'!E28="FERT"),"ERTs",IF(OR('Full menu'!E28="FCMT",'Full menu'!E28="FMT",'Full menu'!E28="LMT",'Full menu'!E28="LCMT"),"MTs",IF(OR('Full menu'!E28="LCIT",'Full menu'!E28="FCIT",'Full menu'!E28="LIT",'Full menu'!E28="FIT"),"ITs",IF(OR('Full menu'!E28="MwERT", 'Full menu'!E28="ERwMT", 'Full menu'!E28="M&amp;ERT", 'Full menu'!E28="MwIT", 'Full menu'!E28="IwMT", 'Full menu'!E28="M&amp;IT", 'Full menu'!E28="IwERT", 'Full menu'!E28="ERwIT", 'Full menu'!E28="I&amp;ERT", 'Full menu'!E28="ER&amp;M&amp;IT"),"MixedTs",IF('Full menu'!E28="UD","UD",IF('Full menu'!E28="LSD","LSD",IF('Full menu'!E28="WSD","WSD","")))))))))</f>
        <v>MDC</v>
      </c>
      <c r="F28" s="1" t="str">
        <f>IF('Full menu'!F28="MDC","MDC",IF(OR('Full menu'!F28="PERF",'Full menu'!F28="AERF",'Full menu'!F28="PCB"),"ERfix",IF(OR('Full menu'!F28="ACB", 'Full menu'!F28="LCERT", 'Full menu'!F28="LERT",'Full menu'!F28="FCERT",'Full menu'!F28="FERT"),"ERTs",IF(OR('Full menu'!F28="FCMT",'Full menu'!F28="FMT",'Full menu'!F28="LMT",'Full menu'!F28="LCMT"),"MTs",IF(OR('Full menu'!F28="LCIT",'Full menu'!F28="FCIT",'Full menu'!F28="LIT",'Full menu'!F28="FIT"),"ITs",IF(OR('Full menu'!F28="MwERT", 'Full menu'!F28="ERwMT", 'Full menu'!F28="M&amp;ERT", 'Full menu'!F28="MwIT", 'Full menu'!F28="IwMT", 'Full menu'!F28="M&amp;IT", 'Full menu'!F28="IwERT", 'Full menu'!F28="ERwIT", 'Full menu'!F28="I&amp;ERT", 'Full menu'!F28="ER&amp;M&amp;IT"),"MixedTs",IF('Full menu'!F28="UD","UD",IF('Full menu'!F28="LSD","LSD",IF('Full menu'!F28="WSD","WSD","")))))))))</f>
        <v>MDC</v>
      </c>
      <c r="G28" s="1" t="str">
        <f>IF('Full menu'!G28="MDC","MDC",IF(OR('Full menu'!G28="PERF",'Full menu'!G28="AERF",'Full menu'!G28="PCB"),"ERfix",IF(OR('Full menu'!G28="ACB", 'Full menu'!G28="LCERT", 'Full menu'!G28="LERT",'Full menu'!G28="FCERT",'Full menu'!G28="FERT"),"ERTs",IF(OR('Full menu'!G28="FCMT",'Full menu'!G28="FMT",'Full menu'!G28="LMT",'Full menu'!G28="LCMT"),"MTs",IF(OR('Full menu'!G28="LCIT",'Full menu'!G28="FCIT",'Full menu'!G28="LIT",'Full menu'!G28="FIT"),"ITs",IF(OR('Full menu'!G28="MwERT", 'Full menu'!G28="ERwMT", 'Full menu'!G28="M&amp;ERT", 'Full menu'!G28="MwIT", 'Full menu'!G28="IwMT", 'Full menu'!G28="M&amp;IT", 'Full menu'!G28="IwERT", 'Full menu'!G28="ERwIT", 'Full menu'!G28="I&amp;ERT", 'Full menu'!G28="ER&amp;M&amp;IT"),"MixedTs",IF('Full menu'!G28="UD","UD",IF('Full menu'!G28="LSD","LSD",IF('Full menu'!G28="WSD","WSD","")))))))))</f>
        <v>MDC</v>
      </c>
      <c r="H28" s="1" t="str">
        <f>IF('Full menu'!H28="MDC","MDC",IF(OR('Full menu'!H28="PERF",'Full menu'!H28="AERF",'Full menu'!H28="PCB"),"ERfix",IF(OR('Full menu'!H28="ACB", 'Full menu'!H28="LCERT", 'Full menu'!H28="LERT",'Full menu'!H28="FCERT",'Full menu'!H28="FERT"),"ERTs",IF(OR('Full menu'!H28="FCMT",'Full menu'!H28="FMT",'Full menu'!H28="LMT",'Full menu'!H28="LCMT"),"MTs",IF(OR('Full menu'!H28="LCIT",'Full menu'!H28="FCIT",'Full menu'!H28="LIT",'Full menu'!H28="FIT"),"ITs",IF(OR('Full menu'!H28="MwERT", 'Full menu'!H28="ERwMT", 'Full menu'!H28="M&amp;ERT", 'Full menu'!H28="MwIT", 'Full menu'!H28="IwMT", 'Full menu'!H28="M&amp;IT", 'Full menu'!H28="IwERT", 'Full menu'!H28="ERwIT", 'Full menu'!H28="I&amp;ERT", 'Full menu'!H28="ER&amp;M&amp;IT"),"MixedTs",IF('Full menu'!H28="UD","UD",IF('Full menu'!H28="LSD","LSD",IF('Full menu'!H28="WSD","WSD","")))))))))</f>
        <v>MDC</v>
      </c>
      <c r="I28" s="1" t="str">
        <f>IF('Full menu'!I28="MDC","MDC",IF(OR('Full menu'!I28="PERF",'Full menu'!I28="AERF",'Full menu'!I28="PCB"),"ERfix",IF(OR('Full menu'!I28="ACB", 'Full menu'!I28="LCERT", 'Full menu'!I28="LERT",'Full menu'!I28="FCERT",'Full menu'!I28="FERT"),"ERTs",IF(OR('Full menu'!I28="FCMT",'Full menu'!I28="FMT",'Full menu'!I28="LMT",'Full menu'!I28="LCMT"),"MTs",IF(OR('Full menu'!I28="LCIT",'Full menu'!I28="FCIT",'Full menu'!I28="LIT",'Full menu'!I28="FIT"),"ITs",IF(OR('Full menu'!I28="MwERT", 'Full menu'!I28="ERwMT", 'Full menu'!I28="M&amp;ERT", 'Full menu'!I28="MwIT", 'Full menu'!I28="IwMT", 'Full menu'!I28="M&amp;IT", 'Full menu'!I28="IwERT", 'Full menu'!I28="ERwIT", 'Full menu'!I28="I&amp;ERT", 'Full menu'!I28="ER&amp;M&amp;IT"),"MixedTs",IF('Full menu'!I28="UD","UD",IF('Full menu'!I28="LSD","LSD",IF('Full menu'!I28="WSD","WSD","")))))))))</f>
        <v>MDC</v>
      </c>
      <c r="J28" s="1" t="str">
        <f>IF('Full menu'!J28="MDC","MDC",IF(OR('Full menu'!J28="PERF",'Full menu'!J28="AERF",'Full menu'!J28="PCB"),"ERfix",IF(OR('Full menu'!J28="ACB", 'Full menu'!J28="LCERT", 'Full menu'!J28="LERT",'Full menu'!J28="FCERT",'Full menu'!J28="FERT"),"ERTs",IF(OR('Full menu'!J28="FCMT",'Full menu'!J28="FMT",'Full menu'!J28="LMT",'Full menu'!J28="LCMT"),"MTs",IF(OR('Full menu'!J28="LCIT",'Full menu'!J28="FCIT",'Full menu'!J28="LIT",'Full menu'!J28="FIT"),"ITs",IF(OR('Full menu'!J28="MwERT", 'Full menu'!J28="ERwMT", 'Full menu'!J28="M&amp;ERT", 'Full menu'!J28="MwIT", 'Full menu'!J28="IwMT", 'Full menu'!J28="M&amp;IT", 'Full menu'!J28="IwERT", 'Full menu'!J28="ERwIT", 'Full menu'!J28="I&amp;ERT", 'Full menu'!J28="ER&amp;M&amp;IT"),"MixedTs",IF('Full menu'!J28="UD","UD",IF('Full menu'!J28="LSD","LSD",IF('Full menu'!J28="WSD","WSD","")))))))))</f>
        <v>MDC</v>
      </c>
      <c r="K28" s="1" t="str">
        <f>IF('Full menu'!K28="MDC","MDC",IF(OR('Full menu'!K28="PERF",'Full menu'!K28="AERF",'Full menu'!K28="PCB"),"ERfix",IF(OR('Full menu'!K28="ACB", 'Full menu'!K28="LCERT", 'Full menu'!K28="LERT",'Full menu'!K28="FCERT",'Full menu'!K28="FERT"),"ERTs",IF(OR('Full menu'!K28="FCMT",'Full menu'!K28="FMT",'Full menu'!K28="LMT",'Full menu'!K28="LCMT"),"MTs",IF(OR('Full menu'!K28="LCIT",'Full menu'!K28="FCIT",'Full menu'!K28="LIT",'Full menu'!K28="FIT"),"ITs",IF(OR('Full menu'!K28="MwERT", 'Full menu'!K28="ERwMT", 'Full menu'!K28="M&amp;ERT", 'Full menu'!K28="MwIT", 'Full menu'!K28="IwMT", 'Full menu'!K28="M&amp;IT", 'Full menu'!K28="IwERT", 'Full menu'!K28="ERwIT", 'Full menu'!K28="I&amp;ERT", 'Full menu'!K28="ER&amp;M&amp;IT"),"MixedTs",IF('Full menu'!K28="UD","UD",IF('Full menu'!K28="LSD","LSD",IF('Full menu'!K28="WSD","WSD","")))))))))</f>
        <v>MDC</v>
      </c>
      <c r="L28" s="1" t="str">
        <f>IF('Full menu'!L28="MDC","MDC",IF(OR('Full menu'!L28="PERF",'Full menu'!L28="AERF",'Full menu'!L28="PCB"),"ERfix",IF(OR('Full menu'!L28="ACB", 'Full menu'!L28="LCERT", 'Full menu'!L28="LERT",'Full menu'!L28="FCERT",'Full menu'!L28="FERT"),"ERTs",IF(OR('Full menu'!L28="FCMT",'Full menu'!L28="FMT",'Full menu'!L28="LMT",'Full menu'!L28="LCMT"),"MTs",IF(OR('Full menu'!L28="LCIT",'Full menu'!L28="FCIT",'Full menu'!L28="LIT",'Full menu'!L28="FIT"),"ITs",IF(OR('Full menu'!L28="MwERT", 'Full menu'!L28="ERwMT", 'Full menu'!L28="M&amp;ERT", 'Full menu'!L28="MwIT", 'Full menu'!L28="IwMT", 'Full menu'!L28="M&amp;IT", 'Full menu'!L28="IwERT", 'Full menu'!L28="ERwIT", 'Full menu'!L28="I&amp;ERT", 'Full menu'!L28="ER&amp;M&amp;IT"),"MixedTs",IF('Full menu'!L28="UD","UD",IF('Full menu'!L28="LSD","LSD",IF('Full menu'!L28="WSD","WSD","")))))))))</f>
        <v>MDC</v>
      </c>
      <c r="M28" s="1" t="str">
        <f>IF('Full menu'!M28="MDC","MDC",IF(OR('Full menu'!M28="PERF",'Full menu'!M28="AERF",'Full menu'!M28="PCB"),"ERfix",IF(OR('Full menu'!M28="ACB", 'Full menu'!M28="LCERT", 'Full menu'!M28="LERT",'Full menu'!M28="FCERT",'Full menu'!M28="FERT"),"ERTs",IF(OR('Full menu'!M28="FCMT",'Full menu'!M28="FMT",'Full menu'!M28="LMT",'Full menu'!M28="LCMT"),"MTs",IF(OR('Full menu'!M28="LCIT",'Full menu'!M28="FCIT",'Full menu'!M28="LIT",'Full menu'!M28="FIT"),"ITs",IF(OR('Full menu'!M28="MwERT", 'Full menu'!M28="ERwMT", 'Full menu'!M28="M&amp;ERT", 'Full menu'!M28="MwIT", 'Full menu'!M28="IwMT", 'Full menu'!M28="M&amp;IT", 'Full menu'!M28="IwERT", 'Full menu'!M28="ERwIT", 'Full menu'!M28="I&amp;ERT", 'Full menu'!M28="ER&amp;M&amp;IT"),"MixedTs",IF('Full menu'!M28="UD","UD",IF('Full menu'!M28="LSD","LSD",IF('Full menu'!M28="WSD","WSD","")))))))))</f>
        <v>MDC</v>
      </c>
      <c r="N28" s="1" t="str">
        <f>IF('Full menu'!N28="MDC","MDC",IF(OR('Full menu'!N28="PERF",'Full menu'!N28="AERF",'Full menu'!N28="PCB"),"ERfix",IF(OR('Full menu'!N28="ACB", 'Full menu'!N28="LCERT", 'Full menu'!N28="LERT",'Full menu'!N28="FCERT",'Full menu'!N28="FERT"),"ERTs",IF(OR('Full menu'!N28="FCMT",'Full menu'!N28="FMT",'Full menu'!N28="LMT",'Full menu'!N28="LCMT"),"MTs",IF(OR('Full menu'!N28="LCIT",'Full menu'!N28="FCIT",'Full menu'!N28="LIT",'Full menu'!N28="FIT"),"ITs",IF(OR('Full menu'!N28="MwERT", 'Full menu'!N28="ERwMT", 'Full menu'!N28="M&amp;ERT", 'Full menu'!N28="MwIT", 'Full menu'!N28="IwMT", 'Full menu'!N28="M&amp;IT", 'Full menu'!N28="IwERT", 'Full menu'!N28="ERwIT", 'Full menu'!N28="I&amp;ERT", 'Full menu'!N28="ER&amp;M&amp;IT"),"MixedTs",IF('Full menu'!N28="UD","UD",IF('Full menu'!N28="LSD","LSD",IF('Full menu'!N28="WSD","WSD","")))))))))</f>
        <v>MDC</v>
      </c>
      <c r="O28" s="1" t="str">
        <f>IF('Full menu'!O28="MDC","MDC",IF(OR('Full menu'!O28="PERF",'Full menu'!O28="AERF",'Full menu'!O28="PCB"),"ERfix",IF(OR('Full menu'!O28="ACB", 'Full menu'!O28="LCERT", 'Full menu'!O28="LERT",'Full menu'!O28="FCERT",'Full menu'!O28="FERT"),"ERTs",IF(OR('Full menu'!O28="FCMT",'Full menu'!O28="FMT",'Full menu'!O28="LMT",'Full menu'!O28="LCMT"),"MTs",IF(OR('Full menu'!O28="LCIT",'Full menu'!O28="FCIT",'Full menu'!O28="LIT",'Full menu'!O28="FIT"),"ITs",IF(OR('Full menu'!O28="MwERT", 'Full menu'!O28="ERwMT", 'Full menu'!O28="M&amp;ERT", 'Full menu'!O28="MwIT", 'Full menu'!O28="IwMT", 'Full menu'!O28="M&amp;IT", 'Full menu'!O28="IwERT", 'Full menu'!O28="ERwIT", 'Full menu'!O28="I&amp;ERT", 'Full menu'!O28="ER&amp;M&amp;IT"),"MixedTs",IF('Full menu'!O28="UD","UD",IF('Full menu'!O28="LSD","LSD",IF('Full menu'!O28="WSD","WSD","")))))))))</f>
        <v>MDC</v>
      </c>
      <c r="P28" s="1" t="str">
        <f>IF('Full menu'!P28="MDC","MDC",IF(OR('Full menu'!P28="PERF",'Full menu'!P28="AERF",'Full menu'!P28="PCB"),"ERfix",IF(OR('Full menu'!P28="ACB", 'Full menu'!P28="LCERT", 'Full menu'!P28="LERT",'Full menu'!P28="FCERT",'Full menu'!P28="FERT"),"ERTs",IF(OR('Full menu'!P28="FCMT",'Full menu'!P28="FMT",'Full menu'!P28="LMT",'Full menu'!P28="LCMT"),"MTs",IF(OR('Full menu'!P28="LCIT",'Full menu'!P28="FCIT",'Full menu'!P28="LIT",'Full menu'!P28="FIT"),"ITs",IF(OR('Full menu'!P28="MwERT", 'Full menu'!P28="ERwMT", 'Full menu'!P28="M&amp;ERT", 'Full menu'!P28="MwIT", 'Full menu'!P28="IwMT", 'Full menu'!P28="M&amp;IT", 'Full menu'!P28="IwERT", 'Full menu'!P28="ERwIT", 'Full menu'!P28="I&amp;ERT", 'Full menu'!P28="ER&amp;M&amp;IT"),"MixedTs",IF('Full menu'!P28="UD","UD",IF('Full menu'!P28="LSD","LSD",IF('Full menu'!P28="WSD","WSD","")))))))))</f>
        <v>MDC</v>
      </c>
      <c r="Q28" s="1" t="str">
        <f>IF('Full menu'!Q28="MDC","MDC",IF(OR('Full menu'!Q28="PERF",'Full menu'!Q28="AERF",'Full menu'!Q28="PCB"),"ERfix",IF(OR('Full menu'!Q28="ACB", 'Full menu'!Q28="LCERT", 'Full menu'!Q28="LERT",'Full menu'!Q28="FCERT",'Full menu'!Q28="FERT"),"ERTs",IF(OR('Full menu'!Q28="FCMT",'Full menu'!Q28="FMT",'Full menu'!Q28="LMT",'Full menu'!Q28="LCMT"),"MTs",IF(OR('Full menu'!Q28="LCIT",'Full menu'!Q28="FCIT",'Full menu'!Q28="LIT",'Full menu'!Q28="FIT"),"ITs",IF(OR('Full menu'!Q28="MwERT", 'Full menu'!Q28="ERwMT", 'Full menu'!Q28="M&amp;ERT", 'Full menu'!Q28="MwIT", 'Full menu'!Q28="IwMT", 'Full menu'!Q28="M&amp;IT", 'Full menu'!Q28="IwERT", 'Full menu'!Q28="ERwIT", 'Full menu'!Q28="I&amp;ERT", 'Full menu'!Q28="ER&amp;M&amp;IT"),"MixedTs",IF('Full menu'!Q28="UD","UD",IF('Full menu'!Q28="LSD","LSD",IF('Full menu'!Q28="WSD","WSD","")))))))))</f>
        <v>MDC</v>
      </c>
      <c r="R28" s="1" t="str">
        <f>IF('Full menu'!R28="MDC","MDC",IF(OR('Full menu'!R28="PERF",'Full menu'!R28="AERF",'Full menu'!R28="PCB"),"ERfix",IF(OR('Full menu'!R28="ACB", 'Full menu'!R28="LCERT", 'Full menu'!R28="LERT",'Full menu'!R28="FCERT",'Full menu'!R28="FERT"),"ERTs",IF(OR('Full menu'!R28="FCMT",'Full menu'!R28="FMT",'Full menu'!R28="LMT",'Full menu'!R28="LCMT"),"MTs",IF(OR('Full menu'!R28="LCIT",'Full menu'!R28="FCIT",'Full menu'!R28="LIT",'Full menu'!R28="FIT"),"ITs",IF(OR('Full menu'!R28="MwERT", 'Full menu'!R28="ERwMT", 'Full menu'!R28="M&amp;ERT", 'Full menu'!R28="MwIT", 'Full menu'!R28="IwMT", 'Full menu'!R28="M&amp;IT", 'Full menu'!R28="IwERT", 'Full menu'!R28="ERwIT", 'Full menu'!R28="I&amp;ERT", 'Full menu'!R28="ER&amp;M&amp;IT"),"MixedTs",IF('Full menu'!R28="UD","UD",IF('Full menu'!R28="LSD","LSD",IF('Full menu'!R28="WSD","WSD","")))))))))</f>
        <v>MDC</v>
      </c>
      <c r="S28" s="1" t="str">
        <f>IF('Full menu'!S28="MDC","MDC",IF(OR('Full menu'!S28="PERF",'Full menu'!S28="AERF",'Full menu'!S28="PCB"),"ERfix",IF(OR('Full menu'!S28="ACB", 'Full menu'!S28="LCERT", 'Full menu'!S28="LERT",'Full menu'!S28="FCERT",'Full menu'!S28="FERT"),"ERTs",IF(OR('Full menu'!S28="FCMT",'Full menu'!S28="FMT",'Full menu'!S28="LMT",'Full menu'!S28="LCMT"),"MTs",IF(OR('Full menu'!S28="LCIT",'Full menu'!S28="FCIT",'Full menu'!S28="LIT",'Full menu'!S28="FIT"),"ITs",IF(OR('Full menu'!S28="MwERT", 'Full menu'!S28="ERwMT", 'Full menu'!S28="M&amp;ERT", 'Full menu'!S28="MwIT", 'Full menu'!S28="IwMT", 'Full menu'!S28="M&amp;IT", 'Full menu'!S28="IwERT", 'Full menu'!S28="ERwIT", 'Full menu'!S28="I&amp;ERT", 'Full menu'!S28="ER&amp;M&amp;IT"),"MixedTs",IF('Full menu'!S28="UD","UD",IF('Full menu'!S28="LSD","LSD",IF('Full menu'!S28="WSD","WSD","")))))))))</f>
        <v>UD</v>
      </c>
      <c r="T28" s="1" t="str">
        <f>IF('Full menu'!T28="MDC","MDC",IF(OR('Full menu'!T28="PERF",'Full menu'!T28="AERF",'Full menu'!T28="PCB"),"ERfix",IF(OR('Full menu'!T28="ACB", 'Full menu'!T28="LCERT", 'Full menu'!T28="LERT",'Full menu'!T28="FCERT",'Full menu'!T28="FERT"),"ERTs",IF(OR('Full menu'!T28="FCMT",'Full menu'!T28="FMT",'Full menu'!T28="LMT",'Full menu'!T28="LCMT"),"MTs",IF(OR('Full menu'!T28="LCIT",'Full menu'!T28="FCIT",'Full menu'!T28="LIT",'Full menu'!T28="FIT"),"ITs",IF(OR('Full menu'!T28="MwERT", 'Full menu'!T28="ERwMT", 'Full menu'!T28="M&amp;ERT", 'Full menu'!T28="MwIT", 'Full menu'!T28="IwMT", 'Full menu'!T28="M&amp;IT", 'Full menu'!T28="IwERT", 'Full menu'!T28="ERwIT", 'Full menu'!T28="I&amp;ERT", 'Full menu'!T28="ER&amp;M&amp;IT"),"MixedTs",IF('Full menu'!T28="UD","UD",IF('Full menu'!T28="LSD","LSD",IF('Full menu'!T28="WSD","WSD","")))))))))</f>
        <v>UD</v>
      </c>
      <c r="U28" s="1" t="str">
        <f>IF('Full menu'!U28="MDC","MDC",IF(OR('Full menu'!U28="PERF",'Full menu'!U28="AERF",'Full menu'!U28="PCB"),"ERfix",IF(OR('Full menu'!U28="ACB", 'Full menu'!U28="LCERT", 'Full menu'!U28="LERT",'Full menu'!U28="FCERT",'Full menu'!U28="FERT"),"ERTs",IF(OR('Full menu'!U28="FCMT",'Full menu'!U28="FMT",'Full menu'!U28="LMT",'Full menu'!U28="LCMT"),"MTs",IF(OR('Full menu'!U28="LCIT",'Full menu'!U28="FCIT",'Full menu'!U28="LIT",'Full menu'!U28="FIT"),"ITs",IF(OR('Full menu'!U28="MwERT", 'Full menu'!U28="ERwMT", 'Full menu'!U28="M&amp;ERT", 'Full menu'!U28="MwIT", 'Full menu'!U28="IwMT", 'Full menu'!U28="M&amp;IT", 'Full menu'!U28="IwERT", 'Full menu'!U28="ERwIT", 'Full menu'!U28="I&amp;ERT", 'Full menu'!U28="ER&amp;M&amp;IT"),"MixedTs",IF('Full menu'!U28="UD","UD",IF('Full menu'!U28="LSD","LSD",IF('Full menu'!U28="WSD","WSD","")))))))))</f>
        <v>UD</v>
      </c>
      <c r="V28" s="1" t="str">
        <f>IF('Full menu'!V28="MDC","MDC",IF(OR('Full menu'!V28="PERF",'Full menu'!V28="AERF",'Full menu'!V28="PCB"),"ERfix",IF(OR('Full menu'!V28="ACB", 'Full menu'!V28="LCERT", 'Full menu'!V28="LERT",'Full menu'!V28="FCERT",'Full menu'!V28="FERT"),"ERTs",IF(OR('Full menu'!V28="FCMT",'Full menu'!V28="FMT",'Full menu'!V28="LMT",'Full menu'!V28="LCMT"),"MTs",IF(OR('Full menu'!V28="LCIT",'Full menu'!V28="FCIT",'Full menu'!V28="LIT",'Full menu'!V28="FIT"),"ITs",IF(OR('Full menu'!V28="MwERT", 'Full menu'!V28="ERwMT", 'Full menu'!V28="M&amp;ERT", 'Full menu'!V28="MwIT", 'Full menu'!V28="IwMT", 'Full menu'!V28="M&amp;IT", 'Full menu'!V28="IwERT", 'Full menu'!V28="ERwIT", 'Full menu'!V28="I&amp;ERT", 'Full menu'!V28="ER&amp;M&amp;IT"),"MixedTs",IF('Full menu'!V28="UD","UD",IF('Full menu'!V28="LSD","LSD",IF('Full menu'!V28="WSD","WSD","")))))))))</f>
        <v>UD</v>
      </c>
      <c r="W28" s="1" t="str">
        <f>IF('Full menu'!W28="MDC","MDC",IF(OR('Full menu'!W28="PERF",'Full menu'!W28="AERF",'Full menu'!W28="PCB"),"ERfix",IF(OR('Full menu'!W28="ACB", 'Full menu'!W28="LCERT", 'Full menu'!W28="LERT",'Full menu'!W28="FCERT",'Full menu'!W28="FERT"),"ERTs",IF(OR('Full menu'!W28="FCMT",'Full menu'!W28="FMT",'Full menu'!W28="LMT",'Full menu'!W28="LCMT"),"MTs",IF(OR('Full menu'!W28="LCIT",'Full menu'!W28="FCIT",'Full menu'!W28="LIT",'Full menu'!W28="FIT"),"ITs",IF(OR('Full menu'!W28="MwERT", 'Full menu'!W28="ERwMT", 'Full menu'!W28="M&amp;ERT", 'Full menu'!W28="MwIT", 'Full menu'!W28="IwMT", 'Full menu'!W28="M&amp;IT", 'Full menu'!W28="IwERT", 'Full menu'!W28="ERwIT", 'Full menu'!W28="I&amp;ERT", 'Full menu'!W28="ER&amp;M&amp;IT"),"MixedTs",IF('Full menu'!W28="UD","UD",IF('Full menu'!W28="LSD","LSD",IF('Full menu'!W28="WSD","WSD","")))))))))</f>
        <v>UD</v>
      </c>
      <c r="X28" s="1" t="str">
        <f>IF('Full menu'!X28="MDC","MDC",IF(OR('Full menu'!X28="PERF",'Full menu'!X28="AERF",'Full menu'!X28="PCB"),"ERfix",IF(OR('Full menu'!X28="ACB", 'Full menu'!X28="LCERT", 'Full menu'!X28="LERT",'Full menu'!X28="FCERT",'Full menu'!X28="FERT"),"ERTs",IF(OR('Full menu'!X28="FCMT",'Full menu'!X28="FMT",'Full menu'!X28="LMT",'Full menu'!X28="LCMT"),"MTs",IF(OR('Full menu'!X28="LCIT",'Full menu'!X28="FCIT",'Full menu'!X28="LIT",'Full menu'!X28="FIT"),"ITs",IF(OR('Full menu'!X28="MwERT", 'Full menu'!X28="ERwMT", 'Full menu'!X28="M&amp;ERT", 'Full menu'!X28="MwIT", 'Full menu'!X28="IwMT", 'Full menu'!X28="M&amp;IT", 'Full menu'!X28="IwERT", 'Full menu'!X28="ERwIT", 'Full menu'!X28="I&amp;ERT", 'Full menu'!X28="ER&amp;M&amp;IT"),"MixedTs",IF('Full menu'!X28="UD","UD",IF('Full menu'!X28="LSD","LSD",IF('Full menu'!X28="WSD","WSD","")))))))))</f>
        <v>UD</v>
      </c>
      <c r="Y28" s="1" t="str">
        <f>IF('Full menu'!Y28="MDC","MDC",IF(OR('Full menu'!Y28="PERF",'Full menu'!Y28="AERF",'Full menu'!Y28="PCB"),"ERfix",IF(OR('Full menu'!Y28="ACB", 'Full menu'!Y28="LCERT", 'Full menu'!Y28="LERT",'Full menu'!Y28="FCERT",'Full menu'!Y28="FERT"),"ERTs",IF(OR('Full menu'!Y28="FCMT",'Full menu'!Y28="FMT",'Full menu'!Y28="LMT",'Full menu'!Y28="LCMT"),"MTs",IF(OR('Full menu'!Y28="LCIT",'Full menu'!Y28="FCIT",'Full menu'!Y28="LIT",'Full menu'!Y28="FIT"),"ITs",IF(OR('Full menu'!Y28="MwERT", 'Full menu'!Y28="ERwMT", 'Full menu'!Y28="M&amp;ERT", 'Full menu'!Y28="MwIT", 'Full menu'!Y28="IwMT", 'Full menu'!Y28="M&amp;IT", 'Full menu'!Y28="IwERT", 'Full menu'!Y28="ERwIT", 'Full menu'!Y28="I&amp;ERT", 'Full menu'!Y28="ER&amp;M&amp;IT"),"MixedTs",IF('Full menu'!Y28="UD","UD",IF('Full menu'!Y28="LSD","LSD",IF('Full menu'!Y28="WSD","WSD","")))))))))</f>
        <v>UD</v>
      </c>
      <c r="Z28" s="1" t="str">
        <f>IF('Full menu'!Z28="MDC","MDC",IF(OR('Full menu'!Z28="PERF",'Full menu'!Z28="AERF",'Full menu'!Z28="PCB"),"ERfix",IF(OR('Full menu'!Z28="ACB", 'Full menu'!Z28="LCERT", 'Full menu'!Z28="LERT",'Full menu'!Z28="FCERT",'Full menu'!Z28="FERT"),"ERTs",IF(OR('Full menu'!Z28="FCMT",'Full menu'!Z28="FMT",'Full menu'!Z28="LMT",'Full menu'!Z28="LCMT"),"MTs",IF(OR('Full menu'!Z28="LCIT",'Full menu'!Z28="FCIT",'Full menu'!Z28="LIT",'Full menu'!Z28="FIT"),"ITs",IF(OR('Full menu'!Z28="MwERT", 'Full menu'!Z28="ERwMT", 'Full menu'!Z28="M&amp;ERT", 'Full menu'!Z28="MwIT", 'Full menu'!Z28="IwMT", 'Full menu'!Z28="M&amp;IT", 'Full menu'!Z28="IwERT", 'Full menu'!Z28="ERwIT", 'Full menu'!Z28="I&amp;ERT", 'Full menu'!Z28="ER&amp;M&amp;IT"),"MixedTs",IF('Full menu'!Z28="UD","UD",IF('Full menu'!Z28="LSD","LSD",IF('Full menu'!Z28="WSD","WSD","")))))))))</f>
        <v>UD</v>
      </c>
      <c r="AA28" s="1" t="str">
        <f>IF('Full menu'!AA28="MDC","MDC",IF(OR('Full menu'!AA28="PERF",'Full menu'!AA28="AERF",'Full menu'!AA28="PCB"),"ERfix",IF(OR('Full menu'!AA28="ACB", 'Full menu'!AA28="LCERT", 'Full menu'!AA28="LERT",'Full menu'!AA28="FCERT",'Full menu'!AA28="FERT"),"ERTs",IF(OR('Full menu'!AA28="FCMT",'Full menu'!AA28="FMT",'Full menu'!AA28="LMT",'Full menu'!AA28="LCMT"),"MTs",IF(OR('Full menu'!AA28="LCIT",'Full menu'!AA28="FCIT",'Full menu'!AA28="LIT",'Full menu'!AA28="FIT"),"ITs",IF(OR('Full menu'!AA28="MwERT", 'Full menu'!AA28="ERwMT", 'Full menu'!AA28="M&amp;ERT", 'Full menu'!AA28="MwIT", 'Full menu'!AA28="IwMT", 'Full menu'!AA28="M&amp;IT", 'Full menu'!AA28="IwERT", 'Full menu'!AA28="ERwIT", 'Full menu'!AA28="I&amp;ERT", 'Full menu'!AA28="ER&amp;M&amp;IT"),"MixedTs",IF('Full menu'!AA28="UD","UD",IF('Full menu'!AA28="LSD","LSD",IF('Full menu'!AA28="WSD","WSD","")))))))))</f>
        <v>UD</v>
      </c>
      <c r="AB28" s="1" t="str">
        <f>IF('Full menu'!AB28="MDC","MDC",IF(OR('Full menu'!AB28="PERF",'Full menu'!AB28="AERF",'Full menu'!AB28="PCB"),"ERfix",IF(OR('Full menu'!AB28="ACB", 'Full menu'!AB28="LCERT", 'Full menu'!AB28="LERT",'Full menu'!AB28="FCERT",'Full menu'!AB28="FERT"),"ERTs",IF(OR('Full menu'!AB28="FCMT",'Full menu'!AB28="FMT",'Full menu'!AB28="LMT",'Full menu'!AB28="LCMT"),"MTs",IF(OR('Full menu'!AB28="LCIT",'Full menu'!AB28="FCIT",'Full menu'!AB28="LIT",'Full menu'!AB28="FIT"),"ITs",IF(OR('Full menu'!AB28="MwERT", 'Full menu'!AB28="ERwMT", 'Full menu'!AB28="M&amp;ERT", 'Full menu'!AB28="MwIT", 'Full menu'!AB28="IwMT", 'Full menu'!AB28="M&amp;IT", 'Full menu'!AB28="IwERT", 'Full menu'!AB28="ERwIT", 'Full menu'!AB28="I&amp;ERT", 'Full menu'!AB28="ER&amp;M&amp;IT"),"MixedTs",IF('Full menu'!AB28="UD","UD",IF('Full menu'!AB28="LSD","LSD",IF('Full menu'!AB28="WSD","WSD","")))))))))</f>
        <v>UD</v>
      </c>
      <c r="AC28" s="1" t="str">
        <f>IF('Full menu'!AC28="MDC","MDC",IF(OR('Full menu'!AC28="PERF",'Full menu'!AC28="AERF",'Full menu'!AC28="PCB"),"ERfix",IF(OR('Full menu'!AC28="ACB", 'Full menu'!AC28="LCERT", 'Full menu'!AC28="LERT",'Full menu'!AC28="FCERT",'Full menu'!AC28="FERT"),"ERTs",IF(OR('Full menu'!AC28="FCMT",'Full menu'!AC28="FMT",'Full menu'!AC28="LMT",'Full menu'!AC28="LCMT"),"MTs",IF(OR('Full menu'!AC28="LCIT",'Full menu'!AC28="FCIT",'Full menu'!AC28="LIT",'Full menu'!AC28="FIT"),"ITs",IF(OR('Full menu'!AC28="MwERT", 'Full menu'!AC28="ERwMT", 'Full menu'!AC28="M&amp;ERT", 'Full menu'!AC28="MwIT", 'Full menu'!AC28="IwMT", 'Full menu'!AC28="M&amp;IT", 'Full menu'!AC28="IwERT", 'Full menu'!AC28="ERwIT", 'Full menu'!AC28="I&amp;ERT", 'Full menu'!AC28="ER&amp;M&amp;IT"),"MixedTs",IF('Full menu'!AC28="UD","UD",IF('Full menu'!AC28="LSD","LSD",IF('Full menu'!AC28="WSD","WSD","")))))))))</f>
        <v>LSD</v>
      </c>
      <c r="AD28" s="1" t="str">
        <f>IF('Full menu'!AD28="MDC","MDC",IF(OR('Full menu'!AD28="PERF",'Full menu'!AD28="AERF",'Full menu'!AD28="PCB"),"ERfix",IF(OR('Full menu'!AD28="ACB", 'Full menu'!AD28="LCERT", 'Full menu'!AD28="LERT",'Full menu'!AD28="FCERT",'Full menu'!AD28="FERT"),"ERTs",IF(OR('Full menu'!AD28="FCMT",'Full menu'!AD28="FMT",'Full menu'!AD28="LMT",'Full menu'!AD28="LCMT"),"MTs",IF(OR('Full menu'!AD28="LCIT",'Full menu'!AD28="FCIT",'Full menu'!AD28="LIT",'Full menu'!AD28="FIT"),"ITs",IF(OR('Full menu'!AD28="MwERT", 'Full menu'!AD28="ERwMT", 'Full menu'!AD28="M&amp;ERT", 'Full menu'!AD28="MwIT", 'Full menu'!AD28="IwMT", 'Full menu'!AD28="M&amp;IT", 'Full menu'!AD28="IwERT", 'Full menu'!AD28="ERwIT", 'Full menu'!AD28="I&amp;ERT", 'Full menu'!AD28="ER&amp;M&amp;IT"),"MixedTs",IF('Full menu'!AD28="UD","UD",IF('Full menu'!AD28="LSD","LSD",IF('Full menu'!AD28="WSD","WSD","")))))))))</f>
        <v>LSD</v>
      </c>
      <c r="AE28" s="1" t="str">
        <f>IF('Full menu'!AE28="MDC","MDC",IF(OR('Full menu'!AE28="PERF",'Full menu'!AE28="AERF",'Full menu'!AE28="PCB"),"ERfix",IF(OR('Full menu'!AE28="ACB", 'Full menu'!AE28="LCERT", 'Full menu'!AE28="LERT",'Full menu'!AE28="FCERT",'Full menu'!AE28="FERT"),"ERTs",IF(OR('Full menu'!AE28="FCMT",'Full menu'!AE28="FMT",'Full menu'!AE28="LMT",'Full menu'!AE28="LCMT"),"MTs",IF(OR('Full menu'!AE28="LCIT",'Full menu'!AE28="FCIT",'Full menu'!AE28="LIT",'Full menu'!AE28="FIT"),"ITs",IF(OR('Full menu'!AE28="MwERT", 'Full menu'!AE28="ERwMT", 'Full menu'!AE28="M&amp;ERT", 'Full menu'!AE28="MwIT", 'Full menu'!AE28="IwMT", 'Full menu'!AE28="M&amp;IT", 'Full menu'!AE28="IwERT", 'Full menu'!AE28="ERwIT", 'Full menu'!AE28="I&amp;ERT", 'Full menu'!AE28="ER&amp;M&amp;IT"),"MixedTs",IF('Full menu'!AE28="UD","UD",IF('Full menu'!AE28="LSD","LSD",IF('Full menu'!AE28="WSD","WSD","")))))))))</f>
        <v>LSD</v>
      </c>
      <c r="AF28" s="1" t="str">
        <f>IF('Full menu'!AF28="MDC","MDC",IF(OR('Full menu'!AF28="PERF",'Full menu'!AF28="AERF",'Full menu'!AF28="PCB"),"ERfix",IF(OR('Full menu'!AF28="ACB", 'Full menu'!AF28="LCERT", 'Full menu'!AF28="LERT",'Full menu'!AF28="FCERT",'Full menu'!AF28="FERT"),"ERTs",IF(OR('Full menu'!AF28="FCMT",'Full menu'!AF28="FMT",'Full menu'!AF28="LMT",'Full menu'!AF28="LCMT"),"MTs",IF(OR('Full menu'!AF28="LCIT",'Full menu'!AF28="FCIT",'Full menu'!AF28="LIT",'Full menu'!AF28="FIT"),"ITs",IF(OR('Full menu'!AF28="MwERT", 'Full menu'!AF28="ERwMT", 'Full menu'!AF28="M&amp;ERT", 'Full menu'!AF28="MwIT", 'Full menu'!AF28="IwMT", 'Full menu'!AF28="M&amp;IT", 'Full menu'!AF28="IwERT", 'Full menu'!AF28="ERwIT", 'Full menu'!AF28="I&amp;ERT", 'Full menu'!AF28="ER&amp;M&amp;IT"),"MixedTs",IF('Full menu'!AF28="UD","UD",IF('Full menu'!AF28="LSD","LSD",IF('Full menu'!AF28="WSD","WSD","")))))))))</f>
        <v>LSD</v>
      </c>
      <c r="AG28" s="1" t="str">
        <f>IF('Full menu'!AG28="MDC","MDC",IF(OR('Full menu'!AG28="PERF",'Full menu'!AG28="AERF",'Full menu'!AG28="PCB"),"ERfix",IF(OR('Full menu'!AG28="ACB", 'Full menu'!AG28="LCERT", 'Full menu'!AG28="LERT",'Full menu'!AG28="FCERT",'Full menu'!AG28="FERT"),"ERTs",IF(OR('Full menu'!AG28="FCMT",'Full menu'!AG28="FMT",'Full menu'!AG28="LMT",'Full menu'!AG28="LCMT"),"MTs",IF(OR('Full menu'!AG28="LCIT",'Full menu'!AG28="FCIT",'Full menu'!AG28="LIT",'Full menu'!AG28="FIT"),"ITs",IF(OR('Full menu'!AG28="MwERT", 'Full menu'!AG28="ERwMT", 'Full menu'!AG28="M&amp;ERT", 'Full menu'!AG28="MwIT", 'Full menu'!AG28="IwMT", 'Full menu'!AG28="M&amp;IT", 'Full menu'!AG28="IwERT", 'Full menu'!AG28="ERwIT", 'Full menu'!AG28="I&amp;ERT", 'Full menu'!AG28="ER&amp;M&amp;IT"),"MixedTs",IF('Full menu'!AG28="UD","UD",IF('Full menu'!AG28="LSD","LSD",IF('Full menu'!AG28="WSD","WSD","")))))))))</f>
        <v>LSD</v>
      </c>
      <c r="AH28" s="1" t="str">
        <f>IF('Full menu'!AH28="MDC","MDC",IF(OR('Full menu'!AH28="PERF",'Full menu'!AH28="AERF",'Full menu'!AH28="PCB"),"ERfix",IF(OR('Full menu'!AH28="ACB", 'Full menu'!AH28="LCERT", 'Full menu'!AH28="LERT",'Full menu'!AH28="FCERT",'Full menu'!AH28="FERT"),"ERTs",IF(OR('Full menu'!AH28="FCMT",'Full menu'!AH28="FMT",'Full menu'!AH28="LMT",'Full menu'!AH28="LCMT"),"MTs",IF(OR('Full menu'!AH28="LCIT",'Full menu'!AH28="FCIT",'Full menu'!AH28="LIT",'Full menu'!AH28="FIT"),"ITs",IF(OR('Full menu'!AH28="MwERT", 'Full menu'!AH28="ERwMT", 'Full menu'!AH28="M&amp;ERT", 'Full menu'!AH28="MwIT", 'Full menu'!AH28="IwMT", 'Full menu'!AH28="M&amp;IT", 'Full menu'!AH28="IwERT", 'Full menu'!AH28="ERwIT", 'Full menu'!AH28="I&amp;ERT", 'Full menu'!AH28="ER&amp;M&amp;IT"),"MixedTs",IF('Full menu'!AH28="UD","UD",IF('Full menu'!AH28="LSD","LSD",IF('Full menu'!AH28="WSD","WSD","")))))))))</f>
        <v>ITs</v>
      </c>
      <c r="AI28" s="1" t="str">
        <f>IF('Full menu'!AI28="MDC","MDC",IF(OR('Full menu'!AI28="PERF",'Full menu'!AI28="AERF",'Full menu'!AI28="PCB"),"ERfix",IF(OR('Full menu'!AI28="ACB", 'Full menu'!AI28="LCERT", 'Full menu'!AI28="LERT",'Full menu'!AI28="FCERT",'Full menu'!AI28="FERT"),"ERTs",IF(OR('Full menu'!AI28="FCMT",'Full menu'!AI28="FMT",'Full menu'!AI28="LMT",'Full menu'!AI28="LCMT"),"MTs",IF(OR('Full menu'!AI28="LCIT",'Full menu'!AI28="FCIT",'Full menu'!AI28="LIT",'Full menu'!AI28="FIT"),"ITs",IF(OR('Full menu'!AI28="MwERT", 'Full menu'!AI28="ERwMT", 'Full menu'!AI28="M&amp;ERT", 'Full menu'!AI28="MwIT", 'Full menu'!AI28="IwMT", 'Full menu'!AI28="M&amp;IT", 'Full menu'!AI28="IwERT", 'Full menu'!AI28="ERwIT", 'Full menu'!AI28="I&amp;ERT", 'Full menu'!AI28="ER&amp;M&amp;IT"),"MixedTs",IF('Full menu'!AI28="UD","UD",IF('Full menu'!AI28="LSD","LSD",IF('Full menu'!AI28="WSD","WSD","")))))))))</f>
        <v>ITs</v>
      </c>
      <c r="AJ28" s="1" t="str">
        <f>IF('Full menu'!AJ28="MDC","MDC",IF(OR('Full menu'!AJ28="PERF",'Full menu'!AJ28="AERF",'Full menu'!AJ28="PCB"),"ERfix",IF(OR('Full menu'!AJ28="ACB", 'Full menu'!AJ28="LCERT", 'Full menu'!AJ28="LERT",'Full menu'!AJ28="FCERT",'Full menu'!AJ28="FERT"),"ERTs",IF(OR('Full menu'!AJ28="FCMT",'Full menu'!AJ28="FMT",'Full menu'!AJ28="LMT",'Full menu'!AJ28="LCMT"),"MTs",IF(OR('Full menu'!AJ28="LCIT",'Full menu'!AJ28="FCIT",'Full menu'!AJ28="LIT",'Full menu'!AJ28="FIT"),"ITs",IF(OR('Full menu'!AJ28="MwERT", 'Full menu'!AJ28="ERwMT", 'Full menu'!AJ28="M&amp;ERT", 'Full menu'!AJ28="MwIT", 'Full menu'!AJ28="IwMT", 'Full menu'!AJ28="M&amp;IT", 'Full menu'!AJ28="IwERT", 'Full menu'!AJ28="ERwIT", 'Full menu'!AJ28="I&amp;ERT", 'Full menu'!AJ28="ER&amp;M&amp;IT"),"MixedTs",IF('Full menu'!AJ28="UD","UD",IF('Full menu'!AJ28="LSD","LSD",IF('Full menu'!AJ28="WSD","WSD","")))))))))</f>
        <v>ITs</v>
      </c>
      <c r="AK28" s="1" t="str">
        <f>IF('Full menu'!AK28="MDC","MDC",IF(OR('Full menu'!AK28="PERF",'Full menu'!AK28="AERF",'Full menu'!AK28="PCB"),"ERfix",IF(OR('Full menu'!AK28="ACB", 'Full menu'!AK28="LCERT", 'Full menu'!AK28="LERT",'Full menu'!AK28="FCERT",'Full menu'!AK28="FERT"),"ERTs",IF(OR('Full menu'!AK28="FCMT",'Full menu'!AK28="FMT",'Full menu'!AK28="LMT",'Full menu'!AK28="LCMT"),"MTs",IF(OR('Full menu'!AK28="LCIT",'Full menu'!AK28="FCIT",'Full menu'!AK28="LIT",'Full menu'!AK28="FIT"),"ITs",IF(OR('Full menu'!AK28="MwERT", 'Full menu'!AK28="ERwMT", 'Full menu'!AK28="M&amp;ERT", 'Full menu'!AK28="MwIT", 'Full menu'!AK28="IwMT", 'Full menu'!AK28="M&amp;IT", 'Full menu'!AK28="IwERT", 'Full menu'!AK28="ERwIT", 'Full menu'!AK28="I&amp;ERT", 'Full menu'!AK28="ER&amp;M&amp;IT"),"MixedTs",IF('Full menu'!AK28="UD","UD",IF('Full menu'!AK28="LSD","LSD",IF('Full menu'!AK28="WSD","WSD","")))))))))</f>
        <v>ITs</v>
      </c>
      <c r="AL28" s="1" t="str">
        <f>IF('Full menu'!AL28="MDC","MDC",IF(OR('Full menu'!AL28="PERF",'Full menu'!AL28="AERF",'Full menu'!AL28="PCB"),"ERfix",IF(OR('Full menu'!AL28="ACB", 'Full menu'!AL28="LCERT", 'Full menu'!AL28="LERT",'Full menu'!AL28="FCERT",'Full menu'!AL28="FERT"),"ERTs",IF(OR('Full menu'!AL28="FCMT",'Full menu'!AL28="FMT",'Full menu'!AL28="LMT",'Full menu'!AL28="LCMT"),"MTs",IF(OR('Full menu'!AL28="LCIT",'Full menu'!AL28="FCIT",'Full menu'!AL28="LIT",'Full menu'!AL28="FIT"),"ITs",IF(OR('Full menu'!AL28="MwERT", 'Full menu'!AL28="ERwMT", 'Full menu'!AL28="M&amp;ERT", 'Full menu'!AL28="MwIT", 'Full menu'!AL28="IwMT", 'Full menu'!AL28="M&amp;IT", 'Full menu'!AL28="IwERT", 'Full menu'!AL28="ERwIT", 'Full menu'!AL28="I&amp;ERT", 'Full menu'!AL28="ER&amp;M&amp;IT"),"MixedTs",IF('Full menu'!AL28="UD","UD",IF('Full menu'!AL28="LSD","LSD",IF('Full menu'!AL28="WSD","WSD","")))))))))</f>
        <v>ITs</v>
      </c>
      <c r="AM28" s="1" t="str">
        <f>IF('Full menu'!AM28="MDC","MDC",IF(OR('Full menu'!AM28="PERF",'Full menu'!AM28="AERF",'Full menu'!AM28="PCB"),"ERfix",IF(OR('Full menu'!AM28="ACB", 'Full menu'!AM28="LCERT", 'Full menu'!AM28="LERT",'Full menu'!AM28="FCERT",'Full menu'!AM28="FERT"),"ERTs",IF(OR('Full menu'!AM28="FCMT",'Full menu'!AM28="FMT",'Full menu'!AM28="LMT",'Full menu'!AM28="LCMT"),"MTs",IF(OR('Full menu'!AM28="LCIT",'Full menu'!AM28="FCIT",'Full menu'!AM28="LIT",'Full menu'!AM28="FIT"),"ITs",IF(OR('Full menu'!AM28="MwERT", 'Full menu'!AM28="ERwMT", 'Full menu'!AM28="M&amp;ERT", 'Full menu'!AM28="MwIT", 'Full menu'!AM28="IwMT", 'Full menu'!AM28="M&amp;IT", 'Full menu'!AM28="IwERT", 'Full menu'!AM28="ERwIT", 'Full menu'!AM28="I&amp;ERT", 'Full menu'!AM28="ER&amp;M&amp;IT"),"MixedTs",IF('Full menu'!AM28="UD","UD",IF('Full menu'!AM28="LSD","LSD",IF('Full menu'!AM28="WSD","WSD","")))))))))</f>
        <v>ITs</v>
      </c>
      <c r="AN28" s="1" t="str">
        <f>IF('Full menu'!AN28="MDC","MDC",IF(OR('Full menu'!AN28="PERF",'Full menu'!AN28="AERF",'Full menu'!AN28="PCB"),"ERfix",IF(OR('Full menu'!AN28="ACB", 'Full menu'!AN28="LCERT", 'Full menu'!AN28="LERT",'Full menu'!AN28="FCERT",'Full menu'!AN28="FERT"),"ERTs",IF(OR('Full menu'!AN28="FCMT",'Full menu'!AN28="FMT",'Full menu'!AN28="LMT",'Full menu'!AN28="LCMT"),"MTs",IF(OR('Full menu'!AN28="LCIT",'Full menu'!AN28="FCIT",'Full menu'!AN28="LIT",'Full menu'!AN28="FIT"),"ITs",IF(OR('Full menu'!AN28="MwERT", 'Full menu'!AN28="ERwMT", 'Full menu'!AN28="M&amp;ERT", 'Full menu'!AN28="MwIT", 'Full menu'!AN28="IwMT", 'Full menu'!AN28="M&amp;IT", 'Full menu'!AN28="IwERT", 'Full menu'!AN28="ERwIT", 'Full menu'!AN28="I&amp;ERT", 'Full menu'!AN28="ER&amp;M&amp;IT"),"MixedTs",IF('Full menu'!AN28="UD","UD",IF('Full menu'!AN28="LSD","LSD",IF('Full menu'!AN28="WSD","WSD","")))))))))</f>
        <v>ITs</v>
      </c>
      <c r="AO28" s="1" t="str">
        <f>IF('Full menu'!AO28="MDC","MDC",IF(OR('Full menu'!AO28="PERF",'Full menu'!AO28="AERF",'Full menu'!AO28="PCB"),"ERfix",IF(OR('Full menu'!AO28="ACB", 'Full menu'!AO28="LCERT", 'Full menu'!AO28="LERT",'Full menu'!AO28="FCERT",'Full menu'!AO28="FERT"),"ERTs",IF(OR('Full menu'!AO28="FCMT",'Full menu'!AO28="FMT",'Full menu'!AO28="LMT",'Full menu'!AO28="LCMT"),"MTs",IF(OR('Full menu'!AO28="LCIT",'Full menu'!AO28="FCIT",'Full menu'!AO28="LIT",'Full menu'!AO28="FIT"),"ITs",IF(OR('Full menu'!AO28="MwERT", 'Full menu'!AO28="ERwMT", 'Full menu'!AO28="M&amp;ERT", 'Full menu'!AO28="MwIT", 'Full menu'!AO28="IwMT", 'Full menu'!AO28="M&amp;IT", 'Full menu'!AO28="IwERT", 'Full menu'!AO28="ERwIT", 'Full menu'!AO28="I&amp;ERT", 'Full menu'!AO28="ER&amp;M&amp;IT"),"MixedTs",IF('Full menu'!AO28="UD","UD",IF('Full menu'!AO28="LSD","LSD",IF('Full menu'!AO28="WSD","WSD","")))))))))</f>
        <v>ITs</v>
      </c>
      <c r="AP28" s="1" t="str">
        <f>IF('Full menu'!AP28="MDC","MDC",IF(OR('Full menu'!AP28="PERF",'Full menu'!AP28="AERF",'Full menu'!AP28="PCB"),"ERfix",IF(OR('Full menu'!AP28="ACB", 'Full menu'!AP28="LCERT", 'Full menu'!AP28="LERT",'Full menu'!AP28="FCERT",'Full menu'!AP28="FERT"),"ERTs",IF(OR('Full menu'!AP28="FCMT",'Full menu'!AP28="FMT",'Full menu'!AP28="LMT",'Full menu'!AP28="LCMT"),"MTs",IF(OR('Full menu'!AP28="LCIT",'Full menu'!AP28="FCIT",'Full menu'!AP28="LIT",'Full menu'!AP28="FIT"),"ITs",IF(OR('Full menu'!AP28="MwERT", 'Full menu'!AP28="ERwMT", 'Full menu'!AP28="M&amp;ERT", 'Full menu'!AP28="MwIT", 'Full menu'!AP28="IwMT", 'Full menu'!AP28="M&amp;IT", 'Full menu'!AP28="IwERT", 'Full menu'!AP28="ERwIT", 'Full menu'!AP28="I&amp;ERT", 'Full menu'!AP28="ER&amp;M&amp;IT"),"MixedTs",IF('Full menu'!AP28="UD","UD",IF('Full menu'!AP28="LSD","LSD",IF('Full menu'!AP28="WSD","WSD","")))))))))</f>
        <v>ITs</v>
      </c>
      <c r="AQ28" s="1" t="str">
        <f>IF('Full menu'!AQ28="MDC","MDC",IF(OR('Full menu'!AQ28="PERF",'Full menu'!AQ28="AERF",'Full menu'!AQ28="PCB"),"ERfix",IF(OR('Full menu'!AQ28="ACB", 'Full menu'!AQ28="LCERT", 'Full menu'!AQ28="LERT",'Full menu'!AQ28="FCERT",'Full menu'!AQ28="FERT"),"ERTs",IF(OR('Full menu'!AQ28="FCMT",'Full menu'!AQ28="FMT",'Full menu'!AQ28="LMT",'Full menu'!AQ28="LCMT"),"MTs",IF(OR('Full menu'!AQ28="LCIT",'Full menu'!AQ28="FCIT",'Full menu'!AQ28="LIT",'Full menu'!AQ28="FIT"),"ITs",IF(OR('Full menu'!AQ28="MwERT", 'Full menu'!AQ28="ERwMT", 'Full menu'!AQ28="M&amp;ERT", 'Full menu'!AQ28="MwIT", 'Full menu'!AQ28="IwMT", 'Full menu'!AQ28="M&amp;IT", 'Full menu'!AQ28="IwERT", 'Full menu'!AQ28="ERwIT", 'Full menu'!AQ28="I&amp;ERT", 'Full menu'!AQ28="ER&amp;M&amp;IT"),"MixedTs",IF('Full menu'!AQ28="UD","UD",IF('Full menu'!AQ28="LSD","LSD",IF('Full menu'!AQ28="WSD","WSD","")))))))))</f>
        <v>ITs</v>
      </c>
      <c r="AR28" s="1" t="str">
        <f>IF('Full menu'!AR28="MDC","MDC",IF(OR('Full menu'!AR28="PERF",'Full menu'!AR28="AERF",'Full menu'!AR28="PCB"),"ERfix",IF(OR('Full menu'!AR28="ACB", 'Full menu'!AR28="LCERT", 'Full menu'!AR28="LERT",'Full menu'!AR28="FCERT",'Full menu'!AR28="FERT"),"ERTs",IF(OR('Full menu'!AR28="FCMT",'Full menu'!AR28="FMT",'Full menu'!AR28="LMT",'Full menu'!AR28="LCMT"),"MTs",IF(OR('Full menu'!AR28="LCIT",'Full menu'!AR28="FCIT",'Full menu'!AR28="LIT",'Full menu'!AR28="FIT"),"ITs",IF(OR('Full menu'!AR28="MwERT", 'Full menu'!AR28="ERwMT", 'Full menu'!AR28="M&amp;ERT", 'Full menu'!AR28="MwIT", 'Full menu'!AR28="IwMT", 'Full menu'!AR28="M&amp;IT", 'Full menu'!AR28="IwERT", 'Full menu'!AR28="ERwIT", 'Full menu'!AR28="I&amp;ERT", 'Full menu'!AR28="ER&amp;M&amp;IT"),"MixedTs",IF('Full menu'!AR28="UD","UD",IF('Full menu'!AR28="LSD","LSD",IF('Full menu'!AR28="WSD","WSD","")))))))))</f>
        <v>ITs</v>
      </c>
      <c r="AS28" s="1" t="str">
        <f>IF('Full menu'!AS28="MDC","MDC",IF(OR('Full menu'!AS28="PERF",'Full menu'!AS28="AERF",'Full menu'!AS28="PCB"),"ERfix",IF(OR('Full menu'!AS28="ACB", 'Full menu'!AS28="LCERT", 'Full menu'!AS28="LERT",'Full menu'!AS28="FCERT",'Full menu'!AS28="FERT"),"ERTs",IF(OR('Full menu'!AS28="FCMT",'Full menu'!AS28="FMT",'Full menu'!AS28="LMT",'Full menu'!AS28="LCMT"),"MTs",IF(OR('Full menu'!AS28="LCIT",'Full menu'!AS28="FCIT",'Full menu'!AS28="LIT",'Full menu'!AS28="FIT"),"ITs",IF(OR('Full menu'!AS28="MwERT", 'Full menu'!AS28="ERwMT", 'Full menu'!AS28="M&amp;ERT", 'Full menu'!AS28="MwIT", 'Full menu'!AS28="IwMT", 'Full menu'!AS28="M&amp;IT", 'Full menu'!AS28="IwERT", 'Full menu'!AS28="ERwIT", 'Full menu'!AS28="I&amp;ERT", 'Full menu'!AS28="ER&amp;M&amp;IT"),"MixedTs",IF('Full menu'!AS28="UD","UD",IF('Full menu'!AS28="LSD","LSD",IF('Full menu'!AS28="WSD","WSD","")))))))))</f>
        <v>ITs</v>
      </c>
      <c r="AT28" s="1" t="str">
        <f>IF('Full menu'!AT28="MDC","MDC",IF(OR('Full menu'!AT28="PERF",'Full menu'!AT28="AERF",'Full menu'!AT28="PCB"),"ERfix",IF(OR('Full menu'!AT28="ACB", 'Full menu'!AT28="LCERT", 'Full menu'!AT28="LERT",'Full menu'!AT28="FCERT",'Full menu'!AT28="FERT"),"ERTs",IF(OR('Full menu'!AT28="FCMT",'Full menu'!AT28="FMT",'Full menu'!AT28="LMT",'Full menu'!AT28="LCMT"),"MTs",IF(OR('Full menu'!AT28="LCIT",'Full menu'!AT28="FCIT",'Full menu'!AT28="LIT",'Full menu'!AT28="FIT"),"ITs",IF(OR('Full menu'!AT28="MwERT", 'Full menu'!AT28="ERwMT", 'Full menu'!AT28="M&amp;ERT", 'Full menu'!AT28="MwIT", 'Full menu'!AT28="IwMT", 'Full menu'!AT28="M&amp;IT", 'Full menu'!AT28="IwERT", 'Full menu'!AT28="ERwIT", 'Full menu'!AT28="I&amp;ERT", 'Full menu'!AT28="ER&amp;M&amp;IT"),"MixedTs",IF('Full menu'!AT28="UD","UD",IF('Full menu'!AT28="LSD","LSD",IF('Full menu'!AT28="WSD","WSD","")))))))))</f>
        <v>ITs</v>
      </c>
      <c r="AU28" s="1" t="str">
        <f>IF('Full menu'!AU28="MDC","MDC",IF(OR('Full menu'!AU28="PERF",'Full menu'!AU28="AERF",'Full menu'!AU28="PCB"),"ERfix",IF(OR('Full menu'!AU28="ACB", 'Full menu'!AU28="LCERT", 'Full menu'!AU28="LERT",'Full menu'!AU28="FCERT",'Full menu'!AU28="FERT"),"ERTs",IF(OR('Full menu'!AU28="FCMT",'Full menu'!AU28="FMT",'Full menu'!AU28="LMT",'Full menu'!AU28="LCMT"),"MTs",IF(OR('Full menu'!AU28="LCIT",'Full menu'!AU28="FCIT",'Full menu'!AU28="LIT",'Full menu'!AU28="FIT"),"ITs",IF(OR('Full menu'!AU28="MwERT", 'Full menu'!AU28="ERwMT", 'Full menu'!AU28="M&amp;ERT", 'Full menu'!AU28="MwIT", 'Full menu'!AU28="IwMT", 'Full menu'!AU28="M&amp;IT", 'Full menu'!AU28="IwERT", 'Full menu'!AU28="ERwIT", 'Full menu'!AU28="I&amp;ERT", 'Full menu'!AU28="ER&amp;M&amp;IT"),"MixedTs",IF('Full menu'!AU28="UD","UD",IF('Full menu'!AU28="LSD","LSD",IF('Full menu'!AU28="WSD","WSD","")))))))))</f>
        <v>ITs</v>
      </c>
      <c r="AV28" s="1" t="str">
        <f>IF('Full menu'!AV28="MDC","MDC",IF(OR('Full menu'!AV28="PERF",'Full menu'!AV28="AERF",'Full menu'!AV28="PCB"),"ERfix",IF(OR('Full menu'!AV28="ACB", 'Full menu'!AV28="LCERT", 'Full menu'!AV28="LERT",'Full menu'!AV28="FCERT",'Full menu'!AV28="FERT"),"ERTs",IF(OR('Full menu'!AV28="FCMT",'Full menu'!AV28="FMT",'Full menu'!AV28="LMT",'Full menu'!AV28="LCMT"),"MTs",IF(OR('Full menu'!AV28="LCIT",'Full menu'!AV28="FCIT",'Full menu'!AV28="LIT",'Full menu'!AV28="FIT"),"ITs",IF(OR('Full menu'!AV28="MwERT", 'Full menu'!AV28="ERwMT", 'Full menu'!AV28="M&amp;ERT", 'Full menu'!AV28="MwIT", 'Full menu'!AV28="IwMT", 'Full menu'!AV28="M&amp;IT", 'Full menu'!AV28="IwERT", 'Full menu'!AV28="ERwIT", 'Full menu'!AV28="I&amp;ERT", 'Full menu'!AV28="ER&amp;M&amp;IT"),"MixedTs",IF('Full menu'!AV28="UD","UD",IF('Full menu'!AV28="LSD","LSD",IF('Full menu'!AV28="WSD","WSD","")))))))))</f>
        <v>ITs</v>
      </c>
      <c r="AW28" s="1" t="str">
        <f>IF('Full menu'!AW28="MDC","MDC",IF(OR('Full menu'!AW28="PERF",'Full menu'!AW28="AERF",'Full menu'!AW28="PCB"),"ERfix",IF(OR('Full menu'!AW28="ACB", 'Full menu'!AW28="LCERT", 'Full menu'!AW28="LERT",'Full menu'!AW28="FCERT",'Full menu'!AW28="FERT"),"ERTs",IF(OR('Full menu'!AW28="FCMT",'Full menu'!AW28="FMT",'Full menu'!AW28="LMT",'Full menu'!AW28="LCMT"),"MTs",IF(OR('Full menu'!AW28="LCIT",'Full menu'!AW28="FCIT",'Full menu'!AW28="LIT",'Full menu'!AW28="FIT"),"ITs",IF(OR('Full menu'!AW28="MwERT", 'Full menu'!AW28="ERwMT", 'Full menu'!AW28="M&amp;ERT", 'Full menu'!AW28="MwIT", 'Full menu'!AW28="IwMT", 'Full menu'!AW28="M&amp;IT", 'Full menu'!AW28="IwERT", 'Full menu'!AW28="ERwIT", 'Full menu'!AW28="I&amp;ERT", 'Full menu'!AW28="ER&amp;M&amp;IT"),"MixedTs",IF('Full menu'!AW28="UD","UD",IF('Full menu'!AW28="LSD","LSD",IF('Full menu'!AW28="WSD","WSD","")))))))))</f>
        <v>ITs</v>
      </c>
      <c r="AX28" s="1" t="str">
        <f>IF('Full menu'!AX28="MDC","MDC",IF(OR('Full menu'!AX28="PERF",'Full menu'!AX28="AERF",'Full menu'!AX28="PCB"),"ERfix",IF(OR('Full menu'!AX28="ACB", 'Full menu'!AX28="LCERT", 'Full menu'!AX28="LERT",'Full menu'!AX28="FCERT",'Full menu'!AX28="FERT"),"ERTs",IF(OR('Full menu'!AX28="FCMT",'Full menu'!AX28="FMT",'Full menu'!AX28="LMT",'Full menu'!AX28="LCMT"),"MTs",IF(OR('Full menu'!AX28="LCIT",'Full menu'!AX28="FCIT",'Full menu'!AX28="LIT",'Full menu'!AX28="FIT"),"ITs",IF(OR('Full menu'!AX28="MwERT", 'Full menu'!AX28="ERwMT", 'Full menu'!AX28="M&amp;ERT", 'Full menu'!AX28="MwIT", 'Full menu'!AX28="IwMT", 'Full menu'!AX28="M&amp;IT", 'Full menu'!AX28="IwERT", 'Full menu'!AX28="ERwIT", 'Full menu'!AX28="I&amp;ERT", 'Full menu'!AX28="ER&amp;M&amp;IT"),"MixedTs",IF('Full menu'!AX28="UD","UD",IF('Full menu'!AX28="LSD","LSD",IF('Full menu'!AX28="WSD","WSD","")))))))))</f>
        <v>ITs</v>
      </c>
      <c r="AY28" s="1" t="str">
        <f>IF('Full menu'!AY28="MDC","MDC",IF(OR('Full menu'!AY28="PERF",'Full menu'!AY28="AERF",'Full menu'!AY28="PCB"),"ERfix",IF(OR('Full menu'!AY28="ACB", 'Full menu'!AY28="LCERT", 'Full menu'!AY28="LERT",'Full menu'!AY28="FCERT",'Full menu'!AY28="FERT"),"ERTs",IF(OR('Full menu'!AY28="FCMT",'Full menu'!AY28="FMT",'Full menu'!AY28="LMT",'Full menu'!AY28="LCMT"),"MTs",IF(OR('Full menu'!AY28="LCIT",'Full menu'!AY28="FCIT",'Full menu'!AY28="LIT",'Full menu'!AY28="FIT"),"ITs",IF(OR('Full menu'!AY28="MwERT", 'Full menu'!AY28="ERwMT", 'Full menu'!AY28="M&amp;ERT", 'Full menu'!AY28="MwIT", 'Full menu'!AY28="IwMT", 'Full menu'!AY28="M&amp;IT", 'Full menu'!AY28="IwERT", 'Full menu'!AY28="ERwIT", 'Full menu'!AY28="I&amp;ERT", 'Full menu'!AY28="ER&amp;M&amp;IT"),"MixedTs",IF('Full menu'!AY28="UD","UD",IF('Full menu'!AY28="LSD","LSD",IF('Full menu'!AY28="WSD","WSD","")))))))))</f>
        <v>ITs</v>
      </c>
      <c r="AZ28" s="1" t="str">
        <f>IF('Full menu'!AZ28="MDC","MDC",IF(OR('Full menu'!AZ28="PERF",'Full menu'!AZ28="AERF",'Full menu'!AZ28="PCB"),"ERfix",IF(OR('Full menu'!AZ28="ACB", 'Full menu'!AZ28="LCERT", 'Full menu'!AZ28="LERT",'Full menu'!AZ28="FCERT",'Full menu'!AZ28="FERT"),"ERT",IF(OR('Full menu'!AZ28="FCMT",'Full menu'!AZ28="FMT",'Full menu'!AZ28="LMT",'Full menu'!AZ28="LCMT"),"MT",IF(OR('Full menu'!AZ28="LCIT",'Full menu'!AZ28="FCIT",'Full menu'!AZ28="LMT",'Full menu'!AZ28="FMT"),"IT",IF(OR('Full menu'!AZ28="MwERT", 'Full menu'!AZ28="ERwMT", 'Full menu'!AZ28="M&amp;ERT", 'Full menu'!AZ28="MwIT", 'Full menu'!AZ28="IwMT", 'Full menu'!AZ28="M&amp;IT", 'Full menu'!AZ28="IwERT", 'Full menu'!AZ28="ERwIT", 'Full menu'!AZ28="I&amp;ERT", 'Full menu'!AZ28="ER&amp;M&amp;IT"),"MixedT",IF('Full menu'!AZ28="UD","UD",IF('Full menu'!AZ28="LSD","LSD",IF('Full menu'!AZ28="WSD","WSD","")))))))))</f>
        <v/>
      </c>
      <c r="BA28" s="1" t="str">
        <f>IF('Full menu'!BA28="MDC","MDC",IF(OR('Full menu'!BA28="PERF",'Full menu'!BA28="AERF",'Full menu'!BA28="PCB"),"ERfix",IF(OR('Full menu'!BA28="ACB", 'Full menu'!BA28="LCERT", 'Full menu'!BA28="LERT",'Full menu'!BA28="FCERT",'Full menu'!BA28="FERT"),"ERT",IF(OR('Full menu'!BA28="FCMT",'Full menu'!BA28="FMT",'Full menu'!BA28="LMT",'Full menu'!BA28="LCMT"),"MT",IF(OR('Full menu'!BA28="LCIT",'Full menu'!BA28="FCIT",'Full menu'!BA28="LMT",'Full menu'!BA28="FMT"),"IT",IF(OR('Full menu'!BA28="MwERT", 'Full menu'!BA28="ERwMT", 'Full menu'!BA28="M&amp;ERT", 'Full menu'!BA28="MwIT", 'Full menu'!BA28="IwMT", 'Full menu'!BA28="M&amp;IT", 'Full menu'!BA28="IwERT", 'Full menu'!BA28="ERwIT", 'Full menu'!BA28="I&amp;ERT", 'Full menu'!BA28="ER&amp;M&amp;IT"),"MixedT",IF('Full menu'!BA28="UD","UD",IF('Full menu'!BA28="LSD","LSD",IF('Full menu'!BA28="WSD","WSD","")))))))))</f>
        <v/>
      </c>
      <c r="BB28" s="1" t="str">
        <f>IF('Full menu'!BB28="MDC","MDC",IF(OR('Full menu'!BB28="PERF",'Full menu'!BB28="AERF",'Full menu'!BB28="PCB"),"ERfix",IF(OR('Full menu'!BB28="ACB", 'Full menu'!BB28="LCERT", 'Full menu'!BB28="LERT",'Full menu'!BB28="FCERT",'Full menu'!BB28="FERT"),"ERT",IF(OR('Full menu'!BB28="FCMT",'Full menu'!BB28="FMT",'Full menu'!BB28="LMT",'Full menu'!BB28="LCMT"),"MT",IF(OR('Full menu'!BB28="LCIT",'Full menu'!BB28="FCIT",'Full menu'!BB28="LMT",'Full menu'!BB28="FMT"),"IT",IF(OR('Full menu'!BB28="MwERT", 'Full menu'!BB28="ERwMT", 'Full menu'!BB28="M&amp;ERT", 'Full menu'!BB28="MwIT", 'Full menu'!BB28="IwMT", 'Full menu'!BB28="M&amp;IT", 'Full menu'!BB28="IwERT", 'Full menu'!BB28="ERwIT", 'Full menu'!BB28="I&amp;ERT", 'Full menu'!BB28="ER&amp;M&amp;IT"),"MixedT",IF('Full menu'!BB28="UD","UD",IF('Full menu'!BB28="LSD","LSD",IF('Full menu'!BB28="WSD","WSD","")))))))))</f>
        <v/>
      </c>
      <c r="BC28" s="1" t="str">
        <f>IF('Full menu'!BC28="MDC","MDC",IF(OR('Full menu'!BC28="PERF",'Full menu'!BC28="AERF",'Full menu'!BC28="PCB"),"ERfix",IF(OR('Full menu'!BC28="ACB", 'Full menu'!BC28="LCERT", 'Full menu'!BC28="LERT",'Full menu'!BC28="FCERT",'Full menu'!BC28="FERT"),"ERT",IF(OR('Full menu'!BC28="FCMT",'Full menu'!BC28="FMT",'Full menu'!BC28="LMT",'Full menu'!BC28="LCMT"),"MT",IF(OR('Full menu'!BC28="LCIT",'Full menu'!BC28="FCIT",'Full menu'!BC28="LMT",'Full menu'!BC28="FMT"),"IT",IF(OR('Full menu'!BC28="MwERT", 'Full menu'!BC28="ERwMT", 'Full menu'!BC28="M&amp;ERT", 'Full menu'!BC28="MwIT", 'Full menu'!BC28="IwMT", 'Full menu'!BC28="M&amp;IT", 'Full menu'!BC28="IwERT", 'Full menu'!BC28="ERwIT", 'Full menu'!BC28="I&amp;ERT", 'Full menu'!BC28="ER&amp;M&amp;IT"),"MixedT",IF('Full menu'!BC28="UD","UD",IF('Full menu'!BC28="LSD","LSD",IF('Full menu'!BC28="WSD","WSD","")))))))))</f>
        <v/>
      </c>
    </row>
    <row r="29" spans="1:55" ht="15.6" x14ac:dyDescent="0.3">
      <c r="A29" t="s">
        <v>52</v>
      </c>
      <c r="B29" s="1" t="str">
        <f>IF('Full menu'!B29="MDC","MDC",IF(OR('Full menu'!B29="PERF",'Full menu'!B29="AERF",'Full menu'!B29="PCB"),"ERfix",IF(OR('Full menu'!B29="ACB", 'Full menu'!B29="LCERT", 'Full menu'!B29="LERT",'Full menu'!B29="FCERT",'Full menu'!B29="FERT"),"ERTs",IF(OR('Full menu'!B29="FCMT",'Full menu'!B29="FMT",'Full menu'!B29="LMT",'Full menu'!B29="LCMT"),"MTs",IF(OR('Full menu'!B29="LCIT",'Full menu'!B29="FCIT",'Full menu'!B29="LIT",'Full menu'!B29="FIT"),"ITs",IF(OR('Full menu'!B29="MwERT", 'Full menu'!B29="ERwMT", 'Full menu'!B29="M&amp;ERT", 'Full menu'!B29="MwIT", 'Full menu'!B29="IwMT", 'Full menu'!B29="M&amp;IT", 'Full menu'!B29="IwERT", 'Full menu'!B29="ERwIT", 'Full menu'!B29="I&amp;ERT", 'Full menu'!B29="ER&amp;M&amp;IT"),"MixedTs",IF('Full menu'!B29="UD","UD",IF('Full menu'!B29="LSD","LSD",IF('Full menu'!B29="WSD","WSD","")))))))))</f>
        <v/>
      </c>
      <c r="C29" s="1" t="str">
        <f>IF('Full menu'!C29="MDC","MDC",IF(OR('Full menu'!C29="PERF",'Full menu'!C29="AERF",'Full menu'!C29="PCB"),"ERfix",IF(OR('Full menu'!C29="ACB", 'Full menu'!C29="LCERT", 'Full menu'!C29="LERT",'Full menu'!C29="FCERT",'Full menu'!C29="FERT"),"ERTs",IF(OR('Full menu'!C29="FCMT",'Full menu'!C29="FMT",'Full menu'!C29="LMT",'Full menu'!C29="LCMT"),"MTs",IF(OR('Full menu'!C29="LCIT",'Full menu'!C29="FCIT",'Full menu'!C29="LIT",'Full menu'!C29="FIT"),"ITs",IF(OR('Full menu'!C29="MwERT", 'Full menu'!C29="ERwMT", 'Full menu'!C29="M&amp;ERT", 'Full menu'!C29="MwIT", 'Full menu'!C29="IwMT", 'Full menu'!C29="M&amp;IT", 'Full menu'!C29="IwERT", 'Full menu'!C29="ERwIT", 'Full menu'!C29="I&amp;ERT", 'Full menu'!C29="ER&amp;M&amp;IT"),"MixedTs",IF('Full menu'!C29="UD","UD",IF('Full menu'!C29="LSD","LSD",IF('Full menu'!C29="WSD","WSD","")))))))))</f>
        <v/>
      </c>
      <c r="D29" s="1" t="str">
        <f>IF('Full menu'!D29="MDC","MDC",IF(OR('Full menu'!D29="PERF",'Full menu'!D29="AERF",'Full menu'!D29="PCB"),"ERfix",IF(OR('Full menu'!D29="ACB", 'Full menu'!D29="LCERT", 'Full menu'!D29="LERT",'Full menu'!D29="FCERT",'Full menu'!D29="FERT"),"ERTs",IF(OR('Full menu'!D29="FCMT",'Full menu'!D29="FMT",'Full menu'!D29="LMT",'Full menu'!D29="LCMT"),"MTs",IF(OR('Full menu'!D29="LCIT",'Full menu'!D29="FCIT",'Full menu'!D29="LIT",'Full menu'!D29="FIT"),"ITs",IF(OR('Full menu'!D29="MwERT", 'Full menu'!D29="ERwMT", 'Full menu'!D29="M&amp;ERT", 'Full menu'!D29="MwIT", 'Full menu'!D29="IwMT", 'Full menu'!D29="M&amp;IT", 'Full menu'!D29="IwERT", 'Full menu'!D29="ERwIT", 'Full menu'!D29="I&amp;ERT", 'Full menu'!D29="ER&amp;M&amp;IT"),"MixedTs",IF('Full menu'!D29="UD","UD",IF('Full menu'!D29="LSD","LSD",IF('Full menu'!D29="WSD","WSD","")))))))))</f>
        <v/>
      </c>
      <c r="E29" s="1" t="str">
        <f>IF('Full menu'!E29="MDC","MDC",IF(OR('Full menu'!E29="PERF",'Full menu'!E29="AERF",'Full menu'!E29="PCB"),"ERfix",IF(OR('Full menu'!E29="ACB", 'Full menu'!E29="LCERT", 'Full menu'!E29="LERT",'Full menu'!E29="FCERT",'Full menu'!E29="FERT"),"ERTs",IF(OR('Full menu'!E29="FCMT",'Full menu'!E29="FMT",'Full menu'!E29="LMT",'Full menu'!E29="LCMT"),"MTs",IF(OR('Full menu'!E29="LCIT",'Full menu'!E29="FCIT",'Full menu'!E29="LIT",'Full menu'!E29="FIT"),"ITs",IF(OR('Full menu'!E29="MwERT", 'Full menu'!E29="ERwMT", 'Full menu'!E29="M&amp;ERT", 'Full menu'!E29="MwIT", 'Full menu'!E29="IwMT", 'Full menu'!E29="M&amp;IT", 'Full menu'!E29="IwERT", 'Full menu'!E29="ERwIT", 'Full menu'!E29="I&amp;ERT", 'Full menu'!E29="ER&amp;M&amp;IT"),"MixedTs",IF('Full menu'!E29="UD","UD",IF('Full menu'!E29="LSD","LSD",IF('Full menu'!E29="WSD","WSD","")))))))))</f>
        <v/>
      </c>
      <c r="F29" s="1" t="str">
        <f>IF('Full menu'!F29="MDC","MDC",IF(OR('Full menu'!F29="PERF",'Full menu'!F29="AERF",'Full menu'!F29="PCB"),"ERfix",IF(OR('Full menu'!F29="ACB", 'Full menu'!F29="LCERT", 'Full menu'!F29="LERT",'Full menu'!F29="FCERT",'Full menu'!F29="FERT"),"ERTs",IF(OR('Full menu'!F29="FCMT",'Full menu'!F29="FMT",'Full menu'!F29="LMT",'Full menu'!F29="LCMT"),"MTs",IF(OR('Full menu'!F29="LCIT",'Full menu'!F29="FCIT",'Full menu'!F29="LIT",'Full menu'!F29="FIT"),"ITs",IF(OR('Full menu'!F29="MwERT", 'Full menu'!F29="ERwMT", 'Full menu'!F29="M&amp;ERT", 'Full menu'!F29="MwIT", 'Full menu'!F29="IwMT", 'Full menu'!F29="M&amp;IT", 'Full menu'!F29="IwERT", 'Full menu'!F29="ERwIT", 'Full menu'!F29="I&amp;ERT", 'Full menu'!F29="ER&amp;M&amp;IT"),"MixedTs",IF('Full menu'!F29="UD","UD",IF('Full menu'!F29="LSD","LSD",IF('Full menu'!F29="WSD","WSD","")))))))))</f>
        <v/>
      </c>
      <c r="G29" s="1" t="str">
        <f>IF('Full menu'!G29="MDC","MDC",IF(OR('Full menu'!G29="PERF",'Full menu'!G29="AERF",'Full menu'!G29="PCB"),"ERfix",IF(OR('Full menu'!G29="ACB", 'Full menu'!G29="LCERT", 'Full menu'!G29="LERT",'Full menu'!G29="FCERT",'Full menu'!G29="FERT"),"ERTs",IF(OR('Full menu'!G29="FCMT",'Full menu'!G29="FMT",'Full menu'!G29="LMT",'Full menu'!G29="LCMT"),"MTs",IF(OR('Full menu'!G29="LCIT",'Full menu'!G29="FCIT",'Full menu'!G29="LIT",'Full menu'!G29="FIT"),"ITs",IF(OR('Full menu'!G29="MwERT", 'Full menu'!G29="ERwMT", 'Full menu'!G29="M&amp;ERT", 'Full menu'!G29="MwIT", 'Full menu'!G29="IwMT", 'Full menu'!G29="M&amp;IT", 'Full menu'!G29="IwERT", 'Full menu'!G29="ERwIT", 'Full menu'!G29="I&amp;ERT", 'Full menu'!G29="ER&amp;M&amp;IT"),"MixedTs",IF('Full menu'!G29="UD","UD",IF('Full menu'!G29="LSD","LSD",IF('Full menu'!G29="WSD","WSD","")))))))))</f>
        <v/>
      </c>
      <c r="H29" s="1" t="str">
        <f>IF('Full menu'!H29="MDC","MDC",IF(OR('Full menu'!H29="PERF",'Full menu'!H29="AERF",'Full menu'!H29="PCB"),"ERfix",IF(OR('Full menu'!H29="ACB", 'Full menu'!H29="LCERT", 'Full menu'!H29="LERT",'Full menu'!H29="FCERT",'Full menu'!H29="FERT"),"ERTs",IF(OR('Full menu'!H29="FCMT",'Full menu'!H29="FMT",'Full menu'!H29="LMT",'Full menu'!H29="LCMT"),"MTs",IF(OR('Full menu'!H29="LCIT",'Full menu'!H29="FCIT",'Full menu'!H29="LIT",'Full menu'!H29="FIT"),"ITs",IF(OR('Full menu'!H29="MwERT", 'Full menu'!H29="ERwMT", 'Full menu'!H29="M&amp;ERT", 'Full menu'!H29="MwIT", 'Full menu'!H29="IwMT", 'Full menu'!H29="M&amp;IT", 'Full menu'!H29="IwERT", 'Full menu'!H29="ERwIT", 'Full menu'!H29="I&amp;ERT", 'Full menu'!H29="ER&amp;M&amp;IT"),"MixedTs",IF('Full menu'!H29="UD","UD",IF('Full menu'!H29="LSD","LSD",IF('Full menu'!H29="WSD","WSD","")))))))))</f>
        <v/>
      </c>
      <c r="I29" s="1" t="str">
        <f>IF('Full menu'!I29="MDC","MDC",IF(OR('Full menu'!I29="PERF",'Full menu'!I29="AERF",'Full menu'!I29="PCB"),"ERfix",IF(OR('Full menu'!I29="ACB", 'Full menu'!I29="LCERT", 'Full menu'!I29="LERT",'Full menu'!I29="FCERT",'Full menu'!I29="FERT"),"ERTs",IF(OR('Full menu'!I29="FCMT",'Full menu'!I29="FMT",'Full menu'!I29="LMT",'Full menu'!I29="LCMT"),"MTs",IF(OR('Full menu'!I29="LCIT",'Full menu'!I29="FCIT",'Full menu'!I29="LIT",'Full menu'!I29="FIT"),"ITs",IF(OR('Full menu'!I29="MwERT", 'Full menu'!I29="ERwMT", 'Full menu'!I29="M&amp;ERT", 'Full menu'!I29="MwIT", 'Full menu'!I29="IwMT", 'Full menu'!I29="M&amp;IT", 'Full menu'!I29="IwERT", 'Full menu'!I29="ERwIT", 'Full menu'!I29="I&amp;ERT", 'Full menu'!I29="ER&amp;M&amp;IT"),"MixedTs",IF('Full menu'!I29="UD","UD",IF('Full menu'!I29="LSD","LSD",IF('Full menu'!I29="WSD","WSD","")))))))))</f>
        <v/>
      </c>
      <c r="J29" s="1" t="str">
        <f>IF('Full menu'!J29="MDC","MDC",IF(OR('Full menu'!J29="PERF",'Full menu'!J29="AERF",'Full menu'!J29="PCB"),"ERfix",IF(OR('Full menu'!J29="ACB", 'Full menu'!J29="LCERT", 'Full menu'!J29="LERT",'Full menu'!J29="FCERT",'Full menu'!J29="FERT"),"ERTs",IF(OR('Full menu'!J29="FCMT",'Full menu'!J29="FMT",'Full menu'!J29="LMT",'Full menu'!J29="LCMT"),"MTs",IF(OR('Full menu'!J29="LCIT",'Full menu'!J29="FCIT",'Full menu'!J29="LIT",'Full menu'!J29="FIT"),"ITs",IF(OR('Full menu'!J29="MwERT", 'Full menu'!J29="ERwMT", 'Full menu'!J29="M&amp;ERT", 'Full menu'!J29="MwIT", 'Full menu'!J29="IwMT", 'Full menu'!J29="M&amp;IT", 'Full menu'!J29="IwERT", 'Full menu'!J29="ERwIT", 'Full menu'!J29="I&amp;ERT", 'Full menu'!J29="ER&amp;M&amp;IT"),"MixedTs",IF('Full menu'!J29="UD","UD",IF('Full menu'!J29="LSD","LSD",IF('Full menu'!J29="WSD","WSD","")))))))))</f>
        <v/>
      </c>
      <c r="K29" s="1" t="str">
        <f>IF('Full menu'!K29="MDC","MDC",IF(OR('Full menu'!K29="PERF",'Full menu'!K29="AERF",'Full menu'!K29="PCB"),"ERfix",IF(OR('Full menu'!K29="ACB", 'Full menu'!K29="LCERT", 'Full menu'!K29="LERT",'Full menu'!K29="FCERT",'Full menu'!K29="FERT"),"ERTs",IF(OR('Full menu'!K29="FCMT",'Full menu'!K29="FMT",'Full menu'!K29="LMT",'Full menu'!K29="LCMT"),"MTs",IF(OR('Full menu'!K29="LCIT",'Full menu'!K29="FCIT",'Full menu'!K29="LIT",'Full menu'!K29="FIT"),"ITs",IF(OR('Full menu'!K29="MwERT", 'Full menu'!K29="ERwMT", 'Full menu'!K29="M&amp;ERT", 'Full menu'!K29="MwIT", 'Full menu'!K29="IwMT", 'Full menu'!K29="M&amp;IT", 'Full menu'!K29="IwERT", 'Full menu'!K29="ERwIT", 'Full menu'!K29="I&amp;ERT", 'Full menu'!K29="ER&amp;M&amp;IT"),"MixedTs",IF('Full menu'!K29="UD","UD",IF('Full menu'!K29="LSD","LSD",IF('Full menu'!K29="WSD","WSD","")))))))))</f>
        <v/>
      </c>
      <c r="L29" s="1" t="str">
        <f>IF('Full menu'!L29="MDC","MDC",IF(OR('Full menu'!L29="PERF",'Full menu'!L29="AERF",'Full menu'!L29="PCB"),"ERfix",IF(OR('Full menu'!L29="ACB", 'Full menu'!L29="LCERT", 'Full menu'!L29="LERT",'Full menu'!L29="FCERT",'Full menu'!L29="FERT"),"ERTs",IF(OR('Full menu'!L29="FCMT",'Full menu'!L29="FMT",'Full menu'!L29="LMT",'Full menu'!L29="LCMT"),"MTs",IF(OR('Full menu'!L29="LCIT",'Full menu'!L29="FCIT",'Full menu'!L29="LIT",'Full menu'!L29="FIT"),"ITs",IF(OR('Full menu'!L29="MwERT", 'Full menu'!L29="ERwMT", 'Full menu'!L29="M&amp;ERT", 'Full menu'!L29="MwIT", 'Full menu'!L29="IwMT", 'Full menu'!L29="M&amp;IT", 'Full menu'!L29="IwERT", 'Full menu'!L29="ERwIT", 'Full menu'!L29="I&amp;ERT", 'Full menu'!L29="ER&amp;M&amp;IT"),"MixedTs",IF('Full menu'!L29="UD","UD",IF('Full menu'!L29="LSD","LSD",IF('Full menu'!L29="WSD","WSD","")))))))))</f>
        <v/>
      </c>
      <c r="M29" s="1" t="str">
        <f>IF('Full menu'!M29="MDC","MDC",IF(OR('Full menu'!M29="PERF",'Full menu'!M29="AERF",'Full menu'!M29="PCB"),"ERfix",IF(OR('Full menu'!M29="ACB", 'Full menu'!M29="LCERT", 'Full menu'!M29="LERT",'Full menu'!M29="FCERT",'Full menu'!M29="FERT"),"ERTs",IF(OR('Full menu'!M29="FCMT",'Full menu'!M29="FMT",'Full menu'!M29="LMT",'Full menu'!M29="LCMT"),"MTs",IF(OR('Full menu'!M29="LCIT",'Full menu'!M29="FCIT",'Full menu'!M29="LIT",'Full menu'!M29="FIT"),"ITs",IF(OR('Full menu'!M29="MwERT", 'Full menu'!M29="ERwMT", 'Full menu'!M29="M&amp;ERT", 'Full menu'!M29="MwIT", 'Full menu'!M29="IwMT", 'Full menu'!M29="M&amp;IT", 'Full menu'!M29="IwERT", 'Full menu'!M29="ERwIT", 'Full menu'!M29="I&amp;ERT", 'Full menu'!M29="ER&amp;M&amp;IT"),"MixedTs",IF('Full menu'!M29="UD","UD",IF('Full menu'!M29="LSD","LSD",IF('Full menu'!M29="WSD","WSD","")))))))))</f>
        <v/>
      </c>
      <c r="N29" s="1" t="str">
        <f>IF('Full menu'!N29="MDC","MDC",IF(OR('Full menu'!N29="PERF",'Full menu'!N29="AERF",'Full menu'!N29="PCB"),"ERfix",IF(OR('Full menu'!N29="ACB", 'Full menu'!N29="LCERT", 'Full menu'!N29="LERT",'Full menu'!N29="FCERT",'Full menu'!N29="FERT"),"ERTs",IF(OR('Full menu'!N29="FCMT",'Full menu'!N29="FMT",'Full menu'!N29="LMT",'Full menu'!N29="LCMT"),"MTs",IF(OR('Full menu'!N29="LCIT",'Full menu'!N29="FCIT",'Full menu'!N29="LIT",'Full menu'!N29="FIT"),"ITs",IF(OR('Full menu'!N29="MwERT", 'Full menu'!N29="ERwMT", 'Full menu'!N29="M&amp;ERT", 'Full menu'!N29="MwIT", 'Full menu'!N29="IwMT", 'Full menu'!N29="M&amp;IT", 'Full menu'!N29="IwERT", 'Full menu'!N29="ERwIT", 'Full menu'!N29="I&amp;ERT", 'Full menu'!N29="ER&amp;M&amp;IT"),"MixedTs",IF('Full menu'!N29="UD","UD",IF('Full menu'!N29="LSD","LSD",IF('Full menu'!N29="WSD","WSD","")))))))))</f>
        <v/>
      </c>
      <c r="O29" s="1" t="str">
        <f>IF('Full menu'!O29="MDC","MDC",IF(OR('Full menu'!O29="PERF",'Full menu'!O29="AERF",'Full menu'!O29="PCB"),"ERfix",IF(OR('Full menu'!O29="ACB", 'Full menu'!O29="LCERT", 'Full menu'!O29="LERT",'Full menu'!O29="FCERT",'Full menu'!O29="FERT"),"ERTs",IF(OR('Full menu'!O29="FCMT",'Full menu'!O29="FMT",'Full menu'!O29="LMT",'Full menu'!O29="LCMT"),"MTs",IF(OR('Full menu'!O29="LCIT",'Full menu'!O29="FCIT",'Full menu'!O29="LIT",'Full menu'!O29="FIT"),"ITs",IF(OR('Full menu'!O29="MwERT", 'Full menu'!O29="ERwMT", 'Full menu'!O29="M&amp;ERT", 'Full menu'!O29="MwIT", 'Full menu'!O29="IwMT", 'Full menu'!O29="M&amp;IT", 'Full menu'!O29="IwERT", 'Full menu'!O29="ERwIT", 'Full menu'!O29="I&amp;ERT", 'Full menu'!O29="ER&amp;M&amp;IT"),"MixedTs",IF('Full menu'!O29="UD","UD",IF('Full menu'!O29="LSD","LSD",IF('Full menu'!O29="WSD","WSD","")))))))))</f>
        <v/>
      </c>
      <c r="P29" s="1" t="str">
        <f>IF('Full menu'!P29="MDC","MDC",IF(OR('Full menu'!P29="PERF",'Full menu'!P29="AERF",'Full menu'!P29="PCB"),"ERfix",IF(OR('Full menu'!P29="ACB", 'Full menu'!P29="LCERT", 'Full menu'!P29="LERT",'Full menu'!P29="FCERT",'Full menu'!P29="FERT"),"ERTs",IF(OR('Full menu'!P29="FCMT",'Full menu'!P29="FMT",'Full menu'!P29="LMT",'Full menu'!P29="LCMT"),"MTs",IF(OR('Full menu'!P29="LCIT",'Full menu'!P29="FCIT",'Full menu'!P29="LIT",'Full menu'!P29="FIT"),"ITs",IF(OR('Full menu'!P29="MwERT", 'Full menu'!P29="ERwMT", 'Full menu'!P29="M&amp;ERT", 'Full menu'!P29="MwIT", 'Full menu'!P29="IwMT", 'Full menu'!P29="M&amp;IT", 'Full menu'!P29="IwERT", 'Full menu'!P29="ERwIT", 'Full menu'!P29="I&amp;ERT", 'Full menu'!P29="ER&amp;M&amp;IT"),"MixedTs",IF('Full menu'!P29="UD","UD",IF('Full menu'!P29="LSD","LSD",IF('Full menu'!P29="WSD","WSD","")))))))))</f>
        <v/>
      </c>
      <c r="Q29" s="1" t="str">
        <f>IF('Full menu'!Q29="MDC","MDC",IF(OR('Full menu'!Q29="PERF",'Full menu'!Q29="AERF",'Full menu'!Q29="PCB"),"ERfix",IF(OR('Full menu'!Q29="ACB", 'Full menu'!Q29="LCERT", 'Full menu'!Q29="LERT",'Full menu'!Q29="FCERT",'Full menu'!Q29="FERT"),"ERTs",IF(OR('Full menu'!Q29="FCMT",'Full menu'!Q29="FMT",'Full menu'!Q29="LMT",'Full menu'!Q29="LCMT"),"MTs",IF(OR('Full menu'!Q29="LCIT",'Full menu'!Q29="FCIT",'Full menu'!Q29="LIT",'Full menu'!Q29="FIT"),"ITs",IF(OR('Full menu'!Q29="MwERT", 'Full menu'!Q29="ERwMT", 'Full menu'!Q29="M&amp;ERT", 'Full menu'!Q29="MwIT", 'Full menu'!Q29="IwMT", 'Full menu'!Q29="M&amp;IT", 'Full menu'!Q29="IwERT", 'Full menu'!Q29="ERwIT", 'Full menu'!Q29="I&amp;ERT", 'Full menu'!Q29="ER&amp;M&amp;IT"),"MixedTs",IF('Full menu'!Q29="UD","UD",IF('Full menu'!Q29="LSD","LSD",IF('Full menu'!Q29="WSD","WSD","")))))))))</f>
        <v/>
      </c>
      <c r="R29" s="1" t="str">
        <f>IF('Full menu'!R29="MDC","MDC",IF(OR('Full menu'!R29="PERF",'Full menu'!R29="AERF",'Full menu'!R29="PCB"),"ERfix",IF(OR('Full menu'!R29="ACB", 'Full menu'!R29="LCERT", 'Full menu'!R29="LERT",'Full menu'!R29="FCERT",'Full menu'!R29="FERT"),"ERTs",IF(OR('Full menu'!R29="FCMT",'Full menu'!R29="FMT",'Full menu'!R29="LMT",'Full menu'!R29="LCMT"),"MTs",IF(OR('Full menu'!R29="LCIT",'Full menu'!R29="FCIT",'Full menu'!R29="LIT",'Full menu'!R29="FIT"),"ITs",IF(OR('Full menu'!R29="MwERT", 'Full menu'!R29="ERwMT", 'Full menu'!R29="M&amp;ERT", 'Full menu'!R29="MwIT", 'Full menu'!R29="IwMT", 'Full menu'!R29="M&amp;IT", 'Full menu'!R29="IwERT", 'Full menu'!R29="ERwIT", 'Full menu'!R29="I&amp;ERT", 'Full menu'!R29="ER&amp;M&amp;IT"),"MixedTs",IF('Full menu'!R29="UD","UD",IF('Full menu'!R29="LSD","LSD",IF('Full menu'!R29="WSD","WSD","")))))))))</f>
        <v/>
      </c>
      <c r="S29" s="1" t="str">
        <f>IF('Full menu'!S29="MDC","MDC",IF(OR('Full menu'!S29="PERF",'Full menu'!S29="AERF",'Full menu'!S29="PCB"),"ERfix",IF(OR('Full menu'!S29="ACB", 'Full menu'!S29="LCERT", 'Full menu'!S29="LERT",'Full menu'!S29="FCERT",'Full menu'!S29="FERT"),"ERTs",IF(OR('Full menu'!S29="FCMT",'Full menu'!S29="FMT",'Full menu'!S29="LMT",'Full menu'!S29="LCMT"),"MTs",IF(OR('Full menu'!S29="LCIT",'Full menu'!S29="FCIT",'Full menu'!S29="LIT",'Full menu'!S29="FIT"),"ITs",IF(OR('Full menu'!S29="MwERT", 'Full menu'!S29="ERwMT", 'Full menu'!S29="M&amp;ERT", 'Full menu'!S29="MwIT", 'Full menu'!S29="IwMT", 'Full menu'!S29="M&amp;IT", 'Full menu'!S29="IwERT", 'Full menu'!S29="ERwIT", 'Full menu'!S29="I&amp;ERT", 'Full menu'!S29="ER&amp;M&amp;IT"),"MixedTs",IF('Full menu'!S29="UD","UD",IF('Full menu'!S29="LSD","LSD",IF('Full menu'!S29="WSD","WSD","")))))))))</f>
        <v/>
      </c>
      <c r="T29" s="1" t="str">
        <f>IF('Full menu'!T29="MDC","MDC",IF(OR('Full menu'!T29="PERF",'Full menu'!T29="AERF",'Full menu'!T29="PCB"),"ERfix",IF(OR('Full menu'!T29="ACB", 'Full menu'!T29="LCERT", 'Full menu'!T29="LERT",'Full menu'!T29="FCERT",'Full menu'!T29="FERT"),"ERTs",IF(OR('Full menu'!T29="FCMT",'Full menu'!T29="FMT",'Full menu'!T29="LMT",'Full menu'!T29="LCMT"),"MTs",IF(OR('Full menu'!T29="LCIT",'Full menu'!T29="FCIT",'Full menu'!T29="LIT",'Full menu'!T29="FIT"),"ITs",IF(OR('Full menu'!T29="MwERT", 'Full menu'!T29="ERwMT", 'Full menu'!T29="M&amp;ERT", 'Full menu'!T29="MwIT", 'Full menu'!T29="IwMT", 'Full menu'!T29="M&amp;IT", 'Full menu'!T29="IwERT", 'Full menu'!T29="ERwIT", 'Full menu'!T29="I&amp;ERT", 'Full menu'!T29="ER&amp;M&amp;IT"),"MixedTs",IF('Full menu'!T29="UD","UD",IF('Full menu'!T29="LSD","LSD",IF('Full menu'!T29="WSD","WSD","")))))))))</f>
        <v>UD</v>
      </c>
      <c r="U29" s="1" t="str">
        <f>IF('Full menu'!U29="MDC","MDC",IF(OR('Full menu'!U29="PERF",'Full menu'!U29="AERF",'Full menu'!U29="PCB"),"ERfix",IF(OR('Full menu'!U29="ACB", 'Full menu'!U29="LCERT", 'Full menu'!U29="LERT",'Full menu'!U29="FCERT",'Full menu'!U29="FERT"),"ERTs",IF(OR('Full menu'!U29="FCMT",'Full menu'!U29="FMT",'Full menu'!U29="LMT",'Full menu'!U29="LCMT"),"MTs",IF(OR('Full menu'!U29="LCIT",'Full menu'!U29="FCIT",'Full menu'!U29="LIT",'Full menu'!U29="FIT"),"ITs",IF(OR('Full menu'!U29="MwERT", 'Full menu'!U29="ERwMT", 'Full menu'!U29="M&amp;ERT", 'Full menu'!U29="MwIT", 'Full menu'!U29="IwMT", 'Full menu'!U29="M&amp;IT", 'Full menu'!U29="IwERT", 'Full menu'!U29="ERwIT", 'Full menu'!U29="I&amp;ERT", 'Full menu'!U29="ER&amp;M&amp;IT"),"MixedTs",IF('Full menu'!U29="UD","UD",IF('Full menu'!U29="LSD","LSD",IF('Full menu'!U29="WSD","WSD","")))))))))</f>
        <v>UD</v>
      </c>
      <c r="V29" s="1" t="str">
        <f>IF('Full menu'!V29="MDC","MDC",IF(OR('Full menu'!V29="PERF",'Full menu'!V29="AERF",'Full menu'!V29="PCB"),"ERfix",IF(OR('Full menu'!V29="ACB", 'Full menu'!V29="LCERT", 'Full menu'!V29="LERT",'Full menu'!V29="FCERT",'Full menu'!V29="FERT"),"ERTs",IF(OR('Full menu'!V29="FCMT",'Full menu'!V29="FMT",'Full menu'!V29="LMT",'Full menu'!V29="LCMT"),"MTs",IF(OR('Full menu'!V29="LCIT",'Full menu'!V29="FCIT",'Full menu'!V29="LIT",'Full menu'!V29="FIT"),"ITs",IF(OR('Full menu'!V29="MwERT", 'Full menu'!V29="ERwMT", 'Full menu'!V29="M&amp;ERT", 'Full menu'!V29="MwIT", 'Full menu'!V29="IwMT", 'Full menu'!V29="M&amp;IT", 'Full menu'!V29="IwERT", 'Full menu'!V29="ERwIT", 'Full menu'!V29="I&amp;ERT", 'Full menu'!V29="ER&amp;M&amp;IT"),"MixedTs",IF('Full menu'!V29="UD","UD",IF('Full menu'!V29="LSD","LSD",IF('Full menu'!V29="WSD","WSD","")))))))))</f>
        <v>UD</v>
      </c>
      <c r="W29" s="1" t="str">
        <f>IF('Full menu'!W29="MDC","MDC",IF(OR('Full menu'!W29="PERF",'Full menu'!W29="AERF",'Full menu'!W29="PCB"),"ERfix",IF(OR('Full menu'!W29="ACB", 'Full menu'!W29="LCERT", 'Full menu'!W29="LERT",'Full menu'!W29="FCERT",'Full menu'!W29="FERT"),"ERTs",IF(OR('Full menu'!W29="FCMT",'Full menu'!W29="FMT",'Full menu'!W29="LMT",'Full menu'!W29="LCMT"),"MTs",IF(OR('Full menu'!W29="LCIT",'Full menu'!W29="FCIT",'Full menu'!W29="LIT",'Full menu'!W29="FIT"),"ITs",IF(OR('Full menu'!W29="MwERT", 'Full menu'!W29="ERwMT", 'Full menu'!W29="M&amp;ERT", 'Full menu'!W29="MwIT", 'Full menu'!W29="IwMT", 'Full menu'!W29="M&amp;IT", 'Full menu'!W29="IwERT", 'Full menu'!W29="ERwIT", 'Full menu'!W29="I&amp;ERT", 'Full menu'!W29="ER&amp;M&amp;IT"),"MixedTs",IF('Full menu'!W29="UD","UD",IF('Full menu'!W29="LSD","LSD",IF('Full menu'!W29="WSD","WSD","")))))))))</f>
        <v>UD</v>
      </c>
      <c r="X29" s="1" t="str">
        <f>IF('Full menu'!X29="MDC","MDC",IF(OR('Full menu'!X29="PERF",'Full menu'!X29="AERF",'Full menu'!X29="PCB"),"ERfix",IF(OR('Full menu'!X29="ACB", 'Full menu'!X29="LCERT", 'Full menu'!X29="LERT",'Full menu'!X29="FCERT",'Full menu'!X29="FERT"),"ERTs",IF(OR('Full menu'!X29="FCMT",'Full menu'!X29="FMT",'Full menu'!X29="LMT",'Full menu'!X29="LCMT"),"MTs",IF(OR('Full menu'!X29="LCIT",'Full menu'!X29="FCIT",'Full menu'!X29="LIT",'Full menu'!X29="FIT"),"ITs",IF(OR('Full menu'!X29="MwERT", 'Full menu'!X29="ERwMT", 'Full menu'!X29="M&amp;ERT", 'Full menu'!X29="MwIT", 'Full menu'!X29="IwMT", 'Full menu'!X29="M&amp;IT", 'Full menu'!X29="IwERT", 'Full menu'!X29="ERwIT", 'Full menu'!X29="I&amp;ERT", 'Full menu'!X29="ER&amp;M&amp;IT"),"MixedTs",IF('Full menu'!X29="UD","UD",IF('Full menu'!X29="LSD","LSD",IF('Full menu'!X29="WSD","WSD","")))))))))</f>
        <v>UD</v>
      </c>
      <c r="Y29" s="1" t="str">
        <f>IF('Full menu'!Y29="MDC","MDC",IF(OR('Full menu'!Y29="PERF",'Full menu'!Y29="AERF",'Full menu'!Y29="PCB"),"ERfix",IF(OR('Full menu'!Y29="ACB", 'Full menu'!Y29="LCERT", 'Full menu'!Y29="LERT",'Full menu'!Y29="FCERT",'Full menu'!Y29="FERT"),"ERTs",IF(OR('Full menu'!Y29="FCMT",'Full menu'!Y29="FMT",'Full menu'!Y29="LMT",'Full menu'!Y29="LCMT"),"MTs",IF(OR('Full menu'!Y29="LCIT",'Full menu'!Y29="FCIT",'Full menu'!Y29="LIT",'Full menu'!Y29="FIT"),"ITs",IF(OR('Full menu'!Y29="MwERT", 'Full menu'!Y29="ERwMT", 'Full menu'!Y29="M&amp;ERT", 'Full menu'!Y29="MwIT", 'Full menu'!Y29="IwMT", 'Full menu'!Y29="M&amp;IT", 'Full menu'!Y29="IwERT", 'Full menu'!Y29="ERwIT", 'Full menu'!Y29="I&amp;ERT", 'Full menu'!Y29="ER&amp;M&amp;IT"),"MixedTs",IF('Full menu'!Y29="UD","UD",IF('Full menu'!Y29="LSD","LSD",IF('Full menu'!Y29="WSD","WSD","")))))))))</f>
        <v>UD</v>
      </c>
      <c r="Z29" s="1" t="str">
        <f>IF('Full menu'!Z29="MDC","MDC",IF(OR('Full menu'!Z29="PERF",'Full menu'!Z29="AERF",'Full menu'!Z29="PCB"),"ERfix",IF(OR('Full menu'!Z29="ACB", 'Full menu'!Z29="LCERT", 'Full menu'!Z29="LERT",'Full menu'!Z29="FCERT",'Full menu'!Z29="FERT"),"ERTs",IF(OR('Full menu'!Z29="FCMT",'Full menu'!Z29="FMT",'Full menu'!Z29="LMT",'Full menu'!Z29="LCMT"),"MTs",IF(OR('Full menu'!Z29="LCIT",'Full menu'!Z29="FCIT",'Full menu'!Z29="LIT",'Full menu'!Z29="FIT"),"ITs",IF(OR('Full menu'!Z29="MwERT", 'Full menu'!Z29="ERwMT", 'Full menu'!Z29="M&amp;ERT", 'Full menu'!Z29="MwIT", 'Full menu'!Z29="IwMT", 'Full menu'!Z29="M&amp;IT", 'Full menu'!Z29="IwERT", 'Full menu'!Z29="ERwIT", 'Full menu'!Z29="I&amp;ERT", 'Full menu'!Z29="ER&amp;M&amp;IT"),"MixedTs",IF('Full menu'!Z29="UD","UD",IF('Full menu'!Z29="LSD","LSD",IF('Full menu'!Z29="WSD","WSD","")))))))))</f>
        <v>UD</v>
      </c>
      <c r="AA29" s="1" t="str">
        <f>IF('Full menu'!AA29="MDC","MDC",IF(OR('Full menu'!AA29="PERF",'Full menu'!AA29="AERF",'Full menu'!AA29="PCB"),"ERfix",IF(OR('Full menu'!AA29="ACB", 'Full menu'!AA29="LCERT", 'Full menu'!AA29="LERT",'Full menu'!AA29="FCERT",'Full menu'!AA29="FERT"),"ERTs",IF(OR('Full menu'!AA29="FCMT",'Full menu'!AA29="FMT",'Full menu'!AA29="LMT",'Full menu'!AA29="LCMT"),"MTs",IF(OR('Full menu'!AA29="LCIT",'Full menu'!AA29="FCIT",'Full menu'!AA29="LIT",'Full menu'!AA29="FIT"),"ITs",IF(OR('Full menu'!AA29="MwERT", 'Full menu'!AA29="ERwMT", 'Full menu'!AA29="M&amp;ERT", 'Full menu'!AA29="MwIT", 'Full menu'!AA29="IwMT", 'Full menu'!AA29="M&amp;IT", 'Full menu'!AA29="IwERT", 'Full menu'!AA29="ERwIT", 'Full menu'!AA29="I&amp;ERT", 'Full menu'!AA29="ER&amp;M&amp;IT"),"MixedTs",IF('Full menu'!AA29="UD","UD",IF('Full menu'!AA29="LSD","LSD",IF('Full menu'!AA29="WSD","WSD","")))))))))</f>
        <v>UD</v>
      </c>
      <c r="AB29" s="1" t="str">
        <f>IF('Full menu'!AB29="MDC","MDC",IF(OR('Full menu'!AB29="PERF",'Full menu'!AB29="AERF",'Full menu'!AB29="PCB"),"ERfix",IF(OR('Full menu'!AB29="ACB", 'Full menu'!AB29="LCERT", 'Full menu'!AB29="LERT",'Full menu'!AB29="FCERT",'Full menu'!AB29="FERT"),"ERTs",IF(OR('Full menu'!AB29="FCMT",'Full menu'!AB29="FMT",'Full menu'!AB29="LMT",'Full menu'!AB29="LCMT"),"MTs",IF(OR('Full menu'!AB29="LCIT",'Full menu'!AB29="FCIT",'Full menu'!AB29="LIT",'Full menu'!AB29="FIT"),"ITs",IF(OR('Full menu'!AB29="MwERT", 'Full menu'!AB29="ERwMT", 'Full menu'!AB29="M&amp;ERT", 'Full menu'!AB29="MwIT", 'Full menu'!AB29="IwMT", 'Full menu'!AB29="M&amp;IT", 'Full menu'!AB29="IwERT", 'Full menu'!AB29="ERwIT", 'Full menu'!AB29="I&amp;ERT", 'Full menu'!AB29="ER&amp;M&amp;IT"),"MixedTs",IF('Full menu'!AB29="UD","UD",IF('Full menu'!AB29="LSD","LSD",IF('Full menu'!AB29="WSD","WSD","")))))))))</f>
        <v>UD</v>
      </c>
      <c r="AC29" s="1" t="str">
        <f>IF('Full menu'!AC29="MDC","MDC",IF(OR('Full menu'!AC29="PERF",'Full menu'!AC29="AERF",'Full menu'!AC29="PCB"),"ERfix",IF(OR('Full menu'!AC29="ACB", 'Full menu'!AC29="LCERT", 'Full menu'!AC29="LERT",'Full menu'!AC29="FCERT",'Full menu'!AC29="FERT"),"ERTs",IF(OR('Full menu'!AC29="FCMT",'Full menu'!AC29="FMT",'Full menu'!AC29="LMT",'Full menu'!AC29="LCMT"),"MTs",IF(OR('Full menu'!AC29="LCIT",'Full menu'!AC29="FCIT",'Full menu'!AC29="LIT",'Full menu'!AC29="FIT"),"ITs",IF(OR('Full menu'!AC29="MwERT", 'Full menu'!AC29="ERwMT", 'Full menu'!AC29="M&amp;ERT", 'Full menu'!AC29="MwIT", 'Full menu'!AC29="IwMT", 'Full menu'!AC29="M&amp;IT", 'Full menu'!AC29="IwERT", 'Full menu'!AC29="ERwIT", 'Full menu'!AC29="I&amp;ERT", 'Full menu'!AC29="ER&amp;M&amp;IT"),"MixedTs",IF('Full menu'!AC29="UD","UD",IF('Full menu'!AC29="LSD","LSD",IF('Full menu'!AC29="WSD","WSD","")))))))))</f>
        <v>UD</v>
      </c>
      <c r="AD29" s="1" t="str">
        <f>IF('Full menu'!AD29="MDC","MDC",IF(OR('Full menu'!AD29="PERF",'Full menu'!AD29="AERF",'Full menu'!AD29="PCB"),"ERfix",IF(OR('Full menu'!AD29="ACB", 'Full menu'!AD29="LCERT", 'Full menu'!AD29="LERT",'Full menu'!AD29="FCERT",'Full menu'!AD29="FERT"),"ERTs",IF(OR('Full menu'!AD29="FCMT",'Full menu'!AD29="FMT",'Full menu'!AD29="LMT",'Full menu'!AD29="LCMT"),"MTs",IF(OR('Full menu'!AD29="LCIT",'Full menu'!AD29="FCIT",'Full menu'!AD29="LIT",'Full menu'!AD29="FIT"),"ITs",IF(OR('Full menu'!AD29="MwERT", 'Full menu'!AD29="ERwMT", 'Full menu'!AD29="M&amp;ERT", 'Full menu'!AD29="MwIT", 'Full menu'!AD29="IwMT", 'Full menu'!AD29="M&amp;IT", 'Full menu'!AD29="IwERT", 'Full menu'!AD29="ERwIT", 'Full menu'!AD29="I&amp;ERT", 'Full menu'!AD29="ER&amp;M&amp;IT"),"MixedTs",IF('Full menu'!AD29="UD","UD",IF('Full menu'!AD29="LSD","LSD",IF('Full menu'!AD29="WSD","WSD","")))))))))</f>
        <v>LSD</v>
      </c>
      <c r="AE29" s="1" t="str">
        <f>IF('Full menu'!AE29="MDC","MDC",IF(OR('Full menu'!AE29="PERF",'Full menu'!AE29="AERF",'Full menu'!AE29="PCB"),"ERfix",IF(OR('Full menu'!AE29="ACB", 'Full menu'!AE29="LCERT", 'Full menu'!AE29="LERT",'Full menu'!AE29="FCERT",'Full menu'!AE29="FERT"),"ERTs",IF(OR('Full menu'!AE29="FCMT",'Full menu'!AE29="FMT",'Full menu'!AE29="LMT",'Full menu'!AE29="LCMT"),"MTs",IF(OR('Full menu'!AE29="LCIT",'Full menu'!AE29="FCIT",'Full menu'!AE29="LIT",'Full menu'!AE29="FIT"),"ITs",IF(OR('Full menu'!AE29="MwERT", 'Full menu'!AE29="ERwMT", 'Full menu'!AE29="M&amp;ERT", 'Full menu'!AE29="MwIT", 'Full menu'!AE29="IwMT", 'Full menu'!AE29="M&amp;IT", 'Full menu'!AE29="IwERT", 'Full menu'!AE29="ERwIT", 'Full menu'!AE29="I&amp;ERT", 'Full menu'!AE29="ER&amp;M&amp;IT"),"MixedTs",IF('Full menu'!AE29="UD","UD",IF('Full menu'!AE29="LSD","LSD",IF('Full menu'!AE29="WSD","WSD","")))))))))</f>
        <v>LSD</v>
      </c>
      <c r="AF29" s="1" t="str">
        <f>IF('Full menu'!AF29="MDC","MDC",IF(OR('Full menu'!AF29="PERF",'Full menu'!AF29="AERF",'Full menu'!AF29="PCB"),"ERfix",IF(OR('Full menu'!AF29="ACB", 'Full menu'!AF29="LCERT", 'Full menu'!AF29="LERT",'Full menu'!AF29="FCERT",'Full menu'!AF29="FERT"),"ERTs",IF(OR('Full menu'!AF29="FCMT",'Full menu'!AF29="FMT",'Full menu'!AF29="LMT",'Full menu'!AF29="LCMT"),"MTs",IF(OR('Full menu'!AF29="LCIT",'Full menu'!AF29="FCIT",'Full menu'!AF29="LIT",'Full menu'!AF29="FIT"),"ITs",IF(OR('Full menu'!AF29="MwERT", 'Full menu'!AF29="ERwMT", 'Full menu'!AF29="M&amp;ERT", 'Full menu'!AF29="MwIT", 'Full menu'!AF29="IwMT", 'Full menu'!AF29="M&amp;IT", 'Full menu'!AF29="IwERT", 'Full menu'!AF29="ERwIT", 'Full menu'!AF29="I&amp;ERT", 'Full menu'!AF29="ER&amp;M&amp;IT"),"MixedTs",IF('Full menu'!AF29="UD","UD",IF('Full menu'!AF29="LSD","LSD",IF('Full menu'!AF29="WSD","WSD","")))))))))</f>
        <v>LSD</v>
      </c>
      <c r="AG29" s="1" t="str">
        <f>IF('Full menu'!AG29="MDC","MDC",IF(OR('Full menu'!AG29="PERF",'Full menu'!AG29="AERF",'Full menu'!AG29="PCB"),"ERfix",IF(OR('Full menu'!AG29="ACB", 'Full menu'!AG29="LCERT", 'Full menu'!AG29="LERT",'Full menu'!AG29="FCERT",'Full menu'!AG29="FERT"),"ERTs",IF(OR('Full menu'!AG29="FCMT",'Full menu'!AG29="FMT",'Full menu'!AG29="LMT",'Full menu'!AG29="LCMT"),"MTs",IF(OR('Full menu'!AG29="LCIT",'Full menu'!AG29="FCIT",'Full menu'!AG29="LIT",'Full menu'!AG29="FIT"),"ITs",IF(OR('Full menu'!AG29="MwERT", 'Full menu'!AG29="ERwMT", 'Full menu'!AG29="M&amp;ERT", 'Full menu'!AG29="MwIT", 'Full menu'!AG29="IwMT", 'Full menu'!AG29="M&amp;IT", 'Full menu'!AG29="IwERT", 'Full menu'!AG29="ERwIT", 'Full menu'!AG29="I&amp;ERT", 'Full menu'!AG29="ER&amp;M&amp;IT"),"MixedTs",IF('Full menu'!AG29="UD","UD",IF('Full menu'!AG29="LSD","LSD",IF('Full menu'!AG29="WSD","WSD","")))))))))</f>
        <v>LSD</v>
      </c>
      <c r="AH29" s="1" t="str">
        <f>IF('Full menu'!AH29="MDC","MDC",IF(OR('Full menu'!AH29="PERF",'Full menu'!AH29="AERF",'Full menu'!AH29="PCB"),"ERfix",IF(OR('Full menu'!AH29="ACB", 'Full menu'!AH29="LCERT", 'Full menu'!AH29="LERT",'Full menu'!AH29="FCERT",'Full menu'!AH29="FERT"),"ERTs",IF(OR('Full menu'!AH29="FCMT",'Full menu'!AH29="FMT",'Full menu'!AH29="LMT",'Full menu'!AH29="LCMT"),"MTs",IF(OR('Full menu'!AH29="LCIT",'Full menu'!AH29="FCIT",'Full menu'!AH29="LIT",'Full menu'!AH29="FIT"),"ITs",IF(OR('Full menu'!AH29="MwERT", 'Full menu'!AH29="ERwMT", 'Full menu'!AH29="M&amp;ERT", 'Full menu'!AH29="MwIT", 'Full menu'!AH29="IwMT", 'Full menu'!AH29="M&amp;IT", 'Full menu'!AH29="IwERT", 'Full menu'!AH29="ERwIT", 'Full menu'!AH29="I&amp;ERT", 'Full menu'!AH29="ER&amp;M&amp;IT"),"MixedTs",IF('Full menu'!AH29="UD","UD",IF('Full menu'!AH29="LSD","LSD",IF('Full menu'!AH29="WSD","WSD","")))))))))</f>
        <v>LSD</v>
      </c>
      <c r="AI29" s="1" t="str">
        <f>IF('Full menu'!AI29="MDC","MDC",IF(OR('Full menu'!AI29="PERF",'Full menu'!AI29="AERF",'Full menu'!AI29="PCB"),"ERfix",IF(OR('Full menu'!AI29="ACB", 'Full menu'!AI29="LCERT", 'Full menu'!AI29="LERT",'Full menu'!AI29="FCERT",'Full menu'!AI29="FERT"),"ERTs",IF(OR('Full menu'!AI29="FCMT",'Full menu'!AI29="FMT",'Full menu'!AI29="LMT",'Full menu'!AI29="LCMT"),"MTs",IF(OR('Full menu'!AI29="LCIT",'Full menu'!AI29="FCIT",'Full menu'!AI29="LIT",'Full menu'!AI29="FIT"),"ITs",IF(OR('Full menu'!AI29="MwERT", 'Full menu'!AI29="ERwMT", 'Full menu'!AI29="M&amp;ERT", 'Full menu'!AI29="MwIT", 'Full menu'!AI29="IwMT", 'Full menu'!AI29="M&amp;IT", 'Full menu'!AI29="IwERT", 'Full menu'!AI29="ERwIT", 'Full menu'!AI29="I&amp;ERT", 'Full menu'!AI29="ER&amp;M&amp;IT"),"MixedTs",IF('Full menu'!AI29="UD","UD",IF('Full menu'!AI29="LSD","LSD",IF('Full menu'!AI29="WSD","WSD","")))))))))</f>
        <v>LSD</v>
      </c>
      <c r="AJ29" s="1" t="str">
        <f>IF('Full menu'!AJ29="MDC","MDC",IF(OR('Full menu'!AJ29="PERF",'Full menu'!AJ29="AERF",'Full menu'!AJ29="PCB"),"ERfix",IF(OR('Full menu'!AJ29="ACB", 'Full menu'!AJ29="LCERT", 'Full menu'!AJ29="LERT",'Full menu'!AJ29="FCERT",'Full menu'!AJ29="FERT"),"ERTs",IF(OR('Full menu'!AJ29="FCMT",'Full menu'!AJ29="FMT",'Full menu'!AJ29="LMT",'Full menu'!AJ29="LCMT"),"MTs",IF(OR('Full menu'!AJ29="LCIT",'Full menu'!AJ29="FCIT",'Full menu'!AJ29="LIT",'Full menu'!AJ29="FIT"),"ITs",IF(OR('Full menu'!AJ29="MwERT", 'Full menu'!AJ29="ERwMT", 'Full menu'!AJ29="M&amp;ERT", 'Full menu'!AJ29="MwIT", 'Full menu'!AJ29="IwMT", 'Full menu'!AJ29="M&amp;IT", 'Full menu'!AJ29="IwERT", 'Full menu'!AJ29="ERwIT", 'Full menu'!AJ29="I&amp;ERT", 'Full menu'!AJ29="ER&amp;M&amp;IT"),"MixedTs",IF('Full menu'!AJ29="UD","UD",IF('Full menu'!AJ29="LSD","LSD",IF('Full menu'!AJ29="WSD","WSD","")))))))))</f>
        <v>LSD</v>
      </c>
      <c r="AK29" s="1" t="str">
        <f>IF('Full menu'!AK29="MDC","MDC",IF(OR('Full menu'!AK29="PERF",'Full menu'!AK29="AERF",'Full menu'!AK29="PCB"),"ERfix",IF(OR('Full menu'!AK29="ACB", 'Full menu'!AK29="LCERT", 'Full menu'!AK29="LERT",'Full menu'!AK29="FCERT",'Full menu'!AK29="FERT"),"ERTs",IF(OR('Full menu'!AK29="FCMT",'Full menu'!AK29="FMT",'Full menu'!AK29="LMT",'Full menu'!AK29="LCMT"),"MTs",IF(OR('Full menu'!AK29="LCIT",'Full menu'!AK29="FCIT",'Full menu'!AK29="LIT",'Full menu'!AK29="FIT"),"ITs",IF(OR('Full menu'!AK29="MwERT", 'Full menu'!AK29="ERwMT", 'Full menu'!AK29="M&amp;ERT", 'Full menu'!AK29="MwIT", 'Full menu'!AK29="IwMT", 'Full menu'!AK29="M&amp;IT", 'Full menu'!AK29="IwERT", 'Full menu'!AK29="ERwIT", 'Full menu'!AK29="I&amp;ERT", 'Full menu'!AK29="ER&amp;M&amp;IT"),"MixedTs",IF('Full menu'!AK29="UD","UD",IF('Full menu'!AK29="LSD","LSD",IF('Full menu'!AK29="WSD","WSD","")))))))))</f>
        <v>LSD</v>
      </c>
      <c r="AL29" s="1" t="str">
        <f>IF('Full menu'!AL29="MDC","MDC",IF(OR('Full menu'!AL29="PERF",'Full menu'!AL29="AERF",'Full menu'!AL29="PCB"),"ERfix",IF(OR('Full menu'!AL29="ACB", 'Full menu'!AL29="LCERT", 'Full menu'!AL29="LERT",'Full menu'!AL29="FCERT",'Full menu'!AL29="FERT"),"ERTs",IF(OR('Full menu'!AL29="FCMT",'Full menu'!AL29="FMT",'Full menu'!AL29="LMT",'Full menu'!AL29="LCMT"),"MTs",IF(OR('Full menu'!AL29="LCIT",'Full menu'!AL29="FCIT",'Full menu'!AL29="LIT",'Full menu'!AL29="FIT"),"ITs",IF(OR('Full menu'!AL29="MwERT", 'Full menu'!AL29="ERwMT", 'Full menu'!AL29="M&amp;ERT", 'Full menu'!AL29="MwIT", 'Full menu'!AL29="IwMT", 'Full menu'!AL29="M&amp;IT", 'Full menu'!AL29="IwERT", 'Full menu'!AL29="ERwIT", 'Full menu'!AL29="I&amp;ERT", 'Full menu'!AL29="ER&amp;M&amp;IT"),"MixedTs",IF('Full menu'!AL29="UD","UD",IF('Full menu'!AL29="LSD","LSD",IF('Full menu'!AL29="WSD","WSD","")))))))))</f>
        <v>LSD</v>
      </c>
      <c r="AM29" s="1" t="str">
        <f>IF('Full menu'!AM29="MDC","MDC",IF(OR('Full menu'!AM29="PERF",'Full menu'!AM29="AERF",'Full menu'!AM29="PCB"),"ERfix",IF(OR('Full menu'!AM29="ACB", 'Full menu'!AM29="LCERT", 'Full menu'!AM29="LERT",'Full menu'!AM29="FCERT",'Full menu'!AM29="FERT"),"ERTs",IF(OR('Full menu'!AM29="FCMT",'Full menu'!AM29="FMT",'Full menu'!AM29="LMT",'Full menu'!AM29="LCMT"),"MTs",IF(OR('Full menu'!AM29="LCIT",'Full menu'!AM29="FCIT",'Full menu'!AM29="LIT",'Full menu'!AM29="FIT"),"ITs",IF(OR('Full menu'!AM29="MwERT", 'Full menu'!AM29="ERwMT", 'Full menu'!AM29="M&amp;ERT", 'Full menu'!AM29="MwIT", 'Full menu'!AM29="IwMT", 'Full menu'!AM29="M&amp;IT", 'Full menu'!AM29="IwERT", 'Full menu'!AM29="ERwIT", 'Full menu'!AM29="I&amp;ERT", 'Full menu'!AM29="ER&amp;M&amp;IT"),"MixedTs",IF('Full menu'!AM29="UD","UD",IF('Full menu'!AM29="LSD","LSD",IF('Full menu'!AM29="WSD","WSD","")))))))))</f>
        <v>LSD</v>
      </c>
      <c r="AN29" s="1" t="str">
        <f>IF('Full menu'!AN29="MDC","MDC",IF(OR('Full menu'!AN29="PERF",'Full menu'!AN29="AERF",'Full menu'!AN29="PCB"),"ERfix",IF(OR('Full menu'!AN29="ACB", 'Full menu'!AN29="LCERT", 'Full menu'!AN29="LERT",'Full menu'!AN29="FCERT",'Full menu'!AN29="FERT"),"ERTs",IF(OR('Full menu'!AN29="FCMT",'Full menu'!AN29="FMT",'Full menu'!AN29="LMT",'Full menu'!AN29="LCMT"),"MTs",IF(OR('Full menu'!AN29="LCIT",'Full menu'!AN29="FCIT",'Full menu'!AN29="LIT",'Full menu'!AN29="FIT"),"ITs",IF(OR('Full menu'!AN29="MwERT", 'Full menu'!AN29="ERwMT", 'Full menu'!AN29="M&amp;ERT", 'Full menu'!AN29="MwIT", 'Full menu'!AN29="IwMT", 'Full menu'!AN29="M&amp;IT", 'Full menu'!AN29="IwERT", 'Full menu'!AN29="ERwIT", 'Full menu'!AN29="I&amp;ERT", 'Full menu'!AN29="ER&amp;M&amp;IT"),"MixedTs",IF('Full menu'!AN29="UD","UD",IF('Full menu'!AN29="LSD","LSD",IF('Full menu'!AN29="WSD","WSD","")))))))))</f>
        <v>LSD</v>
      </c>
      <c r="AO29" s="1" t="str">
        <f>IF('Full menu'!AO29="MDC","MDC",IF(OR('Full menu'!AO29="PERF",'Full menu'!AO29="AERF",'Full menu'!AO29="PCB"),"ERfix",IF(OR('Full menu'!AO29="ACB", 'Full menu'!AO29="LCERT", 'Full menu'!AO29="LERT",'Full menu'!AO29="FCERT",'Full menu'!AO29="FERT"),"ERTs",IF(OR('Full menu'!AO29="FCMT",'Full menu'!AO29="FMT",'Full menu'!AO29="LMT",'Full menu'!AO29="LCMT"),"MTs",IF(OR('Full menu'!AO29="LCIT",'Full menu'!AO29="FCIT",'Full menu'!AO29="LIT",'Full menu'!AO29="FIT"),"ITs",IF(OR('Full menu'!AO29="MwERT", 'Full menu'!AO29="ERwMT", 'Full menu'!AO29="M&amp;ERT", 'Full menu'!AO29="MwIT", 'Full menu'!AO29="IwMT", 'Full menu'!AO29="M&amp;IT", 'Full menu'!AO29="IwERT", 'Full menu'!AO29="ERwIT", 'Full menu'!AO29="I&amp;ERT", 'Full menu'!AO29="ER&amp;M&amp;IT"),"MixedTs",IF('Full menu'!AO29="UD","UD",IF('Full menu'!AO29="LSD","LSD",IF('Full menu'!AO29="WSD","WSD","")))))))))</f>
        <v>LSD</v>
      </c>
      <c r="AP29" s="1" t="str">
        <f>IF('Full menu'!AP29="MDC","MDC",IF(OR('Full menu'!AP29="PERF",'Full menu'!AP29="AERF",'Full menu'!AP29="PCB"),"ERfix",IF(OR('Full menu'!AP29="ACB", 'Full menu'!AP29="LCERT", 'Full menu'!AP29="LERT",'Full menu'!AP29="FCERT",'Full menu'!AP29="FERT"),"ERTs",IF(OR('Full menu'!AP29="FCMT",'Full menu'!AP29="FMT",'Full menu'!AP29="LMT",'Full menu'!AP29="LCMT"),"MTs",IF(OR('Full menu'!AP29="LCIT",'Full menu'!AP29="FCIT",'Full menu'!AP29="LIT",'Full menu'!AP29="FIT"),"ITs",IF(OR('Full menu'!AP29="MwERT", 'Full menu'!AP29="ERwMT", 'Full menu'!AP29="M&amp;ERT", 'Full menu'!AP29="MwIT", 'Full menu'!AP29="IwMT", 'Full menu'!AP29="M&amp;IT", 'Full menu'!AP29="IwERT", 'Full menu'!AP29="ERwIT", 'Full menu'!AP29="I&amp;ERT", 'Full menu'!AP29="ER&amp;M&amp;IT"),"MixedTs",IF('Full menu'!AP29="UD","UD",IF('Full menu'!AP29="LSD","LSD",IF('Full menu'!AP29="WSD","WSD","")))))))))</f>
        <v>LSD</v>
      </c>
      <c r="AQ29" s="1" t="str">
        <f>IF('Full menu'!AQ29="MDC","MDC",IF(OR('Full menu'!AQ29="PERF",'Full menu'!AQ29="AERF",'Full menu'!AQ29="PCB"),"ERfix",IF(OR('Full menu'!AQ29="ACB", 'Full menu'!AQ29="LCERT", 'Full menu'!AQ29="LERT",'Full menu'!AQ29="FCERT",'Full menu'!AQ29="FERT"),"ERTs",IF(OR('Full menu'!AQ29="FCMT",'Full menu'!AQ29="FMT",'Full menu'!AQ29="LMT",'Full menu'!AQ29="LCMT"),"MTs",IF(OR('Full menu'!AQ29="LCIT",'Full menu'!AQ29="FCIT",'Full menu'!AQ29="LIT",'Full menu'!AQ29="FIT"),"ITs",IF(OR('Full menu'!AQ29="MwERT", 'Full menu'!AQ29="ERwMT", 'Full menu'!AQ29="M&amp;ERT", 'Full menu'!AQ29="MwIT", 'Full menu'!AQ29="IwMT", 'Full menu'!AQ29="M&amp;IT", 'Full menu'!AQ29="IwERT", 'Full menu'!AQ29="ERwIT", 'Full menu'!AQ29="I&amp;ERT", 'Full menu'!AQ29="ER&amp;M&amp;IT"),"MixedTs",IF('Full menu'!AQ29="UD","UD",IF('Full menu'!AQ29="LSD","LSD",IF('Full menu'!AQ29="WSD","WSD","")))))))))</f>
        <v>LSD</v>
      </c>
      <c r="AR29" s="1" t="str">
        <f>IF('Full menu'!AR29="MDC","MDC",IF(OR('Full menu'!AR29="PERF",'Full menu'!AR29="AERF",'Full menu'!AR29="PCB"),"ERfix",IF(OR('Full menu'!AR29="ACB", 'Full menu'!AR29="LCERT", 'Full menu'!AR29="LERT",'Full menu'!AR29="FCERT",'Full menu'!AR29="FERT"),"ERTs",IF(OR('Full menu'!AR29="FCMT",'Full menu'!AR29="FMT",'Full menu'!AR29="LMT",'Full menu'!AR29="LCMT"),"MTs",IF(OR('Full menu'!AR29="LCIT",'Full menu'!AR29="FCIT",'Full menu'!AR29="LIT",'Full menu'!AR29="FIT"),"ITs",IF(OR('Full menu'!AR29="MwERT", 'Full menu'!AR29="ERwMT", 'Full menu'!AR29="M&amp;ERT", 'Full menu'!AR29="MwIT", 'Full menu'!AR29="IwMT", 'Full menu'!AR29="M&amp;IT", 'Full menu'!AR29="IwERT", 'Full menu'!AR29="ERwIT", 'Full menu'!AR29="I&amp;ERT", 'Full menu'!AR29="ER&amp;M&amp;IT"),"MixedTs",IF('Full menu'!AR29="UD","UD",IF('Full menu'!AR29="LSD","LSD",IF('Full menu'!AR29="WSD","WSD","")))))))))</f>
        <v>LSD</v>
      </c>
      <c r="AS29" s="1" t="str">
        <f>IF('Full menu'!AS29="MDC","MDC",IF(OR('Full menu'!AS29="PERF",'Full menu'!AS29="AERF",'Full menu'!AS29="PCB"),"ERfix",IF(OR('Full menu'!AS29="ACB", 'Full menu'!AS29="LCERT", 'Full menu'!AS29="LERT",'Full menu'!AS29="FCERT",'Full menu'!AS29="FERT"),"ERTs",IF(OR('Full menu'!AS29="FCMT",'Full menu'!AS29="FMT",'Full menu'!AS29="LMT",'Full menu'!AS29="LCMT"),"MTs",IF(OR('Full menu'!AS29="LCIT",'Full menu'!AS29="FCIT",'Full menu'!AS29="LIT",'Full menu'!AS29="FIT"),"ITs",IF(OR('Full menu'!AS29="MwERT", 'Full menu'!AS29="ERwMT", 'Full menu'!AS29="M&amp;ERT", 'Full menu'!AS29="MwIT", 'Full menu'!AS29="IwMT", 'Full menu'!AS29="M&amp;IT", 'Full menu'!AS29="IwERT", 'Full menu'!AS29="ERwIT", 'Full menu'!AS29="I&amp;ERT", 'Full menu'!AS29="ER&amp;M&amp;IT"),"MixedTs",IF('Full menu'!AS29="UD","UD",IF('Full menu'!AS29="LSD","LSD",IF('Full menu'!AS29="WSD","WSD","")))))))))</f>
        <v>ITs</v>
      </c>
      <c r="AT29" s="1" t="str">
        <f>IF('Full menu'!AT29="MDC","MDC",IF(OR('Full menu'!AT29="PERF",'Full menu'!AT29="AERF",'Full menu'!AT29="PCB"),"ERfix",IF(OR('Full menu'!AT29="ACB", 'Full menu'!AT29="LCERT", 'Full menu'!AT29="LERT",'Full menu'!AT29="FCERT",'Full menu'!AT29="FERT"),"ERTs",IF(OR('Full menu'!AT29="FCMT",'Full menu'!AT29="FMT",'Full menu'!AT29="LMT",'Full menu'!AT29="LCMT"),"MTs",IF(OR('Full menu'!AT29="LCIT",'Full menu'!AT29="FCIT",'Full menu'!AT29="LIT",'Full menu'!AT29="FIT"),"ITs",IF(OR('Full menu'!AT29="MwERT", 'Full menu'!AT29="ERwMT", 'Full menu'!AT29="M&amp;ERT", 'Full menu'!AT29="MwIT", 'Full menu'!AT29="IwMT", 'Full menu'!AT29="M&amp;IT", 'Full menu'!AT29="IwERT", 'Full menu'!AT29="ERwIT", 'Full menu'!AT29="I&amp;ERT", 'Full menu'!AT29="ER&amp;M&amp;IT"),"MixedTs",IF('Full menu'!AT29="UD","UD",IF('Full menu'!AT29="LSD","LSD",IF('Full menu'!AT29="WSD","WSD","")))))))))</f>
        <v>ITs</v>
      </c>
      <c r="AU29" s="1" t="str">
        <f>IF('Full menu'!AU29="MDC","MDC",IF(OR('Full menu'!AU29="PERF",'Full menu'!AU29="AERF",'Full menu'!AU29="PCB"),"ERfix",IF(OR('Full menu'!AU29="ACB", 'Full menu'!AU29="LCERT", 'Full menu'!AU29="LERT",'Full menu'!AU29="FCERT",'Full menu'!AU29="FERT"),"ERTs",IF(OR('Full menu'!AU29="FCMT",'Full menu'!AU29="FMT",'Full menu'!AU29="LMT",'Full menu'!AU29="LCMT"),"MTs",IF(OR('Full menu'!AU29="LCIT",'Full menu'!AU29="FCIT",'Full menu'!AU29="LIT",'Full menu'!AU29="FIT"),"ITs",IF(OR('Full menu'!AU29="MwERT", 'Full menu'!AU29="ERwMT", 'Full menu'!AU29="M&amp;ERT", 'Full menu'!AU29="MwIT", 'Full menu'!AU29="IwMT", 'Full menu'!AU29="M&amp;IT", 'Full menu'!AU29="IwERT", 'Full menu'!AU29="ERwIT", 'Full menu'!AU29="I&amp;ERT", 'Full menu'!AU29="ER&amp;M&amp;IT"),"MixedTs",IF('Full menu'!AU29="UD","UD",IF('Full menu'!AU29="LSD","LSD",IF('Full menu'!AU29="WSD","WSD","")))))))))</f>
        <v>ITs</v>
      </c>
      <c r="AV29" s="1" t="str">
        <f>IF('Full menu'!AV29="MDC","MDC",IF(OR('Full menu'!AV29="PERF",'Full menu'!AV29="AERF",'Full menu'!AV29="PCB"),"ERfix",IF(OR('Full menu'!AV29="ACB", 'Full menu'!AV29="LCERT", 'Full menu'!AV29="LERT",'Full menu'!AV29="FCERT",'Full menu'!AV29="FERT"),"ERTs",IF(OR('Full menu'!AV29="FCMT",'Full menu'!AV29="FMT",'Full menu'!AV29="LMT",'Full menu'!AV29="LCMT"),"MTs",IF(OR('Full menu'!AV29="LCIT",'Full menu'!AV29="FCIT",'Full menu'!AV29="LIT",'Full menu'!AV29="FIT"),"ITs",IF(OR('Full menu'!AV29="MwERT", 'Full menu'!AV29="ERwMT", 'Full menu'!AV29="M&amp;ERT", 'Full menu'!AV29="MwIT", 'Full menu'!AV29="IwMT", 'Full menu'!AV29="M&amp;IT", 'Full menu'!AV29="IwERT", 'Full menu'!AV29="ERwIT", 'Full menu'!AV29="I&amp;ERT", 'Full menu'!AV29="ER&amp;M&amp;IT"),"MixedTs",IF('Full menu'!AV29="UD","UD",IF('Full menu'!AV29="LSD","LSD",IF('Full menu'!AV29="WSD","WSD","")))))))))</f>
        <v>ITs</v>
      </c>
      <c r="AW29" s="1" t="str">
        <f>IF('Full menu'!AW29="MDC","MDC",IF(OR('Full menu'!AW29="PERF",'Full menu'!AW29="AERF",'Full menu'!AW29="PCB"),"ERfix",IF(OR('Full menu'!AW29="ACB", 'Full menu'!AW29="LCERT", 'Full menu'!AW29="LERT",'Full menu'!AW29="FCERT",'Full menu'!AW29="FERT"),"ERTs",IF(OR('Full menu'!AW29="FCMT",'Full menu'!AW29="FMT",'Full menu'!AW29="LMT",'Full menu'!AW29="LCMT"),"MTs",IF(OR('Full menu'!AW29="LCIT",'Full menu'!AW29="FCIT",'Full menu'!AW29="LIT",'Full menu'!AW29="FIT"),"ITs",IF(OR('Full menu'!AW29="MwERT", 'Full menu'!AW29="ERwMT", 'Full menu'!AW29="M&amp;ERT", 'Full menu'!AW29="MwIT", 'Full menu'!AW29="IwMT", 'Full menu'!AW29="M&amp;IT", 'Full menu'!AW29="IwERT", 'Full menu'!AW29="ERwIT", 'Full menu'!AW29="I&amp;ERT", 'Full menu'!AW29="ER&amp;M&amp;IT"),"MixedTs",IF('Full menu'!AW29="UD","UD",IF('Full menu'!AW29="LSD","LSD",IF('Full menu'!AW29="WSD","WSD","")))))))))</f>
        <v>LSD</v>
      </c>
      <c r="AX29" s="1" t="str">
        <f>IF('Full menu'!AX29="MDC","MDC",IF(OR('Full menu'!AX29="PERF",'Full menu'!AX29="AERF",'Full menu'!AX29="PCB"),"ERfix",IF(OR('Full menu'!AX29="ACB", 'Full menu'!AX29="LCERT", 'Full menu'!AX29="LERT",'Full menu'!AX29="FCERT",'Full menu'!AX29="FERT"),"ERTs",IF(OR('Full menu'!AX29="FCMT",'Full menu'!AX29="FMT",'Full menu'!AX29="LMT",'Full menu'!AX29="LCMT"),"MTs",IF(OR('Full menu'!AX29="LCIT",'Full menu'!AX29="FCIT",'Full menu'!AX29="LIT",'Full menu'!AX29="FIT"),"ITs",IF(OR('Full menu'!AX29="MwERT", 'Full menu'!AX29="ERwMT", 'Full menu'!AX29="M&amp;ERT", 'Full menu'!AX29="MwIT", 'Full menu'!AX29="IwMT", 'Full menu'!AX29="M&amp;IT", 'Full menu'!AX29="IwERT", 'Full menu'!AX29="ERwIT", 'Full menu'!AX29="I&amp;ERT", 'Full menu'!AX29="ER&amp;M&amp;IT"),"MixedTs",IF('Full menu'!AX29="UD","UD",IF('Full menu'!AX29="LSD","LSD",IF('Full menu'!AX29="WSD","WSD","")))))))))</f>
        <v>LSD</v>
      </c>
      <c r="AY29" s="1" t="str">
        <f>IF('Full menu'!AY29="MDC","MDC",IF(OR('Full menu'!AY29="PERF",'Full menu'!AY29="AERF",'Full menu'!AY29="PCB"),"ERfix",IF(OR('Full menu'!AY29="ACB", 'Full menu'!AY29="LCERT", 'Full menu'!AY29="LERT",'Full menu'!AY29="FCERT",'Full menu'!AY29="FERT"),"ERTs",IF(OR('Full menu'!AY29="FCMT",'Full menu'!AY29="FMT",'Full menu'!AY29="LMT",'Full menu'!AY29="LCMT"),"MTs",IF(OR('Full menu'!AY29="LCIT",'Full menu'!AY29="FCIT",'Full menu'!AY29="LIT",'Full menu'!AY29="FIT"),"ITs",IF(OR('Full menu'!AY29="MwERT", 'Full menu'!AY29="ERwMT", 'Full menu'!AY29="M&amp;ERT", 'Full menu'!AY29="MwIT", 'Full menu'!AY29="IwMT", 'Full menu'!AY29="M&amp;IT", 'Full menu'!AY29="IwERT", 'Full menu'!AY29="ERwIT", 'Full menu'!AY29="I&amp;ERT", 'Full menu'!AY29="ER&amp;M&amp;IT"),"MixedTs",IF('Full menu'!AY29="UD","UD",IF('Full menu'!AY29="LSD","LSD",IF('Full menu'!AY29="WSD","WSD","")))))))))</f>
        <v>LSD</v>
      </c>
      <c r="AZ29" s="1" t="str">
        <f>IF('Full menu'!AZ29="MDC","MDC",IF(OR('Full menu'!AZ29="PERF",'Full menu'!AZ29="AERF",'Full menu'!AZ29="PCB"),"ERfix",IF(OR('Full menu'!AZ29="ACB", 'Full menu'!AZ29="LCERT", 'Full menu'!AZ29="LERT",'Full menu'!AZ29="FCERT",'Full menu'!AZ29="FERT"),"ERT",IF(OR('Full menu'!AZ29="FCMT",'Full menu'!AZ29="FMT",'Full menu'!AZ29="LMT",'Full menu'!AZ29="LCMT"),"MT",IF(OR('Full menu'!AZ29="LCIT",'Full menu'!AZ29="FCIT",'Full menu'!AZ29="LMT",'Full menu'!AZ29="FMT"),"IT",IF(OR('Full menu'!AZ29="MwERT", 'Full menu'!AZ29="ERwMT", 'Full menu'!AZ29="M&amp;ERT", 'Full menu'!AZ29="MwIT", 'Full menu'!AZ29="IwMT", 'Full menu'!AZ29="M&amp;IT", 'Full menu'!AZ29="IwERT", 'Full menu'!AZ29="ERwIT", 'Full menu'!AZ29="I&amp;ERT", 'Full menu'!AZ29="ER&amp;M&amp;IT"),"MixedT",IF('Full menu'!AZ29="UD","UD",IF('Full menu'!AZ29="LSD","LSD",IF('Full menu'!AZ29="WSD","WSD","")))))))))</f>
        <v/>
      </c>
      <c r="BA29" s="1" t="str">
        <f>IF('Full menu'!BA29="MDC","MDC",IF(OR('Full menu'!BA29="PERF",'Full menu'!BA29="AERF",'Full menu'!BA29="PCB"),"ERfix",IF(OR('Full menu'!BA29="ACB", 'Full menu'!BA29="LCERT", 'Full menu'!BA29="LERT",'Full menu'!BA29="FCERT",'Full menu'!BA29="FERT"),"ERT",IF(OR('Full menu'!BA29="FCMT",'Full menu'!BA29="FMT",'Full menu'!BA29="LMT",'Full menu'!BA29="LCMT"),"MT",IF(OR('Full menu'!BA29="LCIT",'Full menu'!BA29="FCIT",'Full menu'!BA29="LMT",'Full menu'!BA29="FMT"),"IT",IF(OR('Full menu'!BA29="MwERT", 'Full menu'!BA29="ERwMT", 'Full menu'!BA29="M&amp;ERT", 'Full menu'!BA29="MwIT", 'Full menu'!BA29="IwMT", 'Full menu'!BA29="M&amp;IT", 'Full menu'!BA29="IwERT", 'Full menu'!BA29="ERwIT", 'Full menu'!BA29="I&amp;ERT", 'Full menu'!BA29="ER&amp;M&amp;IT"),"MixedT",IF('Full menu'!BA29="UD","UD",IF('Full menu'!BA29="LSD","LSD",IF('Full menu'!BA29="WSD","WSD","")))))))))</f>
        <v/>
      </c>
      <c r="BB29" s="1" t="str">
        <f>IF('Full menu'!BB29="MDC","MDC",IF(OR('Full menu'!BB29="PERF",'Full menu'!BB29="AERF",'Full menu'!BB29="PCB"),"ERfix",IF(OR('Full menu'!BB29="ACB", 'Full menu'!BB29="LCERT", 'Full menu'!BB29="LERT",'Full menu'!BB29="FCERT",'Full menu'!BB29="FERT"),"ERT",IF(OR('Full menu'!BB29="FCMT",'Full menu'!BB29="FMT",'Full menu'!BB29="LMT",'Full menu'!BB29="LCMT"),"MT",IF(OR('Full menu'!BB29="LCIT",'Full menu'!BB29="FCIT",'Full menu'!BB29="LMT",'Full menu'!BB29="FMT"),"IT",IF(OR('Full menu'!BB29="MwERT", 'Full menu'!BB29="ERwMT", 'Full menu'!BB29="M&amp;ERT", 'Full menu'!BB29="MwIT", 'Full menu'!BB29="IwMT", 'Full menu'!BB29="M&amp;IT", 'Full menu'!BB29="IwERT", 'Full menu'!BB29="ERwIT", 'Full menu'!BB29="I&amp;ERT", 'Full menu'!BB29="ER&amp;M&amp;IT"),"MixedT",IF('Full menu'!BB29="UD","UD",IF('Full menu'!BB29="LSD","LSD",IF('Full menu'!BB29="WSD","WSD","")))))))))</f>
        <v/>
      </c>
      <c r="BC29" s="1" t="str">
        <f>IF('Full menu'!BC29="MDC","MDC",IF(OR('Full menu'!BC29="PERF",'Full menu'!BC29="AERF",'Full menu'!BC29="PCB"),"ERfix",IF(OR('Full menu'!BC29="ACB", 'Full menu'!BC29="LCERT", 'Full menu'!BC29="LERT",'Full menu'!BC29="FCERT",'Full menu'!BC29="FERT"),"ERT",IF(OR('Full menu'!BC29="FCMT",'Full menu'!BC29="FMT",'Full menu'!BC29="LMT",'Full menu'!BC29="LCMT"),"MT",IF(OR('Full menu'!BC29="LCIT",'Full menu'!BC29="FCIT",'Full menu'!BC29="LMT",'Full menu'!BC29="FMT"),"IT",IF(OR('Full menu'!BC29="MwERT", 'Full menu'!BC29="ERwMT", 'Full menu'!BC29="M&amp;ERT", 'Full menu'!BC29="MwIT", 'Full menu'!BC29="IwMT", 'Full menu'!BC29="M&amp;IT", 'Full menu'!BC29="IwERT", 'Full menu'!BC29="ERwIT", 'Full menu'!BC29="I&amp;ERT", 'Full menu'!BC29="ER&amp;M&amp;IT"),"MixedT",IF('Full menu'!BC29="UD","UD",IF('Full menu'!BC29="LSD","LSD",IF('Full menu'!BC29="WSD","WSD","")))))))))</f>
        <v/>
      </c>
    </row>
    <row r="30" spans="1:55" ht="15.6" x14ac:dyDescent="0.3">
      <c r="A30" t="s">
        <v>53</v>
      </c>
      <c r="B30" s="1" t="str">
        <f>IF('Full menu'!B30="MDC","MDC",IF(OR('Full menu'!B30="PERF",'Full menu'!B30="AERF",'Full menu'!B30="PCB"),"ERfix",IF(OR('Full menu'!B30="ACB", 'Full menu'!B30="LCERT", 'Full menu'!B30="LERT",'Full menu'!B30="FCERT",'Full menu'!B30="FERT"),"ERTs",IF(OR('Full menu'!B30="FCMT",'Full menu'!B30="FMT",'Full menu'!B30="LMT",'Full menu'!B30="LCMT"),"MTs",IF(OR('Full menu'!B30="LCIT",'Full menu'!B30="FCIT",'Full menu'!B30="LIT",'Full menu'!B30="FIT"),"ITs",IF(OR('Full menu'!B30="MwERT", 'Full menu'!B30="ERwMT", 'Full menu'!B30="M&amp;ERT", 'Full menu'!B30="MwIT", 'Full menu'!B30="IwMT", 'Full menu'!B30="M&amp;IT", 'Full menu'!B30="IwERT", 'Full menu'!B30="ERwIT", 'Full menu'!B30="I&amp;ERT", 'Full menu'!B30="ER&amp;M&amp;IT"),"MixedTs",IF('Full menu'!B30="UD","UD",IF('Full menu'!B30="LSD","LSD",IF('Full menu'!B30="WSD","WSD","")))))))))</f>
        <v/>
      </c>
      <c r="C30" s="1" t="str">
        <f>IF('Full menu'!C30="MDC","MDC",IF(OR('Full menu'!C30="PERF",'Full menu'!C30="AERF",'Full menu'!C30="PCB"),"ERfix",IF(OR('Full menu'!C30="ACB", 'Full menu'!C30="LCERT", 'Full menu'!C30="LERT",'Full menu'!C30="FCERT",'Full menu'!C30="FERT"),"ERTs",IF(OR('Full menu'!C30="FCMT",'Full menu'!C30="FMT",'Full menu'!C30="LMT",'Full menu'!C30="LCMT"),"MTs",IF(OR('Full menu'!C30="LCIT",'Full menu'!C30="FCIT",'Full menu'!C30="LIT",'Full menu'!C30="FIT"),"ITs",IF(OR('Full menu'!C30="MwERT", 'Full menu'!C30="ERwMT", 'Full menu'!C30="M&amp;ERT", 'Full menu'!C30="MwIT", 'Full menu'!C30="IwMT", 'Full menu'!C30="M&amp;IT", 'Full menu'!C30="IwERT", 'Full menu'!C30="ERwIT", 'Full menu'!C30="I&amp;ERT", 'Full menu'!C30="ER&amp;M&amp;IT"),"MixedTs",IF('Full menu'!C30="UD","UD",IF('Full menu'!C30="LSD","LSD",IF('Full menu'!C30="WSD","WSD","")))))))))</f>
        <v/>
      </c>
      <c r="D30" s="1" t="str">
        <f>IF('Full menu'!D30="MDC","MDC",IF(OR('Full menu'!D30="PERF",'Full menu'!D30="AERF",'Full menu'!D30="PCB"),"ERfix",IF(OR('Full menu'!D30="ACB", 'Full menu'!D30="LCERT", 'Full menu'!D30="LERT",'Full menu'!D30="FCERT",'Full menu'!D30="FERT"),"ERTs",IF(OR('Full menu'!D30="FCMT",'Full menu'!D30="FMT",'Full menu'!D30="LMT",'Full menu'!D30="LCMT"),"MTs",IF(OR('Full menu'!D30="LCIT",'Full menu'!D30="FCIT",'Full menu'!D30="LIT",'Full menu'!D30="FIT"),"ITs",IF(OR('Full menu'!D30="MwERT", 'Full menu'!D30="ERwMT", 'Full menu'!D30="M&amp;ERT", 'Full menu'!D30="MwIT", 'Full menu'!D30="IwMT", 'Full menu'!D30="M&amp;IT", 'Full menu'!D30="IwERT", 'Full menu'!D30="ERwIT", 'Full menu'!D30="I&amp;ERT", 'Full menu'!D30="ER&amp;M&amp;IT"),"MixedTs",IF('Full menu'!D30="UD","UD",IF('Full menu'!D30="LSD","LSD",IF('Full menu'!D30="WSD","WSD","")))))))))</f>
        <v/>
      </c>
      <c r="E30" s="1" t="str">
        <f>IF('Full menu'!E30="MDC","MDC",IF(OR('Full menu'!E30="PERF",'Full menu'!E30="AERF",'Full menu'!E30="PCB"),"ERfix",IF(OR('Full menu'!E30="ACB", 'Full menu'!E30="LCERT", 'Full menu'!E30="LERT",'Full menu'!E30="FCERT",'Full menu'!E30="FERT"),"ERTs",IF(OR('Full menu'!E30="FCMT",'Full menu'!E30="FMT",'Full menu'!E30="LMT",'Full menu'!E30="LCMT"),"MTs",IF(OR('Full menu'!E30="LCIT",'Full menu'!E30="FCIT",'Full menu'!E30="LIT",'Full menu'!E30="FIT"),"ITs",IF(OR('Full menu'!E30="MwERT", 'Full menu'!E30="ERwMT", 'Full menu'!E30="M&amp;ERT", 'Full menu'!E30="MwIT", 'Full menu'!E30="IwMT", 'Full menu'!E30="M&amp;IT", 'Full menu'!E30="IwERT", 'Full menu'!E30="ERwIT", 'Full menu'!E30="I&amp;ERT", 'Full menu'!E30="ER&amp;M&amp;IT"),"MixedTs",IF('Full menu'!E30="UD","UD",IF('Full menu'!E30="LSD","LSD",IF('Full menu'!E30="WSD","WSD","")))))))))</f>
        <v/>
      </c>
      <c r="F30" s="1" t="str">
        <f>IF('Full menu'!F30="MDC","MDC",IF(OR('Full menu'!F30="PERF",'Full menu'!F30="AERF",'Full menu'!F30="PCB"),"ERfix",IF(OR('Full menu'!F30="ACB", 'Full menu'!F30="LCERT", 'Full menu'!F30="LERT",'Full menu'!F30="FCERT",'Full menu'!F30="FERT"),"ERTs",IF(OR('Full menu'!F30="FCMT",'Full menu'!F30="FMT",'Full menu'!F30="LMT",'Full menu'!F30="LCMT"),"MTs",IF(OR('Full menu'!F30="LCIT",'Full menu'!F30="FCIT",'Full menu'!F30="LIT",'Full menu'!F30="FIT"),"ITs",IF(OR('Full menu'!F30="MwERT", 'Full menu'!F30="ERwMT", 'Full menu'!F30="M&amp;ERT", 'Full menu'!F30="MwIT", 'Full menu'!F30="IwMT", 'Full menu'!F30="M&amp;IT", 'Full menu'!F30="IwERT", 'Full menu'!F30="ERwIT", 'Full menu'!F30="I&amp;ERT", 'Full menu'!F30="ER&amp;M&amp;IT"),"MixedTs",IF('Full menu'!F30="UD","UD",IF('Full menu'!F30="LSD","LSD",IF('Full menu'!F30="WSD","WSD","")))))))))</f>
        <v/>
      </c>
      <c r="G30" s="1" t="str">
        <f>IF('Full menu'!G30="MDC","MDC",IF(OR('Full menu'!G30="PERF",'Full menu'!G30="AERF",'Full menu'!G30="PCB"),"ERfix",IF(OR('Full menu'!G30="ACB", 'Full menu'!G30="LCERT", 'Full menu'!G30="LERT",'Full menu'!G30="FCERT",'Full menu'!G30="FERT"),"ERTs",IF(OR('Full menu'!G30="FCMT",'Full menu'!G30="FMT",'Full menu'!G30="LMT",'Full menu'!G30="LCMT"),"MTs",IF(OR('Full menu'!G30="LCIT",'Full menu'!G30="FCIT",'Full menu'!G30="LIT",'Full menu'!G30="FIT"),"ITs",IF(OR('Full menu'!G30="MwERT", 'Full menu'!G30="ERwMT", 'Full menu'!G30="M&amp;ERT", 'Full menu'!G30="MwIT", 'Full menu'!G30="IwMT", 'Full menu'!G30="M&amp;IT", 'Full menu'!G30="IwERT", 'Full menu'!G30="ERwIT", 'Full menu'!G30="I&amp;ERT", 'Full menu'!G30="ER&amp;M&amp;IT"),"MixedTs",IF('Full menu'!G30="UD","UD",IF('Full menu'!G30="LSD","LSD",IF('Full menu'!G30="WSD","WSD","")))))))))</f>
        <v/>
      </c>
      <c r="H30" s="1" t="str">
        <f>IF('Full menu'!H30="MDC","MDC",IF(OR('Full menu'!H30="PERF",'Full menu'!H30="AERF",'Full menu'!H30="PCB"),"ERfix",IF(OR('Full menu'!H30="ACB", 'Full menu'!H30="LCERT", 'Full menu'!H30="LERT",'Full menu'!H30="FCERT",'Full menu'!H30="FERT"),"ERTs",IF(OR('Full menu'!H30="FCMT",'Full menu'!H30="FMT",'Full menu'!H30="LMT",'Full menu'!H30="LCMT"),"MTs",IF(OR('Full menu'!H30="LCIT",'Full menu'!H30="FCIT",'Full menu'!H30="LIT",'Full menu'!H30="FIT"),"ITs",IF(OR('Full menu'!H30="MwERT", 'Full menu'!H30="ERwMT", 'Full menu'!H30="M&amp;ERT", 'Full menu'!H30="MwIT", 'Full menu'!H30="IwMT", 'Full menu'!H30="M&amp;IT", 'Full menu'!H30="IwERT", 'Full menu'!H30="ERwIT", 'Full menu'!H30="I&amp;ERT", 'Full menu'!H30="ER&amp;M&amp;IT"),"MixedTs",IF('Full menu'!H30="UD","UD",IF('Full menu'!H30="LSD","LSD",IF('Full menu'!H30="WSD","WSD","")))))))))</f>
        <v/>
      </c>
      <c r="I30" s="1" t="str">
        <f>IF('Full menu'!I30="MDC","MDC",IF(OR('Full menu'!I30="PERF",'Full menu'!I30="AERF",'Full menu'!I30="PCB"),"ERfix",IF(OR('Full menu'!I30="ACB", 'Full menu'!I30="LCERT", 'Full menu'!I30="LERT",'Full menu'!I30="FCERT",'Full menu'!I30="FERT"),"ERTs",IF(OR('Full menu'!I30="FCMT",'Full menu'!I30="FMT",'Full menu'!I30="LMT",'Full menu'!I30="LCMT"),"MTs",IF(OR('Full menu'!I30="LCIT",'Full menu'!I30="FCIT",'Full menu'!I30="LIT",'Full menu'!I30="FIT"),"ITs",IF(OR('Full menu'!I30="MwERT", 'Full menu'!I30="ERwMT", 'Full menu'!I30="M&amp;ERT", 'Full menu'!I30="MwIT", 'Full menu'!I30="IwMT", 'Full menu'!I30="M&amp;IT", 'Full menu'!I30="IwERT", 'Full menu'!I30="ERwIT", 'Full menu'!I30="I&amp;ERT", 'Full menu'!I30="ER&amp;M&amp;IT"),"MixedTs",IF('Full menu'!I30="UD","UD",IF('Full menu'!I30="LSD","LSD",IF('Full menu'!I30="WSD","WSD","")))))))))</f>
        <v/>
      </c>
      <c r="J30" s="1" t="str">
        <f>IF('Full menu'!J30="MDC","MDC",IF(OR('Full menu'!J30="PERF",'Full menu'!J30="AERF",'Full menu'!J30="PCB"),"ERfix",IF(OR('Full menu'!J30="ACB", 'Full menu'!J30="LCERT", 'Full menu'!J30="LERT",'Full menu'!J30="FCERT",'Full menu'!J30="FERT"),"ERTs",IF(OR('Full menu'!J30="FCMT",'Full menu'!J30="FMT",'Full menu'!J30="LMT",'Full menu'!J30="LCMT"),"MTs",IF(OR('Full menu'!J30="LCIT",'Full menu'!J30="FCIT",'Full menu'!J30="LIT",'Full menu'!J30="FIT"),"ITs",IF(OR('Full menu'!J30="MwERT", 'Full menu'!J30="ERwMT", 'Full menu'!J30="M&amp;ERT", 'Full menu'!J30="MwIT", 'Full menu'!J30="IwMT", 'Full menu'!J30="M&amp;IT", 'Full menu'!J30="IwERT", 'Full menu'!J30="ERwIT", 'Full menu'!J30="I&amp;ERT", 'Full menu'!J30="ER&amp;M&amp;IT"),"MixedTs",IF('Full menu'!J30="UD","UD",IF('Full menu'!J30="LSD","LSD",IF('Full menu'!J30="WSD","WSD","")))))))))</f>
        <v/>
      </c>
      <c r="K30" s="1" t="str">
        <f>IF('Full menu'!K30="MDC","MDC",IF(OR('Full menu'!K30="PERF",'Full menu'!K30="AERF",'Full menu'!K30="PCB"),"ERfix",IF(OR('Full menu'!K30="ACB", 'Full menu'!K30="LCERT", 'Full menu'!K30="LERT",'Full menu'!K30="FCERT",'Full menu'!K30="FERT"),"ERTs",IF(OR('Full menu'!K30="FCMT",'Full menu'!K30="FMT",'Full menu'!K30="LMT",'Full menu'!K30="LCMT"),"MTs",IF(OR('Full menu'!K30="LCIT",'Full menu'!K30="FCIT",'Full menu'!K30="LIT",'Full menu'!K30="FIT"),"ITs",IF(OR('Full menu'!K30="MwERT", 'Full menu'!K30="ERwMT", 'Full menu'!K30="M&amp;ERT", 'Full menu'!K30="MwIT", 'Full menu'!K30="IwMT", 'Full menu'!K30="M&amp;IT", 'Full menu'!K30="IwERT", 'Full menu'!K30="ERwIT", 'Full menu'!K30="I&amp;ERT", 'Full menu'!K30="ER&amp;M&amp;IT"),"MixedTs",IF('Full menu'!K30="UD","UD",IF('Full menu'!K30="LSD","LSD",IF('Full menu'!K30="WSD","WSD","")))))))))</f>
        <v/>
      </c>
      <c r="L30" s="1" t="str">
        <f>IF('Full menu'!L30="MDC","MDC",IF(OR('Full menu'!L30="PERF",'Full menu'!L30="AERF",'Full menu'!L30="PCB"),"ERfix",IF(OR('Full menu'!L30="ACB", 'Full menu'!L30="LCERT", 'Full menu'!L30="LERT",'Full menu'!L30="FCERT",'Full menu'!L30="FERT"),"ERTs",IF(OR('Full menu'!L30="FCMT",'Full menu'!L30="FMT",'Full menu'!L30="LMT",'Full menu'!L30="LCMT"),"MTs",IF(OR('Full menu'!L30="LCIT",'Full menu'!L30="FCIT",'Full menu'!L30="LIT",'Full menu'!L30="FIT"),"ITs",IF(OR('Full menu'!L30="MwERT", 'Full menu'!L30="ERwMT", 'Full menu'!L30="M&amp;ERT", 'Full menu'!L30="MwIT", 'Full menu'!L30="IwMT", 'Full menu'!L30="M&amp;IT", 'Full menu'!L30="IwERT", 'Full menu'!L30="ERwIT", 'Full menu'!L30="I&amp;ERT", 'Full menu'!L30="ER&amp;M&amp;IT"),"MixedTs",IF('Full menu'!L30="UD","UD",IF('Full menu'!L30="LSD","LSD",IF('Full menu'!L30="WSD","WSD","")))))))))</f>
        <v/>
      </c>
      <c r="M30" s="1" t="str">
        <f>IF('Full menu'!M30="MDC","MDC",IF(OR('Full menu'!M30="PERF",'Full menu'!M30="AERF",'Full menu'!M30="PCB"),"ERfix",IF(OR('Full menu'!M30="ACB", 'Full menu'!M30="LCERT", 'Full menu'!M30="LERT",'Full menu'!M30="FCERT",'Full menu'!M30="FERT"),"ERTs",IF(OR('Full menu'!M30="FCMT",'Full menu'!M30="FMT",'Full menu'!M30="LMT",'Full menu'!M30="LCMT"),"MTs",IF(OR('Full menu'!M30="LCIT",'Full menu'!M30="FCIT",'Full menu'!M30="LIT",'Full menu'!M30="FIT"),"ITs",IF(OR('Full menu'!M30="MwERT", 'Full menu'!M30="ERwMT", 'Full menu'!M30="M&amp;ERT", 'Full menu'!M30="MwIT", 'Full menu'!M30="IwMT", 'Full menu'!M30="M&amp;IT", 'Full menu'!M30="IwERT", 'Full menu'!M30="ERwIT", 'Full menu'!M30="I&amp;ERT", 'Full menu'!M30="ER&amp;M&amp;IT"),"MixedTs",IF('Full menu'!M30="UD","UD",IF('Full menu'!M30="LSD","LSD",IF('Full menu'!M30="WSD","WSD","")))))))))</f>
        <v/>
      </c>
      <c r="N30" s="1" t="str">
        <f>IF('Full menu'!N30="MDC","MDC",IF(OR('Full menu'!N30="PERF",'Full menu'!N30="AERF",'Full menu'!N30="PCB"),"ERfix",IF(OR('Full menu'!N30="ACB", 'Full menu'!N30="LCERT", 'Full menu'!N30="LERT",'Full menu'!N30="FCERT",'Full menu'!N30="FERT"),"ERTs",IF(OR('Full menu'!N30="FCMT",'Full menu'!N30="FMT",'Full menu'!N30="LMT",'Full menu'!N30="LCMT"),"MTs",IF(OR('Full menu'!N30="LCIT",'Full menu'!N30="FCIT",'Full menu'!N30="LIT",'Full menu'!N30="FIT"),"ITs",IF(OR('Full menu'!N30="MwERT", 'Full menu'!N30="ERwMT", 'Full menu'!N30="M&amp;ERT", 'Full menu'!N30="MwIT", 'Full menu'!N30="IwMT", 'Full menu'!N30="M&amp;IT", 'Full menu'!N30="IwERT", 'Full menu'!N30="ERwIT", 'Full menu'!N30="I&amp;ERT", 'Full menu'!N30="ER&amp;M&amp;IT"),"MixedTs",IF('Full menu'!N30="UD","UD",IF('Full menu'!N30="LSD","LSD",IF('Full menu'!N30="WSD","WSD","")))))))))</f>
        <v/>
      </c>
      <c r="O30" s="1" t="str">
        <f>IF('Full menu'!O30="MDC","MDC",IF(OR('Full menu'!O30="PERF",'Full menu'!O30="AERF",'Full menu'!O30="PCB"),"ERfix",IF(OR('Full menu'!O30="ACB", 'Full menu'!O30="LCERT", 'Full menu'!O30="LERT",'Full menu'!O30="FCERT",'Full menu'!O30="FERT"),"ERTs",IF(OR('Full menu'!O30="FCMT",'Full menu'!O30="FMT",'Full menu'!O30="LMT",'Full menu'!O30="LCMT"),"MTs",IF(OR('Full menu'!O30="LCIT",'Full menu'!O30="FCIT",'Full menu'!O30="LIT",'Full menu'!O30="FIT"),"ITs",IF(OR('Full menu'!O30="MwERT", 'Full menu'!O30="ERwMT", 'Full menu'!O30="M&amp;ERT", 'Full menu'!O30="MwIT", 'Full menu'!O30="IwMT", 'Full menu'!O30="M&amp;IT", 'Full menu'!O30="IwERT", 'Full menu'!O30="ERwIT", 'Full menu'!O30="I&amp;ERT", 'Full menu'!O30="ER&amp;M&amp;IT"),"MixedTs",IF('Full menu'!O30="UD","UD",IF('Full menu'!O30="LSD","LSD",IF('Full menu'!O30="WSD","WSD","")))))))))</f>
        <v/>
      </c>
      <c r="P30" s="1" t="str">
        <f>IF('Full menu'!P30="MDC","MDC",IF(OR('Full menu'!P30="PERF",'Full menu'!P30="AERF",'Full menu'!P30="PCB"),"ERfix",IF(OR('Full menu'!P30="ACB", 'Full menu'!P30="LCERT", 'Full menu'!P30="LERT",'Full menu'!P30="FCERT",'Full menu'!P30="FERT"),"ERTs",IF(OR('Full menu'!P30="FCMT",'Full menu'!P30="FMT",'Full menu'!P30="LMT",'Full menu'!P30="LCMT"),"MTs",IF(OR('Full menu'!P30="LCIT",'Full menu'!P30="FCIT",'Full menu'!P30="LIT",'Full menu'!P30="FIT"),"ITs",IF(OR('Full menu'!P30="MwERT", 'Full menu'!P30="ERwMT", 'Full menu'!P30="M&amp;ERT", 'Full menu'!P30="MwIT", 'Full menu'!P30="IwMT", 'Full menu'!P30="M&amp;IT", 'Full menu'!P30="IwERT", 'Full menu'!P30="ERwIT", 'Full menu'!P30="I&amp;ERT", 'Full menu'!P30="ER&amp;M&amp;IT"),"MixedTs",IF('Full menu'!P30="UD","UD",IF('Full menu'!P30="LSD","LSD",IF('Full menu'!P30="WSD","WSD","")))))))))</f>
        <v/>
      </c>
      <c r="Q30" s="1" t="str">
        <f>IF('Full menu'!Q30="MDC","MDC",IF(OR('Full menu'!Q30="PERF",'Full menu'!Q30="AERF",'Full menu'!Q30="PCB"),"ERfix",IF(OR('Full menu'!Q30="ACB", 'Full menu'!Q30="LCERT", 'Full menu'!Q30="LERT",'Full menu'!Q30="FCERT",'Full menu'!Q30="FERT"),"ERTs",IF(OR('Full menu'!Q30="FCMT",'Full menu'!Q30="FMT",'Full menu'!Q30="LMT",'Full menu'!Q30="LCMT"),"MTs",IF(OR('Full menu'!Q30="LCIT",'Full menu'!Q30="FCIT",'Full menu'!Q30="LIT",'Full menu'!Q30="FIT"),"ITs",IF(OR('Full menu'!Q30="MwERT", 'Full menu'!Q30="ERwMT", 'Full menu'!Q30="M&amp;ERT", 'Full menu'!Q30="MwIT", 'Full menu'!Q30="IwMT", 'Full menu'!Q30="M&amp;IT", 'Full menu'!Q30="IwERT", 'Full menu'!Q30="ERwIT", 'Full menu'!Q30="I&amp;ERT", 'Full menu'!Q30="ER&amp;M&amp;IT"),"MixedTs",IF('Full menu'!Q30="UD","UD",IF('Full menu'!Q30="LSD","LSD",IF('Full menu'!Q30="WSD","WSD","")))))))))</f>
        <v/>
      </c>
      <c r="R30" s="1" t="str">
        <f>IF('Full menu'!R30="MDC","MDC",IF(OR('Full menu'!R30="PERF",'Full menu'!R30="AERF",'Full menu'!R30="PCB"),"ERfix",IF(OR('Full menu'!R30="ACB", 'Full menu'!R30="LCERT", 'Full menu'!R30="LERT",'Full menu'!R30="FCERT",'Full menu'!R30="FERT"),"ERTs",IF(OR('Full menu'!R30="FCMT",'Full menu'!R30="FMT",'Full menu'!R30="LMT",'Full menu'!R30="LCMT"),"MTs",IF(OR('Full menu'!R30="LCIT",'Full menu'!R30="FCIT",'Full menu'!R30="LIT",'Full menu'!R30="FIT"),"ITs",IF(OR('Full menu'!R30="MwERT", 'Full menu'!R30="ERwMT", 'Full menu'!R30="M&amp;ERT", 'Full menu'!R30="MwIT", 'Full menu'!R30="IwMT", 'Full menu'!R30="M&amp;IT", 'Full menu'!R30="IwERT", 'Full menu'!R30="ERwIT", 'Full menu'!R30="I&amp;ERT", 'Full menu'!R30="ER&amp;M&amp;IT"),"MixedTs",IF('Full menu'!R30="UD","UD",IF('Full menu'!R30="LSD","LSD",IF('Full menu'!R30="WSD","WSD","")))))))))</f>
        <v/>
      </c>
      <c r="S30" s="1" t="str">
        <f>IF('Full menu'!S30="MDC","MDC",IF(OR('Full menu'!S30="PERF",'Full menu'!S30="AERF",'Full menu'!S30="PCB"),"ERfix",IF(OR('Full menu'!S30="ACB", 'Full menu'!S30="LCERT", 'Full menu'!S30="LERT",'Full menu'!S30="FCERT",'Full menu'!S30="FERT"),"ERTs",IF(OR('Full menu'!S30="FCMT",'Full menu'!S30="FMT",'Full menu'!S30="LMT",'Full menu'!S30="LCMT"),"MTs",IF(OR('Full menu'!S30="LCIT",'Full menu'!S30="FCIT",'Full menu'!S30="LIT",'Full menu'!S30="FIT"),"ITs",IF(OR('Full menu'!S30="MwERT", 'Full menu'!S30="ERwMT", 'Full menu'!S30="M&amp;ERT", 'Full menu'!S30="MwIT", 'Full menu'!S30="IwMT", 'Full menu'!S30="M&amp;IT", 'Full menu'!S30="IwERT", 'Full menu'!S30="ERwIT", 'Full menu'!S30="I&amp;ERT", 'Full menu'!S30="ER&amp;M&amp;IT"),"MixedTs",IF('Full menu'!S30="UD","UD",IF('Full menu'!S30="LSD","LSD",IF('Full menu'!S30="WSD","WSD","")))))))))</f>
        <v/>
      </c>
      <c r="T30" s="1" t="str">
        <f>IF('Full menu'!T30="MDC","MDC",IF(OR('Full menu'!T30="PERF",'Full menu'!T30="AERF",'Full menu'!T30="PCB"),"ERfix",IF(OR('Full menu'!T30="ACB", 'Full menu'!T30="LCERT", 'Full menu'!T30="LERT",'Full menu'!T30="FCERT",'Full menu'!T30="FERT"),"ERTs",IF(OR('Full menu'!T30="FCMT",'Full menu'!T30="FMT",'Full menu'!T30="LMT",'Full menu'!T30="LCMT"),"MTs",IF(OR('Full menu'!T30="LCIT",'Full menu'!T30="FCIT",'Full menu'!T30="LIT",'Full menu'!T30="FIT"),"ITs",IF(OR('Full menu'!T30="MwERT", 'Full menu'!T30="ERwMT", 'Full menu'!T30="M&amp;ERT", 'Full menu'!T30="MwIT", 'Full menu'!T30="IwMT", 'Full menu'!T30="M&amp;IT", 'Full menu'!T30="IwERT", 'Full menu'!T30="ERwIT", 'Full menu'!T30="I&amp;ERT", 'Full menu'!T30="ER&amp;M&amp;IT"),"MixedTs",IF('Full menu'!T30="UD","UD",IF('Full menu'!T30="LSD","LSD",IF('Full menu'!T30="WSD","WSD","")))))))))</f>
        <v/>
      </c>
      <c r="U30" s="1" t="str">
        <f>IF('Full menu'!U30="MDC","MDC",IF(OR('Full menu'!U30="PERF",'Full menu'!U30="AERF",'Full menu'!U30="PCB"),"ERfix",IF(OR('Full menu'!U30="ACB", 'Full menu'!U30="LCERT", 'Full menu'!U30="LERT",'Full menu'!U30="FCERT",'Full menu'!U30="FERT"),"ERTs",IF(OR('Full menu'!U30="FCMT",'Full menu'!U30="FMT",'Full menu'!U30="LMT",'Full menu'!U30="LCMT"),"MTs",IF(OR('Full menu'!U30="LCIT",'Full menu'!U30="FCIT",'Full menu'!U30="LIT",'Full menu'!U30="FIT"),"ITs",IF(OR('Full menu'!U30="MwERT", 'Full menu'!U30="ERwMT", 'Full menu'!U30="M&amp;ERT", 'Full menu'!U30="MwIT", 'Full menu'!U30="IwMT", 'Full menu'!U30="M&amp;IT", 'Full menu'!U30="IwERT", 'Full menu'!U30="ERwIT", 'Full menu'!U30="I&amp;ERT", 'Full menu'!U30="ER&amp;M&amp;IT"),"MixedTs",IF('Full menu'!U30="UD","UD",IF('Full menu'!U30="LSD","LSD",IF('Full menu'!U30="WSD","WSD","")))))))))</f>
        <v>ERfix</v>
      </c>
      <c r="V30" s="1" t="str">
        <f>IF('Full menu'!V30="MDC","MDC",IF(OR('Full menu'!V30="PERF",'Full menu'!V30="AERF",'Full menu'!V30="PCB"),"ERfix",IF(OR('Full menu'!V30="ACB", 'Full menu'!V30="LCERT", 'Full menu'!V30="LERT",'Full menu'!V30="FCERT",'Full menu'!V30="FERT"),"ERTs",IF(OR('Full menu'!V30="FCMT",'Full menu'!V30="FMT",'Full menu'!V30="LMT",'Full menu'!V30="LCMT"),"MTs",IF(OR('Full menu'!V30="LCIT",'Full menu'!V30="FCIT",'Full menu'!V30="LIT",'Full menu'!V30="FIT"),"ITs",IF(OR('Full menu'!V30="MwERT", 'Full menu'!V30="ERwMT", 'Full menu'!V30="M&amp;ERT", 'Full menu'!V30="MwIT", 'Full menu'!V30="IwMT", 'Full menu'!V30="M&amp;IT", 'Full menu'!V30="IwERT", 'Full menu'!V30="ERwIT", 'Full menu'!V30="I&amp;ERT", 'Full menu'!V30="ER&amp;M&amp;IT"),"MixedTs",IF('Full menu'!V30="UD","UD",IF('Full menu'!V30="LSD","LSD",IF('Full menu'!V30="WSD","WSD","")))))))))</f>
        <v>ERfix</v>
      </c>
      <c r="W30" s="1" t="str">
        <f>IF('Full menu'!W30="MDC","MDC",IF(OR('Full menu'!W30="PERF",'Full menu'!W30="AERF",'Full menu'!W30="PCB"),"ERfix",IF(OR('Full menu'!W30="ACB", 'Full menu'!W30="LCERT", 'Full menu'!W30="LERT",'Full menu'!W30="FCERT",'Full menu'!W30="FERT"),"ERTs",IF(OR('Full menu'!W30="FCMT",'Full menu'!W30="FMT",'Full menu'!W30="LMT",'Full menu'!W30="LCMT"),"MTs",IF(OR('Full menu'!W30="LCIT",'Full menu'!W30="FCIT",'Full menu'!W30="LIT",'Full menu'!W30="FIT"),"ITs",IF(OR('Full menu'!W30="MwERT", 'Full menu'!W30="ERwMT", 'Full menu'!W30="M&amp;ERT", 'Full menu'!W30="MwIT", 'Full menu'!W30="IwMT", 'Full menu'!W30="M&amp;IT", 'Full menu'!W30="IwERT", 'Full menu'!W30="ERwIT", 'Full menu'!W30="I&amp;ERT", 'Full menu'!W30="ER&amp;M&amp;IT"),"MixedTs",IF('Full menu'!W30="UD","UD",IF('Full menu'!W30="LSD","LSD",IF('Full menu'!W30="WSD","WSD","")))))))))</f>
        <v>ERfix</v>
      </c>
      <c r="X30" s="1" t="str">
        <f>IF('Full menu'!X30="MDC","MDC",IF(OR('Full menu'!X30="PERF",'Full menu'!X30="AERF",'Full menu'!X30="PCB"),"ERfix",IF(OR('Full menu'!X30="ACB", 'Full menu'!X30="LCERT", 'Full menu'!X30="LERT",'Full menu'!X30="FCERT",'Full menu'!X30="FERT"),"ERTs",IF(OR('Full menu'!X30="FCMT",'Full menu'!X30="FMT",'Full menu'!X30="LMT",'Full menu'!X30="LCMT"),"MTs",IF(OR('Full menu'!X30="LCIT",'Full menu'!X30="FCIT",'Full menu'!X30="LIT",'Full menu'!X30="FIT"),"ITs",IF(OR('Full menu'!X30="MwERT", 'Full menu'!X30="ERwMT", 'Full menu'!X30="M&amp;ERT", 'Full menu'!X30="MwIT", 'Full menu'!X30="IwMT", 'Full menu'!X30="M&amp;IT", 'Full menu'!X30="IwERT", 'Full menu'!X30="ERwIT", 'Full menu'!X30="I&amp;ERT", 'Full menu'!X30="ER&amp;M&amp;IT"),"MixedTs",IF('Full menu'!X30="UD","UD",IF('Full menu'!X30="LSD","LSD",IF('Full menu'!X30="WSD","WSD","")))))))))</f>
        <v>LSD</v>
      </c>
      <c r="Y30" s="1" t="str">
        <f>IF('Full menu'!Y30="MDC","MDC",IF(OR('Full menu'!Y30="PERF",'Full menu'!Y30="AERF",'Full menu'!Y30="PCB"),"ERfix",IF(OR('Full menu'!Y30="ACB", 'Full menu'!Y30="LCERT", 'Full menu'!Y30="LERT",'Full menu'!Y30="FCERT",'Full menu'!Y30="FERT"),"ERTs",IF(OR('Full menu'!Y30="FCMT",'Full menu'!Y30="FMT",'Full menu'!Y30="LMT",'Full menu'!Y30="LCMT"),"MTs",IF(OR('Full menu'!Y30="LCIT",'Full menu'!Y30="FCIT",'Full menu'!Y30="LIT",'Full menu'!Y30="FIT"),"ITs",IF(OR('Full menu'!Y30="MwERT", 'Full menu'!Y30="ERwMT", 'Full menu'!Y30="M&amp;ERT", 'Full menu'!Y30="MwIT", 'Full menu'!Y30="IwMT", 'Full menu'!Y30="M&amp;IT", 'Full menu'!Y30="IwERT", 'Full menu'!Y30="ERwIT", 'Full menu'!Y30="I&amp;ERT", 'Full menu'!Y30="ER&amp;M&amp;IT"),"MixedTs",IF('Full menu'!Y30="UD","UD",IF('Full menu'!Y30="LSD","LSD",IF('Full menu'!Y30="WSD","WSD","")))))))))</f>
        <v>LSD</v>
      </c>
      <c r="Z30" s="1" t="str">
        <f>IF('Full menu'!Z30="MDC","MDC",IF(OR('Full menu'!Z30="PERF",'Full menu'!Z30="AERF",'Full menu'!Z30="PCB"),"ERfix",IF(OR('Full menu'!Z30="ACB", 'Full menu'!Z30="LCERT", 'Full menu'!Z30="LERT",'Full menu'!Z30="FCERT",'Full menu'!Z30="FERT"),"ERTs",IF(OR('Full menu'!Z30="FCMT",'Full menu'!Z30="FMT",'Full menu'!Z30="LMT",'Full menu'!Z30="LCMT"),"MTs",IF(OR('Full menu'!Z30="LCIT",'Full menu'!Z30="FCIT",'Full menu'!Z30="LIT",'Full menu'!Z30="FIT"),"ITs",IF(OR('Full menu'!Z30="MwERT", 'Full menu'!Z30="ERwMT", 'Full menu'!Z30="M&amp;ERT", 'Full menu'!Z30="MwIT", 'Full menu'!Z30="IwMT", 'Full menu'!Z30="M&amp;IT", 'Full menu'!Z30="IwERT", 'Full menu'!Z30="ERwIT", 'Full menu'!Z30="I&amp;ERT", 'Full menu'!Z30="ER&amp;M&amp;IT"),"MixedTs",IF('Full menu'!Z30="UD","UD",IF('Full menu'!Z30="LSD","LSD",IF('Full menu'!Z30="WSD","WSD","")))))))))</f>
        <v>LSD</v>
      </c>
      <c r="AA30" s="1" t="str">
        <f>IF('Full menu'!AA30="MDC","MDC",IF(OR('Full menu'!AA30="PERF",'Full menu'!AA30="AERF",'Full menu'!AA30="PCB"),"ERfix",IF(OR('Full menu'!AA30="ACB", 'Full menu'!AA30="LCERT", 'Full menu'!AA30="LERT",'Full menu'!AA30="FCERT",'Full menu'!AA30="FERT"),"ERTs",IF(OR('Full menu'!AA30="FCMT",'Full menu'!AA30="FMT",'Full menu'!AA30="LMT",'Full menu'!AA30="LCMT"),"MTs",IF(OR('Full menu'!AA30="LCIT",'Full menu'!AA30="FCIT",'Full menu'!AA30="LIT",'Full menu'!AA30="FIT"),"ITs",IF(OR('Full menu'!AA30="MwERT", 'Full menu'!AA30="ERwMT", 'Full menu'!AA30="M&amp;ERT", 'Full menu'!AA30="MwIT", 'Full menu'!AA30="IwMT", 'Full menu'!AA30="M&amp;IT", 'Full menu'!AA30="IwERT", 'Full menu'!AA30="ERwIT", 'Full menu'!AA30="I&amp;ERT", 'Full menu'!AA30="ER&amp;M&amp;IT"),"MixedTs",IF('Full menu'!AA30="UD","UD",IF('Full menu'!AA30="LSD","LSD",IF('Full menu'!AA30="WSD","WSD","")))))))))</f>
        <v>LSD</v>
      </c>
      <c r="AB30" s="1" t="str">
        <f>IF('Full menu'!AB30="MDC","MDC",IF(OR('Full menu'!AB30="PERF",'Full menu'!AB30="AERF",'Full menu'!AB30="PCB"),"ERfix",IF(OR('Full menu'!AB30="ACB", 'Full menu'!AB30="LCERT", 'Full menu'!AB30="LERT",'Full menu'!AB30="FCERT",'Full menu'!AB30="FERT"),"ERTs",IF(OR('Full menu'!AB30="FCMT",'Full menu'!AB30="FMT",'Full menu'!AB30="LMT",'Full menu'!AB30="LCMT"),"MTs",IF(OR('Full menu'!AB30="LCIT",'Full menu'!AB30="FCIT",'Full menu'!AB30="LIT",'Full menu'!AB30="FIT"),"ITs",IF(OR('Full menu'!AB30="MwERT", 'Full menu'!AB30="ERwMT", 'Full menu'!AB30="M&amp;ERT", 'Full menu'!AB30="MwIT", 'Full menu'!AB30="IwMT", 'Full menu'!AB30="M&amp;IT", 'Full menu'!AB30="IwERT", 'Full menu'!AB30="ERwIT", 'Full menu'!AB30="I&amp;ERT", 'Full menu'!AB30="ER&amp;M&amp;IT"),"MixedTs",IF('Full menu'!AB30="UD","UD",IF('Full menu'!AB30="LSD","LSD",IF('Full menu'!AB30="WSD","WSD","")))))))))</f>
        <v>LSD</v>
      </c>
      <c r="AC30" s="1" t="str">
        <f>IF('Full menu'!AC30="MDC","MDC",IF(OR('Full menu'!AC30="PERF",'Full menu'!AC30="AERF",'Full menu'!AC30="PCB"),"ERfix",IF(OR('Full menu'!AC30="ACB", 'Full menu'!AC30="LCERT", 'Full menu'!AC30="LERT",'Full menu'!AC30="FCERT",'Full menu'!AC30="FERT"),"ERTs",IF(OR('Full menu'!AC30="FCMT",'Full menu'!AC30="FMT",'Full menu'!AC30="LMT",'Full menu'!AC30="LCMT"),"MTs",IF(OR('Full menu'!AC30="LCIT",'Full menu'!AC30="FCIT",'Full menu'!AC30="LIT",'Full menu'!AC30="FIT"),"ITs",IF(OR('Full menu'!AC30="MwERT", 'Full menu'!AC30="ERwMT", 'Full menu'!AC30="M&amp;ERT", 'Full menu'!AC30="MwIT", 'Full menu'!AC30="IwMT", 'Full menu'!AC30="M&amp;IT", 'Full menu'!AC30="IwERT", 'Full menu'!AC30="ERwIT", 'Full menu'!AC30="I&amp;ERT", 'Full menu'!AC30="ER&amp;M&amp;IT"),"MixedTs",IF('Full menu'!AC30="UD","UD",IF('Full menu'!AC30="LSD","LSD",IF('Full menu'!AC30="WSD","WSD","")))))))))</f>
        <v>LSD</v>
      </c>
      <c r="AD30" s="1" t="str">
        <f>IF('Full menu'!AD30="MDC","MDC",IF(OR('Full menu'!AD30="PERF",'Full menu'!AD30="AERF",'Full menu'!AD30="PCB"),"ERfix",IF(OR('Full menu'!AD30="ACB", 'Full menu'!AD30="LCERT", 'Full menu'!AD30="LERT",'Full menu'!AD30="FCERT",'Full menu'!AD30="FERT"),"ERTs",IF(OR('Full menu'!AD30="FCMT",'Full menu'!AD30="FMT",'Full menu'!AD30="LMT",'Full menu'!AD30="LCMT"),"MTs",IF(OR('Full menu'!AD30="LCIT",'Full menu'!AD30="FCIT",'Full menu'!AD30="LIT",'Full menu'!AD30="FIT"),"ITs",IF(OR('Full menu'!AD30="MwERT", 'Full menu'!AD30="ERwMT", 'Full menu'!AD30="M&amp;ERT", 'Full menu'!AD30="MwIT", 'Full menu'!AD30="IwMT", 'Full menu'!AD30="M&amp;IT", 'Full menu'!AD30="IwERT", 'Full menu'!AD30="ERwIT", 'Full menu'!AD30="I&amp;ERT", 'Full menu'!AD30="ER&amp;M&amp;IT"),"MixedTs",IF('Full menu'!AD30="UD","UD",IF('Full menu'!AD30="LSD","LSD",IF('Full menu'!AD30="WSD","WSD","")))))))))</f>
        <v>LSD</v>
      </c>
      <c r="AE30" s="1" t="str">
        <f>IF('Full menu'!AE30="MDC","MDC",IF(OR('Full menu'!AE30="PERF",'Full menu'!AE30="AERF",'Full menu'!AE30="PCB"),"ERfix",IF(OR('Full menu'!AE30="ACB", 'Full menu'!AE30="LCERT", 'Full menu'!AE30="LERT",'Full menu'!AE30="FCERT",'Full menu'!AE30="FERT"),"ERTs",IF(OR('Full menu'!AE30="FCMT",'Full menu'!AE30="FMT",'Full menu'!AE30="LMT",'Full menu'!AE30="LCMT"),"MTs",IF(OR('Full menu'!AE30="LCIT",'Full menu'!AE30="FCIT",'Full menu'!AE30="LIT",'Full menu'!AE30="FIT"),"ITs",IF(OR('Full menu'!AE30="MwERT", 'Full menu'!AE30="ERwMT", 'Full menu'!AE30="M&amp;ERT", 'Full menu'!AE30="MwIT", 'Full menu'!AE30="IwMT", 'Full menu'!AE30="M&amp;IT", 'Full menu'!AE30="IwERT", 'Full menu'!AE30="ERwIT", 'Full menu'!AE30="I&amp;ERT", 'Full menu'!AE30="ER&amp;M&amp;IT"),"MixedTs",IF('Full menu'!AE30="UD","UD",IF('Full menu'!AE30="LSD","LSD",IF('Full menu'!AE30="WSD","WSD","")))))))))</f>
        <v>LSD</v>
      </c>
      <c r="AF30" s="1" t="str">
        <f>IF('Full menu'!AF30="MDC","MDC",IF(OR('Full menu'!AF30="PERF",'Full menu'!AF30="AERF",'Full menu'!AF30="PCB"),"ERfix",IF(OR('Full menu'!AF30="ACB", 'Full menu'!AF30="LCERT", 'Full menu'!AF30="LERT",'Full menu'!AF30="FCERT",'Full menu'!AF30="FERT"),"ERTs",IF(OR('Full menu'!AF30="FCMT",'Full menu'!AF30="FMT",'Full menu'!AF30="LMT",'Full menu'!AF30="LCMT"),"MTs",IF(OR('Full menu'!AF30="LCIT",'Full menu'!AF30="FCIT",'Full menu'!AF30="LIT",'Full menu'!AF30="FIT"),"ITs",IF(OR('Full menu'!AF30="MwERT", 'Full menu'!AF30="ERwMT", 'Full menu'!AF30="M&amp;ERT", 'Full menu'!AF30="MwIT", 'Full menu'!AF30="IwMT", 'Full menu'!AF30="M&amp;IT", 'Full menu'!AF30="IwERT", 'Full menu'!AF30="ERwIT", 'Full menu'!AF30="I&amp;ERT", 'Full menu'!AF30="ER&amp;M&amp;IT"),"MixedTs",IF('Full menu'!AF30="UD","UD",IF('Full menu'!AF30="LSD","LSD",IF('Full menu'!AF30="WSD","WSD","")))))))))</f>
        <v>LSD</v>
      </c>
      <c r="AG30" s="1" t="str">
        <f>IF('Full menu'!AG30="MDC","MDC",IF(OR('Full menu'!AG30="PERF",'Full menu'!AG30="AERF",'Full menu'!AG30="PCB"),"ERfix",IF(OR('Full menu'!AG30="ACB", 'Full menu'!AG30="LCERT", 'Full menu'!AG30="LERT",'Full menu'!AG30="FCERT",'Full menu'!AG30="FERT"),"ERTs",IF(OR('Full menu'!AG30="FCMT",'Full menu'!AG30="FMT",'Full menu'!AG30="LMT",'Full menu'!AG30="LCMT"),"MTs",IF(OR('Full menu'!AG30="LCIT",'Full menu'!AG30="FCIT",'Full menu'!AG30="LIT",'Full menu'!AG30="FIT"),"ITs",IF(OR('Full menu'!AG30="MwERT", 'Full menu'!AG30="ERwMT", 'Full menu'!AG30="M&amp;ERT", 'Full menu'!AG30="MwIT", 'Full menu'!AG30="IwMT", 'Full menu'!AG30="M&amp;IT", 'Full menu'!AG30="IwERT", 'Full menu'!AG30="ERwIT", 'Full menu'!AG30="I&amp;ERT", 'Full menu'!AG30="ER&amp;M&amp;IT"),"MixedTs",IF('Full menu'!AG30="UD","UD",IF('Full menu'!AG30="LSD","LSD",IF('Full menu'!AG30="WSD","WSD","")))))))))</f>
        <v>MixedTs</v>
      </c>
      <c r="AH30" s="1" t="str">
        <f>IF('Full menu'!AH30="MDC","MDC",IF(OR('Full menu'!AH30="PERF",'Full menu'!AH30="AERF",'Full menu'!AH30="PCB"),"ERfix",IF(OR('Full menu'!AH30="ACB", 'Full menu'!AH30="LCERT", 'Full menu'!AH30="LERT",'Full menu'!AH30="FCERT",'Full menu'!AH30="FERT"),"ERTs",IF(OR('Full menu'!AH30="FCMT",'Full menu'!AH30="FMT",'Full menu'!AH30="LMT",'Full menu'!AH30="LCMT"),"MTs",IF(OR('Full menu'!AH30="LCIT",'Full menu'!AH30="FCIT",'Full menu'!AH30="LIT",'Full menu'!AH30="FIT"),"ITs",IF(OR('Full menu'!AH30="MwERT", 'Full menu'!AH30="ERwMT", 'Full menu'!AH30="M&amp;ERT", 'Full menu'!AH30="MwIT", 'Full menu'!AH30="IwMT", 'Full menu'!AH30="M&amp;IT", 'Full menu'!AH30="IwERT", 'Full menu'!AH30="ERwIT", 'Full menu'!AH30="I&amp;ERT", 'Full menu'!AH30="ER&amp;M&amp;IT"),"MixedTs",IF('Full menu'!AH30="UD","UD",IF('Full menu'!AH30="LSD","LSD",IF('Full menu'!AH30="WSD","WSD","")))))))))</f>
        <v>MixedTs</v>
      </c>
      <c r="AI30" s="1" t="str">
        <f>IF('Full menu'!AI30="MDC","MDC",IF(OR('Full menu'!AI30="PERF",'Full menu'!AI30="AERF",'Full menu'!AI30="PCB"),"ERfix",IF(OR('Full menu'!AI30="ACB", 'Full menu'!AI30="LCERT", 'Full menu'!AI30="LERT",'Full menu'!AI30="FCERT",'Full menu'!AI30="FERT"),"ERTs",IF(OR('Full menu'!AI30="FCMT",'Full menu'!AI30="FMT",'Full menu'!AI30="LMT",'Full menu'!AI30="LCMT"),"MTs",IF(OR('Full menu'!AI30="LCIT",'Full menu'!AI30="FCIT",'Full menu'!AI30="LIT",'Full menu'!AI30="FIT"),"ITs",IF(OR('Full menu'!AI30="MwERT", 'Full menu'!AI30="ERwMT", 'Full menu'!AI30="M&amp;ERT", 'Full menu'!AI30="MwIT", 'Full menu'!AI30="IwMT", 'Full menu'!AI30="M&amp;IT", 'Full menu'!AI30="IwERT", 'Full menu'!AI30="ERwIT", 'Full menu'!AI30="I&amp;ERT", 'Full menu'!AI30="ER&amp;M&amp;IT"),"MixedTs",IF('Full menu'!AI30="UD","UD",IF('Full menu'!AI30="LSD","LSD",IF('Full menu'!AI30="WSD","WSD","")))))))))</f>
        <v>MixedTs</v>
      </c>
      <c r="AJ30" s="1" t="str">
        <f>IF('Full menu'!AJ30="MDC","MDC",IF(OR('Full menu'!AJ30="PERF",'Full menu'!AJ30="AERF",'Full menu'!AJ30="PCB"),"ERfix",IF(OR('Full menu'!AJ30="ACB", 'Full menu'!AJ30="LCERT", 'Full menu'!AJ30="LERT",'Full menu'!AJ30="FCERT",'Full menu'!AJ30="FERT"),"ERTs",IF(OR('Full menu'!AJ30="FCMT",'Full menu'!AJ30="FMT",'Full menu'!AJ30="LMT",'Full menu'!AJ30="LCMT"),"MTs",IF(OR('Full menu'!AJ30="LCIT",'Full menu'!AJ30="FCIT",'Full menu'!AJ30="LIT",'Full menu'!AJ30="FIT"),"ITs",IF(OR('Full menu'!AJ30="MwERT", 'Full menu'!AJ30="ERwMT", 'Full menu'!AJ30="M&amp;ERT", 'Full menu'!AJ30="MwIT", 'Full menu'!AJ30="IwMT", 'Full menu'!AJ30="M&amp;IT", 'Full menu'!AJ30="IwERT", 'Full menu'!AJ30="ERwIT", 'Full menu'!AJ30="I&amp;ERT", 'Full menu'!AJ30="ER&amp;M&amp;IT"),"MixedTs",IF('Full menu'!AJ30="UD","UD",IF('Full menu'!AJ30="LSD","LSD",IF('Full menu'!AJ30="WSD","WSD","")))))))))</f>
        <v>MixedTs</v>
      </c>
      <c r="AK30" s="1" t="str">
        <f>IF('Full menu'!AK30="MDC","MDC",IF(OR('Full menu'!AK30="PERF",'Full menu'!AK30="AERF",'Full menu'!AK30="PCB"),"ERfix",IF(OR('Full menu'!AK30="ACB", 'Full menu'!AK30="LCERT", 'Full menu'!AK30="LERT",'Full menu'!AK30="FCERT",'Full menu'!AK30="FERT"),"ERTs",IF(OR('Full menu'!AK30="FCMT",'Full menu'!AK30="FMT",'Full menu'!AK30="LMT",'Full menu'!AK30="LCMT"),"MTs",IF(OR('Full menu'!AK30="LCIT",'Full menu'!AK30="FCIT",'Full menu'!AK30="LIT",'Full menu'!AK30="FIT"),"ITs",IF(OR('Full menu'!AK30="MwERT", 'Full menu'!AK30="ERwMT", 'Full menu'!AK30="M&amp;ERT", 'Full menu'!AK30="MwIT", 'Full menu'!AK30="IwMT", 'Full menu'!AK30="M&amp;IT", 'Full menu'!AK30="IwERT", 'Full menu'!AK30="ERwIT", 'Full menu'!AK30="I&amp;ERT", 'Full menu'!AK30="ER&amp;M&amp;IT"),"MixedTs",IF('Full menu'!AK30="UD","UD",IF('Full menu'!AK30="LSD","LSD",IF('Full menu'!AK30="WSD","WSD","")))))))))</f>
        <v/>
      </c>
      <c r="AL30" s="1" t="str">
        <f>IF('Full menu'!AL30="MDC","MDC",IF(OR('Full menu'!AL30="PERF",'Full menu'!AL30="AERF",'Full menu'!AL30="PCB"),"ERfix",IF(OR('Full menu'!AL30="ACB", 'Full menu'!AL30="LCERT", 'Full menu'!AL30="LERT",'Full menu'!AL30="FCERT",'Full menu'!AL30="FERT"),"ERTs",IF(OR('Full menu'!AL30="FCMT",'Full menu'!AL30="FMT",'Full menu'!AL30="LMT",'Full menu'!AL30="LCMT"),"MTs",IF(OR('Full menu'!AL30="LCIT",'Full menu'!AL30="FCIT",'Full menu'!AL30="LIT",'Full menu'!AL30="FIT"),"ITs",IF(OR('Full menu'!AL30="MwERT", 'Full menu'!AL30="ERwMT", 'Full menu'!AL30="M&amp;ERT", 'Full menu'!AL30="MwIT", 'Full menu'!AL30="IwMT", 'Full menu'!AL30="M&amp;IT", 'Full menu'!AL30="IwERT", 'Full menu'!AL30="ERwIT", 'Full menu'!AL30="I&amp;ERT", 'Full menu'!AL30="ER&amp;M&amp;IT"),"MixedTs",IF('Full menu'!AL30="UD","UD",IF('Full menu'!AL30="LSD","LSD",IF('Full menu'!AL30="WSD","WSD","")))))))))</f>
        <v/>
      </c>
      <c r="AM30" s="1" t="str">
        <f>IF('Full menu'!AM30="MDC","MDC",IF(OR('Full menu'!AM30="PERF",'Full menu'!AM30="AERF",'Full menu'!AM30="PCB"),"ERfix",IF(OR('Full menu'!AM30="ACB", 'Full menu'!AM30="LCERT", 'Full menu'!AM30="LERT",'Full menu'!AM30="FCERT",'Full menu'!AM30="FERT"),"ERTs",IF(OR('Full menu'!AM30="FCMT",'Full menu'!AM30="FMT",'Full menu'!AM30="LMT",'Full menu'!AM30="LCMT"),"MTs",IF(OR('Full menu'!AM30="LCIT",'Full menu'!AM30="FCIT",'Full menu'!AM30="LIT",'Full menu'!AM30="FIT"),"ITs",IF(OR('Full menu'!AM30="MwERT", 'Full menu'!AM30="ERwMT", 'Full menu'!AM30="M&amp;ERT", 'Full menu'!AM30="MwIT", 'Full menu'!AM30="IwMT", 'Full menu'!AM30="M&amp;IT", 'Full menu'!AM30="IwERT", 'Full menu'!AM30="ERwIT", 'Full menu'!AM30="I&amp;ERT", 'Full menu'!AM30="ER&amp;M&amp;IT"),"MixedTs",IF('Full menu'!AM30="UD","UD",IF('Full menu'!AM30="LSD","LSD",IF('Full menu'!AM30="WSD","WSD","")))))))))</f>
        <v/>
      </c>
      <c r="AN30" s="1" t="str">
        <f>IF('Full menu'!AN30="MDC","MDC",IF(OR('Full menu'!AN30="PERF",'Full menu'!AN30="AERF",'Full menu'!AN30="PCB"),"ERfix",IF(OR('Full menu'!AN30="ACB", 'Full menu'!AN30="LCERT", 'Full menu'!AN30="LERT",'Full menu'!AN30="FCERT",'Full menu'!AN30="FERT"),"ERTs",IF(OR('Full menu'!AN30="FCMT",'Full menu'!AN30="FMT",'Full menu'!AN30="LMT",'Full menu'!AN30="LCMT"),"MTs",IF(OR('Full menu'!AN30="LCIT",'Full menu'!AN30="FCIT",'Full menu'!AN30="LIT",'Full menu'!AN30="FIT"),"ITs",IF(OR('Full menu'!AN30="MwERT", 'Full menu'!AN30="ERwMT", 'Full menu'!AN30="M&amp;ERT", 'Full menu'!AN30="MwIT", 'Full menu'!AN30="IwMT", 'Full menu'!AN30="M&amp;IT", 'Full menu'!AN30="IwERT", 'Full menu'!AN30="ERwIT", 'Full menu'!AN30="I&amp;ERT", 'Full menu'!AN30="ER&amp;M&amp;IT"),"MixedTs",IF('Full menu'!AN30="UD","UD",IF('Full menu'!AN30="LSD","LSD",IF('Full menu'!AN30="WSD","WSD","")))))))))</f>
        <v/>
      </c>
      <c r="AO30" s="1" t="str">
        <f>IF('Full menu'!AO30="MDC","MDC",IF(OR('Full menu'!AO30="PERF",'Full menu'!AO30="AERF",'Full menu'!AO30="PCB"),"ERfix",IF(OR('Full menu'!AO30="ACB", 'Full menu'!AO30="LCERT", 'Full menu'!AO30="LERT",'Full menu'!AO30="FCERT",'Full menu'!AO30="FERT"),"ERTs",IF(OR('Full menu'!AO30="FCMT",'Full menu'!AO30="FMT",'Full menu'!AO30="LMT",'Full menu'!AO30="LCMT"),"MTs",IF(OR('Full menu'!AO30="LCIT",'Full menu'!AO30="FCIT",'Full menu'!AO30="LIT",'Full menu'!AO30="FIT"),"ITs",IF(OR('Full menu'!AO30="MwERT", 'Full menu'!AO30="ERwMT", 'Full menu'!AO30="M&amp;ERT", 'Full menu'!AO30="MwIT", 'Full menu'!AO30="IwMT", 'Full menu'!AO30="M&amp;IT", 'Full menu'!AO30="IwERT", 'Full menu'!AO30="ERwIT", 'Full menu'!AO30="I&amp;ERT", 'Full menu'!AO30="ER&amp;M&amp;IT"),"MixedTs",IF('Full menu'!AO30="UD","UD",IF('Full menu'!AO30="LSD","LSD",IF('Full menu'!AO30="WSD","WSD","")))))))))</f>
        <v/>
      </c>
      <c r="AP30" s="1" t="str">
        <f>IF('Full menu'!AP30="MDC","MDC",IF(OR('Full menu'!AP30="PERF",'Full menu'!AP30="AERF",'Full menu'!AP30="PCB"),"ERfix",IF(OR('Full menu'!AP30="ACB", 'Full menu'!AP30="LCERT", 'Full menu'!AP30="LERT",'Full menu'!AP30="FCERT",'Full menu'!AP30="FERT"),"ERTs",IF(OR('Full menu'!AP30="FCMT",'Full menu'!AP30="FMT",'Full menu'!AP30="LMT",'Full menu'!AP30="LCMT"),"MTs",IF(OR('Full menu'!AP30="LCIT",'Full menu'!AP30="FCIT",'Full menu'!AP30="LIT",'Full menu'!AP30="FIT"),"ITs",IF(OR('Full menu'!AP30="MwERT", 'Full menu'!AP30="ERwMT", 'Full menu'!AP30="M&amp;ERT", 'Full menu'!AP30="MwIT", 'Full menu'!AP30="IwMT", 'Full menu'!AP30="M&amp;IT", 'Full menu'!AP30="IwERT", 'Full menu'!AP30="ERwIT", 'Full menu'!AP30="I&amp;ERT", 'Full menu'!AP30="ER&amp;M&amp;IT"),"MixedTs",IF('Full menu'!AP30="UD","UD",IF('Full menu'!AP30="LSD","LSD",IF('Full menu'!AP30="WSD","WSD","")))))))))</f>
        <v/>
      </c>
      <c r="AQ30" s="1" t="str">
        <f>IF('Full menu'!AQ30="MDC","MDC",IF(OR('Full menu'!AQ30="PERF",'Full menu'!AQ30="AERF",'Full menu'!AQ30="PCB"),"ERfix",IF(OR('Full menu'!AQ30="ACB", 'Full menu'!AQ30="LCERT", 'Full menu'!AQ30="LERT",'Full menu'!AQ30="FCERT",'Full menu'!AQ30="FERT"),"ERTs",IF(OR('Full menu'!AQ30="FCMT",'Full menu'!AQ30="FMT",'Full menu'!AQ30="LMT",'Full menu'!AQ30="LCMT"),"MTs",IF(OR('Full menu'!AQ30="LCIT",'Full menu'!AQ30="FCIT",'Full menu'!AQ30="LIT",'Full menu'!AQ30="FIT"),"ITs",IF(OR('Full menu'!AQ30="MwERT", 'Full menu'!AQ30="ERwMT", 'Full menu'!AQ30="M&amp;ERT", 'Full menu'!AQ30="MwIT", 'Full menu'!AQ30="IwMT", 'Full menu'!AQ30="M&amp;IT", 'Full menu'!AQ30="IwERT", 'Full menu'!AQ30="ERwIT", 'Full menu'!AQ30="I&amp;ERT", 'Full menu'!AQ30="ER&amp;M&amp;IT"),"MixedTs",IF('Full menu'!AQ30="UD","UD",IF('Full menu'!AQ30="LSD","LSD",IF('Full menu'!AQ30="WSD","WSD","")))))))))</f>
        <v/>
      </c>
      <c r="AR30" s="1" t="str">
        <f>IF('Full menu'!AR30="MDC","MDC",IF(OR('Full menu'!AR30="PERF",'Full menu'!AR30="AERF",'Full menu'!AR30="PCB"),"ERfix",IF(OR('Full menu'!AR30="ACB", 'Full menu'!AR30="LCERT", 'Full menu'!AR30="LERT",'Full menu'!AR30="FCERT",'Full menu'!AR30="FERT"),"ERTs",IF(OR('Full menu'!AR30="FCMT",'Full menu'!AR30="FMT",'Full menu'!AR30="LMT",'Full menu'!AR30="LCMT"),"MTs",IF(OR('Full menu'!AR30="LCIT",'Full menu'!AR30="FCIT",'Full menu'!AR30="LIT",'Full menu'!AR30="FIT"),"ITs",IF(OR('Full menu'!AR30="MwERT", 'Full menu'!AR30="ERwMT", 'Full menu'!AR30="M&amp;ERT", 'Full menu'!AR30="MwIT", 'Full menu'!AR30="IwMT", 'Full menu'!AR30="M&amp;IT", 'Full menu'!AR30="IwERT", 'Full menu'!AR30="ERwIT", 'Full menu'!AR30="I&amp;ERT", 'Full menu'!AR30="ER&amp;M&amp;IT"),"MixedTs",IF('Full menu'!AR30="UD","UD",IF('Full menu'!AR30="LSD","LSD",IF('Full menu'!AR30="WSD","WSD","")))))))))</f>
        <v/>
      </c>
      <c r="AS30" s="1" t="str">
        <f>IF('Full menu'!AS30="MDC","MDC",IF(OR('Full menu'!AS30="PERF",'Full menu'!AS30="AERF",'Full menu'!AS30="PCB"),"ERfix",IF(OR('Full menu'!AS30="ACB", 'Full menu'!AS30="LCERT", 'Full menu'!AS30="LERT",'Full menu'!AS30="FCERT",'Full menu'!AS30="FERT"),"ERTs",IF(OR('Full menu'!AS30="FCMT",'Full menu'!AS30="FMT",'Full menu'!AS30="LMT",'Full menu'!AS30="LCMT"),"MTs",IF(OR('Full menu'!AS30="LCIT",'Full menu'!AS30="FCIT",'Full menu'!AS30="LIT",'Full menu'!AS30="FIT"),"ITs",IF(OR('Full menu'!AS30="MwERT", 'Full menu'!AS30="ERwMT", 'Full menu'!AS30="M&amp;ERT", 'Full menu'!AS30="MwIT", 'Full menu'!AS30="IwMT", 'Full menu'!AS30="M&amp;IT", 'Full menu'!AS30="IwERT", 'Full menu'!AS30="ERwIT", 'Full menu'!AS30="I&amp;ERT", 'Full menu'!AS30="ER&amp;M&amp;IT"),"MixedTs",IF('Full menu'!AS30="UD","UD",IF('Full menu'!AS30="LSD","LSD",IF('Full menu'!AS30="WSD","WSD","")))))))))</f>
        <v/>
      </c>
      <c r="AT30" s="1" t="str">
        <f>IF('Full menu'!AT30="MDC","MDC",IF(OR('Full menu'!AT30="PERF",'Full menu'!AT30="AERF",'Full menu'!AT30="PCB"),"ERfix",IF(OR('Full menu'!AT30="ACB", 'Full menu'!AT30="LCERT", 'Full menu'!AT30="LERT",'Full menu'!AT30="FCERT",'Full menu'!AT30="FERT"),"ERTs",IF(OR('Full menu'!AT30="FCMT",'Full menu'!AT30="FMT",'Full menu'!AT30="LMT",'Full menu'!AT30="LCMT"),"MTs",IF(OR('Full menu'!AT30="LCIT",'Full menu'!AT30="FCIT",'Full menu'!AT30="LIT",'Full menu'!AT30="FIT"),"ITs",IF(OR('Full menu'!AT30="MwERT", 'Full menu'!AT30="ERwMT", 'Full menu'!AT30="M&amp;ERT", 'Full menu'!AT30="MwIT", 'Full menu'!AT30="IwMT", 'Full menu'!AT30="M&amp;IT", 'Full menu'!AT30="IwERT", 'Full menu'!AT30="ERwIT", 'Full menu'!AT30="I&amp;ERT", 'Full menu'!AT30="ER&amp;M&amp;IT"),"MixedTs",IF('Full menu'!AT30="UD","UD",IF('Full menu'!AT30="LSD","LSD",IF('Full menu'!AT30="WSD","WSD","")))))))))</f>
        <v/>
      </c>
      <c r="AU30" s="1" t="str">
        <f>IF('Full menu'!AU30="MDC","MDC",IF(OR('Full menu'!AU30="PERF",'Full menu'!AU30="AERF",'Full menu'!AU30="PCB"),"ERfix",IF(OR('Full menu'!AU30="ACB", 'Full menu'!AU30="LCERT", 'Full menu'!AU30="LERT",'Full menu'!AU30="FCERT",'Full menu'!AU30="FERT"),"ERTs",IF(OR('Full menu'!AU30="FCMT",'Full menu'!AU30="FMT",'Full menu'!AU30="LMT",'Full menu'!AU30="LCMT"),"MTs",IF(OR('Full menu'!AU30="LCIT",'Full menu'!AU30="FCIT",'Full menu'!AU30="LIT",'Full menu'!AU30="FIT"),"ITs",IF(OR('Full menu'!AU30="MwERT", 'Full menu'!AU30="ERwMT", 'Full menu'!AU30="M&amp;ERT", 'Full menu'!AU30="MwIT", 'Full menu'!AU30="IwMT", 'Full menu'!AU30="M&amp;IT", 'Full menu'!AU30="IwERT", 'Full menu'!AU30="ERwIT", 'Full menu'!AU30="I&amp;ERT", 'Full menu'!AU30="ER&amp;M&amp;IT"),"MixedTs",IF('Full menu'!AU30="UD","UD",IF('Full menu'!AU30="LSD","LSD",IF('Full menu'!AU30="WSD","WSD","")))))))))</f>
        <v/>
      </c>
      <c r="AV30" s="1" t="str">
        <f>IF('Full menu'!AV30="MDC","MDC",IF(OR('Full menu'!AV30="PERF",'Full menu'!AV30="AERF",'Full menu'!AV30="PCB"),"ERfix",IF(OR('Full menu'!AV30="ACB", 'Full menu'!AV30="LCERT", 'Full menu'!AV30="LERT",'Full menu'!AV30="FCERT",'Full menu'!AV30="FERT"),"ERTs",IF(OR('Full menu'!AV30="FCMT",'Full menu'!AV30="FMT",'Full menu'!AV30="LMT",'Full menu'!AV30="LCMT"),"MTs",IF(OR('Full menu'!AV30="LCIT",'Full menu'!AV30="FCIT",'Full menu'!AV30="LIT",'Full menu'!AV30="FIT"),"ITs",IF(OR('Full menu'!AV30="MwERT", 'Full menu'!AV30="ERwMT", 'Full menu'!AV30="M&amp;ERT", 'Full menu'!AV30="MwIT", 'Full menu'!AV30="IwMT", 'Full menu'!AV30="M&amp;IT", 'Full menu'!AV30="IwERT", 'Full menu'!AV30="ERwIT", 'Full menu'!AV30="I&amp;ERT", 'Full menu'!AV30="ER&amp;M&amp;IT"),"MixedTs",IF('Full menu'!AV30="UD","UD",IF('Full menu'!AV30="LSD","LSD",IF('Full menu'!AV30="WSD","WSD","")))))))))</f>
        <v/>
      </c>
      <c r="AW30" s="1" t="str">
        <f>IF('Full menu'!AW30="MDC","MDC",IF(OR('Full menu'!AW30="PERF",'Full menu'!AW30="AERF",'Full menu'!AW30="PCB"),"ERfix",IF(OR('Full menu'!AW30="ACB", 'Full menu'!AW30="LCERT", 'Full menu'!AW30="LERT",'Full menu'!AW30="FCERT",'Full menu'!AW30="FERT"),"ERTs",IF(OR('Full menu'!AW30="FCMT",'Full menu'!AW30="FMT",'Full menu'!AW30="LMT",'Full menu'!AW30="LCMT"),"MTs",IF(OR('Full menu'!AW30="LCIT",'Full menu'!AW30="FCIT",'Full menu'!AW30="LIT",'Full menu'!AW30="FIT"),"ITs",IF(OR('Full menu'!AW30="MwERT", 'Full menu'!AW30="ERwMT", 'Full menu'!AW30="M&amp;ERT", 'Full menu'!AW30="MwIT", 'Full menu'!AW30="IwMT", 'Full menu'!AW30="M&amp;IT", 'Full menu'!AW30="IwERT", 'Full menu'!AW30="ERwIT", 'Full menu'!AW30="I&amp;ERT", 'Full menu'!AW30="ER&amp;M&amp;IT"),"MixedTs",IF('Full menu'!AW30="UD","UD",IF('Full menu'!AW30="LSD","LSD",IF('Full menu'!AW30="WSD","WSD","")))))))))</f>
        <v/>
      </c>
      <c r="AX30" s="1" t="str">
        <f>IF('Full menu'!AX30="MDC","MDC",IF(OR('Full menu'!AX30="PERF",'Full menu'!AX30="AERF",'Full menu'!AX30="PCB"),"ERfix",IF(OR('Full menu'!AX30="ACB", 'Full menu'!AX30="LCERT", 'Full menu'!AX30="LERT",'Full menu'!AX30="FCERT",'Full menu'!AX30="FERT"),"ERTs",IF(OR('Full menu'!AX30="FCMT",'Full menu'!AX30="FMT",'Full menu'!AX30="LMT",'Full menu'!AX30="LCMT"),"MTs",IF(OR('Full menu'!AX30="LCIT",'Full menu'!AX30="FCIT",'Full menu'!AX30="LIT",'Full menu'!AX30="FIT"),"ITs",IF(OR('Full menu'!AX30="MwERT", 'Full menu'!AX30="ERwMT", 'Full menu'!AX30="M&amp;ERT", 'Full menu'!AX30="MwIT", 'Full menu'!AX30="IwMT", 'Full menu'!AX30="M&amp;IT", 'Full menu'!AX30="IwERT", 'Full menu'!AX30="ERwIT", 'Full menu'!AX30="I&amp;ERT", 'Full menu'!AX30="ER&amp;M&amp;IT"),"MixedTs",IF('Full menu'!AX30="UD","UD",IF('Full menu'!AX30="LSD","LSD",IF('Full menu'!AX30="WSD","WSD","")))))))))</f>
        <v/>
      </c>
      <c r="AY30" s="1" t="str">
        <f>IF('Full menu'!AY30="MDC","MDC",IF(OR('Full menu'!AY30="PERF",'Full menu'!AY30="AERF",'Full menu'!AY30="PCB"),"ERfix",IF(OR('Full menu'!AY30="ACB", 'Full menu'!AY30="LCERT", 'Full menu'!AY30="LERT",'Full menu'!AY30="FCERT",'Full menu'!AY30="FERT"),"ERTs",IF(OR('Full menu'!AY30="FCMT",'Full menu'!AY30="FMT",'Full menu'!AY30="LMT",'Full menu'!AY30="LCMT"),"MTs",IF(OR('Full menu'!AY30="LCIT",'Full menu'!AY30="FCIT",'Full menu'!AY30="LIT",'Full menu'!AY30="FIT"),"ITs",IF(OR('Full menu'!AY30="MwERT", 'Full menu'!AY30="ERwMT", 'Full menu'!AY30="M&amp;ERT", 'Full menu'!AY30="MwIT", 'Full menu'!AY30="IwMT", 'Full menu'!AY30="M&amp;IT", 'Full menu'!AY30="IwERT", 'Full menu'!AY30="ERwIT", 'Full menu'!AY30="I&amp;ERT", 'Full menu'!AY30="ER&amp;M&amp;IT"),"MixedTs",IF('Full menu'!AY30="UD","UD",IF('Full menu'!AY30="LSD","LSD",IF('Full menu'!AY30="WSD","WSD","")))))))))</f>
        <v/>
      </c>
      <c r="AZ30" s="1" t="str">
        <f>IF('Full menu'!AZ30="MDC","MDC",IF(OR('Full menu'!AZ30="PERF",'Full menu'!AZ30="AERF",'Full menu'!AZ30="PCB"),"ERfix",IF(OR('Full menu'!AZ30="ACB", 'Full menu'!AZ30="LCERT", 'Full menu'!AZ30="LERT",'Full menu'!AZ30="FCERT",'Full menu'!AZ30="FERT"),"ERT",IF(OR('Full menu'!AZ30="FCMT",'Full menu'!AZ30="FMT",'Full menu'!AZ30="LMT",'Full menu'!AZ30="LCMT"),"MT",IF(OR('Full menu'!AZ30="LCIT",'Full menu'!AZ30="FCIT",'Full menu'!AZ30="LMT",'Full menu'!AZ30="FMT"),"IT",IF(OR('Full menu'!AZ30="MwERT", 'Full menu'!AZ30="ERwMT", 'Full menu'!AZ30="M&amp;ERT", 'Full menu'!AZ30="MwIT", 'Full menu'!AZ30="IwMT", 'Full menu'!AZ30="M&amp;IT", 'Full menu'!AZ30="IwERT", 'Full menu'!AZ30="ERwIT", 'Full menu'!AZ30="I&amp;ERT", 'Full menu'!AZ30="ER&amp;M&amp;IT"),"MixedT",IF('Full menu'!AZ30="UD","UD",IF('Full menu'!AZ30="LSD","LSD",IF('Full menu'!AZ30="WSD","WSD","")))))))))</f>
        <v/>
      </c>
      <c r="BA30" s="1" t="str">
        <f>IF('Full menu'!BA30="MDC","MDC",IF(OR('Full menu'!BA30="PERF",'Full menu'!BA30="AERF",'Full menu'!BA30="PCB"),"ERfix",IF(OR('Full menu'!BA30="ACB", 'Full menu'!BA30="LCERT", 'Full menu'!BA30="LERT",'Full menu'!BA30="FCERT",'Full menu'!BA30="FERT"),"ERT",IF(OR('Full menu'!BA30="FCMT",'Full menu'!BA30="FMT",'Full menu'!BA30="LMT",'Full menu'!BA30="LCMT"),"MT",IF(OR('Full menu'!BA30="LCIT",'Full menu'!BA30="FCIT",'Full menu'!BA30="LMT",'Full menu'!BA30="FMT"),"IT",IF(OR('Full menu'!BA30="MwERT", 'Full menu'!BA30="ERwMT", 'Full menu'!BA30="M&amp;ERT", 'Full menu'!BA30="MwIT", 'Full menu'!BA30="IwMT", 'Full menu'!BA30="M&amp;IT", 'Full menu'!BA30="IwERT", 'Full menu'!BA30="ERwIT", 'Full menu'!BA30="I&amp;ERT", 'Full menu'!BA30="ER&amp;M&amp;IT"),"MixedT",IF('Full menu'!BA30="UD","UD",IF('Full menu'!BA30="LSD","LSD",IF('Full menu'!BA30="WSD","WSD","")))))))))</f>
        <v/>
      </c>
      <c r="BB30" s="1" t="str">
        <f>IF('Full menu'!BB30="MDC","MDC",IF(OR('Full menu'!BB30="PERF",'Full menu'!BB30="AERF",'Full menu'!BB30="PCB"),"ERfix",IF(OR('Full menu'!BB30="ACB", 'Full menu'!BB30="LCERT", 'Full menu'!BB30="LERT",'Full menu'!BB30="FCERT",'Full menu'!BB30="FERT"),"ERT",IF(OR('Full menu'!BB30="FCMT",'Full menu'!BB30="FMT",'Full menu'!BB30="LMT",'Full menu'!BB30="LCMT"),"MT",IF(OR('Full menu'!BB30="LCIT",'Full menu'!BB30="FCIT",'Full menu'!BB30="LMT",'Full menu'!BB30="FMT"),"IT",IF(OR('Full menu'!BB30="MwERT", 'Full menu'!BB30="ERwMT", 'Full menu'!BB30="M&amp;ERT", 'Full menu'!BB30="MwIT", 'Full menu'!BB30="IwMT", 'Full menu'!BB30="M&amp;IT", 'Full menu'!BB30="IwERT", 'Full menu'!BB30="ERwIT", 'Full menu'!BB30="I&amp;ERT", 'Full menu'!BB30="ER&amp;M&amp;IT"),"MixedT",IF('Full menu'!BB30="UD","UD",IF('Full menu'!BB30="LSD","LSD",IF('Full menu'!BB30="WSD","WSD","")))))))))</f>
        <v/>
      </c>
      <c r="BC30" s="1" t="str">
        <f>IF('Full menu'!BC30="MDC","MDC",IF(OR('Full menu'!BC30="PERF",'Full menu'!BC30="AERF",'Full menu'!BC30="PCB"),"ERfix",IF(OR('Full menu'!BC30="ACB", 'Full menu'!BC30="LCERT", 'Full menu'!BC30="LERT",'Full menu'!BC30="FCERT",'Full menu'!BC30="FERT"),"ERT",IF(OR('Full menu'!BC30="FCMT",'Full menu'!BC30="FMT",'Full menu'!BC30="LMT",'Full menu'!BC30="LCMT"),"MT",IF(OR('Full menu'!BC30="LCIT",'Full menu'!BC30="FCIT",'Full menu'!BC30="LMT",'Full menu'!BC30="FMT"),"IT",IF(OR('Full menu'!BC30="MwERT", 'Full menu'!BC30="ERwMT", 'Full menu'!BC30="M&amp;ERT", 'Full menu'!BC30="MwIT", 'Full menu'!BC30="IwMT", 'Full menu'!BC30="M&amp;IT", 'Full menu'!BC30="IwERT", 'Full menu'!BC30="ERwIT", 'Full menu'!BC30="I&amp;ERT", 'Full menu'!BC30="ER&amp;M&amp;IT"),"MixedT",IF('Full menu'!BC30="UD","UD",IF('Full menu'!BC30="LSD","LSD",IF('Full menu'!BC30="WSD","WSD","")))))))))</f>
        <v/>
      </c>
    </row>
    <row r="31" spans="1:55" ht="15.6" x14ac:dyDescent="0.3">
      <c r="A31" t="s">
        <v>54</v>
      </c>
      <c r="B31" s="1" t="str">
        <f>IF('Full menu'!B31="MDC","MDC",IF(OR('Full menu'!B31="PERF",'Full menu'!B31="AERF",'Full menu'!B31="PCB"),"ERfix",IF(OR('Full menu'!B31="ACB", 'Full menu'!B31="LCERT", 'Full menu'!B31="LERT",'Full menu'!B31="FCERT",'Full menu'!B31="FERT"),"ERTs",IF(OR('Full menu'!B31="FCMT",'Full menu'!B31="FMT",'Full menu'!B31="LMT",'Full menu'!B31="LCMT"),"MTs",IF(OR('Full menu'!B31="LCIT",'Full menu'!B31="FCIT",'Full menu'!B31="LIT",'Full menu'!B31="FIT"),"ITs",IF(OR('Full menu'!B31="MwERT", 'Full menu'!B31="ERwMT", 'Full menu'!B31="M&amp;ERT", 'Full menu'!B31="MwIT", 'Full menu'!B31="IwMT", 'Full menu'!B31="M&amp;IT", 'Full menu'!B31="IwERT", 'Full menu'!B31="ERwIT", 'Full menu'!B31="I&amp;ERT", 'Full menu'!B31="ER&amp;M&amp;IT"),"MixedTs",IF('Full menu'!B31="UD","UD",IF('Full menu'!B31="LSD","LSD",IF('Full menu'!B31="WSD","WSD","")))))))))</f>
        <v/>
      </c>
      <c r="C31" s="1" t="str">
        <f>IF('Full menu'!C31="MDC","MDC",IF(OR('Full menu'!C31="PERF",'Full menu'!C31="AERF",'Full menu'!C31="PCB"),"ERfix",IF(OR('Full menu'!C31="ACB", 'Full menu'!C31="LCERT", 'Full menu'!C31="LERT",'Full menu'!C31="FCERT",'Full menu'!C31="FERT"),"ERTs",IF(OR('Full menu'!C31="FCMT",'Full menu'!C31="FMT",'Full menu'!C31="LMT",'Full menu'!C31="LCMT"),"MTs",IF(OR('Full menu'!C31="LCIT",'Full menu'!C31="FCIT",'Full menu'!C31="LIT",'Full menu'!C31="FIT"),"ITs",IF(OR('Full menu'!C31="MwERT", 'Full menu'!C31="ERwMT", 'Full menu'!C31="M&amp;ERT", 'Full menu'!C31="MwIT", 'Full menu'!C31="IwMT", 'Full menu'!C31="M&amp;IT", 'Full menu'!C31="IwERT", 'Full menu'!C31="ERwIT", 'Full menu'!C31="I&amp;ERT", 'Full menu'!C31="ER&amp;M&amp;IT"),"MixedTs",IF('Full menu'!C31="UD","UD",IF('Full menu'!C31="LSD","LSD",IF('Full menu'!C31="WSD","WSD","")))))))))</f>
        <v/>
      </c>
      <c r="D31" s="1" t="str">
        <f>IF('Full menu'!D31="MDC","MDC",IF(OR('Full menu'!D31="PERF",'Full menu'!D31="AERF",'Full menu'!D31="PCB"),"ERfix",IF(OR('Full menu'!D31="ACB", 'Full menu'!D31="LCERT", 'Full menu'!D31="LERT",'Full menu'!D31="FCERT",'Full menu'!D31="FERT"),"ERTs",IF(OR('Full menu'!D31="FCMT",'Full menu'!D31="FMT",'Full menu'!D31="LMT",'Full menu'!D31="LCMT"),"MTs",IF(OR('Full menu'!D31="LCIT",'Full menu'!D31="FCIT",'Full menu'!D31="LIT",'Full menu'!D31="FIT"),"ITs",IF(OR('Full menu'!D31="MwERT", 'Full menu'!D31="ERwMT", 'Full menu'!D31="M&amp;ERT", 'Full menu'!D31="MwIT", 'Full menu'!D31="IwMT", 'Full menu'!D31="M&amp;IT", 'Full menu'!D31="IwERT", 'Full menu'!D31="ERwIT", 'Full menu'!D31="I&amp;ERT", 'Full menu'!D31="ER&amp;M&amp;IT"),"MixedTs",IF('Full menu'!D31="UD","UD",IF('Full menu'!D31="LSD","LSD",IF('Full menu'!D31="WSD","WSD","")))))))))</f>
        <v/>
      </c>
      <c r="E31" s="1" t="str">
        <f>IF('Full menu'!E31="MDC","MDC",IF(OR('Full menu'!E31="PERF",'Full menu'!E31="AERF",'Full menu'!E31="PCB"),"ERfix",IF(OR('Full menu'!E31="ACB", 'Full menu'!E31="LCERT", 'Full menu'!E31="LERT",'Full menu'!E31="FCERT",'Full menu'!E31="FERT"),"ERTs",IF(OR('Full menu'!E31="FCMT",'Full menu'!E31="FMT",'Full menu'!E31="LMT",'Full menu'!E31="LCMT"),"MTs",IF(OR('Full menu'!E31="LCIT",'Full menu'!E31="FCIT",'Full menu'!E31="LIT",'Full menu'!E31="FIT"),"ITs",IF(OR('Full menu'!E31="MwERT", 'Full menu'!E31="ERwMT", 'Full menu'!E31="M&amp;ERT", 'Full menu'!E31="MwIT", 'Full menu'!E31="IwMT", 'Full menu'!E31="M&amp;IT", 'Full menu'!E31="IwERT", 'Full menu'!E31="ERwIT", 'Full menu'!E31="I&amp;ERT", 'Full menu'!E31="ER&amp;M&amp;IT"),"MixedTs",IF('Full menu'!E31="UD","UD",IF('Full menu'!E31="LSD","LSD",IF('Full menu'!E31="WSD","WSD","")))))))))</f>
        <v/>
      </c>
      <c r="F31" s="1" t="str">
        <f>IF('Full menu'!F31="MDC","MDC",IF(OR('Full menu'!F31="PERF",'Full menu'!F31="AERF",'Full menu'!F31="PCB"),"ERfix",IF(OR('Full menu'!F31="ACB", 'Full menu'!F31="LCERT", 'Full menu'!F31="LERT",'Full menu'!F31="FCERT",'Full menu'!F31="FERT"),"ERTs",IF(OR('Full menu'!F31="FCMT",'Full menu'!F31="FMT",'Full menu'!F31="LMT",'Full menu'!F31="LCMT"),"MTs",IF(OR('Full menu'!F31="LCIT",'Full menu'!F31="FCIT",'Full menu'!F31="LIT",'Full menu'!F31="FIT"),"ITs",IF(OR('Full menu'!F31="MwERT", 'Full menu'!F31="ERwMT", 'Full menu'!F31="M&amp;ERT", 'Full menu'!F31="MwIT", 'Full menu'!F31="IwMT", 'Full menu'!F31="M&amp;IT", 'Full menu'!F31="IwERT", 'Full menu'!F31="ERwIT", 'Full menu'!F31="I&amp;ERT", 'Full menu'!F31="ER&amp;M&amp;IT"),"MixedTs",IF('Full menu'!F31="UD","UD",IF('Full menu'!F31="LSD","LSD",IF('Full menu'!F31="WSD","WSD","")))))))))</f>
        <v/>
      </c>
      <c r="G31" s="1" t="str">
        <f>IF('Full menu'!G31="MDC","MDC",IF(OR('Full menu'!G31="PERF",'Full menu'!G31="AERF",'Full menu'!G31="PCB"),"ERfix",IF(OR('Full menu'!G31="ACB", 'Full menu'!G31="LCERT", 'Full menu'!G31="LERT",'Full menu'!G31="FCERT",'Full menu'!G31="FERT"),"ERTs",IF(OR('Full menu'!G31="FCMT",'Full menu'!G31="FMT",'Full menu'!G31="LMT",'Full menu'!G31="LCMT"),"MTs",IF(OR('Full menu'!G31="LCIT",'Full menu'!G31="FCIT",'Full menu'!G31="LIT",'Full menu'!G31="FIT"),"ITs",IF(OR('Full menu'!G31="MwERT", 'Full menu'!G31="ERwMT", 'Full menu'!G31="M&amp;ERT", 'Full menu'!G31="MwIT", 'Full menu'!G31="IwMT", 'Full menu'!G31="M&amp;IT", 'Full menu'!G31="IwERT", 'Full menu'!G31="ERwIT", 'Full menu'!G31="I&amp;ERT", 'Full menu'!G31="ER&amp;M&amp;IT"),"MixedTs",IF('Full menu'!G31="UD","UD",IF('Full menu'!G31="LSD","LSD",IF('Full menu'!G31="WSD","WSD","")))))))))</f>
        <v/>
      </c>
      <c r="H31" s="1" t="str">
        <f>IF('Full menu'!H31="MDC","MDC",IF(OR('Full menu'!H31="PERF",'Full menu'!H31="AERF",'Full menu'!H31="PCB"),"ERfix",IF(OR('Full menu'!H31="ACB", 'Full menu'!H31="LCERT", 'Full menu'!H31="LERT",'Full menu'!H31="FCERT",'Full menu'!H31="FERT"),"ERTs",IF(OR('Full menu'!H31="FCMT",'Full menu'!H31="FMT",'Full menu'!H31="LMT",'Full menu'!H31="LCMT"),"MTs",IF(OR('Full menu'!H31="LCIT",'Full menu'!H31="FCIT",'Full menu'!H31="LIT",'Full menu'!H31="FIT"),"ITs",IF(OR('Full menu'!H31="MwERT", 'Full menu'!H31="ERwMT", 'Full menu'!H31="M&amp;ERT", 'Full menu'!H31="MwIT", 'Full menu'!H31="IwMT", 'Full menu'!H31="M&amp;IT", 'Full menu'!H31="IwERT", 'Full menu'!H31="ERwIT", 'Full menu'!H31="I&amp;ERT", 'Full menu'!H31="ER&amp;M&amp;IT"),"MixedTs",IF('Full menu'!H31="UD","UD",IF('Full menu'!H31="LSD","LSD",IF('Full menu'!H31="WSD","WSD","")))))))))</f>
        <v/>
      </c>
      <c r="I31" s="1" t="str">
        <f>IF('Full menu'!I31="MDC","MDC",IF(OR('Full menu'!I31="PERF",'Full menu'!I31="AERF",'Full menu'!I31="PCB"),"ERfix",IF(OR('Full menu'!I31="ACB", 'Full menu'!I31="LCERT", 'Full menu'!I31="LERT",'Full menu'!I31="FCERT",'Full menu'!I31="FERT"),"ERTs",IF(OR('Full menu'!I31="FCMT",'Full menu'!I31="FMT",'Full menu'!I31="LMT",'Full menu'!I31="LCMT"),"MTs",IF(OR('Full menu'!I31="LCIT",'Full menu'!I31="FCIT",'Full menu'!I31="LIT",'Full menu'!I31="FIT"),"ITs",IF(OR('Full menu'!I31="MwERT", 'Full menu'!I31="ERwMT", 'Full menu'!I31="M&amp;ERT", 'Full menu'!I31="MwIT", 'Full menu'!I31="IwMT", 'Full menu'!I31="M&amp;IT", 'Full menu'!I31="IwERT", 'Full menu'!I31="ERwIT", 'Full menu'!I31="I&amp;ERT", 'Full menu'!I31="ER&amp;M&amp;IT"),"MixedTs",IF('Full menu'!I31="UD","UD",IF('Full menu'!I31="LSD","LSD",IF('Full menu'!I31="WSD","WSD","")))))))))</f>
        <v/>
      </c>
      <c r="J31" s="1" t="str">
        <f>IF('Full menu'!J31="MDC","MDC",IF(OR('Full menu'!J31="PERF",'Full menu'!J31="AERF",'Full menu'!J31="PCB"),"ERfix",IF(OR('Full menu'!J31="ACB", 'Full menu'!J31="LCERT", 'Full menu'!J31="LERT",'Full menu'!J31="FCERT",'Full menu'!J31="FERT"),"ERTs",IF(OR('Full menu'!J31="FCMT",'Full menu'!J31="FMT",'Full menu'!J31="LMT",'Full menu'!J31="LCMT"),"MTs",IF(OR('Full menu'!J31="LCIT",'Full menu'!J31="FCIT",'Full menu'!J31="LIT",'Full menu'!J31="FIT"),"ITs",IF(OR('Full menu'!J31="MwERT", 'Full menu'!J31="ERwMT", 'Full menu'!J31="M&amp;ERT", 'Full menu'!J31="MwIT", 'Full menu'!J31="IwMT", 'Full menu'!J31="M&amp;IT", 'Full menu'!J31="IwERT", 'Full menu'!J31="ERwIT", 'Full menu'!J31="I&amp;ERT", 'Full menu'!J31="ER&amp;M&amp;IT"),"MixedTs",IF('Full menu'!J31="UD","UD",IF('Full menu'!J31="LSD","LSD",IF('Full menu'!J31="WSD","WSD","")))))))))</f>
        <v/>
      </c>
      <c r="K31" s="1" t="str">
        <f>IF('Full menu'!K31="MDC","MDC",IF(OR('Full menu'!K31="PERF",'Full menu'!K31="AERF",'Full menu'!K31="PCB"),"ERfix",IF(OR('Full menu'!K31="ACB", 'Full menu'!K31="LCERT", 'Full menu'!K31="LERT",'Full menu'!K31="FCERT",'Full menu'!K31="FERT"),"ERTs",IF(OR('Full menu'!K31="FCMT",'Full menu'!K31="FMT",'Full menu'!K31="LMT",'Full menu'!K31="LCMT"),"MTs",IF(OR('Full menu'!K31="LCIT",'Full menu'!K31="FCIT",'Full menu'!K31="LIT",'Full menu'!K31="FIT"),"ITs",IF(OR('Full menu'!K31="MwERT", 'Full menu'!K31="ERwMT", 'Full menu'!K31="M&amp;ERT", 'Full menu'!K31="MwIT", 'Full menu'!K31="IwMT", 'Full menu'!K31="M&amp;IT", 'Full menu'!K31="IwERT", 'Full menu'!K31="ERwIT", 'Full menu'!K31="I&amp;ERT", 'Full menu'!K31="ER&amp;M&amp;IT"),"MixedTs",IF('Full menu'!K31="UD","UD",IF('Full menu'!K31="LSD","LSD",IF('Full menu'!K31="WSD","WSD","")))))))))</f>
        <v/>
      </c>
      <c r="L31" s="1" t="str">
        <f>IF('Full menu'!L31="MDC","MDC",IF(OR('Full menu'!L31="PERF",'Full menu'!L31="AERF",'Full menu'!L31="PCB"),"ERfix",IF(OR('Full menu'!L31="ACB", 'Full menu'!L31="LCERT", 'Full menu'!L31="LERT",'Full menu'!L31="FCERT",'Full menu'!L31="FERT"),"ERTs",IF(OR('Full menu'!L31="FCMT",'Full menu'!L31="FMT",'Full menu'!L31="LMT",'Full menu'!L31="LCMT"),"MTs",IF(OR('Full menu'!L31="LCIT",'Full menu'!L31="FCIT",'Full menu'!L31="LIT",'Full menu'!L31="FIT"),"ITs",IF(OR('Full menu'!L31="MwERT", 'Full menu'!L31="ERwMT", 'Full menu'!L31="M&amp;ERT", 'Full menu'!L31="MwIT", 'Full menu'!L31="IwMT", 'Full menu'!L31="M&amp;IT", 'Full menu'!L31="IwERT", 'Full menu'!L31="ERwIT", 'Full menu'!L31="I&amp;ERT", 'Full menu'!L31="ER&amp;M&amp;IT"),"MixedTs",IF('Full menu'!L31="UD","UD",IF('Full menu'!L31="LSD","LSD",IF('Full menu'!L31="WSD","WSD","")))))))))</f>
        <v/>
      </c>
      <c r="M31" s="1" t="str">
        <f>IF('Full menu'!M31="MDC","MDC",IF(OR('Full menu'!M31="PERF",'Full menu'!M31="AERF",'Full menu'!M31="PCB"),"ERfix",IF(OR('Full menu'!M31="ACB", 'Full menu'!M31="LCERT", 'Full menu'!M31="LERT",'Full menu'!M31="FCERT",'Full menu'!M31="FERT"),"ERTs",IF(OR('Full menu'!M31="FCMT",'Full menu'!M31="FMT",'Full menu'!M31="LMT",'Full menu'!M31="LCMT"),"MTs",IF(OR('Full menu'!M31="LCIT",'Full menu'!M31="FCIT",'Full menu'!M31="LIT",'Full menu'!M31="FIT"),"ITs",IF(OR('Full menu'!M31="MwERT", 'Full menu'!M31="ERwMT", 'Full menu'!M31="M&amp;ERT", 'Full menu'!M31="MwIT", 'Full menu'!M31="IwMT", 'Full menu'!M31="M&amp;IT", 'Full menu'!M31="IwERT", 'Full menu'!M31="ERwIT", 'Full menu'!M31="I&amp;ERT", 'Full menu'!M31="ER&amp;M&amp;IT"),"MixedTs",IF('Full menu'!M31="UD","UD",IF('Full menu'!M31="LSD","LSD",IF('Full menu'!M31="WSD","WSD","")))))))))</f>
        <v/>
      </c>
      <c r="N31" s="1" t="str">
        <f>IF('Full menu'!N31="MDC","MDC",IF(OR('Full menu'!N31="PERF",'Full menu'!N31="AERF",'Full menu'!N31="PCB"),"ERfix",IF(OR('Full menu'!N31="ACB", 'Full menu'!N31="LCERT", 'Full menu'!N31="LERT",'Full menu'!N31="FCERT",'Full menu'!N31="FERT"),"ERTs",IF(OR('Full menu'!N31="FCMT",'Full menu'!N31="FMT",'Full menu'!N31="LMT",'Full menu'!N31="LCMT"),"MTs",IF(OR('Full menu'!N31="LCIT",'Full menu'!N31="FCIT",'Full menu'!N31="LIT",'Full menu'!N31="FIT"),"ITs",IF(OR('Full menu'!N31="MwERT", 'Full menu'!N31="ERwMT", 'Full menu'!N31="M&amp;ERT", 'Full menu'!N31="MwIT", 'Full menu'!N31="IwMT", 'Full menu'!N31="M&amp;IT", 'Full menu'!N31="IwERT", 'Full menu'!N31="ERwIT", 'Full menu'!N31="I&amp;ERT", 'Full menu'!N31="ER&amp;M&amp;IT"),"MixedTs",IF('Full menu'!N31="UD","UD",IF('Full menu'!N31="LSD","LSD",IF('Full menu'!N31="WSD","WSD","")))))))))</f>
        <v/>
      </c>
      <c r="O31" s="1" t="str">
        <f>IF('Full menu'!O31="MDC","MDC",IF(OR('Full menu'!O31="PERF",'Full menu'!O31="AERF",'Full menu'!O31="PCB"),"ERfix",IF(OR('Full menu'!O31="ACB", 'Full menu'!O31="LCERT", 'Full menu'!O31="LERT",'Full menu'!O31="FCERT",'Full menu'!O31="FERT"),"ERTs",IF(OR('Full menu'!O31="FCMT",'Full menu'!O31="FMT",'Full menu'!O31="LMT",'Full menu'!O31="LCMT"),"MTs",IF(OR('Full menu'!O31="LCIT",'Full menu'!O31="FCIT",'Full menu'!O31="LIT",'Full menu'!O31="FIT"),"ITs",IF(OR('Full menu'!O31="MwERT", 'Full menu'!O31="ERwMT", 'Full menu'!O31="M&amp;ERT", 'Full menu'!O31="MwIT", 'Full menu'!O31="IwMT", 'Full menu'!O31="M&amp;IT", 'Full menu'!O31="IwERT", 'Full menu'!O31="ERwIT", 'Full menu'!O31="I&amp;ERT", 'Full menu'!O31="ER&amp;M&amp;IT"),"MixedTs",IF('Full menu'!O31="UD","UD",IF('Full menu'!O31="LSD","LSD",IF('Full menu'!O31="WSD","WSD","")))))))))</f>
        <v/>
      </c>
      <c r="P31" s="1" t="str">
        <f>IF('Full menu'!P31="MDC","MDC",IF(OR('Full menu'!P31="PERF",'Full menu'!P31="AERF",'Full menu'!P31="PCB"),"ERfix",IF(OR('Full menu'!P31="ACB", 'Full menu'!P31="LCERT", 'Full menu'!P31="LERT",'Full menu'!P31="FCERT",'Full menu'!P31="FERT"),"ERTs",IF(OR('Full menu'!P31="FCMT",'Full menu'!P31="FMT",'Full menu'!P31="LMT",'Full menu'!P31="LCMT"),"MTs",IF(OR('Full menu'!P31="LCIT",'Full menu'!P31="FCIT",'Full menu'!P31="LIT",'Full menu'!P31="FIT"),"ITs",IF(OR('Full menu'!P31="MwERT", 'Full menu'!P31="ERwMT", 'Full menu'!P31="M&amp;ERT", 'Full menu'!P31="MwIT", 'Full menu'!P31="IwMT", 'Full menu'!P31="M&amp;IT", 'Full menu'!P31="IwERT", 'Full menu'!P31="ERwIT", 'Full menu'!P31="I&amp;ERT", 'Full menu'!P31="ER&amp;M&amp;IT"),"MixedTs",IF('Full menu'!P31="UD","UD",IF('Full menu'!P31="LSD","LSD",IF('Full menu'!P31="WSD","WSD","")))))))))</f>
        <v/>
      </c>
      <c r="Q31" s="1" t="str">
        <f>IF('Full menu'!Q31="MDC","MDC",IF(OR('Full menu'!Q31="PERF",'Full menu'!Q31="AERF",'Full menu'!Q31="PCB"),"ERfix",IF(OR('Full menu'!Q31="ACB", 'Full menu'!Q31="LCERT", 'Full menu'!Q31="LERT",'Full menu'!Q31="FCERT",'Full menu'!Q31="FERT"),"ERTs",IF(OR('Full menu'!Q31="FCMT",'Full menu'!Q31="FMT",'Full menu'!Q31="LMT",'Full menu'!Q31="LCMT"),"MTs",IF(OR('Full menu'!Q31="LCIT",'Full menu'!Q31="FCIT",'Full menu'!Q31="LIT",'Full menu'!Q31="FIT"),"ITs",IF(OR('Full menu'!Q31="MwERT", 'Full menu'!Q31="ERwMT", 'Full menu'!Q31="M&amp;ERT", 'Full menu'!Q31="MwIT", 'Full menu'!Q31="IwMT", 'Full menu'!Q31="M&amp;IT", 'Full menu'!Q31="IwERT", 'Full menu'!Q31="ERwIT", 'Full menu'!Q31="I&amp;ERT", 'Full menu'!Q31="ER&amp;M&amp;IT"),"MixedTs",IF('Full menu'!Q31="UD","UD",IF('Full menu'!Q31="LSD","LSD",IF('Full menu'!Q31="WSD","WSD","")))))))))</f>
        <v/>
      </c>
      <c r="R31" s="1" t="str">
        <f>IF('Full menu'!R31="MDC","MDC",IF(OR('Full menu'!R31="PERF",'Full menu'!R31="AERF",'Full menu'!R31="PCB"),"ERfix",IF(OR('Full menu'!R31="ACB", 'Full menu'!R31="LCERT", 'Full menu'!R31="LERT",'Full menu'!R31="FCERT",'Full menu'!R31="FERT"),"ERTs",IF(OR('Full menu'!R31="FCMT",'Full menu'!R31="FMT",'Full menu'!R31="LMT",'Full menu'!R31="LCMT"),"MTs",IF(OR('Full menu'!R31="LCIT",'Full menu'!R31="FCIT",'Full menu'!R31="LIT",'Full menu'!R31="FIT"),"ITs",IF(OR('Full menu'!R31="MwERT", 'Full menu'!R31="ERwMT", 'Full menu'!R31="M&amp;ERT", 'Full menu'!R31="MwIT", 'Full menu'!R31="IwMT", 'Full menu'!R31="M&amp;IT", 'Full menu'!R31="IwERT", 'Full menu'!R31="ERwIT", 'Full menu'!R31="I&amp;ERT", 'Full menu'!R31="ER&amp;M&amp;IT"),"MixedTs",IF('Full menu'!R31="UD","UD",IF('Full menu'!R31="LSD","LSD",IF('Full menu'!R31="WSD","WSD","")))))))))</f>
        <v/>
      </c>
      <c r="S31" s="1" t="str">
        <f>IF('Full menu'!S31="MDC","MDC",IF(OR('Full menu'!S31="PERF",'Full menu'!S31="AERF",'Full menu'!S31="PCB"),"ERfix",IF(OR('Full menu'!S31="ACB", 'Full menu'!S31="LCERT", 'Full menu'!S31="LERT",'Full menu'!S31="FCERT",'Full menu'!S31="FERT"),"ERTs",IF(OR('Full menu'!S31="FCMT",'Full menu'!S31="FMT",'Full menu'!S31="LMT",'Full menu'!S31="LCMT"),"MTs",IF(OR('Full menu'!S31="LCIT",'Full menu'!S31="FCIT",'Full menu'!S31="LIT",'Full menu'!S31="FIT"),"ITs",IF(OR('Full menu'!S31="MwERT", 'Full menu'!S31="ERwMT", 'Full menu'!S31="M&amp;ERT", 'Full menu'!S31="MwIT", 'Full menu'!S31="IwMT", 'Full menu'!S31="M&amp;IT", 'Full menu'!S31="IwERT", 'Full menu'!S31="ERwIT", 'Full menu'!S31="I&amp;ERT", 'Full menu'!S31="ER&amp;M&amp;IT"),"MixedTs",IF('Full menu'!S31="UD","UD",IF('Full menu'!S31="LSD","LSD",IF('Full menu'!S31="WSD","WSD","")))))))))</f>
        <v/>
      </c>
      <c r="T31" s="1" t="str">
        <f>IF('Full menu'!T31="MDC","MDC",IF(OR('Full menu'!T31="PERF",'Full menu'!T31="AERF",'Full menu'!T31="PCB"),"ERfix",IF(OR('Full menu'!T31="ACB", 'Full menu'!T31="LCERT", 'Full menu'!T31="LERT",'Full menu'!T31="FCERT",'Full menu'!T31="FERT"),"ERTs",IF(OR('Full menu'!T31="FCMT",'Full menu'!T31="FMT",'Full menu'!T31="LMT",'Full menu'!T31="LCMT"),"MTs",IF(OR('Full menu'!T31="LCIT",'Full menu'!T31="FCIT",'Full menu'!T31="LIT",'Full menu'!T31="FIT"),"ITs",IF(OR('Full menu'!T31="MwERT", 'Full menu'!T31="ERwMT", 'Full menu'!T31="M&amp;ERT", 'Full menu'!T31="MwIT", 'Full menu'!T31="IwMT", 'Full menu'!T31="M&amp;IT", 'Full menu'!T31="IwERT", 'Full menu'!T31="ERwIT", 'Full menu'!T31="I&amp;ERT", 'Full menu'!T31="ER&amp;M&amp;IT"),"MixedTs",IF('Full menu'!T31="UD","UD",IF('Full menu'!T31="LSD","LSD",IF('Full menu'!T31="WSD","WSD","")))))))))</f>
        <v>UD</v>
      </c>
      <c r="U31" s="1" t="str">
        <f>IF('Full menu'!U31="MDC","MDC",IF(OR('Full menu'!U31="PERF",'Full menu'!U31="AERF",'Full menu'!U31="PCB"),"ERfix",IF(OR('Full menu'!U31="ACB", 'Full menu'!U31="LCERT", 'Full menu'!U31="LERT",'Full menu'!U31="FCERT",'Full menu'!U31="FERT"),"ERTs",IF(OR('Full menu'!U31="FCMT",'Full menu'!U31="FMT",'Full menu'!U31="LMT",'Full menu'!U31="LCMT"),"MTs",IF(OR('Full menu'!U31="LCIT",'Full menu'!U31="FCIT",'Full menu'!U31="LIT",'Full menu'!U31="FIT"),"ITs",IF(OR('Full menu'!U31="MwERT", 'Full menu'!U31="ERwMT", 'Full menu'!U31="M&amp;ERT", 'Full menu'!U31="MwIT", 'Full menu'!U31="IwMT", 'Full menu'!U31="M&amp;IT", 'Full menu'!U31="IwERT", 'Full menu'!U31="ERwIT", 'Full menu'!U31="I&amp;ERT", 'Full menu'!U31="ER&amp;M&amp;IT"),"MixedTs",IF('Full menu'!U31="UD","UD",IF('Full menu'!U31="LSD","LSD",IF('Full menu'!U31="WSD","WSD","")))))))))</f>
        <v>UD</v>
      </c>
      <c r="V31" s="1" t="str">
        <f>IF('Full menu'!V31="MDC","MDC",IF(OR('Full menu'!V31="PERF",'Full menu'!V31="AERF",'Full menu'!V31="PCB"),"ERfix",IF(OR('Full menu'!V31="ACB", 'Full menu'!V31="LCERT", 'Full menu'!V31="LERT",'Full menu'!V31="FCERT",'Full menu'!V31="FERT"),"ERTs",IF(OR('Full menu'!V31="FCMT",'Full menu'!V31="FMT",'Full menu'!V31="LMT",'Full menu'!V31="LCMT"),"MTs",IF(OR('Full menu'!V31="LCIT",'Full menu'!V31="FCIT",'Full menu'!V31="LIT",'Full menu'!V31="FIT"),"ITs",IF(OR('Full menu'!V31="MwERT", 'Full menu'!V31="ERwMT", 'Full menu'!V31="M&amp;ERT", 'Full menu'!V31="MwIT", 'Full menu'!V31="IwMT", 'Full menu'!V31="M&amp;IT", 'Full menu'!V31="IwERT", 'Full menu'!V31="ERwIT", 'Full menu'!V31="I&amp;ERT", 'Full menu'!V31="ER&amp;M&amp;IT"),"MixedTs",IF('Full menu'!V31="UD","UD",IF('Full menu'!V31="LSD","LSD",IF('Full menu'!V31="WSD","WSD","")))))))))</f>
        <v>LSD</v>
      </c>
      <c r="W31" s="1" t="str">
        <f>IF('Full menu'!W31="MDC","MDC",IF(OR('Full menu'!W31="PERF",'Full menu'!W31="AERF",'Full menu'!W31="PCB"),"ERfix",IF(OR('Full menu'!W31="ACB", 'Full menu'!W31="LCERT", 'Full menu'!W31="LERT",'Full menu'!W31="FCERT",'Full menu'!W31="FERT"),"ERTs",IF(OR('Full menu'!W31="FCMT",'Full menu'!W31="FMT",'Full menu'!W31="LMT",'Full menu'!W31="LCMT"),"MTs",IF(OR('Full menu'!W31="LCIT",'Full menu'!W31="FCIT",'Full menu'!W31="LIT",'Full menu'!W31="FIT"),"ITs",IF(OR('Full menu'!W31="MwERT", 'Full menu'!W31="ERwMT", 'Full menu'!W31="M&amp;ERT", 'Full menu'!W31="MwIT", 'Full menu'!W31="IwMT", 'Full menu'!W31="M&amp;IT", 'Full menu'!W31="IwERT", 'Full menu'!W31="ERwIT", 'Full menu'!W31="I&amp;ERT", 'Full menu'!W31="ER&amp;M&amp;IT"),"MixedTs",IF('Full menu'!W31="UD","UD",IF('Full menu'!W31="LSD","LSD",IF('Full menu'!W31="WSD","WSD","")))))))))</f>
        <v>LSD</v>
      </c>
      <c r="X31" s="1" t="str">
        <f>IF('Full menu'!X31="MDC","MDC",IF(OR('Full menu'!X31="PERF",'Full menu'!X31="AERF",'Full menu'!X31="PCB"),"ERfix",IF(OR('Full menu'!X31="ACB", 'Full menu'!X31="LCERT", 'Full menu'!X31="LERT",'Full menu'!X31="FCERT",'Full menu'!X31="FERT"),"ERTs",IF(OR('Full menu'!X31="FCMT",'Full menu'!X31="FMT",'Full menu'!X31="LMT",'Full menu'!X31="LCMT"),"MTs",IF(OR('Full menu'!X31="LCIT",'Full menu'!X31="FCIT",'Full menu'!X31="LIT",'Full menu'!X31="FIT"),"ITs",IF(OR('Full menu'!X31="MwERT", 'Full menu'!X31="ERwMT", 'Full menu'!X31="M&amp;ERT", 'Full menu'!X31="MwIT", 'Full menu'!X31="IwMT", 'Full menu'!X31="M&amp;IT", 'Full menu'!X31="IwERT", 'Full menu'!X31="ERwIT", 'Full menu'!X31="I&amp;ERT", 'Full menu'!X31="ER&amp;M&amp;IT"),"MixedTs",IF('Full menu'!X31="UD","UD",IF('Full menu'!X31="LSD","LSD",IF('Full menu'!X31="WSD","WSD","")))))))))</f>
        <v>LSD</v>
      </c>
      <c r="Y31" s="1" t="str">
        <f>IF('Full menu'!Y31="MDC","MDC",IF(OR('Full menu'!Y31="PERF",'Full menu'!Y31="AERF",'Full menu'!Y31="PCB"),"ERfix",IF(OR('Full menu'!Y31="ACB", 'Full menu'!Y31="LCERT", 'Full menu'!Y31="LERT",'Full menu'!Y31="FCERT",'Full menu'!Y31="FERT"),"ERTs",IF(OR('Full menu'!Y31="FCMT",'Full menu'!Y31="FMT",'Full menu'!Y31="LMT",'Full menu'!Y31="LCMT"),"MTs",IF(OR('Full menu'!Y31="LCIT",'Full menu'!Y31="FCIT",'Full menu'!Y31="LIT",'Full menu'!Y31="FIT"),"ITs",IF(OR('Full menu'!Y31="MwERT", 'Full menu'!Y31="ERwMT", 'Full menu'!Y31="M&amp;ERT", 'Full menu'!Y31="MwIT", 'Full menu'!Y31="IwMT", 'Full menu'!Y31="M&amp;IT", 'Full menu'!Y31="IwERT", 'Full menu'!Y31="ERwIT", 'Full menu'!Y31="I&amp;ERT", 'Full menu'!Y31="ER&amp;M&amp;IT"),"MixedTs",IF('Full menu'!Y31="UD","UD",IF('Full menu'!Y31="LSD","LSD",IF('Full menu'!Y31="WSD","WSD","")))))))))</f>
        <v>LSD</v>
      </c>
      <c r="Z31" s="1" t="str">
        <f>IF('Full menu'!Z31="MDC","MDC",IF(OR('Full menu'!Z31="PERF",'Full menu'!Z31="AERF",'Full menu'!Z31="PCB"),"ERfix",IF(OR('Full menu'!Z31="ACB", 'Full menu'!Z31="LCERT", 'Full menu'!Z31="LERT",'Full menu'!Z31="FCERT",'Full menu'!Z31="FERT"),"ERTs",IF(OR('Full menu'!Z31="FCMT",'Full menu'!Z31="FMT",'Full menu'!Z31="LMT",'Full menu'!Z31="LCMT"),"MTs",IF(OR('Full menu'!Z31="LCIT",'Full menu'!Z31="FCIT",'Full menu'!Z31="LIT",'Full menu'!Z31="FIT"),"ITs",IF(OR('Full menu'!Z31="MwERT", 'Full menu'!Z31="ERwMT", 'Full menu'!Z31="M&amp;ERT", 'Full menu'!Z31="MwIT", 'Full menu'!Z31="IwMT", 'Full menu'!Z31="M&amp;IT", 'Full menu'!Z31="IwERT", 'Full menu'!Z31="ERwIT", 'Full menu'!Z31="I&amp;ERT", 'Full menu'!Z31="ER&amp;M&amp;IT"),"MixedTs",IF('Full menu'!Z31="UD","UD",IF('Full menu'!Z31="LSD","LSD",IF('Full menu'!Z31="WSD","WSD","")))))))))</f>
        <v>MixedTs</v>
      </c>
      <c r="AA31" s="1" t="str">
        <f>IF('Full menu'!AA31="MDC","MDC",IF(OR('Full menu'!AA31="PERF",'Full menu'!AA31="AERF",'Full menu'!AA31="PCB"),"ERfix",IF(OR('Full menu'!AA31="ACB", 'Full menu'!AA31="LCERT", 'Full menu'!AA31="LERT",'Full menu'!AA31="FCERT",'Full menu'!AA31="FERT"),"ERTs",IF(OR('Full menu'!AA31="FCMT",'Full menu'!AA31="FMT",'Full menu'!AA31="LMT",'Full menu'!AA31="LCMT"),"MTs",IF(OR('Full menu'!AA31="LCIT",'Full menu'!AA31="FCIT",'Full menu'!AA31="LIT",'Full menu'!AA31="FIT"),"ITs",IF(OR('Full menu'!AA31="MwERT", 'Full menu'!AA31="ERwMT", 'Full menu'!AA31="M&amp;ERT", 'Full menu'!AA31="MwIT", 'Full menu'!AA31="IwMT", 'Full menu'!AA31="M&amp;IT", 'Full menu'!AA31="IwERT", 'Full menu'!AA31="ERwIT", 'Full menu'!AA31="I&amp;ERT", 'Full menu'!AA31="ER&amp;M&amp;IT"),"MixedTs",IF('Full menu'!AA31="UD","UD",IF('Full menu'!AA31="LSD","LSD",IF('Full menu'!AA31="WSD","WSD","")))))))))</f>
        <v>MixedTs</v>
      </c>
      <c r="AB31" s="1" t="str">
        <f>IF('Full menu'!AB31="MDC","MDC",IF(OR('Full menu'!AB31="PERF",'Full menu'!AB31="AERF",'Full menu'!AB31="PCB"),"ERfix",IF(OR('Full menu'!AB31="ACB", 'Full menu'!AB31="LCERT", 'Full menu'!AB31="LERT",'Full menu'!AB31="FCERT",'Full menu'!AB31="FERT"),"ERTs",IF(OR('Full menu'!AB31="FCMT",'Full menu'!AB31="FMT",'Full menu'!AB31="LMT",'Full menu'!AB31="LCMT"),"MTs",IF(OR('Full menu'!AB31="LCIT",'Full menu'!AB31="FCIT",'Full menu'!AB31="LIT",'Full menu'!AB31="FIT"),"ITs",IF(OR('Full menu'!AB31="MwERT", 'Full menu'!AB31="ERwMT", 'Full menu'!AB31="M&amp;ERT", 'Full menu'!AB31="MwIT", 'Full menu'!AB31="IwMT", 'Full menu'!AB31="M&amp;IT", 'Full menu'!AB31="IwERT", 'Full menu'!AB31="ERwIT", 'Full menu'!AB31="I&amp;ERT", 'Full menu'!AB31="ER&amp;M&amp;IT"),"MixedTs",IF('Full menu'!AB31="UD","UD",IF('Full menu'!AB31="LSD","LSD",IF('Full menu'!AB31="WSD","WSD","")))))))))</f>
        <v>MixedTs</v>
      </c>
      <c r="AC31" s="1" t="str">
        <f>IF('Full menu'!AC31="MDC","MDC",IF(OR('Full menu'!AC31="PERF",'Full menu'!AC31="AERF",'Full menu'!AC31="PCB"),"ERfix",IF(OR('Full menu'!AC31="ACB", 'Full menu'!AC31="LCERT", 'Full menu'!AC31="LERT",'Full menu'!AC31="FCERT",'Full menu'!AC31="FERT"),"ERTs",IF(OR('Full menu'!AC31="FCMT",'Full menu'!AC31="FMT",'Full menu'!AC31="LMT",'Full menu'!AC31="LCMT"),"MTs",IF(OR('Full menu'!AC31="LCIT",'Full menu'!AC31="FCIT",'Full menu'!AC31="LIT",'Full menu'!AC31="FIT"),"ITs",IF(OR('Full menu'!AC31="MwERT", 'Full menu'!AC31="ERwMT", 'Full menu'!AC31="M&amp;ERT", 'Full menu'!AC31="MwIT", 'Full menu'!AC31="IwMT", 'Full menu'!AC31="M&amp;IT", 'Full menu'!AC31="IwERT", 'Full menu'!AC31="ERwIT", 'Full menu'!AC31="I&amp;ERT", 'Full menu'!AC31="ER&amp;M&amp;IT"),"MixedTs",IF('Full menu'!AC31="UD","UD",IF('Full menu'!AC31="LSD","LSD",IF('Full menu'!AC31="WSD","WSD","")))))))))</f>
        <v>MixedTs</v>
      </c>
      <c r="AD31" s="1" t="str">
        <f>IF('Full menu'!AD31="MDC","MDC",IF(OR('Full menu'!AD31="PERF",'Full menu'!AD31="AERF",'Full menu'!AD31="PCB"),"ERfix",IF(OR('Full menu'!AD31="ACB", 'Full menu'!AD31="LCERT", 'Full menu'!AD31="LERT",'Full menu'!AD31="FCERT",'Full menu'!AD31="FERT"),"ERTs",IF(OR('Full menu'!AD31="FCMT",'Full menu'!AD31="FMT",'Full menu'!AD31="LMT",'Full menu'!AD31="LCMT"),"MTs",IF(OR('Full menu'!AD31="LCIT",'Full menu'!AD31="FCIT",'Full menu'!AD31="LIT",'Full menu'!AD31="FIT"),"ITs",IF(OR('Full menu'!AD31="MwERT", 'Full menu'!AD31="ERwMT", 'Full menu'!AD31="M&amp;ERT", 'Full menu'!AD31="MwIT", 'Full menu'!AD31="IwMT", 'Full menu'!AD31="M&amp;IT", 'Full menu'!AD31="IwERT", 'Full menu'!AD31="ERwIT", 'Full menu'!AD31="I&amp;ERT", 'Full menu'!AD31="ER&amp;M&amp;IT"),"MixedTs",IF('Full menu'!AD31="UD","UD",IF('Full menu'!AD31="LSD","LSD",IF('Full menu'!AD31="WSD","WSD","")))))))))</f>
        <v>MixedTs</v>
      </c>
      <c r="AE31" s="1" t="str">
        <f>IF('Full menu'!AE31="MDC","MDC",IF(OR('Full menu'!AE31="PERF",'Full menu'!AE31="AERF",'Full menu'!AE31="PCB"),"ERfix",IF(OR('Full menu'!AE31="ACB", 'Full menu'!AE31="LCERT", 'Full menu'!AE31="LERT",'Full menu'!AE31="FCERT",'Full menu'!AE31="FERT"),"ERTs",IF(OR('Full menu'!AE31="FCMT",'Full menu'!AE31="FMT",'Full menu'!AE31="LMT",'Full menu'!AE31="LCMT"),"MTs",IF(OR('Full menu'!AE31="LCIT",'Full menu'!AE31="FCIT",'Full menu'!AE31="LIT",'Full menu'!AE31="FIT"),"ITs",IF(OR('Full menu'!AE31="MwERT", 'Full menu'!AE31="ERwMT", 'Full menu'!AE31="M&amp;ERT", 'Full menu'!AE31="MwIT", 'Full menu'!AE31="IwMT", 'Full menu'!AE31="M&amp;IT", 'Full menu'!AE31="IwERT", 'Full menu'!AE31="ERwIT", 'Full menu'!AE31="I&amp;ERT", 'Full menu'!AE31="ER&amp;M&amp;IT"),"MixedTs",IF('Full menu'!AE31="UD","UD",IF('Full menu'!AE31="LSD","LSD",IF('Full menu'!AE31="WSD","WSD","")))))))))</f>
        <v>MixedTs</v>
      </c>
      <c r="AF31" s="1" t="str">
        <f>IF('Full menu'!AF31="MDC","MDC",IF(OR('Full menu'!AF31="PERF",'Full menu'!AF31="AERF",'Full menu'!AF31="PCB"),"ERfix",IF(OR('Full menu'!AF31="ACB", 'Full menu'!AF31="LCERT", 'Full menu'!AF31="LERT",'Full menu'!AF31="FCERT",'Full menu'!AF31="FERT"),"ERTs",IF(OR('Full menu'!AF31="FCMT",'Full menu'!AF31="FMT",'Full menu'!AF31="LMT",'Full menu'!AF31="LCMT"),"MTs",IF(OR('Full menu'!AF31="LCIT",'Full menu'!AF31="FCIT",'Full menu'!AF31="LIT",'Full menu'!AF31="FIT"),"ITs",IF(OR('Full menu'!AF31="MwERT", 'Full menu'!AF31="ERwMT", 'Full menu'!AF31="M&amp;ERT", 'Full menu'!AF31="MwIT", 'Full menu'!AF31="IwMT", 'Full menu'!AF31="M&amp;IT", 'Full menu'!AF31="IwERT", 'Full menu'!AF31="ERwIT", 'Full menu'!AF31="I&amp;ERT", 'Full menu'!AF31="ER&amp;M&amp;IT"),"MixedTs",IF('Full menu'!AF31="UD","UD",IF('Full menu'!AF31="LSD","LSD",IF('Full menu'!AF31="WSD","WSD","")))))))))</f>
        <v>MixedTs</v>
      </c>
      <c r="AG31" s="1" t="str">
        <f>IF('Full menu'!AG31="MDC","MDC",IF(OR('Full menu'!AG31="PERF",'Full menu'!AG31="AERF",'Full menu'!AG31="PCB"),"ERfix",IF(OR('Full menu'!AG31="ACB", 'Full menu'!AG31="LCERT", 'Full menu'!AG31="LERT",'Full menu'!AG31="FCERT",'Full menu'!AG31="FERT"),"ERTs",IF(OR('Full menu'!AG31="FCMT",'Full menu'!AG31="FMT",'Full menu'!AG31="LMT",'Full menu'!AG31="LCMT"),"MTs",IF(OR('Full menu'!AG31="LCIT",'Full menu'!AG31="FCIT",'Full menu'!AG31="LIT",'Full menu'!AG31="FIT"),"ITs",IF(OR('Full menu'!AG31="MwERT", 'Full menu'!AG31="ERwMT", 'Full menu'!AG31="M&amp;ERT", 'Full menu'!AG31="MwIT", 'Full menu'!AG31="IwMT", 'Full menu'!AG31="M&amp;IT", 'Full menu'!AG31="IwERT", 'Full menu'!AG31="ERwIT", 'Full menu'!AG31="I&amp;ERT", 'Full menu'!AG31="ER&amp;M&amp;IT"),"MixedTs",IF('Full menu'!AG31="UD","UD",IF('Full menu'!AG31="LSD","LSD",IF('Full menu'!AG31="WSD","WSD","")))))))))</f>
        <v>MixedTs</v>
      </c>
      <c r="AH31" s="1" t="str">
        <f>IF('Full menu'!AH31="MDC","MDC",IF(OR('Full menu'!AH31="PERF",'Full menu'!AH31="AERF",'Full menu'!AH31="PCB"),"ERfix",IF(OR('Full menu'!AH31="ACB", 'Full menu'!AH31="LCERT", 'Full menu'!AH31="LERT",'Full menu'!AH31="FCERT",'Full menu'!AH31="FERT"),"ERTs",IF(OR('Full menu'!AH31="FCMT",'Full menu'!AH31="FMT",'Full menu'!AH31="LMT",'Full menu'!AH31="LCMT"),"MTs",IF(OR('Full menu'!AH31="LCIT",'Full menu'!AH31="FCIT",'Full menu'!AH31="LIT",'Full menu'!AH31="FIT"),"ITs",IF(OR('Full menu'!AH31="MwERT", 'Full menu'!AH31="ERwMT", 'Full menu'!AH31="M&amp;ERT", 'Full menu'!AH31="MwIT", 'Full menu'!AH31="IwMT", 'Full menu'!AH31="M&amp;IT", 'Full menu'!AH31="IwERT", 'Full menu'!AH31="ERwIT", 'Full menu'!AH31="I&amp;ERT", 'Full menu'!AH31="ER&amp;M&amp;IT"),"MixedTs",IF('Full menu'!AH31="UD","UD",IF('Full menu'!AH31="LSD","LSD",IF('Full menu'!AH31="WSD","WSD","")))))))))</f>
        <v>MixedTs</v>
      </c>
      <c r="AI31" s="1" t="str">
        <f>IF('Full menu'!AI31="MDC","MDC",IF(OR('Full menu'!AI31="PERF",'Full menu'!AI31="AERF",'Full menu'!AI31="PCB"),"ERfix",IF(OR('Full menu'!AI31="ACB", 'Full menu'!AI31="LCERT", 'Full menu'!AI31="LERT",'Full menu'!AI31="FCERT",'Full menu'!AI31="FERT"),"ERTs",IF(OR('Full menu'!AI31="FCMT",'Full menu'!AI31="FMT",'Full menu'!AI31="LMT",'Full menu'!AI31="LCMT"),"MTs",IF(OR('Full menu'!AI31="LCIT",'Full menu'!AI31="FCIT",'Full menu'!AI31="LIT",'Full menu'!AI31="FIT"),"ITs",IF(OR('Full menu'!AI31="MwERT", 'Full menu'!AI31="ERwMT", 'Full menu'!AI31="M&amp;ERT", 'Full menu'!AI31="MwIT", 'Full menu'!AI31="IwMT", 'Full menu'!AI31="M&amp;IT", 'Full menu'!AI31="IwERT", 'Full menu'!AI31="ERwIT", 'Full menu'!AI31="I&amp;ERT", 'Full menu'!AI31="ER&amp;M&amp;IT"),"MixedTs",IF('Full menu'!AI31="UD","UD",IF('Full menu'!AI31="LSD","LSD",IF('Full menu'!AI31="WSD","WSD","")))))))))</f>
        <v/>
      </c>
      <c r="AJ31" s="1" t="str">
        <f>IF('Full menu'!AJ31="MDC","MDC",IF(OR('Full menu'!AJ31="PERF",'Full menu'!AJ31="AERF",'Full menu'!AJ31="PCB"),"ERfix",IF(OR('Full menu'!AJ31="ACB", 'Full menu'!AJ31="LCERT", 'Full menu'!AJ31="LERT",'Full menu'!AJ31="FCERT",'Full menu'!AJ31="FERT"),"ERTs",IF(OR('Full menu'!AJ31="FCMT",'Full menu'!AJ31="FMT",'Full menu'!AJ31="LMT",'Full menu'!AJ31="LCMT"),"MTs",IF(OR('Full menu'!AJ31="LCIT",'Full menu'!AJ31="FCIT",'Full menu'!AJ31="LIT",'Full menu'!AJ31="FIT"),"ITs",IF(OR('Full menu'!AJ31="MwERT", 'Full menu'!AJ31="ERwMT", 'Full menu'!AJ31="M&amp;ERT", 'Full menu'!AJ31="MwIT", 'Full menu'!AJ31="IwMT", 'Full menu'!AJ31="M&amp;IT", 'Full menu'!AJ31="IwERT", 'Full menu'!AJ31="ERwIT", 'Full menu'!AJ31="I&amp;ERT", 'Full menu'!AJ31="ER&amp;M&amp;IT"),"MixedTs",IF('Full menu'!AJ31="UD","UD",IF('Full menu'!AJ31="LSD","LSD",IF('Full menu'!AJ31="WSD","WSD","")))))))))</f>
        <v/>
      </c>
      <c r="AK31" s="1" t="str">
        <f>IF('Full menu'!AK31="MDC","MDC",IF(OR('Full menu'!AK31="PERF",'Full menu'!AK31="AERF",'Full menu'!AK31="PCB"),"ERfix",IF(OR('Full menu'!AK31="ACB", 'Full menu'!AK31="LCERT", 'Full menu'!AK31="LERT",'Full menu'!AK31="FCERT",'Full menu'!AK31="FERT"),"ERTs",IF(OR('Full menu'!AK31="FCMT",'Full menu'!AK31="FMT",'Full menu'!AK31="LMT",'Full menu'!AK31="LCMT"),"MTs",IF(OR('Full menu'!AK31="LCIT",'Full menu'!AK31="FCIT",'Full menu'!AK31="LIT",'Full menu'!AK31="FIT"),"ITs",IF(OR('Full menu'!AK31="MwERT", 'Full menu'!AK31="ERwMT", 'Full menu'!AK31="M&amp;ERT", 'Full menu'!AK31="MwIT", 'Full menu'!AK31="IwMT", 'Full menu'!AK31="M&amp;IT", 'Full menu'!AK31="IwERT", 'Full menu'!AK31="ERwIT", 'Full menu'!AK31="I&amp;ERT", 'Full menu'!AK31="ER&amp;M&amp;IT"),"MixedTs",IF('Full menu'!AK31="UD","UD",IF('Full menu'!AK31="LSD","LSD",IF('Full menu'!AK31="WSD","WSD","")))))))))</f>
        <v/>
      </c>
      <c r="AL31" s="1" t="str">
        <f>IF('Full menu'!AL31="MDC","MDC",IF(OR('Full menu'!AL31="PERF",'Full menu'!AL31="AERF",'Full menu'!AL31="PCB"),"ERfix",IF(OR('Full menu'!AL31="ACB", 'Full menu'!AL31="LCERT", 'Full menu'!AL31="LERT",'Full menu'!AL31="FCERT",'Full menu'!AL31="FERT"),"ERTs",IF(OR('Full menu'!AL31="FCMT",'Full menu'!AL31="FMT",'Full menu'!AL31="LMT",'Full menu'!AL31="LCMT"),"MTs",IF(OR('Full menu'!AL31="LCIT",'Full menu'!AL31="FCIT",'Full menu'!AL31="LIT",'Full menu'!AL31="FIT"),"ITs",IF(OR('Full menu'!AL31="MwERT", 'Full menu'!AL31="ERwMT", 'Full menu'!AL31="M&amp;ERT", 'Full menu'!AL31="MwIT", 'Full menu'!AL31="IwMT", 'Full menu'!AL31="M&amp;IT", 'Full menu'!AL31="IwERT", 'Full menu'!AL31="ERwIT", 'Full menu'!AL31="I&amp;ERT", 'Full menu'!AL31="ER&amp;M&amp;IT"),"MixedTs",IF('Full menu'!AL31="UD","UD",IF('Full menu'!AL31="LSD","LSD",IF('Full menu'!AL31="WSD","WSD","")))))))))</f>
        <v/>
      </c>
      <c r="AM31" s="1" t="str">
        <f>IF('Full menu'!AM31="MDC","MDC",IF(OR('Full menu'!AM31="PERF",'Full menu'!AM31="AERF",'Full menu'!AM31="PCB"),"ERfix",IF(OR('Full menu'!AM31="ACB", 'Full menu'!AM31="LCERT", 'Full menu'!AM31="LERT",'Full menu'!AM31="FCERT",'Full menu'!AM31="FERT"),"ERTs",IF(OR('Full menu'!AM31="FCMT",'Full menu'!AM31="FMT",'Full menu'!AM31="LMT",'Full menu'!AM31="LCMT"),"MTs",IF(OR('Full menu'!AM31="LCIT",'Full menu'!AM31="FCIT",'Full menu'!AM31="LIT",'Full menu'!AM31="FIT"),"ITs",IF(OR('Full menu'!AM31="MwERT", 'Full menu'!AM31="ERwMT", 'Full menu'!AM31="M&amp;ERT", 'Full menu'!AM31="MwIT", 'Full menu'!AM31="IwMT", 'Full menu'!AM31="M&amp;IT", 'Full menu'!AM31="IwERT", 'Full menu'!AM31="ERwIT", 'Full menu'!AM31="I&amp;ERT", 'Full menu'!AM31="ER&amp;M&amp;IT"),"MixedTs",IF('Full menu'!AM31="UD","UD",IF('Full menu'!AM31="LSD","LSD",IF('Full menu'!AM31="WSD","WSD","")))))))))</f>
        <v/>
      </c>
      <c r="AN31" s="1" t="str">
        <f>IF('Full menu'!AN31="MDC","MDC",IF(OR('Full menu'!AN31="PERF",'Full menu'!AN31="AERF",'Full menu'!AN31="PCB"),"ERfix",IF(OR('Full menu'!AN31="ACB", 'Full menu'!AN31="LCERT", 'Full menu'!AN31="LERT",'Full menu'!AN31="FCERT",'Full menu'!AN31="FERT"),"ERTs",IF(OR('Full menu'!AN31="FCMT",'Full menu'!AN31="FMT",'Full menu'!AN31="LMT",'Full menu'!AN31="LCMT"),"MTs",IF(OR('Full menu'!AN31="LCIT",'Full menu'!AN31="FCIT",'Full menu'!AN31="LIT",'Full menu'!AN31="FIT"),"ITs",IF(OR('Full menu'!AN31="MwERT", 'Full menu'!AN31="ERwMT", 'Full menu'!AN31="M&amp;ERT", 'Full menu'!AN31="MwIT", 'Full menu'!AN31="IwMT", 'Full menu'!AN31="M&amp;IT", 'Full menu'!AN31="IwERT", 'Full menu'!AN31="ERwIT", 'Full menu'!AN31="I&amp;ERT", 'Full menu'!AN31="ER&amp;M&amp;IT"),"MixedTs",IF('Full menu'!AN31="UD","UD",IF('Full menu'!AN31="LSD","LSD",IF('Full menu'!AN31="WSD","WSD","")))))))))</f>
        <v/>
      </c>
      <c r="AO31" s="1" t="str">
        <f>IF('Full menu'!AO31="MDC","MDC",IF(OR('Full menu'!AO31="PERF",'Full menu'!AO31="AERF",'Full menu'!AO31="PCB"),"ERfix",IF(OR('Full menu'!AO31="ACB", 'Full menu'!AO31="LCERT", 'Full menu'!AO31="LERT",'Full menu'!AO31="FCERT",'Full menu'!AO31="FERT"),"ERTs",IF(OR('Full menu'!AO31="FCMT",'Full menu'!AO31="FMT",'Full menu'!AO31="LMT",'Full menu'!AO31="LCMT"),"MTs",IF(OR('Full menu'!AO31="LCIT",'Full menu'!AO31="FCIT",'Full menu'!AO31="LIT",'Full menu'!AO31="FIT"),"ITs",IF(OR('Full menu'!AO31="MwERT", 'Full menu'!AO31="ERwMT", 'Full menu'!AO31="M&amp;ERT", 'Full menu'!AO31="MwIT", 'Full menu'!AO31="IwMT", 'Full menu'!AO31="M&amp;IT", 'Full menu'!AO31="IwERT", 'Full menu'!AO31="ERwIT", 'Full menu'!AO31="I&amp;ERT", 'Full menu'!AO31="ER&amp;M&amp;IT"),"MixedTs",IF('Full menu'!AO31="UD","UD",IF('Full menu'!AO31="LSD","LSD",IF('Full menu'!AO31="WSD","WSD","")))))))))</f>
        <v/>
      </c>
      <c r="AP31" s="1" t="str">
        <f>IF('Full menu'!AP31="MDC","MDC",IF(OR('Full menu'!AP31="PERF",'Full menu'!AP31="AERF",'Full menu'!AP31="PCB"),"ERfix",IF(OR('Full menu'!AP31="ACB", 'Full menu'!AP31="LCERT", 'Full menu'!AP31="LERT",'Full menu'!AP31="FCERT",'Full menu'!AP31="FERT"),"ERTs",IF(OR('Full menu'!AP31="FCMT",'Full menu'!AP31="FMT",'Full menu'!AP31="LMT",'Full menu'!AP31="LCMT"),"MTs",IF(OR('Full menu'!AP31="LCIT",'Full menu'!AP31="FCIT",'Full menu'!AP31="LIT",'Full menu'!AP31="FIT"),"ITs",IF(OR('Full menu'!AP31="MwERT", 'Full menu'!AP31="ERwMT", 'Full menu'!AP31="M&amp;ERT", 'Full menu'!AP31="MwIT", 'Full menu'!AP31="IwMT", 'Full menu'!AP31="M&amp;IT", 'Full menu'!AP31="IwERT", 'Full menu'!AP31="ERwIT", 'Full menu'!AP31="I&amp;ERT", 'Full menu'!AP31="ER&amp;M&amp;IT"),"MixedTs",IF('Full menu'!AP31="UD","UD",IF('Full menu'!AP31="LSD","LSD",IF('Full menu'!AP31="WSD","WSD","")))))))))</f>
        <v/>
      </c>
      <c r="AQ31" s="1" t="str">
        <f>IF('Full menu'!AQ31="MDC","MDC",IF(OR('Full menu'!AQ31="PERF",'Full menu'!AQ31="AERF",'Full menu'!AQ31="PCB"),"ERfix",IF(OR('Full menu'!AQ31="ACB", 'Full menu'!AQ31="LCERT", 'Full menu'!AQ31="LERT",'Full menu'!AQ31="FCERT",'Full menu'!AQ31="FERT"),"ERTs",IF(OR('Full menu'!AQ31="FCMT",'Full menu'!AQ31="FMT",'Full menu'!AQ31="LMT",'Full menu'!AQ31="LCMT"),"MTs",IF(OR('Full menu'!AQ31="LCIT",'Full menu'!AQ31="FCIT",'Full menu'!AQ31="LIT",'Full menu'!AQ31="FIT"),"ITs",IF(OR('Full menu'!AQ31="MwERT", 'Full menu'!AQ31="ERwMT", 'Full menu'!AQ31="M&amp;ERT", 'Full menu'!AQ31="MwIT", 'Full menu'!AQ31="IwMT", 'Full menu'!AQ31="M&amp;IT", 'Full menu'!AQ31="IwERT", 'Full menu'!AQ31="ERwIT", 'Full menu'!AQ31="I&amp;ERT", 'Full menu'!AQ31="ER&amp;M&amp;IT"),"MixedTs",IF('Full menu'!AQ31="UD","UD",IF('Full menu'!AQ31="LSD","LSD",IF('Full menu'!AQ31="WSD","WSD","")))))))))</f>
        <v/>
      </c>
      <c r="AR31" s="1" t="str">
        <f>IF('Full menu'!AR31="MDC","MDC",IF(OR('Full menu'!AR31="PERF",'Full menu'!AR31="AERF",'Full menu'!AR31="PCB"),"ERfix",IF(OR('Full menu'!AR31="ACB", 'Full menu'!AR31="LCERT", 'Full menu'!AR31="LERT",'Full menu'!AR31="FCERT",'Full menu'!AR31="FERT"),"ERTs",IF(OR('Full menu'!AR31="FCMT",'Full menu'!AR31="FMT",'Full menu'!AR31="LMT",'Full menu'!AR31="LCMT"),"MTs",IF(OR('Full menu'!AR31="LCIT",'Full menu'!AR31="FCIT",'Full menu'!AR31="LIT",'Full menu'!AR31="FIT"),"ITs",IF(OR('Full menu'!AR31="MwERT", 'Full menu'!AR31="ERwMT", 'Full menu'!AR31="M&amp;ERT", 'Full menu'!AR31="MwIT", 'Full menu'!AR31="IwMT", 'Full menu'!AR31="M&amp;IT", 'Full menu'!AR31="IwERT", 'Full menu'!AR31="ERwIT", 'Full menu'!AR31="I&amp;ERT", 'Full menu'!AR31="ER&amp;M&amp;IT"),"MixedTs",IF('Full menu'!AR31="UD","UD",IF('Full menu'!AR31="LSD","LSD",IF('Full menu'!AR31="WSD","WSD","")))))))))</f>
        <v/>
      </c>
      <c r="AS31" s="1" t="str">
        <f>IF('Full menu'!AS31="MDC","MDC",IF(OR('Full menu'!AS31="PERF",'Full menu'!AS31="AERF",'Full menu'!AS31="PCB"),"ERfix",IF(OR('Full menu'!AS31="ACB", 'Full menu'!AS31="LCERT", 'Full menu'!AS31="LERT",'Full menu'!AS31="FCERT",'Full menu'!AS31="FERT"),"ERTs",IF(OR('Full menu'!AS31="FCMT",'Full menu'!AS31="FMT",'Full menu'!AS31="LMT",'Full menu'!AS31="LCMT"),"MTs",IF(OR('Full menu'!AS31="LCIT",'Full menu'!AS31="FCIT",'Full menu'!AS31="LIT",'Full menu'!AS31="FIT"),"ITs",IF(OR('Full menu'!AS31="MwERT", 'Full menu'!AS31="ERwMT", 'Full menu'!AS31="M&amp;ERT", 'Full menu'!AS31="MwIT", 'Full menu'!AS31="IwMT", 'Full menu'!AS31="M&amp;IT", 'Full menu'!AS31="IwERT", 'Full menu'!AS31="ERwIT", 'Full menu'!AS31="I&amp;ERT", 'Full menu'!AS31="ER&amp;M&amp;IT"),"MixedTs",IF('Full menu'!AS31="UD","UD",IF('Full menu'!AS31="LSD","LSD",IF('Full menu'!AS31="WSD","WSD","")))))))))</f>
        <v/>
      </c>
      <c r="AT31" s="1" t="str">
        <f>IF('Full menu'!AT31="MDC","MDC",IF(OR('Full menu'!AT31="PERF",'Full menu'!AT31="AERF",'Full menu'!AT31="PCB"),"ERfix",IF(OR('Full menu'!AT31="ACB", 'Full menu'!AT31="LCERT", 'Full menu'!AT31="LERT",'Full menu'!AT31="FCERT",'Full menu'!AT31="FERT"),"ERTs",IF(OR('Full menu'!AT31="FCMT",'Full menu'!AT31="FMT",'Full menu'!AT31="LMT",'Full menu'!AT31="LCMT"),"MTs",IF(OR('Full menu'!AT31="LCIT",'Full menu'!AT31="FCIT",'Full menu'!AT31="LIT",'Full menu'!AT31="FIT"),"ITs",IF(OR('Full menu'!AT31="MwERT", 'Full menu'!AT31="ERwMT", 'Full menu'!AT31="M&amp;ERT", 'Full menu'!AT31="MwIT", 'Full menu'!AT31="IwMT", 'Full menu'!AT31="M&amp;IT", 'Full menu'!AT31="IwERT", 'Full menu'!AT31="ERwIT", 'Full menu'!AT31="I&amp;ERT", 'Full menu'!AT31="ER&amp;M&amp;IT"),"MixedTs",IF('Full menu'!AT31="UD","UD",IF('Full menu'!AT31="LSD","LSD",IF('Full menu'!AT31="WSD","WSD","")))))))))</f>
        <v/>
      </c>
      <c r="AU31" s="1" t="str">
        <f>IF('Full menu'!AU31="MDC","MDC",IF(OR('Full menu'!AU31="PERF",'Full menu'!AU31="AERF",'Full menu'!AU31="PCB"),"ERfix",IF(OR('Full menu'!AU31="ACB", 'Full menu'!AU31="LCERT", 'Full menu'!AU31="LERT",'Full menu'!AU31="FCERT",'Full menu'!AU31="FERT"),"ERTs",IF(OR('Full menu'!AU31="FCMT",'Full menu'!AU31="FMT",'Full menu'!AU31="LMT",'Full menu'!AU31="LCMT"),"MTs",IF(OR('Full menu'!AU31="LCIT",'Full menu'!AU31="FCIT",'Full menu'!AU31="LIT",'Full menu'!AU31="FIT"),"ITs",IF(OR('Full menu'!AU31="MwERT", 'Full menu'!AU31="ERwMT", 'Full menu'!AU31="M&amp;ERT", 'Full menu'!AU31="MwIT", 'Full menu'!AU31="IwMT", 'Full menu'!AU31="M&amp;IT", 'Full menu'!AU31="IwERT", 'Full menu'!AU31="ERwIT", 'Full menu'!AU31="I&amp;ERT", 'Full menu'!AU31="ER&amp;M&amp;IT"),"MixedTs",IF('Full menu'!AU31="UD","UD",IF('Full menu'!AU31="LSD","LSD",IF('Full menu'!AU31="WSD","WSD","")))))))))</f>
        <v/>
      </c>
      <c r="AV31" s="1" t="str">
        <f>IF('Full menu'!AV31="MDC","MDC",IF(OR('Full menu'!AV31="PERF",'Full menu'!AV31="AERF",'Full menu'!AV31="PCB"),"ERfix",IF(OR('Full menu'!AV31="ACB", 'Full menu'!AV31="LCERT", 'Full menu'!AV31="LERT",'Full menu'!AV31="FCERT",'Full menu'!AV31="FERT"),"ERTs",IF(OR('Full menu'!AV31="FCMT",'Full menu'!AV31="FMT",'Full menu'!AV31="LMT",'Full menu'!AV31="LCMT"),"MTs",IF(OR('Full menu'!AV31="LCIT",'Full menu'!AV31="FCIT",'Full menu'!AV31="LIT",'Full menu'!AV31="FIT"),"ITs",IF(OR('Full menu'!AV31="MwERT", 'Full menu'!AV31="ERwMT", 'Full menu'!AV31="M&amp;ERT", 'Full menu'!AV31="MwIT", 'Full menu'!AV31="IwMT", 'Full menu'!AV31="M&amp;IT", 'Full menu'!AV31="IwERT", 'Full menu'!AV31="ERwIT", 'Full menu'!AV31="I&amp;ERT", 'Full menu'!AV31="ER&amp;M&amp;IT"),"MixedTs",IF('Full menu'!AV31="UD","UD",IF('Full menu'!AV31="LSD","LSD",IF('Full menu'!AV31="WSD","WSD","")))))))))</f>
        <v/>
      </c>
      <c r="AW31" s="1" t="str">
        <f>IF('Full menu'!AW31="MDC","MDC",IF(OR('Full menu'!AW31="PERF",'Full menu'!AW31="AERF",'Full menu'!AW31="PCB"),"ERfix",IF(OR('Full menu'!AW31="ACB", 'Full menu'!AW31="LCERT", 'Full menu'!AW31="LERT",'Full menu'!AW31="FCERT",'Full menu'!AW31="FERT"),"ERTs",IF(OR('Full menu'!AW31="FCMT",'Full menu'!AW31="FMT",'Full menu'!AW31="LMT",'Full menu'!AW31="LCMT"),"MTs",IF(OR('Full menu'!AW31="LCIT",'Full menu'!AW31="FCIT",'Full menu'!AW31="LIT",'Full menu'!AW31="FIT"),"ITs",IF(OR('Full menu'!AW31="MwERT", 'Full menu'!AW31="ERwMT", 'Full menu'!AW31="M&amp;ERT", 'Full menu'!AW31="MwIT", 'Full menu'!AW31="IwMT", 'Full menu'!AW31="M&amp;IT", 'Full menu'!AW31="IwERT", 'Full menu'!AW31="ERwIT", 'Full menu'!AW31="I&amp;ERT", 'Full menu'!AW31="ER&amp;M&amp;IT"),"MixedTs",IF('Full menu'!AW31="UD","UD",IF('Full menu'!AW31="LSD","LSD",IF('Full menu'!AW31="WSD","WSD","")))))))))</f>
        <v/>
      </c>
      <c r="AX31" s="1" t="str">
        <f>IF('Full menu'!AX31="MDC","MDC",IF(OR('Full menu'!AX31="PERF",'Full menu'!AX31="AERF",'Full menu'!AX31="PCB"),"ERfix",IF(OR('Full menu'!AX31="ACB", 'Full menu'!AX31="LCERT", 'Full menu'!AX31="LERT",'Full menu'!AX31="FCERT",'Full menu'!AX31="FERT"),"ERTs",IF(OR('Full menu'!AX31="FCMT",'Full menu'!AX31="FMT",'Full menu'!AX31="LMT",'Full menu'!AX31="LCMT"),"MTs",IF(OR('Full menu'!AX31="LCIT",'Full menu'!AX31="FCIT",'Full menu'!AX31="LIT",'Full menu'!AX31="FIT"),"ITs",IF(OR('Full menu'!AX31="MwERT", 'Full menu'!AX31="ERwMT", 'Full menu'!AX31="M&amp;ERT", 'Full menu'!AX31="MwIT", 'Full menu'!AX31="IwMT", 'Full menu'!AX31="M&amp;IT", 'Full menu'!AX31="IwERT", 'Full menu'!AX31="ERwIT", 'Full menu'!AX31="I&amp;ERT", 'Full menu'!AX31="ER&amp;M&amp;IT"),"MixedTs",IF('Full menu'!AX31="UD","UD",IF('Full menu'!AX31="LSD","LSD",IF('Full menu'!AX31="WSD","WSD","")))))))))</f>
        <v/>
      </c>
      <c r="AY31" s="1" t="str">
        <f>IF('Full menu'!AY31="MDC","MDC",IF(OR('Full menu'!AY31="PERF",'Full menu'!AY31="AERF",'Full menu'!AY31="PCB"),"ERfix",IF(OR('Full menu'!AY31="ACB", 'Full menu'!AY31="LCERT", 'Full menu'!AY31="LERT",'Full menu'!AY31="FCERT",'Full menu'!AY31="FERT"),"ERTs",IF(OR('Full menu'!AY31="FCMT",'Full menu'!AY31="FMT",'Full menu'!AY31="LMT",'Full menu'!AY31="LCMT"),"MTs",IF(OR('Full menu'!AY31="LCIT",'Full menu'!AY31="FCIT",'Full menu'!AY31="LIT",'Full menu'!AY31="FIT"),"ITs",IF(OR('Full menu'!AY31="MwERT", 'Full menu'!AY31="ERwMT", 'Full menu'!AY31="M&amp;ERT", 'Full menu'!AY31="MwIT", 'Full menu'!AY31="IwMT", 'Full menu'!AY31="M&amp;IT", 'Full menu'!AY31="IwERT", 'Full menu'!AY31="ERwIT", 'Full menu'!AY31="I&amp;ERT", 'Full menu'!AY31="ER&amp;M&amp;IT"),"MixedTs",IF('Full menu'!AY31="UD","UD",IF('Full menu'!AY31="LSD","LSD",IF('Full menu'!AY31="WSD","WSD","")))))))))</f>
        <v/>
      </c>
      <c r="AZ31" s="1" t="str">
        <f>IF('Full menu'!AZ31="MDC","MDC",IF(OR('Full menu'!AZ31="PERF",'Full menu'!AZ31="AERF",'Full menu'!AZ31="PCB"),"ERfix",IF(OR('Full menu'!AZ31="ACB", 'Full menu'!AZ31="LCERT", 'Full menu'!AZ31="LERT",'Full menu'!AZ31="FCERT",'Full menu'!AZ31="FERT"),"ERT",IF(OR('Full menu'!AZ31="FCMT",'Full menu'!AZ31="FMT",'Full menu'!AZ31="LMT",'Full menu'!AZ31="LCMT"),"MT",IF(OR('Full menu'!AZ31="LCIT",'Full menu'!AZ31="FCIT",'Full menu'!AZ31="LMT",'Full menu'!AZ31="FMT"),"IT",IF(OR('Full menu'!AZ31="MwERT", 'Full menu'!AZ31="ERwMT", 'Full menu'!AZ31="M&amp;ERT", 'Full menu'!AZ31="MwIT", 'Full menu'!AZ31="IwMT", 'Full menu'!AZ31="M&amp;IT", 'Full menu'!AZ31="IwERT", 'Full menu'!AZ31="ERwIT", 'Full menu'!AZ31="I&amp;ERT", 'Full menu'!AZ31="ER&amp;M&amp;IT"),"MixedT",IF('Full menu'!AZ31="UD","UD",IF('Full menu'!AZ31="LSD","LSD",IF('Full menu'!AZ31="WSD","WSD","")))))))))</f>
        <v/>
      </c>
      <c r="BA31" s="1" t="str">
        <f>IF('Full menu'!BA31="MDC","MDC",IF(OR('Full menu'!BA31="PERF",'Full menu'!BA31="AERF",'Full menu'!BA31="PCB"),"ERfix",IF(OR('Full menu'!BA31="ACB", 'Full menu'!BA31="LCERT", 'Full menu'!BA31="LERT",'Full menu'!BA31="FCERT",'Full menu'!BA31="FERT"),"ERT",IF(OR('Full menu'!BA31="FCMT",'Full menu'!BA31="FMT",'Full menu'!BA31="LMT",'Full menu'!BA31="LCMT"),"MT",IF(OR('Full menu'!BA31="LCIT",'Full menu'!BA31="FCIT",'Full menu'!BA31="LMT",'Full menu'!BA31="FMT"),"IT",IF(OR('Full menu'!BA31="MwERT", 'Full menu'!BA31="ERwMT", 'Full menu'!BA31="M&amp;ERT", 'Full menu'!BA31="MwIT", 'Full menu'!BA31="IwMT", 'Full menu'!BA31="M&amp;IT", 'Full menu'!BA31="IwERT", 'Full menu'!BA31="ERwIT", 'Full menu'!BA31="I&amp;ERT", 'Full menu'!BA31="ER&amp;M&amp;IT"),"MixedT",IF('Full menu'!BA31="UD","UD",IF('Full menu'!BA31="LSD","LSD",IF('Full menu'!BA31="WSD","WSD","")))))))))</f>
        <v/>
      </c>
      <c r="BB31" s="1" t="str">
        <f>IF('Full menu'!BB31="MDC","MDC",IF(OR('Full menu'!BB31="PERF",'Full menu'!BB31="AERF",'Full menu'!BB31="PCB"),"ERfix",IF(OR('Full menu'!BB31="ACB", 'Full menu'!BB31="LCERT", 'Full menu'!BB31="LERT",'Full menu'!BB31="FCERT",'Full menu'!BB31="FERT"),"ERT",IF(OR('Full menu'!BB31="FCMT",'Full menu'!BB31="FMT",'Full menu'!BB31="LMT",'Full menu'!BB31="LCMT"),"MT",IF(OR('Full menu'!BB31="LCIT",'Full menu'!BB31="FCIT",'Full menu'!BB31="LMT",'Full menu'!BB31="FMT"),"IT",IF(OR('Full menu'!BB31="MwERT", 'Full menu'!BB31="ERwMT", 'Full menu'!BB31="M&amp;ERT", 'Full menu'!BB31="MwIT", 'Full menu'!BB31="IwMT", 'Full menu'!BB31="M&amp;IT", 'Full menu'!BB31="IwERT", 'Full menu'!BB31="ERwIT", 'Full menu'!BB31="I&amp;ERT", 'Full menu'!BB31="ER&amp;M&amp;IT"),"MixedT",IF('Full menu'!BB31="UD","UD",IF('Full menu'!BB31="LSD","LSD",IF('Full menu'!BB31="WSD","WSD","")))))))))</f>
        <v/>
      </c>
      <c r="BC31" s="1" t="str">
        <f>IF('Full menu'!BC31="MDC","MDC",IF(OR('Full menu'!BC31="PERF",'Full menu'!BC31="AERF",'Full menu'!BC31="PCB"),"ERfix",IF(OR('Full menu'!BC31="ACB", 'Full menu'!BC31="LCERT", 'Full menu'!BC31="LERT",'Full menu'!BC31="FCERT",'Full menu'!BC31="FERT"),"ERT",IF(OR('Full menu'!BC31="FCMT",'Full menu'!BC31="FMT",'Full menu'!BC31="LMT",'Full menu'!BC31="LCMT"),"MT",IF(OR('Full menu'!BC31="LCIT",'Full menu'!BC31="FCIT",'Full menu'!BC31="LMT",'Full menu'!BC31="FMT"),"IT",IF(OR('Full menu'!BC31="MwERT", 'Full menu'!BC31="ERwMT", 'Full menu'!BC31="M&amp;ERT", 'Full menu'!BC31="MwIT", 'Full menu'!BC31="IwMT", 'Full menu'!BC31="M&amp;IT", 'Full menu'!BC31="IwERT", 'Full menu'!BC31="ERwIT", 'Full menu'!BC31="I&amp;ERT", 'Full menu'!BC31="ER&amp;M&amp;IT"),"MixedT",IF('Full menu'!BC31="UD","UD",IF('Full menu'!BC31="LSD","LSD",IF('Full menu'!BC31="WSD","WSD","")))))))))</f>
        <v/>
      </c>
    </row>
    <row r="32" spans="1:55" ht="15.6" x14ac:dyDescent="0.3">
      <c r="A32" t="s">
        <v>55</v>
      </c>
      <c r="B32" s="1" t="str">
        <f>IF('Full menu'!B32="MDC","MDC",IF(OR('Full menu'!B32="PERF",'Full menu'!B32="AERF",'Full menu'!B32="PCB"),"ERfix",IF(OR('Full menu'!B32="ACB", 'Full menu'!B32="LCERT", 'Full menu'!B32="LERT",'Full menu'!B32="FCERT",'Full menu'!B32="FERT"),"ERTs",IF(OR('Full menu'!B32="FCMT",'Full menu'!B32="FMT",'Full menu'!B32="LMT",'Full menu'!B32="LCMT"),"MTs",IF(OR('Full menu'!B32="LCIT",'Full menu'!B32="FCIT",'Full menu'!B32="LIT",'Full menu'!B32="FIT"),"ITs",IF(OR('Full menu'!B32="MwERT", 'Full menu'!B32="ERwMT", 'Full menu'!B32="M&amp;ERT", 'Full menu'!B32="MwIT", 'Full menu'!B32="IwMT", 'Full menu'!B32="M&amp;IT", 'Full menu'!B32="IwERT", 'Full menu'!B32="ERwIT", 'Full menu'!B32="I&amp;ERT", 'Full menu'!B32="ER&amp;M&amp;IT"),"MixedTs",IF('Full menu'!B32="UD","UD",IF('Full menu'!B32="LSD","LSD",IF('Full menu'!B32="WSD","WSD","")))))))))</f>
        <v>ERfix</v>
      </c>
      <c r="C32" s="1" t="str">
        <f>IF('Full menu'!C32="MDC","MDC",IF(OR('Full menu'!C32="PERF",'Full menu'!C32="AERF",'Full menu'!C32="PCB"),"ERfix",IF(OR('Full menu'!C32="ACB", 'Full menu'!C32="LCERT", 'Full menu'!C32="LERT",'Full menu'!C32="FCERT",'Full menu'!C32="FERT"),"ERTs",IF(OR('Full menu'!C32="FCMT",'Full menu'!C32="FMT",'Full menu'!C32="LMT",'Full menu'!C32="LCMT"),"MTs",IF(OR('Full menu'!C32="LCIT",'Full menu'!C32="FCIT",'Full menu'!C32="LIT",'Full menu'!C32="FIT"),"ITs",IF(OR('Full menu'!C32="MwERT", 'Full menu'!C32="ERwMT", 'Full menu'!C32="M&amp;ERT", 'Full menu'!C32="MwIT", 'Full menu'!C32="IwMT", 'Full menu'!C32="M&amp;IT", 'Full menu'!C32="IwERT", 'Full menu'!C32="ERwIT", 'Full menu'!C32="I&amp;ERT", 'Full menu'!C32="ER&amp;M&amp;IT"),"MixedTs",IF('Full menu'!C32="UD","UD",IF('Full menu'!C32="LSD","LSD",IF('Full menu'!C32="WSD","WSD","")))))))))</f>
        <v>ERfix</v>
      </c>
      <c r="D32" s="1" t="str">
        <f>IF('Full menu'!D32="MDC","MDC",IF(OR('Full menu'!D32="PERF",'Full menu'!D32="AERF",'Full menu'!D32="PCB"),"ERfix",IF(OR('Full menu'!D32="ACB", 'Full menu'!D32="LCERT", 'Full menu'!D32="LERT",'Full menu'!D32="FCERT",'Full menu'!D32="FERT"),"ERTs",IF(OR('Full menu'!D32="FCMT",'Full menu'!D32="FMT",'Full menu'!D32="LMT",'Full menu'!D32="LCMT"),"MTs",IF(OR('Full menu'!D32="LCIT",'Full menu'!D32="FCIT",'Full menu'!D32="LIT",'Full menu'!D32="FIT"),"ITs",IF(OR('Full menu'!D32="MwERT", 'Full menu'!D32="ERwMT", 'Full menu'!D32="M&amp;ERT", 'Full menu'!D32="MwIT", 'Full menu'!D32="IwMT", 'Full menu'!D32="M&amp;IT", 'Full menu'!D32="IwERT", 'Full menu'!D32="ERwIT", 'Full menu'!D32="I&amp;ERT", 'Full menu'!D32="ER&amp;M&amp;IT"),"MixedTs",IF('Full menu'!D32="UD","UD",IF('Full menu'!D32="LSD","LSD",IF('Full menu'!D32="WSD","WSD","")))))))))</f>
        <v>ERfix</v>
      </c>
      <c r="E32" s="1" t="str">
        <f>IF('Full menu'!E32="MDC","MDC",IF(OR('Full menu'!E32="PERF",'Full menu'!E32="AERF",'Full menu'!E32="PCB"),"ERfix",IF(OR('Full menu'!E32="ACB", 'Full menu'!E32="LCERT", 'Full menu'!E32="LERT",'Full menu'!E32="FCERT",'Full menu'!E32="FERT"),"ERTs",IF(OR('Full menu'!E32="FCMT",'Full menu'!E32="FMT",'Full menu'!E32="LMT",'Full menu'!E32="LCMT"),"MTs",IF(OR('Full menu'!E32="LCIT",'Full menu'!E32="FCIT",'Full menu'!E32="LIT",'Full menu'!E32="FIT"),"ITs",IF(OR('Full menu'!E32="MwERT", 'Full menu'!E32="ERwMT", 'Full menu'!E32="M&amp;ERT", 'Full menu'!E32="MwIT", 'Full menu'!E32="IwMT", 'Full menu'!E32="M&amp;IT", 'Full menu'!E32="IwERT", 'Full menu'!E32="ERwIT", 'Full menu'!E32="I&amp;ERT", 'Full menu'!E32="ER&amp;M&amp;IT"),"MixedTs",IF('Full menu'!E32="UD","UD",IF('Full menu'!E32="LSD","LSD",IF('Full menu'!E32="WSD","WSD","")))))))))</f>
        <v>ERfix</v>
      </c>
      <c r="F32" s="1" t="str">
        <f>IF('Full menu'!F32="MDC","MDC",IF(OR('Full menu'!F32="PERF",'Full menu'!F32="AERF",'Full menu'!F32="PCB"),"ERfix",IF(OR('Full menu'!F32="ACB", 'Full menu'!F32="LCERT", 'Full menu'!F32="LERT",'Full menu'!F32="FCERT",'Full menu'!F32="FERT"),"ERTs",IF(OR('Full menu'!F32="FCMT",'Full menu'!F32="FMT",'Full menu'!F32="LMT",'Full menu'!F32="LCMT"),"MTs",IF(OR('Full menu'!F32="LCIT",'Full menu'!F32="FCIT",'Full menu'!F32="LIT",'Full menu'!F32="FIT"),"ITs",IF(OR('Full menu'!F32="MwERT", 'Full menu'!F32="ERwMT", 'Full menu'!F32="M&amp;ERT", 'Full menu'!F32="MwIT", 'Full menu'!F32="IwMT", 'Full menu'!F32="M&amp;IT", 'Full menu'!F32="IwERT", 'Full menu'!F32="ERwIT", 'Full menu'!F32="I&amp;ERT", 'Full menu'!F32="ER&amp;M&amp;IT"),"MixedTs",IF('Full menu'!F32="UD","UD",IF('Full menu'!F32="LSD","LSD",IF('Full menu'!F32="WSD","WSD","")))))))))</f>
        <v>ERfix</v>
      </c>
      <c r="G32" s="1" t="str">
        <f>IF('Full menu'!G32="MDC","MDC",IF(OR('Full menu'!G32="PERF",'Full menu'!G32="AERF",'Full menu'!G32="PCB"),"ERfix",IF(OR('Full menu'!G32="ACB", 'Full menu'!G32="LCERT", 'Full menu'!G32="LERT",'Full menu'!G32="FCERT",'Full menu'!G32="FERT"),"ERTs",IF(OR('Full menu'!G32="FCMT",'Full menu'!G32="FMT",'Full menu'!G32="LMT",'Full menu'!G32="LCMT"),"MTs",IF(OR('Full menu'!G32="LCIT",'Full menu'!G32="FCIT",'Full menu'!G32="LIT",'Full menu'!G32="FIT"),"ITs",IF(OR('Full menu'!G32="MwERT", 'Full menu'!G32="ERwMT", 'Full menu'!G32="M&amp;ERT", 'Full menu'!G32="MwIT", 'Full menu'!G32="IwMT", 'Full menu'!G32="M&amp;IT", 'Full menu'!G32="IwERT", 'Full menu'!G32="ERwIT", 'Full menu'!G32="I&amp;ERT", 'Full menu'!G32="ER&amp;M&amp;IT"),"MixedTs",IF('Full menu'!G32="UD","UD",IF('Full menu'!G32="LSD","LSD",IF('Full menu'!G32="WSD","WSD","")))))))))</f>
        <v>LSD</v>
      </c>
      <c r="H32" s="1" t="str">
        <f>IF('Full menu'!H32="MDC","MDC",IF(OR('Full menu'!H32="PERF",'Full menu'!H32="AERF",'Full menu'!H32="PCB"),"ERfix",IF(OR('Full menu'!H32="ACB", 'Full menu'!H32="LCERT", 'Full menu'!H32="LERT",'Full menu'!H32="FCERT",'Full menu'!H32="FERT"),"ERTs",IF(OR('Full menu'!H32="FCMT",'Full menu'!H32="FMT",'Full menu'!H32="LMT",'Full menu'!H32="LCMT"),"MTs",IF(OR('Full menu'!H32="LCIT",'Full menu'!H32="FCIT",'Full menu'!H32="LIT",'Full menu'!H32="FIT"),"ITs",IF(OR('Full menu'!H32="MwERT", 'Full menu'!H32="ERwMT", 'Full menu'!H32="M&amp;ERT", 'Full menu'!H32="MwIT", 'Full menu'!H32="IwMT", 'Full menu'!H32="M&amp;IT", 'Full menu'!H32="IwERT", 'Full menu'!H32="ERwIT", 'Full menu'!H32="I&amp;ERT", 'Full menu'!H32="ER&amp;M&amp;IT"),"MixedTs",IF('Full menu'!H32="UD","UD",IF('Full menu'!H32="LSD","LSD",IF('Full menu'!H32="WSD","WSD","")))))))))</f>
        <v>LSD</v>
      </c>
      <c r="I32" s="1" t="str">
        <f>IF('Full menu'!I32="MDC","MDC",IF(OR('Full menu'!I32="PERF",'Full menu'!I32="AERF",'Full menu'!I32="PCB"),"ERfix",IF(OR('Full menu'!I32="ACB", 'Full menu'!I32="LCERT", 'Full menu'!I32="LERT",'Full menu'!I32="FCERT",'Full menu'!I32="FERT"),"ERTs",IF(OR('Full menu'!I32="FCMT",'Full menu'!I32="FMT",'Full menu'!I32="LMT",'Full menu'!I32="LCMT"),"MTs",IF(OR('Full menu'!I32="LCIT",'Full menu'!I32="FCIT",'Full menu'!I32="LIT",'Full menu'!I32="FIT"),"ITs",IF(OR('Full menu'!I32="MwERT", 'Full menu'!I32="ERwMT", 'Full menu'!I32="M&amp;ERT", 'Full menu'!I32="MwIT", 'Full menu'!I32="IwMT", 'Full menu'!I32="M&amp;IT", 'Full menu'!I32="IwERT", 'Full menu'!I32="ERwIT", 'Full menu'!I32="I&amp;ERT", 'Full menu'!I32="ER&amp;M&amp;IT"),"MixedTs",IF('Full menu'!I32="UD","UD",IF('Full menu'!I32="LSD","LSD",IF('Full menu'!I32="WSD","WSD","")))))))))</f>
        <v>LSD</v>
      </c>
      <c r="J32" s="1" t="str">
        <f>IF('Full menu'!J32="MDC","MDC",IF(OR('Full menu'!J32="PERF",'Full menu'!J32="AERF",'Full menu'!J32="PCB"),"ERfix",IF(OR('Full menu'!J32="ACB", 'Full menu'!J32="LCERT", 'Full menu'!J32="LERT",'Full menu'!J32="FCERT",'Full menu'!J32="FERT"),"ERTs",IF(OR('Full menu'!J32="FCMT",'Full menu'!J32="FMT",'Full menu'!J32="LMT",'Full menu'!J32="LCMT"),"MTs",IF(OR('Full menu'!J32="LCIT",'Full menu'!J32="FCIT",'Full menu'!J32="LIT",'Full menu'!J32="FIT"),"ITs",IF(OR('Full menu'!J32="MwERT", 'Full menu'!J32="ERwMT", 'Full menu'!J32="M&amp;ERT", 'Full menu'!J32="MwIT", 'Full menu'!J32="IwMT", 'Full menu'!J32="M&amp;IT", 'Full menu'!J32="IwERT", 'Full menu'!J32="ERwIT", 'Full menu'!J32="I&amp;ERT", 'Full menu'!J32="ER&amp;M&amp;IT"),"MixedTs",IF('Full menu'!J32="UD","UD",IF('Full menu'!J32="LSD","LSD",IF('Full menu'!J32="WSD","WSD","")))))))))</f>
        <v>LSD</v>
      </c>
      <c r="K32" s="1" t="str">
        <f>IF('Full menu'!K32="MDC","MDC",IF(OR('Full menu'!K32="PERF",'Full menu'!K32="AERF",'Full menu'!K32="PCB"),"ERfix",IF(OR('Full menu'!K32="ACB", 'Full menu'!K32="LCERT", 'Full menu'!K32="LERT",'Full menu'!K32="FCERT",'Full menu'!K32="FERT"),"ERTs",IF(OR('Full menu'!K32="FCMT",'Full menu'!K32="FMT",'Full menu'!K32="LMT",'Full menu'!K32="LCMT"),"MTs",IF(OR('Full menu'!K32="LCIT",'Full menu'!K32="FCIT",'Full menu'!K32="LIT",'Full menu'!K32="FIT"),"ITs",IF(OR('Full menu'!K32="MwERT", 'Full menu'!K32="ERwMT", 'Full menu'!K32="M&amp;ERT", 'Full menu'!K32="MwIT", 'Full menu'!K32="IwMT", 'Full menu'!K32="M&amp;IT", 'Full menu'!K32="IwERT", 'Full menu'!K32="ERwIT", 'Full menu'!K32="I&amp;ERT", 'Full menu'!K32="ER&amp;M&amp;IT"),"MixedTs",IF('Full menu'!K32="UD","UD",IF('Full menu'!K32="LSD","LSD",IF('Full menu'!K32="WSD","WSD","")))))))))</f>
        <v>LSD</v>
      </c>
      <c r="L32" s="1" t="str">
        <f>IF('Full menu'!L32="MDC","MDC",IF(OR('Full menu'!L32="PERF",'Full menu'!L32="AERF",'Full menu'!L32="PCB"),"ERfix",IF(OR('Full menu'!L32="ACB", 'Full menu'!L32="LCERT", 'Full menu'!L32="LERT",'Full menu'!L32="FCERT",'Full menu'!L32="FERT"),"ERTs",IF(OR('Full menu'!L32="FCMT",'Full menu'!L32="FMT",'Full menu'!L32="LMT",'Full menu'!L32="LCMT"),"MTs",IF(OR('Full menu'!L32="LCIT",'Full menu'!L32="FCIT",'Full menu'!L32="LIT",'Full menu'!L32="FIT"),"ITs",IF(OR('Full menu'!L32="MwERT", 'Full menu'!L32="ERwMT", 'Full menu'!L32="M&amp;ERT", 'Full menu'!L32="MwIT", 'Full menu'!L32="IwMT", 'Full menu'!L32="M&amp;IT", 'Full menu'!L32="IwERT", 'Full menu'!L32="ERwIT", 'Full menu'!L32="I&amp;ERT", 'Full menu'!L32="ER&amp;M&amp;IT"),"MixedTs",IF('Full menu'!L32="UD","UD",IF('Full menu'!L32="LSD","LSD",IF('Full menu'!L32="WSD","WSD","")))))))))</f>
        <v>LSD</v>
      </c>
      <c r="M32" s="1" t="str">
        <f>IF('Full menu'!M32="MDC","MDC",IF(OR('Full menu'!M32="PERF",'Full menu'!M32="AERF",'Full menu'!M32="PCB"),"ERfix",IF(OR('Full menu'!M32="ACB", 'Full menu'!M32="LCERT", 'Full menu'!M32="LERT",'Full menu'!M32="FCERT",'Full menu'!M32="FERT"),"ERTs",IF(OR('Full menu'!M32="FCMT",'Full menu'!M32="FMT",'Full menu'!M32="LMT",'Full menu'!M32="LCMT"),"MTs",IF(OR('Full menu'!M32="LCIT",'Full menu'!M32="FCIT",'Full menu'!M32="LIT",'Full menu'!M32="FIT"),"ITs",IF(OR('Full menu'!M32="MwERT", 'Full menu'!M32="ERwMT", 'Full menu'!M32="M&amp;ERT", 'Full menu'!M32="MwIT", 'Full menu'!M32="IwMT", 'Full menu'!M32="M&amp;IT", 'Full menu'!M32="IwERT", 'Full menu'!M32="ERwIT", 'Full menu'!M32="I&amp;ERT", 'Full menu'!M32="ER&amp;M&amp;IT"),"MixedTs",IF('Full menu'!M32="UD","UD",IF('Full menu'!M32="LSD","LSD",IF('Full menu'!M32="WSD","WSD","")))))))))</f>
        <v>LSD</v>
      </c>
      <c r="N32" s="1" t="str">
        <f>IF('Full menu'!N32="MDC","MDC",IF(OR('Full menu'!N32="PERF",'Full menu'!N32="AERF",'Full menu'!N32="PCB"),"ERfix",IF(OR('Full menu'!N32="ACB", 'Full menu'!N32="LCERT", 'Full menu'!N32="LERT",'Full menu'!N32="FCERT",'Full menu'!N32="FERT"),"ERTs",IF(OR('Full menu'!N32="FCMT",'Full menu'!N32="FMT",'Full menu'!N32="LMT",'Full menu'!N32="LCMT"),"MTs",IF(OR('Full menu'!N32="LCIT",'Full menu'!N32="FCIT",'Full menu'!N32="LIT",'Full menu'!N32="FIT"),"ITs",IF(OR('Full menu'!N32="MwERT", 'Full menu'!N32="ERwMT", 'Full menu'!N32="M&amp;ERT", 'Full menu'!N32="MwIT", 'Full menu'!N32="IwMT", 'Full menu'!N32="M&amp;IT", 'Full menu'!N32="IwERT", 'Full menu'!N32="ERwIT", 'Full menu'!N32="I&amp;ERT", 'Full menu'!N32="ER&amp;M&amp;IT"),"MixedTs",IF('Full menu'!N32="UD","UD",IF('Full menu'!N32="LSD","LSD",IF('Full menu'!N32="WSD","WSD","")))))))))</f>
        <v>LSD</v>
      </c>
      <c r="O32" s="1" t="str">
        <f>IF('Full menu'!O32="MDC","MDC",IF(OR('Full menu'!O32="PERF",'Full menu'!O32="AERF",'Full menu'!O32="PCB"),"ERfix",IF(OR('Full menu'!O32="ACB", 'Full menu'!O32="LCERT", 'Full menu'!O32="LERT",'Full menu'!O32="FCERT",'Full menu'!O32="FERT"),"ERTs",IF(OR('Full menu'!O32="FCMT",'Full menu'!O32="FMT",'Full menu'!O32="LMT",'Full menu'!O32="LCMT"),"MTs",IF(OR('Full menu'!O32="LCIT",'Full menu'!O32="FCIT",'Full menu'!O32="LIT",'Full menu'!O32="FIT"),"ITs",IF(OR('Full menu'!O32="MwERT", 'Full menu'!O32="ERwMT", 'Full menu'!O32="M&amp;ERT", 'Full menu'!O32="MwIT", 'Full menu'!O32="IwMT", 'Full menu'!O32="M&amp;IT", 'Full menu'!O32="IwERT", 'Full menu'!O32="ERwIT", 'Full menu'!O32="I&amp;ERT", 'Full menu'!O32="ER&amp;M&amp;IT"),"MixedTs",IF('Full menu'!O32="UD","UD",IF('Full menu'!O32="LSD","LSD",IF('Full menu'!O32="WSD","WSD","")))))))))</f>
        <v>LSD</v>
      </c>
      <c r="P32" s="1" t="str">
        <f>IF('Full menu'!P32="MDC","MDC",IF(OR('Full menu'!P32="PERF",'Full menu'!P32="AERF",'Full menu'!P32="PCB"),"ERfix",IF(OR('Full menu'!P32="ACB", 'Full menu'!P32="LCERT", 'Full menu'!P32="LERT",'Full menu'!P32="FCERT",'Full menu'!P32="FERT"),"ERTs",IF(OR('Full menu'!P32="FCMT",'Full menu'!P32="FMT",'Full menu'!P32="LMT",'Full menu'!P32="LCMT"),"MTs",IF(OR('Full menu'!P32="LCIT",'Full menu'!P32="FCIT",'Full menu'!P32="LIT",'Full menu'!P32="FIT"),"ITs",IF(OR('Full menu'!P32="MwERT", 'Full menu'!P32="ERwMT", 'Full menu'!P32="M&amp;ERT", 'Full menu'!P32="MwIT", 'Full menu'!P32="IwMT", 'Full menu'!P32="M&amp;IT", 'Full menu'!P32="IwERT", 'Full menu'!P32="ERwIT", 'Full menu'!P32="I&amp;ERT", 'Full menu'!P32="ER&amp;M&amp;IT"),"MixedTs",IF('Full menu'!P32="UD","UD",IF('Full menu'!P32="LSD","LSD",IF('Full menu'!P32="WSD","WSD","")))))))))</f>
        <v>LSD</v>
      </c>
      <c r="Q32" s="1" t="str">
        <f>IF('Full menu'!Q32="MDC","MDC",IF(OR('Full menu'!Q32="PERF",'Full menu'!Q32="AERF",'Full menu'!Q32="PCB"),"ERfix",IF(OR('Full menu'!Q32="ACB", 'Full menu'!Q32="LCERT", 'Full menu'!Q32="LERT",'Full menu'!Q32="FCERT",'Full menu'!Q32="FERT"),"ERTs",IF(OR('Full menu'!Q32="FCMT",'Full menu'!Q32="FMT",'Full menu'!Q32="LMT",'Full menu'!Q32="LCMT"),"MTs",IF(OR('Full menu'!Q32="LCIT",'Full menu'!Q32="FCIT",'Full menu'!Q32="LIT",'Full menu'!Q32="FIT"),"ITs",IF(OR('Full menu'!Q32="MwERT", 'Full menu'!Q32="ERwMT", 'Full menu'!Q32="M&amp;ERT", 'Full menu'!Q32="MwIT", 'Full menu'!Q32="IwMT", 'Full menu'!Q32="M&amp;IT", 'Full menu'!Q32="IwERT", 'Full menu'!Q32="ERwIT", 'Full menu'!Q32="I&amp;ERT", 'Full menu'!Q32="ER&amp;M&amp;IT"),"MixedTs",IF('Full menu'!Q32="UD","UD",IF('Full menu'!Q32="LSD","LSD",IF('Full menu'!Q32="WSD","WSD","")))))))))</f>
        <v>LSD</v>
      </c>
      <c r="R32" s="1" t="str">
        <f>IF('Full menu'!R32="MDC","MDC",IF(OR('Full menu'!R32="PERF",'Full menu'!R32="AERF",'Full menu'!R32="PCB"),"ERfix",IF(OR('Full menu'!R32="ACB", 'Full menu'!R32="LCERT", 'Full menu'!R32="LERT",'Full menu'!R32="FCERT",'Full menu'!R32="FERT"),"ERTs",IF(OR('Full menu'!R32="FCMT",'Full menu'!R32="FMT",'Full menu'!R32="LMT",'Full menu'!R32="LCMT"),"MTs",IF(OR('Full menu'!R32="LCIT",'Full menu'!R32="FCIT",'Full menu'!R32="LIT",'Full menu'!R32="FIT"),"ITs",IF(OR('Full menu'!R32="MwERT", 'Full menu'!R32="ERwMT", 'Full menu'!R32="M&amp;ERT", 'Full menu'!R32="MwIT", 'Full menu'!R32="IwMT", 'Full menu'!R32="M&amp;IT", 'Full menu'!R32="IwERT", 'Full menu'!R32="ERwIT", 'Full menu'!R32="I&amp;ERT", 'Full menu'!R32="ER&amp;M&amp;IT"),"MixedTs",IF('Full menu'!R32="UD","UD",IF('Full menu'!R32="LSD","LSD",IF('Full menu'!R32="WSD","WSD","")))))))))</f>
        <v>LSD</v>
      </c>
      <c r="S32" s="1" t="str">
        <f>IF('Full menu'!S32="MDC","MDC",IF(OR('Full menu'!S32="PERF",'Full menu'!S32="AERF",'Full menu'!S32="PCB"),"ERfix",IF(OR('Full menu'!S32="ACB", 'Full menu'!S32="LCERT", 'Full menu'!S32="LERT",'Full menu'!S32="FCERT",'Full menu'!S32="FERT"),"ERTs",IF(OR('Full menu'!S32="FCMT",'Full menu'!S32="FMT",'Full menu'!S32="LMT",'Full menu'!S32="LCMT"),"MTs",IF(OR('Full menu'!S32="LCIT",'Full menu'!S32="FCIT",'Full menu'!S32="LIT",'Full menu'!S32="FIT"),"ITs",IF(OR('Full menu'!S32="MwERT", 'Full menu'!S32="ERwMT", 'Full menu'!S32="M&amp;ERT", 'Full menu'!S32="MwIT", 'Full menu'!S32="IwMT", 'Full menu'!S32="M&amp;IT", 'Full menu'!S32="IwERT", 'Full menu'!S32="ERwIT", 'Full menu'!S32="I&amp;ERT", 'Full menu'!S32="ER&amp;M&amp;IT"),"MixedTs",IF('Full menu'!S32="UD","UD",IF('Full menu'!S32="LSD","LSD",IF('Full menu'!S32="WSD","WSD","")))))))))</f>
        <v>LSD</v>
      </c>
      <c r="T32" s="1" t="str">
        <f>IF('Full menu'!T32="MDC","MDC",IF(OR('Full menu'!T32="PERF",'Full menu'!T32="AERF",'Full menu'!T32="PCB"),"ERfix",IF(OR('Full menu'!T32="ACB", 'Full menu'!T32="LCERT", 'Full menu'!T32="LERT",'Full menu'!T32="FCERT",'Full menu'!T32="FERT"),"ERTs",IF(OR('Full menu'!T32="FCMT",'Full menu'!T32="FMT",'Full menu'!T32="LMT",'Full menu'!T32="LCMT"),"MTs",IF(OR('Full menu'!T32="LCIT",'Full menu'!T32="FCIT",'Full menu'!T32="LIT",'Full menu'!T32="FIT"),"ITs",IF(OR('Full menu'!T32="MwERT", 'Full menu'!T32="ERwMT", 'Full menu'!T32="M&amp;ERT", 'Full menu'!T32="MwIT", 'Full menu'!T32="IwMT", 'Full menu'!T32="M&amp;IT", 'Full menu'!T32="IwERT", 'Full menu'!T32="ERwIT", 'Full menu'!T32="I&amp;ERT", 'Full menu'!T32="ER&amp;M&amp;IT"),"MixedTs",IF('Full menu'!T32="UD","UD",IF('Full menu'!T32="LSD","LSD",IF('Full menu'!T32="WSD","WSD","")))))))))</f>
        <v>LSD</v>
      </c>
      <c r="U32" s="1" t="str">
        <f>IF('Full menu'!U32="MDC","MDC",IF(OR('Full menu'!U32="PERF",'Full menu'!U32="AERF",'Full menu'!U32="PCB"),"ERfix",IF(OR('Full menu'!U32="ACB", 'Full menu'!U32="LCERT", 'Full menu'!U32="LERT",'Full menu'!U32="FCERT",'Full menu'!U32="FERT"),"ERTs",IF(OR('Full menu'!U32="FCMT",'Full menu'!U32="FMT",'Full menu'!U32="LMT",'Full menu'!U32="LCMT"),"MTs",IF(OR('Full menu'!U32="LCIT",'Full menu'!U32="FCIT",'Full menu'!U32="LIT",'Full menu'!U32="FIT"),"ITs",IF(OR('Full menu'!U32="MwERT", 'Full menu'!U32="ERwMT", 'Full menu'!U32="M&amp;ERT", 'Full menu'!U32="MwIT", 'Full menu'!U32="IwMT", 'Full menu'!U32="M&amp;IT", 'Full menu'!U32="IwERT", 'Full menu'!U32="ERwIT", 'Full menu'!U32="I&amp;ERT", 'Full menu'!U32="ER&amp;M&amp;IT"),"MixedTs",IF('Full menu'!U32="UD","UD",IF('Full menu'!U32="LSD","LSD",IF('Full menu'!U32="WSD","WSD","")))))))))</f>
        <v>LSD</v>
      </c>
      <c r="V32" s="1" t="str">
        <f>IF('Full menu'!V32="MDC","MDC",IF(OR('Full menu'!V32="PERF",'Full menu'!V32="AERF",'Full menu'!V32="PCB"),"ERfix",IF(OR('Full menu'!V32="ACB", 'Full menu'!V32="LCERT", 'Full menu'!V32="LERT",'Full menu'!V32="FCERT",'Full menu'!V32="FERT"),"ERTs",IF(OR('Full menu'!V32="FCMT",'Full menu'!V32="FMT",'Full menu'!V32="LMT",'Full menu'!V32="LCMT"),"MTs",IF(OR('Full menu'!V32="LCIT",'Full menu'!V32="FCIT",'Full menu'!V32="LIT",'Full menu'!V32="FIT"),"ITs",IF(OR('Full menu'!V32="MwERT", 'Full menu'!V32="ERwMT", 'Full menu'!V32="M&amp;ERT", 'Full menu'!V32="MwIT", 'Full menu'!V32="IwMT", 'Full menu'!V32="M&amp;IT", 'Full menu'!V32="IwERT", 'Full menu'!V32="ERwIT", 'Full menu'!V32="I&amp;ERT", 'Full menu'!V32="ER&amp;M&amp;IT"),"MixedTs",IF('Full menu'!V32="UD","UD",IF('Full menu'!V32="LSD","LSD",IF('Full menu'!V32="WSD","WSD","")))))))))</f>
        <v>LSD</v>
      </c>
      <c r="W32" s="1" t="str">
        <f>IF('Full menu'!W32="MDC","MDC",IF(OR('Full menu'!W32="PERF",'Full menu'!W32="AERF",'Full menu'!W32="PCB"),"ERfix",IF(OR('Full menu'!W32="ACB", 'Full menu'!W32="LCERT", 'Full menu'!W32="LERT",'Full menu'!W32="FCERT",'Full menu'!W32="FERT"),"ERTs",IF(OR('Full menu'!W32="FCMT",'Full menu'!W32="FMT",'Full menu'!W32="LMT",'Full menu'!W32="LCMT"),"MTs",IF(OR('Full menu'!W32="LCIT",'Full menu'!W32="FCIT",'Full menu'!W32="LIT",'Full menu'!W32="FIT"),"ITs",IF(OR('Full menu'!W32="MwERT", 'Full menu'!W32="ERwMT", 'Full menu'!W32="M&amp;ERT", 'Full menu'!W32="MwIT", 'Full menu'!W32="IwMT", 'Full menu'!W32="M&amp;IT", 'Full menu'!W32="IwERT", 'Full menu'!W32="ERwIT", 'Full menu'!W32="I&amp;ERT", 'Full menu'!W32="ER&amp;M&amp;IT"),"MixedTs",IF('Full menu'!W32="UD","UD",IF('Full menu'!W32="LSD","LSD",IF('Full menu'!W32="WSD","WSD","")))))))))</f>
        <v>LSD</v>
      </c>
      <c r="X32" s="1" t="str">
        <f>IF('Full menu'!X32="MDC","MDC",IF(OR('Full menu'!X32="PERF",'Full menu'!X32="AERF",'Full menu'!X32="PCB"),"ERfix",IF(OR('Full menu'!X32="ACB", 'Full menu'!X32="LCERT", 'Full menu'!X32="LERT",'Full menu'!X32="FCERT",'Full menu'!X32="FERT"),"ERTs",IF(OR('Full menu'!X32="FCMT",'Full menu'!X32="FMT",'Full menu'!X32="LMT",'Full menu'!X32="LCMT"),"MTs",IF(OR('Full menu'!X32="LCIT",'Full menu'!X32="FCIT",'Full menu'!X32="LIT",'Full menu'!X32="FIT"),"ITs",IF(OR('Full menu'!X32="MwERT", 'Full menu'!X32="ERwMT", 'Full menu'!X32="M&amp;ERT", 'Full menu'!X32="MwIT", 'Full menu'!X32="IwMT", 'Full menu'!X32="M&amp;IT", 'Full menu'!X32="IwERT", 'Full menu'!X32="ERwIT", 'Full menu'!X32="I&amp;ERT", 'Full menu'!X32="ER&amp;M&amp;IT"),"MixedTs",IF('Full menu'!X32="UD","UD",IF('Full menu'!X32="LSD","LSD",IF('Full menu'!X32="WSD","WSD","")))))))))</f>
        <v>LSD</v>
      </c>
      <c r="Y32" s="1" t="str">
        <f>IF('Full menu'!Y32="MDC","MDC",IF(OR('Full menu'!Y32="PERF",'Full menu'!Y32="AERF",'Full menu'!Y32="PCB"),"ERfix",IF(OR('Full menu'!Y32="ACB", 'Full menu'!Y32="LCERT", 'Full menu'!Y32="LERT",'Full menu'!Y32="FCERT",'Full menu'!Y32="FERT"),"ERTs",IF(OR('Full menu'!Y32="FCMT",'Full menu'!Y32="FMT",'Full menu'!Y32="LMT",'Full menu'!Y32="LCMT"),"MTs",IF(OR('Full menu'!Y32="LCIT",'Full menu'!Y32="FCIT",'Full menu'!Y32="LIT",'Full menu'!Y32="FIT"),"ITs",IF(OR('Full menu'!Y32="MwERT", 'Full menu'!Y32="ERwMT", 'Full menu'!Y32="M&amp;ERT", 'Full menu'!Y32="MwIT", 'Full menu'!Y32="IwMT", 'Full menu'!Y32="M&amp;IT", 'Full menu'!Y32="IwERT", 'Full menu'!Y32="ERwIT", 'Full menu'!Y32="I&amp;ERT", 'Full menu'!Y32="ER&amp;M&amp;IT"),"MixedTs",IF('Full menu'!Y32="UD","UD",IF('Full menu'!Y32="LSD","LSD",IF('Full menu'!Y32="WSD","WSD","")))))))))</f>
        <v>LSD</v>
      </c>
      <c r="Z32" s="1" t="str">
        <f>IF('Full menu'!Z32="MDC","MDC",IF(OR('Full menu'!Z32="PERF",'Full menu'!Z32="AERF",'Full menu'!Z32="PCB"),"ERfix",IF(OR('Full menu'!Z32="ACB", 'Full menu'!Z32="LCERT", 'Full menu'!Z32="LERT",'Full menu'!Z32="FCERT",'Full menu'!Z32="FERT"),"ERTs",IF(OR('Full menu'!Z32="FCMT",'Full menu'!Z32="FMT",'Full menu'!Z32="LMT",'Full menu'!Z32="LCMT"),"MTs",IF(OR('Full menu'!Z32="LCIT",'Full menu'!Z32="FCIT",'Full menu'!Z32="LIT",'Full menu'!Z32="FIT"),"ITs",IF(OR('Full menu'!Z32="MwERT", 'Full menu'!Z32="ERwMT", 'Full menu'!Z32="M&amp;ERT", 'Full menu'!Z32="MwIT", 'Full menu'!Z32="IwMT", 'Full menu'!Z32="M&amp;IT", 'Full menu'!Z32="IwERT", 'Full menu'!Z32="ERwIT", 'Full menu'!Z32="I&amp;ERT", 'Full menu'!Z32="ER&amp;M&amp;IT"),"MixedTs",IF('Full menu'!Z32="UD","UD",IF('Full menu'!Z32="LSD","LSD",IF('Full menu'!Z32="WSD","WSD","")))))))))</f>
        <v>LSD</v>
      </c>
      <c r="AA32" s="1" t="str">
        <f>IF('Full menu'!AA32="MDC","MDC",IF(OR('Full menu'!AA32="PERF",'Full menu'!AA32="AERF",'Full menu'!AA32="PCB"),"ERfix",IF(OR('Full menu'!AA32="ACB", 'Full menu'!AA32="LCERT", 'Full menu'!AA32="LERT",'Full menu'!AA32="FCERT",'Full menu'!AA32="FERT"),"ERTs",IF(OR('Full menu'!AA32="FCMT",'Full menu'!AA32="FMT",'Full menu'!AA32="LMT",'Full menu'!AA32="LCMT"),"MTs",IF(OR('Full menu'!AA32="LCIT",'Full menu'!AA32="FCIT",'Full menu'!AA32="LIT",'Full menu'!AA32="FIT"),"ITs",IF(OR('Full menu'!AA32="MwERT", 'Full menu'!AA32="ERwMT", 'Full menu'!AA32="M&amp;ERT", 'Full menu'!AA32="MwIT", 'Full menu'!AA32="IwMT", 'Full menu'!AA32="M&amp;IT", 'Full menu'!AA32="IwERT", 'Full menu'!AA32="ERwIT", 'Full menu'!AA32="I&amp;ERT", 'Full menu'!AA32="ER&amp;M&amp;IT"),"MixedTs",IF('Full menu'!AA32="UD","UD",IF('Full menu'!AA32="LSD","LSD",IF('Full menu'!AA32="WSD","WSD","")))))))))</f>
        <v>LSD</v>
      </c>
      <c r="AB32" s="1" t="str">
        <f>IF('Full menu'!AB32="MDC","MDC",IF(OR('Full menu'!AB32="PERF",'Full menu'!AB32="AERF",'Full menu'!AB32="PCB"),"ERfix",IF(OR('Full menu'!AB32="ACB", 'Full menu'!AB32="LCERT", 'Full menu'!AB32="LERT",'Full menu'!AB32="FCERT",'Full menu'!AB32="FERT"),"ERTs",IF(OR('Full menu'!AB32="FCMT",'Full menu'!AB32="FMT",'Full menu'!AB32="LMT",'Full menu'!AB32="LCMT"),"MTs",IF(OR('Full menu'!AB32="LCIT",'Full menu'!AB32="FCIT",'Full menu'!AB32="LIT",'Full menu'!AB32="FIT"),"ITs",IF(OR('Full menu'!AB32="MwERT", 'Full menu'!AB32="ERwMT", 'Full menu'!AB32="M&amp;ERT", 'Full menu'!AB32="MwIT", 'Full menu'!AB32="IwMT", 'Full menu'!AB32="M&amp;IT", 'Full menu'!AB32="IwERT", 'Full menu'!AB32="ERwIT", 'Full menu'!AB32="I&amp;ERT", 'Full menu'!AB32="ER&amp;M&amp;IT"),"MixedTs",IF('Full menu'!AB32="UD","UD",IF('Full menu'!AB32="LSD","LSD",IF('Full menu'!AB32="WSD","WSD","")))))))))</f>
        <v>LSD</v>
      </c>
      <c r="AC32" s="1" t="str">
        <f>IF('Full menu'!AC32="MDC","MDC",IF(OR('Full menu'!AC32="PERF",'Full menu'!AC32="AERF",'Full menu'!AC32="PCB"),"ERfix",IF(OR('Full menu'!AC32="ACB", 'Full menu'!AC32="LCERT", 'Full menu'!AC32="LERT",'Full menu'!AC32="FCERT",'Full menu'!AC32="FERT"),"ERTs",IF(OR('Full menu'!AC32="FCMT",'Full menu'!AC32="FMT",'Full menu'!AC32="LMT",'Full menu'!AC32="LCMT"),"MTs",IF(OR('Full menu'!AC32="LCIT",'Full menu'!AC32="FCIT",'Full menu'!AC32="LIT",'Full menu'!AC32="FIT"),"ITs",IF(OR('Full menu'!AC32="MwERT", 'Full menu'!AC32="ERwMT", 'Full menu'!AC32="M&amp;ERT", 'Full menu'!AC32="MwIT", 'Full menu'!AC32="IwMT", 'Full menu'!AC32="M&amp;IT", 'Full menu'!AC32="IwERT", 'Full menu'!AC32="ERwIT", 'Full menu'!AC32="I&amp;ERT", 'Full menu'!AC32="ER&amp;M&amp;IT"),"MixedTs",IF('Full menu'!AC32="UD","UD",IF('Full menu'!AC32="LSD","LSD",IF('Full menu'!AC32="WSD","WSD","")))))))))</f>
        <v>LSD</v>
      </c>
      <c r="AD32" s="1" t="str">
        <f>IF('Full menu'!AD32="MDC","MDC",IF(OR('Full menu'!AD32="PERF",'Full menu'!AD32="AERF",'Full menu'!AD32="PCB"),"ERfix",IF(OR('Full menu'!AD32="ACB", 'Full menu'!AD32="LCERT", 'Full menu'!AD32="LERT",'Full menu'!AD32="FCERT",'Full menu'!AD32="FERT"),"ERTs",IF(OR('Full menu'!AD32="FCMT",'Full menu'!AD32="FMT",'Full menu'!AD32="LMT",'Full menu'!AD32="LCMT"),"MTs",IF(OR('Full menu'!AD32="LCIT",'Full menu'!AD32="FCIT",'Full menu'!AD32="LIT",'Full menu'!AD32="FIT"),"ITs",IF(OR('Full menu'!AD32="MwERT", 'Full menu'!AD32="ERwMT", 'Full menu'!AD32="M&amp;ERT", 'Full menu'!AD32="MwIT", 'Full menu'!AD32="IwMT", 'Full menu'!AD32="M&amp;IT", 'Full menu'!AD32="IwERT", 'Full menu'!AD32="ERwIT", 'Full menu'!AD32="I&amp;ERT", 'Full menu'!AD32="ER&amp;M&amp;IT"),"MixedTs",IF('Full menu'!AD32="UD","UD",IF('Full menu'!AD32="LSD","LSD",IF('Full menu'!AD32="WSD","WSD","")))))))))</f>
        <v>LSD</v>
      </c>
      <c r="AE32" s="1" t="str">
        <f>IF('Full menu'!AE32="MDC","MDC",IF(OR('Full menu'!AE32="PERF",'Full menu'!AE32="AERF",'Full menu'!AE32="PCB"),"ERfix",IF(OR('Full menu'!AE32="ACB", 'Full menu'!AE32="LCERT", 'Full menu'!AE32="LERT",'Full menu'!AE32="FCERT",'Full menu'!AE32="FERT"),"ERTs",IF(OR('Full menu'!AE32="FCMT",'Full menu'!AE32="FMT",'Full menu'!AE32="LMT",'Full menu'!AE32="LCMT"),"MTs",IF(OR('Full menu'!AE32="LCIT",'Full menu'!AE32="FCIT",'Full menu'!AE32="LIT",'Full menu'!AE32="FIT"),"ITs",IF(OR('Full menu'!AE32="MwERT", 'Full menu'!AE32="ERwMT", 'Full menu'!AE32="M&amp;ERT", 'Full menu'!AE32="MwIT", 'Full menu'!AE32="IwMT", 'Full menu'!AE32="M&amp;IT", 'Full menu'!AE32="IwERT", 'Full menu'!AE32="ERwIT", 'Full menu'!AE32="I&amp;ERT", 'Full menu'!AE32="ER&amp;M&amp;IT"),"MixedTs",IF('Full menu'!AE32="UD","UD",IF('Full menu'!AE32="LSD","LSD",IF('Full menu'!AE32="WSD","WSD","")))))))))</f>
        <v>ITs</v>
      </c>
      <c r="AF32" s="1" t="str">
        <f>IF('Full menu'!AF32="MDC","MDC",IF(OR('Full menu'!AF32="PERF",'Full menu'!AF32="AERF",'Full menu'!AF32="PCB"),"ERfix",IF(OR('Full menu'!AF32="ACB", 'Full menu'!AF32="LCERT", 'Full menu'!AF32="LERT",'Full menu'!AF32="FCERT",'Full menu'!AF32="FERT"),"ERTs",IF(OR('Full menu'!AF32="FCMT",'Full menu'!AF32="FMT",'Full menu'!AF32="LMT",'Full menu'!AF32="LCMT"),"MTs",IF(OR('Full menu'!AF32="LCIT",'Full menu'!AF32="FCIT",'Full menu'!AF32="LIT",'Full menu'!AF32="FIT"),"ITs",IF(OR('Full menu'!AF32="MwERT", 'Full menu'!AF32="ERwMT", 'Full menu'!AF32="M&amp;ERT", 'Full menu'!AF32="MwIT", 'Full menu'!AF32="IwMT", 'Full menu'!AF32="M&amp;IT", 'Full menu'!AF32="IwERT", 'Full menu'!AF32="ERwIT", 'Full menu'!AF32="I&amp;ERT", 'Full menu'!AF32="ER&amp;M&amp;IT"),"MixedTs",IF('Full menu'!AF32="UD","UD",IF('Full menu'!AF32="LSD","LSD",IF('Full menu'!AF32="WSD","WSD","")))))))))</f>
        <v>ITs</v>
      </c>
      <c r="AG32" s="1" t="str">
        <f>IF('Full menu'!AG32="MDC","MDC",IF(OR('Full menu'!AG32="PERF",'Full menu'!AG32="AERF",'Full menu'!AG32="PCB"),"ERfix",IF(OR('Full menu'!AG32="ACB", 'Full menu'!AG32="LCERT", 'Full menu'!AG32="LERT",'Full menu'!AG32="FCERT",'Full menu'!AG32="FERT"),"ERTs",IF(OR('Full menu'!AG32="FCMT",'Full menu'!AG32="FMT",'Full menu'!AG32="LMT",'Full menu'!AG32="LCMT"),"MTs",IF(OR('Full menu'!AG32="LCIT",'Full menu'!AG32="FCIT",'Full menu'!AG32="LIT",'Full menu'!AG32="FIT"),"ITs",IF(OR('Full menu'!AG32="MwERT", 'Full menu'!AG32="ERwMT", 'Full menu'!AG32="M&amp;ERT", 'Full menu'!AG32="MwIT", 'Full menu'!AG32="IwMT", 'Full menu'!AG32="M&amp;IT", 'Full menu'!AG32="IwERT", 'Full menu'!AG32="ERwIT", 'Full menu'!AG32="I&amp;ERT", 'Full menu'!AG32="ER&amp;M&amp;IT"),"MixedTs",IF('Full menu'!AG32="UD","UD",IF('Full menu'!AG32="LSD","LSD",IF('Full menu'!AG32="WSD","WSD","")))))))))</f>
        <v>ITs</v>
      </c>
      <c r="AH32" s="1" t="str">
        <f>IF('Full menu'!AH32="MDC","MDC",IF(OR('Full menu'!AH32="PERF",'Full menu'!AH32="AERF",'Full menu'!AH32="PCB"),"ERfix",IF(OR('Full menu'!AH32="ACB", 'Full menu'!AH32="LCERT", 'Full menu'!AH32="LERT",'Full menu'!AH32="FCERT",'Full menu'!AH32="FERT"),"ERTs",IF(OR('Full menu'!AH32="FCMT",'Full menu'!AH32="FMT",'Full menu'!AH32="LMT",'Full menu'!AH32="LCMT"),"MTs",IF(OR('Full menu'!AH32="LCIT",'Full menu'!AH32="FCIT",'Full menu'!AH32="LIT",'Full menu'!AH32="FIT"),"ITs",IF(OR('Full menu'!AH32="MwERT", 'Full menu'!AH32="ERwMT", 'Full menu'!AH32="M&amp;ERT", 'Full menu'!AH32="MwIT", 'Full menu'!AH32="IwMT", 'Full menu'!AH32="M&amp;IT", 'Full menu'!AH32="IwERT", 'Full menu'!AH32="ERwIT", 'Full menu'!AH32="I&amp;ERT", 'Full menu'!AH32="ER&amp;M&amp;IT"),"MixedTs",IF('Full menu'!AH32="UD","UD",IF('Full menu'!AH32="LSD","LSD",IF('Full menu'!AH32="WSD","WSD","")))))))))</f>
        <v>ITs</v>
      </c>
      <c r="AI32" s="1" t="str">
        <f>IF('Full menu'!AI32="MDC","MDC",IF(OR('Full menu'!AI32="PERF",'Full menu'!AI32="AERF",'Full menu'!AI32="PCB"),"ERfix",IF(OR('Full menu'!AI32="ACB", 'Full menu'!AI32="LCERT", 'Full menu'!AI32="LERT",'Full menu'!AI32="FCERT",'Full menu'!AI32="FERT"),"ERTs",IF(OR('Full menu'!AI32="FCMT",'Full menu'!AI32="FMT",'Full menu'!AI32="LMT",'Full menu'!AI32="LCMT"),"MTs",IF(OR('Full menu'!AI32="LCIT",'Full menu'!AI32="FCIT",'Full menu'!AI32="LIT",'Full menu'!AI32="FIT"),"ITs",IF(OR('Full menu'!AI32="MwERT", 'Full menu'!AI32="ERwMT", 'Full menu'!AI32="M&amp;ERT", 'Full menu'!AI32="MwIT", 'Full menu'!AI32="IwMT", 'Full menu'!AI32="M&amp;IT", 'Full menu'!AI32="IwERT", 'Full menu'!AI32="ERwIT", 'Full menu'!AI32="I&amp;ERT", 'Full menu'!AI32="ER&amp;M&amp;IT"),"MixedTs",IF('Full menu'!AI32="UD","UD",IF('Full menu'!AI32="LSD","LSD",IF('Full menu'!AI32="WSD","WSD","")))))))))</f>
        <v>ITs</v>
      </c>
      <c r="AJ32" s="1" t="str">
        <f>IF('Full menu'!AJ32="MDC","MDC",IF(OR('Full menu'!AJ32="PERF",'Full menu'!AJ32="AERF",'Full menu'!AJ32="PCB"),"ERfix",IF(OR('Full menu'!AJ32="ACB", 'Full menu'!AJ32="LCERT", 'Full menu'!AJ32="LERT",'Full menu'!AJ32="FCERT",'Full menu'!AJ32="FERT"),"ERTs",IF(OR('Full menu'!AJ32="FCMT",'Full menu'!AJ32="FMT",'Full menu'!AJ32="LMT",'Full menu'!AJ32="LCMT"),"MTs",IF(OR('Full menu'!AJ32="LCIT",'Full menu'!AJ32="FCIT",'Full menu'!AJ32="LIT",'Full menu'!AJ32="FIT"),"ITs",IF(OR('Full menu'!AJ32="MwERT", 'Full menu'!AJ32="ERwMT", 'Full menu'!AJ32="M&amp;ERT", 'Full menu'!AJ32="MwIT", 'Full menu'!AJ32="IwMT", 'Full menu'!AJ32="M&amp;IT", 'Full menu'!AJ32="IwERT", 'Full menu'!AJ32="ERwIT", 'Full menu'!AJ32="I&amp;ERT", 'Full menu'!AJ32="ER&amp;M&amp;IT"),"MixedTs",IF('Full menu'!AJ32="UD","UD",IF('Full menu'!AJ32="LSD","LSD",IF('Full menu'!AJ32="WSD","WSD","")))))))))</f>
        <v>ITs</v>
      </c>
      <c r="AK32" s="1" t="str">
        <f>IF('Full menu'!AK32="MDC","MDC",IF(OR('Full menu'!AK32="PERF",'Full menu'!AK32="AERF",'Full menu'!AK32="PCB"),"ERfix",IF(OR('Full menu'!AK32="ACB", 'Full menu'!AK32="LCERT", 'Full menu'!AK32="LERT",'Full menu'!AK32="FCERT",'Full menu'!AK32="FERT"),"ERTs",IF(OR('Full menu'!AK32="FCMT",'Full menu'!AK32="FMT",'Full menu'!AK32="LMT",'Full menu'!AK32="LCMT"),"MTs",IF(OR('Full menu'!AK32="LCIT",'Full menu'!AK32="FCIT",'Full menu'!AK32="LIT",'Full menu'!AK32="FIT"),"ITs",IF(OR('Full menu'!AK32="MwERT", 'Full menu'!AK32="ERwMT", 'Full menu'!AK32="M&amp;ERT", 'Full menu'!AK32="MwIT", 'Full menu'!AK32="IwMT", 'Full menu'!AK32="M&amp;IT", 'Full menu'!AK32="IwERT", 'Full menu'!AK32="ERwIT", 'Full menu'!AK32="I&amp;ERT", 'Full menu'!AK32="ER&amp;M&amp;IT"),"MixedTs",IF('Full menu'!AK32="UD","UD",IF('Full menu'!AK32="LSD","LSD",IF('Full menu'!AK32="WSD","WSD","")))))))))</f>
        <v>ITs</v>
      </c>
      <c r="AL32" s="1" t="str">
        <f>IF('Full menu'!AL32="MDC","MDC",IF(OR('Full menu'!AL32="PERF",'Full menu'!AL32="AERF",'Full menu'!AL32="PCB"),"ERfix",IF(OR('Full menu'!AL32="ACB", 'Full menu'!AL32="LCERT", 'Full menu'!AL32="LERT",'Full menu'!AL32="FCERT",'Full menu'!AL32="FERT"),"ERTs",IF(OR('Full menu'!AL32="FCMT",'Full menu'!AL32="FMT",'Full menu'!AL32="LMT",'Full menu'!AL32="LCMT"),"MTs",IF(OR('Full menu'!AL32="LCIT",'Full menu'!AL32="FCIT",'Full menu'!AL32="LIT",'Full menu'!AL32="FIT"),"ITs",IF(OR('Full menu'!AL32="MwERT", 'Full menu'!AL32="ERwMT", 'Full menu'!AL32="M&amp;ERT", 'Full menu'!AL32="MwIT", 'Full menu'!AL32="IwMT", 'Full menu'!AL32="M&amp;IT", 'Full menu'!AL32="IwERT", 'Full menu'!AL32="ERwIT", 'Full menu'!AL32="I&amp;ERT", 'Full menu'!AL32="ER&amp;M&amp;IT"),"MixedTs",IF('Full menu'!AL32="UD","UD",IF('Full menu'!AL32="LSD","LSD",IF('Full menu'!AL32="WSD","WSD","")))))))))</f>
        <v>ITs</v>
      </c>
      <c r="AM32" s="1" t="str">
        <f>IF('Full menu'!AM32="MDC","MDC",IF(OR('Full menu'!AM32="PERF",'Full menu'!AM32="AERF",'Full menu'!AM32="PCB"),"ERfix",IF(OR('Full menu'!AM32="ACB", 'Full menu'!AM32="LCERT", 'Full menu'!AM32="LERT",'Full menu'!AM32="FCERT",'Full menu'!AM32="FERT"),"ERTs",IF(OR('Full menu'!AM32="FCMT",'Full menu'!AM32="FMT",'Full menu'!AM32="LMT",'Full menu'!AM32="LCMT"),"MTs",IF(OR('Full menu'!AM32="LCIT",'Full menu'!AM32="FCIT",'Full menu'!AM32="LIT",'Full menu'!AM32="FIT"),"ITs",IF(OR('Full menu'!AM32="MwERT", 'Full menu'!AM32="ERwMT", 'Full menu'!AM32="M&amp;ERT", 'Full menu'!AM32="MwIT", 'Full menu'!AM32="IwMT", 'Full menu'!AM32="M&amp;IT", 'Full menu'!AM32="IwERT", 'Full menu'!AM32="ERwIT", 'Full menu'!AM32="I&amp;ERT", 'Full menu'!AM32="ER&amp;M&amp;IT"),"MixedTs",IF('Full menu'!AM32="UD","UD",IF('Full menu'!AM32="LSD","LSD",IF('Full menu'!AM32="WSD","WSD","")))))))))</f>
        <v>ITs</v>
      </c>
      <c r="AN32" s="1" t="str">
        <f>IF('Full menu'!AN32="MDC","MDC",IF(OR('Full menu'!AN32="PERF",'Full menu'!AN32="AERF",'Full menu'!AN32="PCB"),"ERfix",IF(OR('Full menu'!AN32="ACB", 'Full menu'!AN32="LCERT", 'Full menu'!AN32="LERT",'Full menu'!AN32="FCERT",'Full menu'!AN32="FERT"),"ERTs",IF(OR('Full menu'!AN32="FCMT",'Full menu'!AN32="FMT",'Full menu'!AN32="LMT",'Full menu'!AN32="LCMT"),"MTs",IF(OR('Full menu'!AN32="LCIT",'Full menu'!AN32="FCIT",'Full menu'!AN32="LIT",'Full menu'!AN32="FIT"),"ITs",IF(OR('Full menu'!AN32="MwERT", 'Full menu'!AN32="ERwMT", 'Full menu'!AN32="M&amp;ERT", 'Full menu'!AN32="MwIT", 'Full menu'!AN32="IwMT", 'Full menu'!AN32="M&amp;IT", 'Full menu'!AN32="IwERT", 'Full menu'!AN32="ERwIT", 'Full menu'!AN32="I&amp;ERT", 'Full menu'!AN32="ER&amp;M&amp;IT"),"MixedTs",IF('Full menu'!AN32="UD","UD",IF('Full menu'!AN32="LSD","LSD",IF('Full menu'!AN32="WSD","WSD","")))))))))</f>
        <v>ITs</v>
      </c>
      <c r="AO32" s="1" t="str">
        <f>IF('Full menu'!AO32="MDC","MDC",IF(OR('Full menu'!AO32="PERF",'Full menu'!AO32="AERF",'Full menu'!AO32="PCB"),"ERfix",IF(OR('Full menu'!AO32="ACB", 'Full menu'!AO32="LCERT", 'Full menu'!AO32="LERT",'Full menu'!AO32="FCERT",'Full menu'!AO32="FERT"),"ERTs",IF(OR('Full menu'!AO32="FCMT",'Full menu'!AO32="FMT",'Full menu'!AO32="LMT",'Full menu'!AO32="LCMT"),"MTs",IF(OR('Full menu'!AO32="LCIT",'Full menu'!AO32="FCIT",'Full menu'!AO32="LIT",'Full menu'!AO32="FIT"),"ITs",IF(OR('Full menu'!AO32="MwERT", 'Full menu'!AO32="ERwMT", 'Full menu'!AO32="M&amp;ERT", 'Full menu'!AO32="MwIT", 'Full menu'!AO32="IwMT", 'Full menu'!AO32="M&amp;IT", 'Full menu'!AO32="IwERT", 'Full menu'!AO32="ERwIT", 'Full menu'!AO32="I&amp;ERT", 'Full menu'!AO32="ER&amp;M&amp;IT"),"MixedTs",IF('Full menu'!AO32="UD","UD",IF('Full menu'!AO32="LSD","LSD",IF('Full menu'!AO32="WSD","WSD","")))))))))</f>
        <v>ITs</v>
      </c>
      <c r="AP32" s="1" t="str">
        <f>IF('Full menu'!AP32="MDC","MDC",IF(OR('Full menu'!AP32="PERF",'Full menu'!AP32="AERF",'Full menu'!AP32="PCB"),"ERfix",IF(OR('Full menu'!AP32="ACB", 'Full menu'!AP32="LCERT", 'Full menu'!AP32="LERT",'Full menu'!AP32="FCERT",'Full menu'!AP32="FERT"),"ERTs",IF(OR('Full menu'!AP32="FCMT",'Full menu'!AP32="FMT",'Full menu'!AP32="LMT",'Full menu'!AP32="LCMT"),"MTs",IF(OR('Full menu'!AP32="LCIT",'Full menu'!AP32="FCIT",'Full menu'!AP32="LIT",'Full menu'!AP32="FIT"),"ITs",IF(OR('Full menu'!AP32="MwERT", 'Full menu'!AP32="ERwMT", 'Full menu'!AP32="M&amp;ERT", 'Full menu'!AP32="MwIT", 'Full menu'!AP32="IwMT", 'Full menu'!AP32="M&amp;IT", 'Full menu'!AP32="IwERT", 'Full menu'!AP32="ERwIT", 'Full menu'!AP32="I&amp;ERT", 'Full menu'!AP32="ER&amp;M&amp;IT"),"MixedTs",IF('Full menu'!AP32="UD","UD",IF('Full menu'!AP32="LSD","LSD",IF('Full menu'!AP32="WSD","WSD","")))))))))</f>
        <v>ITs</v>
      </c>
      <c r="AQ32" s="1" t="str">
        <f>IF('Full menu'!AQ32="MDC","MDC",IF(OR('Full menu'!AQ32="PERF",'Full menu'!AQ32="AERF",'Full menu'!AQ32="PCB"),"ERfix",IF(OR('Full menu'!AQ32="ACB", 'Full menu'!AQ32="LCERT", 'Full menu'!AQ32="LERT",'Full menu'!AQ32="FCERT",'Full menu'!AQ32="FERT"),"ERTs",IF(OR('Full menu'!AQ32="FCMT",'Full menu'!AQ32="FMT",'Full menu'!AQ32="LMT",'Full menu'!AQ32="LCMT"),"MTs",IF(OR('Full menu'!AQ32="LCIT",'Full menu'!AQ32="FCIT",'Full menu'!AQ32="LIT",'Full menu'!AQ32="FIT"),"ITs",IF(OR('Full menu'!AQ32="MwERT", 'Full menu'!AQ32="ERwMT", 'Full menu'!AQ32="M&amp;ERT", 'Full menu'!AQ32="MwIT", 'Full menu'!AQ32="IwMT", 'Full menu'!AQ32="M&amp;IT", 'Full menu'!AQ32="IwERT", 'Full menu'!AQ32="ERwIT", 'Full menu'!AQ32="I&amp;ERT", 'Full menu'!AQ32="ER&amp;M&amp;IT"),"MixedTs",IF('Full menu'!AQ32="UD","UD",IF('Full menu'!AQ32="LSD","LSD",IF('Full menu'!AQ32="WSD","WSD","")))))))))</f>
        <v>ITs</v>
      </c>
      <c r="AR32" s="1" t="str">
        <f>IF('Full menu'!AR32="MDC","MDC",IF(OR('Full menu'!AR32="PERF",'Full menu'!AR32="AERF",'Full menu'!AR32="PCB"),"ERfix",IF(OR('Full menu'!AR32="ACB", 'Full menu'!AR32="LCERT", 'Full menu'!AR32="LERT",'Full menu'!AR32="FCERT",'Full menu'!AR32="FERT"),"ERTs",IF(OR('Full menu'!AR32="FCMT",'Full menu'!AR32="FMT",'Full menu'!AR32="LMT",'Full menu'!AR32="LCMT"),"MTs",IF(OR('Full menu'!AR32="LCIT",'Full menu'!AR32="FCIT",'Full menu'!AR32="LIT",'Full menu'!AR32="FIT"),"ITs",IF(OR('Full menu'!AR32="MwERT", 'Full menu'!AR32="ERwMT", 'Full menu'!AR32="M&amp;ERT", 'Full menu'!AR32="MwIT", 'Full menu'!AR32="IwMT", 'Full menu'!AR32="M&amp;IT", 'Full menu'!AR32="IwERT", 'Full menu'!AR32="ERwIT", 'Full menu'!AR32="I&amp;ERT", 'Full menu'!AR32="ER&amp;M&amp;IT"),"MixedTs",IF('Full menu'!AR32="UD","UD",IF('Full menu'!AR32="LSD","LSD",IF('Full menu'!AR32="WSD","WSD","")))))))))</f>
        <v>ITs</v>
      </c>
      <c r="AS32" s="1" t="str">
        <f>IF('Full menu'!AS32="MDC","MDC",IF(OR('Full menu'!AS32="PERF",'Full menu'!AS32="AERF",'Full menu'!AS32="PCB"),"ERfix",IF(OR('Full menu'!AS32="ACB", 'Full menu'!AS32="LCERT", 'Full menu'!AS32="LERT",'Full menu'!AS32="FCERT",'Full menu'!AS32="FERT"),"ERTs",IF(OR('Full menu'!AS32="FCMT",'Full menu'!AS32="FMT",'Full menu'!AS32="LMT",'Full menu'!AS32="LCMT"),"MTs",IF(OR('Full menu'!AS32="LCIT",'Full menu'!AS32="FCIT",'Full menu'!AS32="LIT",'Full menu'!AS32="FIT"),"ITs",IF(OR('Full menu'!AS32="MwERT", 'Full menu'!AS32="ERwMT", 'Full menu'!AS32="M&amp;ERT", 'Full menu'!AS32="MwIT", 'Full menu'!AS32="IwMT", 'Full menu'!AS32="M&amp;IT", 'Full menu'!AS32="IwERT", 'Full menu'!AS32="ERwIT", 'Full menu'!AS32="I&amp;ERT", 'Full menu'!AS32="ER&amp;M&amp;IT"),"MixedTs",IF('Full menu'!AS32="UD","UD",IF('Full menu'!AS32="LSD","LSD",IF('Full menu'!AS32="WSD","WSD","")))))))))</f>
        <v>ITs</v>
      </c>
      <c r="AT32" s="1" t="str">
        <f>IF('Full menu'!AT32="MDC","MDC",IF(OR('Full menu'!AT32="PERF",'Full menu'!AT32="AERF",'Full menu'!AT32="PCB"),"ERfix",IF(OR('Full menu'!AT32="ACB", 'Full menu'!AT32="LCERT", 'Full menu'!AT32="LERT",'Full menu'!AT32="FCERT",'Full menu'!AT32="FERT"),"ERTs",IF(OR('Full menu'!AT32="FCMT",'Full menu'!AT32="FMT",'Full menu'!AT32="LMT",'Full menu'!AT32="LCMT"),"MTs",IF(OR('Full menu'!AT32="LCIT",'Full menu'!AT32="FCIT",'Full menu'!AT32="LIT",'Full menu'!AT32="FIT"),"ITs",IF(OR('Full menu'!AT32="MwERT", 'Full menu'!AT32="ERwMT", 'Full menu'!AT32="M&amp;ERT", 'Full menu'!AT32="MwIT", 'Full menu'!AT32="IwMT", 'Full menu'!AT32="M&amp;IT", 'Full menu'!AT32="IwERT", 'Full menu'!AT32="ERwIT", 'Full menu'!AT32="I&amp;ERT", 'Full menu'!AT32="ER&amp;M&amp;IT"),"MixedTs",IF('Full menu'!AT32="UD","UD",IF('Full menu'!AT32="LSD","LSD",IF('Full menu'!AT32="WSD","WSD","")))))))))</f>
        <v>ITs</v>
      </c>
      <c r="AU32" s="1" t="str">
        <f>IF('Full menu'!AU32="MDC","MDC",IF(OR('Full menu'!AU32="PERF",'Full menu'!AU32="AERF",'Full menu'!AU32="PCB"),"ERfix",IF(OR('Full menu'!AU32="ACB", 'Full menu'!AU32="LCERT", 'Full menu'!AU32="LERT",'Full menu'!AU32="FCERT",'Full menu'!AU32="FERT"),"ERTs",IF(OR('Full menu'!AU32="FCMT",'Full menu'!AU32="FMT",'Full menu'!AU32="LMT",'Full menu'!AU32="LCMT"),"MTs",IF(OR('Full menu'!AU32="LCIT",'Full menu'!AU32="FCIT",'Full menu'!AU32="LIT",'Full menu'!AU32="FIT"),"ITs",IF(OR('Full menu'!AU32="MwERT", 'Full menu'!AU32="ERwMT", 'Full menu'!AU32="M&amp;ERT", 'Full menu'!AU32="MwIT", 'Full menu'!AU32="IwMT", 'Full menu'!AU32="M&amp;IT", 'Full menu'!AU32="IwERT", 'Full menu'!AU32="ERwIT", 'Full menu'!AU32="I&amp;ERT", 'Full menu'!AU32="ER&amp;M&amp;IT"),"MixedTs",IF('Full menu'!AU32="UD","UD",IF('Full menu'!AU32="LSD","LSD",IF('Full menu'!AU32="WSD","WSD","")))))))))</f>
        <v>ITs</v>
      </c>
      <c r="AV32" s="1" t="str">
        <f>IF('Full menu'!AV32="MDC","MDC",IF(OR('Full menu'!AV32="PERF",'Full menu'!AV32="AERF",'Full menu'!AV32="PCB"),"ERfix",IF(OR('Full menu'!AV32="ACB", 'Full menu'!AV32="LCERT", 'Full menu'!AV32="LERT",'Full menu'!AV32="FCERT",'Full menu'!AV32="FERT"),"ERTs",IF(OR('Full menu'!AV32="FCMT",'Full menu'!AV32="FMT",'Full menu'!AV32="LMT",'Full menu'!AV32="LCMT"),"MTs",IF(OR('Full menu'!AV32="LCIT",'Full menu'!AV32="FCIT",'Full menu'!AV32="LIT",'Full menu'!AV32="FIT"),"ITs",IF(OR('Full menu'!AV32="MwERT", 'Full menu'!AV32="ERwMT", 'Full menu'!AV32="M&amp;ERT", 'Full menu'!AV32="MwIT", 'Full menu'!AV32="IwMT", 'Full menu'!AV32="M&amp;IT", 'Full menu'!AV32="IwERT", 'Full menu'!AV32="ERwIT", 'Full menu'!AV32="I&amp;ERT", 'Full menu'!AV32="ER&amp;M&amp;IT"),"MixedTs",IF('Full menu'!AV32="UD","UD",IF('Full menu'!AV32="LSD","LSD",IF('Full menu'!AV32="WSD","WSD","")))))))))</f>
        <v>ITs</v>
      </c>
      <c r="AW32" s="1" t="str">
        <f>IF('Full menu'!AW32="MDC","MDC",IF(OR('Full menu'!AW32="PERF",'Full menu'!AW32="AERF",'Full menu'!AW32="PCB"),"ERfix",IF(OR('Full menu'!AW32="ACB", 'Full menu'!AW32="LCERT", 'Full menu'!AW32="LERT",'Full menu'!AW32="FCERT",'Full menu'!AW32="FERT"),"ERTs",IF(OR('Full menu'!AW32="FCMT",'Full menu'!AW32="FMT",'Full menu'!AW32="LMT",'Full menu'!AW32="LCMT"),"MTs",IF(OR('Full menu'!AW32="LCIT",'Full menu'!AW32="FCIT",'Full menu'!AW32="LIT",'Full menu'!AW32="FIT"),"ITs",IF(OR('Full menu'!AW32="MwERT", 'Full menu'!AW32="ERwMT", 'Full menu'!AW32="M&amp;ERT", 'Full menu'!AW32="MwIT", 'Full menu'!AW32="IwMT", 'Full menu'!AW32="M&amp;IT", 'Full menu'!AW32="IwERT", 'Full menu'!AW32="ERwIT", 'Full menu'!AW32="I&amp;ERT", 'Full menu'!AW32="ER&amp;M&amp;IT"),"MixedTs",IF('Full menu'!AW32="UD","UD",IF('Full menu'!AW32="LSD","LSD",IF('Full menu'!AW32="WSD","WSD","")))))))))</f>
        <v>ITs</v>
      </c>
      <c r="AX32" s="1" t="str">
        <f>IF('Full menu'!AX32="MDC","MDC",IF(OR('Full menu'!AX32="PERF",'Full menu'!AX32="AERF",'Full menu'!AX32="PCB"),"ERfix",IF(OR('Full menu'!AX32="ACB", 'Full menu'!AX32="LCERT", 'Full menu'!AX32="LERT",'Full menu'!AX32="FCERT",'Full menu'!AX32="FERT"),"ERTs",IF(OR('Full menu'!AX32="FCMT",'Full menu'!AX32="FMT",'Full menu'!AX32="LMT",'Full menu'!AX32="LCMT"),"MTs",IF(OR('Full menu'!AX32="LCIT",'Full menu'!AX32="FCIT",'Full menu'!AX32="LIT",'Full menu'!AX32="FIT"),"ITs",IF(OR('Full menu'!AX32="MwERT", 'Full menu'!AX32="ERwMT", 'Full menu'!AX32="M&amp;ERT", 'Full menu'!AX32="MwIT", 'Full menu'!AX32="IwMT", 'Full menu'!AX32="M&amp;IT", 'Full menu'!AX32="IwERT", 'Full menu'!AX32="ERwIT", 'Full menu'!AX32="I&amp;ERT", 'Full menu'!AX32="ER&amp;M&amp;IT"),"MixedTs",IF('Full menu'!AX32="UD","UD",IF('Full menu'!AX32="LSD","LSD",IF('Full menu'!AX32="WSD","WSD","")))))))))</f>
        <v>ITs</v>
      </c>
      <c r="AY32" s="1" t="str">
        <f>IF('Full menu'!AY32="MDC","MDC",IF(OR('Full menu'!AY32="PERF",'Full menu'!AY32="AERF",'Full menu'!AY32="PCB"),"ERfix",IF(OR('Full menu'!AY32="ACB", 'Full menu'!AY32="LCERT", 'Full menu'!AY32="LERT",'Full menu'!AY32="FCERT",'Full menu'!AY32="FERT"),"ERTs",IF(OR('Full menu'!AY32="FCMT",'Full menu'!AY32="FMT",'Full menu'!AY32="LMT",'Full menu'!AY32="LCMT"),"MTs",IF(OR('Full menu'!AY32="LCIT",'Full menu'!AY32="FCIT",'Full menu'!AY32="LIT",'Full menu'!AY32="FIT"),"ITs",IF(OR('Full menu'!AY32="MwERT", 'Full menu'!AY32="ERwMT", 'Full menu'!AY32="M&amp;ERT", 'Full menu'!AY32="MwIT", 'Full menu'!AY32="IwMT", 'Full menu'!AY32="M&amp;IT", 'Full menu'!AY32="IwERT", 'Full menu'!AY32="ERwIT", 'Full menu'!AY32="I&amp;ERT", 'Full menu'!AY32="ER&amp;M&amp;IT"),"MixedTs",IF('Full menu'!AY32="UD","UD",IF('Full menu'!AY32="LSD","LSD",IF('Full menu'!AY32="WSD","WSD","")))))))))</f>
        <v>ITs</v>
      </c>
      <c r="AZ32" s="1" t="str">
        <f>IF('Full menu'!AZ32="MDC","MDC",IF(OR('Full menu'!AZ32="PERF",'Full menu'!AZ32="AERF",'Full menu'!AZ32="PCB"),"ERfix",IF(OR('Full menu'!AZ32="ACB", 'Full menu'!AZ32="LCERT", 'Full menu'!AZ32="LERT",'Full menu'!AZ32="FCERT",'Full menu'!AZ32="FERT"),"ERT",IF(OR('Full menu'!AZ32="FCMT",'Full menu'!AZ32="FMT",'Full menu'!AZ32="LMT",'Full menu'!AZ32="LCMT"),"MT",IF(OR('Full menu'!AZ32="LCIT",'Full menu'!AZ32="FCIT",'Full menu'!AZ32="LMT",'Full menu'!AZ32="FMT"),"IT",IF(OR('Full menu'!AZ32="MwERT", 'Full menu'!AZ32="ERwMT", 'Full menu'!AZ32="M&amp;ERT", 'Full menu'!AZ32="MwIT", 'Full menu'!AZ32="IwMT", 'Full menu'!AZ32="M&amp;IT", 'Full menu'!AZ32="IwERT", 'Full menu'!AZ32="ERwIT", 'Full menu'!AZ32="I&amp;ERT", 'Full menu'!AZ32="ER&amp;M&amp;IT"),"MixedT",IF('Full menu'!AZ32="UD","UD",IF('Full menu'!AZ32="LSD","LSD",IF('Full menu'!AZ32="WSD","WSD","")))))))))</f>
        <v/>
      </c>
      <c r="BA32" s="1" t="str">
        <f>IF('Full menu'!BA32="MDC","MDC",IF(OR('Full menu'!BA32="PERF",'Full menu'!BA32="AERF",'Full menu'!BA32="PCB"),"ERfix",IF(OR('Full menu'!BA32="ACB", 'Full menu'!BA32="LCERT", 'Full menu'!BA32="LERT",'Full menu'!BA32="FCERT",'Full menu'!BA32="FERT"),"ERT",IF(OR('Full menu'!BA32="FCMT",'Full menu'!BA32="FMT",'Full menu'!BA32="LMT",'Full menu'!BA32="LCMT"),"MT",IF(OR('Full menu'!BA32="LCIT",'Full menu'!BA32="FCIT",'Full menu'!BA32="LMT",'Full menu'!BA32="FMT"),"IT",IF(OR('Full menu'!BA32="MwERT", 'Full menu'!BA32="ERwMT", 'Full menu'!BA32="M&amp;ERT", 'Full menu'!BA32="MwIT", 'Full menu'!BA32="IwMT", 'Full menu'!BA32="M&amp;IT", 'Full menu'!BA32="IwERT", 'Full menu'!BA32="ERwIT", 'Full menu'!BA32="I&amp;ERT", 'Full menu'!BA32="ER&amp;M&amp;IT"),"MixedT",IF('Full menu'!BA32="UD","UD",IF('Full menu'!BA32="LSD","LSD",IF('Full menu'!BA32="WSD","WSD","")))))))))</f>
        <v/>
      </c>
      <c r="BB32" s="1" t="str">
        <f>IF('Full menu'!BB32="MDC","MDC",IF(OR('Full menu'!BB32="PERF",'Full menu'!BB32="AERF",'Full menu'!BB32="PCB"),"ERfix",IF(OR('Full menu'!BB32="ACB", 'Full menu'!BB32="LCERT", 'Full menu'!BB32="LERT",'Full menu'!BB32="FCERT",'Full menu'!BB32="FERT"),"ERT",IF(OR('Full menu'!BB32="FCMT",'Full menu'!BB32="FMT",'Full menu'!BB32="LMT",'Full menu'!BB32="LCMT"),"MT",IF(OR('Full menu'!BB32="LCIT",'Full menu'!BB32="FCIT",'Full menu'!BB32="LMT",'Full menu'!BB32="FMT"),"IT",IF(OR('Full menu'!BB32="MwERT", 'Full menu'!BB32="ERwMT", 'Full menu'!BB32="M&amp;ERT", 'Full menu'!BB32="MwIT", 'Full menu'!BB32="IwMT", 'Full menu'!BB32="M&amp;IT", 'Full menu'!BB32="IwERT", 'Full menu'!BB32="ERwIT", 'Full menu'!BB32="I&amp;ERT", 'Full menu'!BB32="ER&amp;M&amp;IT"),"MixedT",IF('Full menu'!BB32="UD","UD",IF('Full menu'!BB32="LSD","LSD",IF('Full menu'!BB32="WSD","WSD","")))))))))</f>
        <v/>
      </c>
      <c r="BC32" s="1" t="str">
        <f>IF('Full menu'!BC32="MDC","MDC",IF(OR('Full menu'!BC32="PERF",'Full menu'!BC32="AERF",'Full menu'!BC32="PCB"),"ERfix",IF(OR('Full menu'!BC32="ACB", 'Full menu'!BC32="LCERT", 'Full menu'!BC32="LERT",'Full menu'!BC32="FCERT",'Full menu'!BC32="FERT"),"ERT",IF(OR('Full menu'!BC32="FCMT",'Full menu'!BC32="FMT",'Full menu'!BC32="LMT",'Full menu'!BC32="LCMT"),"MT",IF(OR('Full menu'!BC32="LCIT",'Full menu'!BC32="FCIT",'Full menu'!BC32="LMT",'Full menu'!BC32="FMT"),"IT",IF(OR('Full menu'!BC32="MwERT", 'Full menu'!BC32="ERwMT", 'Full menu'!BC32="M&amp;ERT", 'Full menu'!BC32="MwIT", 'Full menu'!BC32="IwMT", 'Full menu'!BC32="M&amp;IT", 'Full menu'!BC32="IwERT", 'Full menu'!BC32="ERwIT", 'Full menu'!BC32="I&amp;ERT", 'Full menu'!BC32="ER&amp;M&amp;IT"),"MixedT",IF('Full menu'!BC32="UD","UD",IF('Full menu'!BC32="LSD","LSD",IF('Full menu'!BC32="WSD","WSD","")))))))))</f>
        <v/>
      </c>
    </row>
    <row r="33" spans="1:63" ht="15.6" x14ac:dyDescent="0.3">
      <c r="A33" t="s">
        <v>78</v>
      </c>
      <c r="B33" s="1" t="str">
        <f>IF('Full menu'!B33="MDC","MDC",IF(OR('Full menu'!B33="PERF",'Full menu'!B33="AERF",'Full menu'!B33="PCB"),"ERfix",IF(OR('Full menu'!B33="ACB", 'Full menu'!B33="LCERT", 'Full menu'!B33="LERT",'Full menu'!B33="FCERT",'Full menu'!B33="FERT"),"ERTs",IF(OR('Full menu'!B33="FCMT",'Full menu'!B33="FMT",'Full menu'!B33="LMT",'Full menu'!B33="LCMT"),"MTs",IF(OR('Full menu'!B33="LCIT",'Full menu'!B33="FCIT",'Full menu'!B33="LIT",'Full menu'!B33="FIT"),"ITs",IF(OR('Full menu'!B33="MwERT", 'Full menu'!B33="ERwMT", 'Full menu'!B33="M&amp;ERT", 'Full menu'!B33="MwIT", 'Full menu'!B33="IwMT", 'Full menu'!B33="M&amp;IT", 'Full menu'!B33="IwERT", 'Full menu'!B33="ERwIT", 'Full menu'!B33="I&amp;ERT", 'Full menu'!B33="ER&amp;M&amp;IT"),"MixedTs",IF('Full menu'!B33="UD","UD",IF('Full menu'!B33="LSD","LSD",IF('Full menu'!B33="WSD","WSD","")))))))))</f>
        <v>ERfix</v>
      </c>
      <c r="C33" s="1" t="str">
        <f>IF('Full menu'!C33="MDC","MDC",IF(OR('Full menu'!C33="PERF",'Full menu'!C33="AERF",'Full menu'!C33="PCB"),"ERfix",IF(OR('Full menu'!C33="ACB", 'Full menu'!C33="LCERT", 'Full menu'!C33="LERT",'Full menu'!C33="FCERT",'Full menu'!C33="FERT"),"ERTs",IF(OR('Full menu'!C33="FCMT",'Full menu'!C33="FMT",'Full menu'!C33="LMT",'Full menu'!C33="LCMT"),"MTs",IF(OR('Full menu'!C33="LCIT",'Full menu'!C33="FCIT",'Full menu'!C33="LIT",'Full menu'!C33="FIT"),"ITs",IF(OR('Full menu'!C33="MwERT", 'Full menu'!C33="ERwMT", 'Full menu'!C33="M&amp;ERT", 'Full menu'!C33="MwIT", 'Full menu'!C33="IwMT", 'Full menu'!C33="M&amp;IT", 'Full menu'!C33="IwERT", 'Full menu'!C33="ERwIT", 'Full menu'!C33="I&amp;ERT", 'Full menu'!C33="ER&amp;M&amp;IT"),"MixedTs",IF('Full menu'!C33="UD","UD",IF('Full menu'!C33="LSD","LSD",IF('Full menu'!C33="WSD","WSD","")))))))))</f>
        <v>ERfix</v>
      </c>
      <c r="D33" s="1" t="str">
        <f>IF('Full menu'!D33="MDC","MDC",IF(OR('Full menu'!D33="PERF",'Full menu'!D33="AERF",'Full menu'!D33="PCB"),"ERfix",IF(OR('Full menu'!D33="ACB", 'Full menu'!D33="LCERT", 'Full menu'!D33="LERT",'Full menu'!D33="FCERT",'Full menu'!D33="FERT"),"ERTs",IF(OR('Full menu'!D33="FCMT",'Full menu'!D33="FMT",'Full menu'!D33="LMT",'Full menu'!D33="LCMT"),"MTs",IF(OR('Full menu'!D33="LCIT",'Full menu'!D33="FCIT",'Full menu'!D33="LIT",'Full menu'!D33="FIT"),"ITs",IF(OR('Full menu'!D33="MwERT", 'Full menu'!D33="ERwMT", 'Full menu'!D33="M&amp;ERT", 'Full menu'!D33="MwIT", 'Full menu'!D33="IwMT", 'Full menu'!D33="M&amp;IT", 'Full menu'!D33="IwERT", 'Full menu'!D33="ERwIT", 'Full menu'!D33="I&amp;ERT", 'Full menu'!D33="ER&amp;M&amp;IT"),"MixedTs",IF('Full menu'!D33="UD","UD",IF('Full menu'!D33="LSD","LSD",IF('Full menu'!D33="WSD","WSD","")))))))))</f>
        <v>ERfix</v>
      </c>
      <c r="E33" s="1" t="str">
        <f>IF('Full menu'!E33="MDC","MDC",IF(OR('Full menu'!E33="PERF",'Full menu'!E33="AERF",'Full menu'!E33="PCB"),"ERfix",IF(OR('Full menu'!E33="ACB", 'Full menu'!E33="LCERT", 'Full menu'!E33="LERT",'Full menu'!E33="FCERT",'Full menu'!E33="FERT"),"ERTs",IF(OR('Full menu'!E33="FCMT",'Full menu'!E33="FMT",'Full menu'!E33="LMT",'Full menu'!E33="LCMT"),"MTs",IF(OR('Full menu'!E33="LCIT",'Full menu'!E33="FCIT",'Full menu'!E33="LIT",'Full menu'!E33="FIT"),"ITs",IF(OR('Full menu'!E33="MwERT", 'Full menu'!E33="ERwMT", 'Full menu'!E33="M&amp;ERT", 'Full menu'!E33="MwIT", 'Full menu'!E33="IwMT", 'Full menu'!E33="M&amp;IT", 'Full menu'!E33="IwERT", 'Full menu'!E33="ERwIT", 'Full menu'!E33="I&amp;ERT", 'Full menu'!E33="ER&amp;M&amp;IT"),"MixedTs",IF('Full menu'!E33="UD","UD",IF('Full menu'!E33="LSD","LSD",IF('Full menu'!E33="WSD","WSD","")))))))))</f>
        <v>ERfix</v>
      </c>
      <c r="F33" s="1" t="str">
        <f>IF('Full menu'!F33="MDC","MDC",IF(OR('Full menu'!F33="PERF",'Full menu'!F33="AERF",'Full menu'!F33="PCB"),"ERfix",IF(OR('Full menu'!F33="ACB", 'Full menu'!F33="LCERT", 'Full menu'!F33="LERT",'Full menu'!F33="FCERT",'Full menu'!F33="FERT"),"ERTs",IF(OR('Full menu'!F33="FCMT",'Full menu'!F33="FMT",'Full menu'!F33="LMT",'Full menu'!F33="LCMT"),"MTs",IF(OR('Full menu'!F33="LCIT",'Full menu'!F33="FCIT",'Full menu'!F33="LIT",'Full menu'!F33="FIT"),"ITs",IF(OR('Full menu'!F33="MwERT", 'Full menu'!F33="ERwMT", 'Full menu'!F33="M&amp;ERT", 'Full menu'!F33="MwIT", 'Full menu'!F33="IwMT", 'Full menu'!F33="M&amp;IT", 'Full menu'!F33="IwERT", 'Full menu'!F33="ERwIT", 'Full menu'!F33="I&amp;ERT", 'Full menu'!F33="ER&amp;M&amp;IT"),"MixedTs",IF('Full menu'!F33="UD","UD",IF('Full menu'!F33="LSD","LSD",IF('Full menu'!F33="WSD","WSD","")))))))))</f>
        <v>ERfix</v>
      </c>
      <c r="G33" s="1" t="str">
        <f>IF('Full menu'!G33="MDC","MDC",IF(OR('Full menu'!G33="PERF",'Full menu'!G33="AERF",'Full menu'!G33="PCB"),"ERfix",IF(OR('Full menu'!G33="ACB", 'Full menu'!G33="LCERT", 'Full menu'!G33="LERT",'Full menu'!G33="FCERT",'Full menu'!G33="FERT"),"ERTs",IF(OR('Full menu'!G33="FCMT",'Full menu'!G33="FMT",'Full menu'!G33="LMT",'Full menu'!G33="LCMT"),"MTs",IF(OR('Full menu'!G33="LCIT",'Full menu'!G33="FCIT",'Full menu'!G33="LIT",'Full menu'!G33="FIT"),"ITs",IF(OR('Full menu'!G33="MwERT", 'Full menu'!G33="ERwMT", 'Full menu'!G33="M&amp;ERT", 'Full menu'!G33="MwIT", 'Full menu'!G33="IwMT", 'Full menu'!G33="M&amp;IT", 'Full menu'!G33="IwERT", 'Full menu'!G33="ERwIT", 'Full menu'!G33="I&amp;ERT", 'Full menu'!G33="ER&amp;M&amp;IT"),"MixedTs",IF('Full menu'!G33="UD","UD",IF('Full menu'!G33="LSD","LSD",IF('Full menu'!G33="WSD","WSD","")))))))))</f>
        <v>LSD</v>
      </c>
      <c r="H33" s="1" t="str">
        <f>IF('Full menu'!H33="MDC","MDC",IF(OR('Full menu'!H33="PERF",'Full menu'!H33="AERF",'Full menu'!H33="PCB"),"ERfix",IF(OR('Full menu'!H33="ACB", 'Full menu'!H33="LCERT", 'Full menu'!H33="LERT",'Full menu'!H33="FCERT",'Full menu'!H33="FERT"),"ERTs",IF(OR('Full menu'!H33="FCMT",'Full menu'!H33="FMT",'Full menu'!H33="LMT",'Full menu'!H33="LCMT"),"MTs",IF(OR('Full menu'!H33="LCIT",'Full menu'!H33="FCIT",'Full menu'!H33="LIT",'Full menu'!H33="FIT"),"ITs",IF(OR('Full menu'!H33="MwERT", 'Full menu'!H33="ERwMT", 'Full menu'!H33="M&amp;ERT", 'Full menu'!H33="MwIT", 'Full menu'!H33="IwMT", 'Full menu'!H33="M&amp;IT", 'Full menu'!H33="IwERT", 'Full menu'!H33="ERwIT", 'Full menu'!H33="I&amp;ERT", 'Full menu'!H33="ER&amp;M&amp;IT"),"MixedTs",IF('Full menu'!H33="UD","UD",IF('Full menu'!H33="LSD","LSD",IF('Full menu'!H33="WSD","WSD","")))))))))</f>
        <v>LSD</v>
      </c>
      <c r="I33" s="1" t="str">
        <f>IF('Full menu'!I33="MDC","MDC",IF(OR('Full menu'!I33="PERF",'Full menu'!I33="AERF",'Full menu'!I33="PCB"),"ERfix",IF(OR('Full menu'!I33="ACB", 'Full menu'!I33="LCERT", 'Full menu'!I33="LERT",'Full menu'!I33="FCERT",'Full menu'!I33="FERT"),"ERTs",IF(OR('Full menu'!I33="FCMT",'Full menu'!I33="FMT",'Full menu'!I33="LMT",'Full menu'!I33="LCMT"),"MTs",IF(OR('Full menu'!I33="LCIT",'Full menu'!I33="FCIT",'Full menu'!I33="LIT",'Full menu'!I33="FIT"),"ITs",IF(OR('Full menu'!I33="MwERT", 'Full menu'!I33="ERwMT", 'Full menu'!I33="M&amp;ERT", 'Full menu'!I33="MwIT", 'Full menu'!I33="IwMT", 'Full menu'!I33="M&amp;IT", 'Full menu'!I33="IwERT", 'Full menu'!I33="ERwIT", 'Full menu'!I33="I&amp;ERT", 'Full menu'!I33="ER&amp;M&amp;IT"),"MixedTs",IF('Full menu'!I33="UD","UD",IF('Full menu'!I33="LSD","LSD",IF('Full menu'!I33="WSD","WSD","")))))))))</f>
        <v>LSD</v>
      </c>
      <c r="J33" s="1" t="str">
        <f>IF('Full menu'!J33="MDC","MDC",IF(OR('Full menu'!J33="PERF",'Full menu'!J33="AERF",'Full menu'!J33="PCB"),"ERfix",IF(OR('Full menu'!J33="ACB", 'Full menu'!J33="LCERT", 'Full menu'!J33="LERT",'Full menu'!J33="FCERT",'Full menu'!J33="FERT"),"ERTs",IF(OR('Full menu'!J33="FCMT",'Full menu'!J33="FMT",'Full menu'!J33="LMT",'Full menu'!J33="LCMT"),"MTs",IF(OR('Full menu'!J33="LCIT",'Full menu'!J33="FCIT",'Full menu'!J33="LIT",'Full menu'!J33="FIT"),"ITs",IF(OR('Full menu'!J33="MwERT", 'Full menu'!J33="ERwMT", 'Full menu'!J33="M&amp;ERT", 'Full menu'!J33="MwIT", 'Full menu'!J33="IwMT", 'Full menu'!J33="M&amp;IT", 'Full menu'!J33="IwERT", 'Full menu'!J33="ERwIT", 'Full menu'!J33="I&amp;ERT", 'Full menu'!J33="ER&amp;M&amp;IT"),"MixedTs",IF('Full menu'!J33="UD","UD",IF('Full menu'!J33="LSD","LSD",IF('Full menu'!J33="WSD","WSD","")))))))))</f>
        <v>LSD</v>
      </c>
      <c r="K33" s="1" t="str">
        <f>IF('Full menu'!K33="MDC","MDC",IF(OR('Full menu'!K33="PERF",'Full menu'!K33="AERF",'Full menu'!K33="PCB"),"ERfix",IF(OR('Full menu'!K33="ACB", 'Full menu'!K33="LCERT", 'Full menu'!K33="LERT",'Full menu'!K33="FCERT",'Full menu'!K33="FERT"),"ERTs",IF(OR('Full menu'!K33="FCMT",'Full menu'!K33="FMT",'Full menu'!K33="LMT",'Full menu'!K33="LCMT"),"MTs",IF(OR('Full menu'!K33="LCIT",'Full menu'!K33="FCIT",'Full menu'!K33="LIT",'Full menu'!K33="FIT"),"ITs",IF(OR('Full menu'!K33="MwERT", 'Full menu'!K33="ERwMT", 'Full menu'!K33="M&amp;ERT", 'Full menu'!K33="MwIT", 'Full menu'!K33="IwMT", 'Full menu'!K33="M&amp;IT", 'Full menu'!K33="IwERT", 'Full menu'!K33="ERwIT", 'Full menu'!K33="I&amp;ERT", 'Full menu'!K33="ER&amp;M&amp;IT"),"MixedTs",IF('Full menu'!K33="UD","UD",IF('Full menu'!K33="LSD","LSD",IF('Full menu'!K33="WSD","WSD","")))))))))</f>
        <v>LSD</v>
      </c>
      <c r="L33" s="1" t="str">
        <f>IF('Full menu'!L33="MDC","MDC",IF(OR('Full menu'!L33="PERF",'Full menu'!L33="AERF",'Full menu'!L33="PCB"),"ERfix",IF(OR('Full menu'!L33="ACB", 'Full menu'!L33="LCERT", 'Full menu'!L33="LERT",'Full menu'!L33="FCERT",'Full menu'!L33="FERT"),"ERTs",IF(OR('Full menu'!L33="FCMT",'Full menu'!L33="FMT",'Full menu'!L33="LMT",'Full menu'!L33="LCMT"),"MTs",IF(OR('Full menu'!L33="LCIT",'Full menu'!L33="FCIT",'Full menu'!L33="LIT",'Full menu'!L33="FIT"),"ITs",IF(OR('Full menu'!L33="MwERT", 'Full menu'!L33="ERwMT", 'Full menu'!L33="M&amp;ERT", 'Full menu'!L33="MwIT", 'Full menu'!L33="IwMT", 'Full menu'!L33="M&amp;IT", 'Full menu'!L33="IwERT", 'Full menu'!L33="ERwIT", 'Full menu'!L33="I&amp;ERT", 'Full menu'!L33="ER&amp;M&amp;IT"),"MixedTs",IF('Full menu'!L33="UD","UD",IF('Full menu'!L33="LSD","LSD",IF('Full menu'!L33="WSD","WSD","")))))))))</f>
        <v>LSD</v>
      </c>
      <c r="M33" s="1" t="str">
        <f>IF('Full menu'!M33="MDC","MDC",IF(OR('Full menu'!M33="PERF",'Full menu'!M33="AERF",'Full menu'!M33="PCB"),"ERfix",IF(OR('Full menu'!M33="ACB", 'Full menu'!M33="LCERT", 'Full menu'!M33="LERT",'Full menu'!M33="FCERT",'Full menu'!M33="FERT"),"ERTs",IF(OR('Full menu'!M33="FCMT",'Full menu'!M33="FMT",'Full menu'!M33="LMT",'Full menu'!M33="LCMT"),"MTs",IF(OR('Full menu'!M33="LCIT",'Full menu'!M33="FCIT",'Full menu'!M33="LIT",'Full menu'!M33="FIT"),"ITs",IF(OR('Full menu'!M33="MwERT", 'Full menu'!M33="ERwMT", 'Full menu'!M33="M&amp;ERT", 'Full menu'!M33="MwIT", 'Full menu'!M33="IwMT", 'Full menu'!M33="M&amp;IT", 'Full menu'!M33="IwERT", 'Full menu'!M33="ERwIT", 'Full menu'!M33="I&amp;ERT", 'Full menu'!M33="ER&amp;M&amp;IT"),"MixedTs",IF('Full menu'!M33="UD","UD",IF('Full menu'!M33="LSD","LSD",IF('Full menu'!M33="WSD","WSD","")))))))))</f>
        <v>LSD</v>
      </c>
      <c r="N33" s="1" t="str">
        <f>IF('Full menu'!N33="MDC","MDC",IF(OR('Full menu'!N33="PERF",'Full menu'!N33="AERF",'Full menu'!N33="PCB"),"ERfix",IF(OR('Full menu'!N33="ACB", 'Full menu'!N33="LCERT", 'Full menu'!N33="LERT",'Full menu'!N33="FCERT",'Full menu'!N33="FERT"),"ERTs",IF(OR('Full menu'!N33="FCMT",'Full menu'!N33="FMT",'Full menu'!N33="LMT",'Full menu'!N33="LCMT"),"MTs",IF(OR('Full menu'!N33="LCIT",'Full menu'!N33="FCIT",'Full menu'!N33="LIT",'Full menu'!N33="FIT"),"ITs",IF(OR('Full menu'!N33="MwERT", 'Full menu'!N33="ERwMT", 'Full menu'!N33="M&amp;ERT", 'Full menu'!N33="MwIT", 'Full menu'!N33="IwMT", 'Full menu'!N33="M&amp;IT", 'Full menu'!N33="IwERT", 'Full menu'!N33="ERwIT", 'Full menu'!N33="I&amp;ERT", 'Full menu'!N33="ER&amp;M&amp;IT"),"MixedTs",IF('Full menu'!N33="UD","UD",IF('Full menu'!N33="LSD","LSD",IF('Full menu'!N33="WSD","WSD","")))))))))</f>
        <v>LSD</v>
      </c>
      <c r="O33" s="1" t="str">
        <f>IF('Full menu'!O33="MDC","MDC",IF(OR('Full menu'!O33="PERF",'Full menu'!O33="AERF",'Full menu'!O33="PCB"),"ERfix",IF(OR('Full menu'!O33="ACB", 'Full menu'!O33="LCERT", 'Full menu'!O33="LERT",'Full menu'!O33="FCERT",'Full menu'!O33="FERT"),"ERTs",IF(OR('Full menu'!O33="FCMT",'Full menu'!O33="FMT",'Full menu'!O33="LMT",'Full menu'!O33="LCMT"),"MTs",IF(OR('Full menu'!O33="LCIT",'Full menu'!O33="FCIT",'Full menu'!O33="LIT",'Full menu'!O33="FIT"),"ITs",IF(OR('Full menu'!O33="MwERT", 'Full menu'!O33="ERwMT", 'Full menu'!O33="M&amp;ERT", 'Full menu'!O33="MwIT", 'Full menu'!O33="IwMT", 'Full menu'!O33="M&amp;IT", 'Full menu'!O33="IwERT", 'Full menu'!O33="ERwIT", 'Full menu'!O33="I&amp;ERT", 'Full menu'!O33="ER&amp;M&amp;IT"),"MixedTs",IF('Full menu'!O33="UD","UD",IF('Full menu'!O33="LSD","LSD",IF('Full menu'!O33="WSD","WSD","")))))))))</f>
        <v>LSD</v>
      </c>
      <c r="P33" s="1" t="str">
        <f>IF('Full menu'!P33="MDC","MDC",IF(OR('Full menu'!P33="PERF",'Full menu'!P33="AERF",'Full menu'!P33="PCB"),"ERfix",IF(OR('Full menu'!P33="ACB", 'Full menu'!P33="LCERT", 'Full menu'!P33="LERT",'Full menu'!P33="FCERT",'Full menu'!P33="FERT"),"ERTs",IF(OR('Full menu'!P33="FCMT",'Full menu'!P33="FMT",'Full menu'!P33="LMT",'Full menu'!P33="LCMT"),"MTs",IF(OR('Full menu'!P33="LCIT",'Full menu'!P33="FCIT",'Full menu'!P33="LIT",'Full menu'!P33="FIT"),"ITs",IF(OR('Full menu'!P33="MwERT", 'Full menu'!P33="ERwMT", 'Full menu'!P33="M&amp;ERT", 'Full menu'!P33="MwIT", 'Full menu'!P33="IwMT", 'Full menu'!P33="M&amp;IT", 'Full menu'!P33="IwERT", 'Full menu'!P33="ERwIT", 'Full menu'!P33="I&amp;ERT", 'Full menu'!P33="ER&amp;M&amp;IT"),"MixedTs",IF('Full menu'!P33="UD","UD",IF('Full menu'!P33="LSD","LSD",IF('Full menu'!P33="WSD","WSD","")))))))))</f>
        <v>LSD</v>
      </c>
      <c r="Q33" s="1" t="str">
        <f>IF('Full menu'!Q33="MDC","MDC",IF(OR('Full menu'!Q33="PERF",'Full menu'!Q33="AERF",'Full menu'!Q33="PCB"),"ERfix",IF(OR('Full menu'!Q33="ACB", 'Full menu'!Q33="LCERT", 'Full menu'!Q33="LERT",'Full menu'!Q33="FCERT",'Full menu'!Q33="FERT"),"ERTs",IF(OR('Full menu'!Q33="FCMT",'Full menu'!Q33="FMT",'Full menu'!Q33="LMT",'Full menu'!Q33="LCMT"),"MTs",IF(OR('Full menu'!Q33="LCIT",'Full menu'!Q33="FCIT",'Full menu'!Q33="LIT",'Full menu'!Q33="FIT"),"ITs",IF(OR('Full menu'!Q33="MwERT", 'Full menu'!Q33="ERwMT", 'Full menu'!Q33="M&amp;ERT", 'Full menu'!Q33="MwIT", 'Full menu'!Q33="IwMT", 'Full menu'!Q33="M&amp;IT", 'Full menu'!Q33="IwERT", 'Full menu'!Q33="ERwIT", 'Full menu'!Q33="I&amp;ERT", 'Full menu'!Q33="ER&amp;M&amp;IT"),"MixedTs",IF('Full menu'!Q33="UD","UD",IF('Full menu'!Q33="LSD","LSD",IF('Full menu'!Q33="WSD","WSD","")))))))))</f>
        <v>LSD</v>
      </c>
      <c r="R33" s="1" t="str">
        <f>IF('Full menu'!R33="MDC","MDC",IF(OR('Full menu'!R33="PERF",'Full menu'!R33="AERF",'Full menu'!R33="PCB"),"ERfix",IF(OR('Full menu'!R33="ACB", 'Full menu'!R33="LCERT", 'Full menu'!R33="LERT",'Full menu'!R33="FCERT",'Full menu'!R33="FERT"),"ERTs",IF(OR('Full menu'!R33="FCMT",'Full menu'!R33="FMT",'Full menu'!R33="LMT",'Full menu'!R33="LCMT"),"MTs",IF(OR('Full menu'!R33="LCIT",'Full menu'!R33="FCIT",'Full menu'!R33="LIT",'Full menu'!R33="FIT"),"ITs",IF(OR('Full menu'!R33="MwERT", 'Full menu'!R33="ERwMT", 'Full menu'!R33="M&amp;ERT", 'Full menu'!R33="MwIT", 'Full menu'!R33="IwMT", 'Full menu'!R33="M&amp;IT", 'Full menu'!R33="IwERT", 'Full menu'!R33="ERwIT", 'Full menu'!R33="I&amp;ERT", 'Full menu'!R33="ER&amp;M&amp;IT"),"MixedTs",IF('Full menu'!R33="UD","UD",IF('Full menu'!R33="LSD","LSD",IF('Full menu'!R33="WSD","WSD","")))))))))</f>
        <v>LSD</v>
      </c>
      <c r="S33" s="1" t="str">
        <f>IF('Full menu'!S33="MDC","MDC",IF(OR('Full menu'!S33="PERF",'Full menu'!S33="AERF",'Full menu'!S33="PCB"),"ERfix",IF(OR('Full menu'!S33="ACB", 'Full menu'!S33="LCERT", 'Full menu'!S33="LERT",'Full menu'!S33="FCERT",'Full menu'!S33="FERT"),"ERTs",IF(OR('Full menu'!S33="FCMT",'Full menu'!S33="FMT",'Full menu'!S33="LMT",'Full menu'!S33="LCMT"),"MTs",IF(OR('Full menu'!S33="LCIT",'Full menu'!S33="FCIT",'Full menu'!S33="LIT",'Full menu'!S33="FIT"),"ITs",IF(OR('Full menu'!S33="MwERT", 'Full menu'!S33="ERwMT", 'Full menu'!S33="M&amp;ERT", 'Full menu'!S33="MwIT", 'Full menu'!S33="IwMT", 'Full menu'!S33="M&amp;IT", 'Full menu'!S33="IwERT", 'Full menu'!S33="ERwIT", 'Full menu'!S33="I&amp;ERT", 'Full menu'!S33="ER&amp;M&amp;IT"),"MixedTs",IF('Full menu'!S33="UD","UD",IF('Full menu'!S33="LSD","LSD",IF('Full menu'!S33="WSD","WSD","")))))))))</f>
        <v>LSD</v>
      </c>
      <c r="T33" s="1" t="str">
        <f>IF('Full menu'!T33="MDC","MDC",IF(OR('Full menu'!T33="PERF",'Full menu'!T33="AERF",'Full menu'!T33="PCB"),"ERfix",IF(OR('Full menu'!T33="ACB", 'Full menu'!T33="LCERT", 'Full menu'!T33="LERT",'Full menu'!T33="FCERT",'Full menu'!T33="FERT"),"ERTs",IF(OR('Full menu'!T33="FCMT",'Full menu'!T33="FMT",'Full menu'!T33="LMT",'Full menu'!T33="LCMT"),"MTs",IF(OR('Full menu'!T33="LCIT",'Full menu'!T33="FCIT",'Full menu'!T33="LIT",'Full menu'!T33="FIT"),"ITs",IF(OR('Full menu'!T33="MwERT", 'Full menu'!T33="ERwMT", 'Full menu'!T33="M&amp;ERT", 'Full menu'!T33="MwIT", 'Full menu'!T33="IwMT", 'Full menu'!T33="M&amp;IT", 'Full menu'!T33="IwERT", 'Full menu'!T33="ERwIT", 'Full menu'!T33="I&amp;ERT", 'Full menu'!T33="ER&amp;M&amp;IT"),"MixedTs",IF('Full menu'!T33="UD","UD",IF('Full menu'!T33="LSD","LSD",IF('Full menu'!T33="WSD","WSD","")))))))))</f>
        <v>LSD</v>
      </c>
      <c r="U33" s="1" t="str">
        <f>IF('Full menu'!U33="MDC","MDC",IF(OR('Full menu'!U33="PERF",'Full menu'!U33="AERF",'Full menu'!U33="PCB"),"ERfix",IF(OR('Full menu'!U33="ACB", 'Full menu'!U33="LCERT", 'Full menu'!U33="LERT",'Full menu'!U33="FCERT",'Full menu'!U33="FERT"),"ERTs",IF(OR('Full menu'!U33="FCMT",'Full menu'!U33="FMT",'Full menu'!U33="LMT",'Full menu'!U33="LCMT"),"MTs",IF(OR('Full menu'!U33="LCIT",'Full menu'!U33="FCIT",'Full menu'!U33="LIT",'Full menu'!U33="FIT"),"ITs",IF(OR('Full menu'!U33="MwERT", 'Full menu'!U33="ERwMT", 'Full menu'!U33="M&amp;ERT", 'Full menu'!U33="MwIT", 'Full menu'!U33="IwMT", 'Full menu'!U33="M&amp;IT", 'Full menu'!U33="IwERT", 'Full menu'!U33="ERwIT", 'Full menu'!U33="I&amp;ERT", 'Full menu'!U33="ER&amp;M&amp;IT"),"MixedTs",IF('Full menu'!U33="UD","UD",IF('Full menu'!U33="LSD","LSD",IF('Full menu'!U33="WSD","WSD","")))))))))</f>
        <v>MTs</v>
      </c>
      <c r="V33" s="1" t="str">
        <f>IF('Full menu'!V33="MDC","MDC",IF(OR('Full menu'!V33="PERF",'Full menu'!V33="AERF",'Full menu'!V33="PCB"),"ERfix",IF(OR('Full menu'!V33="ACB", 'Full menu'!V33="LCERT", 'Full menu'!V33="LERT",'Full menu'!V33="FCERT",'Full menu'!V33="FERT"),"ERTs",IF(OR('Full menu'!V33="FCMT",'Full menu'!V33="FMT",'Full menu'!V33="LMT",'Full menu'!V33="LCMT"),"MTs",IF(OR('Full menu'!V33="LCIT",'Full menu'!V33="FCIT",'Full menu'!V33="LIT",'Full menu'!V33="FIT"),"ITs",IF(OR('Full menu'!V33="MwERT", 'Full menu'!V33="ERwMT", 'Full menu'!V33="M&amp;ERT", 'Full menu'!V33="MwIT", 'Full menu'!V33="IwMT", 'Full menu'!V33="M&amp;IT", 'Full menu'!V33="IwERT", 'Full menu'!V33="ERwIT", 'Full menu'!V33="I&amp;ERT", 'Full menu'!V33="ER&amp;M&amp;IT"),"MixedTs",IF('Full menu'!V33="UD","UD",IF('Full menu'!V33="LSD","LSD",IF('Full menu'!V33="WSD","WSD","")))))))))</f>
        <v>MTs</v>
      </c>
      <c r="W33" s="1" t="str">
        <f>IF('Full menu'!W33="MDC","MDC",IF(OR('Full menu'!W33="PERF",'Full menu'!W33="AERF",'Full menu'!W33="PCB"),"ERfix",IF(OR('Full menu'!W33="ACB", 'Full menu'!W33="LCERT", 'Full menu'!W33="LERT",'Full menu'!W33="FCERT",'Full menu'!W33="FERT"),"ERTs",IF(OR('Full menu'!W33="FCMT",'Full menu'!W33="FMT",'Full menu'!W33="LMT",'Full menu'!W33="LCMT"),"MTs",IF(OR('Full menu'!W33="LCIT",'Full menu'!W33="FCIT",'Full menu'!W33="LIT",'Full menu'!W33="FIT"),"ITs",IF(OR('Full menu'!W33="MwERT", 'Full menu'!W33="ERwMT", 'Full menu'!W33="M&amp;ERT", 'Full menu'!W33="MwIT", 'Full menu'!W33="IwMT", 'Full menu'!W33="M&amp;IT", 'Full menu'!W33="IwERT", 'Full menu'!W33="ERwIT", 'Full menu'!W33="I&amp;ERT", 'Full menu'!W33="ER&amp;M&amp;IT"),"MixedTs",IF('Full menu'!W33="UD","UD",IF('Full menu'!W33="LSD","LSD",IF('Full menu'!W33="WSD","WSD","")))))))))</f>
        <v>MTs</v>
      </c>
      <c r="X33" s="1" t="str">
        <f>IF('Full menu'!X33="MDC","MDC",IF(OR('Full menu'!X33="PERF",'Full menu'!X33="AERF",'Full menu'!X33="PCB"),"ERfix",IF(OR('Full menu'!X33="ACB", 'Full menu'!X33="LCERT", 'Full menu'!X33="LERT",'Full menu'!X33="FCERT",'Full menu'!X33="FERT"),"ERTs",IF(OR('Full menu'!X33="FCMT",'Full menu'!X33="FMT",'Full menu'!X33="LMT",'Full menu'!X33="LCMT"),"MTs",IF(OR('Full menu'!X33="LCIT",'Full menu'!X33="FCIT",'Full menu'!X33="LIT",'Full menu'!X33="FIT"),"ITs",IF(OR('Full menu'!X33="MwERT", 'Full menu'!X33="ERwMT", 'Full menu'!X33="M&amp;ERT", 'Full menu'!X33="MwIT", 'Full menu'!X33="IwMT", 'Full menu'!X33="M&amp;IT", 'Full menu'!X33="IwERT", 'Full menu'!X33="ERwIT", 'Full menu'!X33="I&amp;ERT", 'Full menu'!X33="ER&amp;M&amp;IT"),"MixedTs",IF('Full menu'!X33="UD","UD",IF('Full menu'!X33="LSD","LSD",IF('Full menu'!X33="WSD","WSD","")))))))))</f>
        <v>MTs</v>
      </c>
      <c r="Y33" s="1" t="str">
        <f>IF('Full menu'!Y33="MDC","MDC",IF(OR('Full menu'!Y33="PERF",'Full menu'!Y33="AERF",'Full menu'!Y33="PCB"),"ERfix",IF(OR('Full menu'!Y33="ACB", 'Full menu'!Y33="LCERT", 'Full menu'!Y33="LERT",'Full menu'!Y33="FCERT",'Full menu'!Y33="FERT"),"ERTs",IF(OR('Full menu'!Y33="FCMT",'Full menu'!Y33="FMT",'Full menu'!Y33="LMT",'Full menu'!Y33="LCMT"),"MTs",IF(OR('Full menu'!Y33="LCIT",'Full menu'!Y33="FCIT",'Full menu'!Y33="LIT",'Full menu'!Y33="FIT"),"ITs",IF(OR('Full menu'!Y33="MwERT", 'Full menu'!Y33="ERwMT", 'Full menu'!Y33="M&amp;ERT", 'Full menu'!Y33="MwIT", 'Full menu'!Y33="IwMT", 'Full menu'!Y33="M&amp;IT", 'Full menu'!Y33="IwERT", 'Full menu'!Y33="ERwIT", 'Full menu'!Y33="I&amp;ERT", 'Full menu'!Y33="ER&amp;M&amp;IT"),"MixedTs",IF('Full menu'!Y33="UD","UD",IF('Full menu'!Y33="LSD","LSD",IF('Full menu'!Y33="WSD","WSD","")))))))))</f>
        <v>MTs</v>
      </c>
      <c r="Z33" s="1" t="str">
        <f>IF('Full menu'!Z33="MDC","MDC",IF(OR('Full menu'!Z33="PERF",'Full menu'!Z33="AERF",'Full menu'!Z33="PCB"),"ERfix",IF(OR('Full menu'!Z33="ACB", 'Full menu'!Z33="LCERT", 'Full menu'!Z33="LERT",'Full menu'!Z33="FCERT",'Full menu'!Z33="FERT"),"ERTs",IF(OR('Full menu'!Z33="FCMT",'Full menu'!Z33="FMT",'Full menu'!Z33="LMT",'Full menu'!Z33="LCMT"),"MTs",IF(OR('Full menu'!Z33="LCIT",'Full menu'!Z33="FCIT",'Full menu'!Z33="LIT",'Full menu'!Z33="FIT"),"ITs",IF(OR('Full menu'!Z33="MwERT", 'Full menu'!Z33="ERwMT", 'Full menu'!Z33="M&amp;ERT", 'Full menu'!Z33="MwIT", 'Full menu'!Z33="IwMT", 'Full menu'!Z33="M&amp;IT", 'Full menu'!Z33="IwERT", 'Full menu'!Z33="ERwIT", 'Full menu'!Z33="I&amp;ERT", 'Full menu'!Z33="ER&amp;M&amp;IT"),"MixedTs",IF('Full menu'!Z33="UD","UD",IF('Full menu'!Z33="LSD","LSD",IF('Full menu'!Z33="WSD","WSD","")))))))))</f>
        <v>MTs</v>
      </c>
      <c r="AA33" s="1" t="str">
        <f>IF('Full menu'!AA33="MDC","MDC",IF(OR('Full menu'!AA33="PERF",'Full menu'!AA33="AERF",'Full menu'!AA33="PCB"),"ERfix",IF(OR('Full menu'!AA33="ACB", 'Full menu'!AA33="LCERT", 'Full menu'!AA33="LERT",'Full menu'!AA33="FCERT",'Full menu'!AA33="FERT"),"ERTs",IF(OR('Full menu'!AA33="FCMT",'Full menu'!AA33="FMT",'Full menu'!AA33="LMT",'Full menu'!AA33="LCMT"),"MTs",IF(OR('Full menu'!AA33="LCIT",'Full menu'!AA33="FCIT",'Full menu'!AA33="LIT",'Full menu'!AA33="FIT"),"ITs",IF(OR('Full menu'!AA33="MwERT", 'Full menu'!AA33="ERwMT", 'Full menu'!AA33="M&amp;ERT", 'Full menu'!AA33="MwIT", 'Full menu'!AA33="IwMT", 'Full menu'!AA33="M&amp;IT", 'Full menu'!AA33="IwERT", 'Full menu'!AA33="ERwIT", 'Full menu'!AA33="I&amp;ERT", 'Full menu'!AA33="ER&amp;M&amp;IT"),"MixedTs",IF('Full menu'!AA33="UD","UD",IF('Full menu'!AA33="LSD","LSD",IF('Full menu'!AA33="WSD","WSD","")))))))))</f>
        <v>MTs</v>
      </c>
      <c r="AB33" s="1" t="str">
        <f>IF('Full menu'!AB33="MDC","MDC",IF(OR('Full menu'!AB33="PERF",'Full menu'!AB33="AERF",'Full menu'!AB33="PCB"),"ERfix",IF(OR('Full menu'!AB33="ACB", 'Full menu'!AB33="LCERT", 'Full menu'!AB33="LERT",'Full menu'!AB33="FCERT",'Full menu'!AB33="FERT"),"ERTs",IF(OR('Full menu'!AB33="FCMT",'Full menu'!AB33="FMT",'Full menu'!AB33="LMT",'Full menu'!AB33="LCMT"),"MTs",IF(OR('Full menu'!AB33="LCIT",'Full menu'!AB33="FCIT",'Full menu'!AB33="LIT",'Full menu'!AB33="FIT"),"ITs",IF(OR('Full menu'!AB33="MwERT", 'Full menu'!AB33="ERwMT", 'Full menu'!AB33="M&amp;ERT", 'Full menu'!AB33="MwIT", 'Full menu'!AB33="IwMT", 'Full menu'!AB33="M&amp;IT", 'Full menu'!AB33="IwERT", 'Full menu'!AB33="ERwIT", 'Full menu'!AB33="I&amp;ERT", 'Full menu'!AB33="ER&amp;M&amp;IT"),"MixedTs",IF('Full menu'!AB33="UD","UD",IF('Full menu'!AB33="LSD","LSD",IF('Full menu'!AB33="WSD","WSD","")))))))))</f>
        <v>MTs</v>
      </c>
      <c r="AC33" s="1" t="str">
        <f>IF('Full menu'!AC33="MDC","MDC",IF(OR('Full menu'!AC33="PERF",'Full menu'!AC33="AERF",'Full menu'!AC33="PCB"),"ERfix",IF(OR('Full menu'!AC33="ACB", 'Full menu'!AC33="LCERT", 'Full menu'!AC33="LERT",'Full menu'!AC33="FCERT",'Full menu'!AC33="FERT"),"ERTs",IF(OR('Full menu'!AC33="FCMT",'Full menu'!AC33="FMT",'Full menu'!AC33="LMT",'Full menu'!AC33="LCMT"),"MTs",IF(OR('Full menu'!AC33="LCIT",'Full menu'!AC33="FCIT",'Full menu'!AC33="LIT",'Full menu'!AC33="FIT"),"ITs",IF(OR('Full menu'!AC33="MwERT", 'Full menu'!AC33="ERwMT", 'Full menu'!AC33="M&amp;ERT", 'Full menu'!AC33="MwIT", 'Full menu'!AC33="IwMT", 'Full menu'!AC33="M&amp;IT", 'Full menu'!AC33="IwERT", 'Full menu'!AC33="ERwIT", 'Full menu'!AC33="I&amp;ERT", 'Full menu'!AC33="ER&amp;M&amp;IT"),"MixedTs",IF('Full menu'!AC33="UD","UD",IF('Full menu'!AC33="LSD","LSD",IF('Full menu'!AC33="WSD","WSD","")))))))))</f>
        <v>MTs</v>
      </c>
      <c r="AD33" s="1" t="str">
        <f>IF('Full menu'!AD33="MDC","MDC",IF(OR('Full menu'!AD33="PERF",'Full menu'!AD33="AERF",'Full menu'!AD33="PCB"),"ERfix",IF(OR('Full menu'!AD33="ACB", 'Full menu'!AD33="LCERT", 'Full menu'!AD33="LERT",'Full menu'!AD33="FCERT",'Full menu'!AD33="FERT"),"ERTs",IF(OR('Full menu'!AD33="FCMT",'Full menu'!AD33="FMT",'Full menu'!AD33="LMT",'Full menu'!AD33="LCMT"),"MTs",IF(OR('Full menu'!AD33="LCIT",'Full menu'!AD33="FCIT",'Full menu'!AD33="LIT",'Full menu'!AD33="FIT"),"ITs",IF(OR('Full menu'!AD33="MwERT", 'Full menu'!AD33="ERwMT", 'Full menu'!AD33="M&amp;ERT", 'Full menu'!AD33="MwIT", 'Full menu'!AD33="IwMT", 'Full menu'!AD33="M&amp;IT", 'Full menu'!AD33="IwERT", 'Full menu'!AD33="ERwIT", 'Full menu'!AD33="I&amp;ERT", 'Full menu'!AD33="ER&amp;M&amp;IT"),"MixedTs",IF('Full menu'!AD33="UD","UD",IF('Full menu'!AD33="LSD","LSD",IF('Full menu'!AD33="WSD","WSD","")))))))))</f>
        <v>MTs</v>
      </c>
      <c r="AE33" s="1" t="str">
        <f>IF('Full menu'!AE33="MDC","MDC",IF(OR('Full menu'!AE33="PERF",'Full menu'!AE33="AERF",'Full menu'!AE33="PCB"),"ERfix",IF(OR('Full menu'!AE33="ACB", 'Full menu'!AE33="LCERT", 'Full menu'!AE33="LERT",'Full menu'!AE33="FCERT",'Full menu'!AE33="FERT"),"ERTs",IF(OR('Full menu'!AE33="FCMT",'Full menu'!AE33="FMT",'Full menu'!AE33="LMT",'Full menu'!AE33="LCMT"),"MTs",IF(OR('Full menu'!AE33="LCIT",'Full menu'!AE33="FCIT",'Full menu'!AE33="LIT",'Full menu'!AE33="FIT"),"ITs",IF(OR('Full menu'!AE33="MwERT", 'Full menu'!AE33="ERwMT", 'Full menu'!AE33="M&amp;ERT", 'Full menu'!AE33="MwIT", 'Full menu'!AE33="IwMT", 'Full menu'!AE33="M&amp;IT", 'Full menu'!AE33="IwERT", 'Full menu'!AE33="ERwIT", 'Full menu'!AE33="I&amp;ERT", 'Full menu'!AE33="ER&amp;M&amp;IT"),"MixedTs",IF('Full menu'!AE33="UD","UD",IF('Full menu'!AE33="LSD","LSD",IF('Full menu'!AE33="WSD","WSD","")))))))))</f>
        <v>MTs</v>
      </c>
      <c r="AF33" s="1" t="str">
        <f>IF('Full menu'!AF33="MDC","MDC",IF(OR('Full menu'!AF33="PERF",'Full menu'!AF33="AERF",'Full menu'!AF33="PCB"),"ERfix",IF(OR('Full menu'!AF33="ACB", 'Full menu'!AF33="LCERT", 'Full menu'!AF33="LERT",'Full menu'!AF33="FCERT",'Full menu'!AF33="FERT"),"ERTs",IF(OR('Full menu'!AF33="FCMT",'Full menu'!AF33="FMT",'Full menu'!AF33="LMT",'Full menu'!AF33="LCMT"),"MTs",IF(OR('Full menu'!AF33="LCIT",'Full menu'!AF33="FCIT",'Full menu'!AF33="LIT",'Full menu'!AF33="FIT"),"ITs",IF(OR('Full menu'!AF33="MwERT", 'Full menu'!AF33="ERwMT", 'Full menu'!AF33="M&amp;ERT", 'Full menu'!AF33="MwIT", 'Full menu'!AF33="IwMT", 'Full menu'!AF33="M&amp;IT", 'Full menu'!AF33="IwERT", 'Full menu'!AF33="ERwIT", 'Full menu'!AF33="I&amp;ERT", 'Full menu'!AF33="ER&amp;M&amp;IT"),"MixedTs",IF('Full menu'!AF33="UD","UD",IF('Full menu'!AF33="LSD","LSD",IF('Full menu'!AF33="WSD","WSD","")))))))))</f>
        <v>MTs</v>
      </c>
      <c r="AG33" s="1" t="str">
        <f>IF('Full menu'!AG33="MDC","MDC",IF(OR('Full menu'!AG33="PERF",'Full menu'!AG33="AERF",'Full menu'!AG33="PCB"),"ERfix",IF(OR('Full menu'!AG33="ACB", 'Full menu'!AG33="LCERT", 'Full menu'!AG33="LERT",'Full menu'!AG33="FCERT",'Full menu'!AG33="FERT"),"ERTs",IF(OR('Full menu'!AG33="FCMT",'Full menu'!AG33="FMT",'Full menu'!AG33="LMT",'Full menu'!AG33="LCMT"),"MTs",IF(OR('Full menu'!AG33="LCIT",'Full menu'!AG33="FCIT",'Full menu'!AG33="LIT",'Full menu'!AG33="FIT"),"ITs",IF(OR('Full menu'!AG33="MwERT", 'Full menu'!AG33="ERwMT", 'Full menu'!AG33="M&amp;ERT", 'Full menu'!AG33="MwIT", 'Full menu'!AG33="IwMT", 'Full menu'!AG33="M&amp;IT", 'Full menu'!AG33="IwERT", 'Full menu'!AG33="ERwIT", 'Full menu'!AG33="I&amp;ERT", 'Full menu'!AG33="ER&amp;M&amp;IT"),"MixedTs",IF('Full menu'!AG33="UD","UD",IF('Full menu'!AG33="LSD","LSD",IF('Full menu'!AG33="WSD","WSD","")))))))))</f>
        <v>MTs</v>
      </c>
      <c r="AH33" s="1" t="str">
        <f>IF('Full menu'!AH33="MDC","MDC",IF(OR('Full menu'!AH33="PERF",'Full menu'!AH33="AERF",'Full menu'!AH33="PCB"),"ERfix",IF(OR('Full menu'!AH33="ACB", 'Full menu'!AH33="LCERT", 'Full menu'!AH33="LERT",'Full menu'!AH33="FCERT",'Full menu'!AH33="FERT"),"ERTs",IF(OR('Full menu'!AH33="FCMT",'Full menu'!AH33="FMT",'Full menu'!AH33="LMT",'Full menu'!AH33="LCMT"),"MTs",IF(OR('Full menu'!AH33="LCIT",'Full menu'!AH33="FCIT",'Full menu'!AH33="LIT",'Full menu'!AH33="FIT"),"ITs",IF(OR('Full menu'!AH33="MwERT", 'Full menu'!AH33="ERwMT", 'Full menu'!AH33="M&amp;ERT", 'Full menu'!AH33="MwIT", 'Full menu'!AH33="IwMT", 'Full menu'!AH33="M&amp;IT", 'Full menu'!AH33="IwERT", 'Full menu'!AH33="ERwIT", 'Full menu'!AH33="I&amp;ERT", 'Full menu'!AH33="ER&amp;M&amp;IT"),"MixedTs",IF('Full menu'!AH33="UD","UD",IF('Full menu'!AH33="LSD","LSD",IF('Full menu'!AH33="WSD","WSD","")))))))))</f>
        <v>MTs</v>
      </c>
      <c r="AI33" s="1" t="str">
        <f>IF('Full menu'!AI33="MDC","MDC",IF(OR('Full menu'!AI33="PERF",'Full menu'!AI33="AERF",'Full menu'!AI33="PCB"),"ERfix",IF(OR('Full menu'!AI33="ACB", 'Full menu'!AI33="LCERT", 'Full menu'!AI33="LERT",'Full menu'!AI33="FCERT",'Full menu'!AI33="FERT"),"ERTs",IF(OR('Full menu'!AI33="FCMT",'Full menu'!AI33="FMT",'Full menu'!AI33="LMT",'Full menu'!AI33="LCMT"),"MTs",IF(OR('Full menu'!AI33="LCIT",'Full menu'!AI33="FCIT",'Full menu'!AI33="LIT",'Full menu'!AI33="FIT"),"ITs",IF(OR('Full menu'!AI33="MwERT", 'Full menu'!AI33="ERwMT", 'Full menu'!AI33="M&amp;ERT", 'Full menu'!AI33="MwIT", 'Full menu'!AI33="IwMT", 'Full menu'!AI33="M&amp;IT", 'Full menu'!AI33="IwERT", 'Full menu'!AI33="ERwIT", 'Full menu'!AI33="I&amp;ERT", 'Full menu'!AI33="ER&amp;M&amp;IT"),"MixedTs",IF('Full menu'!AI33="UD","UD",IF('Full menu'!AI33="LSD","LSD",IF('Full menu'!AI33="WSD","WSD","")))))))))</f>
        <v>MTs</v>
      </c>
      <c r="AJ33" s="1" t="str">
        <f>IF('Full menu'!AJ33="MDC","MDC",IF(OR('Full menu'!AJ33="PERF",'Full menu'!AJ33="AERF",'Full menu'!AJ33="PCB"),"ERfix",IF(OR('Full menu'!AJ33="ACB", 'Full menu'!AJ33="LCERT", 'Full menu'!AJ33="LERT",'Full menu'!AJ33="FCERT",'Full menu'!AJ33="FERT"),"ERTs",IF(OR('Full menu'!AJ33="FCMT",'Full menu'!AJ33="FMT",'Full menu'!AJ33="LMT",'Full menu'!AJ33="LCMT"),"MTs",IF(OR('Full menu'!AJ33="LCIT",'Full menu'!AJ33="FCIT",'Full menu'!AJ33="LIT",'Full menu'!AJ33="FIT"),"ITs",IF(OR('Full menu'!AJ33="MwERT", 'Full menu'!AJ33="ERwMT", 'Full menu'!AJ33="M&amp;ERT", 'Full menu'!AJ33="MwIT", 'Full menu'!AJ33="IwMT", 'Full menu'!AJ33="M&amp;IT", 'Full menu'!AJ33="IwERT", 'Full menu'!AJ33="ERwIT", 'Full menu'!AJ33="I&amp;ERT", 'Full menu'!AJ33="ER&amp;M&amp;IT"),"MixedTs",IF('Full menu'!AJ33="UD","UD",IF('Full menu'!AJ33="LSD","LSD",IF('Full menu'!AJ33="WSD","WSD","")))))))))</f>
        <v>MTs</v>
      </c>
      <c r="AK33" s="1" t="str">
        <f>IF('Full menu'!AK33="MDC","MDC",IF(OR('Full menu'!AK33="PERF",'Full menu'!AK33="AERF",'Full menu'!AK33="PCB"),"ERfix",IF(OR('Full menu'!AK33="ACB", 'Full menu'!AK33="LCERT", 'Full menu'!AK33="LERT",'Full menu'!AK33="FCERT",'Full menu'!AK33="FERT"),"ERTs",IF(OR('Full menu'!AK33="FCMT",'Full menu'!AK33="FMT",'Full menu'!AK33="LMT",'Full menu'!AK33="LCMT"),"MTs",IF(OR('Full menu'!AK33="LCIT",'Full menu'!AK33="FCIT",'Full menu'!AK33="LIT",'Full menu'!AK33="FIT"),"ITs",IF(OR('Full menu'!AK33="MwERT", 'Full menu'!AK33="ERwMT", 'Full menu'!AK33="M&amp;ERT", 'Full menu'!AK33="MwIT", 'Full menu'!AK33="IwMT", 'Full menu'!AK33="M&amp;IT", 'Full menu'!AK33="IwERT", 'Full menu'!AK33="ERwIT", 'Full menu'!AK33="I&amp;ERT", 'Full menu'!AK33="ER&amp;M&amp;IT"),"MixedTs",IF('Full menu'!AK33="UD","UD",IF('Full menu'!AK33="LSD","LSD",IF('Full menu'!AK33="WSD","WSD","")))))))))</f>
        <v>MTs</v>
      </c>
      <c r="AL33" s="1" t="str">
        <f>IF('Full menu'!AL33="MDC","MDC",IF(OR('Full menu'!AL33="PERF",'Full menu'!AL33="AERF",'Full menu'!AL33="PCB"),"ERfix",IF(OR('Full menu'!AL33="ACB", 'Full menu'!AL33="LCERT", 'Full menu'!AL33="LERT",'Full menu'!AL33="FCERT",'Full menu'!AL33="FERT"),"ERTs",IF(OR('Full menu'!AL33="FCMT",'Full menu'!AL33="FMT",'Full menu'!AL33="LMT",'Full menu'!AL33="LCMT"),"MTs",IF(OR('Full menu'!AL33="LCIT",'Full menu'!AL33="FCIT",'Full menu'!AL33="LIT",'Full menu'!AL33="FIT"),"ITs",IF(OR('Full menu'!AL33="MwERT", 'Full menu'!AL33="ERwMT", 'Full menu'!AL33="M&amp;ERT", 'Full menu'!AL33="MwIT", 'Full menu'!AL33="IwMT", 'Full menu'!AL33="M&amp;IT", 'Full menu'!AL33="IwERT", 'Full menu'!AL33="ERwIT", 'Full menu'!AL33="I&amp;ERT", 'Full menu'!AL33="ER&amp;M&amp;IT"),"MixedTs",IF('Full menu'!AL33="UD","UD",IF('Full menu'!AL33="LSD","LSD",IF('Full menu'!AL33="WSD","WSD","")))))))))</f>
        <v>MTs</v>
      </c>
      <c r="AM33" s="1" t="str">
        <f>IF('Full menu'!AM33="MDC","MDC",IF(OR('Full menu'!AM33="PERF",'Full menu'!AM33="AERF",'Full menu'!AM33="PCB"),"ERfix",IF(OR('Full menu'!AM33="ACB", 'Full menu'!AM33="LCERT", 'Full menu'!AM33="LERT",'Full menu'!AM33="FCERT",'Full menu'!AM33="FERT"),"ERTs",IF(OR('Full menu'!AM33="FCMT",'Full menu'!AM33="FMT",'Full menu'!AM33="LMT",'Full menu'!AM33="LCMT"),"MTs",IF(OR('Full menu'!AM33="LCIT",'Full menu'!AM33="FCIT",'Full menu'!AM33="LIT",'Full menu'!AM33="FIT"),"ITs",IF(OR('Full menu'!AM33="MwERT", 'Full menu'!AM33="ERwMT", 'Full menu'!AM33="M&amp;ERT", 'Full menu'!AM33="MwIT", 'Full menu'!AM33="IwMT", 'Full menu'!AM33="M&amp;IT", 'Full menu'!AM33="IwERT", 'Full menu'!AM33="ERwIT", 'Full menu'!AM33="I&amp;ERT", 'Full menu'!AM33="ER&amp;M&amp;IT"),"MixedTs",IF('Full menu'!AM33="UD","UD",IF('Full menu'!AM33="LSD","LSD",IF('Full menu'!AM33="WSD","WSD","")))))))))</f>
        <v>MTs</v>
      </c>
      <c r="AN33" s="1" t="str">
        <f>IF('Full menu'!AN33="MDC","MDC",IF(OR('Full menu'!AN33="PERF",'Full menu'!AN33="AERF",'Full menu'!AN33="PCB"),"ERfix",IF(OR('Full menu'!AN33="ACB", 'Full menu'!AN33="LCERT", 'Full menu'!AN33="LERT",'Full menu'!AN33="FCERT",'Full menu'!AN33="FERT"),"ERTs",IF(OR('Full menu'!AN33="FCMT",'Full menu'!AN33="FMT",'Full menu'!AN33="LMT",'Full menu'!AN33="LCMT"),"MTs",IF(OR('Full menu'!AN33="LCIT",'Full menu'!AN33="FCIT",'Full menu'!AN33="LIT",'Full menu'!AN33="FIT"),"ITs",IF(OR('Full menu'!AN33="MwERT", 'Full menu'!AN33="ERwMT", 'Full menu'!AN33="M&amp;ERT", 'Full menu'!AN33="MwIT", 'Full menu'!AN33="IwMT", 'Full menu'!AN33="M&amp;IT", 'Full menu'!AN33="IwERT", 'Full menu'!AN33="ERwIT", 'Full menu'!AN33="I&amp;ERT", 'Full menu'!AN33="ER&amp;M&amp;IT"),"MixedTs",IF('Full menu'!AN33="UD","UD",IF('Full menu'!AN33="LSD","LSD",IF('Full menu'!AN33="WSD","WSD","")))))))))</f>
        <v>MTs</v>
      </c>
      <c r="AO33" s="1" t="str">
        <f>IF('Full menu'!AO33="MDC","MDC",IF(OR('Full menu'!AO33="PERF",'Full menu'!AO33="AERF",'Full menu'!AO33="PCB"),"ERfix",IF(OR('Full menu'!AO33="ACB", 'Full menu'!AO33="LCERT", 'Full menu'!AO33="LERT",'Full menu'!AO33="FCERT",'Full menu'!AO33="FERT"),"ERTs",IF(OR('Full menu'!AO33="FCMT",'Full menu'!AO33="FMT",'Full menu'!AO33="LMT",'Full menu'!AO33="LCMT"),"MTs",IF(OR('Full menu'!AO33="LCIT",'Full menu'!AO33="FCIT",'Full menu'!AO33="LIT",'Full menu'!AO33="FIT"),"ITs",IF(OR('Full menu'!AO33="MwERT", 'Full menu'!AO33="ERwMT", 'Full menu'!AO33="M&amp;ERT", 'Full menu'!AO33="MwIT", 'Full menu'!AO33="IwMT", 'Full menu'!AO33="M&amp;IT", 'Full menu'!AO33="IwERT", 'Full menu'!AO33="ERwIT", 'Full menu'!AO33="I&amp;ERT", 'Full menu'!AO33="ER&amp;M&amp;IT"),"MixedTs",IF('Full menu'!AO33="UD","UD",IF('Full menu'!AO33="LSD","LSD",IF('Full menu'!AO33="WSD","WSD","")))))))))</f>
        <v>MTs</v>
      </c>
      <c r="AP33" s="1" t="str">
        <f>IF('Full menu'!AP33="MDC","MDC",IF(OR('Full menu'!AP33="PERF",'Full menu'!AP33="AERF",'Full menu'!AP33="PCB"),"ERfix",IF(OR('Full menu'!AP33="ACB", 'Full menu'!AP33="LCERT", 'Full menu'!AP33="LERT",'Full menu'!AP33="FCERT",'Full menu'!AP33="FERT"),"ERTs",IF(OR('Full menu'!AP33="FCMT",'Full menu'!AP33="FMT",'Full menu'!AP33="LMT",'Full menu'!AP33="LCMT"),"MTs",IF(OR('Full menu'!AP33="LCIT",'Full menu'!AP33="FCIT",'Full menu'!AP33="LIT",'Full menu'!AP33="FIT"),"ITs",IF(OR('Full menu'!AP33="MwERT", 'Full menu'!AP33="ERwMT", 'Full menu'!AP33="M&amp;ERT", 'Full menu'!AP33="MwIT", 'Full menu'!AP33="IwMT", 'Full menu'!AP33="M&amp;IT", 'Full menu'!AP33="IwERT", 'Full menu'!AP33="ERwIT", 'Full menu'!AP33="I&amp;ERT", 'Full menu'!AP33="ER&amp;M&amp;IT"),"MixedTs",IF('Full menu'!AP33="UD","UD",IF('Full menu'!AP33="LSD","LSD",IF('Full menu'!AP33="WSD","WSD","")))))))))</f>
        <v>MTs</v>
      </c>
      <c r="AQ33" s="1" t="str">
        <f>IF('Full menu'!AQ33="MDC","MDC",IF(OR('Full menu'!AQ33="PERF",'Full menu'!AQ33="AERF",'Full menu'!AQ33="PCB"),"ERfix",IF(OR('Full menu'!AQ33="ACB", 'Full menu'!AQ33="LCERT", 'Full menu'!AQ33="LERT",'Full menu'!AQ33="FCERT",'Full menu'!AQ33="FERT"),"ERTs",IF(OR('Full menu'!AQ33="FCMT",'Full menu'!AQ33="FMT",'Full menu'!AQ33="LMT",'Full menu'!AQ33="LCMT"),"MTs",IF(OR('Full menu'!AQ33="LCIT",'Full menu'!AQ33="FCIT",'Full menu'!AQ33="LIT",'Full menu'!AQ33="FIT"),"ITs",IF(OR('Full menu'!AQ33="MwERT", 'Full menu'!AQ33="ERwMT", 'Full menu'!AQ33="M&amp;ERT", 'Full menu'!AQ33="MwIT", 'Full menu'!AQ33="IwMT", 'Full menu'!AQ33="M&amp;IT", 'Full menu'!AQ33="IwERT", 'Full menu'!AQ33="ERwIT", 'Full menu'!AQ33="I&amp;ERT", 'Full menu'!AQ33="ER&amp;M&amp;IT"),"MixedTs",IF('Full menu'!AQ33="UD","UD",IF('Full menu'!AQ33="LSD","LSD",IF('Full menu'!AQ33="WSD","WSD","")))))))))</f>
        <v>MTs</v>
      </c>
      <c r="AR33" s="1" t="str">
        <f>IF('Full menu'!AR33="MDC","MDC",IF(OR('Full menu'!AR33="PERF",'Full menu'!AR33="AERF",'Full menu'!AR33="PCB"),"ERfix",IF(OR('Full menu'!AR33="ACB", 'Full menu'!AR33="LCERT", 'Full menu'!AR33="LERT",'Full menu'!AR33="FCERT",'Full menu'!AR33="FERT"),"ERTs",IF(OR('Full menu'!AR33="FCMT",'Full menu'!AR33="FMT",'Full menu'!AR33="LMT",'Full menu'!AR33="LCMT"),"MTs",IF(OR('Full menu'!AR33="LCIT",'Full menu'!AR33="FCIT",'Full menu'!AR33="LIT",'Full menu'!AR33="FIT"),"ITs",IF(OR('Full menu'!AR33="MwERT", 'Full menu'!AR33="ERwMT", 'Full menu'!AR33="M&amp;ERT", 'Full menu'!AR33="MwIT", 'Full menu'!AR33="IwMT", 'Full menu'!AR33="M&amp;IT", 'Full menu'!AR33="IwERT", 'Full menu'!AR33="ERwIT", 'Full menu'!AR33="I&amp;ERT", 'Full menu'!AR33="ER&amp;M&amp;IT"),"MixedTs",IF('Full menu'!AR33="UD","UD",IF('Full menu'!AR33="LSD","LSD",IF('Full menu'!AR33="WSD","WSD","")))))))))</f>
        <v>MTs</v>
      </c>
      <c r="AS33" s="1" t="str">
        <f>IF('Full menu'!AS33="MDC","MDC",IF(OR('Full menu'!AS33="PERF",'Full menu'!AS33="AERF",'Full menu'!AS33="PCB"),"ERfix",IF(OR('Full menu'!AS33="ACB", 'Full menu'!AS33="LCERT", 'Full menu'!AS33="LERT",'Full menu'!AS33="FCERT",'Full menu'!AS33="FERT"),"ERTs",IF(OR('Full menu'!AS33="FCMT",'Full menu'!AS33="FMT",'Full menu'!AS33="LMT",'Full menu'!AS33="LCMT"),"MTs",IF(OR('Full menu'!AS33="LCIT",'Full menu'!AS33="FCIT",'Full menu'!AS33="LIT",'Full menu'!AS33="FIT"),"ITs",IF(OR('Full menu'!AS33="MwERT", 'Full menu'!AS33="ERwMT", 'Full menu'!AS33="M&amp;ERT", 'Full menu'!AS33="MwIT", 'Full menu'!AS33="IwMT", 'Full menu'!AS33="M&amp;IT", 'Full menu'!AS33="IwERT", 'Full menu'!AS33="ERwIT", 'Full menu'!AS33="I&amp;ERT", 'Full menu'!AS33="ER&amp;M&amp;IT"),"MixedTs",IF('Full menu'!AS33="UD","UD",IF('Full menu'!AS33="LSD","LSD",IF('Full menu'!AS33="WSD","WSD","")))))))))</f>
        <v>MTs</v>
      </c>
      <c r="AT33" s="1" t="str">
        <f>IF('Full menu'!AT33="MDC","MDC",IF(OR('Full menu'!AT33="PERF",'Full menu'!AT33="AERF",'Full menu'!AT33="PCB"),"ERfix",IF(OR('Full menu'!AT33="ACB", 'Full menu'!AT33="LCERT", 'Full menu'!AT33="LERT",'Full menu'!AT33="FCERT",'Full menu'!AT33="FERT"),"ERTs",IF(OR('Full menu'!AT33="FCMT",'Full menu'!AT33="FMT",'Full menu'!AT33="LMT",'Full menu'!AT33="LCMT"),"MTs",IF(OR('Full menu'!AT33="LCIT",'Full menu'!AT33="FCIT",'Full menu'!AT33="LIT",'Full menu'!AT33="FIT"),"ITs",IF(OR('Full menu'!AT33="MwERT", 'Full menu'!AT33="ERwMT", 'Full menu'!AT33="M&amp;ERT", 'Full menu'!AT33="MwIT", 'Full menu'!AT33="IwMT", 'Full menu'!AT33="M&amp;IT", 'Full menu'!AT33="IwERT", 'Full menu'!AT33="ERwIT", 'Full menu'!AT33="I&amp;ERT", 'Full menu'!AT33="ER&amp;M&amp;IT"),"MixedTs",IF('Full menu'!AT33="UD","UD",IF('Full menu'!AT33="LSD","LSD",IF('Full menu'!AT33="WSD","WSD","")))))))))</f>
        <v>MTs</v>
      </c>
      <c r="AU33" s="1" t="str">
        <f>IF('Full menu'!AU33="MDC","MDC",IF(OR('Full menu'!AU33="PERF",'Full menu'!AU33="AERF",'Full menu'!AU33="PCB"),"ERfix",IF(OR('Full menu'!AU33="ACB", 'Full menu'!AU33="LCERT", 'Full menu'!AU33="LERT",'Full menu'!AU33="FCERT",'Full menu'!AU33="FERT"),"ERTs",IF(OR('Full menu'!AU33="FCMT",'Full menu'!AU33="FMT",'Full menu'!AU33="LMT",'Full menu'!AU33="LCMT"),"MTs",IF(OR('Full menu'!AU33="LCIT",'Full menu'!AU33="FCIT",'Full menu'!AU33="LIT",'Full menu'!AU33="FIT"),"ITs",IF(OR('Full menu'!AU33="MwERT", 'Full menu'!AU33="ERwMT", 'Full menu'!AU33="M&amp;ERT", 'Full menu'!AU33="MwIT", 'Full menu'!AU33="IwMT", 'Full menu'!AU33="M&amp;IT", 'Full menu'!AU33="IwERT", 'Full menu'!AU33="ERwIT", 'Full menu'!AU33="I&amp;ERT", 'Full menu'!AU33="ER&amp;M&amp;IT"),"MixedTs",IF('Full menu'!AU33="UD","UD",IF('Full menu'!AU33="LSD","LSD",IF('Full menu'!AU33="WSD","WSD","")))))))))</f>
        <v>MTs</v>
      </c>
      <c r="AV33" s="1" t="str">
        <f>IF('Full menu'!AV33="MDC","MDC",IF(OR('Full menu'!AV33="PERF",'Full menu'!AV33="AERF",'Full menu'!AV33="PCB"),"ERfix",IF(OR('Full menu'!AV33="ACB", 'Full menu'!AV33="LCERT", 'Full menu'!AV33="LERT",'Full menu'!AV33="FCERT",'Full menu'!AV33="FERT"),"ERTs",IF(OR('Full menu'!AV33="FCMT",'Full menu'!AV33="FMT",'Full menu'!AV33="LMT",'Full menu'!AV33="LCMT"),"MTs",IF(OR('Full menu'!AV33="LCIT",'Full menu'!AV33="FCIT",'Full menu'!AV33="LIT",'Full menu'!AV33="FIT"),"ITs",IF(OR('Full menu'!AV33="MwERT", 'Full menu'!AV33="ERwMT", 'Full menu'!AV33="M&amp;ERT", 'Full menu'!AV33="MwIT", 'Full menu'!AV33="IwMT", 'Full menu'!AV33="M&amp;IT", 'Full menu'!AV33="IwERT", 'Full menu'!AV33="ERwIT", 'Full menu'!AV33="I&amp;ERT", 'Full menu'!AV33="ER&amp;M&amp;IT"),"MixedTs",IF('Full menu'!AV33="UD","UD",IF('Full menu'!AV33="LSD","LSD",IF('Full menu'!AV33="WSD","WSD","")))))))))</f>
        <v>LSD</v>
      </c>
      <c r="AW33" s="1" t="str">
        <f>IF('Full menu'!AW33="MDC","MDC",IF(OR('Full menu'!AW33="PERF",'Full menu'!AW33="AERF",'Full menu'!AW33="PCB"),"ERfix",IF(OR('Full menu'!AW33="ACB", 'Full menu'!AW33="LCERT", 'Full menu'!AW33="LERT",'Full menu'!AW33="FCERT",'Full menu'!AW33="FERT"),"ERTs",IF(OR('Full menu'!AW33="FCMT",'Full menu'!AW33="FMT",'Full menu'!AW33="LMT",'Full menu'!AW33="LCMT"),"MTs",IF(OR('Full menu'!AW33="LCIT",'Full menu'!AW33="FCIT",'Full menu'!AW33="LIT",'Full menu'!AW33="FIT"),"ITs",IF(OR('Full menu'!AW33="MwERT", 'Full menu'!AW33="ERwMT", 'Full menu'!AW33="M&amp;ERT", 'Full menu'!AW33="MwIT", 'Full menu'!AW33="IwMT", 'Full menu'!AW33="M&amp;IT", 'Full menu'!AW33="IwERT", 'Full menu'!AW33="ERwIT", 'Full menu'!AW33="I&amp;ERT", 'Full menu'!AW33="ER&amp;M&amp;IT"),"MixedTs",IF('Full menu'!AW33="UD","UD",IF('Full menu'!AW33="LSD","LSD",IF('Full menu'!AW33="WSD","WSD","")))))))))</f>
        <v>LSD</v>
      </c>
      <c r="AX33" s="1" t="str">
        <f>IF('Full menu'!AX33="MDC","MDC",IF(OR('Full menu'!AX33="PERF",'Full menu'!AX33="AERF",'Full menu'!AX33="PCB"),"ERfix",IF(OR('Full menu'!AX33="ACB", 'Full menu'!AX33="LCERT", 'Full menu'!AX33="LERT",'Full menu'!AX33="FCERT",'Full menu'!AX33="FERT"),"ERTs",IF(OR('Full menu'!AX33="FCMT",'Full menu'!AX33="FMT",'Full menu'!AX33="LMT",'Full menu'!AX33="LCMT"),"MTs",IF(OR('Full menu'!AX33="LCIT",'Full menu'!AX33="FCIT",'Full menu'!AX33="LIT",'Full menu'!AX33="FIT"),"ITs",IF(OR('Full menu'!AX33="MwERT", 'Full menu'!AX33="ERwMT", 'Full menu'!AX33="M&amp;ERT", 'Full menu'!AX33="MwIT", 'Full menu'!AX33="IwMT", 'Full menu'!AX33="M&amp;IT", 'Full menu'!AX33="IwERT", 'Full menu'!AX33="ERwIT", 'Full menu'!AX33="I&amp;ERT", 'Full menu'!AX33="ER&amp;M&amp;IT"),"MixedTs",IF('Full menu'!AX33="UD","UD",IF('Full menu'!AX33="LSD","LSD",IF('Full menu'!AX33="WSD","WSD","")))))))))</f>
        <v>LSD</v>
      </c>
      <c r="AY33" s="1" t="str">
        <f>IF('Full menu'!AY33="MDC","MDC",IF(OR('Full menu'!AY33="PERF",'Full menu'!AY33="AERF",'Full menu'!AY33="PCB"),"ERfix",IF(OR('Full menu'!AY33="ACB", 'Full menu'!AY33="LCERT", 'Full menu'!AY33="LERT",'Full menu'!AY33="FCERT",'Full menu'!AY33="FERT"),"ERTs",IF(OR('Full menu'!AY33="FCMT",'Full menu'!AY33="FMT",'Full menu'!AY33="LMT",'Full menu'!AY33="LCMT"),"MTs",IF(OR('Full menu'!AY33="LCIT",'Full menu'!AY33="FCIT",'Full menu'!AY33="LIT",'Full menu'!AY33="FIT"),"ITs",IF(OR('Full menu'!AY33="MwERT", 'Full menu'!AY33="ERwMT", 'Full menu'!AY33="M&amp;ERT", 'Full menu'!AY33="MwIT", 'Full menu'!AY33="IwMT", 'Full menu'!AY33="M&amp;IT", 'Full menu'!AY33="IwERT", 'Full menu'!AY33="ERwIT", 'Full menu'!AY33="I&amp;ERT", 'Full menu'!AY33="ER&amp;M&amp;IT"),"MixedTs",IF('Full menu'!AY33="UD","UD",IF('Full menu'!AY33="LSD","LSD",IF('Full menu'!AY33="WSD","WSD","")))))))))</f>
        <v>LSD</v>
      </c>
      <c r="AZ33" s="1"/>
      <c r="BA33" s="1"/>
      <c r="BB33" s="1"/>
      <c r="BC33" s="1"/>
    </row>
    <row r="34" spans="1:63" ht="15.6" x14ac:dyDescent="0.3">
      <c r="A34" t="s">
        <v>56</v>
      </c>
      <c r="B34" s="1" t="str">
        <f>IF('Full menu'!B34="MDC","MDC",IF(OR('Full menu'!B34="PERF",'Full menu'!B34="AERF",'Full menu'!B34="PCB"),"ERfix",IF(OR('Full menu'!B34="ACB", 'Full menu'!B34="LCERT", 'Full menu'!B34="LERT",'Full menu'!B34="FCERT",'Full menu'!B34="FERT"),"ERTs",IF(OR('Full menu'!B34="FCMT",'Full menu'!B34="FMT",'Full menu'!B34="LMT",'Full menu'!B34="LCMT"),"MTs",IF(OR('Full menu'!B34="LCIT",'Full menu'!B34="FCIT",'Full menu'!B34="LIT",'Full menu'!B34="FIT"),"ITs",IF(OR('Full menu'!B34="MwERT", 'Full menu'!B34="ERwMT", 'Full menu'!B34="M&amp;ERT", 'Full menu'!B34="MwIT", 'Full menu'!B34="IwMT", 'Full menu'!B34="M&amp;IT", 'Full menu'!B34="IwERT", 'Full menu'!B34="ERwIT", 'Full menu'!B34="I&amp;ERT", 'Full menu'!B34="ER&amp;M&amp;IT"),"MixedTs",IF('Full menu'!B34="UD","UD",IF('Full menu'!B34="LSD","LSD",IF('Full menu'!B34="WSD","WSD","")))))))))</f>
        <v>ERfix</v>
      </c>
      <c r="C34" s="1" t="str">
        <f>IF('Full menu'!C34="MDC","MDC",IF(OR('Full menu'!C34="PERF",'Full menu'!C34="AERF",'Full menu'!C34="PCB"),"ERfix",IF(OR('Full menu'!C34="ACB", 'Full menu'!C34="LCERT", 'Full menu'!C34="LERT",'Full menu'!C34="FCERT",'Full menu'!C34="FERT"),"ERTs",IF(OR('Full menu'!C34="FCMT",'Full menu'!C34="FMT",'Full menu'!C34="LMT",'Full menu'!C34="LCMT"),"MTs",IF(OR('Full menu'!C34="LCIT",'Full menu'!C34="FCIT",'Full menu'!C34="LIT",'Full menu'!C34="FIT"),"ITs",IF(OR('Full menu'!C34="MwERT", 'Full menu'!C34="ERwMT", 'Full menu'!C34="M&amp;ERT", 'Full menu'!C34="MwIT", 'Full menu'!C34="IwMT", 'Full menu'!C34="M&amp;IT", 'Full menu'!C34="IwERT", 'Full menu'!C34="ERwIT", 'Full menu'!C34="I&amp;ERT", 'Full menu'!C34="ER&amp;M&amp;IT"),"MixedTs",IF('Full menu'!C34="UD","UD",IF('Full menu'!C34="LSD","LSD",IF('Full menu'!C34="WSD","WSD","")))))))))</f>
        <v>ERfix</v>
      </c>
      <c r="D34" s="1" t="str">
        <f>IF('Full menu'!D34="MDC","MDC",IF(OR('Full menu'!D34="PERF",'Full menu'!D34="AERF",'Full menu'!D34="PCB"),"ERfix",IF(OR('Full menu'!D34="ACB", 'Full menu'!D34="LCERT", 'Full menu'!D34="LERT",'Full menu'!D34="FCERT",'Full menu'!D34="FERT"),"ERTs",IF(OR('Full menu'!D34="FCMT",'Full menu'!D34="FMT",'Full menu'!D34="LMT",'Full menu'!D34="LCMT"),"MTs",IF(OR('Full menu'!D34="LCIT",'Full menu'!D34="FCIT",'Full menu'!D34="LIT",'Full menu'!D34="FIT"),"ITs",IF(OR('Full menu'!D34="MwERT", 'Full menu'!D34="ERwMT", 'Full menu'!D34="M&amp;ERT", 'Full menu'!D34="MwIT", 'Full menu'!D34="IwMT", 'Full menu'!D34="M&amp;IT", 'Full menu'!D34="IwERT", 'Full menu'!D34="ERwIT", 'Full menu'!D34="I&amp;ERT", 'Full menu'!D34="ER&amp;M&amp;IT"),"MixedTs",IF('Full menu'!D34="UD","UD",IF('Full menu'!D34="LSD","LSD",IF('Full menu'!D34="WSD","WSD","")))))))))</f>
        <v>ERfix</v>
      </c>
      <c r="E34" s="1" t="str">
        <f>IF('Full menu'!E34="MDC","MDC",IF(OR('Full menu'!E34="PERF",'Full menu'!E34="AERF",'Full menu'!E34="PCB"),"ERfix",IF(OR('Full menu'!E34="ACB", 'Full menu'!E34="LCERT", 'Full menu'!E34="LERT",'Full menu'!E34="FCERT",'Full menu'!E34="FERT"),"ERTs",IF(OR('Full menu'!E34="FCMT",'Full menu'!E34="FMT",'Full menu'!E34="LMT",'Full menu'!E34="LCMT"),"MTs",IF(OR('Full menu'!E34="LCIT",'Full menu'!E34="FCIT",'Full menu'!E34="LIT",'Full menu'!E34="FIT"),"ITs",IF(OR('Full menu'!E34="MwERT", 'Full menu'!E34="ERwMT", 'Full menu'!E34="M&amp;ERT", 'Full menu'!E34="MwIT", 'Full menu'!E34="IwMT", 'Full menu'!E34="M&amp;IT", 'Full menu'!E34="IwERT", 'Full menu'!E34="ERwIT", 'Full menu'!E34="I&amp;ERT", 'Full menu'!E34="ER&amp;M&amp;IT"),"MixedTs",IF('Full menu'!E34="UD","UD",IF('Full menu'!E34="LSD","LSD",IF('Full menu'!E34="WSD","WSD","")))))))))</f>
        <v>ERfix</v>
      </c>
      <c r="F34" s="1" t="str">
        <f>IF('Full menu'!F34="MDC","MDC",IF(OR('Full menu'!F34="PERF",'Full menu'!F34="AERF",'Full menu'!F34="PCB"),"ERfix",IF(OR('Full menu'!F34="ACB", 'Full menu'!F34="LCERT", 'Full menu'!F34="LERT",'Full menu'!F34="FCERT",'Full menu'!F34="FERT"),"ERTs",IF(OR('Full menu'!F34="FCMT",'Full menu'!F34="FMT",'Full menu'!F34="LMT",'Full menu'!F34="LCMT"),"MTs",IF(OR('Full menu'!F34="LCIT",'Full menu'!F34="FCIT",'Full menu'!F34="LIT",'Full menu'!F34="FIT"),"ITs",IF(OR('Full menu'!F34="MwERT", 'Full menu'!F34="ERwMT", 'Full menu'!F34="M&amp;ERT", 'Full menu'!F34="MwIT", 'Full menu'!F34="IwMT", 'Full menu'!F34="M&amp;IT", 'Full menu'!F34="IwERT", 'Full menu'!F34="ERwIT", 'Full menu'!F34="I&amp;ERT", 'Full menu'!F34="ER&amp;M&amp;IT"),"MixedTs",IF('Full menu'!F34="UD","UD",IF('Full menu'!F34="LSD","LSD",IF('Full menu'!F34="WSD","WSD","")))))))))</f>
        <v>ERfix</v>
      </c>
      <c r="G34" s="1" t="str">
        <f>IF('Full menu'!G34="MDC","MDC",IF(OR('Full menu'!G34="PERF",'Full menu'!G34="AERF",'Full menu'!G34="PCB"),"ERfix",IF(OR('Full menu'!G34="ACB", 'Full menu'!G34="LCERT", 'Full menu'!G34="LERT",'Full menu'!G34="FCERT",'Full menu'!G34="FERT"),"ERTs",IF(OR('Full menu'!G34="FCMT",'Full menu'!G34="FMT",'Full menu'!G34="LMT",'Full menu'!G34="LCMT"),"MTs",IF(OR('Full menu'!G34="LCIT",'Full menu'!G34="FCIT",'Full menu'!G34="LIT",'Full menu'!G34="FIT"),"ITs",IF(OR('Full menu'!G34="MwERT", 'Full menu'!G34="ERwMT", 'Full menu'!G34="M&amp;ERT", 'Full menu'!G34="MwIT", 'Full menu'!G34="IwMT", 'Full menu'!G34="M&amp;IT", 'Full menu'!G34="IwERT", 'Full menu'!G34="ERwIT", 'Full menu'!G34="I&amp;ERT", 'Full menu'!G34="ER&amp;M&amp;IT"),"MixedTs",IF('Full menu'!G34="UD","UD",IF('Full menu'!G34="LSD","LSD",IF('Full menu'!G34="WSD","WSD","")))))))))</f>
        <v>ERfix</v>
      </c>
      <c r="H34" s="1" t="str">
        <f>IF('Full menu'!H34="MDC","MDC",IF(OR('Full menu'!H34="PERF",'Full menu'!H34="AERF",'Full menu'!H34="PCB"),"ERfix",IF(OR('Full menu'!H34="ACB", 'Full menu'!H34="LCERT", 'Full menu'!H34="LERT",'Full menu'!H34="FCERT",'Full menu'!H34="FERT"),"ERTs",IF(OR('Full menu'!H34="FCMT",'Full menu'!H34="FMT",'Full menu'!H34="LMT",'Full menu'!H34="LCMT"),"MTs",IF(OR('Full menu'!H34="LCIT",'Full menu'!H34="FCIT",'Full menu'!H34="LIT",'Full menu'!H34="FIT"),"ITs",IF(OR('Full menu'!H34="MwERT", 'Full menu'!H34="ERwMT", 'Full menu'!H34="M&amp;ERT", 'Full menu'!H34="MwIT", 'Full menu'!H34="IwMT", 'Full menu'!H34="M&amp;IT", 'Full menu'!H34="IwERT", 'Full menu'!H34="ERwIT", 'Full menu'!H34="I&amp;ERT", 'Full menu'!H34="ER&amp;M&amp;IT"),"MixedTs",IF('Full menu'!H34="UD","UD",IF('Full menu'!H34="LSD","LSD",IF('Full menu'!H34="WSD","WSD","")))))))))</f>
        <v>ERfix</v>
      </c>
      <c r="I34" s="1" t="str">
        <f>IF('Full menu'!I34="MDC","MDC",IF(OR('Full menu'!I34="PERF",'Full menu'!I34="AERF",'Full menu'!I34="PCB"),"ERfix",IF(OR('Full menu'!I34="ACB", 'Full menu'!I34="LCERT", 'Full menu'!I34="LERT",'Full menu'!I34="FCERT",'Full menu'!I34="FERT"),"ERTs",IF(OR('Full menu'!I34="FCMT",'Full menu'!I34="FMT",'Full menu'!I34="LMT",'Full menu'!I34="LCMT"),"MTs",IF(OR('Full menu'!I34="LCIT",'Full menu'!I34="FCIT",'Full menu'!I34="LIT",'Full menu'!I34="FIT"),"ITs",IF(OR('Full menu'!I34="MwERT", 'Full menu'!I34="ERwMT", 'Full menu'!I34="M&amp;ERT", 'Full menu'!I34="MwIT", 'Full menu'!I34="IwMT", 'Full menu'!I34="M&amp;IT", 'Full menu'!I34="IwERT", 'Full menu'!I34="ERwIT", 'Full menu'!I34="I&amp;ERT", 'Full menu'!I34="ER&amp;M&amp;IT"),"MixedTs",IF('Full menu'!I34="UD","UD",IF('Full menu'!I34="LSD","LSD",IF('Full menu'!I34="WSD","WSD","")))))))))</f>
        <v>ERfix</v>
      </c>
      <c r="J34" s="1" t="str">
        <f>IF('Full menu'!J34="MDC","MDC",IF(OR('Full menu'!J34="PERF",'Full menu'!J34="AERF",'Full menu'!J34="PCB"),"ERfix",IF(OR('Full menu'!J34="ACB", 'Full menu'!J34="LCERT", 'Full menu'!J34="LERT",'Full menu'!J34="FCERT",'Full menu'!J34="FERT"),"ERTs",IF(OR('Full menu'!J34="FCMT",'Full menu'!J34="FMT",'Full menu'!J34="LMT",'Full menu'!J34="LCMT"),"MTs",IF(OR('Full menu'!J34="LCIT",'Full menu'!J34="FCIT",'Full menu'!J34="LIT",'Full menu'!J34="FIT"),"ITs",IF(OR('Full menu'!J34="MwERT", 'Full menu'!J34="ERwMT", 'Full menu'!J34="M&amp;ERT", 'Full menu'!J34="MwIT", 'Full menu'!J34="IwMT", 'Full menu'!J34="M&amp;IT", 'Full menu'!J34="IwERT", 'Full menu'!J34="ERwIT", 'Full menu'!J34="I&amp;ERT", 'Full menu'!J34="ER&amp;M&amp;IT"),"MixedTs",IF('Full menu'!J34="UD","UD",IF('Full menu'!J34="LSD","LSD",IF('Full menu'!J34="WSD","WSD","")))))))))</f>
        <v>ERTs</v>
      </c>
      <c r="K34" s="1" t="str">
        <f>IF('Full menu'!K34="MDC","MDC",IF(OR('Full menu'!K34="PERF",'Full menu'!K34="AERF",'Full menu'!K34="PCB"),"ERfix",IF(OR('Full menu'!K34="ACB", 'Full menu'!K34="LCERT", 'Full menu'!K34="LERT",'Full menu'!K34="FCERT",'Full menu'!K34="FERT"),"ERTs",IF(OR('Full menu'!K34="FCMT",'Full menu'!K34="FMT",'Full menu'!K34="LMT",'Full menu'!K34="LCMT"),"MTs",IF(OR('Full menu'!K34="LCIT",'Full menu'!K34="FCIT",'Full menu'!K34="LIT",'Full menu'!K34="FIT"),"ITs",IF(OR('Full menu'!K34="MwERT", 'Full menu'!K34="ERwMT", 'Full menu'!K34="M&amp;ERT", 'Full menu'!K34="MwIT", 'Full menu'!K34="IwMT", 'Full menu'!K34="M&amp;IT", 'Full menu'!K34="IwERT", 'Full menu'!K34="ERwIT", 'Full menu'!K34="I&amp;ERT", 'Full menu'!K34="ER&amp;M&amp;IT"),"MixedTs",IF('Full menu'!K34="UD","UD",IF('Full menu'!K34="LSD","LSD",IF('Full menu'!K34="WSD","WSD","")))))))))</f>
        <v>ERTs</v>
      </c>
      <c r="L34" s="1" t="str">
        <f>IF('Full menu'!L34="MDC","MDC",IF(OR('Full menu'!L34="PERF",'Full menu'!L34="AERF",'Full menu'!L34="PCB"),"ERfix",IF(OR('Full menu'!L34="ACB", 'Full menu'!L34="LCERT", 'Full menu'!L34="LERT",'Full menu'!L34="FCERT",'Full menu'!L34="FERT"),"ERTs",IF(OR('Full menu'!L34="FCMT",'Full menu'!L34="FMT",'Full menu'!L34="LMT",'Full menu'!L34="LCMT"),"MTs",IF(OR('Full menu'!L34="LCIT",'Full menu'!L34="FCIT",'Full menu'!L34="LIT",'Full menu'!L34="FIT"),"ITs",IF(OR('Full menu'!L34="MwERT", 'Full menu'!L34="ERwMT", 'Full menu'!L34="M&amp;ERT", 'Full menu'!L34="MwIT", 'Full menu'!L34="IwMT", 'Full menu'!L34="M&amp;IT", 'Full menu'!L34="IwERT", 'Full menu'!L34="ERwIT", 'Full menu'!L34="I&amp;ERT", 'Full menu'!L34="ER&amp;M&amp;IT"),"MixedTs",IF('Full menu'!L34="UD","UD",IF('Full menu'!L34="LSD","LSD",IF('Full menu'!L34="WSD","WSD","")))))))))</f>
        <v>ERTs</v>
      </c>
      <c r="M34" s="1" t="str">
        <f>IF('Full menu'!M34="MDC","MDC",IF(OR('Full menu'!M34="PERF",'Full menu'!M34="AERF",'Full menu'!M34="PCB"),"ERfix",IF(OR('Full menu'!M34="ACB", 'Full menu'!M34="LCERT", 'Full menu'!M34="LERT",'Full menu'!M34="FCERT",'Full menu'!M34="FERT"),"ERTs",IF(OR('Full menu'!M34="FCMT",'Full menu'!M34="FMT",'Full menu'!M34="LMT",'Full menu'!M34="LCMT"),"MTs",IF(OR('Full menu'!M34="LCIT",'Full menu'!M34="FCIT",'Full menu'!M34="LIT",'Full menu'!M34="FIT"),"ITs",IF(OR('Full menu'!M34="MwERT", 'Full menu'!M34="ERwMT", 'Full menu'!M34="M&amp;ERT", 'Full menu'!M34="MwIT", 'Full menu'!M34="IwMT", 'Full menu'!M34="M&amp;IT", 'Full menu'!M34="IwERT", 'Full menu'!M34="ERwIT", 'Full menu'!M34="I&amp;ERT", 'Full menu'!M34="ER&amp;M&amp;IT"),"MixedTs",IF('Full menu'!M34="UD","UD",IF('Full menu'!M34="LSD","LSD",IF('Full menu'!M34="WSD","WSD","")))))))))</f>
        <v>ERTs</v>
      </c>
      <c r="N34" s="1" t="str">
        <f>IF('Full menu'!N34="MDC","MDC",IF(OR('Full menu'!N34="PERF",'Full menu'!N34="AERF",'Full menu'!N34="PCB"),"ERfix",IF(OR('Full menu'!N34="ACB", 'Full menu'!N34="LCERT", 'Full menu'!N34="LERT",'Full menu'!N34="FCERT",'Full menu'!N34="FERT"),"ERTs",IF(OR('Full menu'!N34="FCMT",'Full menu'!N34="FMT",'Full menu'!N34="LMT",'Full menu'!N34="LCMT"),"MTs",IF(OR('Full menu'!N34="LCIT",'Full menu'!N34="FCIT",'Full menu'!N34="LIT",'Full menu'!N34="FIT"),"ITs",IF(OR('Full menu'!N34="MwERT", 'Full menu'!N34="ERwMT", 'Full menu'!N34="M&amp;ERT", 'Full menu'!N34="MwIT", 'Full menu'!N34="IwMT", 'Full menu'!N34="M&amp;IT", 'Full menu'!N34="IwERT", 'Full menu'!N34="ERwIT", 'Full menu'!N34="I&amp;ERT", 'Full menu'!N34="ER&amp;M&amp;IT"),"MixedTs",IF('Full menu'!N34="UD","UD",IF('Full menu'!N34="LSD","LSD",IF('Full menu'!N34="WSD","WSD","")))))))))</f>
        <v>ERTs</v>
      </c>
      <c r="O34" s="1" t="str">
        <f>IF('Full menu'!O34="MDC","MDC",IF(OR('Full menu'!O34="PERF",'Full menu'!O34="AERF",'Full menu'!O34="PCB"),"ERfix",IF(OR('Full menu'!O34="ACB", 'Full menu'!O34="LCERT", 'Full menu'!O34="LERT",'Full menu'!O34="FCERT",'Full menu'!O34="FERT"),"ERTs",IF(OR('Full menu'!O34="FCMT",'Full menu'!O34="FMT",'Full menu'!O34="LMT",'Full menu'!O34="LCMT"),"MTs",IF(OR('Full menu'!O34="LCIT",'Full menu'!O34="FCIT",'Full menu'!O34="LIT",'Full menu'!O34="FIT"),"ITs",IF(OR('Full menu'!O34="MwERT", 'Full menu'!O34="ERwMT", 'Full menu'!O34="M&amp;ERT", 'Full menu'!O34="MwIT", 'Full menu'!O34="IwMT", 'Full menu'!O34="M&amp;IT", 'Full menu'!O34="IwERT", 'Full menu'!O34="ERwIT", 'Full menu'!O34="I&amp;ERT", 'Full menu'!O34="ER&amp;M&amp;IT"),"MixedTs",IF('Full menu'!O34="UD","UD",IF('Full menu'!O34="LSD","LSD",IF('Full menu'!O34="WSD","WSD","")))))))))</f>
        <v>ERTs</v>
      </c>
      <c r="P34" s="1" t="str">
        <f>IF('Full menu'!P34="MDC","MDC",IF(OR('Full menu'!P34="PERF",'Full menu'!P34="AERF",'Full menu'!P34="PCB"),"ERfix",IF(OR('Full menu'!P34="ACB", 'Full menu'!P34="LCERT", 'Full menu'!P34="LERT",'Full menu'!P34="FCERT",'Full menu'!P34="FERT"),"ERTs",IF(OR('Full menu'!P34="FCMT",'Full menu'!P34="FMT",'Full menu'!P34="LMT",'Full menu'!P34="LCMT"),"MTs",IF(OR('Full menu'!P34="LCIT",'Full menu'!P34="FCIT",'Full menu'!P34="LIT",'Full menu'!P34="FIT"),"ITs",IF(OR('Full menu'!P34="MwERT", 'Full menu'!P34="ERwMT", 'Full menu'!P34="M&amp;ERT", 'Full menu'!P34="MwIT", 'Full menu'!P34="IwMT", 'Full menu'!P34="M&amp;IT", 'Full menu'!P34="IwERT", 'Full menu'!P34="ERwIT", 'Full menu'!P34="I&amp;ERT", 'Full menu'!P34="ER&amp;M&amp;IT"),"MixedTs",IF('Full menu'!P34="UD","UD",IF('Full menu'!P34="LSD","LSD",IF('Full menu'!P34="WSD","WSD","")))))))))</f>
        <v>ERTs</v>
      </c>
      <c r="Q34" s="1" t="str">
        <f>IF('Full menu'!Q34="MDC","MDC",IF(OR('Full menu'!Q34="PERF",'Full menu'!Q34="AERF",'Full menu'!Q34="PCB"),"ERfix",IF(OR('Full menu'!Q34="ACB", 'Full menu'!Q34="LCERT", 'Full menu'!Q34="LERT",'Full menu'!Q34="FCERT",'Full menu'!Q34="FERT"),"ERTs",IF(OR('Full menu'!Q34="FCMT",'Full menu'!Q34="FMT",'Full menu'!Q34="LMT",'Full menu'!Q34="LCMT"),"MTs",IF(OR('Full menu'!Q34="LCIT",'Full menu'!Q34="FCIT",'Full menu'!Q34="LIT",'Full menu'!Q34="FIT"),"ITs",IF(OR('Full menu'!Q34="MwERT", 'Full menu'!Q34="ERwMT", 'Full menu'!Q34="M&amp;ERT", 'Full menu'!Q34="MwIT", 'Full menu'!Q34="IwMT", 'Full menu'!Q34="M&amp;IT", 'Full menu'!Q34="IwERT", 'Full menu'!Q34="ERwIT", 'Full menu'!Q34="I&amp;ERT", 'Full menu'!Q34="ER&amp;M&amp;IT"),"MixedTs",IF('Full menu'!Q34="UD","UD",IF('Full menu'!Q34="LSD","LSD",IF('Full menu'!Q34="WSD","WSD","")))))))))</f>
        <v>ERTs</v>
      </c>
      <c r="R34" s="1" t="str">
        <f>IF('Full menu'!R34="MDC","MDC",IF(OR('Full menu'!R34="PERF",'Full menu'!R34="AERF",'Full menu'!R34="PCB"),"ERfix",IF(OR('Full menu'!R34="ACB", 'Full menu'!R34="LCERT", 'Full menu'!R34="LERT",'Full menu'!R34="FCERT",'Full menu'!R34="FERT"),"ERTs",IF(OR('Full menu'!R34="FCMT",'Full menu'!R34="FMT",'Full menu'!R34="LMT",'Full menu'!R34="LCMT"),"MTs",IF(OR('Full menu'!R34="LCIT",'Full menu'!R34="FCIT",'Full menu'!R34="LIT",'Full menu'!R34="FIT"),"ITs",IF(OR('Full menu'!R34="MwERT", 'Full menu'!R34="ERwMT", 'Full menu'!R34="M&amp;ERT", 'Full menu'!R34="MwIT", 'Full menu'!R34="IwMT", 'Full menu'!R34="M&amp;IT", 'Full menu'!R34="IwERT", 'Full menu'!R34="ERwIT", 'Full menu'!R34="I&amp;ERT", 'Full menu'!R34="ER&amp;M&amp;IT"),"MixedTs",IF('Full menu'!R34="UD","UD",IF('Full menu'!R34="LSD","LSD",IF('Full menu'!R34="WSD","WSD","")))))))))</f>
        <v>ERTs</v>
      </c>
      <c r="S34" s="1" t="str">
        <f>IF('Full menu'!S34="MDC","MDC",IF(OR('Full menu'!S34="PERF",'Full menu'!S34="AERF",'Full menu'!S34="PCB"),"ERfix",IF(OR('Full menu'!S34="ACB", 'Full menu'!S34="LCERT", 'Full menu'!S34="LERT",'Full menu'!S34="FCERT",'Full menu'!S34="FERT"),"ERTs",IF(OR('Full menu'!S34="FCMT",'Full menu'!S34="FMT",'Full menu'!S34="LMT",'Full menu'!S34="LCMT"),"MTs",IF(OR('Full menu'!S34="LCIT",'Full menu'!S34="FCIT",'Full menu'!S34="LIT",'Full menu'!S34="FIT"),"ITs",IF(OR('Full menu'!S34="MwERT", 'Full menu'!S34="ERwMT", 'Full menu'!S34="M&amp;ERT", 'Full menu'!S34="MwIT", 'Full menu'!S34="IwMT", 'Full menu'!S34="M&amp;IT", 'Full menu'!S34="IwERT", 'Full menu'!S34="ERwIT", 'Full menu'!S34="I&amp;ERT", 'Full menu'!S34="ER&amp;M&amp;IT"),"MixedTs",IF('Full menu'!S34="UD","UD",IF('Full menu'!S34="LSD","LSD",IF('Full menu'!S34="WSD","WSD","")))))))))</f>
        <v>ERTs</v>
      </c>
      <c r="T34" s="1" t="str">
        <f>IF('Full menu'!T34="MDC","MDC",IF(OR('Full menu'!T34="PERF",'Full menu'!T34="AERF",'Full menu'!T34="PCB"),"ERfix",IF(OR('Full menu'!T34="ACB", 'Full menu'!T34="LCERT", 'Full menu'!T34="LERT",'Full menu'!T34="FCERT",'Full menu'!T34="FERT"),"ERTs",IF(OR('Full menu'!T34="FCMT",'Full menu'!T34="FMT",'Full menu'!T34="LMT",'Full menu'!T34="LCMT"),"MTs",IF(OR('Full menu'!T34="LCIT",'Full menu'!T34="FCIT",'Full menu'!T34="LIT",'Full menu'!T34="FIT"),"ITs",IF(OR('Full menu'!T34="MwERT", 'Full menu'!T34="ERwMT", 'Full menu'!T34="M&amp;ERT", 'Full menu'!T34="MwIT", 'Full menu'!T34="IwMT", 'Full menu'!T34="M&amp;IT", 'Full menu'!T34="IwERT", 'Full menu'!T34="ERwIT", 'Full menu'!T34="I&amp;ERT", 'Full menu'!T34="ER&amp;M&amp;IT"),"MixedTs",IF('Full menu'!T34="UD","UD",IF('Full menu'!T34="LSD","LSD",IF('Full menu'!T34="WSD","WSD","")))))))))</f>
        <v>ERTs</v>
      </c>
      <c r="U34" s="1" t="str">
        <f>IF('Full menu'!U34="MDC","MDC",IF(OR('Full menu'!U34="PERF",'Full menu'!U34="AERF",'Full menu'!U34="PCB"),"ERfix",IF(OR('Full menu'!U34="ACB", 'Full menu'!U34="LCERT", 'Full menu'!U34="LERT",'Full menu'!U34="FCERT",'Full menu'!U34="FERT"),"ERTs",IF(OR('Full menu'!U34="FCMT",'Full menu'!U34="FMT",'Full menu'!U34="LMT",'Full menu'!U34="LCMT"),"MTs",IF(OR('Full menu'!U34="LCIT",'Full menu'!U34="FCIT",'Full menu'!U34="LIT",'Full menu'!U34="FIT"),"ITs",IF(OR('Full menu'!U34="MwERT", 'Full menu'!U34="ERwMT", 'Full menu'!U34="M&amp;ERT", 'Full menu'!U34="MwIT", 'Full menu'!U34="IwMT", 'Full menu'!U34="M&amp;IT", 'Full menu'!U34="IwERT", 'Full menu'!U34="ERwIT", 'Full menu'!U34="I&amp;ERT", 'Full menu'!U34="ER&amp;M&amp;IT"),"MixedTs",IF('Full menu'!U34="UD","UD",IF('Full menu'!U34="LSD","LSD",IF('Full menu'!U34="WSD","WSD","")))))))))</f>
        <v>ERTs</v>
      </c>
      <c r="V34" s="1" t="str">
        <f>IF('Full menu'!V34="MDC","MDC",IF(OR('Full menu'!V34="PERF",'Full menu'!V34="AERF",'Full menu'!V34="PCB"),"ERfix",IF(OR('Full menu'!V34="ACB", 'Full menu'!V34="LCERT", 'Full menu'!V34="LERT",'Full menu'!V34="FCERT",'Full menu'!V34="FERT"),"ERTs",IF(OR('Full menu'!V34="FCMT",'Full menu'!V34="FMT",'Full menu'!V34="LMT",'Full menu'!V34="LCMT"),"MTs",IF(OR('Full menu'!V34="LCIT",'Full menu'!V34="FCIT",'Full menu'!V34="LIT",'Full menu'!V34="FIT"),"ITs",IF(OR('Full menu'!V34="MwERT", 'Full menu'!V34="ERwMT", 'Full menu'!V34="M&amp;ERT", 'Full menu'!V34="MwIT", 'Full menu'!V34="IwMT", 'Full menu'!V34="M&amp;IT", 'Full menu'!V34="IwERT", 'Full menu'!V34="ERwIT", 'Full menu'!V34="I&amp;ERT", 'Full menu'!V34="ER&amp;M&amp;IT"),"MixedTs",IF('Full menu'!V34="UD","UD",IF('Full menu'!V34="LSD","LSD",IF('Full menu'!V34="WSD","WSD","")))))))))</f>
        <v>ERTs</v>
      </c>
      <c r="W34" s="1" t="str">
        <f>IF('Full menu'!W34="MDC","MDC",IF(OR('Full menu'!W34="PERF",'Full menu'!W34="AERF",'Full menu'!W34="PCB"),"ERfix",IF(OR('Full menu'!W34="ACB", 'Full menu'!W34="LCERT", 'Full menu'!W34="LERT",'Full menu'!W34="FCERT",'Full menu'!W34="FERT"),"ERTs",IF(OR('Full menu'!W34="FCMT",'Full menu'!W34="FMT",'Full menu'!W34="LMT",'Full menu'!W34="LCMT"),"MTs",IF(OR('Full menu'!W34="LCIT",'Full menu'!W34="FCIT",'Full menu'!W34="LIT",'Full menu'!W34="FIT"),"ITs",IF(OR('Full menu'!W34="MwERT", 'Full menu'!W34="ERwMT", 'Full menu'!W34="M&amp;ERT", 'Full menu'!W34="MwIT", 'Full menu'!W34="IwMT", 'Full menu'!W34="M&amp;IT", 'Full menu'!W34="IwERT", 'Full menu'!W34="ERwIT", 'Full menu'!W34="I&amp;ERT", 'Full menu'!W34="ER&amp;M&amp;IT"),"MixedTs",IF('Full menu'!W34="UD","UD",IF('Full menu'!W34="LSD","LSD",IF('Full menu'!W34="WSD","WSD","")))))))))</f>
        <v>ERTs</v>
      </c>
      <c r="X34" s="1" t="str">
        <f>IF('Full menu'!X34="MDC","MDC",IF(OR('Full menu'!X34="PERF",'Full menu'!X34="AERF",'Full menu'!X34="PCB"),"ERfix",IF(OR('Full menu'!X34="ACB", 'Full menu'!X34="LCERT", 'Full menu'!X34="LERT",'Full menu'!X34="FCERT",'Full menu'!X34="FERT"),"ERTs",IF(OR('Full menu'!X34="FCMT",'Full menu'!X34="FMT",'Full menu'!X34="LMT",'Full menu'!X34="LCMT"),"MTs",IF(OR('Full menu'!X34="LCIT",'Full menu'!X34="FCIT",'Full menu'!X34="LIT",'Full menu'!X34="FIT"),"ITs",IF(OR('Full menu'!X34="MwERT", 'Full menu'!X34="ERwMT", 'Full menu'!X34="M&amp;ERT", 'Full menu'!X34="MwIT", 'Full menu'!X34="IwMT", 'Full menu'!X34="M&amp;IT", 'Full menu'!X34="IwERT", 'Full menu'!X34="ERwIT", 'Full menu'!X34="I&amp;ERT", 'Full menu'!X34="ER&amp;M&amp;IT"),"MixedTs",IF('Full menu'!X34="UD","UD",IF('Full menu'!X34="LSD","LSD",IF('Full menu'!X34="WSD","WSD","")))))))))</f>
        <v>ERTs</v>
      </c>
      <c r="Y34" s="1" t="str">
        <f>IF('Full menu'!Y34="MDC","MDC",IF(OR('Full menu'!Y34="PERF",'Full menu'!Y34="AERF",'Full menu'!Y34="PCB"),"ERfix",IF(OR('Full menu'!Y34="ACB", 'Full menu'!Y34="LCERT", 'Full menu'!Y34="LERT",'Full menu'!Y34="FCERT",'Full menu'!Y34="FERT"),"ERTs",IF(OR('Full menu'!Y34="FCMT",'Full menu'!Y34="FMT",'Full menu'!Y34="LMT",'Full menu'!Y34="LCMT"),"MTs",IF(OR('Full menu'!Y34="LCIT",'Full menu'!Y34="FCIT",'Full menu'!Y34="LIT",'Full menu'!Y34="FIT"),"ITs",IF(OR('Full menu'!Y34="MwERT", 'Full menu'!Y34="ERwMT", 'Full menu'!Y34="M&amp;ERT", 'Full menu'!Y34="MwIT", 'Full menu'!Y34="IwMT", 'Full menu'!Y34="M&amp;IT", 'Full menu'!Y34="IwERT", 'Full menu'!Y34="ERwIT", 'Full menu'!Y34="I&amp;ERT", 'Full menu'!Y34="ER&amp;M&amp;IT"),"MixedTs",IF('Full menu'!Y34="UD","UD",IF('Full menu'!Y34="LSD","LSD",IF('Full menu'!Y34="WSD","WSD","")))))))))</f>
        <v>LSD</v>
      </c>
      <c r="Z34" s="1" t="str">
        <f>IF('Full menu'!Z34="MDC","MDC",IF(OR('Full menu'!Z34="PERF",'Full menu'!Z34="AERF",'Full menu'!Z34="PCB"),"ERfix",IF(OR('Full menu'!Z34="ACB", 'Full menu'!Z34="LCERT", 'Full menu'!Z34="LERT",'Full menu'!Z34="FCERT",'Full menu'!Z34="FERT"),"ERTs",IF(OR('Full menu'!Z34="FCMT",'Full menu'!Z34="FMT",'Full menu'!Z34="LMT",'Full menu'!Z34="LCMT"),"MTs",IF(OR('Full menu'!Z34="LCIT",'Full menu'!Z34="FCIT",'Full menu'!Z34="LIT",'Full menu'!Z34="FIT"),"ITs",IF(OR('Full menu'!Z34="MwERT", 'Full menu'!Z34="ERwMT", 'Full menu'!Z34="M&amp;ERT", 'Full menu'!Z34="MwIT", 'Full menu'!Z34="IwMT", 'Full menu'!Z34="M&amp;IT", 'Full menu'!Z34="IwERT", 'Full menu'!Z34="ERwIT", 'Full menu'!Z34="I&amp;ERT", 'Full menu'!Z34="ER&amp;M&amp;IT"),"MixedTs",IF('Full menu'!Z34="UD","UD",IF('Full menu'!Z34="LSD","LSD",IF('Full menu'!Z34="WSD","WSD","")))))))))</f>
        <v>LSD</v>
      </c>
      <c r="AA34" s="1" t="str">
        <f>IF('Full menu'!AA34="MDC","MDC",IF(OR('Full menu'!AA34="PERF",'Full menu'!AA34="AERF",'Full menu'!AA34="PCB"),"ERfix",IF(OR('Full menu'!AA34="ACB", 'Full menu'!AA34="LCERT", 'Full menu'!AA34="LERT",'Full menu'!AA34="FCERT",'Full menu'!AA34="FERT"),"ERTs",IF(OR('Full menu'!AA34="FCMT",'Full menu'!AA34="FMT",'Full menu'!AA34="LMT",'Full menu'!AA34="LCMT"),"MTs",IF(OR('Full menu'!AA34="LCIT",'Full menu'!AA34="FCIT",'Full menu'!AA34="LIT",'Full menu'!AA34="FIT"),"ITs",IF(OR('Full menu'!AA34="MwERT", 'Full menu'!AA34="ERwMT", 'Full menu'!AA34="M&amp;ERT", 'Full menu'!AA34="MwIT", 'Full menu'!AA34="IwMT", 'Full menu'!AA34="M&amp;IT", 'Full menu'!AA34="IwERT", 'Full menu'!AA34="ERwIT", 'Full menu'!AA34="I&amp;ERT", 'Full menu'!AA34="ER&amp;M&amp;IT"),"MixedTs",IF('Full menu'!AA34="UD","UD",IF('Full menu'!AA34="LSD","LSD",IF('Full menu'!AA34="WSD","WSD","")))))))))</f>
        <v>LSD</v>
      </c>
      <c r="AB34" s="1" t="str">
        <f>IF('Full menu'!AB34="MDC","MDC",IF(OR('Full menu'!AB34="PERF",'Full menu'!AB34="AERF",'Full menu'!AB34="PCB"),"ERfix",IF(OR('Full menu'!AB34="ACB", 'Full menu'!AB34="LCERT", 'Full menu'!AB34="LERT",'Full menu'!AB34="FCERT",'Full menu'!AB34="FERT"),"ERTs",IF(OR('Full menu'!AB34="FCMT",'Full menu'!AB34="FMT",'Full menu'!AB34="LMT",'Full menu'!AB34="LCMT"),"MTs",IF(OR('Full menu'!AB34="LCIT",'Full menu'!AB34="FCIT",'Full menu'!AB34="LIT",'Full menu'!AB34="FIT"),"ITs",IF(OR('Full menu'!AB34="MwERT", 'Full menu'!AB34="ERwMT", 'Full menu'!AB34="M&amp;ERT", 'Full menu'!AB34="MwIT", 'Full menu'!AB34="IwMT", 'Full menu'!AB34="M&amp;IT", 'Full menu'!AB34="IwERT", 'Full menu'!AB34="ERwIT", 'Full menu'!AB34="I&amp;ERT", 'Full menu'!AB34="ER&amp;M&amp;IT"),"MixedTs",IF('Full menu'!AB34="UD","UD",IF('Full menu'!AB34="LSD","LSD",IF('Full menu'!AB34="WSD","WSD","")))))))))</f>
        <v>ITs</v>
      </c>
      <c r="AC34" s="1" t="str">
        <f>IF('Full menu'!AC34="MDC","MDC",IF(OR('Full menu'!AC34="PERF",'Full menu'!AC34="AERF",'Full menu'!AC34="PCB"),"ERfix",IF(OR('Full menu'!AC34="ACB", 'Full menu'!AC34="LCERT", 'Full menu'!AC34="LERT",'Full menu'!AC34="FCERT",'Full menu'!AC34="FERT"),"ERTs",IF(OR('Full menu'!AC34="FCMT",'Full menu'!AC34="FMT",'Full menu'!AC34="LMT",'Full menu'!AC34="LCMT"),"MTs",IF(OR('Full menu'!AC34="LCIT",'Full menu'!AC34="FCIT",'Full menu'!AC34="LIT",'Full menu'!AC34="FIT"),"ITs",IF(OR('Full menu'!AC34="MwERT", 'Full menu'!AC34="ERwMT", 'Full menu'!AC34="M&amp;ERT", 'Full menu'!AC34="MwIT", 'Full menu'!AC34="IwMT", 'Full menu'!AC34="M&amp;IT", 'Full menu'!AC34="IwERT", 'Full menu'!AC34="ERwIT", 'Full menu'!AC34="I&amp;ERT", 'Full menu'!AC34="ER&amp;M&amp;IT"),"MixedTs",IF('Full menu'!AC34="UD","UD",IF('Full menu'!AC34="LSD","LSD",IF('Full menu'!AC34="WSD","WSD","")))))))))</f>
        <v>ITs</v>
      </c>
      <c r="AD34" s="1" t="str">
        <f>IF('Full menu'!AD34="MDC","MDC",IF(OR('Full menu'!AD34="PERF",'Full menu'!AD34="AERF",'Full menu'!AD34="PCB"),"ERfix",IF(OR('Full menu'!AD34="ACB", 'Full menu'!AD34="LCERT", 'Full menu'!AD34="LERT",'Full menu'!AD34="FCERT",'Full menu'!AD34="FERT"),"ERTs",IF(OR('Full menu'!AD34="FCMT",'Full menu'!AD34="FMT",'Full menu'!AD34="LMT",'Full menu'!AD34="LCMT"),"MTs",IF(OR('Full menu'!AD34="LCIT",'Full menu'!AD34="FCIT",'Full menu'!AD34="LIT",'Full menu'!AD34="FIT"),"ITs",IF(OR('Full menu'!AD34="MwERT", 'Full menu'!AD34="ERwMT", 'Full menu'!AD34="M&amp;ERT", 'Full menu'!AD34="MwIT", 'Full menu'!AD34="IwMT", 'Full menu'!AD34="M&amp;IT", 'Full menu'!AD34="IwERT", 'Full menu'!AD34="ERwIT", 'Full menu'!AD34="I&amp;ERT", 'Full menu'!AD34="ER&amp;M&amp;IT"),"MixedTs",IF('Full menu'!AD34="UD","UD",IF('Full menu'!AD34="LSD","LSD",IF('Full menu'!AD34="WSD","WSD","")))))))))</f>
        <v>ITs</v>
      </c>
      <c r="AE34" s="1" t="str">
        <f>IF('Full menu'!AE34="MDC","MDC",IF(OR('Full menu'!AE34="PERF",'Full menu'!AE34="AERF",'Full menu'!AE34="PCB"),"ERfix",IF(OR('Full menu'!AE34="ACB", 'Full menu'!AE34="LCERT", 'Full menu'!AE34="LERT",'Full menu'!AE34="FCERT",'Full menu'!AE34="FERT"),"ERTs",IF(OR('Full menu'!AE34="FCMT",'Full menu'!AE34="FMT",'Full menu'!AE34="LMT",'Full menu'!AE34="LCMT"),"MTs",IF(OR('Full menu'!AE34="LCIT",'Full menu'!AE34="FCIT",'Full menu'!AE34="LIT",'Full menu'!AE34="FIT"),"ITs",IF(OR('Full menu'!AE34="MwERT", 'Full menu'!AE34="ERwMT", 'Full menu'!AE34="M&amp;ERT", 'Full menu'!AE34="MwIT", 'Full menu'!AE34="IwMT", 'Full menu'!AE34="M&amp;IT", 'Full menu'!AE34="IwERT", 'Full menu'!AE34="ERwIT", 'Full menu'!AE34="I&amp;ERT", 'Full menu'!AE34="ER&amp;M&amp;IT"),"MixedTs",IF('Full menu'!AE34="UD","UD",IF('Full menu'!AE34="LSD","LSD",IF('Full menu'!AE34="WSD","WSD","")))))))))</f>
        <v>ITs</v>
      </c>
      <c r="AF34" s="1" t="str">
        <f>IF('Full menu'!AF34="MDC","MDC",IF(OR('Full menu'!AF34="PERF",'Full menu'!AF34="AERF",'Full menu'!AF34="PCB"),"ERfix",IF(OR('Full menu'!AF34="ACB", 'Full menu'!AF34="LCERT", 'Full menu'!AF34="LERT",'Full menu'!AF34="FCERT",'Full menu'!AF34="FERT"),"ERTs",IF(OR('Full menu'!AF34="FCMT",'Full menu'!AF34="FMT",'Full menu'!AF34="LMT",'Full menu'!AF34="LCMT"),"MTs",IF(OR('Full menu'!AF34="LCIT",'Full menu'!AF34="FCIT",'Full menu'!AF34="LIT",'Full menu'!AF34="FIT"),"ITs",IF(OR('Full menu'!AF34="MwERT", 'Full menu'!AF34="ERwMT", 'Full menu'!AF34="M&amp;ERT", 'Full menu'!AF34="MwIT", 'Full menu'!AF34="IwMT", 'Full menu'!AF34="M&amp;IT", 'Full menu'!AF34="IwERT", 'Full menu'!AF34="ERwIT", 'Full menu'!AF34="I&amp;ERT", 'Full menu'!AF34="ER&amp;M&amp;IT"),"MixedTs",IF('Full menu'!AF34="UD","UD",IF('Full menu'!AF34="LSD","LSD",IF('Full menu'!AF34="WSD","WSD","")))))))))</f>
        <v>ITs</v>
      </c>
      <c r="AG34" s="1" t="str">
        <f>IF('Full menu'!AG34="MDC","MDC",IF(OR('Full menu'!AG34="PERF",'Full menu'!AG34="AERF",'Full menu'!AG34="PCB"),"ERfix",IF(OR('Full menu'!AG34="ACB", 'Full menu'!AG34="LCERT", 'Full menu'!AG34="LERT",'Full menu'!AG34="FCERT",'Full menu'!AG34="FERT"),"ERTs",IF(OR('Full menu'!AG34="FCMT",'Full menu'!AG34="FMT",'Full menu'!AG34="LMT",'Full menu'!AG34="LCMT"),"MTs",IF(OR('Full menu'!AG34="LCIT",'Full menu'!AG34="FCIT",'Full menu'!AG34="LIT",'Full menu'!AG34="FIT"),"ITs",IF(OR('Full menu'!AG34="MwERT", 'Full menu'!AG34="ERwMT", 'Full menu'!AG34="M&amp;ERT", 'Full menu'!AG34="MwIT", 'Full menu'!AG34="IwMT", 'Full menu'!AG34="M&amp;IT", 'Full menu'!AG34="IwERT", 'Full menu'!AG34="ERwIT", 'Full menu'!AG34="I&amp;ERT", 'Full menu'!AG34="ER&amp;M&amp;IT"),"MixedTs",IF('Full menu'!AG34="UD","UD",IF('Full menu'!AG34="LSD","LSD",IF('Full menu'!AG34="WSD","WSD","")))))))))</f>
        <v>ITs</v>
      </c>
      <c r="AH34" s="1" t="str">
        <f>IF('Full menu'!AH34="MDC","MDC",IF(OR('Full menu'!AH34="PERF",'Full menu'!AH34="AERF",'Full menu'!AH34="PCB"),"ERfix",IF(OR('Full menu'!AH34="ACB", 'Full menu'!AH34="LCERT", 'Full menu'!AH34="LERT",'Full menu'!AH34="FCERT",'Full menu'!AH34="FERT"),"ERTs",IF(OR('Full menu'!AH34="FCMT",'Full menu'!AH34="FMT",'Full menu'!AH34="LMT",'Full menu'!AH34="LCMT"),"MTs",IF(OR('Full menu'!AH34="LCIT",'Full menu'!AH34="FCIT",'Full menu'!AH34="LIT",'Full menu'!AH34="FIT"),"ITs",IF(OR('Full menu'!AH34="MwERT", 'Full menu'!AH34="ERwMT", 'Full menu'!AH34="M&amp;ERT", 'Full menu'!AH34="MwIT", 'Full menu'!AH34="IwMT", 'Full menu'!AH34="M&amp;IT", 'Full menu'!AH34="IwERT", 'Full menu'!AH34="ERwIT", 'Full menu'!AH34="I&amp;ERT", 'Full menu'!AH34="ER&amp;M&amp;IT"),"MixedTs",IF('Full menu'!AH34="UD","UD",IF('Full menu'!AH34="LSD","LSD",IF('Full menu'!AH34="WSD","WSD","")))))))))</f>
        <v>ITs</v>
      </c>
      <c r="AI34" s="1" t="str">
        <f>IF('Full menu'!AI34="MDC","MDC",IF(OR('Full menu'!AI34="PERF",'Full menu'!AI34="AERF",'Full menu'!AI34="PCB"),"ERfix",IF(OR('Full menu'!AI34="ACB", 'Full menu'!AI34="LCERT", 'Full menu'!AI34="LERT",'Full menu'!AI34="FCERT",'Full menu'!AI34="FERT"),"ERTs",IF(OR('Full menu'!AI34="FCMT",'Full menu'!AI34="FMT",'Full menu'!AI34="LMT",'Full menu'!AI34="LCMT"),"MTs",IF(OR('Full menu'!AI34="LCIT",'Full menu'!AI34="FCIT",'Full menu'!AI34="LIT",'Full menu'!AI34="FIT"),"ITs",IF(OR('Full menu'!AI34="MwERT", 'Full menu'!AI34="ERwMT", 'Full menu'!AI34="M&amp;ERT", 'Full menu'!AI34="MwIT", 'Full menu'!AI34="IwMT", 'Full menu'!AI34="M&amp;IT", 'Full menu'!AI34="IwERT", 'Full menu'!AI34="ERwIT", 'Full menu'!AI34="I&amp;ERT", 'Full menu'!AI34="ER&amp;M&amp;IT"),"MixedTs",IF('Full menu'!AI34="UD","UD",IF('Full menu'!AI34="LSD","LSD",IF('Full menu'!AI34="WSD","WSD","")))))))))</f>
        <v>ITs</v>
      </c>
      <c r="AJ34" s="1" t="str">
        <f>IF('Full menu'!AJ34="MDC","MDC",IF(OR('Full menu'!AJ34="PERF",'Full menu'!AJ34="AERF",'Full menu'!AJ34="PCB"),"ERfix",IF(OR('Full menu'!AJ34="ACB", 'Full menu'!AJ34="LCERT", 'Full menu'!AJ34="LERT",'Full menu'!AJ34="FCERT",'Full menu'!AJ34="FERT"),"ERTs",IF(OR('Full menu'!AJ34="FCMT",'Full menu'!AJ34="FMT",'Full menu'!AJ34="LMT",'Full menu'!AJ34="LCMT"),"MTs",IF(OR('Full menu'!AJ34="LCIT",'Full menu'!AJ34="FCIT",'Full menu'!AJ34="LIT",'Full menu'!AJ34="FIT"),"ITs",IF(OR('Full menu'!AJ34="MwERT", 'Full menu'!AJ34="ERwMT", 'Full menu'!AJ34="M&amp;ERT", 'Full menu'!AJ34="MwIT", 'Full menu'!AJ34="IwMT", 'Full menu'!AJ34="M&amp;IT", 'Full menu'!AJ34="IwERT", 'Full menu'!AJ34="ERwIT", 'Full menu'!AJ34="I&amp;ERT", 'Full menu'!AJ34="ER&amp;M&amp;IT"),"MixedTs",IF('Full menu'!AJ34="UD","UD",IF('Full menu'!AJ34="LSD","LSD",IF('Full menu'!AJ34="WSD","WSD","")))))))))</f>
        <v>ITs</v>
      </c>
      <c r="AK34" s="1" t="str">
        <f>IF('Full menu'!AK34="MDC","MDC",IF(OR('Full menu'!AK34="PERF",'Full menu'!AK34="AERF",'Full menu'!AK34="PCB"),"ERfix",IF(OR('Full menu'!AK34="ACB", 'Full menu'!AK34="LCERT", 'Full menu'!AK34="LERT",'Full menu'!AK34="FCERT",'Full menu'!AK34="FERT"),"ERTs",IF(OR('Full menu'!AK34="FCMT",'Full menu'!AK34="FMT",'Full menu'!AK34="LMT",'Full menu'!AK34="LCMT"),"MTs",IF(OR('Full menu'!AK34="LCIT",'Full menu'!AK34="FCIT",'Full menu'!AK34="LIT",'Full menu'!AK34="FIT"),"ITs",IF(OR('Full menu'!AK34="MwERT", 'Full menu'!AK34="ERwMT", 'Full menu'!AK34="M&amp;ERT", 'Full menu'!AK34="MwIT", 'Full menu'!AK34="IwMT", 'Full menu'!AK34="M&amp;IT", 'Full menu'!AK34="IwERT", 'Full menu'!AK34="ERwIT", 'Full menu'!AK34="I&amp;ERT", 'Full menu'!AK34="ER&amp;M&amp;IT"),"MixedTs",IF('Full menu'!AK34="UD","UD",IF('Full menu'!AK34="LSD","LSD",IF('Full menu'!AK34="WSD","WSD","")))))))))</f>
        <v>ITs</v>
      </c>
      <c r="AL34" s="1" t="str">
        <f>IF('Full menu'!AL34="MDC","MDC",IF(OR('Full menu'!AL34="PERF",'Full menu'!AL34="AERF",'Full menu'!AL34="PCB"),"ERfix",IF(OR('Full menu'!AL34="ACB", 'Full menu'!AL34="LCERT", 'Full menu'!AL34="LERT",'Full menu'!AL34="FCERT",'Full menu'!AL34="FERT"),"ERTs",IF(OR('Full menu'!AL34="FCMT",'Full menu'!AL34="FMT",'Full menu'!AL34="LMT",'Full menu'!AL34="LCMT"),"MTs",IF(OR('Full menu'!AL34="LCIT",'Full menu'!AL34="FCIT",'Full menu'!AL34="LIT",'Full menu'!AL34="FIT"),"ITs",IF(OR('Full menu'!AL34="MwERT", 'Full menu'!AL34="ERwMT", 'Full menu'!AL34="M&amp;ERT", 'Full menu'!AL34="MwIT", 'Full menu'!AL34="IwMT", 'Full menu'!AL34="M&amp;IT", 'Full menu'!AL34="IwERT", 'Full menu'!AL34="ERwIT", 'Full menu'!AL34="I&amp;ERT", 'Full menu'!AL34="ER&amp;M&amp;IT"),"MixedTs",IF('Full menu'!AL34="UD","UD",IF('Full menu'!AL34="LSD","LSD",IF('Full menu'!AL34="WSD","WSD","")))))))))</f>
        <v>ITs</v>
      </c>
      <c r="AM34" s="1" t="str">
        <f>IF('Full menu'!AM34="MDC","MDC",IF(OR('Full menu'!AM34="PERF",'Full menu'!AM34="AERF",'Full menu'!AM34="PCB"),"ERfix",IF(OR('Full menu'!AM34="ACB", 'Full menu'!AM34="LCERT", 'Full menu'!AM34="LERT",'Full menu'!AM34="FCERT",'Full menu'!AM34="FERT"),"ERTs",IF(OR('Full menu'!AM34="FCMT",'Full menu'!AM34="FMT",'Full menu'!AM34="LMT",'Full menu'!AM34="LCMT"),"MTs",IF(OR('Full menu'!AM34="LCIT",'Full menu'!AM34="FCIT",'Full menu'!AM34="LIT",'Full menu'!AM34="FIT"),"ITs",IF(OR('Full menu'!AM34="MwERT", 'Full menu'!AM34="ERwMT", 'Full menu'!AM34="M&amp;ERT", 'Full menu'!AM34="MwIT", 'Full menu'!AM34="IwMT", 'Full menu'!AM34="M&amp;IT", 'Full menu'!AM34="IwERT", 'Full menu'!AM34="ERwIT", 'Full menu'!AM34="I&amp;ERT", 'Full menu'!AM34="ER&amp;M&amp;IT"),"MixedTs",IF('Full menu'!AM34="UD","UD",IF('Full menu'!AM34="LSD","LSD",IF('Full menu'!AM34="WSD","WSD","")))))))))</f>
        <v>ITs</v>
      </c>
      <c r="AN34" s="1" t="str">
        <f>IF('Full menu'!AN34="MDC","MDC",IF(OR('Full menu'!AN34="PERF",'Full menu'!AN34="AERF",'Full menu'!AN34="PCB"),"ERfix",IF(OR('Full menu'!AN34="ACB", 'Full menu'!AN34="LCERT", 'Full menu'!AN34="LERT",'Full menu'!AN34="FCERT",'Full menu'!AN34="FERT"),"ERTs",IF(OR('Full menu'!AN34="FCMT",'Full menu'!AN34="FMT",'Full menu'!AN34="LMT",'Full menu'!AN34="LCMT"),"MTs",IF(OR('Full menu'!AN34="LCIT",'Full menu'!AN34="FCIT",'Full menu'!AN34="LIT",'Full menu'!AN34="FIT"),"ITs",IF(OR('Full menu'!AN34="MwERT", 'Full menu'!AN34="ERwMT", 'Full menu'!AN34="M&amp;ERT", 'Full menu'!AN34="MwIT", 'Full menu'!AN34="IwMT", 'Full menu'!AN34="M&amp;IT", 'Full menu'!AN34="IwERT", 'Full menu'!AN34="ERwIT", 'Full menu'!AN34="I&amp;ERT", 'Full menu'!AN34="ER&amp;M&amp;IT"),"MixedTs",IF('Full menu'!AN34="UD","UD",IF('Full menu'!AN34="LSD","LSD",IF('Full menu'!AN34="WSD","WSD","")))))))))</f>
        <v>ITs</v>
      </c>
      <c r="AO34" s="1" t="str">
        <f>IF('Full menu'!AO34="MDC","MDC",IF(OR('Full menu'!AO34="PERF",'Full menu'!AO34="AERF",'Full menu'!AO34="PCB"),"ERfix",IF(OR('Full menu'!AO34="ACB", 'Full menu'!AO34="LCERT", 'Full menu'!AO34="LERT",'Full menu'!AO34="FCERT",'Full menu'!AO34="FERT"),"ERTs",IF(OR('Full menu'!AO34="FCMT",'Full menu'!AO34="FMT",'Full menu'!AO34="LMT",'Full menu'!AO34="LCMT"),"MTs",IF(OR('Full menu'!AO34="LCIT",'Full menu'!AO34="FCIT",'Full menu'!AO34="LIT",'Full menu'!AO34="FIT"),"ITs",IF(OR('Full menu'!AO34="MwERT", 'Full menu'!AO34="ERwMT", 'Full menu'!AO34="M&amp;ERT", 'Full menu'!AO34="MwIT", 'Full menu'!AO34="IwMT", 'Full menu'!AO34="M&amp;IT", 'Full menu'!AO34="IwERT", 'Full menu'!AO34="ERwIT", 'Full menu'!AO34="I&amp;ERT", 'Full menu'!AO34="ER&amp;M&amp;IT"),"MixedTs",IF('Full menu'!AO34="UD","UD",IF('Full menu'!AO34="LSD","LSD",IF('Full menu'!AO34="WSD","WSD","")))))))))</f>
        <v>ITs</v>
      </c>
      <c r="AP34" s="1" t="str">
        <f>IF('Full menu'!AP34="MDC","MDC",IF(OR('Full menu'!AP34="PERF",'Full menu'!AP34="AERF",'Full menu'!AP34="PCB"),"ERfix",IF(OR('Full menu'!AP34="ACB", 'Full menu'!AP34="LCERT", 'Full menu'!AP34="LERT",'Full menu'!AP34="FCERT",'Full menu'!AP34="FERT"),"ERTs",IF(OR('Full menu'!AP34="FCMT",'Full menu'!AP34="FMT",'Full menu'!AP34="LMT",'Full menu'!AP34="LCMT"),"MTs",IF(OR('Full menu'!AP34="LCIT",'Full menu'!AP34="FCIT",'Full menu'!AP34="LIT",'Full menu'!AP34="FIT"),"ITs",IF(OR('Full menu'!AP34="MwERT", 'Full menu'!AP34="ERwMT", 'Full menu'!AP34="M&amp;ERT", 'Full menu'!AP34="MwIT", 'Full menu'!AP34="IwMT", 'Full menu'!AP34="M&amp;IT", 'Full menu'!AP34="IwERT", 'Full menu'!AP34="ERwIT", 'Full menu'!AP34="I&amp;ERT", 'Full menu'!AP34="ER&amp;M&amp;IT"),"MixedTs",IF('Full menu'!AP34="UD","UD",IF('Full menu'!AP34="LSD","LSD",IF('Full menu'!AP34="WSD","WSD","")))))))))</f>
        <v>ITs</v>
      </c>
      <c r="AQ34" s="1" t="str">
        <f>IF('Full menu'!AQ34="MDC","MDC",IF(OR('Full menu'!AQ34="PERF",'Full menu'!AQ34="AERF",'Full menu'!AQ34="PCB"),"ERfix",IF(OR('Full menu'!AQ34="ACB", 'Full menu'!AQ34="LCERT", 'Full menu'!AQ34="LERT",'Full menu'!AQ34="FCERT",'Full menu'!AQ34="FERT"),"ERTs",IF(OR('Full menu'!AQ34="FCMT",'Full menu'!AQ34="FMT",'Full menu'!AQ34="LMT",'Full menu'!AQ34="LCMT"),"MTs",IF(OR('Full menu'!AQ34="LCIT",'Full menu'!AQ34="FCIT",'Full menu'!AQ34="LIT",'Full menu'!AQ34="FIT"),"ITs",IF(OR('Full menu'!AQ34="MwERT", 'Full menu'!AQ34="ERwMT", 'Full menu'!AQ34="M&amp;ERT", 'Full menu'!AQ34="MwIT", 'Full menu'!AQ34="IwMT", 'Full menu'!AQ34="M&amp;IT", 'Full menu'!AQ34="IwERT", 'Full menu'!AQ34="ERwIT", 'Full menu'!AQ34="I&amp;ERT", 'Full menu'!AQ34="ER&amp;M&amp;IT"),"MixedTs",IF('Full menu'!AQ34="UD","UD",IF('Full menu'!AQ34="LSD","LSD",IF('Full menu'!AQ34="WSD","WSD","")))))))))</f>
        <v>ITs</v>
      </c>
      <c r="AR34" s="1" t="str">
        <f>IF('Full menu'!AR34="MDC","MDC",IF(OR('Full menu'!AR34="PERF",'Full menu'!AR34="AERF",'Full menu'!AR34="PCB"),"ERfix",IF(OR('Full menu'!AR34="ACB", 'Full menu'!AR34="LCERT", 'Full menu'!AR34="LERT",'Full menu'!AR34="FCERT",'Full menu'!AR34="FERT"),"ERTs",IF(OR('Full menu'!AR34="FCMT",'Full menu'!AR34="FMT",'Full menu'!AR34="LMT",'Full menu'!AR34="LCMT"),"MTs",IF(OR('Full menu'!AR34="LCIT",'Full menu'!AR34="FCIT",'Full menu'!AR34="LIT",'Full menu'!AR34="FIT"),"ITs",IF(OR('Full menu'!AR34="MwERT", 'Full menu'!AR34="ERwMT", 'Full menu'!AR34="M&amp;ERT", 'Full menu'!AR34="MwIT", 'Full menu'!AR34="IwMT", 'Full menu'!AR34="M&amp;IT", 'Full menu'!AR34="IwERT", 'Full menu'!AR34="ERwIT", 'Full menu'!AR34="I&amp;ERT", 'Full menu'!AR34="ER&amp;M&amp;IT"),"MixedTs",IF('Full menu'!AR34="UD","UD",IF('Full menu'!AR34="LSD","LSD",IF('Full menu'!AR34="WSD","WSD","")))))))))</f>
        <v>ITs</v>
      </c>
      <c r="AS34" s="1" t="str">
        <f>IF('Full menu'!AS34="MDC","MDC",IF(OR('Full menu'!AS34="PERF",'Full menu'!AS34="AERF",'Full menu'!AS34="PCB"),"ERfix",IF(OR('Full menu'!AS34="ACB", 'Full menu'!AS34="LCERT", 'Full menu'!AS34="LERT",'Full menu'!AS34="FCERT",'Full menu'!AS34="FERT"),"ERTs",IF(OR('Full menu'!AS34="FCMT",'Full menu'!AS34="FMT",'Full menu'!AS34="LMT",'Full menu'!AS34="LCMT"),"MTs",IF(OR('Full menu'!AS34="LCIT",'Full menu'!AS34="FCIT",'Full menu'!AS34="LIT",'Full menu'!AS34="FIT"),"ITs",IF(OR('Full menu'!AS34="MwERT", 'Full menu'!AS34="ERwMT", 'Full menu'!AS34="M&amp;ERT", 'Full menu'!AS34="MwIT", 'Full menu'!AS34="IwMT", 'Full menu'!AS34="M&amp;IT", 'Full menu'!AS34="IwERT", 'Full menu'!AS34="ERwIT", 'Full menu'!AS34="I&amp;ERT", 'Full menu'!AS34="ER&amp;M&amp;IT"),"MixedTs",IF('Full menu'!AS34="UD","UD",IF('Full menu'!AS34="LSD","LSD",IF('Full menu'!AS34="WSD","WSD","")))))))))</f>
        <v>ITs</v>
      </c>
      <c r="AT34" s="1" t="str">
        <f>IF('Full menu'!AT34="MDC","MDC",IF(OR('Full menu'!AT34="PERF",'Full menu'!AT34="AERF",'Full menu'!AT34="PCB"),"ERfix",IF(OR('Full menu'!AT34="ACB", 'Full menu'!AT34="LCERT", 'Full menu'!AT34="LERT",'Full menu'!AT34="FCERT",'Full menu'!AT34="FERT"),"ERTs",IF(OR('Full menu'!AT34="FCMT",'Full menu'!AT34="FMT",'Full menu'!AT34="LMT",'Full menu'!AT34="LCMT"),"MTs",IF(OR('Full menu'!AT34="LCIT",'Full menu'!AT34="FCIT",'Full menu'!AT34="LIT",'Full menu'!AT34="FIT"),"ITs",IF(OR('Full menu'!AT34="MwERT", 'Full menu'!AT34="ERwMT", 'Full menu'!AT34="M&amp;ERT", 'Full menu'!AT34="MwIT", 'Full menu'!AT34="IwMT", 'Full menu'!AT34="M&amp;IT", 'Full menu'!AT34="IwERT", 'Full menu'!AT34="ERwIT", 'Full menu'!AT34="I&amp;ERT", 'Full menu'!AT34="ER&amp;M&amp;IT"),"MixedTs",IF('Full menu'!AT34="UD","UD",IF('Full menu'!AT34="LSD","LSD",IF('Full menu'!AT34="WSD","WSD","")))))))))</f>
        <v>ITs</v>
      </c>
      <c r="AU34" s="1" t="str">
        <f>IF('Full menu'!AU34="MDC","MDC",IF(OR('Full menu'!AU34="PERF",'Full menu'!AU34="AERF",'Full menu'!AU34="PCB"),"ERfix",IF(OR('Full menu'!AU34="ACB", 'Full menu'!AU34="LCERT", 'Full menu'!AU34="LERT",'Full menu'!AU34="FCERT",'Full menu'!AU34="FERT"),"ERTs",IF(OR('Full menu'!AU34="FCMT",'Full menu'!AU34="FMT",'Full menu'!AU34="LMT",'Full menu'!AU34="LCMT"),"MTs",IF(OR('Full menu'!AU34="LCIT",'Full menu'!AU34="FCIT",'Full menu'!AU34="LIT",'Full menu'!AU34="FIT"),"ITs",IF(OR('Full menu'!AU34="MwERT", 'Full menu'!AU34="ERwMT", 'Full menu'!AU34="M&amp;ERT", 'Full menu'!AU34="MwIT", 'Full menu'!AU34="IwMT", 'Full menu'!AU34="M&amp;IT", 'Full menu'!AU34="IwERT", 'Full menu'!AU34="ERwIT", 'Full menu'!AU34="I&amp;ERT", 'Full menu'!AU34="ER&amp;M&amp;IT"),"MixedTs",IF('Full menu'!AU34="UD","UD",IF('Full menu'!AU34="LSD","LSD",IF('Full menu'!AU34="WSD","WSD","")))))))))</f>
        <v>ITs</v>
      </c>
      <c r="AV34" s="1" t="str">
        <f>IF('Full menu'!AV34="MDC","MDC",IF(OR('Full menu'!AV34="PERF",'Full menu'!AV34="AERF",'Full menu'!AV34="PCB"),"ERfix",IF(OR('Full menu'!AV34="ACB", 'Full menu'!AV34="LCERT", 'Full menu'!AV34="LERT",'Full menu'!AV34="FCERT",'Full menu'!AV34="FERT"),"ERTs",IF(OR('Full menu'!AV34="FCMT",'Full menu'!AV34="FMT",'Full menu'!AV34="LMT",'Full menu'!AV34="LCMT"),"MTs",IF(OR('Full menu'!AV34="LCIT",'Full menu'!AV34="FCIT",'Full menu'!AV34="LIT",'Full menu'!AV34="FIT"),"ITs",IF(OR('Full menu'!AV34="MwERT", 'Full menu'!AV34="ERwMT", 'Full menu'!AV34="M&amp;ERT", 'Full menu'!AV34="MwIT", 'Full menu'!AV34="IwMT", 'Full menu'!AV34="M&amp;IT", 'Full menu'!AV34="IwERT", 'Full menu'!AV34="ERwIT", 'Full menu'!AV34="I&amp;ERT", 'Full menu'!AV34="ER&amp;M&amp;IT"),"MixedTs",IF('Full menu'!AV34="UD","UD",IF('Full menu'!AV34="LSD","LSD",IF('Full menu'!AV34="WSD","WSD","")))))))))</f>
        <v>ITs</v>
      </c>
      <c r="AW34" s="1" t="str">
        <f>IF('Full menu'!AW34="MDC","MDC",IF(OR('Full menu'!AW34="PERF",'Full menu'!AW34="AERF",'Full menu'!AW34="PCB"),"ERfix",IF(OR('Full menu'!AW34="ACB", 'Full menu'!AW34="LCERT", 'Full menu'!AW34="LERT",'Full menu'!AW34="FCERT",'Full menu'!AW34="FERT"),"ERTs",IF(OR('Full menu'!AW34="FCMT",'Full menu'!AW34="FMT",'Full menu'!AW34="LMT",'Full menu'!AW34="LCMT"),"MTs",IF(OR('Full menu'!AW34="LCIT",'Full menu'!AW34="FCIT",'Full menu'!AW34="LIT",'Full menu'!AW34="FIT"),"ITs",IF(OR('Full menu'!AW34="MwERT", 'Full menu'!AW34="ERwMT", 'Full menu'!AW34="M&amp;ERT", 'Full menu'!AW34="MwIT", 'Full menu'!AW34="IwMT", 'Full menu'!AW34="M&amp;IT", 'Full menu'!AW34="IwERT", 'Full menu'!AW34="ERwIT", 'Full menu'!AW34="I&amp;ERT", 'Full menu'!AW34="ER&amp;M&amp;IT"),"MixedTs",IF('Full menu'!AW34="UD","UD",IF('Full menu'!AW34="LSD","LSD",IF('Full menu'!AW34="WSD","WSD","")))))))))</f>
        <v>ITs</v>
      </c>
      <c r="AX34" s="1" t="str">
        <f>IF('Full menu'!AX34="MDC","MDC",IF(OR('Full menu'!AX34="PERF",'Full menu'!AX34="AERF",'Full menu'!AX34="PCB"),"ERfix",IF(OR('Full menu'!AX34="ACB", 'Full menu'!AX34="LCERT", 'Full menu'!AX34="LERT",'Full menu'!AX34="FCERT",'Full menu'!AX34="FERT"),"ERTs",IF(OR('Full menu'!AX34="FCMT",'Full menu'!AX34="FMT",'Full menu'!AX34="LMT",'Full menu'!AX34="LCMT"),"MTs",IF(OR('Full menu'!AX34="LCIT",'Full menu'!AX34="FCIT",'Full menu'!AX34="LIT",'Full menu'!AX34="FIT"),"ITs",IF(OR('Full menu'!AX34="MwERT", 'Full menu'!AX34="ERwMT", 'Full menu'!AX34="M&amp;ERT", 'Full menu'!AX34="MwIT", 'Full menu'!AX34="IwMT", 'Full menu'!AX34="M&amp;IT", 'Full menu'!AX34="IwERT", 'Full menu'!AX34="ERwIT", 'Full menu'!AX34="I&amp;ERT", 'Full menu'!AX34="ER&amp;M&amp;IT"),"MixedTs",IF('Full menu'!AX34="UD","UD",IF('Full menu'!AX34="LSD","LSD",IF('Full menu'!AX34="WSD","WSD","")))))))))</f>
        <v>ITs</v>
      </c>
      <c r="AY34" s="1" t="str">
        <f>IF('Full menu'!AY34="MDC","MDC",IF(OR('Full menu'!AY34="PERF",'Full menu'!AY34="AERF",'Full menu'!AY34="PCB"),"ERfix",IF(OR('Full menu'!AY34="ACB", 'Full menu'!AY34="LCERT", 'Full menu'!AY34="LERT",'Full menu'!AY34="FCERT",'Full menu'!AY34="FERT"),"ERTs",IF(OR('Full menu'!AY34="FCMT",'Full menu'!AY34="FMT",'Full menu'!AY34="LMT",'Full menu'!AY34="LCMT"),"MTs",IF(OR('Full menu'!AY34="LCIT",'Full menu'!AY34="FCIT",'Full menu'!AY34="LIT",'Full menu'!AY34="FIT"),"ITs",IF(OR('Full menu'!AY34="MwERT", 'Full menu'!AY34="ERwMT", 'Full menu'!AY34="M&amp;ERT", 'Full menu'!AY34="MwIT", 'Full menu'!AY34="IwMT", 'Full menu'!AY34="M&amp;IT", 'Full menu'!AY34="IwERT", 'Full menu'!AY34="ERwIT", 'Full menu'!AY34="I&amp;ERT", 'Full menu'!AY34="ER&amp;M&amp;IT"),"MixedTs",IF('Full menu'!AY34="UD","UD",IF('Full menu'!AY34="LSD","LSD",IF('Full menu'!AY34="WSD","WSD","")))))))))</f>
        <v>ITs</v>
      </c>
      <c r="AZ34" s="1" t="str">
        <f>IF('Full menu'!AZ34="MDC","MDC",IF(OR('Full menu'!AZ34="PERF",'Full menu'!AZ34="AERF",'Full menu'!AZ34="PCB"),"ERfix",IF(OR('Full menu'!AZ34="ACB", 'Full menu'!AZ34="LCERT", 'Full menu'!AZ34="LERT",'Full menu'!AZ34="FCERT",'Full menu'!AZ34="FERT"),"ERT",IF(OR('Full menu'!AZ34="FCMT",'Full menu'!AZ34="FMT",'Full menu'!AZ34="LMT",'Full menu'!AZ34="LCMT"),"MT",IF(OR('Full menu'!AZ34="LCIT",'Full menu'!AZ34="FCIT",'Full menu'!AZ34="LMT",'Full menu'!AZ34="FMT"),"IT",IF(OR('Full menu'!AZ34="MwERT", 'Full menu'!AZ34="ERwMT", 'Full menu'!AZ34="M&amp;ERT", 'Full menu'!AZ34="MwIT", 'Full menu'!AZ34="IwMT", 'Full menu'!AZ34="M&amp;IT", 'Full menu'!AZ34="IwERT", 'Full menu'!AZ34="ERwIT", 'Full menu'!AZ34="I&amp;ERT", 'Full menu'!AZ34="ER&amp;M&amp;IT"),"MixedT",IF('Full menu'!AZ34="UD","UD",IF('Full menu'!AZ34="LSD","LSD",IF('Full menu'!AZ34="WSD","WSD","")))))))))</f>
        <v/>
      </c>
      <c r="BA34" s="1" t="str">
        <f>IF('Full menu'!BA34="MDC","MDC",IF(OR('Full menu'!BA34="PERF",'Full menu'!BA34="AERF",'Full menu'!BA34="PCB"),"ERfix",IF(OR('Full menu'!BA34="ACB", 'Full menu'!BA34="LCERT", 'Full menu'!BA34="LERT",'Full menu'!BA34="FCERT",'Full menu'!BA34="FERT"),"ERT",IF(OR('Full menu'!BA34="FCMT",'Full menu'!BA34="FMT",'Full menu'!BA34="LMT",'Full menu'!BA34="LCMT"),"MT",IF(OR('Full menu'!BA34="LCIT",'Full menu'!BA34="FCIT",'Full menu'!BA34="LMT",'Full menu'!BA34="FMT"),"IT",IF(OR('Full menu'!BA34="MwERT", 'Full menu'!BA34="ERwMT", 'Full menu'!BA34="M&amp;ERT", 'Full menu'!BA34="MwIT", 'Full menu'!BA34="IwMT", 'Full menu'!BA34="M&amp;IT", 'Full menu'!BA34="IwERT", 'Full menu'!BA34="ERwIT", 'Full menu'!BA34="I&amp;ERT", 'Full menu'!BA34="ER&amp;M&amp;IT"),"MixedT",IF('Full menu'!BA34="UD","UD",IF('Full menu'!BA34="LSD","LSD",IF('Full menu'!BA34="WSD","WSD","")))))))))</f>
        <v/>
      </c>
      <c r="BB34" s="1" t="str">
        <f>IF('Full menu'!BB34="MDC","MDC",IF(OR('Full menu'!BB34="PERF",'Full menu'!BB34="AERF",'Full menu'!BB34="PCB"),"ERfix",IF(OR('Full menu'!BB34="ACB", 'Full menu'!BB34="LCERT", 'Full menu'!BB34="LERT",'Full menu'!BB34="FCERT",'Full menu'!BB34="FERT"),"ERT",IF(OR('Full menu'!BB34="FCMT",'Full menu'!BB34="FMT",'Full menu'!BB34="LMT",'Full menu'!BB34="LCMT"),"MT",IF(OR('Full menu'!BB34="LCIT",'Full menu'!BB34="FCIT",'Full menu'!BB34="LMT",'Full menu'!BB34="FMT"),"IT",IF(OR('Full menu'!BB34="MwERT", 'Full menu'!BB34="ERwMT", 'Full menu'!BB34="M&amp;ERT", 'Full menu'!BB34="MwIT", 'Full menu'!BB34="IwMT", 'Full menu'!BB34="M&amp;IT", 'Full menu'!BB34="IwERT", 'Full menu'!BB34="ERwIT", 'Full menu'!BB34="I&amp;ERT", 'Full menu'!BB34="ER&amp;M&amp;IT"),"MixedT",IF('Full menu'!BB34="UD","UD",IF('Full menu'!BB34="LSD","LSD",IF('Full menu'!BB34="WSD","WSD","")))))))))</f>
        <v/>
      </c>
      <c r="BC34" s="1" t="str">
        <f>IF('Full menu'!BC34="MDC","MDC",IF(OR('Full menu'!BC34="PERF",'Full menu'!BC34="AERF",'Full menu'!BC34="PCB"),"ERfix",IF(OR('Full menu'!BC34="ACB", 'Full menu'!BC34="LCERT", 'Full menu'!BC34="LERT",'Full menu'!BC34="FCERT",'Full menu'!BC34="FERT"),"ERT",IF(OR('Full menu'!BC34="FCMT",'Full menu'!BC34="FMT",'Full menu'!BC34="LMT",'Full menu'!BC34="LCMT"),"MT",IF(OR('Full menu'!BC34="LCIT",'Full menu'!BC34="FCIT",'Full menu'!BC34="LMT",'Full menu'!BC34="FMT"),"IT",IF(OR('Full menu'!BC34="MwERT", 'Full menu'!BC34="ERwMT", 'Full menu'!BC34="M&amp;ERT", 'Full menu'!BC34="MwIT", 'Full menu'!BC34="IwMT", 'Full menu'!BC34="M&amp;IT", 'Full menu'!BC34="IwERT", 'Full menu'!BC34="ERwIT", 'Full menu'!BC34="I&amp;ERT", 'Full menu'!BC34="ER&amp;M&amp;IT"),"MixedT",IF('Full menu'!BC34="UD","UD",IF('Full menu'!BC34="LSD","LSD",IF('Full menu'!BC34="WSD","WSD","")))))))))</f>
        <v/>
      </c>
    </row>
    <row r="35" spans="1:63" ht="15.6" x14ac:dyDescent="0.3">
      <c r="A35" t="s">
        <v>57</v>
      </c>
      <c r="B35" s="1" t="str">
        <f>IF('Full menu'!B35="MDC","MDC",IF(OR('Full menu'!B35="PERF",'Full menu'!B35="AERF",'Full menu'!B35="PCB"),"ERfix",IF(OR('Full menu'!B35="ACB", 'Full menu'!B35="LCERT", 'Full menu'!B35="LERT",'Full menu'!B35="FCERT",'Full menu'!B35="FERT"),"ERTs",IF(OR('Full menu'!B35="FCMT",'Full menu'!B35="FMT",'Full menu'!B35="LMT",'Full menu'!B35="LCMT"),"MTs",IF(OR('Full menu'!B35="LCIT",'Full menu'!B35="FCIT",'Full menu'!B35="LIT",'Full menu'!B35="FIT"),"ITs",IF(OR('Full menu'!B35="MwERT", 'Full menu'!B35="ERwMT", 'Full menu'!B35="M&amp;ERT", 'Full menu'!B35="MwIT", 'Full menu'!B35="IwMT", 'Full menu'!B35="M&amp;IT", 'Full menu'!B35="IwERT", 'Full menu'!B35="ERwIT", 'Full menu'!B35="I&amp;ERT", 'Full menu'!B35="ER&amp;M&amp;IT"),"MixedTs",IF('Full menu'!B35="UD","UD",IF('Full menu'!B35="LSD","LSD",IF('Full menu'!B35="WSD","WSD","")))))))))</f>
        <v>UD</v>
      </c>
      <c r="C35" s="1" t="str">
        <f>IF('Full menu'!C35="MDC","MDC",IF(OR('Full menu'!C35="PERF",'Full menu'!C35="AERF",'Full menu'!C35="PCB"),"ERfix",IF(OR('Full menu'!C35="ACB", 'Full menu'!C35="LCERT", 'Full menu'!C35="LERT",'Full menu'!C35="FCERT",'Full menu'!C35="FERT"),"ERTs",IF(OR('Full menu'!C35="FCMT",'Full menu'!C35="FMT",'Full menu'!C35="LMT",'Full menu'!C35="LCMT"),"MTs",IF(OR('Full menu'!C35="LCIT",'Full menu'!C35="FCIT",'Full menu'!C35="LIT",'Full menu'!C35="FIT"),"ITs",IF(OR('Full menu'!C35="MwERT", 'Full menu'!C35="ERwMT", 'Full menu'!C35="M&amp;ERT", 'Full menu'!C35="MwIT", 'Full menu'!C35="IwMT", 'Full menu'!C35="M&amp;IT", 'Full menu'!C35="IwERT", 'Full menu'!C35="ERwIT", 'Full menu'!C35="I&amp;ERT", 'Full menu'!C35="ER&amp;M&amp;IT"),"MixedTs",IF('Full menu'!C35="UD","UD",IF('Full menu'!C35="LSD","LSD",IF('Full menu'!C35="WSD","WSD","")))))))))</f>
        <v>UD</v>
      </c>
      <c r="D35" s="1" t="str">
        <f>IF('Full menu'!D35="MDC","MDC",IF(OR('Full menu'!D35="PERF",'Full menu'!D35="AERF",'Full menu'!D35="PCB"),"ERfix",IF(OR('Full menu'!D35="ACB", 'Full menu'!D35="LCERT", 'Full menu'!D35="LERT",'Full menu'!D35="FCERT",'Full menu'!D35="FERT"),"ERTs",IF(OR('Full menu'!D35="FCMT",'Full menu'!D35="FMT",'Full menu'!D35="LMT",'Full menu'!D35="LCMT"),"MTs",IF(OR('Full menu'!D35="LCIT",'Full menu'!D35="FCIT",'Full menu'!D35="LIT",'Full menu'!D35="FIT"),"ITs",IF(OR('Full menu'!D35="MwERT", 'Full menu'!D35="ERwMT", 'Full menu'!D35="M&amp;ERT", 'Full menu'!D35="MwIT", 'Full menu'!D35="IwMT", 'Full menu'!D35="M&amp;IT", 'Full menu'!D35="IwERT", 'Full menu'!D35="ERwIT", 'Full menu'!D35="I&amp;ERT", 'Full menu'!D35="ER&amp;M&amp;IT"),"MixedTs",IF('Full menu'!D35="UD","UD",IF('Full menu'!D35="LSD","LSD",IF('Full menu'!D35="WSD","WSD","")))))))))</f>
        <v>UD</v>
      </c>
      <c r="E35" s="1" t="str">
        <f>IF('Full menu'!E35="MDC","MDC",IF(OR('Full menu'!E35="PERF",'Full menu'!E35="AERF",'Full menu'!E35="PCB"),"ERfix",IF(OR('Full menu'!E35="ACB", 'Full menu'!E35="LCERT", 'Full menu'!E35="LERT",'Full menu'!E35="FCERT",'Full menu'!E35="FERT"),"ERTs",IF(OR('Full menu'!E35="FCMT",'Full menu'!E35="FMT",'Full menu'!E35="LMT",'Full menu'!E35="LCMT"),"MTs",IF(OR('Full menu'!E35="LCIT",'Full menu'!E35="FCIT",'Full menu'!E35="LIT",'Full menu'!E35="FIT"),"ITs",IF(OR('Full menu'!E35="MwERT", 'Full menu'!E35="ERwMT", 'Full menu'!E35="M&amp;ERT", 'Full menu'!E35="MwIT", 'Full menu'!E35="IwMT", 'Full menu'!E35="M&amp;IT", 'Full menu'!E35="IwERT", 'Full menu'!E35="ERwIT", 'Full menu'!E35="I&amp;ERT", 'Full menu'!E35="ER&amp;M&amp;IT"),"MixedTs",IF('Full menu'!E35="UD","UD",IF('Full menu'!E35="LSD","LSD",IF('Full menu'!E35="WSD","WSD","")))))))))</f>
        <v>UD</v>
      </c>
      <c r="F35" s="1" t="str">
        <f>IF('Full menu'!F35="MDC","MDC",IF(OR('Full menu'!F35="PERF",'Full menu'!F35="AERF",'Full menu'!F35="PCB"),"ERfix",IF(OR('Full menu'!F35="ACB", 'Full menu'!F35="LCERT", 'Full menu'!F35="LERT",'Full menu'!F35="FCERT",'Full menu'!F35="FERT"),"ERTs",IF(OR('Full menu'!F35="FCMT",'Full menu'!F35="FMT",'Full menu'!F35="LMT",'Full menu'!F35="LCMT"),"MTs",IF(OR('Full menu'!F35="LCIT",'Full menu'!F35="FCIT",'Full menu'!F35="LIT",'Full menu'!F35="FIT"),"ITs",IF(OR('Full menu'!F35="MwERT", 'Full menu'!F35="ERwMT", 'Full menu'!F35="M&amp;ERT", 'Full menu'!F35="MwIT", 'Full menu'!F35="IwMT", 'Full menu'!F35="M&amp;IT", 'Full menu'!F35="IwERT", 'Full menu'!F35="ERwIT", 'Full menu'!F35="I&amp;ERT", 'Full menu'!F35="ER&amp;M&amp;IT"),"MixedTs",IF('Full menu'!F35="UD","UD",IF('Full menu'!F35="LSD","LSD",IF('Full menu'!F35="WSD","WSD","")))))))))</f>
        <v>UD</v>
      </c>
      <c r="G35" s="1" t="str">
        <f>IF('Full menu'!G35="MDC","MDC",IF(OR('Full menu'!G35="PERF",'Full menu'!G35="AERF",'Full menu'!G35="PCB"),"ERfix",IF(OR('Full menu'!G35="ACB", 'Full menu'!G35="LCERT", 'Full menu'!G35="LERT",'Full menu'!G35="FCERT",'Full menu'!G35="FERT"),"ERTs",IF(OR('Full menu'!G35="FCMT",'Full menu'!G35="FMT",'Full menu'!G35="LMT",'Full menu'!G35="LCMT"),"MTs",IF(OR('Full menu'!G35="LCIT",'Full menu'!G35="FCIT",'Full menu'!G35="LIT",'Full menu'!G35="FIT"),"ITs",IF(OR('Full menu'!G35="MwERT", 'Full menu'!G35="ERwMT", 'Full menu'!G35="M&amp;ERT", 'Full menu'!G35="MwIT", 'Full menu'!G35="IwMT", 'Full menu'!G35="M&amp;IT", 'Full menu'!G35="IwERT", 'Full menu'!G35="ERwIT", 'Full menu'!G35="I&amp;ERT", 'Full menu'!G35="ER&amp;M&amp;IT"),"MixedTs",IF('Full menu'!G35="UD","UD",IF('Full menu'!G35="LSD","LSD",IF('Full menu'!G35="WSD","WSD","")))))))))</f>
        <v>UD</v>
      </c>
      <c r="H35" s="1" t="str">
        <f>IF('Full menu'!H35="MDC","MDC",IF(OR('Full menu'!H35="PERF",'Full menu'!H35="AERF",'Full menu'!H35="PCB"),"ERfix",IF(OR('Full menu'!H35="ACB", 'Full menu'!H35="LCERT", 'Full menu'!H35="LERT",'Full menu'!H35="FCERT",'Full menu'!H35="FERT"),"ERTs",IF(OR('Full menu'!H35="FCMT",'Full menu'!H35="FMT",'Full menu'!H35="LMT",'Full menu'!H35="LCMT"),"MTs",IF(OR('Full menu'!H35="LCIT",'Full menu'!H35="FCIT",'Full menu'!H35="LIT",'Full menu'!H35="FIT"),"ITs",IF(OR('Full menu'!H35="MwERT", 'Full menu'!H35="ERwMT", 'Full menu'!H35="M&amp;ERT", 'Full menu'!H35="MwIT", 'Full menu'!H35="IwMT", 'Full menu'!H35="M&amp;IT", 'Full menu'!H35="IwERT", 'Full menu'!H35="ERwIT", 'Full menu'!H35="I&amp;ERT", 'Full menu'!H35="ER&amp;M&amp;IT"),"MixedTs",IF('Full menu'!H35="UD","UD",IF('Full menu'!H35="LSD","LSD",IF('Full menu'!H35="WSD","WSD","")))))))))</f>
        <v>UD</v>
      </c>
      <c r="I35" s="1" t="str">
        <f>IF('Full menu'!I35="MDC","MDC",IF(OR('Full menu'!I35="PERF",'Full menu'!I35="AERF",'Full menu'!I35="PCB"),"ERfix",IF(OR('Full menu'!I35="ACB", 'Full menu'!I35="LCERT", 'Full menu'!I35="LERT",'Full menu'!I35="FCERT",'Full menu'!I35="FERT"),"ERTs",IF(OR('Full menu'!I35="FCMT",'Full menu'!I35="FMT",'Full menu'!I35="LMT",'Full menu'!I35="LCMT"),"MTs",IF(OR('Full menu'!I35="LCIT",'Full menu'!I35="FCIT",'Full menu'!I35="LIT",'Full menu'!I35="FIT"),"ITs",IF(OR('Full menu'!I35="MwERT", 'Full menu'!I35="ERwMT", 'Full menu'!I35="M&amp;ERT", 'Full menu'!I35="MwIT", 'Full menu'!I35="IwMT", 'Full menu'!I35="M&amp;IT", 'Full menu'!I35="IwERT", 'Full menu'!I35="ERwIT", 'Full menu'!I35="I&amp;ERT", 'Full menu'!I35="ER&amp;M&amp;IT"),"MixedTs",IF('Full menu'!I35="UD","UD",IF('Full menu'!I35="LSD","LSD",IF('Full menu'!I35="WSD","WSD","")))))))))</f>
        <v>UD</v>
      </c>
      <c r="J35" s="1" t="str">
        <f>IF('Full menu'!J35="MDC","MDC",IF(OR('Full menu'!J35="PERF",'Full menu'!J35="AERF",'Full menu'!J35="PCB"),"ERfix",IF(OR('Full menu'!J35="ACB", 'Full menu'!J35="LCERT", 'Full menu'!J35="LERT",'Full menu'!J35="FCERT",'Full menu'!J35="FERT"),"ERTs",IF(OR('Full menu'!J35="FCMT",'Full menu'!J35="FMT",'Full menu'!J35="LMT",'Full menu'!J35="LCMT"),"MTs",IF(OR('Full menu'!J35="LCIT",'Full menu'!J35="FCIT",'Full menu'!J35="LIT",'Full menu'!J35="FIT"),"ITs",IF(OR('Full menu'!J35="MwERT", 'Full menu'!J35="ERwMT", 'Full menu'!J35="M&amp;ERT", 'Full menu'!J35="MwIT", 'Full menu'!J35="IwMT", 'Full menu'!J35="M&amp;IT", 'Full menu'!J35="IwERT", 'Full menu'!J35="ERwIT", 'Full menu'!J35="I&amp;ERT", 'Full menu'!J35="ER&amp;M&amp;IT"),"MixedTs",IF('Full menu'!J35="UD","UD",IF('Full menu'!J35="LSD","LSD",IF('Full menu'!J35="WSD","WSD","")))))))))</f>
        <v>UD</v>
      </c>
      <c r="K35" s="1" t="str">
        <f>IF('Full menu'!K35="MDC","MDC",IF(OR('Full menu'!K35="PERF",'Full menu'!K35="AERF",'Full menu'!K35="PCB"),"ERfix",IF(OR('Full menu'!K35="ACB", 'Full menu'!K35="LCERT", 'Full menu'!K35="LERT",'Full menu'!K35="FCERT",'Full menu'!K35="FERT"),"ERTs",IF(OR('Full menu'!K35="FCMT",'Full menu'!K35="FMT",'Full menu'!K35="LMT",'Full menu'!K35="LCMT"),"MTs",IF(OR('Full menu'!K35="LCIT",'Full menu'!K35="FCIT",'Full menu'!K35="LIT",'Full menu'!K35="FIT"),"ITs",IF(OR('Full menu'!K35="MwERT", 'Full menu'!K35="ERwMT", 'Full menu'!K35="M&amp;ERT", 'Full menu'!K35="MwIT", 'Full menu'!K35="IwMT", 'Full menu'!K35="M&amp;IT", 'Full menu'!K35="IwERT", 'Full menu'!K35="ERwIT", 'Full menu'!K35="I&amp;ERT", 'Full menu'!K35="ER&amp;M&amp;IT"),"MixedTs",IF('Full menu'!K35="UD","UD",IF('Full menu'!K35="LSD","LSD",IF('Full menu'!K35="WSD","WSD","")))))))))</f>
        <v>UD</v>
      </c>
      <c r="L35" s="1" t="str">
        <f>IF('Full menu'!L35="MDC","MDC",IF(OR('Full menu'!L35="PERF",'Full menu'!L35="AERF",'Full menu'!L35="PCB"),"ERfix",IF(OR('Full menu'!L35="ACB", 'Full menu'!L35="LCERT", 'Full menu'!L35="LERT",'Full menu'!L35="FCERT",'Full menu'!L35="FERT"),"ERTs",IF(OR('Full menu'!L35="FCMT",'Full menu'!L35="FMT",'Full menu'!L35="LMT",'Full menu'!L35="LCMT"),"MTs",IF(OR('Full menu'!L35="LCIT",'Full menu'!L35="FCIT",'Full menu'!L35="LIT",'Full menu'!L35="FIT"),"ITs",IF(OR('Full menu'!L35="MwERT", 'Full menu'!L35="ERwMT", 'Full menu'!L35="M&amp;ERT", 'Full menu'!L35="MwIT", 'Full menu'!L35="IwMT", 'Full menu'!L35="M&amp;IT", 'Full menu'!L35="IwERT", 'Full menu'!L35="ERwIT", 'Full menu'!L35="I&amp;ERT", 'Full menu'!L35="ER&amp;M&amp;IT"),"MixedTs",IF('Full menu'!L35="UD","UD",IF('Full menu'!L35="LSD","LSD",IF('Full menu'!L35="WSD","WSD","")))))))))</f>
        <v>UD</v>
      </c>
      <c r="M35" s="1" t="str">
        <f>IF('Full menu'!M35="MDC","MDC",IF(OR('Full menu'!M35="PERF",'Full menu'!M35="AERF",'Full menu'!M35="PCB"),"ERfix",IF(OR('Full menu'!M35="ACB", 'Full menu'!M35="LCERT", 'Full menu'!M35="LERT",'Full menu'!M35="FCERT",'Full menu'!M35="FERT"),"ERTs",IF(OR('Full menu'!M35="FCMT",'Full menu'!M35="FMT",'Full menu'!M35="LMT",'Full menu'!M35="LCMT"),"MTs",IF(OR('Full menu'!M35="LCIT",'Full menu'!M35="FCIT",'Full menu'!M35="LIT",'Full menu'!M35="FIT"),"ITs",IF(OR('Full menu'!M35="MwERT", 'Full menu'!M35="ERwMT", 'Full menu'!M35="M&amp;ERT", 'Full menu'!M35="MwIT", 'Full menu'!M35="IwMT", 'Full menu'!M35="M&amp;IT", 'Full menu'!M35="IwERT", 'Full menu'!M35="ERwIT", 'Full menu'!M35="I&amp;ERT", 'Full menu'!M35="ER&amp;M&amp;IT"),"MixedTs",IF('Full menu'!M35="UD","UD",IF('Full menu'!M35="LSD","LSD",IF('Full menu'!M35="WSD","WSD","")))))))))</f>
        <v>UD</v>
      </c>
      <c r="N35" s="1" t="str">
        <f>IF('Full menu'!N35="MDC","MDC",IF(OR('Full menu'!N35="PERF",'Full menu'!N35="AERF",'Full menu'!N35="PCB"),"ERfix",IF(OR('Full menu'!N35="ACB", 'Full menu'!N35="LCERT", 'Full menu'!N35="LERT",'Full menu'!N35="FCERT",'Full menu'!N35="FERT"),"ERTs",IF(OR('Full menu'!N35="FCMT",'Full menu'!N35="FMT",'Full menu'!N35="LMT",'Full menu'!N35="LCMT"),"MTs",IF(OR('Full menu'!N35="LCIT",'Full menu'!N35="FCIT",'Full menu'!N35="LIT",'Full menu'!N35="FIT"),"ITs",IF(OR('Full menu'!N35="MwERT", 'Full menu'!N35="ERwMT", 'Full menu'!N35="M&amp;ERT", 'Full menu'!N35="MwIT", 'Full menu'!N35="IwMT", 'Full menu'!N35="M&amp;IT", 'Full menu'!N35="IwERT", 'Full menu'!N35="ERwIT", 'Full menu'!N35="I&amp;ERT", 'Full menu'!N35="ER&amp;M&amp;IT"),"MixedTs",IF('Full menu'!N35="UD","UD",IF('Full menu'!N35="LSD","LSD",IF('Full menu'!N35="WSD","WSD","")))))))))</f>
        <v>UD</v>
      </c>
      <c r="O35" s="1" t="str">
        <f>IF('Full menu'!O35="MDC","MDC",IF(OR('Full menu'!O35="PERF",'Full menu'!O35="AERF",'Full menu'!O35="PCB"),"ERfix",IF(OR('Full menu'!O35="ACB", 'Full menu'!O35="LCERT", 'Full menu'!O35="LERT",'Full menu'!O35="FCERT",'Full menu'!O35="FERT"),"ERTs",IF(OR('Full menu'!O35="FCMT",'Full menu'!O35="FMT",'Full menu'!O35="LMT",'Full menu'!O35="LCMT"),"MTs",IF(OR('Full menu'!O35="LCIT",'Full menu'!O35="FCIT",'Full menu'!O35="LIT",'Full menu'!O35="FIT"),"ITs",IF(OR('Full menu'!O35="MwERT", 'Full menu'!O35="ERwMT", 'Full menu'!O35="M&amp;ERT", 'Full menu'!O35="MwIT", 'Full menu'!O35="IwMT", 'Full menu'!O35="M&amp;IT", 'Full menu'!O35="IwERT", 'Full menu'!O35="ERwIT", 'Full menu'!O35="I&amp;ERT", 'Full menu'!O35="ER&amp;M&amp;IT"),"MixedTs",IF('Full menu'!O35="UD","UD",IF('Full menu'!O35="LSD","LSD",IF('Full menu'!O35="WSD","WSD","")))))))))</f>
        <v>UD</v>
      </c>
      <c r="P35" s="1" t="str">
        <f>IF('Full menu'!P35="MDC","MDC",IF(OR('Full menu'!P35="PERF",'Full menu'!P35="AERF",'Full menu'!P35="PCB"),"ERfix",IF(OR('Full menu'!P35="ACB", 'Full menu'!P35="LCERT", 'Full menu'!P35="LERT",'Full menu'!P35="FCERT",'Full menu'!P35="FERT"),"ERTs",IF(OR('Full menu'!P35="FCMT",'Full menu'!P35="FMT",'Full menu'!P35="LMT",'Full menu'!P35="LCMT"),"MTs",IF(OR('Full menu'!P35="LCIT",'Full menu'!P35="FCIT",'Full menu'!P35="LIT",'Full menu'!P35="FIT"),"ITs",IF(OR('Full menu'!P35="MwERT", 'Full menu'!P35="ERwMT", 'Full menu'!P35="M&amp;ERT", 'Full menu'!P35="MwIT", 'Full menu'!P35="IwMT", 'Full menu'!P35="M&amp;IT", 'Full menu'!P35="IwERT", 'Full menu'!P35="ERwIT", 'Full menu'!P35="I&amp;ERT", 'Full menu'!P35="ER&amp;M&amp;IT"),"MixedTs",IF('Full menu'!P35="UD","UD",IF('Full menu'!P35="LSD","LSD",IF('Full menu'!P35="WSD","WSD","")))))))))</f>
        <v>UD</v>
      </c>
      <c r="Q35" s="1" t="str">
        <f>IF('Full menu'!Q35="MDC","MDC",IF(OR('Full menu'!Q35="PERF",'Full menu'!Q35="AERF",'Full menu'!Q35="PCB"),"ERfix",IF(OR('Full menu'!Q35="ACB", 'Full menu'!Q35="LCERT", 'Full menu'!Q35="LERT",'Full menu'!Q35="FCERT",'Full menu'!Q35="FERT"),"ERTs",IF(OR('Full menu'!Q35="FCMT",'Full menu'!Q35="FMT",'Full menu'!Q35="LMT",'Full menu'!Q35="LCMT"),"MTs",IF(OR('Full menu'!Q35="LCIT",'Full menu'!Q35="FCIT",'Full menu'!Q35="LIT",'Full menu'!Q35="FIT"),"ITs",IF(OR('Full menu'!Q35="MwERT", 'Full menu'!Q35="ERwMT", 'Full menu'!Q35="M&amp;ERT", 'Full menu'!Q35="MwIT", 'Full menu'!Q35="IwMT", 'Full menu'!Q35="M&amp;IT", 'Full menu'!Q35="IwERT", 'Full menu'!Q35="ERwIT", 'Full menu'!Q35="I&amp;ERT", 'Full menu'!Q35="ER&amp;M&amp;IT"),"MixedTs",IF('Full menu'!Q35="UD","UD",IF('Full menu'!Q35="LSD","LSD",IF('Full menu'!Q35="WSD","WSD","")))))))))</f>
        <v>LSD</v>
      </c>
      <c r="R35" s="1" t="str">
        <f>IF('Full menu'!R35="MDC","MDC",IF(OR('Full menu'!R35="PERF",'Full menu'!R35="AERF",'Full menu'!R35="PCB"),"ERfix",IF(OR('Full menu'!R35="ACB", 'Full menu'!R35="LCERT", 'Full menu'!R35="LERT",'Full menu'!R35="FCERT",'Full menu'!R35="FERT"),"ERTs",IF(OR('Full menu'!R35="FCMT",'Full menu'!R35="FMT",'Full menu'!R35="LMT",'Full menu'!R35="LCMT"),"MTs",IF(OR('Full menu'!R35="LCIT",'Full menu'!R35="FCIT",'Full menu'!R35="LIT",'Full menu'!R35="FIT"),"ITs",IF(OR('Full menu'!R35="MwERT", 'Full menu'!R35="ERwMT", 'Full menu'!R35="M&amp;ERT", 'Full menu'!R35="MwIT", 'Full menu'!R35="IwMT", 'Full menu'!R35="M&amp;IT", 'Full menu'!R35="IwERT", 'Full menu'!R35="ERwIT", 'Full menu'!R35="I&amp;ERT", 'Full menu'!R35="ER&amp;M&amp;IT"),"MixedTs",IF('Full menu'!R35="UD","UD",IF('Full menu'!R35="LSD","LSD",IF('Full menu'!R35="WSD","WSD","")))))))))</f>
        <v>LSD</v>
      </c>
      <c r="S35" s="1" t="str">
        <f>IF('Full menu'!S35="MDC","MDC",IF(OR('Full menu'!S35="PERF",'Full menu'!S35="AERF",'Full menu'!S35="PCB"),"ERfix",IF(OR('Full menu'!S35="ACB", 'Full menu'!S35="LCERT", 'Full menu'!S35="LERT",'Full menu'!S35="FCERT",'Full menu'!S35="FERT"),"ERTs",IF(OR('Full menu'!S35="FCMT",'Full menu'!S35="FMT",'Full menu'!S35="LMT",'Full menu'!S35="LCMT"),"MTs",IF(OR('Full menu'!S35="LCIT",'Full menu'!S35="FCIT",'Full menu'!S35="LIT",'Full menu'!S35="FIT"),"ITs",IF(OR('Full menu'!S35="MwERT", 'Full menu'!S35="ERwMT", 'Full menu'!S35="M&amp;ERT", 'Full menu'!S35="MwIT", 'Full menu'!S35="IwMT", 'Full menu'!S35="M&amp;IT", 'Full menu'!S35="IwERT", 'Full menu'!S35="ERwIT", 'Full menu'!S35="I&amp;ERT", 'Full menu'!S35="ER&amp;M&amp;IT"),"MixedTs",IF('Full menu'!S35="UD","UD",IF('Full menu'!S35="LSD","LSD",IF('Full menu'!S35="WSD","WSD","")))))))))</f>
        <v>LSD</v>
      </c>
      <c r="T35" s="1" t="str">
        <f>IF('Full menu'!T35="MDC","MDC",IF(OR('Full menu'!T35="PERF",'Full menu'!T35="AERF",'Full menu'!T35="PCB"),"ERfix",IF(OR('Full menu'!T35="ACB", 'Full menu'!T35="LCERT", 'Full menu'!T35="LERT",'Full menu'!T35="FCERT",'Full menu'!T35="FERT"),"ERTs",IF(OR('Full menu'!T35="FCMT",'Full menu'!T35="FMT",'Full menu'!T35="LMT",'Full menu'!T35="LCMT"),"MTs",IF(OR('Full menu'!T35="LCIT",'Full menu'!T35="FCIT",'Full menu'!T35="LIT",'Full menu'!T35="FIT"),"ITs",IF(OR('Full menu'!T35="MwERT", 'Full menu'!T35="ERwMT", 'Full menu'!T35="M&amp;ERT", 'Full menu'!T35="MwIT", 'Full menu'!T35="IwMT", 'Full menu'!T35="M&amp;IT", 'Full menu'!T35="IwERT", 'Full menu'!T35="ERwIT", 'Full menu'!T35="I&amp;ERT", 'Full menu'!T35="ER&amp;M&amp;IT"),"MixedTs",IF('Full menu'!T35="UD","UD",IF('Full menu'!T35="LSD","LSD",IF('Full menu'!T35="WSD","WSD","")))))))))</f>
        <v>LSD</v>
      </c>
      <c r="U35" s="1" t="str">
        <f>IF('Full menu'!U35="MDC","MDC",IF(OR('Full menu'!U35="PERF",'Full menu'!U35="AERF",'Full menu'!U35="PCB"),"ERfix",IF(OR('Full menu'!U35="ACB", 'Full menu'!U35="LCERT", 'Full menu'!U35="LERT",'Full menu'!U35="FCERT",'Full menu'!U35="FERT"),"ERTs",IF(OR('Full menu'!U35="FCMT",'Full menu'!U35="FMT",'Full menu'!U35="LMT",'Full menu'!U35="LCMT"),"MTs",IF(OR('Full menu'!U35="LCIT",'Full menu'!U35="FCIT",'Full menu'!U35="LIT",'Full menu'!U35="FIT"),"ITs",IF(OR('Full menu'!U35="MwERT", 'Full menu'!U35="ERwMT", 'Full menu'!U35="M&amp;ERT", 'Full menu'!U35="MwIT", 'Full menu'!U35="IwMT", 'Full menu'!U35="M&amp;IT", 'Full menu'!U35="IwERT", 'Full menu'!U35="ERwIT", 'Full menu'!U35="I&amp;ERT", 'Full menu'!U35="ER&amp;M&amp;IT"),"MixedTs",IF('Full menu'!U35="UD","UD",IF('Full menu'!U35="LSD","LSD",IF('Full menu'!U35="WSD","WSD","")))))))))</f>
        <v>LSD</v>
      </c>
      <c r="V35" s="1" t="str">
        <f>IF('Full menu'!V35="MDC","MDC",IF(OR('Full menu'!V35="PERF",'Full menu'!V35="AERF",'Full menu'!V35="PCB"),"ERfix",IF(OR('Full menu'!V35="ACB", 'Full menu'!V35="LCERT", 'Full menu'!V35="LERT",'Full menu'!V35="FCERT",'Full menu'!V35="FERT"),"ERTs",IF(OR('Full menu'!V35="FCMT",'Full menu'!V35="FMT",'Full menu'!V35="LMT",'Full menu'!V35="LCMT"),"MTs",IF(OR('Full menu'!V35="LCIT",'Full menu'!V35="FCIT",'Full menu'!V35="LIT",'Full menu'!V35="FIT"),"ITs",IF(OR('Full menu'!V35="MwERT", 'Full menu'!V35="ERwMT", 'Full menu'!V35="M&amp;ERT", 'Full menu'!V35="MwIT", 'Full menu'!V35="IwMT", 'Full menu'!V35="M&amp;IT", 'Full menu'!V35="IwERT", 'Full menu'!V35="ERwIT", 'Full menu'!V35="I&amp;ERT", 'Full menu'!V35="ER&amp;M&amp;IT"),"MixedTs",IF('Full menu'!V35="UD","UD",IF('Full menu'!V35="LSD","LSD",IF('Full menu'!V35="WSD","WSD","")))))))))</f>
        <v>LSD</v>
      </c>
      <c r="W35" s="1" t="str">
        <f>IF('Full menu'!W35="MDC","MDC",IF(OR('Full menu'!W35="PERF",'Full menu'!W35="AERF",'Full menu'!W35="PCB"),"ERfix",IF(OR('Full menu'!W35="ACB", 'Full menu'!W35="LCERT", 'Full menu'!W35="LERT",'Full menu'!W35="FCERT",'Full menu'!W35="FERT"),"ERTs",IF(OR('Full menu'!W35="FCMT",'Full menu'!W35="FMT",'Full menu'!W35="LMT",'Full menu'!W35="LCMT"),"MTs",IF(OR('Full menu'!W35="LCIT",'Full menu'!W35="FCIT",'Full menu'!W35="LIT",'Full menu'!W35="FIT"),"ITs",IF(OR('Full menu'!W35="MwERT", 'Full menu'!W35="ERwMT", 'Full menu'!W35="M&amp;ERT", 'Full menu'!W35="MwIT", 'Full menu'!W35="IwMT", 'Full menu'!W35="M&amp;IT", 'Full menu'!W35="IwERT", 'Full menu'!W35="ERwIT", 'Full menu'!W35="I&amp;ERT", 'Full menu'!W35="ER&amp;M&amp;IT"),"MixedTs",IF('Full menu'!W35="UD","UD",IF('Full menu'!W35="LSD","LSD",IF('Full menu'!W35="WSD","WSD","")))))))))</f>
        <v>LSD</v>
      </c>
      <c r="X35" s="1" t="str">
        <f>IF('Full menu'!X35="MDC","MDC",IF(OR('Full menu'!X35="PERF",'Full menu'!X35="AERF",'Full menu'!X35="PCB"),"ERfix",IF(OR('Full menu'!X35="ACB", 'Full menu'!X35="LCERT", 'Full menu'!X35="LERT",'Full menu'!X35="FCERT",'Full menu'!X35="FERT"),"ERTs",IF(OR('Full menu'!X35="FCMT",'Full menu'!X35="FMT",'Full menu'!X35="LMT",'Full menu'!X35="LCMT"),"MTs",IF(OR('Full menu'!X35="LCIT",'Full menu'!X35="FCIT",'Full menu'!X35="LIT",'Full menu'!X35="FIT"),"ITs",IF(OR('Full menu'!X35="MwERT", 'Full menu'!X35="ERwMT", 'Full menu'!X35="M&amp;ERT", 'Full menu'!X35="MwIT", 'Full menu'!X35="IwMT", 'Full menu'!X35="M&amp;IT", 'Full menu'!X35="IwERT", 'Full menu'!X35="ERwIT", 'Full menu'!X35="I&amp;ERT", 'Full menu'!X35="ER&amp;M&amp;IT"),"MixedTs",IF('Full menu'!X35="UD","UD",IF('Full menu'!X35="LSD","LSD",IF('Full menu'!X35="WSD","WSD","")))))))))</f>
        <v>LSD</v>
      </c>
      <c r="Y35" s="1" t="str">
        <f>IF('Full menu'!Y35="MDC","MDC",IF(OR('Full menu'!Y35="PERF",'Full menu'!Y35="AERF",'Full menu'!Y35="PCB"),"ERfix",IF(OR('Full menu'!Y35="ACB", 'Full menu'!Y35="LCERT", 'Full menu'!Y35="LERT",'Full menu'!Y35="FCERT",'Full menu'!Y35="FERT"),"ERTs",IF(OR('Full menu'!Y35="FCMT",'Full menu'!Y35="FMT",'Full menu'!Y35="LMT",'Full menu'!Y35="LCMT"),"MTs",IF(OR('Full menu'!Y35="LCIT",'Full menu'!Y35="FCIT",'Full menu'!Y35="LIT",'Full menu'!Y35="FIT"),"ITs",IF(OR('Full menu'!Y35="MwERT", 'Full menu'!Y35="ERwMT", 'Full menu'!Y35="M&amp;ERT", 'Full menu'!Y35="MwIT", 'Full menu'!Y35="IwMT", 'Full menu'!Y35="M&amp;IT", 'Full menu'!Y35="IwERT", 'Full menu'!Y35="ERwIT", 'Full menu'!Y35="I&amp;ERT", 'Full menu'!Y35="ER&amp;M&amp;IT"),"MixedTs",IF('Full menu'!Y35="UD","UD",IF('Full menu'!Y35="LSD","LSD",IF('Full menu'!Y35="WSD","WSD","")))))))))</f>
        <v>LSD</v>
      </c>
      <c r="Z35" s="1" t="str">
        <f>IF('Full menu'!Z35="MDC","MDC",IF(OR('Full menu'!Z35="PERF",'Full menu'!Z35="AERF",'Full menu'!Z35="PCB"),"ERfix",IF(OR('Full menu'!Z35="ACB", 'Full menu'!Z35="LCERT", 'Full menu'!Z35="LERT",'Full menu'!Z35="FCERT",'Full menu'!Z35="FERT"),"ERTs",IF(OR('Full menu'!Z35="FCMT",'Full menu'!Z35="FMT",'Full menu'!Z35="LMT",'Full menu'!Z35="LCMT"),"MTs",IF(OR('Full menu'!Z35="LCIT",'Full menu'!Z35="FCIT",'Full menu'!Z35="LIT",'Full menu'!Z35="FIT"),"ITs",IF(OR('Full menu'!Z35="MwERT", 'Full menu'!Z35="ERwMT", 'Full menu'!Z35="M&amp;ERT", 'Full menu'!Z35="MwIT", 'Full menu'!Z35="IwMT", 'Full menu'!Z35="M&amp;IT", 'Full menu'!Z35="IwERT", 'Full menu'!Z35="ERwIT", 'Full menu'!Z35="I&amp;ERT", 'Full menu'!Z35="ER&amp;M&amp;IT"),"MixedTs",IF('Full menu'!Z35="UD","UD",IF('Full menu'!Z35="LSD","LSD",IF('Full menu'!Z35="WSD","WSD","")))))))))</f>
        <v>LSD</v>
      </c>
      <c r="AA35" s="1" t="str">
        <f>IF('Full menu'!AA35="MDC","MDC",IF(OR('Full menu'!AA35="PERF",'Full menu'!AA35="AERF",'Full menu'!AA35="PCB"),"ERfix",IF(OR('Full menu'!AA35="ACB", 'Full menu'!AA35="LCERT", 'Full menu'!AA35="LERT",'Full menu'!AA35="FCERT",'Full menu'!AA35="FERT"),"ERTs",IF(OR('Full menu'!AA35="FCMT",'Full menu'!AA35="FMT",'Full menu'!AA35="LMT",'Full menu'!AA35="LCMT"),"MTs",IF(OR('Full menu'!AA35="LCIT",'Full menu'!AA35="FCIT",'Full menu'!AA35="LIT",'Full menu'!AA35="FIT"),"ITs",IF(OR('Full menu'!AA35="MwERT", 'Full menu'!AA35="ERwMT", 'Full menu'!AA35="M&amp;ERT", 'Full menu'!AA35="MwIT", 'Full menu'!AA35="IwMT", 'Full menu'!AA35="M&amp;IT", 'Full menu'!AA35="IwERT", 'Full menu'!AA35="ERwIT", 'Full menu'!AA35="I&amp;ERT", 'Full menu'!AA35="ER&amp;M&amp;IT"),"MixedTs",IF('Full menu'!AA35="UD","UD",IF('Full menu'!AA35="LSD","LSD",IF('Full menu'!AA35="WSD","WSD","")))))))))</f>
        <v>LSD</v>
      </c>
      <c r="AB35" s="1" t="str">
        <f>IF('Full menu'!AB35="MDC","MDC",IF(OR('Full menu'!AB35="PERF",'Full menu'!AB35="AERF",'Full menu'!AB35="PCB"),"ERfix",IF(OR('Full menu'!AB35="ACB", 'Full menu'!AB35="LCERT", 'Full menu'!AB35="LERT",'Full menu'!AB35="FCERT",'Full menu'!AB35="FERT"),"ERTs",IF(OR('Full menu'!AB35="FCMT",'Full menu'!AB35="FMT",'Full menu'!AB35="LMT",'Full menu'!AB35="LCMT"),"MTs",IF(OR('Full menu'!AB35="LCIT",'Full menu'!AB35="FCIT",'Full menu'!AB35="LIT",'Full menu'!AB35="FIT"),"ITs",IF(OR('Full menu'!AB35="MwERT", 'Full menu'!AB35="ERwMT", 'Full menu'!AB35="M&amp;ERT", 'Full menu'!AB35="MwIT", 'Full menu'!AB35="IwMT", 'Full menu'!AB35="M&amp;IT", 'Full menu'!AB35="IwERT", 'Full menu'!AB35="ERwIT", 'Full menu'!AB35="I&amp;ERT", 'Full menu'!AB35="ER&amp;M&amp;IT"),"MixedTs",IF('Full menu'!AB35="UD","UD",IF('Full menu'!AB35="LSD","LSD",IF('Full menu'!AB35="WSD","WSD","")))))))))</f>
        <v>LSD</v>
      </c>
      <c r="AC35" s="1" t="str">
        <f>IF('Full menu'!AC35="MDC","MDC",IF(OR('Full menu'!AC35="PERF",'Full menu'!AC35="AERF",'Full menu'!AC35="PCB"),"ERfix",IF(OR('Full menu'!AC35="ACB", 'Full menu'!AC35="LCERT", 'Full menu'!AC35="LERT",'Full menu'!AC35="FCERT",'Full menu'!AC35="FERT"),"ERTs",IF(OR('Full menu'!AC35="FCMT",'Full menu'!AC35="FMT",'Full menu'!AC35="LMT",'Full menu'!AC35="LCMT"),"MTs",IF(OR('Full menu'!AC35="LCIT",'Full menu'!AC35="FCIT",'Full menu'!AC35="LIT",'Full menu'!AC35="FIT"),"ITs",IF(OR('Full menu'!AC35="MwERT", 'Full menu'!AC35="ERwMT", 'Full menu'!AC35="M&amp;ERT", 'Full menu'!AC35="MwIT", 'Full menu'!AC35="IwMT", 'Full menu'!AC35="M&amp;IT", 'Full menu'!AC35="IwERT", 'Full menu'!AC35="ERwIT", 'Full menu'!AC35="I&amp;ERT", 'Full menu'!AC35="ER&amp;M&amp;IT"),"MixedTs",IF('Full menu'!AC35="UD","UD",IF('Full menu'!AC35="LSD","LSD",IF('Full menu'!AC35="WSD","WSD","")))))))))</f>
        <v>LSD</v>
      </c>
      <c r="AD35" s="1" t="str">
        <f>IF('Full menu'!AD35="MDC","MDC",IF(OR('Full menu'!AD35="PERF",'Full menu'!AD35="AERF",'Full menu'!AD35="PCB"),"ERfix",IF(OR('Full menu'!AD35="ACB", 'Full menu'!AD35="LCERT", 'Full menu'!AD35="LERT",'Full menu'!AD35="FCERT",'Full menu'!AD35="FERT"),"ERTs",IF(OR('Full menu'!AD35="FCMT",'Full menu'!AD35="FMT",'Full menu'!AD35="LMT",'Full menu'!AD35="LCMT"),"MTs",IF(OR('Full menu'!AD35="LCIT",'Full menu'!AD35="FCIT",'Full menu'!AD35="LIT",'Full menu'!AD35="FIT"),"ITs",IF(OR('Full menu'!AD35="MwERT", 'Full menu'!AD35="ERwMT", 'Full menu'!AD35="M&amp;ERT", 'Full menu'!AD35="MwIT", 'Full menu'!AD35="IwMT", 'Full menu'!AD35="M&amp;IT", 'Full menu'!AD35="IwERT", 'Full menu'!AD35="ERwIT", 'Full menu'!AD35="I&amp;ERT", 'Full menu'!AD35="ER&amp;M&amp;IT"),"MixedTs",IF('Full menu'!AD35="UD","UD",IF('Full menu'!AD35="LSD","LSD",IF('Full menu'!AD35="WSD","WSD","")))))))))</f>
        <v>LSD</v>
      </c>
      <c r="AE35" s="1" t="str">
        <f>IF('Full menu'!AE35="MDC","MDC",IF(OR('Full menu'!AE35="PERF",'Full menu'!AE35="AERF",'Full menu'!AE35="PCB"),"ERfix",IF(OR('Full menu'!AE35="ACB", 'Full menu'!AE35="LCERT", 'Full menu'!AE35="LERT",'Full menu'!AE35="FCERT",'Full menu'!AE35="FERT"),"ERTs",IF(OR('Full menu'!AE35="FCMT",'Full menu'!AE35="FMT",'Full menu'!AE35="LMT",'Full menu'!AE35="LCMT"),"MTs",IF(OR('Full menu'!AE35="LCIT",'Full menu'!AE35="FCIT",'Full menu'!AE35="LIT",'Full menu'!AE35="FIT"),"ITs",IF(OR('Full menu'!AE35="MwERT", 'Full menu'!AE35="ERwMT", 'Full menu'!AE35="M&amp;ERT", 'Full menu'!AE35="MwIT", 'Full menu'!AE35="IwMT", 'Full menu'!AE35="M&amp;IT", 'Full menu'!AE35="IwERT", 'Full menu'!AE35="ERwIT", 'Full menu'!AE35="I&amp;ERT", 'Full menu'!AE35="ER&amp;M&amp;IT"),"MixedTs",IF('Full menu'!AE35="UD","UD",IF('Full menu'!AE35="LSD","LSD",IF('Full menu'!AE35="WSD","WSD","")))))))))</f>
        <v>ITs</v>
      </c>
      <c r="AF35" s="1" t="str">
        <f>IF('Full menu'!AF35="MDC","MDC",IF(OR('Full menu'!AF35="PERF",'Full menu'!AF35="AERF",'Full menu'!AF35="PCB"),"ERfix",IF(OR('Full menu'!AF35="ACB", 'Full menu'!AF35="LCERT", 'Full menu'!AF35="LERT",'Full menu'!AF35="FCERT",'Full menu'!AF35="FERT"),"ERTs",IF(OR('Full menu'!AF35="FCMT",'Full menu'!AF35="FMT",'Full menu'!AF35="LMT",'Full menu'!AF35="LCMT"),"MTs",IF(OR('Full menu'!AF35="LCIT",'Full menu'!AF35="FCIT",'Full menu'!AF35="LIT",'Full menu'!AF35="FIT"),"ITs",IF(OR('Full menu'!AF35="MwERT", 'Full menu'!AF35="ERwMT", 'Full menu'!AF35="M&amp;ERT", 'Full menu'!AF35="MwIT", 'Full menu'!AF35="IwMT", 'Full menu'!AF35="M&amp;IT", 'Full menu'!AF35="IwERT", 'Full menu'!AF35="ERwIT", 'Full menu'!AF35="I&amp;ERT", 'Full menu'!AF35="ER&amp;M&amp;IT"),"MixedTs",IF('Full menu'!AF35="UD","UD",IF('Full menu'!AF35="LSD","LSD",IF('Full menu'!AF35="WSD","WSD","")))))))))</f>
        <v>ITs</v>
      </c>
      <c r="AG35" s="1" t="str">
        <f>IF('Full menu'!AG35="MDC","MDC",IF(OR('Full menu'!AG35="PERF",'Full menu'!AG35="AERF",'Full menu'!AG35="PCB"),"ERfix",IF(OR('Full menu'!AG35="ACB", 'Full menu'!AG35="LCERT", 'Full menu'!AG35="LERT",'Full menu'!AG35="FCERT",'Full menu'!AG35="FERT"),"ERTs",IF(OR('Full menu'!AG35="FCMT",'Full menu'!AG35="FMT",'Full menu'!AG35="LMT",'Full menu'!AG35="LCMT"),"MTs",IF(OR('Full menu'!AG35="LCIT",'Full menu'!AG35="FCIT",'Full menu'!AG35="LIT",'Full menu'!AG35="FIT"),"ITs",IF(OR('Full menu'!AG35="MwERT", 'Full menu'!AG35="ERwMT", 'Full menu'!AG35="M&amp;ERT", 'Full menu'!AG35="MwIT", 'Full menu'!AG35="IwMT", 'Full menu'!AG35="M&amp;IT", 'Full menu'!AG35="IwERT", 'Full menu'!AG35="ERwIT", 'Full menu'!AG35="I&amp;ERT", 'Full menu'!AG35="ER&amp;M&amp;IT"),"MixedTs",IF('Full menu'!AG35="UD","UD",IF('Full menu'!AG35="LSD","LSD",IF('Full menu'!AG35="WSD","WSD","")))))))))</f>
        <v>ITs</v>
      </c>
      <c r="AH35" s="1" t="str">
        <f>IF('Full menu'!AH35="MDC","MDC",IF(OR('Full menu'!AH35="PERF",'Full menu'!AH35="AERF",'Full menu'!AH35="PCB"),"ERfix",IF(OR('Full menu'!AH35="ACB", 'Full menu'!AH35="LCERT", 'Full menu'!AH35="LERT",'Full menu'!AH35="FCERT",'Full menu'!AH35="FERT"),"ERTs",IF(OR('Full menu'!AH35="FCMT",'Full menu'!AH35="FMT",'Full menu'!AH35="LMT",'Full menu'!AH35="LCMT"),"MTs",IF(OR('Full menu'!AH35="LCIT",'Full menu'!AH35="FCIT",'Full menu'!AH35="LIT",'Full menu'!AH35="FIT"),"ITs",IF(OR('Full menu'!AH35="MwERT", 'Full menu'!AH35="ERwMT", 'Full menu'!AH35="M&amp;ERT", 'Full menu'!AH35="MwIT", 'Full menu'!AH35="IwMT", 'Full menu'!AH35="M&amp;IT", 'Full menu'!AH35="IwERT", 'Full menu'!AH35="ERwIT", 'Full menu'!AH35="I&amp;ERT", 'Full menu'!AH35="ER&amp;M&amp;IT"),"MixedTs",IF('Full menu'!AH35="UD","UD",IF('Full menu'!AH35="LSD","LSD",IF('Full menu'!AH35="WSD","WSD","")))))))))</f>
        <v>LSD</v>
      </c>
      <c r="AI35" s="1" t="str">
        <f>IF('Full menu'!AI35="MDC","MDC",IF(OR('Full menu'!AI35="PERF",'Full menu'!AI35="AERF",'Full menu'!AI35="PCB"),"ERfix",IF(OR('Full menu'!AI35="ACB", 'Full menu'!AI35="LCERT", 'Full menu'!AI35="LERT",'Full menu'!AI35="FCERT",'Full menu'!AI35="FERT"),"ERTs",IF(OR('Full menu'!AI35="FCMT",'Full menu'!AI35="FMT",'Full menu'!AI35="LMT",'Full menu'!AI35="LCMT"),"MTs",IF(OR('Full menu'!AI35="LCIT",'Full menu'!AI35="FCIT",'Full menu'!AI35="LIT",'Full menu'!AI35="FIT"),"ITs",IF(OR('Full menu'!AI35="MwERT", 'Full menu'!AI35="ERwMT", 'Full menu'!AI35="M&amp;ERT", 'Full menu'!AI35="MwIT", 'Full menu'!AI35="IwMT", 'Full menu'!AI35="M&amp;IT", 'Full menu'!AI35="IwERT", 'Full menu'!AI35="ERwIT", 'Full menu'!AI35="I&amp;ERT", 'Full menu'!AI35="ER&amp;M&amp;IT"),"MixedTs",IF('Full menu'!AI35="UD","UD",IF('Full menu'!AI35="LSD","LSD",IF('Full menu'!AI35="WSD","WSD","")))))))))</f>
        <v>LSD</v>
      </c>
      <c r="AJ35" s="1" t="str">
        <f>IF('Full menu'!AJ35="MDC","MDC",IF(OR('Full menu'!AJ35="PERF",'Full menu'!AJ35="AERF",'Full menu'!AJ35="PCB"),"ERfix",IF(OR('Full menu'!AJ35="ACB", 'Full menu'!AJ35="LCERT", 'Full menu'!AJ35="LERT",'Full menu'!AJ35="FCERT",'Full menu'!AJ35="FERT"),"ERTs",IF(OR('Full menu'!AJ35="FCMT",'Full menu'!AJ35="FMT",'Full menu'!AJ35="LMT",'Full menu'!AJ35="LCMT"),"MTs",IF(OR('Full menu'!AJ35="LCIT",'Full menu'!AJ35="FCIT",'Full menu'!AJ35="LIT",'Full menu'!AJ35="FIT"),"ITs",IF(OR('Full menu'!AJ35="MwERT", 'Full menu'!AJ35="ERwMT", 'Full menu'!AJ35="M&amp;ERT", 'Full menu'!AJ35="MwIT", 'Full menu'!AJ35="IwMT", 'Full menu'!AJ35="M&amp;IT", 'Full menu'!AJ35="IwERT", 'Full menu'!AJ35="ERwIT", 'Full menu'!AJ35="I&amp;ERT", 'Full menu'!AJ35="ER&amp;M&amp;IT"),"MixedTs",IF('Full menu'!AJ35="UD","UD",IF('Full menu'!AJ35="LSD","LSD",IF('Full menu'!AJ35="WSD","WSD","")))))))))</f>
        <v>LSD</v>
      </c>
      <c r="AK35" s="1" t="str">
        <f>IF('Full menu'!AK35="MDC","MDC",IF(OR('Full menu'!AK35="PERF",'Full menu'!AK35="AERF",'Full menu'!AK35="PCB"),"ERfix",IF(OR('Full menu'!AK35="ACB", 'Full menu'!AK35="LCERT", 'Full menu'!AK35="LERT",'Full menu'!AK35="FCERT",'Full menu'!AK35="FERT"),"ERTs",IF(OR('Full menu'!AK35="FCMT",'Full menu'!AK35="FMT",'Full menu'!AK35="LMT",'Full menu'!AK35="LCMT"),"MTs",IF(OR('Full menu'!AK35="LCIT",'Full menu'!AK35="FCIT",'Full menu'!AK35="LIT",'Full menu'!AK35="FIT"),"ITs",IF(OR('Full menu'!AK35="MwERT", 'Full menu'!AK35="ERwMT", 'Full menu'!AK35="M&amp;ERT", 'Full menu'!AK35="MwIT", 'Full menu'!AK35="IwMT", 'Full menu'!AK35="M&amp;IT", 'Full menu'!AK35="IwERT", 'Full menu'!AK35="ERwIT", 'Full menu'!AK35="I&amp;ERT", 'Full menu'!AK35="ER&amp;M&amp;IT"),"MixedTs",IF('Full menu'!AK35="UD","UD",IF('Full menu'!AK35="LSD","LSD",IF('Full menu'!AK35="WSD","WSD","")))))))))</f>
        <v>ITs</v>
      </c>
      <c r="AL35" s="1" t="str">
        <f>IF('Full menu'!AL35="MDC","MDC",IF(OR('Full menu'!AL35="PERF",'Full menu'!AL35="AERF",'Full menu'!AL35="PCB"),"ERfix",IF(OR('Full menu'!AL35="ACB", 'Full menu'!AL35="LCERT", 'Full menu'!AL35="LERT",'Full menu'!AL35="FCERT",'Full menu'!AL35="FERT"),"ERTs",IF(OR('Full menu'!AL35="FCMT",'Full menu'!AL35="FMT",'Full menu'!AL35="LMT",'Full menu'!AL35="LCMT"),"MTs",IF(OR('Full menu'!AL35="LCIT",'Full menu'!AL35="FCIT",'Full menu'!AL35="LIT",'Full menu'!AL35="FIT"),"ITs",IF(OR('Full menu'!AL35="MwERT", 'Full menu'!AL35="ERwMT", 'Full menu'!AL35="M&amp;ERT", 'Full menu'!AL35="MwIT", 'Full menu'!AL35="IwMT", 'Full menu'!AL35="M&amp;IT", 'Full menu'!AL35="IwERT", 'Full menu'!AL35="ERwIT", 'Full menu'!AL35="I&amp;ERT", 'Full menu'!AL35="ER&amp;M&amp;IT"),"MixedTs",IF('Full menu'!AL35="UD","UD",IF('Full menu'!AL35="LSD","LSD",IF('Full menu'!AL35="WSD","WSD","")))))))))</f>
        <v>ITs</v>
      </c>
      <c r="AM35" s="1" t="str">
        <f>IF('Full menu'!AM35="MDC","MDC",IF(OR('Full menu'!AM35="PERF",'Full menu'!AM35="AERF",'Full menu'!AM35="PCB"),"ERfix",IF(OR('Full menu'!AM35="ACB", 'Full menu'!AM35="LCERT", 'Full menu'!AM35="LERT",'Full menu'!AM35="FCERT",'Full menu'!AM35="FERT"),"ERTs",IF(OR('Full menu'!AM35="FCMT",'Full menu'!AM35="FMT",'Full menu'!AM35="LMT",'Full menu'!AM35="LCMT"),"MTs",IF(OR('Full menu'!AM35="LCIT",'Full menu'!AM35="FCIT",'Full menu'!AM35="LIT",'Full menu'!AM35="FIT"),"ITs",IF(OR('Full menu'!AM35="MwERT", 'Full menu'!AM35="ERwMT", 'Full menu'!AM35="M&amp;ERT", 'Full menu'!AM35="MwIT", 'Full menu'!AM35="IwMT", 'Full menu'!AM35="M&amp;IT", 'Full menu'!AM35="IwERT", 'Full menu'!AM35="ERwIT", 'Full menu'!AM35="I&amp;ERT", 'Full menu'!AM35="ER&amp;M&amp;IT"),"MixedTs",IF('Full menu'!AM35="UD","UD",IF('Full menu'!AM35="LSD","LSD",IF('Full menu'!AM35="WSD","WSD","")))))))))</f>
        <v>ITs</v>
      </c>
      <c r="AN35" s="1" t="str">
        <f>IF('Full menu'!AN35="MDC","MDC",IF(OR('Full menu'!AN35="PERF",'Full menu'!AN35="AERF",'Full menu'!AN35="PCB"),"ERfix",IF(OR('Full menu'!AN35="ACB", 'Full menu'!AN35="LCERT", 'Full menu'!AN35="LERT",'Full menu'!AN35="FCERT",'Full menu'!AN35="FERT"),"ERTs",IF(OR('Full menu'!AN35="FCMT",'Full menu'!AN35="FMT",'Full menu'!AN35="LMT",'Full menu'!AN35="LCMT"),"MTs",IF(OR('Full menu'!AN35="LCIT",'Full menu'!AN35="FCIT",'Full menu'!AN35="LIT",'Full menu'!AN35="FIT"),"ITs",IF(OR('Full menu'!AN35="MwERT", 'Full menu'!AN35="ERwMT", 'Full menu'!AN35="M&amp;ERT", 'Full menu'!AN35="MwIT", 'Full menu'!AN35="IwMT", 'Full menu'!AN35="M&amp;IT", 'Full menu'!AN35="IwERT", 'Full menu'!AN35="ERwIT", 'Full menu'!AN35="I&amp;ERT", 'Full menu'!AN35="ER&amp;M&amp;IT"),"MixedTs",IF('Full menu'!AN35="UD","UD",IF('Full menu'!AN35="LSD","LSD",IF('Full menu'!AN35="WSD","WSD","")))))))))</f>
        <v>ITs</v>
      </c>
      <c r="AO35" s="1" t="str">
        <f>IF('Full menu'!AO35="MDC","MDC",IF(OR('Full menu'!AO35="PERF",'Full menu'!AO35="AERF",'Full menu'!AO35="PCB"),"ERfix",IF(OR('Full menu'!AO35="ACB", 'Full menu'!AO35="LCERT", 'Full menu'!AO35="LERT",'Full menu'!AO35="FCERT",'Full menu'!AO35="FERT"),"ERTs",IF(OR('Full menu'!AO35="FCMT",'Full menu'!AO35="FMT",'Full menu'!AO35="LMT",'Full menu'!AO35="LCMT"),"MTs",IF(OR('Full menu'!AO35="LCIT",'Full menu'!AO35="FCIT",'Full menu'!AO35="LIT",'Full menu'!AO35="FIT"),"ITs",IF(OR('Full menu'!AO35="MwERT", 'Full menu'!AO35="ERwMT", 'Full menu'!AO35="M&amp;ERT", 'Full menu'!AO35="MwIT", 'Full menu'!AO35="IwMT", 'Full menu'!AO35="M&amp;IT", 'Full menu'!AO35="IwERT", 'Full menu'!AO35="ERwIT", 'Full menu'!AO35="I&amp;ERT", 'Full menu'!AO35="ER&amp;M&amp;IT"),"MixedTs",IF('Full menu'!AO35="UD","UD",IF('Full menu'!AO35="LSD","LSD",IF('Full menu'!AO35="WSD","WSD","")))))))))</f>
        <v>ITs</v>
      </c>
      <c r="AP35" s="1" t="str">
        <f>IF('Full menu'!AP35="MDC","MDC",IF(OR('Full menu'!AP35="PERF",'Full menu'!AP35="AERF",'Full menu'!AP35="PCB"),"ERfix",IF(OR('Full menu'!AP35="ACB", 'Full menu'!AP35="LCERT", 'Full menu'!AP35="LERT",'Full menu'!AP35="FCERT",'Full menu'!AP35="FERT"),"ERTs",IF(OR('Full menu'!AP35="FCMT",'Full menu'!AP35="FMT",'Full menu'!AP35="LMT",'Full menu'!AP35="LCMT"),"MTs",IF(OR('Full menu'!AP35="LCIT",'Full menu'!AP35="FCIT",'Full menu'!AP35="LIT",'Full menu'!AP35="FIT"),"ITs",IF(OR('Full menu'!AP35="MwERT", 'Full menu'!AP35="ERwMT", 'Full menu'!AP35="M&amp;ERT", 'Full menu'!AP35="MwIT", 'Full menu'!AP35="IwMT", 'Full menu'!AP35="M&amp;IT", 'Full menu'!AP35="IwERT", 'Full menu'!AP35="ERwIT", 'Full menu'!AP35="I&amp;ERT", 'Full menu'!AP35="ER&amp;M&amp;IT"),"MixedTs",IF('Full menu'!AP35="UD","UD",IF('Full menu'!AP35="LSD","LSD",IF('Full menu'!AP35="WSD","WSD","")))))))))</f>
        <v>LSD</v>
      </c>
      <c r="AQ35" s="1" t="str">
        <f>IF('Full menu'!AQ35="MDC","MDC",IF(OR('Full menu'!AQ35="PERF",'Full menu'!AQ35="AERF",'Full menu'!AQ35="PCB"),"ERfix",IF(OR('Full menu'!AQ35="ACB", 'Full menu'!AQ35="LCERT", 'Full menu'!AQ35="LERT",'Full menu'!AQ35="FCERT",'Full menu'!AQ35="FERT"),"ERTs",IF(OR('Full menu'!AQ35="FCMT",'Full menu'!AQ35="FMT",'Full menu'!AQ35="LMT",'Full menu'!AQ35="LCMT"),"MTs",IF(OR('Full menu'!AQ35="LCIT",'Full menu'!AQ35="FCIT",'Full menu'!AQ35="LIT",'Full menu'!AQ35="FIT"),"ITs",IF(OR('Full menu'!AQ35="MwERT", 'Full menu'!AQ35="ERwMT", 'Full menu'!AQ35="M&amp;ERT", 'Full menu'!AQ35="MwIT", 'Full menu'!AQ35="IwMT", 'Full menu'!AQ35="M&amp;IT", 'Full menu'!AQ35="IwERT", 'Full menu'!AQ35="ERwIT", 'Full menu'!AQ35="I&amp;ERT", 'Full menu'!AQ35="ER&amp;M&amp;IT"),"MixedTs",IF('Full menu'!AQ35="UD","UD",IF('Full menu'!AQ35="LSD","LSD",IF('Full menu'!AQ35="WSD","WSD","")))))))))</f>
        <v>LSD</v>
      </c>
      <c r="AR35" s="1" t="str">
        <f>IF('Full menu'!AR35="MDC","MDC",IF(OR('Full menu'!AR35="PERF",'Full menu'!AR35="AERF",'Full menu'!AR35="PCB"),"ERfix",IF(OR('Full menu'!AR35="ACB", 'Full menu'!AR35="LCERT", 'Full menu'!AR35="LERT",'Full menu'!AR35="FCERT",'Full menu'!AR35="FERT"),"ERTs",IF(OR('Full menu'!AR35="FCMT",'Full menu'!AR35="FMT",'Full menu'!AR35="LMT",'Full menu'!AR35="LCMT"),"MTs",IF(OR('Full menu'!AR35="LCIT",'Full menu'!AR35="FCIT",'Full menu'!AR35="LIT",'Full menu'!AR35="FIT"),"ITs",IF(OR('Full menu'!AR35="MwERT", 'Full menu'!AR35="ERwMT", 'Full menu'!AR35="M&amp;ERT", 'Full menu'!AR35="MwIT", 'Full menu'!AR35="IwMT", 'Full menu'!AR35="M&amp;IT", 'Full menu'!AR35="IwERT", 'Full menu'!AR35="ERwIT", 'Full menu'!AR35="I&amp;ERT", 'Full menu'!AR35="ER&amp;M&amp;IT"),"MixedTs",IF('Full menu'!AR35="UD","UD",IF('Full menu'!AR35="LSD","LSD",IF('Full menu'!AR35="WSD","WSD","")))))))))</f>
        <v>LSD</v>
      </c>
      <c r="AS35" s="1" t="str">
        <f>IF('Full menu'!AS35="MDC","MDC",IF(OR('Full menu'!AS35="PERF",'Full menu'!AS35="AERF",'Full menu'!AS35="PCB"),"ERfix",IF(OR('Full menu'!AS35="ACB", 'Full menu'!AS35="LCERT", 'Full menu'!AS35="LERT",'Full menu'!AS35="FCERT",'Full menu'!AS35="FERT"),"ERTs",IF(OR('Full menu'!AS35="FCMT",'Full menu'!AS35="FMT",'Full menu'!AS35="LMT",'Full menu'!AS35="LCMT"),"MTs",IF(OR('Full menu'!AS35="LCIT",'Full menu'!AS35="FCIT",'Full menu'!AS35="LIT",'Full menu'!AS35="FIT"),"ITs",IF(OR('Full menu'!AS35="MwERT", 'Full menu'!AS35="ERwMT", 'Full menu'!AS35="M&amp;ERT", 'Full menu'!AS35="MwIT", 'Full menu'!AS35="IwMT", 'Full menu'!AS35="M&amp;IT", 'Full menu'!AS35="IwERT", 'Full menu'!AS35="ERwIT", 'Full menu'!AS35="I&amp;ERT", 'Full menu'!AS35="ER&amp;M&amp;IT"),"MixedTs",IF('Full menu'!AS35="UD","UD",IF('Full menu'!AS35="LSD","LSD",IF('Full menu'!AS35="WSD","WSD","")))))))))</f>
        <v>LSD</v>
      </c>
      <c r="AT35" s="1" t="str">
        <f>IF('Full menu'!AT35="MDC","MDC",IF(OR('Full menu'!AT35="PERF",'Full menu'!AT35="AERF",'Full menu'!AT35="PCB"),"ERfix",IF(OR('Full menu'!AT35="ACB", 'Full menu'!AT35="LCERT", 'Full menu'!AT35="LERT",'Full menu'!AT35="FCERT",'Full menu'!AT35="FERT"),"ERTs",IF(OR('Full menu'!AT35="FCMT",'Full menu'!AT35="FMT",'Full menu'!AT35="LMT",'Full menu'!AT35="LCMT"),"MTs",IF(OR('Full menu'!AT35="LCIT",'Full menu'!AT35="FCIT",'Full menu'!AT35="LIT",'Full menu'!AT35="FIT"),"ITs",IF(OR('Full menu'!AT35="MwERT", 'Full menu'!AT35="ERwMT", 'Full menu'!AT35="M&amp;ERT", 'Full menu'!AT35="MwIT", 'Full menu'!AT35="IwMT", 'Full menu'!AT35="M&amp;IT", 'Full menu'!AT35="IwERT", 'Full menu'!AT35="ERwIT", 'Full menu'!AT35="I&amp;ERT", 'Full menu'!AT35="ER&amp;M&amp;IT"),"MixedTs",IF('Full menu'!AT35="UD","UD",IF('Full menu'!AT35="LSD","LSD",IF('Full menu'!AT35="WSD","WSD","")))))))))</f>
        <v>LSD</v>
      </c>
      <c r="AU35" s="1" t="str">
        <f>IF('Full menu'!AU35="MDC","MDC",IF(OR('Full menu'!AU35="PERF",'Full menu'!AU35="AERF",'Full menu'!AU35="PCB"),"ERfix",IF(OR('Full menu'!AU35="ACB", 'Full menu'!AU35="LCERT", 'Full menu'!AU35="LERT",'Full menu'!AU35="FCERT",'Full menu'!AU35="FERT"),"ERTs",IF(OR('Full menu'!AU35="FCMT",'Full menu'!AU35="FMT",'Full menu'!AU35="LMT",'Full menu'!AU35="LCMT"),"MTs",IF(OR('Full menu'!AU35="LCIT",'Full menu'!AU35="FCIT",'Full menu'!AU35="LIT",'Full menu'!AU35="FIT"),"ITs",IF(OR('Full menu'!AU35="MwERT", 'Full menu'!AU35="ERwMT", 'Full menu'!AU35="M&amp;ERT", 'Full menu'!AU35="MwIT", 'Full menu'!AU35="IwMT", 'Full menu'!AU35="M&amp;IT", 'Full menu'!AU35="IwERT", 'Full menu'!AU35="ERwIT", 'Full menu'!AU35="I&amp;ERT", 'Full menu'!AU35="ER&amp;M&amp;IT"),"MixedTs",IF('Full menu'!AU35="UD","UD",IF('Full menu'!AU35="LSD","LSD",IF('Full menu'!AU35="WSD","WSD","")))))))))</f>
        <v>LSD</v>
      </c>
      <c r="AV35" s="1" t="str">
        <f>IF('Full menu'!AV35="MDC","MDC",IF(OR('Full menu'!AV35="PERF",'Full menu'!AV35="AERF",'Full menu'!AV35="PCB"),"ERfix",IF(OR('Full menu'!AV35="ACB", 'Full menu'!AV35="LCERT", 'Full menu'!AV35="LERT",'Full menu'!AV35="FCERT",'Full menu'!AV35="FERT"),"ERTs",IF(OR('Full menu'!AV35="FCMT",'Full menu'!AV35="FMT",'Full menu'!AV35="LMT",'Full menu'!AV35="LCMT"),"MTs",IF(OR('Full menu'!AV35="LCIT",'Full menu'!AV35="FCIT",'Full menu'!AV35="LIT",'Full menu'!AV35="FIT"),"ITs",IF(OR('Full menu'!AV35="MwERT", 'Full menu'!AV35="ERwMT", 'Full menu'!AV35="M&amp;ERT", 'Full menu'!AV35="MwIT", 'Full menu'!AV35="IwMT", 'Full menu'!AV35="M&amp;IT", 'Full menu'!AV35="IwERT", 'Full menu'!AV35="ERwIT", 'Full menu'!AV35="I&amp;ERT", 'Full menu'!AV35="ER&amp;M&amp;IT"),"MixedTs",IF('Full menu'!AV35="UD","UD",IF('Full menu'!AV35="LSD","LSD",IF('Full menu'!AV35="WSD","WSD","")))))))))</f>
        <v>LSD</v>
      </c>
      <c r="AW35" s="1" t="str">
        <f>IF('Full menu'!AW35="MDC","MDC",IF(OR('Full menu'!AW35="PERF",'Full menu'!AW35="AERF",'Full menu'!AW35="PCB"),"ERfix",IF(OR('Full menu'!AW35="ACB", 'Full menu'!AW35="LCERT", 'Full menu'!AW35="LERT",'Full menu'!AW35="FCERT",'Full menu'!AW35="FERT"),"ERTs",IF(OR('Full menu'!AW35="FCMT",'Full menu'!AW35="FMT",'Full menu'!AW35="LMT",'Full menu'!AW35="LCMT"),"MTs",IF(OR('Full menu'!AW35="LCIT",'Full menu'!AW35="FCIT",'Full menu'!AW35="LIT",'Full menu'!AW35="FIT"),"ITs",IF(OR('Full menu'!AW35="MwERT", 'Full menu'!AW35="ERwMT", 'Full menu'!AW35="M&amp;ERT", 'Full menu'!AW35="MwIT", 'Full menu'!AW35="IwMT", 'Full menu'!AW35="M&amp;IT", 'Full menu'!AW35="IwERT", 'Full menu'!AW35="ERwIT", 'Full menu'!AW35="I&amp;ERT", 'Full menu'!AW35="ER&amp;M&amp;IT"),"MixedTs",IF('Full menu'!AW35="UD","UD",IF('Full menu'!AW35="LSD","LSD",IF('Full menu'!AW35="WSD","WSD","")))))))))</f>
        <v>LSD</v>
      </c>
      <c r="AX35" s="1" t="str">
        <f>IF('Full menu'!AX35="MDC","MDC",IF(OR('Full menu'!AX35="PERF",'Full menu'!AX35="AERF",'Full menu'!AX35="PCB"),"ERfix",IF(OR('Full menu'!AX35="ACB", 'Full menu'!AX35="LCERT", 'Full menu'!AX35="LERT",'Full menu'!AX35="FCERT",'Full menu'!AX35="FERT"),"ERTs",IF(OR('Full menu'!AX35="FCMT",'Full menu'!AX35="FMT",'Full menu'!AX35="LMT",'Full menu'!AX35="LCMT"),"MTs",IF(OR('Full menu'!AX35="LCIT",'Full menu'!AX35="FCIT",'Full menu'!AX35="LIT",'Full menu'!AX35="FIT"),"ITs",IF(OR('Full menu'!AX35="MwERT", 'Full menu'!AX35="ERwMT", 'Full menu'!AX35="M&amp;ERT", 'Full menu'!AX35="MwIT", 'Full menu'!AX35="IwMT", 'Full menu'!AX35="M&amp;IT", 'Full menu'!AX35="IwERT", 'Full menu'!AX35="ERwIT", 'Full menu'!AX35="I&amp;ERT", 'Full menu'!AX35="ER&amp;M&amp;IT"),"MixedTs",IF('Full menu'!AX35="UD","UD",IF('Full menu'!AX35="LSD","LSD",IF('Full menu'!AX35="WSD","WSD","")))))))))</f>
        <v>LSD</v>
      </c>
      <c r="AY35" s="1" t="str">
        <f>IF('Full menu'!AY35="MDC","MDC",IF(OR('Full menu'!AY35="PERF",'Full menu'!AY35="AERF",'Full menu'!AY35="PCB"),"ERfix",IF(OR('Full menu'!AY35="ACB", 'Full menu'!AY35="LCERT", 'Full menu'!AY35="LERT",'Full menu'!AY35="FCERT",'Full menu'!AY35="FERT"),"ERTs",IF(OR('Full menu'!AY35="FCMT",'Full menu'!AY35="FMT",'Full menu'!AY35="LMT",'Full menu'!AY35="LCMT"),"MTs",IF(OR('Full menu'!AY35="LCIT",'Full menu'!AY35="FCIT",'Full menu'!AY35="LIT",'Full menu'!AY35="FIT"),"ITs",IF(OR('Full menu'!AY35="MwERT", 'Full menu'!AY35="ERwMT", 'Full menu'!AY35="M&amp;ERT", 'Full menu'!AY35="MwIT", 'Full menu'!AY35="IwMT", 'Full menu'!AY35="M&amp;IT", 'Full menu'!AY35="IwERT", 'Full menu'!AY35="ERwIT", 'Full menu'!AY35="I&amp;ERT", 'Full menu'!AY35="ER&amp;M&amp;IT"),"MixedTs",IF('Full menu'!AY35="UD","UD",IF('Full menu'!AY35="LSD","LSD",IF('Full menu'!AY35="WSD","WSD","")))))))))</f>
        <v>LSD</v>
      </c>
      <c r="AZ35" s="1" t="str">
        <f>IF('Full menu'!AZ35="MDC","MDC",IF(OR('Full menu'!AZ35="PERF",'Full menu'!AZ35="AERF",'Full menu'!AZ35="PCB"),"ERfix",IF(OR('Full menu'!AZ35="ACB", 'Full menu'!AZ35="LCERT", 'Full menu'!AZ35="LERT",'Full menu'!AZ35="FCERT",'Full menu'!AZ35="FERT"),"ERT",IF(OR('Full menu'!AZ35="FCMT",'Full menu'!AZ35="FMT",'Full menu'!AZ35="LMT",'Full menu'!AZ35="LCMT"),"MT",IF(OR('Full menu'!AZ35="LCIT",'Full menu'!AZ35="FCIT",'Full menu'!AZ35="LMT",'Full menu'!AZ35="FMT"),"IT",IF(OR('Full menu'!AZ35="MwERT", 'Full menu'!AZ35="ERwMT", 'Full menu'!AZ35="M&amp;ERT", 'Full menu'!AZ35="MwIT", 'Full menu'!AZ35="IwMT", 'Full menu'!AZ35="M&amp;IT", 'Full menu'!AZ35="IwERT", 'Full menu'!AZ35="ERwIT", 'Full menu'!AZ35="I&amp;ERT", 'Full menu'!AZ35="ER&amp;M&amp;IT"),"MixedT",IF('Full menu'!AZ35="UD","UD",IF('Full menu'!AZ35="LSD","LSD",IF('Full menu'!AZ35="WSD","WSD","")))))))))</f>
        <v/>
      </c>
      <c r="BA35" s="1" t="str">
        <f>IF('Full menu'!BA35="MDC","MDC",IF(OR('Full menu'!BA35="PERF",'Full menu'!BA35="AERF",'Full menu'!BA35="PCB"),"ERfix",IF(OR('Full menu'!BA35="ACB", 'Full menu'!BA35="LCERT", 'Full menu'!BA35="LERT",'Full menu'!BA35="FCERT",'Full menu'!BA35="FERT"),"ERT",IF(OR('Full menu'!BA35="FCMT",'Full menu'!BA35="FMT",'Full menu'!BA35="LMT",'Full menu'!BA35="LCMT"),"MT",IF(OR('Full menu'!BA35="LCIT",'Full menu'!BA35="FCIT",'Full menu'!BA35="LMT",'Full menu'!BA35="FMT"),"IT",IF(OR('Full menu'!BA35="MwERT", 'Full menu'!BA35="ERwMT", 'Full menu'!BA35="M&amp;ERT", 'Full menu'!BA35="MwIT", 'Full menu'!BA35="IwMT", 'Full menu'!BA35="M&amp;IT", 'Full menu'!BA35="IwERT", 'Full menu'!BA35="ERwIT", 'Full menu'!BA35="I&amp;ERT", 'Full menu'!BA35="ER&amp;M&amp;IT"),"MixedT",IF('Full menu'!BA35="UD","UD",IF('Full menu'!BA35="LSD","LSD",IF('Full menu'!BA35="WSD","WSD","")))))))))</f>
        <v/>
      </c>
      <c r="BB35" s="1" t="str">
        <f>IF('Full menu'!BB35="MDC","MDC",IF(OR('Full menu'!BB35="PERF",'Full menu'!BB35="AERF",'Full menu'!BB35="PCB"),"ERfix",IF(OR('Full menu'!BB35="ACB", 'Full menu'!BB35="LCERT", 'Full menu'!BB35="LERT",'Full menu'!BB35="FCERT",'Full menu'!BB35="FERT"),"ERT",IF(OR('Full menu'!BB35="FCMT",'Full menu'!BB35="FMT",'Full menu'!BB35="LMT",'Full menu'!BB35="LCMT"),"MT",IF(OR('Full menu'!BB35="LCIT",'Full menu'!BB35="FCIT",'Full menu'!BB35="LMT",'Full menu'!BB35="FMT"),"IT",IF(OR('Full menu'!BB35="MwERT", 'Full menu'!BB35="ERwMT", 'Full menu'!BB35="M&amp;ERT", 'Full menu'!BB35="MwIT", 'Full menu'!BB35="IwMT", 'Full menu'!BB35="M&amp;IT", 'Full menu'!BB35="IwERT", 'Full menu'!BB35="ERwIT", 'Full menu'!BB35="I&amp;ERT", 'Full menu'!BB35="ER&amp;M&amp;IT"),"MixedT",IF('Full menu'!BB35="UD","UD",IF('Full menu'!BB35="LSD","LSD",IF('Full menu'!BB35="WSD","WSD","")))))))))</f>
        <v/>
      </c>
      <c r="BC35" s="1" t="str">
        <f>IF('Full menu'!BC35="MDC","MDC",IF(OR('Full menu'!BC35="PERF",'Full menu'!BC35="AERF",'Full menu'!BC35="PCB"),"ERfix",IF(OR('Full menu'!BC35="ACB", 'Full menu'!BC35="LCERT", 'Full menu'!BC35="LERT",'Full menu'!BC35="FCERT",'Full menu'!BC35="FERT"),"ERT",IF(OR('Full menu'!BC35="FCMT",'Full menu'!BC35="FMT",'Full menu'!BC35="LMT",'Full menu'!BC35="LCMT"),"MT",IF(OR('Full menu'!BC35="LCIT",'Full menu'!BC35="FCIT",'Full menu'!BC35="LMT",'Full menu'!BC35="FMT"),"IT",IF(OR('Full menu'!BC35="MwERT", 'Full menu'!BC35="ERwMT", 'Full menu'!BC35="M&amp;ERT", 'Full menu'!BC35="MwIT", 'Full menu'!BC35="IwMT", 'Full menu'!BC35="M&amp;IT", 'Full menu'!BC35="IwERT", 'Full menu'!BC35="ERwIT", 'Full menu'!BC35="I&amp;ERT", 'Full menu'!BC35="ER&amp;M&amp;IT"),"MixedT",IF('Full menu'!BC35="UD","UD",IF('Full menu'!BC35="LSD","LSD",IF('Full menu'!BC35="WSD","WSD","")))))))))</f>
        <v/>
      </c>
    </row>
    <row r="36" spans="1:63" ht="15.6" x14ac:dyDescent="0.3">
      <c r="A36" t="s">
        <v>59</v>
      </c>
      <c r="B36" s="1" t="str">
        <f>IF('Full menu'!B36="MDC","MDC",IF(OR('Full menu'!B36="PERF",'Full menu'!B36="AERF",'Full menu'!B36="PCB"),"ERfix",IF(OR('Full menu'!B36="ACB", 'Full menu'!B36="LCERT", 'Full menu'!B36="LERT",'Full menu'!B36="FCERT",'Full menu'!B36="FERT"),"ERTs",IF(OR('Full menu'!B36="FCMT",'Full menu'!B36="FMT",'Full menu'!B36="LMT",'Full menu'!B36="LCMT"),"MTs",IF(OR('Full menu'!B36="LCIT",'Full menu'!B36="FCIT",'Full menu'!B36="LIT",'Full menu'!B36="FIT"),"ITs",IF(OR('Full menu'!B36="MwERT", 'Full menu'!B36="ERwMT", 'Full menu'!B36="M&amp;ERT", 'Full menu'!B36="MwIT", 'Full menu'!B36="IwMT", 'Full menu'!B36="M&amp;IT", 'Full menu'!B36="IwERT", 'Full menu'!B36="ERwIT", 'Full menu'!B36="I&amp;ERT", 'Full menu'!B36="ER&amp;M&amp;IT"),"MixedTs",IF('Full menu'!B36="UD","UD",IF('Full menu'!B36="LSD","LSD",IF('Full menu'!B36="WSD","WSD","")))))))))</f>
        <v>ERfix</v>
      </c>
      <c r="C36" s="1" t="str">
        <f>IF('Full menu'!C36="MDC","MDC",IF(OR('Full menu'!C36="PERF",'Full menu'!C36="AERF",'Full menu'!C36="PCB"),"ERfix",IF(OR('Full menu'!C36="ACB", 'Full menu'!C36="LCERT", 'Full menu'!C36="LERT",'Full menu'!C36="FCERT",'Full menu'!C36="FERT"),"ERTs",IF(OR('Full menu'!C36="FCMT",'Full menu'!C36="FMT",'Full menu'!C36="LMT",'Full menu'!C36="LCMT"),"MTs",IF(OR('Full menu'!C36="LCIT",'Full menu'!C36="FCIT",'Full menu'!C36="LIT",'Full menu'!C36="FIT"),"ITs",IF(OR('Full menu'!C36="MwERT", 'Full menu'!C36="ERwMT", 'Full menu'!C36="M&amp;ERT", 'Full menu'!C36="MwIT", 'Full menu'!C36="IwMT", 'Full menu'!C36="M&amp;IT", 'Full menu'!C36="IwERT", 'Full menu'!C36="ERwIT", 'Full menu'!C36="I&amp;ERT", 'Full menu'!C36="ER&amp;M&amp;IT"),"MixedTs",IF('Full menu'!C36="UD","UD",IF('Full menu'!C36="LSD","LSD",IF('Full menu'!C36="WSD","WSD","")))))))))</f>
        <v>ERfix</v>
      </c>
      <c r="D36" s="1" t="str">
        <f>IF('Full menu'!D36="MDC","MDC",IF(OR('Full menu'!D36="PERF",'Full menu'!D36="AERF",'Full menu'!D36="PCB"),"ERfix",IF(OR('Full menu'!D36="ACB", 'Full menu'!D36="LCERT", 'Full menu'!D36="LERT",'Full menu'!D36="FCERT",'Full menu'!D36="FERT"),"ERTs",IF(OR('Full menu'!D36="FCMT",'Full menu'!D36="FMT",'Full menu'!D36="LMT",'Full menu'!D36="LCMT"),"MTs",IF(OR('Full menu'!D36="LCIT",'Full menu'!D36="FCIT",'Full menu'!D36="LIT",'Full menu'!D36="FIT"),"ITs",IF(OR('Full menu'!D36="MwERT", 'Full menu'!D36="ERwMT", 'Full menu'!D36="M&amp;ERT", 'Full menu'!D36="MwIT", 'Full menu'!D36="IwMT", 'Full menu'!D36="M&amp;IT", 'Full menu'!D36="IwERT", 'Full menu'!D36="ERwIT", 'Full menu'!D36="I&amp;ERT", 'Full menu'!D36="ER&amp;M&amp;IT"),"MixedTs",IF('Full menu'!D36="UD","UD",IF('Full menu'!D36="LSD","LSD",IF('Full menu'!D36="WSD","WSD","")))))))))</f>
        <v>ERfix</v>
      </c>
      <c r="E36" s="1" t="str">
        <f>IF('Full menu'!E36="MDC","MDC",IF(OR('Full menu'!E36="PERF",'Full menu'!E36="AERF",'Full menu'!E36="PCB"),"ERfix",IF(OR('Full menu'!E36="ACB", 'Full menu'!E36="LCERT", 'Full menu'!E36="LERT",'Full menu'!E36="FCERT",'Full menu'!E36="FERT"),"ERTs",IF(OR('Full menu'!E36="FCMT",'Full menu'!E36="FMT",'Full menu'!E36="LMT",'Full menu'!E36="LCMT"),"MTs",IF(OR('Full menu'!E36="LCIT",'Full menu'!E36="FCIT",'Full menu'!E36="LIT",'Full menu'!E36="FIT"),"ITs",IF(OR('Full menu'!E36="MwERT", 'Full menu'!E36="ERwMT", 'Full menu'!E36="M&amp;ERT", 'Full menu'!E36="MwIT", 'Full menu'!E36="IwMT", 'Full menu'!E36="M&amp;IT", 'Full menu'!E36="IwERT", 'Full menu'!E36="ERwIT", 'Full menu'!E36="I&amp;ERT", 'Full menu'!E36="ER&amp;M&amp;IT"),"MixedTs",IF('Full menu'!E36="UD","UD",IF('Full menu'!E36="LSD","LSD",IF('Full menu'!E36="WSD","WSD","")))))))))</f>
        <v>ERfix</v>
      </c>
      <c r="F36" s="1" t="str">
        <f>IF('Full menu'!F36="MDC","MDC",IF(OR('Full menu'!F36="PERF",'Full menu'!F36="AERF",'Full menu'!F36="PCB"),"ERfix",IF(OR('Full menu'!F36="ACB", 'Full menu'!F36="LCERT", 'Full menu'!F36="LERT",'Full menu'!F36="FCERT",'Full menu'!F36="FERT"),"ERTs",IF(OR('Full menu'!F36="FCMT",'Full menu'!F36="FMT",'Full menu'!F36="LMT",'Full menu'!F36="LCMT"),"MTs",IF(OR('Full menu'!F36="LCIT",'Full menu'!F36="FCIT",'Full menu'!F36="LIT",'Full menu'!F36="FIT"),"ITs",IF(OR('Full menu'!F36="MwERT", 'Full menu'!F36="ERwMT", 'Full menu'!F36="M&amp;ERT", 'Full menu'!F36="MwIT", 'Full menu'!F36="IwMT", 'Full menu'!F36="M&amp;IT", 'Full menu'!F36="IwERT", 'Full menu'!F36="ERwIT", 'Full menu'!F36="I&amp;ERT", 'Full menu'!F36="ER&amp;M&amp;IT"),"MixedTs",IF('Full menu'!F36="UD","UD",IF('Full menu'!F36="LSD","LSD",IF('Full menu'!F36="WSD","WSD","")))))))))</f>
        <v>ERfix</v>
      </c>
      <c r="G36" s="1" t="str">
        <f>IF('Full menu'!G36="MDC","MDC",IF(OR('Full menu'!G36="PERF",'Full menu'!G36="AERF",'Full menu'!G36="PCB"),"ERfix",IF(OR('Full menu'!G36="ACB", 'Full menu'!G36="LCERT", 'Full menu'!G36="LERT",'Full menu'!G36="FCERT",'Full menu'!G36="FERT"),"ERTs",IF(OR('Full menu'!G36="FCMT",'Full menu'!G36="FMT",'Full menu'!G36="LMT",'Full menu'!G36="LCMT"),"MTs",IF(OR('Full menu'!G36="LCIT",'Full menu'!G36="FCIT",'Full menu'!G36="LIT",'Full menu'!G36="FIT"),"ITs",IF(OR('Full menu'!G36="MwERT", 'Full menu'!G36="ERwMT", 'Full menu'!G36="M&amp;ERT", 'Full menu'!G36="MwIT", 'Full menu'!G36="IwMT", 'Full menu'!G36="M&amp;IT", 'Full menu'!G36="IwERT", 'Full menu'!G36="ERwIT", 'Full menu'!G36="I&amp;ERT", 'Full menu'!G36="ER&amp;M&amp;IT"),"MixedTs",IF('Full menu'!G36="UD","UD",IF('Full menu'!G36="LSD","LSD",IF('Full menu'!G36="WSD","WSD","")))))))))</f>
        <v>ERfix</v>
      </c>
      <c r="H36" s="1" t="str">
        <f>IF('Full menu'!H36="MDC","MDC",IF(OR('Full menu'!H36="PERF",'Full menu'!H36="AERF",'Full menu'!H36="PCB"),"ERfix",IF(OR('Full menu'!H36="ACB", 'Full menu'!H36="LCERT", 'Full menu'!H36="LERT",'Full menu'!H36="FCERT",'Full menu'!H36="FERT"),"ERTs",IF(OR('Full menu'!H36="FCMT",'Full menu'!H36="FMT",'Full menu'!H36="LMT",'Full menu'!H36="LCMT"),"MTs",IF(OR('Full menu'!H36="LCIT",'Full menu'!H36="FCIT",'Full menu'!H36="LIT",'Full menu'!H36="FIT"),"ITs",IF(OR('Full menu'!H36="MwERT", 'Full menu'!H36="ERwMT", 'Full menu'!H36="M&amp;ERT", 'Full menu'!H36="MwIT", 'Full menu'!H36="IwMT", 'Full menu'!H36="M&amp;IT", 'Full menu'!H36="IwERT", 'Full menu'!H36="ERwIT", 'Full menu'!H36="I&amp;ERT", 'Full menu'!H36="ER&amp;M&amp;IT"),"MixedTs",IF('Full menu'!H36="UD","UD",IF('Full menu'!H36="LSD","LSD",IF('Full menu'!H36="WSD","WSD","")))))))))</f>
        <v>ERfix</v>
      </c>
      <c r="I36" s="1" t="str">
        <f>IF('Full menu'!I36="MDC","MDC",IF(OR('Full menu'!I36="PERF",'Full menu'!I36="AERF",'Full menu'!I36="PCB"),"ERfix",IF(OR('Full menu'!I36="ACB", 'Full menu'!I36="LCERT", 'Full menu'!I36="LERT",'Full menu'!I36="FCERT",'Full menu'!I36="FERT"),"ERTs",IF(OR('Full menu'!I36="FCMT",'Full menu'!I36="FMT",'Full menu'!I36="LMT",'Full menu'!I36="LCMT"),"MTs",IF(OR('Full menu'!I36="LCIT",'Full menu'!I36="FCIT",'Full menu'!I36="LIT",'Full menu'!I36="FIT"),"ITs",IF(OR('Full menu'!I36="MwERT", 'Full menu'!I36="ERwMT", 'Full menu'!I36="M&amp;ERT", 'Full menu'!I36="MwIT", 'Full menu'!I36="IwMT", 'Full menu'!I36="M&amp;IT", 'Full menu'!I36="IwERT", 'Full menu'!I36="ERwIT", 'Full menu'!I36="I&amp;ERT", 'Full menu'!I36="ER&amp;M&amp;IT"),"MixedTs",IF('Full menu'!I36="UD","UD",IF('Full menu'!I36="LSD","LSD",IF('Full menu'!I36="WSD","WSD","")))))))))</f>
        <v>ERfix</v>
      </c>
      <c r="J36" s="1" t="str">
        <f>IF('Full menu'!J36="MDC","MDC",IF(OR('Full menu'!J36="PERF",'Full menu'!J36="AERF",'Full menu'!J36="PCB"),"ERfix",IF(OR('Full menu'!J36="ACB", 'Full menu'!J36="LCERT", 'Full menu'!J36="LERT",'Full menu'!J36="FCERT",'Full menu'!J36="FERT"),"ERTs",IF(OR('Full menu'!J36="FCMT",'Full menu'!J36="FMT",'Full menu'!J36="LMT",'Full menu'!J36="LCMT"),"MTs",IF(OR('Full menu'!J36="LCIT",'Full menu'!J36="FCIT",'Full menu'!J36="LIT",'Full menu'!J36="FIT"),"ITs",IF(OR('Full menu'!J36="MwERT", 'Full menu'!J36="ERwMT", 'Full menu'!J36="M&amp;ERT", 'Full menu'!J36="MwIT", 'Full menu'!J36="IwMT", 'Full menu'!J36="M&amp;IT", 'Full menu'!J36="IwERT", 'Full menu'!J36="ERwIT", 'Full menu'!J36="I&amp;ERT", 'Full menu'!J36="ER&amp;M&amp;IT"),"MixedTs",IF('Full menu'!J36="UD","UD",IF('Full menu'!J36="LSD","LSD",IF('Full menu'!J36="WSD","WSD","")))))))))</f>
        <v>ERfix</v>
      </c>
      <c r="K36" s="1" t="str">
        <f>IF('Full menu'!K36="MDC","MDC",IF(OR('Full menu'!K36="PERF",'Full menu'!K36="AERF",'Full menu'!K36="PCB"),"ERfix",IF(OR('Full menu'!K36="ACB", 'Full menu'!K36="LCERT", 'Full menu'!K36="LERT",'Full menu'!K36="FCERT",'Full menu'!K36="FERT"),"ERTs",IF(OR('Full menu'!K36="FCMT",'Full menu'!K36="FMT",'Full menu'!K36="LMT",'Full menu'!K36="LCMT"),"MTs",IF(OR('Full menu'!K36="LCIT",'Full menu'!K36="FCIT",'Full menu'!K36="LIT",'Full menu'!K36="FIT"),"ITs",IF(OR('Full menu'!K36="MwERT", 'Full menu'!K36="ERwMT", 'Full menu'!K36="M&amp;ERT", 'Full menu'!K36="MwIT", 'Full menu'!K36="IwMT", 'Full menu'!K36="M&amp;IT", 'Full menu'!K36="IwERT", 'Full menu'!K36="ERwIT", 'Full menu'!K36="I&amp;ERT", 'Full menu'!K36="ER&amp;M&amp;IT"),"MixedTs",IF('Full menu'!K36="UD","UD",IF('Full menu'!K36="LSD","LSD",IF('Full menu'!K36="WSD","WSD","")))))))))</f>
        <v>UD</v>
      </c>
      <c r="L36" s="1" t="str">
        <f>IF('Full menu'!L36="MDC","MDC",IF(OR('Full menu'!L36="PERF",'Full menu'!L36="AERF",'Full menu'!L36="PCB"),"ERfix",IF(OR('Full menu'!L36="ACB", 'Full menu'!L36="LCERT", 'Full menu'!L36="LERT",'Full menu'!L36="FCERT",'Full menu'!L36="FERT"),"ERTs",IF(OR('Full menu'!L36="FCMT",'Full menu'!L36="FMT",'Full menu'!L36="LMT",'Full menu'!L36="LCMT"),"MTs",IF(OR('Full menu'!L36="LCIT",'Full menu'!L36="FCIT",'Full menu'!L36="LIT",'Full menu'!L36="FIT"),"ITs",IF(OR('Full menu'!L36="MwERT", 'Full menu'!L36="ERwMT", 'Full menu'!L36="M&amp;ERT", 'Full menu'!L36="MwIT", 'Full menu'!L36="IwMT", 'Full menu'!L36="M&amp;IT", 'Full menu'!L36="IwERT", 'Full menu'!L36="ERwIT", 'Full menu'!L36="I&amp;ERT", 'Full menu'!L36="ER&amp;M&amp;IT"),"MixedTs",IF('Full menu'!L36="UD","UD",IF('Full menu'!L36="LSD","LSD",IF('Full menu'!L36="WSD","WSD","")))))))))</f>
        <v>UD</v>
      </c>
      <c r="M36" s="1" t="str">
        <f>IF('Full menu'!M36="MDC","MDC",IF(OR('Full menu'!M36="PERF",'Full menu'!M36="AERF",'Full menu'!M36="PCB"),"ERfix",IF(OR('Full menu'!M36="ACB", 'Full menu'!M36="LCERT", 'Full menu'!M36="LERT",'Full menu'!M36="FCERT",'Full menu'!M36="FERT"),"ERTs",IF(OR('Full menu'!M36="FCMT",'Full menu'!M36="FMT",'Full menu'!M36="LMT",'Full menu'!M36="LCMT"),"MTs",IF(OR('Full menu'!M36="LCIT",'Full menu'!M36="FCIT",'Full menu'!M36="LIT",'Full menu'!M36="FIT"),"ITs",IF(OR('Full menu'!M36="MwERT", 'Full menu'!M36="ERwMT", 'Full menu'!M36="M&amp;ERT", 'Full menu'!M36="MwIT", 'Full menu'!M36="IwMT", 'Full menu'!M36="M&amp;IT", 'Full menu'!M36="IwERT", 'Full menu'!M36="ERwIT", 'Full menu'!M36="I&amp;ERT", 'Full menu'!M36="ER&amp;M&amp;IT"),"MixedTs",IF('Full menu'!M36="UD","UD",IF('Full menu'!M36="LSD","LSD",IF('Full menu'!M36="WSD","WSD","")))))))))</f>
        <v>UD</v>
      </c>
      <c r="N36" s="1" t="str">
        <f>IF('Full menu'!N36="MDC","MDC",IF(OR('Full menu'!N36="PERF",'Full menu'!N36="AERF",'Full menu'!N36="PCB"),"ERfix",IF(OR('Full menu'!N36="ACB", 'Full menu'!N36="LCERT", 'Full menu'!N36="LERT",'Full menu'!N36="FCERT",'Full menu'!N36="FERT"),"ERTs",IF(OR('Full menu'!N36="FCMT",'Full menu'!N36="FMT",'Full menu'!N36="LMT",'Full menu'!N36="LCMT"),"MTs",IF(OR('Full menu'!N36="LCIT",'Full menu'!N36="FCIT",'Full menu'!N36="LIT",'Full menu'!N36="FIT"),"ITs",IF(OR('Full menu'!N36="MwERT", 'Full menu'!N36="ERwMT", 'Full menu'!N36="M&amp;ERT", 'Full menu'!N36="MwIT", 'Full menu'!N36="IwMT", 'Full menu'!N36="M&amp;IT", 'Full menu'!N36="IwERT", 'Full menu'!N36="ERwIT", 'Full menu'!N36="I&amp;ERT", 'Full menu'!N36="ER&amp;M&amp;IT"),"MixedTs",IF('Full menu'!N36="UD","UD",IF('Full menu'!N36="LSD","LSD",IF('Full menu'!N36="WSD","WSD","")))))))))</f>
        <v>UD</v>
      </c>
      <c r="O36" s="1" t="str">
        <f>IF('Full menu'!O36="MDC","MDC",IF(OR('Full menu'!O36="PERF",'Full menu'!O36="AERF",'Full menu'!O36="PCB"),"ERfix",IF(OR('Full menu'!O36="ACB", 'Full menu'!O36="LCERT", 'Full menu'!O36="LERT",'Full menu'!O36="FCERT",'Full menu'!O36="FERT"),"ERTs",IF(OR('Full menu'!O36="FCMT",'Full menu'!O36="FMT",'Full menu'!O36="LMT",'Full menu'!O36="LCMT"),"MTs",IF(OR('Full menu'!O36="LCIT",'Full menu'!O36="FCIT",'Full menu'!O36="LIT",'Full menu'!O36="FIT"),"ITs",IF(OR('Full menu'!O36="MwERT", 'Full menu'!O36="ERwMT", 'Full menu'!O36="M&amp;ERT", 'Full menu'!O36="MwIT", 'Full menu'!O36="IwMT", 'Full menu'!O36="M&amp;IT", 'Full menu'!O36="IwERT", 'Full menu'!O36="ERwIT", 'Full menu'!O36="I&amp;ERT", 'Full menu'!O36="ER&amp;M&amp;IT"),"MixedTs",IF('Full menu'!O36="UD","UD",IF('Full menu'!O36="LSD","LSD",IF('Full menu'!O36="WSD","WSD","")))))))))</f>
        <v>UD</v>
      </c>
      <c r="P36" s="1" t="str">
        <f>IF('Full menu'!P36="MDC","MDC",IF(OR('Full menu'!P36="PERF",'Full menu'!P36="AERF",'Full menu'!P36="PCB"),"ERfix",IF(OR('Full menu'!P36="ACB", 'Full menu'!P36="LCERT", 'Full menu'!P36="LERT",'Full menu'!P36="FCERT",'Full menu'!P36="FERT"),"ERTs",IF(OR('Full menu'!P36="FCMT",'Full menu'!P36="FMT",'Full menu'!P36="LMT",'Full menu'!P36="LCMT"),"MTs",IF(OR('Full menu'!P36="LCIT",'Full menu'!P36="FCIT",'Full menu'!P36="LIT",'Full menu'!P36="FIT"),"ITs",IF(OR('Full menu'!P36="MwERT", 'Full menu'!P36="ERwMT", 'Full menu'!P36="M&amp;ERT", 'Full menu'!P36="MwIT", 'Full menu'!P36="IwMT", 'Full menu'!P36="M&amp;IT", 'Full menu'!P36="IwERT", 'Full menu'!P36="ERwIT", 'Full menu'!P36="I&amp;ERT", 'Full menu'!P36="ER&amp;M&amp;IT"),"MixedTs",IF('Full menu'!P36="UD","UD",IF('Full menu'!P36="LSD","LSD",IF('Full menu'!P36="WSD","WSD","")))))))))</f>
        <v>UD</v>
      </c>
      <c r="Q36" s="1" t="str">
        <f>IF('Full menu'!Q36="MDC","MDC",IF(OR('Full menu'!Q36="PERF",'Full menu'!Q36="AERF",'Full menu'!Q36="PCB"),"ERfix",IF(OR('Full menu'!Q36="ACB", 'Full menu'!Q36="LCERT", 'Full menu'!Q36="LERT",'Full menu'!Q36="FCERT",'Full menu'!Q36="FERT"),"ERTs",IF(OR('Full menu'!Q36="FCMT",'Full menu'!Q36="FMT",'Full menu'!Q36="LMT",'Full menu'!Q36="LCMT"),"MTs",IF(OR('Full menu'!Q36="LCIT",'Full menu'!Q36="FCIT",'Full menu'!Q36="LIT",'Full menu'!Q36="FIT"),"ITs",IF(OR('Full menu'!Q36="MwERT", 'Full menu'!Q36="ERwMT", 'Full menu'!Q36="M&amp;ERT", 'Full menu'!Q36="MwIT", 'Full menu'!Q36="IwMT", 'Full menu'!Q36="M&amp;IT", 'Full menu'!Q36="IwERT", 'Full menu'!Q36="ERwIT", 'Full menu'!Q36="I&amp;ERT", 'Full menu'!Q36="ER&amp;M&amp;IT"),"MixedTs",IF('Full menu'!Q36="UD","UD",IF('Full menu'!Q36="LSD","LSD",IF('Full menu'!Q36="WSD","WSD","")))))))))</f>
        <v>LSD</v>
      </c>
      <c r="R36" s="1" t="str">
        <f>IF('Full menu'!R36="MDC","MDC",IF(OR('Full menu'!R36="PERF",'Full menu'!R36="AERF",'Full menu'!R36="PCB"),"ERfix",IF(OR('Full menu'!R36="ACB", 'Full menu'!R36="LCERT", 'Full menu'!R36="LERT",'Full menu'!R36="FCERT",'Full menu'!R36="FERT"),"ERTs",IF(OR('Full menu'!R36="FCMT",'Full menu'!R36="FMT",'Full menu'!R36="LMT",'Full menu'!R36="LCMT"),"MTs",IF(OR('Full menu'!R36="LCIT",'Full menu'!R36="FCIT",'Full menu'!R36="LIT",'Full menu'!R36="FIT"),"ITs",IF(OR('Full menu'!R36="MwERT", 'Full menu'!R36="ERwMT", 'Full menu'!R36="M&amp;ERT", 'Full menu'!R36="MwIT", 'Full menu'!R36="IwMT", 'Full menu'!R36="M&amp;IT", 'Full menu'!R36="IwERT", 'Full menu'!R36="ERwIT", 'Full menu'!R36="I&amp;ERT", 'Full menu'!R36="ER&amp;M&amp;IT"),"MixedTs",IF('Full menu'!R36="UD","UD",IF('Full menu'!R36="LSD","LSD",IF('Full menu'!R36="WSD","WSD","")))))))))</f>
        <v>LSD</v>
      </c>
      <c r="S36" s="1" t="str">
        <f>IF('Full menu'!S36="MDC","MDC",IF(OR('Full menu'!S36="PERF",'Full menu'!S36="AERF",'Full menu'!S36="PCB"),"ERfix",IF(OR('Full menu'!S36="ACB", 'Full menu'!S36="LCERT", 'Full menu'!S36="LERT",'Full menu'!S36="FCERT",'Full menu'!S36="FERT"),"ERTs",IF(OR('Full menu'!S36="FCMT",'Full menu'!S36="FMT",'Full menu'!S36="LMT",'Full menu'!S36="LCMT"),"MTs",IF(OR('Full menu'!S36="LCIT",'Full menu'!S36="FCIT",'Full menu'!S36="LIT",'Full menu'!S36="FIT"),"ITs",IF(OR('Full menu'!S36="MwERT", 'Full menu'!S36="ERwMT", 'Full menu'!S36="M&amp;ERT", 'Full menu'!S36="MwIT", 'Full menu'!S36="IwMT", 'Full menu'!S36="M&amp;IT", 'Full menu'!S36="IwERT", 'Full menu'!S36="ERwIT", 'Full menu'!S36="I&amp;ERT", 'Full menu'!S36="ER&amp;M&amp;IT"),"MixedTs",IF('Full menu'!S36="UD","UD",IF('Full menu'!S36="LSD","LSD",IF('Full menu'!S36="WSD","WSD","")))))))))</f>
        <v>LSD</v>
      </c>
      <c r="T36" s="1" t="str">
        <f>IF('Full menu'!T36="MDC","MDC",IF(OR('Full menu'!T36="PERF",'Full menu'!T36="AERF",'Full menu'!T36="PCB"),"ERfix",IF(OR('Full menu'!T36="ACB", 'Full menu'!T36="LCERT", 'Full menu'!T36="LERT",'Full menu'!T36="FCERT",'Full menu'!T36="FERT"),"ERTs",IF(OR('Full menu'!T36="FCMT",'Full menu'!T36="FMT",'Full menu'!T36="LMT",'Full menu'!T36="LCMT"),"MTs",IF(OR('Full menu'!T36="LCIT",'Full menu'!T36="FCIT",'Full menu'!T36="LIT",'Full menu'!T36="FIT"),"ITs",IF(OR('Full menu'!T36="MwERT", 'Full menu'!T36="ERwMT", 'Full menu'!T36="M&amp;ERT", 'Full menu'!T36="MwIT", 'Full menu'!T36="IwMT", 'Full menu'!T36="M&amp;IT", 'Full menu'!T36="IwERT", 'Full menu'!T36="ERwIT", 'Full menu'!T36="I&amp;ERT", 'Full menu'!T36="ER&amp;M&amp;IT"),"MixedTs",IF('Full menu'!T36="UD","UD",IF('Full menu'!T36="LSD","LSD",IF('Full menu'!T36="WSD","WSD","")))))))))</f>
        <v>LSD</v>
      </c>
      <c r="U36" s="1" t="str">
        <f>IF('Full menu'!U36="MDC","MDC",IF(OR('Full menu'!U36="PERF",'Full menu'!U36="AERF",'Full menu'!U36="PCB"),"ERfix",IF(OR('Full menu'!U36="ACB", 'Full menu'!U36="LCERT", 'Full menu'!U36="LERT",'Full menu'!U36="FCERT",'Full menu'!U36="FERT"),"ERTs",IF(OR('Full menu'!U36="FCMT",'Full menu'!U36="FMT",'Full menu'!U36="LMT",'Full menu'!U36="LCMT"),"MTs",IF(OR('Full menu'!U36="LCIT",'Full menu'!U36="FCIT",'Full menu'!U36="LIT",'Full menu'!U36="FIT"),"ITs",IF(OR('Full menu'!U36="MwERT", 'Full menu'!U36="ERwMT", 'Full menu'!U36="M&amp;ERT", 'Full menu'!U36="MwIT", 'Full menu'!U36="IwMT", 'Full menu'!U36="M&amp;IT", 'Full menu'!U36="IwERT", 'Full menu'!U36="ERwIT", 'Full menu'!U36="I&amp;ERT", 'Full menu'!U36="ER&amp;M&amp;IT"),"MixedTs",IF('Full menu'!U36="UD","UD",IF('Full menu'!U36="LSD","LSD",IF('Full menu'!U36="WSD","WSD","")))))))))</f>
        <v>LSD</v>
      </c>
      <c r="V36" s="1" t="str">
        <f>IF('Full menu'!V36="MDC","MDC",IF(OR('Full menu'!V36="PERF",'Full menu'!V36="AERF",'Full menu'!V36="PCB"),"ERfix",IF(OR('Full menu'!V36="ACB", 'Full menu'!V36="LCERT", 'Full menu'!V36="LERT",'Full menu'!V36="FCERT",'Full menu'!V36="FERT"),"ERTs",IF(OR('Full menu'!V36="FCMT",'Full menu'!V36="FMT",'Full menu'!V36="LMT",'Full menu'!V36="LCMT"),"MTs",IF(OR('Full menu'!V36="LCIT",'Full menu'!V36="FCIT",'Full menu'!V36="LIT",'Full menu'!V36="FIT"),"ITs",IF(OR('Full menu'!V36="MwERT", 'Full menu'!V36="ERwMT", 'Full menu'!V36="M&amp;ERT", 'Full menu'!V36="MwIT", 'Full menu'!V36="IwMT", 'Full menu'!V36="M&amp;IT", 'Full menu'!V36="IwERT", 'Full menu'!V36="ERwIT", 'Full menu'!V36="I&amp;ERT", 'Full menu'!V36="ER&amp;M&amp;IT"),"MixedTs",IF('Full menu'!V36="UD","UD",IF('Full menu'!V36="LSD","LSD",IF('Full menu'!V36="WSD","WSD","")))))))))</f>
        <v>LSD</v>
      </c>
      <c r="W36" s="1" t="str">
        <f>IF('Full menu'!W36="MDC","MDC",IF(OR('Full menu'!W36="PERF",'Full menu'!W36="AERF",'Full menu'!W36="PCB"),"ERfix",IF(OR('Full menu'!W36="ACB", 'Full menu'!W36="LCERT", 'Full menu'!W36="LERT",'Full menu'!W36="FCERT",'Full menu'!W36="FERT"),"ERTs",IF(OR('Full menu'!W36="FCMT",'Full menu'!W36="FMT",'Full menu'!W36="LMT",'Full menu'!W36="LCMT"),"MTs",IF(OR('Full menu'!W36="LCIT",'Full menu'!W36="FCIT",'Full menu'!W36="LIT",'Full menu'!W36="FIT"),"ITs",IF(OR('Full menu'!W36="MwERT", 'Full menu'!W36="ERwMT", 'Full menu'!W36="M&amp;ERT", 'Full menu'!W36="MwIT", 'Full menu'!W36="IwMT", 'Full menu'!W36="M&amp;IT", 'Full menu'!W36="IwERT", 'Full menu'!W36="ERwIT", 'Full menu'!W36="I&amp;ERT", 'Full menu'!W36="ER&amp;M&amp;IT"),"MixedTs",IF('Full menu'!W36="UD","UD",IF('Full menu'!W36="LSD","LSD",IF('Full menu'!W36="WSD","WSD","")))))))))</f>
        <v>LSD</v>
      </c>
      <c r="X36" s="1" t="str">
        <f>IF('Full menu'!X36="MDC","MDC",IF(OR('Full menu'!X36="PERF",'Full menu'!X36="AERF",'Full menu'!X36="PCB"),"ERfix",IF(OR('Full menu'!X36="ACB", 'Full menu'!X36="LCERT", 'Full menu'!X36="LERT",'Full menu'!X36="FCERT",'Full menu'!X36="FERT"),"ERTs",IF(OR('Full menu'!X36="FCMT",'Full menu'!X36="FMT",'Full menu'!X36="LMT",'Full menu'!X36="LCMT"),"MTs",IF(OR('Full menu'!X36="LCIT",'Full menu'!X36="FCIT",'Full menu'!X36="LIT",'Full menu'!X36="FIT"),"ITs",IF(OR('Full menu'!X36="MwERT", 'Full menu'!X36="ERwMT", 'Full menu'!X36="M&amp;ERT", 'Full menu'!X36="MwIT", 'Full menu'!X36="IwMT", 'Full menu'!X36="M&amp;IT", 'Full menu'!X36="IwERT", 'Full menu'!X36="ERwIT", 'Full menu'!X36="I&amp;ERT", 'Full menu'!X36="ER&amp;M&amp;IT"),"MixedTs",IF('Full menu'!X36="UD","UD",IF('Full menu'!X36="LSD","LSD",IF('Full menu'!X36="WSD","WSD","")))))))))</f>
        <v>LSD</v>
      </c>
      <c r="Y36" s="1" t="str">
        <f>IF('Full menu'!Y36="MDC","MDC",IF(OR('Full menu'!Y36="PERF",'Full menu'!Y36="AERF",'Full menu'!Y36="PCB"),"ERfix",IF(OR('Full menu'!Y36="ACB", 'Full menu'!Y36="LCERT", 'Full menu'!Y36="LERT",'Full menu'!Y36="FCERT",'Full menu'!Y36="FERT"),"ERTs",IF(OR('Full menu'!Y36="FCMT",'Full menu'!Y36="FMT",'Full menu'!Y36="LMT",'Full menu'!Y36="LCMT"),"MTs",IF(OR('Full menu'!Y36="LCIT",'Full menu'!Y36="FCIT",'Full menu'!Y36="LIT",'Full menu'!Y36="FIT"),"ITs",IF(OR('Full menu'!Y36="MwERT", 'Full menu'!Y36="ERwMT", 'Full menu'!Y36="M&amp;ERT", 'Full menu'!Y36="MwIT", 'Full menu'!Y36="IwMT", 'Full menu'!Y36="M&amp;IT", 'Full menu'!Y36="IwERT", 'Full menu'!Y36="ERwIT", 'Full menu'!Y36="I&amp;ERT", 'Full menu'!Y36="ER&amp;M&amp;IT"),"MixedTs",IF('Full menu'!Y36="UD","UD",IF('Full menu'!Y36="LSD","LSD",IF('Full menu'!Y36="WSD","WSD","")))))))))</f>
        <v>LSD</v>
      </c>
      <c r="Z36" s="1" t="str">
        <f>IF('Full menu'!Z36="MDC","MDC",IF(OR('Full menu'!Z36="PERF",'Full menu'!Z36="AERF",'Full menu'!Z36="PCB"),"ERfix",IF(OR('Full menu'!Z36="ACB", 'Full menu'!Z36="LCERT", 'Full menu'!Z36="LERT",'Full menu'!Z36="FCERT",'Full menu'!Z36="FERT"),"ERTs",IF(OR('Full menu'!Z36="FCMT",'Full menu'!Z36="FMT",'Full menu'!Z36="LMT",'Full menu'!Z36="LCMT"),"MTs",IF(OR('Full menu'!Z36="LCIT",'Full menu'!Z36="FCIT",'Full menu'!Z36="LIT",'Full menu'!Z36="FIT"),"ITs",IF(OR('Full menu'!Z36="MwERT", 'Full menu'!Z36="ERwMT", 'Full menu'!Z36="M&amp;ERT", 'Full menu'!Z36="MwIT", 'Full menu'!Z36="IwMT", 'Full menu'!Z36="M&amp;IT", 'Full menu'!Z36="IwERT", 'Full menu'!Z36="ERwIT", 'Full menu'!Z36="I&amp;ERT", 'Full menu'!Z36="ER&amp;M&amp;IT"),"MixedTs",IF('Full menu'!Z36="UD","UD",IF('Full menu'!Z36="LSD","LSD",IF('Full menu'!Z36="WSD","WSD","")))))))))</f>
        <v>LSD</v>
      </c>
      <c r="AA36" s="1" t="str">
        <f>IF('Full menu'!AA36="MDC","MDC",IF(OR('Full menu'!AA36="PERF",'Full menu'!AA36="AERF",'Full menu'!AA36="PCB"),"ERfix",IF(OR('Full menu'!AA36="ACB", 'Full menu'!AA36="LCERT", 'Full menu'!AA36="LERT",'Full menu'!AA36="FCERT",'Full menu'!AA36="FERT"),"ERTs",IF(OR('Full menu'!AA36="FCMT",'Full menu'!AA36="FMT",'Full menu'!AA36="LMT",'Full menu'!AA36="LCMT"),"MTs",IF(OR('Full menu'!AA36="LCIT",'Full menu'!AA36="FCIT",'Full menu'!AA36="LIT",'Full menu'!AA36="FIT"),"ITs",IF(OR('Full menu'!AA36="MwERT", 'Full menu'!AA36="ERwMT", 'Full menu'!AA36="M&amp;ERT", 'Full menu'!AA36="MwIT", 'Full menu'!AA36="IwMT", 'Full menu'!AA36="M&amp;IT", 'Full menu'!AA36="IwERT", 'Full menu'!AA36="ERwIT", 'Full menu'!AA36="I&amp;ERT", 'Full menu'!AA36="ER&amp;M&amp;IT"),"MixedTs",IF('Full menu'!AA36="UD","UD",IF('Full menu'!AA36="LSD","LSD",IF('Full menu'!AA36="WSD","WSD","")))))))))</f>
        <v>LSD</v>
      </c>
      <c r="AB36" s="1" t="str">
        <f>IF('Full menu'!AB36="MDC","MDC",IF(OR('Full menu'!AB36="PERF",'Full menu'!AB36="AERF",'Full menu'!AB36="PCB"),"ERfix",IF(OR('Full menu'!AB36="ACB", 'Full menu'!AB36="LCERT", 'Full menu'!AB36="LERT",'Full menu'!AB36="FCERT",'Full menu'!AB36="FERT"),"ERTs",IF(OR('Full menu'!AB36="FCMT",'Full menu'!AB36="FMT",'Full menu'!AB36="LMT",'Full menu'!AB36="LCMT"),"MTs",IF(OR('Full menu'!AB36="LCIT",'Full menu'!AB36="FCIT",'Full menu'!AB36="LIT",'Full menu'!AB36="FIT"),"ITs",IF(OR('Full menu'!AB36="MwERT", 'Full menu'!AB36="ERwMT", 'Full menu'!AB36="M&amp;ERT", 'Full menu'!AB36="MwIT", 'Full menu'!AB36="IwMT", 'Full menu'!AB36="M&amp;IT", 'Full menu'!AB36="IwERT", 'Full menu'!AB36="ERwIT", 'Full menu'!AB36="I&amp;ERT", 'Full menu'!AB36="ER&amp;M&amp;IT"),"MixedTs",IF('Full menu'!AB36="UD","UD",IF('Full menu'!AB36="LSD","LSD",IF('Full menu'!AB36="WSD","WSD","")))))))))</f>
        <v>LSD</v>
      </c>
      <c r="AC36" s="1" t="str">
        <f>IF('Full menu'!AC36="MDC","MDC",IF(OR('Full menu'!AC36="PERF",'Full menu'!AC36="AERF",'Full menu'!AC36="PCB"),"ERfix",IF(OR('Full menu'!AC36="ACB", 'Full menu'!AC36="LCERT", 'Full menu'!AC36="LERT",'Full menu'!AC36="FCERT",'Full menu'!AC36="FERT"),"ERTs",IF(OR('Full menu'!AC36="FCMT",'Full menu'!AC36="FMT",'Full menu'!AC36="LMT",'Full menu'!AC36="LCMT"),"MTs",IF(OR('Full menu'!AC36="LCIT",'Full menu'!AC36="FCIT",'Full menu'!AC36="LIT",'Full menu'!AC36="FIT"),"ITs",IF(OR('Full menu'!AC36="MwERT", 'Full menu'!AC36="ERwMT", 'Full menu'!AC36="M&amp;ERT", 'Full menu'!AC36="MwIT", 'Full menu'!AC36="IwMT", 'Full menu'!AC36="M&amp;IT", 'Full menu'!AC36="IwERT", 'Full menu'!AC36="ERwIT", 'Full menu'!AC36="I&amp;ERT", 'Full menu'!AC36="ER&amp;M&amp;IT"),"MixedTs",IF('Full menu'!AC36="UD","UD",IF('Full menu'!AC36="LSD","LSD",IF('Full menu'!AC36="WSD","WSD","")))))))))</f>
        <v>LSD</v>
      </c>
      <c r="AD36" s="1" t="str">
        <f>IF('Full menu'!AD36="MDC","MDC",IF(OR('Full menu'!AD36="PERF",'Full menu'!AD36="AERF",'Full menu'!AD36="PCB"),"ERfix",IF(OR('Full menu'!AD36="ACB", 'Full menu'!AD36="LCERT", 'Full menu'!AD36="LERT",'Full menu'!AD36="FCERT",'Full menu'!AD36="FERT"),"ERTs",IF(OR('Full menu'!AD36="FCMT",'Full menu'!AD36="FMT",'Full menu'!AD36="LMT",'Full menu'!AD36="LCMT"),"MTs",IF(OR('Full menu'!AD36="LCIT",'Full menu'!AD36="FCIT",'Full menu'!AD36="LIT",'Full menu'!AD36="FIT"),"ITs",IF(OR('Full menu'!AD36="MwERT", 'Full menu'!AD36="ERwMT", 'Full menu'!AD36="M&amp;ERT", 'Full menu'!AD36="MwIT", 'Full menu'!AD36="IwMT", 'Full menu'!AD36="M&amp;IT", 'Full menu'!AD36="IwERT", 'Full menu'!AD36="ERwIT", 'Full menu'!AD36="I&amp;ERT", 'Full menu'!AD36="ER&amp;M&amp;IT"),"MixedTs",IF('Full menu'!AD36="UD","UD",IF('Full menu'!AD36="LSD","LSD",IF('Full menu'!AD36="WSD","WSD","")))))))))</f>
        <v>LSD</v>
      </c>
      <c r="AE36" s="1" t="str">
        <f>IF('Full menu'!AE36="MDC","MDC",IF(OR('Full menu'!AE36="PERF",'Full menu'!AE36="AERF",'Full menu'!AE36="PCB"),"ERfix",IF(OR('Full menu'!AE36="ACB", 'Full menu'!AE36="LCERT", 'Full menu'!AE36="LERT",'Full menu'!AE36="FCERT",'Full menu'!AE36="FERT"),"ERTs",IF(OR('Full menu'!AE36="FCMT",'Full menu'!AE36="FMT",'Full menu'!AE36="LMT",'Full menu'!AE36="LCMT"),"MTs",IF(OR('Full menu'!AE36="LCIT",'Full menu'!AE36="FCIT",'Full menu'!AE36="LIT",'Full menu'!AE36="FIT"),"ITs",IF(OR('Full menu'!AE36="MwERT", 'Full menu'!AE36="ERwMT", 'Full menu'!AE36="M&amp;ERT", 'Full menu'!AE36="MwIT", 'Full menu'!AE36="IwMT", 'Full menu'!AE36="M&amp;IT", 'Full menu'!AE36="IwERT", 'Full menu'!AE36="ERwIT", 'Full menu'!AE36="I&amp;ERT", 'Full menu'!AE36="ER&amp;M&amp;IT"),"MixedTs",IF('Full menu'!AE36="UD","UD",IF('Full menu'!AE36="LSD","LSD",IF('Full menu'!AE36="WSD","WSD","")))))))))</f>
        <v>LSD</v>
      </c>
      <c r="AF36" s="1" t="str">
        <f>IF('Full menu'!AF36="MDC","MDC",IF(OR('Full menu'!AF36="PERF",'Full menu'!AF36="AERF",'Full menu'!AF36="PCB"),"ERfix",IF(OR('Full menu'!AF36="ACB", 'Full menu'!AF36="LCERT", 'Full menu'!AF36="LERT",'Full menu'!AF36="FCERT",'Full menu'!AF36="FERT"),"ERTs",IF(OR('Full menu'!AF36="FCMT",'Full menu'!AF36="FMT",'Full menu'!AF36="LMT",'Full menu'!AF36="LCMT"),"MTs",IF(OR('Full menu'!AF36="LCIT",'Full menu'!AF36="FCIT",'Full menu'!AF36="LIT",'Full menu'!AF36="FIT"),"ITs",IF(OR('Full menu'!AF36="MwERT", 'Full menu'!AF36="ERwMT", 'Full menu'!AF36="M&amp;ERT", 'Full menu'!AF36="MwIT", 'Full menu'!AF36="IwMT", 'Full menu'!AF36="M&amp;IT", 'Full menu'!AF36="IwERT", 'Full menu'!AF36="ERwIT", 'Full menu'!AF36="I&amp;ERT", 'Full menu'!AF36="ER&amp;M&amp;IT"),"MixedTs",IF('Full menu'!AF36="UD","UD",IF('Full menu'!AF36="LSD","LSD",IF('Full menu'!AF36="WSD","WSD","")))))))))</f>
        <v>LSD</v>
      </c>
      <c r="AG36" s="1" t="str">
        <f>IF('Full menu'!AG36="MDC","MDC",IF(OR('Full menu'!AG36="PERF",'Full menu'!AG36="AERF",'Full menu'!AG36="PCB"),"ERfix",IF(OR('Full menu'!AG36="ACB", 'Full menu'!AG36="LCERT", 'Full menu'!AG36="LERT",'Full menu'!AG36="FCERT",'Full menu'!AG36="FERT"),"ERTs",IF(OR('Full menu'!AG36="FCMT",'Full menu'!AG36="FMT",'Full menu'!AG36="LMT",'Full menu'!AG36="LCMT"),"MTs",IF(OR('Full menu'!AG36="LCIT",'Full menu'!AG36="FCIT",'Full menu'!AG36="LIT",'Full menu'!AG36="FIT"),"ITs",IF(OR('Full menu'!AG36="MwERT", 'Full menu'!AG36="ERwMT", 'Full menu'!AG36="M&amp;ERT", 'Full menu'!AG36="MwIT", 'Full menu'!AG36="IwMT", 'Full menu'!AG36="M&amp;IT", 'Full menu'!AG36="IwERT", 'Full menu'!AG36="ERwIT", 'Full menu'!AG36="I&amp;ERT", 'Full menu'!AG36="ER&amp;M&amp;IT"),"MixedTs",IF('Full menu'!AG36="UD","UD",IF('Full menu'!AG36="LSD","LSD",IF('Full menu'!AG36="WSD","WSD","")))))))))</f>
        <v>LSD</v>
      </c>
      <c r="AH36" s="1" t="str">
        <f>IF('Full menu'!AH36="MDC","MDC",IF(OR('Full menu'!AH36="PERF",'Full menu'!AH36="AERF",'Full menu'!AH36="PCB"),"ERfix",IF(OR('Full menu'!AH36="ACB", 'Full menu'!AH36="LCERT", 'Full menu'!AH36="LERT",'Full menu'!AH36="FCERT",'Full menu'!AH36="FERT"),"ERTs",IF(OR('Full menu'!AH36="FCMT",'Full menu'!AH36="FMT",'Full menu'!AH36="LMT",'Full menu'!AH36="LCMT"),"MTs",IF(OR('Full menu'!AH36="LCIT",'Full menu'!AH36="FCIT",'Full menu'!AH36="LIT",'Full menu'!AH36="FIT"),"ITs",IF(OR('Full menu'!AH36="MwERT", 'Full menu'!AH36="ERwMT", 'Full menu'!AH36="M&amp;ERT", 'Full menu'!AH36="MwIT", 'Full menu'!AH36="IwMT", 'Full menu'!AH36="M&amp;IT", 'Full menu'!AH36="IwERT", 'Full menu'!AH36="ERwIT", 'Full menu'!AH36="I&amp;ERT", 'Full menu'!AH36="ER&amp;M&amp;IT"),"MixedTs",IF('Full menu'!AH36="UD","UD",IF('Full menu'!AH36="LSD","LSD",IF('Full menu'!AH36="WSD","WSD","")))))))))</f>
        <v>LSD</v>
      </c>
      <c r="AI36" s="1" t="str">
        <f>IF('Full menu'!AI36="MDC","MDC",IF(OR('Full menu'!AI36="PERF",'Full menu'!AI36="AERF",'Full menu'!AI36="PCB"),"ERfix",IF(OR('Full menu'!AI36="ACB", 'Full menu'!AI36="LCERT", 'Full menu'!AI36="LERT",'Full menu'!AI36="FCERT",'Full menu'!AI36="FERT"),"ERTs",IF(OR('Full menu'!AI36="FCMT",'Full menu'!AI36="FMT",'Full menu'!AI36="LMT",'Full menu'!AI36="LCMT"),"MTs",IF(OR('Full menu'!AI36="LCIT",'Full menu'!AI36="FCIT",'Full menu'!AI36="LIT",'Full menu'!AI36="FIT"),"ITs",IF(OR('Full menu'!AI36="MwERT", 'Full menu'!AI36="ERwMT", 'Full menu'!AI36="M&amp;ERT", 'Full menu'!AI36="MwIT", 'Full menu'!AI36="IwMT", 'Full menu'!AI36="M&amp;IT", 'Full menu'!AI36="IwERT", 'Full menu'!AI36="ERwIT", 'Full menu'!AI36="I&amp;ERT", 'Full menu'!AI36="ER&amp;M&amp;IT"),"MixedTs",IF('Full menu'!AI36="UD","UD",IF('Full menu'!AI36="LSD","LSD",IF('Full menu'!AI36="WSD","WSD","")))))))))</f>
        <v>LSD</v>
      </c>
      <c r="AJ36" s="1" t="str">
        <f>IF('Full menu'!AJ36="MDC","MDC",IF(OR('Full menu'!AJ36="PERF",'Full menu'!AJ36="AERF",'Full menu'!AJ36="PCB"),"ERfix",IF(OR('Full menu'!AJ36="ACB", 'Full menu'!AJ36="LCERT", 'Full menu'!AJ36="LERT",'Full menu'!AJ36="FCERT",'Full menu'!AJ36="FERT"),"ERTs",IF(OR('Full menu'!AJ36="FCMT",'Full menu'!AJ36="FMT",'Full menu'!AJ36="LMT",'Full menu'!AJ36="LCMT"),"MTs",IF(OR('Full menu'!AJ36="LCIT",'Full menu'!AJ36="FCIT",'Full menu'!AJ36="LIT",'Full menu'!AJ36="FIT"),"ITs",IF(OR('Full menu'!AJ36="MwERT", 'Full menu'!AJ36="ERwMT", 'Full menu'!AJ36="M&amp;ERT", 'Full menu'!AJ36="MwIT", 'Full menu'!AJ36="IwMT", 'Full menu'!AJ36="M&amp;IT", 'Full menu'!AJ36="IwERT", 'Full menu'!AJ36="ERwIT", 'Full menu'!AJ36="I&amp;ERT", 'Full menu'!AJ36="ER&amp;M&amp;IT"),"MixedTs",IF('Full menu'!AJ36="UD","UD",IF('Full menu'!AJ36="LSD","LSD",IF('Full menu'!AJ36="WSD","WSD","")))))))))</f>
        <v>LSD</v>
      </c>
      <c r="AK36" s="1" t="str">
        <f>IF('Full menu'!AK36="MDC","MDC",IF(OR('Full menu'!AK36="PERF",'Full menu'!AK36="AERF",'Full menu'!AK36="PCB"),"ERfix",IF(OR('Full menu'!AK36="ACB", 'Full menu'!AK36="LCERT", 'Full menu'!AK36="LERT",'Full menu'!AK36="FCERT",'Full menu'!AK36="FERT"),"ERTs",IF(OR('Full menu'!AK36="FCMT",'Full menu'!AK36="FMT",'Full menu'!AK36="LMT",'Full menu'!AK36="LCMT"),"MTs",IF(OR('Full menu'!AK36="LCIT",'Full menu'!AK36="FCIT",'Full menu'!AK36="LIT",'Full menu'!AK36="FIT"),"ITs",IF(OR('Full menu'!AK36="MwERT", 'Full menu'!AK36="ERwMT", 'Full menu'!AK36="M&amp;ERT", 'Full menu'!AK36="MwIT", 'Full menu'!AK36="IwMT", 'Full menu'!AK36="M&amp;IT", 'Full menu'!AK36="IwERT", 'Full menu'!AK36="ERwIT", 'Full menu'!AK36="I&amp;ERT", 'Full menu'!AK36="ER&amp;M&amp;IT"),"MixedTs",IF('Full menu'!AK36="UD","UD",IF('Full menu'!AK36="LSD","LSD",IF('Full menu'!AK36="WSD","WSD","")))))))))</f>
        <v>LSD</v>
      </c>
      <c r="AL36" s="1" t="str">
        <f>IF('Full menu'!AL36="MDC","MDC",IF(OR('Full menu'!AL36="PERF",'Full menu'!AL36="AERF",'Full menu'!AL36="PCB"),"ERfix",IF(OR('Full menu'!AL36="ACB", 'Full menu'!AL36="LCERT", 'Full menu'!AL36="LERT",'Full menu'!AL36="FCERT",'Full menu'!AL36="FERT"),"ERTs",IF(OR('Full menu'!AL36="FCMT",'Full menu'!AL36="FMT",'Full menu'!AL36="LMT",'Full menu'!AL36="LCMT"),"MTs",IF(OR('Full menu'!AL36="LCIT",'Full menu'!AL36="FCIT",'Full menu'!AL36="LIT",'Full menu'!AL36="FIT"),"ITs",IF(OR('Full menu'!AL36="MwERT", 'Full menu'!AL36="ERwMT", 'Full menu'!AL36="M&amp;ERT", 'Full menu'!AL36="MwIT", 'Full menu'!AL36="IwMT", 'Full menu'!AL36="M&amp;IT", 'Full menu'!AL36="IwERT", 'Full menu'!AL36="ERwIT", 'Full menu'!AL36="I&amp;ERT", 'Full menu'!AL36="ER&amp;M&amp;IT"),"MixedTs",IF('Full menu'!AL36="UD","UD",IF('Full menu'!AL36="LSD","LSD",IF('Full menu'!AL36="WSD","WSD","")))))))))</f>
        <v>UD</v>
      </c>
      <c r="AM36" s="1" t="str">
        <f>IF('Full menu'!AM36="MDC","MDC",IF(OR('Full menu'!AM36="PERF",'Full menu'!AM36="AERF",'Full menu'!AM36="PCB"),"ERfix",IF(OR('Full menu'!AM36="ACB", 'Full menu'!AM36="LCERT", 'Full menu'!AM36="LERT",'Full menu'!AM36="FCERT",'Full menu'!AM36="FERT"),"ERTs",IF(OR('Full menu'!AM36="FCMT",'Full menu'!AM36="FMT",'Full menu'!AM36="LMT",'Full menu'!AM36="LCMT"),"MTs",IF(OR('Full menu'!AM36="LCIT",'Full menu'!AM36="FCIT",'Full menu'!AM36="LIT",'Full menu'!AM36="FIT"),"ITs",IF(OR('Full menu'!AM36="MwERT", 'Full menu'!AM36="ERwMT", 'Full menu'!AM36="M&amp;ERT", 'Full menu'!AM36="MwIT", 'Full menu'!AM36="IwMT", 'Full menu'!AM36="M&amp;IT", 'Full menu'!AM36="IwERT", 'Full menu'!AM36="ERwIT", 'Full menu'!AM36="I&amp;ERT", 'Full menu'!AM36="ER&amp;M&amp;IT"),"MixedTs",IF('Full menu'!AM36="UD","UD",IF('Full menu'!AM36="LSD","LSD",IF('Full menu'!AM36="WSD","WSD","")))))))))</f>
        <v>UD</v>
      </c>
      <c r="AN36" s="1" t="str">
        <f>IF('Full menu'!AN36="MDC","MDC",IF(OR('Full menu'!AN36="PERF",'Full menu'!AN36="AERF",'Full menu'!AN36="PCB"),"ERfix",IF(OR('Full menu'!AN36="ACB", 'Full menu'!AN36="LCERT", 'Full menu'!AN36="LERT",'Full menu'!AN36="FCERT",'Full menu'!AN36="FERT"),"ERTs",IF(OR('Full menu'!AN36="FCMT",'Full menu'!AN36="FMT",'Full menu'!AN36="LMT",'Full menu'!AN36="LCMT"),"MTs",IF(OR('Full menu'!AN36="LCIT",'Full menu'!AN36="FCIT",'Full menu'!AN36="LIT",'Full menu'!AN36="FIT"),"ITs",IF(OR('Full menu'!AN36="MwERT", 'Full menu'!AN36="ERwMT", 'Full menu'!AN36="M&amp;ERT", 'Full menu'!AN36="MwIT", 'Full menu'!AN36="IwMT", 'Full menu'!AN36="M&amp;IT", 'Full menu'!AN36="IwERT", 'Full menu'!AN36="ERwIT", 'Full menu'!AN36="I&amp;ERT", 'Full menu'!AN36="ER&amp;M&amp;IT"),"MixedTs",IF('Full menu'!AN36="UD","UD",IF('Full menu'!AN36="LSD","LSD",IF('Full menu'!AN36="WSD","WSD","")))))))))</f>
        <v>UD</v>
      </c>
      <c r="AO36" s="1" t="str">
        <f>IF('Full menu'!AO36="MDC","MDC",IF(OR('Full menu'!AO36="PERF",'Full menu'!AO36="AERF",'Full menu'!AO36="PCB"),"ERfix",IF(OR('Full menu'!AO36="ACB", 'Full menu'!AO36="LCERT", 'Full menu'!AO36="LERT",'Full menu'!AO36="FCERT",'Full menu'!AO36="FERT"),"ERTs",IF(OR('Full menu'!AO36="FCMT",'Full menu'!AO36="FMT",'Full menu'!AO36="LMT",'Full menu'!AO36="LCMT"),"MTs",IF(OR('Full menu'!AO36="LCIT",'Full menu'!AO36="FCIT",'Full menu'!AO36="LIT",'Full menu'!AO36="FIT"),"ITs",IF(OR('Full menu'!AO36="MwERT", 'Full menu'!AO36="ERwMT", 'Full menu'!AO36="M&amp;ERT", 'Full menu'!AO36="MwIT", 'Full menu'!AO36="IwMT", 'Full menu'!AO36="M&amp;IT", 'Full menu'!AO36="IwERT", 'Full menu'!AO36="ERwIT", 'Full menu'!AO36="I&amp;ERT", 'Full menu'!AO36="ER&amp;M&amp;IT"),"MixedTs",IF('Full menu'!AO36="UD","UD",IF('Full menu'!AO36="LSD","LSD",IF('Full menu'!AO36="WSD","WSD","")))))))))</f>
        <v>UD</v>
      </c>
      <c r="AP36" s="1" t="str">
        <f>IF('Full menu'!AP36="MDC","MDC",IF(OR('Full menu'!AP36="PERF",'Full menu'!AP36="AERF",'Full menu'!AP36="PCB"),"ERfix",IF(OR('Full menu'!AP36="ACB", 'Full menu'!AP36="LCERT", 'Full menu'!AP36="LERT",'Full menu'!AP36="FCERT",'Full menu'!AP36="FERT"),"ERTs",IF(OR('Full menu'!AP36="FCMT",'Full menu'!AP36="FMT",'Full menu'!AP36="LMT",'Full menu'!AP36="LCMT"),"MTs",IF(OR('Full menu'!AP36="LCIT",'Full menu'!AP36="FCIT",'Full menu'!AP36="LIT",'Full menu'!AP36="FIT"),"ITs",IF(OR('Full menu'!AP36="MwERT", 'Full menu'!AP36="ERwMT", 'Full menu'!AP36="M&amp;ERT", 'Full menu'!AP36="MwIT", 'Full menu'!AP36="IwMT", 'Full menu'!AP36="M&amp;IT", 'Full menu'!AP36="IwERT", 'Full menu'!AP36="ERwIT", 'Full menu'!AP36="I&amp;ERT", 'Full menu'!AP36="ER&amp;M&amp;IT"),"MixedTs",IF('Full menu'!AP36="UD","UD",IF('Full menu'!AP36="LSD","LSD",IF('Full menu'!AP36="WSD","WSD","")))))))))</f>
        <v>UD</v>
      </c>
      <c r="AQ36" s="1" t="str">
        <f>IF('Full menu'!AQ36="MDC","MDC",IF(OR('Full menu'!AQ36="PERF",'Full menu'!AQ36="AERF",'Full menu'!AQ36="PCB"),"ERfix",IF(OR('Full menu'!AQ36="ACB", 'Full menu'!AQ36="LCERT", 'Full menu'!AQ36="LERT",'Full menu'!AQ36="FCERT",'Full menu'!AQ36="FERT"),"ERTs",IF(OR('Full menu'!AQ36="FCMT",'Full menu'!AQ36="FMT",'Full menu'!AQ36="LMT",'Full menu'!AQ36="LCMT"),"MTs",IF(OR('Full menu'!AQ36="LCIT",'Full menu'!AQ36="FCIT",'Full menu'!AQ36="LIT",'Full menu'!AQ36="FIT"),"ITs",IF(OR('Full menu'!AQ36="MwERT", 'Full menu'!AQ36="ERwMT", 'Full menu'!AQ36="M&amp;ERT", 'Full menu'!AQ36="MwIT", 'Full menu'!AQ36="IwMT", 'Full menu'!AQ36="M&amp;IT", 'Full menu'!AQ36="IwERT", 'Full menu'!AQ36="ERwIT", 'Full menu'!AQ36="I&amp;ERT", 'Full menu'!AQ36="ER&amp;M&amp;IT"),"MixedTs",IF('Full menu'!AQ36="UD","UD",IF('Full menu'!AQ36="LSD","LSD",IF('Full menu'!AQ36="WSD","WSD","")))))))))</f>
        <v>UD</v>
      </c>
      <c r="AR36" s="1" t="str">
        <f>IF('Full menu'!AR36="MDC","MDC",IF(OR('Full menu'!AR36="PERF",'Full menu'!AR36="AERF",'Full menu'!AR36="PCB"),"ERfix",IF(OR('Full menu'!AR36="ACB", 'Full menu'!AR36="LCERT", 'Full menu'!AR36="LERT",'Full menu'!AR36="FCERT",'Full menu'!AR36="FERT"),"ERTs",IF(OR('Full menu'!AR36="FCMT",'Full menu'!AR36="FMT",'Full menu'!AR36="LMT",'Full menu'!AR36="LCMT"),"MTs",IF(OR('Full menu'!AR36="LCIT",'Full menu'!AR36="FCIT",'Full menu'!AR36="LIT",'Full menu'!AR36="FIT"),"ITs",IF(OR('Full menu'!AR36="MwERT", 'Full menu'!AR36="ERwMT", 'Full menu'!AR36="M&amp;ERT", 'Full menu'!AR36="MwIT", 'Full menu'!AR36="IwMT", 'Full menu'!AR36="M&amp;IT", 'Full menu'!AR36="IwERT", 'Full menu'!AR36="ERwIT", 'Full menu'!AR36="I&amp;ERT", 'Full menu'!AR36="ER&amp;M&amp;IT"),"MixedTs",IF('Full menu'!AR36="UD","UD",IF('Full menu'!AR36="LSD","LSD",IF('Full menu'!AR36="WSD","WSD","")))))))))</f>
        <v>UD</v>
      </c>
      <c r="AS36" s="1" t="str">
        <f>IF('Full menu'!AS36="MDC","MDC",IF(OR('Full menu'!AS36="PERF",'Full menu'!AS36="AERF",'Full menu'!AS36="PCB"),"ERfix",IF(OR('Full menu'!AS36="ACB", 'Full menu'!AS36="LCERT", 'Full menu'!AS36="LERT",'Full menu'!AS36="FCERT",'Full menu'!AS36="FERT"),"ERTs",IF(OR('Full menu'!AS36="FCMT",'Full menu'!AS36="FMT",'Full menu'!AS36="LMT",'Full menu'!AS36="LCMT"),"MTs",IF(OR('Full menu'!AS36="LCIT",'Full menu'!AS36="FCIT",'Full menu'!AS36="LIT",'Full menu'!AS36="FIT"),"ITs",IF(OR('Full menu'!AS36="MwERT", 'Full menu'!AS36="ERwMT", 'Full menu'!AS36="M&amp;ERT", 'Full menu'!AS36="MwIT", 'Full menu'!AS36="IwMT", 'Full menu'!AS36="M&amp;IT", 'Full menu'!AS36="IwERT", 'Full menu'!AS36="ERwIT", 'Full menu'!AS36="I&amp;ERT", 'Full menu'!AS36="ER&amp;M&amp;IT"),"MixedTs",IF('Full menu'!AS36="UD","UD",IF('Full menu'!AS36="LSD","LSD",IF('Full menu'!AS36="WSD","WSD","")))))))))</f>
        <v>UD</v>
      </c>
      <c r="AT36" s="1" t="str">
        <f>IF('Full menu'!AT36="MDC","MDC",IF(OR('Full menu'!AT36="PERF",'Full menu'!AT36="AERF",'Full menu'!AT36="PCB"),"ERfix",IF(OR('Full menu'!AT36="ACB", 'Full menu'!AT36="LCERT", 'Full menu'!AT36="LERT",'Full menu'!AT36="FCERT",'Full menu'!AT36="FERT"),"ERTs",IF(OR('Full menu'!AT36="FCMT",'Full menu'!AT36="FMT",'Full menu'!AT36="LMT",'Full menu'!AT36="LCMT"),"MTs",IF(OR('Full menu'!AT36="LCIT",'Full menu'!AT36="FCIT",'Full menu'!AT36="LIT",'Full menu'!AT36="FIT"),"ITs",IF(OR('Full menu'!AT36="MwERT", 'Full menu'!AT36="ERwMT", 'Full menu'!AT36="M&amp;ERT", 'Full menu'!AT36="MwIT", 'Full menu'!AT36="IwMT", 'Full menu'!AT36="M&amp;IT", 'Full menu'!AT36="IwERT", 'Full menu'!AT36="ERwIT", 'Full menu'!AT36="I&amp;ERT", 'Full menu'!AT36="ER&amp;M&amp;IT"),"MixedTs",IF('Full menu'!AT36="UD","UD",IF('Full menu'!AT36="LSD","LSD",IF('Full menu'!AT36="WSD","WSD","")))))))))</f>
        <v>UD</v>
      </c>
      <c r="AU36" s="1" t="str">
        <f>IF('Full menu'!AU36="MDC","MDC",IF(OR('Full menu'!AU36="PERF",'Full menu'!AU36="AERF",'Full menu'!AU36="PCB"),"ERfix",IF(OR('Full menu'!AU36="ACB", 'Full menu'!AU36="LCERT", 'Full menu'!AU36="LERT",'Full menu'!AU36="FCERT",'Full menu'!AU36="FERT"),"ERTs",IF(OR('Full menu'!AU36="FCMT",'Full menu'!AU36="FMT",'Full menu'!AU36="LMT",'Full menu'!AU36="LCMT"),"MTs",IF(OR('Full menu'!AU36="LCIT",'Full menu'!AU36="FCIT",'Full menu'!AU36="LIT",'Full menu'!AU36="FIT"),"ITs",IF(OR('Full menu'!AU36="MwERT", 'Full menu'!AU36="ERwMT", 'Full menu'!AU36="M&amp;ERT", 'Full menu'!AU36="MwIT", 'Full menu'!AU36="IwMT", 'Full menu'!AU36="M&amp;IT", 'Full menu'!AU36="IwERT", 'Full menu'!AU36="ERwIT", 'Full menu'!AU36="I&amp;ERT", 'Full menu'!AU36="ER&amp;M&amp;IT"),"MixedTs",IF('Full menu'!AU36="UD","UD",IF('Full menu'!AU36="LSD","LSD",IF('Full menu'!AU36="WSD","WSD","")))))))))</f>
        <v>UD</v>
      </c>
      <c r="AV36" s="1" t="str">
        <f>IF('Full menu'!AV36="MDC","MDC",IF(OR('Full menu'!AV36="PERF",'Full menu'!AV36="AERF",'Full menu'!AV36="PCB"),"ERfix",IF(OR('Full menu'!AV36="ACB", 'Full menu'!AV36="LCERT", 'Full menu'!AV36="LERT",'Full menu'!AV36="FCERT",'Full menu'!AV36="FERT"),"ERTs",IF(OR('Full menu'!AV36="FCMT",'Full menu'!AV36="FMT",'Full menu'!AV36="LMT",'Full menu'!AV36="LCMT"),"MTs",IF(OR('Full menu'!AV36="LCIT",'Full menu'!AV36="FCIT",'Full menu'!AV36="LIT",'Full menu'!AV36="FIT"),"ITs",IF(OR('Full menu'!AV36="MwERT", 'Full menu'!AV36="ERwMT", 'Full menu'!AV36="M&amp;ERT", 'Full menu'!AV36="MwIT", 'Full menu'!AV36="IwMT", 'Full menu'!AV36="M&amp;IT", 'Full menu'!AV36="IwERT", 'Full menu'!AV36="ERwIT", 'Full menu'!AV36="I&amp;ERT", 'Full menu'!AV36="ER&amp;M&amp;IT"),"MixedTs",IF('Full menu'!AV36="UD","UD",IF('Full menu'!AV36="LSD","LSD",IF('Full menu'!AV36="WSD","WSD","")))))))))</f>
        <v>UD</v>
      </c>
      <c r="AW36" s="1" t="str">
        <f>IF('Full menu'!AW36="MDC","MDC",IF(OR('Full menu'!AW36="PERF",'Full menu'!AW36="AERF",'Full menu'!AW36="PCB"),"ERfix",IF(OR('Full menu'!AW36="ACB", 'Full menu'!AW36="LCERT", 'Full menu'!AW36="LERT",'Full menu'!AW36="FCERT",'Full menu'!AW36="FERT"),"ERTs",IF(OR('Full menu'!AW36="FCMT",'Full menu'!AW36="FMT",'Full menu'!AW36="LMT",'Full menu'!AW36="LCMT"),"MTs",IF(OR('Full menu'!AW36="LCIT",'Full menu'!AW36="FCIT",'Full menu'!AW36="LIT",'Full menu'!AW36="FIT"),"ITs",IF(OR('Full menu'!AW36="MwERT", 'Full menu'!AW36="ERwMT", 'Full menu'!AW36="M&amp;ERT", 'Full menu'!AW36="MwIT", 'Full menu'!AW36="IwMT", 'Full menu'!AW36="M&amp;IT", 'Full menu'!AW36="IwERT", 'Full menu'!AW36="ERwIT", 'Full menu'!AW36="I&amp;ERT", 'Full menu'!AW36="ER&amp;M&amp;IT"),"MixedTs",IF('Full menu'!AW36="UD","UD",IF('Full menu'!AW36="LSD","LSD",IF('Full menu'!AW36="WSD","WSD","")))))))))</f>
        <v>UD</v>
      </c>
      <c r="AX36" s="1" t="str">
        <f>IF('Full menu'!AX36="MDC","MDC",IF(OR('Full menu'!AX36="PERF",'Full menu'!AX36="AERF",'Full menu'!AX36="PCB"),"ERfix",IF(OR('Full menu'!AX36="ACB", 'Full menu'!AX36="LCERT", 'Full menu'!AX36="LERT",'Full menu'!AX36="FCERT",'Full menu'!AX36="FERT"),"ERTs",IF(OR('Full menu'!AX36="FCMT",'Full menu'!AX36="FMT",'Full menu'!AX36="LMT",'Full menu'!AX36="LCMT"),"MTs",IF(OR('Full menu'!AX36="LCIT",'Full menu'!AX36="FCIT",'Full menu'!AX36="LIT",'Full menu'!AX36="FIT"),"ITs",IF(OR('Full menu'!AX36="MwERT", 'Full menu'!AX36="ERwMT", 'Full menu'!AX36="M&amp;ERT", 'Full menu'!AX36="MwIT", 'Full menu'!AX36="IwMT", 'Full menu'!AX36="M&amp;IT", 'Full menu'!AX36="IwERT", 'Full menu'!AX36="ERwIT", 'Full menu'!AX36="I&amp;ERT", 'Full menu'!AX36="ER&amp;M&amp;IT"),"MixedTs",IF('Full menu'!AX36="UD","UD",IF('Full menu'!AX36="LSD","LSD",IF('Full menu'!AX36="WSD","WSD","")))))))))</f>
        <v>UD</v>
      </c>
      <c r="AY36" s="1" t="str">
        <f>IF('Full menu'!AY36="MDC","MDC",IF(OR('Full menu'!AY36="PERF",'Full menu'!AY36="AERF",'Full menu'!AY36="PCB"),"ERfix",IF(OR('Full menu'!AY36="ACB", 'Full menu'!AY36="LCERT", 'Full menu'!AY36="LERT",'Full menu'!AY36="FCERT",'Full menu'!AY36="FERT"),"ERTs",IF(OR('Full menu'!AY36="FCMT",'Full menu'!AY36="FMT",'Full menu'!AY36="LMT",'Full menu'!AY36="LCMT"),"MTs",IF(OR('Full menu'!AY36="LCIT",'Full menu'!AY36="FCIT",'Full menu'!AY36="LIT",'Full menu'!AY36="FIT"),"ITs",IF(OR('Full menu'!AY36="MwERT", 'Full menu'!AY36="ERwMT", 'Full menu'!AY36="M&amp;ERT", 'Full menu'!AY36="MwIT", 'Full menu'!AY36="IwMT", 'Full menu'!AY36="M&amp;IT", 'Full menu'!AY36="IwERT", 'Full menu'!AY36="ERwIT", 'Full menu'!AY36="I&amp;ERT", 'Full menu'!AY36="ER&amp;M&amp;IT"),"MixedTs",IF('Full menu'!AY36="UD","UD",IF('Full menu'!AY36="LSD","LSD",IF('Full menu'!AY36="WSD","WSD","")))))))))</f>
        <v>UD</v>
      </c>
      <c r="AZ36" s="1" t="str">
        <f>IF('Full menu'!AZ36="MDC","MDC",IF(OR('Full menu'!AZ36="PERF",'Full menu'!AZ36="AERF",'Full menu'!AZ36="PCB"),"ERfix",IF(OR('Full menu'!AZ36="ACB", 'Full menu'!AZ36="LCERT", 'Full menu'!AZ36="LERT",'Full menu'!AZ36="FCERT",'Full menu'!AZ36="FERT"),"ERT",IF(OR('Full menu'!AZ36="FCMT",'Full menu'!AZ36="FMT",'Full menu'!AZ36="LMT",'Full menu'!AZ36="LCMT"),"MT",IF(OR('Full menu'!AZ36="LCIT",'Full menu'!AZ36="FCIT",'Full menu'!AZ36="LMT",'Full menu'!AZ36="FMT"),"IT",IF(OR('Full menu'!AZ36="MwERT", 'Full menu'!AZ36="ERwMT", 'Full menu'!AZ36="M&amp;ERT", 'Full menu'!AZ36="MwIT", 'Full menu'!AZ36="IwMT", 'Full menu'!AZ36="M&amp;IT", 'Full menu'!AZ36="IwERT", 'Full menu'!AZ36="ERwIT", 'Full menu'!AZ36="I&amp;ERT", 'Full menu'!AZ36="ER&amp;M&amp;IT"),"MixedT",IF('Full menu'!AZ36="UD","UD",IF('Full menu'!AZ36="LSD","LSD",IF('Full menu'!AZ36="WSD","WSD","")))))))))</f>
        <v/>
      </c>
      <c r="BA36" s="1" t="str">
        <f>IF('Full menu'!BA36="MDC","MDC",IF(OR('Full menu'!BA36="PERF",'Full menu'!BA36="AERF",'Full menu'!BA36="PCB"),"ERfix",IF(OR('Full menu'!BA36="ACB", 'Full menu'!BA36="LCERT", 'Full menu'!BA36="LERT",'Full menu'!BA36="FCERT",'Full menu'!BA36="FERT"),"ERT",IF(OR('Full menu'!BA36="FCMT",'Full menu'!BA36="FMT",'Full menu'!BA36="LMT",'Full menu'!BA36="LCMT"),"MT",IF(OR('Full menu'!BA36="LCIT",'Full menu'!BA36="FCIT",'Full menu'!BA36="LMT",'Full menu'!BA36="FMT"),"IT",IF(OR('Full menu'!BA36="MwERT", 'Full menu'!BA36="ERwMT", 'Full menu'!BA36="M&amp;ERT", 'Full menu'!BA36="MwIT", 'Full menu'!BA36="IwMT", 'Full menu'!BA36="M&amp;IT", 'Full menu'!BA36="IwERT", 'Full menu'!BA36="ERwIT", 'Full menu'!BA36="I&amp;ERT", 'Full menu'!BA36="ER&amp;M&amp;IT"),"MixedT",IF('Full menu'!BA36="UD","UD",IF('Full menu'!BA36="LSD","LSD",IF('Full menu'!BA36="WSD","WSD","")))))))))</f>
        <v/>
      </c>
      <c r="BB36" s="1" t="str">
        <f>IF('Full menu'!BB36="MDC","MDC",IF(OR('Full menu'!BB36="PERF",'Full menu'!BB36="AERF",'Full menu'!BB36="PCB"),"ERfix",IF(OR('Full menu'!BB36="ACB", 'Full menu'!BB36="LCERT", 'Full menu'!BB36="LERT",'Full menu'!BB36="FCERT",'Full menu'!BB36="FERT"),"ERT",IF(OR('Full menu'!BB36="FCMT",'Full menu'!BB36="FMT",'Full menu'!BB36="LMT",'Full menu'!BB36="LCMT"),"MT",IF(OR('Full menu'!BB36="LCIT",'Full menu'!BB36="FCIT",'Full menu'!BB36="LMT",'Full menu'!BB36="FMT"),"IT",IF(OR('Full menu'!BB36="MwERT", 'Full menu'!BB36="ERwMT", 'Full menu'!BB36="M&amp;ERT", 'Full menu'!BB36="MwIT", 'Full menu'!BB36="IwMT", 'Full menu'!BB36="M&amp;IT", 'Full menu'!BB36="IwERT", 'Full menu'!BB36="ERwIT", 'Full menu'!BB36="I&amp;ERT", 'Full menu'!BB36="ER&amp;M&amp;IT"),"MixedT",IF('Full menu'!BB36="UD","UD",IF('Full menu'!BB36="LSD","LSD",IF('Full menu'!BB36="WSD","WSD","")))))))))</f>
        <v/>
      </c>
      <c r="BC36" s="1" t="str">
        <f>IF('Full menu'!BC36="MDC","MDC",IF(OR('Full menu'!BC36="PERF",'Full menu'!BC36="AERF",'Full menu'!BC36="PCB"),"ERfix",IF(OR('Full menu'!BC36="ACB", 'Full menu'!BC36="LCERT", 'Full menu'!BC36="LERT",'Full menu'!BC36="FCERT",'Full menu'!BC36="FERT"),"ERT",IF(OR('Full menu'!BC36="FCMT",'Full menu'!BC36="FMT",'Full menu'!BC36="LMT",'Full menu'!BC36="LCMT"),"MT",IF(OR('Full menu'!BC36="LCIT",'Full menu'!BC36="FCIT",'Full menu'!BC36="LMT",'Full menu'!BC36="FMT"),"IT",IF(OR('Full menu'!BC36="MwERT", 'Full menu'!BC36="ERwMT", 'Full menu'!BC36="M&amp;ERT", 'Full menu'!BC36="MwIT", 'Full menu'!BC36="IwMT", 'Full menu'!BC36="M&amp;IT", 'Full menu'!BC36="IwERT", 'Full menu'!BC36="ERwIT", 'Full menu'!BC36="I&amp;ERT", 'Full menu'!BC36="ER&amp;M&amp;IT"),"MixedT",IF('Full menu'!BC36="UD","UD",IF('Full menu'!BC36="LSD","LSD",IF('Full menu'!BC36="WSD","WSD","")))))))))</f>
        <v/>
      </c>
    </row>
    <row r="37" spans="1:63" ht="15.6" x14ac:dyDescent="0.3"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</row>
    <row r="38" spans="1:63" ht="15.6" x14ac:dyDescent="0.3"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Z38" s="1"/>
      <c r="BJ38" s="3"/>
    </row>
    <row r="39" spans="1:63" x14ac:dyDescent="0.3">
      <c r="B39">
        <v>1974</v>
      </c>
      <c r="C39">
        <v>1975</v>
      </c>
      <c r="D39">
        <v>1976</v>
      </c>
      <c r="E39">
        <v>1977</v>
      </c>
      <c r="F39">
        <v>1978</v>
      </c>
      <c r="G39">
        <v>1979</v>
      </c>
      <c r="H39">
        <v>1980</v>
      </c>
      <c r="I39">
        <v>1981</v>
      </c>
      <c r="J39">
        <v>1982</v>
      </c>
      <c r="K39">
        <v>1983</v>
      </c>
      <c r="L39">
        <v>1984</v>
      </c>
      <c r="M39">
        <v>1985</v>
      </c>
      <c r="N39">
        <v>1986</v>
      </c>
      <c r="O39">
        <v>1987</v>
      </c>
      <c r="P39">
        <v>1988</v>
      </c>
      <c r="Q39">
        <v>1989</v>
      </c>
      <c r="R39">
        <v>1990</v>
      </c>
      <c r="S39">
        <v>1991</v>
      </c>
      <c r="T39">
        <v>1992</v>
      </c>
      <c r="U39">
        <v>1993</v>
      </c>
      <c r="V39">
        <v>1994</v>
      </c>
      <c r="W39">
        <v>1995</v>
      </c>
      <c r="X39">
        <v>1996</v>
      </c>
      <c r="Y39">
        <v>1997</v>
      </c>
      <c r="Z39">
        <v>1998</v>
      </c>
      <c r="AA39">
        <v>1999</v>
      </c>
      <c r="AB39">
        <v>2000</v>
      </c>
      <c r="AC39">
        <v>2001</v>
      </c>
      <c r="AD39">
        <v>2002</v>
      </c>
      <c r="AE39">
        <v>2003</v>
      </c>
      <c r="AF39">
        <v>2004</v>
      </c>
      <c r="AG39">
        <v>2005</v>
      </c>
      <c r="AH39">
        <v>2006</v>
      </c>
      <c r="AI39">
        <v>2007</v>
      </c>
      <c r="AJ39">
        <v>2008</v>
      </c>
      <c r="AK39">
        <v>2009</v>
      </c>
      <c r="AL39">
        <v>2010</v>
      </c>
      <c r="AM39">
        <v>2011</v>
      </c>
      <c r="AN39">
        <v>2012</v>
      </c>
      <c r="AO39">
        <v>2013</v>
      </c>
      <c r="AP39">
        <v>2014</v>
      </c>
      <c r="AQ39">
        <v>2015</v>
      </c>
      <c r="AR39">
        <v>2016</v>
      </c>
      <c r="AS39">
        <v>2017</v>
      </c>
      <c r="AT39">
        <v>2018</v>
      </c>
      <c r="AU39">
        <v>2019</v>
      </c>
      <c r="AV39">
        <v>2020</v>
      </c>
      <c r="AW39">
        <v>2021</v>
      </c>
      <c r="AX39">
        <v>2022</v>
      </c>
      <c r="AY39">
        <v>2023</v>
      </c>
    </row>
    <row r="40" spans="1:63" x14ac:dyDescent="0.3">
      <c r="A40" t="s">
        <v>79</v>
      </c>
      <c r="B40">
        <f>COUNTIF(B2:B36,"X") + COUNTIF(B2:B36,"")</f>
        <v>8</v>
      </c>
      <c r="C40">
        <f t="shared" ref="C40:AS40" si="0">COUNTIF(C2:C36,"X") + COUNTIF(C2:C36,"")</f>
        <v>8</v>
      </c>
      <c r="D40">
        <f t="shared" si="0"/>
        <v>8</v>
      </c>
      <c r="E40">
        <f t="shared" si="0"/>
        <v>8</v>
      </c>
      <c r="F40">
        <f t="shared" si="0"/>
        <v>8</v>
      </c>
      <c r="G40">
        <f t="shared" si="0"/>
        <v>8</v>
      </c>
      <c r="H40">
        <f t="shared" si="0"/>
        <v>8</v>
      </c>
      <c r="I40">
        <f t="shared" si="0"/>
        <v>8</v>
      </c>
      <c r="J40">
        <f t="shared" si="0"/>
        <v>8</v>
      </c>
      <c r="K40">
        <f t="shared" si="0"/>
        <v>8</v>
      </c>
      <c r="L40">
        <f t="shared" si="0"/>
        <v>8</v>
      </c>
      <c r="M40">
        <f t="shared" si="0"/>
        <v>8</v>
      </c>
      <c r="N40">
        <f t="shared" si="0"/>
        <v>8</v>
      </c>
      <c r="O40">
        <f t="shared" si="0"/>
        <v>8</v>
      </c>
      <c r="P40">
        <f t="shared" si="0"/>
        <v>8</v>
      </c>
      <c r="Q40">
        <f t="shared" si="0"/>
        <v>8</v>
      </c>
      <c r="R40">
        <f t="shared" si="0"/>
        <v>8</v>
      </c>
      <c r="S40">
        <f t="shared" si="0"/>
        <v>8</v>
      </c>
      <c r="T40">
        <f t="shared" si="0"/>
        <v>4</v>
      </c>
      <c r="U40">
        <f t="shared" si="0"/>
        <v>1</v>
      </c>
      <c r="V40">
        <f t="shared" si="0"/>
        <v>1</v>
      </c>
      <c r="W40">
        <f t="shared" si="0"/>
        <v>1</v>
      </c>
      <c r="X40">
        <f t="shared" si="0"/>
        <v>1</v>
      </c>
      <c r="Y40">
        <f t="shared" si="0"/>
        <v>1</v>
      </c>
      <c r="Z40">
        <f t="shared" si="0"/>
        <v>1</v>
      </c>
      <c r="AA40">
        <f t="shared" si="0"/>
        <v>1</v>
      </c>
      <c r="AB40">
        <f t="shared" si="0"/>
        <v>1</v>
      </c>
      <c r="AC40">
        <f t="shared" si="0"/>
        <v>1</v>
      </c>
      <c r="AD40">
        <f t="shared" si="0"/>
        <v>1</v>
      </c>
      <c r="AE40">
        <f t="shared" si="0"/>
        <v>1</v>
      </c>
      <c r="AF40">
        <f t="shared" si="0"/>
        <v>1</v>
      </c>
      <c r="AG40">
        <f t="shared" si="0"/>
        <v>1</v>
      </c>
      <c r="AH40">
        <f t="shared" si="0"/>
        <v>1</v>
      </c>
      <c r="AI40">
        <f t="shared" si="0"/>
        <v>2</v>
      </c>
      <c r="AJ40">
        <f t="shared" si="0"/>
        <v>4</v>
      </c>
      <c r="AK40">
        <f t="shared" si="0"/>
        <v>5</v>
      </c>
      <c r="AL40">
        <f t="shared" si="0"/>
        <v>5</v>
      </c>
      <c r="AM40">
        <f t="shared" si="0"/>
        <v>6</v>
      </c>
      <c r="AN40">
        <f t="shared" si="0"/>
        <v>6</v>
      </c>
      <c r="AO40">
        <f t="shared" si="0"/>
        <v>6</v>
      </c>
      <c r="AP40">
        <f t="shared" si="0"/>
        <v>7</v>
      </c>
      <c r="AQ40">
        <f t="shared" si="0"/>
        <v>8</v>
      </c>
      <c r="AR40">
        <f t="shared" si="0"/>
        <v>8</v>
      </c>
      <c r="AS40">
        <f t="shared" si="0"/>
        <v>8</v>
      </c>
      <c r="AT40">
        <f t="shared" ref="AT40:AY40" si="1">COUNTIF(AT2:AT36,"X") + COUNTIF(AT2:AT36,"")</f>
        <v>8</v>
      </c>
      <c r="AU40">
        <f t="shared" si="1"/>
        <v>8</v>
      </c>
      <c r="AV40">
        <f t="shared" si="1"/>
        <v>8</v>
      </c>
      <c r="AW40">
        <f t="shared" si="1"/>
        <v>8</v>
      </c>
      <c r="AX40">
        <f t="shared" si="1"/>
        <v>8</v>
      </c>
      <c r="AY40">
        <f t="shared" si="1"/>
        <v>9</v>
      </c>
      <c r="BB40" s="5">
        <f>SUM(B40:AY40)</f>
        <v>276</v>
      </c>
      <c r="BC40" s="6"/>
      <c r="BD40" s="5"/>
      <c r="BE40" s="6"/>
      <c r="BF40" s="5"/>
      <c r="BG40" s="6"/>
      <c r="BH40" s="5"/>
      <c r="BI40" s="6"/>
      <c r="BJ40" s="5"/>
      <c r="BK40" s="6"/>
    </row>
    <row r="41" spans="1:63" x14ac:dyDescent="0.3">
      <c r="A41" t="s">
        <v>25</v>
      </c>
      <c r="B41">
        <f t="shared" ref="B41:AS41" si="2">COUNTIF(B2:B36,"MDC")</f>
        <v>8</v>
      </c>
      <c r="C41">
        <f t="shared" si="2"/>
        <v>8</v>
      </c>
      <c r="D41">
        <f t="shared" si="2"/>
        <v>8</v>
      </c>
      <c r="E41">
        <f t="shared" si="2"/>
        <v>6</v>
      </c>
      <c r="F41">
        <f t="shared" si="2"/>
        <v>6</v>
      </c>
      <c r="G41">
        <f t="shared" si="2"/>
        <v>6</v>
      </c>
      <c r="H41">
        <f t="shared" si="2"/>
        <v>6</v>
      </c>
      <c r="I41">
        <f t="shared" si="2"/>
        <v>6</v>
      </c>
      <c r="J41">
        <f t="shared" si="2"/>
        <v>5</v>
      </c>
      <c r="K41">
        <f t="shared" si="2"/>
        <v>5</v>
      </c>
      <c r="L41">
        <f t="shared" si="2"/>
        <v>4</v>
      </c>
      <c r="M41">
        <f t="shared" si="2"/>
        <v>4</v>
      </c>
      <c r="N41">
        <f t="shared" si="2"/>
        <v>4</v>
      </c>
      <c r="O41">
        <f t="shared" si="2"/>
        <v>2</v>
      </c>
      <c r="P41">
        <f t="shared" si="2"/>
        <v>2</v>
      </c>
      <c r="Q41">
        <f t="shared" si="2"/>
        <v>2</v>
      </c>
      <c r="R41">
        <f t="shared" si="2"/>
        <v>1</v>
      </c>
      <c r="S41">
        <f t="shared" si="2"/>
        <v>0</v>
      </c>
      <c r="T41">
        <f t="shared" si="2"/>
        <v>0</v>
      </c>
      <c r="U41">
        <f t="shared" si="2"/>
        <v>0</v>
      </c>
      <c r="V41">
        <f t="shared" si="2"/>
        <v>0</v>
      </c>
      <c r="W41">
        <f t="shared" si="2"/>
        <v>0</v>
      </c>
      <c r="X41">
        <f t="shared" si="2"/>
        <v>0</v>
      </c>
      <c r="Y41">
        <f t="shared" si="2"/>
        <v>0</v>
      </c>
      <c r="Z41">
        <f t="shared" si="2"/>
        <v>0</v>
      </c>
      <c r="AA41">
        <f t="shared" si="2"/>
        <v>0</v>
      </c>
      <c r="AB41">
        <f t="shared" si="2"/>
        <v>0</v>
      </c>
      <c r="AC41">
        <f t="shared" si="2"/>
        <v>0</v>
      </c>
      <c r="AD41">
        <f t="shared" si="2"/>
        <v>0</v>
      </c>
      <c r="AE41">
        <f t="shared" si="2"/>
        <v>0</v>
      </c>
      <c r="AF41">
        <f t="shared" si="2"/>
        <v>0</v>
      </c>
      <c r="AG41">
        <f t="shared" si="2"/>
        <v>0</v>
      </c>
      <c r="AH41">
        <f t="shared" si="2"/>
        <v>0</v>
      </c>
      <c r="AI41">
        <f t="shared" si="2"/>
        <v>0</v>
      </c>
      <c r="AJ41">
        <f t="shared" si="2"/>
        <v>0</v>
      </c>
      <c r="AK41">
        <f t="shared" si="2"/>
        <v>0</v>
      </c>
      <c r="AL41">
        <f t="shared" si="2"/>
        <v>0</v>
      </c>
      <c r="AM41">
        <f t="shared" si="2"/>
        <v>0</v>
      </c>
      <c r="AN41">
        <f t="shared" si="2"/>
        <v>0</v>
      </c>
      <c r="AO41">
        <f t="shared" si="2"/>
        <v>0</v>
      </c>
      <c r="AP41">
        <f t="shared" si="2"/>
        <v>0</v>
      </c>
      <c r="AQ41">
        <f t="shared" si="2"/>
        <v>0</v>
      </c>
      <c r="AR41">
        <f t="shared" si="2"/>
        <v>0</v>
      </c>
      <c r="AS41">
        <f t="shared" si="2"/>
        <v>0</v>
      </c>
      <c r="AT41">
        <f t="shared" ref="AT41:AY41" si="3">COUNTIF(AT2:AT36,"MDC")</f>
        <v>0</v>
      </c>
      <c r="AU41">
        <f t="shared" si="3"/>
        <v>0</v>
      </c>
      <c r="AV41">
        <f t="shared" si="3"/>
        <v>0</v>
      </c>
      <c r="AW41">
        <f t="shared" si="3"/>
        <v>0</v>
      </c>
      <c r="AX41">
        <f t="shared" si="3"/>
        <v>0</v>
      </c>
      <c r="AY41">
        <f t="shared" si="3"/>
        <v>0</v>
      </c>
      <c r="BB41" s="5">
        <f t="shared" ref="BB41:BB49" si="4">SUM(B41:AY41)</f>
        <v>83</v>
      </c>
      <c r="BC41" s="6"/>
      <c r="BD41" s="5"/>
      <c r="BE41" s="6"/>
      <c r="BF41" s="5"/>
      <c r="BG41" s="6"/>
      <c r="BH41" s="5"/>
      <c r="BI41" s="6"/>
      <c r="BJ41" s="5"/>
      <c r="BK41" s="6"/>
    </row>
    <row r="42" spans="1:63" x14ac:dyDescent="0.3">
      <c r="A42" t="s">
        <v>58</v>
      </c>
      <c r="B42">
        <f t="shared" ref="B42:AS42" si="5">COUNTIF(B2:B36,"ERFix")</f>
        <v>10</v>
      </c>
      <c r="C42">
        <f t="shared" si="5"/>
        <v>10</v>
      </c>
      <c r="D42">
        <f t="shared" si="5"/>
        <v>10</v>
      </c>
      <c r="E42">
        <f t="shared" si="5"/>
        <v>10</v>
      </c>
      <c r="F42">
        <f t="shared" si="5"/>
        <v>10</v>
      </c>
      <c r="G42">
        <f t="shared" si="5"/>
        <v>7</v>
      </c>
      <c r="H42">
        <f t="shared" si="5"/>
        <v>7</v>
      </c>
      <c r="I42">
        <f t="shared" si="5"/>
        <v>6</v>
      </c>
      <c r="J42">
        <f t="shared" si="5"/>
        <v>4</v>
      </c>
      <c r="K42">
        <f t="shared" si="5"/>
        <v>3</v>
      </c>
      <c r="L42">
        <f t="shared" si="5"/>
        <v>3</v>
      </c>
      <c r="M42">
        <f t="shared" si="5"/>
        <v>2</v>
      </c>
      <c r="N42">
        <f t="shared" si="5"/>
        <v>2</v>
      </c>
      <c r="O42">
        <f t="shared" si="5"/>
        <v>2</v>
      </c>
      <c r="P42">
        <f t="shared" si="5"/>
        <v>2</v>
      </c>
      <c r="Q42">
        <f t="shared" si="5"/>
        <v>2</v>
      </c>
      <c r="R42">
        <f t="shared" si="5"/>
        <v>1</v>
      </c>
      <c r="S42">
        <f t="shared" si="5"/>
        <v>1</v>
      </c>
      <c r="T42">
        <f t="shared" si="5"/>
        <v>1</v>
      </c>
      <c r="U42">
        <f t="shared" si="5"/>
        <v>3</v>
      </c>
      <c r="V42">
        <f t="shared" si="5"/>
        <v>3</v>
      </c>
      <c r="W42">
        <f t="shared" si="5"/>
        <v>2</v>
      </c>
      <c r="X42">
        <f t="shared" si="5"/>
        <v>0</v>
      </c>
      <c r="Y42">
        <f t="shared" si="5"/>
        <v>0</v>
      </c>
      <c r="Z42">
        <f t="shared" si="5"/>
        <v>0</v>
      </c>
      <c r="AA42">
        <f t="shared" si="5"/>
        <v>0</v>
      </c>
      <c r="AB42">
        <f t="shared" si="5"/>
        <v>0</v>
      </c>
      <c r="AC42">
        <f t="shared" si="5"/>
        <v>0</v>
      </c>
      <c r="AD42">
        <f t="shared" si="5"/>
        <v>0</v>
      </c>
      <c r="AE42">
        <f t="shared" si="5"/>
        <v>0</v>
      </c>
      <c r="AF42">
        <f t="shared" si="5"/>
        <v>0</v>
      </c>
      <c r="AG42">
        <f t="shared" si="5"/>
        <v>0</v>
      </c>
      <c r="AH42">
        <f t="shared" si="5"/>
        <v>0</v>
      </c>
      <c r="AI42">
        <f t="shared" si="5"/>
        <v>0</v>
      </c>
      <c r="AJ42">
        <f t="shared" si="5"/>
        <v>0</v>
      </c>
      <c r="AK42">
        <f t="shared" si="5"/>
        <v>0</v>
      </c>
      <c r="AL42">
        <f t="shared" si="5"/>
        <v>0</v>
      </c>
      <c r="AM42">
        <f t="shared" si="5"/>
        <v>0</v>
      </c>
      <c r="AN42">
        <f t="shared" si="5"/>
        <v>0</v>
      </c>
      <c r="AO42">
        <f t="shared" si="5"/>
        <v>0</v>
      </c>
      <c r="AP42">
        <f t="shared" si="5"/>
        <v>0</v>
      </c>
      <c r="AQ42">
        <f t="shared" si="5"/>
        <v>0</v>
      </c>
      <c r="AR42">
        <f t="shared" si="5"/>
        <v>0</v>
      </c>
      <c r="AS42">
        <f t="shared" si="5"/>
        <v>0</v>
      </c>
      <c r="AT42">
        <f t="shared" ref="AT42:AY42" si="6">COUNTIF(AT2:AT36,"ERFix")</f>
        <v>0</v>
      </c>
      <c r="AU42">
        <f t="shared" si="6"/>
        <v>0</v>
      </c>
      <c r="AV42">
        <f t="shared" si="6"/>
        <v>0</v>
      </c>
      <c r="AW42">
        <f t="shared" si="6"/>
        <v>0</v>
      </c>
      <c r="AX42">
        <f t="shared" si="6"/>
        <v>0</v>
      </c>
      <c r="AY42">
        <f t="shared" si="6"/>
        <v>0</v>
      </c>
      <c r="BB42" s="5">
        <f t="shared" si="4"/>
        <v>101</v>
      </c>
      <c r="BC42" s="6"/>
      <c r="BD42" s="5"/>
      <c r="BE42" s="6"/>
      <c r="BF42" s="5"/>
      <c r="BG42" s="6"/>
      <c r="BH42" s="5"/>
      <c r="BI42" s="6"/>
      <c r="BJ42" s="5"/>
      <c r="BK42" s="6"/>
    </row>
    <row r="43" spans="1:63" x14ac:dyDescent="0.3">
      <c r="A43" t="s">
        <v>61</v>
      </c>
      <c r="B43">
        <f t="shared" ref="B43:AS43" si="7">COUNTIF(B2:B36,"ERTs")</f>
        <v>2</v>
      </c>
      <c r="C43">
        <f t="shared" si="7"/>
        <v>2</v>
      </c>
      <c r="D43">
        <f t="shared" si="7"/>
        <v>2</v>
      </c>
      <c r="E43">
        <f t="shared" si="7"/>
        <v>1</v>
      </c>
      <c r="F43">
        <f t="shared" si="7"/>
        <v>1</v>
      </c>
      <c r="G43">
        <f t="shared" si="7"/>
        <v>1</v>
      </c>
      <c r="H43">
        <f t="shared" si="7"/>
        <v>1</v>
      </c>
      <c r="I43">
        <f t="shared" si="7"/>
        <v>1</v>
      </c>
      <c r="J43">
        <f t="shared" si="7"/>
        <v>2</v>
      </c>
      <c r="K43">
        <f t="shared" si="7"/>
        <v>2</v>
      </c>
      <c r="L43">
        <f t="shared" si="7"/>
        <v>2</v>
      </c>
      <c r="M43">
        <f t="shared" si="7"/>
        <v>1</v>
      </c>
      <c r="N43">
        <f t="shared" si="7"/>
        <v>1</v>
      </c>
      <c r="O43">
        <f t="shared" si="7"/>
        <v>1</v>
      </c>
      <c r="P43">
        <f t="shared" si="7"/>
        <v>1</v>
      </c>
      <c r="Q43">
        <f t="shared" si="7"/>
        <v>1</v>
      </c>
      <c r="R43">
        <f t="shared" si="7"/>
        <v>2</v>
      </c>
      <c r="S43">
        <f t="shared" si="7"/>
        <v>5</v>
      </c>
      <c r="T43">
        <f t="shared" si="7"/>
        <v>7</v>
      </c>
      <c r="U43">
        <f t="shared" si="7"/>
        <v>7</v>
      </c>
      <c r="V43">
        <f t="shared" si="7"/>
        <v>9</v>
      </c>
      <c r="W43">
        <f t="shared" si="7"/>
        <v>10</v>
      </c>
      <c r="X43">
        <f t="shared" si="7"/>
        <v>10</v>
      </c>
      <c r="Y43">
        <f t="shared" si="7"/>
        <v>9</v>
      </c>
      <c r="Z43">
        <f t="shared" si="7"/>
        <v>10</v>
      </c>
      <c r="AA43">
        <f t="shared" si="7"/>
        <v>11</v>
      </c>
      <c r="AB43">
        <f t="shared" si="7"/>
        <v>11</v>
      </c>
      <c r="AC43">
        <f t="shared" si="7"/>
        <v>11</v>
      </c>
      <c r="AD43">
        <f t="shared" si="7"/>
        <v>10</v>
      </c>
      <c r="AE43">
        <f t="shared" si="7"/>
        <v>9</v>
      </c>
      <c r="AF43">
        <f t="shared" si="7"/>
        <v>9</v>
      </c>
      <c r="AG43">
        <f t="shared" si="7"/>
        <v>9</v>
      </c>
      <c r="AH43">
        <f t="shared" si="7"/>
        <v>8</v>
      </c>
      <c r="AI43">
        <f t="shared" si="7"/>
        <v>8</v>
      </c>
      <c r="AJ43">
        <f t="shared" si="7"/>
        <v>6</v>
      </c>
      <c r="AK43">
        <f t="shared" si="7"/>
        <v>6</v>
      </c>
      <c r="AL43">
        <f t="shared" si="7"/>
        <v>6</v>
      </c>
      <c r="AM43">
        <f t="shared" si="7"/>
        <v>5</v>
      </c>
      <c r="AN43">
        <f t="shared" si="7"/>
        <v>5</v>
      </c>
      <c r="AO43">
        <f t="shared" si="7"/>
        <v>5</v>
      </c>
      <c r="AP43">
        <f t="shared" si="7"/>
        <v>4</v>
      </c>
      <c r="AQ43">
        <f t="shared" si="7"/>
        <v>3</v>
      </c>
      <c r="AR43">
        <f t="shared" si="7"/>
        <v>3</v>
      </c>
      <c r="AS43">
        <f t="shared" si="7"/>
        <v>3</v>
      </c>
      <c r="AT43">
        <f t="shared" ref="AT43:AY43" si="8">COUNTIF(AT2:AT36,"ERTs")</f>
        <v>3</v>
      </c>
      <c r="AU43">
        <f t="shared" si="8"/>
        <v>3</v>
      </c>
      <c r="AV43">
        <f t="shared" si="8"/>
        <v>4</v>
      </c>
      <c r="AW43">
        <f t="shared" si="8"/>
        <v>4</v>
      </c>
      <c r="AX43">
        <f t="shared" si="8"/>
        <v>4</v>
      </c>
      <c r="AY43">
        <f t="shared" si="8"/>
        <v>3</v>
      </c>
      <c r="BB43" s="5">
        <f t="shared" si="4"/>
        <v>244</v>
      </c>
      <c r="BC43" s="6"/>
      <c r="BD43" s="5"/>
      <c r="BE43" s="6"/>
      <c r="BF43" s="5"/>
      <c r="BG43" s="6"/>
      <c r="BH43" s="5"/>
      <c r="BI43" s="6"/>
      <c r="BJ43" s="5"/>
      <c r="BK43" s="6"/>
    </row>
    <row r="44" spans="1:63" x14ac:dyDescent="0.3">
      <c r="A44" t="s">
        <v>62</v>
      </c>
      <c r="B44">
        <f t="shared" ref="B44:AS44" si="9">COUNTIF(B2:B36,"MTs")</f>
        <v>0</v>
      </c>
      <c r="C44">
        <f t="shared" si="9"/>
        <v>0</v>
      </c>
      <c r="D44">
        <f t="shared" si="9"/>
        <v>0</v>
      </c>
      <c r="E44">
        <f t="shared" si="9"/>
        <v>0</v>
      </c>
      <c r="F44">
        <f t="shared" si="9"/>
        <v>0</v>
      </c>
      <c r="G44">
        <f t="shared" si="9"/>
        <v>0</v>
      </c>
      <c r="H44">
        <f t="shared" si="9"/>
        <v>0</v>
      </c>
      <c r="I44">
        <f t="shared" si="9"/>
        <v>0</v>
      </c>
      <c r="J44">
        <f t="shared" si="9"/>
        <v>0</v>
      </c>
      <c r="K44">
        <f t="shared" si="9"/>
        <v>0</v>
      </c>
      <c r="L44">
        <f t="shared" si="9"/>
        <v>0</v>
      </c>
      <c r="M44">
        <f t="shared" si="9"/>
        <v>0</v>
      </c>
      <c r="N44">
        <f t="shared" si="9"/>
        <v>0</v>
      </c>
      <c r="O44">
        <f t="shared" si="9"/>
        <v>0</v>
      </c>
      <c r="P44">
        <f t="shared" si="9"/>
        <v>0</v>
      </c>
      <c r="Q44">
        <f t="shared" si="9"/>
        <v>0</v>
      </c>
      <c r="R44">
        <f t="shared" si="9"/>
        <v>0</v>
      </c>
      <c r="S44">
        <f t="shared" si="9"/>
        <v>0</v>
      </c>
      <c r="T44">
        <f t="shared" si="9"/>
        <v>0</v>
      </c>
      <c r="U44">
        <f t="shared" si="9"/>
        <v>1</v>
      </c>
      <c r="V44">
        <f t="shared" si="9"/>
        <v>1</v>
      </c>
      <c r="W44">
        <f t="shared" si="9"/>
        <v>1</v>
      </c>
      <c r="X44">
        <f t="shared" si="9"/>
        <v>1</v>
      </c>
      <c r="Y44">
        <f t="shared" si="9"/>
        <v>1</v>
      </c>
      <c r="Z44">
        <f t="shared" si="9"/>
        <v>1</v>
      </c>
      <c r="AA44">
        <f t="shared" si="9"/>
        <v>1</v>
      </c>
      <c r="AB44">
        <f t="shared" si="9"/>
        <v>1</v>
      </c>
      <c r="AC44">
        <f t="shared" si="9"/>
        <v>1</v>
      </c>
      <c r="AD44">
        <f t="shared" si="9"/>
        <v>1</v>
      </c>
      <c r="AE44">
        <f t="shared" si="9"/>
        <v>1</v>
      </c>
      <c r="AF44">
        <f t="shared" si="9"/>
        <v>1</v>
      </c>
      <c r="AG44">
        <f t="shared" si="9"/>
        <v>1</v>
      </c>
      <c r="AH44">
        <f t="shared" si="9"/>
        <v>1</v>
      </c>
      <c r="AI44">
        <f t="shared" si="9"/>
        <v>1</v>
      </c>
      <c r="AJ44">
        <f t="shared" si="9"/>
        <v>1</v>
      </c>
      <c r="AK44">
        <f t="shared" si="9"/>
        <v>1</v>
      </c>
      <c r="AL44">
        <f t="shared" si="9"/>
        <v>1</v>
      </c>
      <c r="AM44">
        <f t="shared" si="9"/>
        <v>1</v>
      </c>
      <c r="AN44">
        <f t="shared" si="9"/>
        <v>1</v>
      </c>
      <c r="AO44">
        <f t="shared" si="9"/>
        <v>1</v>
      </c>
      <c r="AP44">
        <f t="shared" si="9"/>
        <v>1</v>
      </c>
      <c r="AQ44">
        <f t="shared" si="9"/>
        <v>1</v>
      </c>
      <c r="AR44">
        <f t="shared" si="9"/>
        <v>1</v>
      </c>
      <c r="AS44">
        <f t="shared" si="9"/>
        <v>1</v>
      </c>
      <c r="AT44">
        <f t="shared" ref="AT44:AY44" si="10">COUNTIF(AT2:AT36,"MTs")</f>
        <v>1</v>
      </c>
      <c r="AU44">
        <f t="shared" si="10"/>
        <v>1</v>
      </c>
      <c r="AV44">
        <f t="shared" si="10"/>
        <v>0</v>
      </c>
      <c r="AW44">
        <f t="shared" si="10"/>
        <v>0</v>
      </c>
      <c r="AX44">
        <f t="shared" si="10"/>
        <v>0</v>
      </c>
      <c r="AY44">
        <f t="shared" si="10"/>
        <v>0</v>
      </c>
      <c r="BB44" s="5">
        <f t="shared" si="4"/>
        <v>27</v>
      </c>
      <c r="BC44" s="6"/>
      <c r="BD44" s="5"/>
      <c r="BE44" s="6"/>
      <c r="BF44" s="5"/>
      <c r="BG44" s="6"/>
      <c r="BH44" s="5"/>
      <c r="BI44" s="6"/>
      <c r="BJ44" s="5"/>
      <c r="BK44" s="6"/>
    </row>
    <row r="45" spans="1:63" x14ac:dyDescent="0.3">
      <c r="A45" t="s">
        <v>63</v>
      </c>
      <c r="B45">
        <f t="shared" ref="B45:AS45" si="11">COUNTIF(B2:B36,"ITs")</f>
        <v>0</v>
      </c>
      <c r="C45">
        <f t="shared" si="11"/>
        <v>0</v>
      </c>
      <c r="D45">
        <f t="shared" si="11"/>
        <v>0</v>
      </c>
      <c r="E45">
        <f t="shared" si="11"/>
        <v>0</v>
      </c>
      <c r="F45">
        <f t="shared" si="11"/>
        <v>0</v>
      </c>
      <c r="G45">
        <f t="shared" si="11"/>
        <v>0</v>
      </c>
      <c r="H45">
        <f t="shared" si="11"/>
        <v>0</v>
      </c>
      <c r="I45">
        <f t="shared" si="11"/>
        <v>0</v>
      </c>
      <c r="J45">
        <f t="shared" si="11"/>
        <v>0</v>
      </c>
      <c r="K45">
        <f t="shared" si="11"/>
        <v>0</v>
      </c>
      <c r="L45">
        <f t="shared" si="11"/>
        <v>0</v>
      </c>
      <c r="M45">
        <f t="shared" si="11"/>
        <v>0</v>
      </c>
      <c r="N45">
        <f t="shared" si="11"/>
        <v>0</v>
      </c>
      <c r="O45">
        <f t="shared" si="11"/>
        <v>0</v>
      </c>
      <c r="P45">
        <f t="shared" si="11"/>
        <v>0</v>
      </c>
      <c r="Q45">
        <f t="shared" si="11"/>
        <v>0</v>
      </c>
      <c r="R45">
        <f t="shared" si="11"/>
        <v>0</v>
      </c>
      <c r="S45">
        <f t="shared" si="11"/>
        <v>1</v>
      </c>
      <c r="T45">
        <f t="shared" si="11"/>
        <v>1</v>
      </c>
      <c r="U45">
        <f t="shared" si="11"/>
        <v>1</v>
      </c>
      <c r="V45">
        <f t="shared" si="11"/>
        <v>1</v>
      </c>
      <c r="W45">
        <f t="shared" si="11"/>
        <v>1</v>
      </c>
      <c r="X45">
        <f t="shared" si="11"/>
        <v>1</v>
      </c>
      <c r="Y45">
        <f t="shared" si="11"/>
        <v>2</v>
      </c>
      <c r="Z45">
        <f t="shared" si="11"/>
        <v>4</v>
      </c>
      <c r="AA45">
        <f t="shared" si="11"/>
        <v>5</v>
      </c>
      <c r="AB45">
        <f t="shared" si="11"/>
        <v>6</v>
      </c>
      <c r="AC45">
        <f t="shared" si="11"/>
        <v>7</v>
      </c>
      <c r="AD45">
        <f t="shared" si="11"/>
        <v>9</v>
      </c>
      <c r="AE45">
        <f t="shared" si="11"/>
        <v>11</v>
      </c>
      <c r="AF45">
        <f t="shared" si="11"/>
        <v>12</v>
      </c>
      <c r="AG45">
        <f t="shared" si="11"/>
        <v>12</v>
      </c>
      <c r="AH45">
        <f t="shared" si="11"/>
        <v>13</v>
      </c>
      <c r="AI45">
        <f t="shared" si="11"/>
        <v>13</v>
      </c>
      <c r="AJ45">
        <f t="shared" si="11"/>
        <v>13</v>
      </c>
      <c r="AK45">
        <f t="shared" si="11"/>
        <v>14</v>
      </c>
      <c r="AL45">
        <f t="shared" si="11"/>
        <v>14</v>
      </c>
      <c r="AM45">
        <f t="shared" si="11"/>
        <v>14</v>
      </c>
      <c r="AN45">
        <f t="shared" si="11"/>
        <v>14</v>
      </c>
      <c r="AO45">
        <f t="shared" si="11"/>
        <v>14</v>
      </c>
      <c r="AP45">
        <f t="shared" si="11"/>
        <v>14</v>
      </c>
      <c r="AQ45">
        <f t="shared" si="11"/>
        <v>14</v>
      </c>
      <c r="AR45">
        <f t="shared" si="11"/>
        <v>14</v>
      </c>
      <c r="AS45">
        <f t="shared" si="11"/>
        <v>15</v>
      </c>
      <c r="AT45">
        <f t="shared" ref="AT45:AY45" si="12">COUNTIF(AT2:AT36,"ITs")</f>
        <v>15</v>
      </c>
      <c r="AU45">
        <f t="shared" si="12"/>
        <v>15</v>
      </c>
      <c r="AV45">
        <f t="shared" si="12"/>
        <v>15</v>
      </c>
      <c r="AW45">
        <f t="shared" si="12"/>
        <v>14</v>
      </c>
      <c r="AX45">
        <f t="shared" si="12"/>
        <v>14</v>
      </c>
      <c r="AY45">
        <f t="shared" si="12"/>
        <v>14</v>
      </c>
      <c r="BB45" s="5">
        <f t="shared" si="4"/>
        <v>327</v>
      </c>
      <c r="BC45" s="6"/>
      <c r="BD45" s="5"/>
      <c r="BE45" s="6"/>
      <c r="BF45" s="5"/>
      <c r="BG45" s="6"/>
      <c r="BH45" s="5"/>
      <c r="BI45" s="6"/>
      <c r="BJ45" s="5"/>
      <c r="BK45" s="6"/>
    </row>
    <row r="46" spans="1:63" x14ac:dyDescent="0.3">
      <c r="A46" t="s">
        <v>64</v>
      </c>
      <c r="B46">
        <f t="shared" ref="B46:AS46" si="13">COUNTIF(B2:B36,"MixedTs")</f>
        <v>0</v>
      </c>
      <c r="C46">
        <f t="shared" si="13"/>
        <v>0</v>
      </c>
      <c r="D46">
        <f t="shared" si="13"/>
        <v>0</v>
      </c>
      <c r="E46">
        <f t="shared" si="13"/>
        <v>0</v>
      </c>
      <c r="F46">
        <f t="shared" si="13"/>
        <v>0</v>
      </c>
      <c r="G46">
        <f t="shared" si="13"/>
        <v>0</v>
      </c>
      <c r="H46">
        <f t="shared" si="13"/>
        <v>0</v>
      </c>
      <c r="I46">
        <f t="shared" si="13"/>
        <v>0</v>
      </c>
      <c r="J46">
        <f t="shared" si="13"/>
        <v>0</v>
      </c>
      <c r="K46">
        <f t="shared" si="13"/>
        <v>0</v>
      </c>
      <c r="L46">
        <f t="shared" si="13"/>
        <v>0</v>
      </c>
      <c r="M46">
        <f t="shared" si="13"/>
        <v>0</v>
      </c>
      <c r="N46">
        <f t="shared" si="13"/>
        <v>0</v>
      </c>
      <c r="O46">
        <f t="shared" si="13"/>
        <v>0</v>
      </c>
      <c r="P46">
        <f t="shared" si="13"/>
        <v>0</v>
      </c>
      <c r="Q46">
        <f t="shared" si="13"/>
        <v>0</v>
      </c>
      <c r="R46">
        <f t="shared" si="13"/>
        <v>0</v>
      </c>
      <c r="S46">
        <f t="shared" si="13"/>
        <v>0</v>
      </c>
      <c r="T46">
        <f t="shared" si="13"/>
        <v>1</v>
      </c>
      <c r="U46">
        <f t="shared" si="13"/>
        <v>1</v>
      </c>
      <c r="V46">
        <f t="shared" si="13"/>
        <v>1</v>
      </c>
      <c r="W46">
        <f t="shared" si="13"/>
        <v>1</v>
      </c>
      <c r="X46">
        <f t="shared" si="13"/>
        <v>1</v>
      </c>
      <c r="Y46">
        <f t="shared" si="13"/>
        <v>0</v>
      </c>
      <c r="Z46">
        <f t="shared" si="13"/>
        <v>1</v>
      </c>
      <c r="AA46">
        <f t="shared" si="13"/>
        <v>1</v>
      </c>
      <c r="AB46">
        <f t="shared" si="13"/>
        <v>1</v>
      </c>
      <c r="AC46">
        <f t="shared" si="13"/>
        <v>1</v>
      </c>
      <c r="AD46">
        <f t="shared" si="13"/>
        <v>1</v>
      </c>
      <c r="AE46">
        <f t="shared" si="13"/>
        <v>1</v>
      </c>
      <c r="AF46">
        <f t="shared" si="13"/>
        <v>1</v>
      </c>
      <c r="AG46">
        <f t="shared" si="13"/>
        <v>2</v>
      </c>
      <c r="AH46">
        <f t="shared" si="13"/>
        <v>2</v>
      </c>
      <c r="AI46">
        <f t="shared" si="13"/>
        <v>1</v>
      </c>
      <c r="AJ46">
        <f t="shared" si="13"/>
        <v>1</v>
      </c>
      <c r="AK46">
        <f t="shared" si="13"/>
        <v>0</v>
      </c>
      <c r="AL46">
        <f t="shared" si="13"/>
        <v>0</v>
      </c>
      <c r="AM46">
        <f t="shared" si="13"/>
        <v>0</v>
      </c>
      <c r="AN46">
        <f t="shared" si="13"/>
        <v>0</v>
      </c>
      <c r="AO46">
        <f t="shared" si="13"/>
        <v>0</v>
      </c>
      <c r="AP46">
        <f t="shared" si="13"/>
        <v>0</v>
      </c>
      <c r="AQ46">
        <f t="shared" si="13"/>
        <v>0</v>
      </c>
      <c r="AR46">
        <f t="shared" si="13"/>
        <v>0</v>
      </c>
      <c r="AS46">
        <f t="shared" si="13"/>
        <v>0</v>
      </c>
      <c r="AT46">
        <f t="shared" ref="AT46:AY46" si="14">COUNTIF(AT2:AT36,"MixedTs")</f>
        <v>0</v>
      </c>
      <c r="AU46">
        <f t="shared" si="14"/>
        <v>0</v>
      </c>
      <c r="AV46">
        <f t="shared" si="14"/>
        <v>0</v>
      </c>
      <c r="AW46">
        <f t="shared" si="14"/>
        <v>0</v>
      </c>
      <c r="AX46">
        <f t="shared" si="14"/>
        <v>0</v>
      </c>
      <c r="AY46">
        <f t="shared" si="14"/>
        <v>0</v>
      </c>
      <c r="BB46" s="5">
        <f t="shared" si="4"/>
        <v>18</v>
      </c>
      <c r="BC46" s="6"/>
      <c r="BD46" s="5"/>
      <c r="BE46" s="6"/>
      <c r="BF46" s="5"/>
      <c r="BG46" s="6"/>
      <c r="BH46" s="5"/>
      <c r="BI46" s="6"/>
      <c r="BJ46" s="5"/>
      <c r="BK46" s="6"/>
    </row>
    <row r="47" spans="1:63" x14ac:dyDescent="0.3">
      <c r="A47" t="s">
        <v>11</v>
      </c>
      <c r="B47">
        <f t="shared" ref="B47:AS47" si="15">COUNTIF(B2:B36,"UD")</f>
        <v>5</v>
      </c>
      <c r="C47">
        <f t="shared" si="15"/>
        <v>5</v>
      </c>
      <c r="D47">
        <f t="shared" si="15"/>
        <v>5</v>
      </c>
      <c r="E47">
        <f t="shared" si="15"/>
        <v>7</v>
      </c>
      <c r="F47">
        <f t="shared" si="15"/>
        <v>7</v>
      </c>
      <c r="G47">
        <f t="shared" si="15"/>
        <v>7</v>
      </c>
      <c r="H47">
        <f t="shared" si="15"/>
        <v>7</v>
      </c>
      <c r="I47">
        <f t="shared" si="15"/>
        <v>7</v>
      </c>
      <c r="J47">
        <f t="shared" si="15"/>
        <v>8</v>
      </c>
      <c r="K47">
        <f t="shared" si="15"/>
        <v>9</v>
      </c>
      <c r="L47">
        <f t="shared" si="15"/>
        <v>10</v>
      </c>
      <c r="M47">
        <f t="shared" si="15"/>
        <v>10</v>
      </c>
      <c r="N47">
        <f t="shared" si="15"/>
        <v>8</v>
      </c>
      <c r="O47">
        <f t="shared" si="15"/>
        <v>8</v>
      </c>
      <c r="P47">
        <f t="shared" si="15"/>
        <v>8</v>
      </c>
      <c r="Q47">
        <f t="shared" si="15"/>
        <v>6</v>
      </c>
      <c r="R47">
        <f t="shared" si="15"/>
        <v>6</v>
      </c>
      <c r="S47">
        <f t="shared" si="15"/>
        <v>6</v>
      </c>
      <c r="T47">
        <f t="shared" si="15"/>
        <v>8</v>
      </c>
      <c r="U47">
        <f t="shared" si="15"/>
        <v>9</v>
      </c>
      <c r="V47">
        <f t="shared" si="15"/>
        <v>4</v>
      </c>
      <c r="W47">
        <f t="shared" si="15"/>
        <v>3</v>
      </c>
      <c r="X47">
        <f t="shared" si="15"/>
        <v>3</v>
      </c>
      <c r="Y47">
        <f t="shared" si="15"/>
        <v>3</v>
      </c>
      <c r="Z47">
        <f t="shared" si="15"/>
        <v>2</v>
      </c>
      <c r="AA47">
        <f t="shared" si="15"/>
        <v>2</v>
      </c>
      <c r="AB47">
        <f t="shared" si="15"/>
        <v>2</v>
      </c>
      <c r="AC47">
        <f t="shared" si="15"/>
        <v>1</v>
      </c>
      <c r="AD47">
        <f t="shared" si="15"/>
        <v>1</v>
      </c>
      <c r="AE47">
        <f t="shared" si="15"/>
        <v>0</v>
      </c>
      <c r="AF47">
        <f t="shared" si="15"/>
        <v>0</v>
      </c>
      <c r="AG47">
        <f t="shared" si="15"/>
        <v>0</v>
      </c>
      <c r="AH47">
        <f t="shared" si="15"/>
        <v>0</v>
      </c>
      <c r="AI47">
        <f t="shared" si="15"/>
        <v>0</v>
      </c>
      <c r="AJ47">
        <f t="shared" si="15"/>
        <v>0</v>
      </c>
      <c r="AK47">
        <f t="shared" si="15"/>
        <v>0</v>
      </c>
      <c r="AL47">
        <f t="shared" si="15"/>
        <v>1</v>
      </c>
      <c r="AM47">
        <f t="shared" si="15"/>
        <v>1</v>
      </c>
      <c r="AN47">
        <f t="shared" si="15"/>
        <v>1</v>
      </c>
      <c r="AO47">
        <f t="shared" si="15"/>
        <v>1</v>
      </c>
      <c r="AP47">
        <f t="shared" si="15"/>
        <v>1</v>
      </c>
      <c r="AQ47">
        <f t="shared" si="15"/>
        <v>1</v>
      </c>
      <c r="AR47">
        <f t="shared" si="15"/>
        <v>1</v>
      </c>
      <c r="AS47">
        <f t="shared" si="15"/>
        <v>1</v>
      </c>
      <c r="AT47">
        <f t="shared" ref="AT47:AY47" si="16">COUNTIF(AT2:AT36,"UD")</f>
        <v>1</v>
      </c>
      <c r="AU47">
        <f t="shared" si="16"/>
        <v>1</v>
      </c>
      <c r="AV47">
        <f t="shared" si="16"/>
        <v>1</v>
      </c>
      <c r="AW47">
        <f t="shared" si="16"/>
        <v>1</v>
      </c>
      <c r="AX47">
        <f t="shared" si="16"/>
        <v>1</v>
      </c>
      <c r="AY47">
        <f t="shared" si="16"/>
        <v>1</v>
      </c>
      <c r="BB47" s="5">
        <f t="shared" si="4"/>
        <v>181</v>
      </c>
      <c r="BC47" s="6"/>
      <c r="BD47" s="5"/>
      <c r="BE47" s="6"/>
      <c r="BF47" s="5"/>
      <c r="BG47" s="6"/>
      <c r="BH47" s="5"/>
      <c r="BI47" s="6"/>
      <c r="BJ47" s="5"/>
      <c r="BK47" s="6"/>
    </row>
    <row r="48" spans="1:63" x14ac:dyDescent="0.3">
      <c r="A48" t="s">
        <v>7</v>
      </c>
      <c r="B48">
        <f t="shared" ref="B48:AS48" si="17">COUNTIF(B2:B36,"LSD")</f>
        <v>2</v>
      </c>
      <c r="C48">
        <f t="shared" si="17"/>
        <v>2</v>
      </c>
      <c r="D48">
        <f t="shared" si="17"/>
        <v>2</v>
      </c>
      <c r="E48">
        <f t="shared" si="17"/>
        <v>3</v>
      </c>
      <c r="F48">
        <f t="shared" si="17"/>
        <v>3</v>
      </c>
      <c r="G48">
        <f t="shared" si="17"/>
        <v>6</v>
      </c>
      <c r="H48">
        <f t="shared" si="17"/>
        <v>6</v>
      </c>
      <c r="I48">
        <f t="shared" si="17"/>
        <v>7</v>
      </c>
      <c r="J48">
        <f t="shared" si="17"/>
        <v>8</v>
      </c>
      <c r="K48">
        <f t="shared" si="17"/>
        <v>8</v>
      </c>
      <c r="L48">
        <f t="shared" si="17"/>
        <v>8</v>
      </c>
      <c r="M48">
        <f t="shared" si="17"/>
        <v>10</v>
      </c>
      <c r="N48">
        <f t="shared" si="17"/>
        <v>12</v>
      </c>
      <c r="O48">
        <f t="shared" si="17"/>
        <v>14</v>
      </c>
      <c r="P48">
        <f t="shared" si="17"/>
        <v>14</v>
      </c>
      <c r="Q48">
        <f t="shared" si="17"/>
        <v>16</v>
      </c>
      <c r="R48">
        <f t="shared" si="17"/>
        <v>17</v>
      </c>
      <c r="S48">
        <f t="shared" si="17"/>
        <v>14</v>
      </c>
      <c r="T48">
        <f t="shared" si="17"/>
        <v>13</v>
      </c>
      <c r="U48">
        <f t="shared" si="17"/>
        <v>12</v>
      </c>
      <c r="V48">
        <f t="shared" si="17"/>
        <v>15</v>
      </c>
      <c r="W48">
        <f t="shared" si="17"/>
        <v>16</v>
      </c>
      <c r="X48">
        <f t="shared" si="17"/>
        <v>18</v>
      </c>
      <c r="Y48">
        <f t="shared" si="17"/>
        <v>19</v>
      </c>
      <c r="Z48">
        <f t="shared" si="17"/>
        <v>16</v>
      </c>
      <c r="AA48">
        <f t="shared" si="17"/>
        <v>14</v>
      </c>
      <c r="AB48">
        <f t="shared" si="17"/>
        <v>13</v>
      </c>
      <c r="AC48">
        <f t="shared" si="17"/>
        <v>13</v>
      </c>
      <c r="AD48">
        <f t="shared" si="17"/>
        <v>12</v>
      </c>
      <c r="AE48">
        <f t="shared" si="17"/>
        <v>12</v>
      </c>
      <c r="AF48">
        <f t="shared" si="17"/>
        <v>11</v>
      </c>
      <c r="AG48">
        <f t="shared" si="17"/>
        <v>10</v>
      </c>
      <c r="AH48">
        <f t="shared" si="17"/>
        <v>9</v>
      </c>
      <c r="AI48">
        <f t="shared" si="17"/>
        <v>9</v>
      </c>
      <c r="AJ48">
        <f t="shared" si="17"/>
        <v>9</v>
      </c>
      <c r="AK48">
        <f t="shared" si="17"/>
        <v>8</v>
      </c>
      <c r="AL48">
        <f t="shared" si="17"/>
        <v>7</v>
      </c>
      <c r="AM48">
        <f t="shared" si="17"/>
        <v>7</v>
      </c>
      <c r="AN48">
        <f t="shared" si="17"/>
        <v>7</v>
      </c>
      <c r="AO48">
        <f t="shared" si="17"/>
        <v>7</v>
      </c>
      <c r="AP48">
        <f t="shared" si="17"/>
        <v>7</v>
      </c>
      <c r="AQ48">
        <f t="shared" si="17"/>
        <v>7</v>
      </c>
      <c r="AR48">
        <f t="shared" si="17"/>
        <v>7</v>
      </c>
      <c r="AS48">
        <f t="shared" si="17"/>
        <v>6</v>
      </c>
      <c r="AT48">
        <f t="shared" ref="AT48:AY48" si="18">COUNTIF(AT2:AT36,"LSD")</f>
        <v>6</v>
      </c>
      <c r="AU48">
        <f t="shared" si="18"/>
        <v>6</v>
      </c>
      <c r="AV48">
        <f t="shared" si="18"/>
        <v>6</v>
      </c>
      <c r="AW48">
        <f t="shared" si="18"/>
        <v>7</v>
      </c>
      <c r="AX48">
        <f t="shared" si="18"/>
        <v>7</v>
      </c>
      <c r="AY48">
        <f t="shared" si="18"/>
        <v>7</v>
      </c>
      <c r="BB48" s="5">
        <f t="shared" si="4"/>
        <v>475</v>
      </c>
      <c r="BC48" s="6"/>
      <c r="BD48" s="5"/>
      <c r="BE48" s="6"/>
      <c r="BF48" s="5"/>
      <c r="BG48" s="6"/>
      <c r="BH48" s="5"/>
      <c r="BI48" s="6"/>
      <c r="BJ48" s="5"/>
      <c r="BK48" s="6"/>
    </row>
    <row r="49" spans="1:63" x14ac:dyDescent="0.3">
      <c r="A49" t="s">
        <v>20</v>
      </c>
      <c r="B49">
        <f t="shared" ref="B49:AS49" si="19">COUNTIF(B2:B36,"WSD")</f>
        <v>0</v>
      </c>
      <c r="C49">
        <f t="shared" si="19"/>
        <v>0</v>
      </c>
      <c r="D49">
        <f t="shared" si="19"/>
        <v>0</v>
      </c>
      <c r="E49">
        <f t="shared" si="19"/>
        <v>0</v>
      </c>
      <c r="F49">
        <f t="shared" si="19"/>
        <v>0</v>
      </c>
      <c r="G49">
        <f t="shared" si="19"/>
        <v>0</v>
      </c>
      <c r="H49">
        <f t="shared" si="19"/>
        <v>0</v>
      </c>
      <c r="I49">
        <f t="shared" si="19"/>
        <v>0</v>
      </c>
      <c r="J49">
        <f t="shared" si="19"/>
        <v>0</v>
      </c>
      <c r="K49">
        <f t="shared" si="19"/>
        <v>0</v>
      </c>
      <c r="L49">
        <f t="shared" si="19"/>
        <v>0</v>
      </c>
      <c r="M49">
        <f t="shared" si="19"/>
        <v>0</v>
      </c>
      <c r="N49">
        <f t="shared" si="19"/>
        <v>0</v>
      </c>
      <c r="O49">
        <f t="shared" si="19"/>
        <v>0</v>
      </c>
      <c r="P49">
        <f t="shared" si="19"/>
        <v>0</v>
      </c>
      <c r="Q49">
        <f t="shared" si="19"/>
        <v>0</v>
      </c>
      <c r="R49">
        <f t="shared" si="19"/>
        <v>0</v>
      </c>
      <c r="S49">
        <f t="shared" si="19"/>
        <v>0</v>
      </c>
      <c r="T49">
        <f t="shared" si="19"/>
        <v>0</v>
      </c>
      <c r="U49">
        <f t="shared" si="19"/>
        <v>0</v>
      </c>
      <c r="V49">
        <f t="shared" si="19"/>
        <v>0</v>
      </c>
      <c r="W49">
        <f t="shared" si="19"/>
        <v>0</v>
      </c>
      <c r="X49">
        <f t="shared" si="19"/>
        <v>0</v>
      </c>
      <c r="Y49">
        <f t="shared" si="19"/>
        <v>0</v>
      </c>
      <c r="Z49">
        <f t="shared" si="19"/>
        <v>0</v>
      </c>
      <c r="AA49">
        <f t="shared" si="19"/>
        <v>0</v>
      </c>
      <c r="AB49">
        <f t="shared" si="19"/>
        <v>0</v>
      </c>
      <c r="AC49">
        <f t="shared" si="19"/>
        <v>0</v>
      </c>
      <c r="AD49">
        <f t="shared" si="19"/>
        <v>0</v>
      </c>
      <c r="AE49">
        <f t="shared" si="19"/>
        <v>0</v>
      </c>
      <c r="AF49">
        <f t="shared" si="19"/>
        <v>0</v>
      </c>
      <c r="AG49">
        <f t="shared" si="19"/>
        <v>0</v>
      </c>
      <c r="AH49">
        <f t="shared" si="19"/>
        <v>1</v>
      </c>
      <c r="AI49">
        <f t="shared" si="19"/>
        <v>1</v>
      </c>
      <c r="AJ49">
        <f t="shared" si="19"/>
        <v>1</v>
      </c>
      <c r="AK49">
        <f t="shared" si="19"/>
        <v>1</v>
      </c>
      <c r="AL49">
        <f t="shared" si="19"/>
        <v>1</v>
      </c>
      <c r="AM49">
        <f t="shared" si="19"/>
        <v>1</v>
      </c>
      <c r="AN49">
        <f t="shared" si="19"/>
        <v>1</v>
      </c>
      <c r="AO49">
        <f t="shared" si="19"/>
        <v>1</v>
      </c>
      <c r="AP49">
        <f t="shared" si="19"/>
        <v>1</v>
      </c>
      <c r="AQ49">
        <f t="shared" si="19"/>
        <v>1</v>
      </c>
      <c r="AR49">
        <f t="shared" si="19"/>
        <v>1</v>
      </c>
      <c r="AS49">
        <f t="shared" si="19"/>
        <v>1</v>
      </c>
      <c r="AT49">
        <f t="shared" ref="AT49:AY49" si="20">COUNTIF(AT2:AT36,"WSD")</f>
        <v>1</v>
      </c>
      <c r="AU49">
        <f t="shared" si="20"/>
        <v>1</v>
      </c>
      <c r="AV49">
        <f t="shared" si="20"/>
        <v>1</v>
      </c>
      <c r="AW49">
        <f t="shared" si="20"/>
        <v>1</v>
      </c>
      <c r="AX49">
        <f t="shared" si="20"/>
        <v>1</v>
      </c>
      <c r="AY49">
        <f t="shared" si="20"/>
        <v>1</v>
      </c>
      <c r="BB49" s="5">
        <f t="shared" si="4"/>
        <v>18</v>
      </c>
    </row>
    <row r="51" spans="1:63" x14ac:dyDescent="0.3">
      <c r="B51">
        <f>SUM(B40:B49)</f>
        <v>35</v>
      </c>
      <c r="C51">
        <f t="shared" ref="C51:AS51" si="21">SUM(C40:C49)</f>
        <v>35</v>
      </c>
      <c r="D51">
        <f t="shared" si="21"/>
        <v>35</v>
      </c>
      <c r="E51">
        <f t="shared" si="21"/>
        <v>35</v>
      </c>
      <c r="F51">
        <f t="shared" si="21"/>
        <v>35</v>
      </c>
      <c r="G51">
        <f t="shared" si="21"/>
        <v>35</v>
      </c>
      <c r="H51">
        <f t="shared" si="21"/>
        <v>35</v>
      </c>
      <c r="I51">
        <f t="shared" si="21"/>
        <v>35</v>
      </c>
      <c r="J51">
        <f t="shared" si="21"/>
        <v>35</v>
      </c>
      <c r="K51">
        <f t="shared" si="21"/>
        <v>35</v>
      </c>
      <c r="L51">
        <f t="shared" si="21"/>
        <v>35</v>
      </c>
      <c r="M51">
        <f t="shared" si="21"/>
        <v>35</v>
      </c>
      <c r="N51">
        <f t="shared" si="21"/>
        <v>35</v>
      </c>
      <c r="O51">
        <f t="shared" si="21"/>
        <v>35</v>
      </c>
      <c r="P51">
        <f t="shared" si="21"/>
        <v>35</v>
      </c>
      <c r="Q51">
        <f t="shared" si="21"/>
        <v>35</v>
      </c>
      <c r="R51">
        <f t="shared" si="21"/>
        <v>35</v>
      </c>
      <c r="S51">
        <f t="shared" si="21"/>
        <v>35</v>
      </c>
      <c r="T51">
        <f t="shared" si="21"/>
        <v>35</v>
      </c>
      <c r="U51">
        <f t="shared" si="21"/>
        <v>35</v>
      </c>
      <c r="V51">
        <f t="shared" si="21"/>
        <v>35</v>
      </c>
      <c r="W51">
        <f t="shared" si="21"/>
        <v>35</v>
      </c>
      <c r="X51">
        <f t="shared" si="21"/>
        <v>35</v>
      </c>
      <c r="Y51">
        <f t="shared" si="21"/>
        <v>35</v>
      </c>
      <c r="Z51">
        <f t="shared" si="21"/>
        <v>35</v>
      </c>
      <c r="AA51">
        <f t="shared" si="21"/>
        <v>35</v>
      </c>
      <c r="AB51">
        <f t="shared" si="21"/>
        <v>35</v>
      </c>
      <c r="AC51">
        <f t="shared" si="21"/>
        <v>35</v>
      </c>
      <c r="AD51">
        <f t="shared" si="21"/>
        <v>35</v>
      </c>
      <c r="AE51">
        <f t="shared" si="21"/>
        <v>35</v>
      </c>
      <c r="AF51">
        <f t="shared" si="21"/>
        <v>35</v>
      </c>
      <c r="AG51">
        <f t="shared" si="21"/>
        <v>35</v>
      </c>
      <c r="AH51">
        <f t="shared" si="21"/>
        <v>35</v>
      </c>
      <c r="AI51">
        <f t="shared" si="21"/>
        <v>35</v>
      </c>
      <c r="AJ51">
        <f t="shared" si="21"/>
        <v>35</v>
      </c>
      <c r="AK51">
        <f t="shared" si="21"/>
        <v>35</v>
      </c>
      <c r="AL51">
        <f t="shared" si="21"/>
        <v>35</v>
      </c>
      <c r="AM51">
        <f t="shared" si="21"/>
        <v>35</v>
      </c>
      <c r="AN51">
        <f t="shared" si="21"/>
        <v>35</v>
      </c>
      <c r="AO51">
        <f t="shared" si="21"/>
        <v>35</v>
      </c>
      <c r="AP51">
        <f t="shared" si="21"/>
        <v>35</v>
      </c>
      <c r="AQ51">
        <f t="shared" si="21"/>
        <v>35</v>
      </c>
      <c r="AR51">
        <f t="shared" si="21"/>
        <v>35</v>
      </c>
      <c r="AS51">
        <f t="shared" si="21"/>
        <v>35</v>
      </c>
      <c r="AT51">
        <f t="shared" ref="AT51:AY51" si="22">SUM(AT40:AT49)</f>
        <v>35</v>
      </c>
      <c r="AU51">
        <f t="shared" si="22"/>
        <v>35</v>
      </c>
      <c r="AV51">
        <f t="shared" si="22"/>
        <v>35</v>
      </c>
      <c r="AW51">
        <f t="shared" si="22"/>
        <v>35</v>
      </c>
      <c r="AX51">
        <f t="shared" si="22"/>
        <v>35</v>
      </c>
      <c r="AY51">
        <f t="shared" si="22"/>
        <v>35</v>
      </c>
      <c r="BB51">
        <f t="shared" ref="BB51" si="23">SUM(BB40:BB49)</f>
        <v>1750</v>
      </c>
      <c r="BC51" s="6"/>
      <c r="BE51" s="6"/>
      <c r="BG51" s="6"/>
      <c r="BI51" s="6"/>
      <c r="BK51" s="6"/>
    </row>
    <row r="52" spans="1:63" x14ac:dyDescent="0.3">
      <c r="BB52" s="5"/>
      <c r="BD52" s="5"/>
      <c r="BF52" s="5"/>
      <c r="BH52" s="5"/>
      <c r="BJ52" s="5"/>
    </row>
  </sheetData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L46"/>
  <sheetViews>
    <sheetView workbookViewId="0">
      <pane xSplit="1320" ySplit="600" topLeftCell="AW28" activePane="bottomRight"/>
      <selection pane="topRight" activeCell="AT1" sqref="AT1:AY1"/>
      <selection pane="bottomLeft" activeCell="A2" sqref="A2"/>
      <selection pane="bottomRight" activeCell="BG41" sqref="BG41"/>
    </sheetView>
  </sheetViews>
  <sheetFormatPr defaultColWidth="8.77734375" defaultRowHeight="14.4" x14ac:dyDescent="0.3"/>
  <cols>
    <col min="1" max="16384" width="8.77734375" style="2"/>
  </cols>
  <sheetData>
    <row r="1" spans="1:51" x14ac:dyDescent="0.3">
      <c r="B1" s="2">
        <v>1974</v>
      </c>
      <c r="C1" s="2">
        <v>1975</v>
      </c>
      <c r="D1" s="2">
        <v>1976</v>
      </c>
      <c r="E1" s="2">
        <v>1977</v>
      </c>
      <c r="F1" s="2">
        <v>1978</v>
      </c>
      <c r="G1" s="2">
        <v>1979</v>
      </c>
      <c r="H1" s="2">
        <v>1980</v>
      </c>
      <c r="I1" s="2">
        <v>1981</v>
      </c>
      <c r="J1" s="2">
        <v>1982</v>
      </c>
      <c r="K1" s="2">
        <v>1983</v>
      </c>
      <c r="L1" s="2">
        <v>1984</v>
      </c>
      <c r="M1" s="2">
        <v>1985</v>
      </c>
      <c r="N1" s="2">
        <v>1986</v>
      </c>
      <c r="O1" s="2">
        <v>1987</v>
      </c>
      <c r="P1" s="2">
        <v>1988</v>
      </c>
      <c r="Q1" s="2">
        <v>1989</v>
      </c>
      <c r="R1" s="2">
        <v>1990</v>
      </c>
      <c r="S1" s="2">
        <v>1991</v>
      </c>
      <c r="T1" s="2">
        <v>1992</v>
      </c>
      <c r="U1" s="2">
        <v>1993</v>
      </c>
      <c r="V1" s="2">
        <v>1994</v>
      </c>
      <c r="W1" s="2">
        <v>1995</v>
      </c>
      <c r="X1" s="2">
        <v>1996</v>
      </c>
      <c r="Y1" s="2">
        <v>1997</v>
      </c>
      <c r="Z1" s="2">
        <v>1998</v>
      </c>
      <c r="AA1" s="2">
        <v>1999</v>
      </c>
      <c r="AB1" s="2">
        <v>2000</v>
      </c>
      <c r="AC1" s="2">
        <v>2001</v>
      </c>
      <c r="AD1" s="2">
        <v>2002</v>
      </c>
      <c r="AE1" s="2">
        <v>2003</v>
      </c>
      <c r="AF1" s="2">
        <v>2004</v>
      </c>
      <c r="AG1" s="2">
        <v>2005</v>
      </c>
      <c r="AH1" s="2">
        <v>2006</v>
      </c>
      <c r="AI1" s="2">
        <v>2007</v>
      </c>
      <c r="AJ1" s="2">
        <v>2008</v>
      </c>
      <c r="AK1" s="2">
        <v>2009</v>
      </c>
      <c r="AL1" s="2">
        <v>2010</v>
      </c>
      <c r="AM1" s="2">
        <v>2011</v>
      </c>
      <c r="AN1" s="2">
        <v>2012</v>
      </c>
      <c r="AO1" s="2">
        <v>2013</v>
      </c>
      <c r="AP1" s="2">
        <v>2014</v>
      </c>
      <c r="AQ1">
        <v>2015</v>
      </c>
      <c r="AR1">
        <v>2016</v>
      </c>
      <c r="AS1">
        <v>2017</v>
      </c>
      <c r="AT1">
        <v>2018</v>
      </c>
      <c r="AU1">
        <v>2019</v>
      </c>
      <c r="AV1">
        <v>2020</v>
      </c>
      <c r="AW1">
        <v>2021</v>
      </c>
      <c r="AX1">
        <v>2022</v>
      </c>
      <c r="AY1">
        <v>2023</v>
      </c>
    </row>
    <row r="2" spans="1:51" x14ac:dyDescent="0.3">
      <c r="A2" s="2" t="s">
        <v>24</v>
      </c>
      <c r="B2" s="2" t="str">
        <f>IF(OR('Full menu'!B2="MDC",'Full menu'!B2="PERF"),"rude",IF(OR('Full menu'!B2="PCB",'Full menu'!B2="AERF",'Full menu'!B2="UD"),"inter",IF(OR('Full menu'!B2="ACB",'Full menu'!B2="LCERT",'Full menu'!B2="LERT",'Full menu'!B2="FCERT",'Full menu'!B2="FCMT",'Full menu'!B2="LCMT",'Full menu'!B2="LMT",'Full menu'!B2="LCIT",'Full menu'!B2="FCIT",'Full menu'!B2="LIT",'Full menu'!B2="MwERT",'Full menu'!B2="ERwMT",'Full menu'!B2="M&amp;ERT",'Full menu'!B2="MwIT",'Full menu'!B2="IwMT",'Full menu'!B2="M&amp;IT",'Full menu'!B2="IwERT",'Full menu'!B2="ERwIT",'Full menu'!B2="I&amp;ERT",'Full menu'!B2="ER&amp;M&amp;IT",'Full menu'!B2="LSD"),"subst",IF(OR('Full menu'!B2="FERT",'Full menu'!B2="FMT",'Full menu'!B2="FIT",'Full menu'!B2="WSD"),"intens",""))))</f>
        <v>rude</v>
      </c>
      <c r="C2" s="2" t="str">
        <f>IF(OR('Full menu'!C2="MDC",'Full menu'!C2="PERF"),"rude",IF(OR('Full menu'!C2="PCB",'Full menu'!C2="AERF",'Full menu'!C2="UD"),"inter",IF(OR('Full menu'!C2="ACB",'Full menu'!C2="LCERT",'Full menu'!C2="LERT",'Full menu'!C2="FCERT",'Full menu'!C2="FCMT",'Full menu'!C2="LCMT",'Full menu'!C2="LMT",'Full menu'!C2="LCIT",'Full menu'!C2="FCIT",'Full menu'!C2="LIT",'Full menu'!C2="MwERT",'Full menu'!C2="ERwMT",'Full menu'!C2="M&amp;ERT",'Full menu'!C2="MwIT",'Full menu'!C2="IwMT",'Full menu'!C2="M&amp;IT",'Full menu'!C2="IwERT",'Full menu'!C2="ERwIT",'Full menu'!C2="I&amp;ERT",'Full menu'!C2="ER&amp;M&amp;IT",'Full menu'!C2="LSD"),"subst",IF(OR('Full menu'!C2="FERT",'Full menu'!C2="FMT",'Full menu'!C2="FIT",'Full menu'!C2="WSD"),"intens",""))))</f>
        <v>rude</v>
      </c>
      <c r="D2" s="2" t="str">
        <f>IF(OR('Full menu'!D2="MDC",'Full menu'!D2="PERF"),"rude",IF(OR('Full menu'!D2="PCB",'Full menu'!D2="AERF",'Full menu'!D2="UD"),"inter",IF(OR('Full menu'!D2="ACB",'Full menu'!D2="LCERT",'Full menu'!D2="LERT",'Full menu'!D2="FCERT",'Full menu'!D2="FCMT",'Full menu'!D2="LCMT",'Full menu'!D2="LMT",'Full menu'!D2="LCIT",'Full menu'!D2="FCIT",'Full menu'!D2="LIT",'Full menu'!D2="MwERT",'Full menu'!D2="ERwMT",'Full menu'!D2="M&amp;ERT",'Full menu'!D2="MwIT",'Full menu'!D2="IwMT",'Full menu'!D2="M&amp;IT",'Full menu'!D2="IwERT",'Full menu'!D2="ERwIT",'Full menu'!D2="I&amp;ERT",'Full menu'!D2="ER&amp;M&amp;IT",'Full menu'!D2="LSD"),"subst",IF(OR('Full menu'!D2="FERT",'Full menu'!D2="FMT",'Full menu'!D2="FIT",'Full menu'!D2="WSD"),"intens",""))))</f>
        <v>rude</v>
      </c>
      <c r="E2" s="2" t="str">
        <f>IF(OR('Full menu'!E2="MDC",'Full menu'!E2="PERF"),"rude",IF(OR('Full menu'!E2="PCB",'Full menu'!E2="AERF",'Full menu'!E2="UD"),"inter",IF(OR('Full menu'!E2="ACB",'Full menu'!E2="LCERT",'Full menu'!E2="LERT",'Full menu'!E2="FCERT",'Full menu'!E2="FCMT",'Full menu'!E2="LCMT",'Full menu'!E2="LMT",'Full menu'!E2="LCIT",'Full menu'!E2="FCIT",'Full menu'!E2="LIT",'Full menu'!E2="MwERT",'Full menu'!E2="ERwMT",'Full menu'!E2="M&amp;ERT",'Full menu'!E2="MwIT",'Full menu'!E2="IwMT",'Full menu'!E2="M&amp;IT",'Full menu'!E2="IwERT",'Full menu'!E2="ERwIT",'Full menu'!E2="I&amp;ERT",'Full menu'!E2="ER&amp;M&amp;IT",'Full menu'!E2="LSD"),"subst",IF(OR('Full menu'!E2="FERT",'Full menu'!E2="FMT",'Full menu'!E2="FIT",'Full menu'!E2="WSD"),"intens",""))))</f>
        <v>inter</v>
      </c>
      <c r="F2" s="2" t="str">
        <f>IF(OR('Full menu'!F2="MDC",'Full menu'!F2="PERF"),"rude",IF(OR('Full menu'!F2="PCB",'Full menu'!F2="AERF",'Full menu'!F2="UD"),"inter",IF(OR('Full menu'!F2="ACB",'Full menu'!F2="LCERT",'Full menu'!F2="LERT",'Full menu'!F2="FCERT",'Full menu'!F2="FCMT",'Full menu'!F2="LCMT",'Full menu'!F2="LMT",'Full menu'!F2="LCIT",'Full menu'!F2="FCIT",'Full menu'!F2="LIT",'Full menu'!F2="MwERT",'Full menu'!F2="ERwMT",'Full menu'!F2="M&amp;ERT",'Full menu'!F2="MwIT",'Full menu'!F2="IwMT",'Full menu'!F2="M&amp;IT",'Full menu'!F2="IwERT",'Full menu'!F2="ERwIT",'Full menu'!F2="I&amp;ERT",'Full menu'!F2="ER&amp;M&amp;IT",'Full menu'!F2="LSD"),"subst",IF(OR('Full menu'!F2="FERT",'Full menu'!F2="FMT",'Full menu'!F2="FIT",'Full menu'!F2="WSD"),"intens",""))))</f>
        <v>inter</v>
      </c>
      <c r="G2" s="2" t="str">
        <f>IF(OR('Full menu'!G2="MDC",'Full menu'!G2="PERF"),"rude",IF(OR('Full menu'!G2="PCB",'Full menu'!G2="AERF",'Full menu'!G2="UD"),"inter",IF(OR('Full menu'!G2="ACB",'Full menu'!G2="LCERT",'Full menu'!G2="LERT",'Full menu'!G2="FCERT",'Full menu'!G2="FCMT",'Full menu'!G2="LCMT",'Full menu'!G2="LMT",'Full menu'!G2="LCIT",'Full menu'!G2="FCIT",'Full menu'!G2="LIT",'Full menu'!G2="MwERT",'Full menu'!G2="ERwMT",'Full menu'!G2="M&amp;ERT",'Full menu'!G2="MwIT",'Full menu'!G2="IwMT",'Full menu'!G2="M&amp;IT",'Full menu'!G2="IwERT",'Full menu'!G2="ERwIT",'Full menu'!G2="I&amp;ERT",'Full menu'!G2="ER&amp;M&amp;IT",'Full menu'!G2="LSD"),"subst",IF(OR('Full menu'!G2="FERT",'Full menu'!G2="FMT",'Full menu'!G2="FIT",'Full menu'!G2="WSD"),"intens",""))))</f>
        <v>inter</v>
      </c>
      <c r="H2" s="2" t="str">
        <f>IF(OR('Full menu'!H2="MDC",'Full menu'!H2="PERF"),"rude",IF(OR('Full menu'!H2="PCB",'Full menu'!H2="AERF",'Full menu'!H2="UD"),"inter",IF(OR('Full menu'!H2="ACB",'Full menu'!H2="LCERT",'Full menu'!H2="LERT",'Full menu'!H2="FCERT",'Full menu'!H2="FCMT",'Full menu'!H2="LCMT",'Full menu'!H2="LMT",'Full menu'!H2="LCIT",'Full menu'!H2="FCIT",'Full menu'!H2="LIT",'Full menu'!H2="MwERT",'Full menu'!H2="ERwMT",'Full menu'!H2="M&amp;ERT",'Full menu'!H2="MwIT",'Full menu'!H2="IwMT",'Full menu'!H2="M&amp;IT",'Full menu'!H2="IwERT",'Full menu'!H2="ERwIT",'Full menu'!H2="I&amp;ERT",'Full menu'!H2="ER&amp;M&amp;IT",'Full menu'!H2="LSD"),"subst",IF(OR('Full menu'!H2="FERT",'Full menu'!H2="FMT",'Full menu'!H2="FIT",'Full menu'!H2="WSD"),"intens",""))))</f>
        <v>inter</v>
      </c>
      <c r="I2" s="2" t="str">
        <f>IF(OR('Full menu'!I2="MDC",'Full menu'!I2="PERF"),"rude",IF(OR('Full menu'!I2="PCB",'Full menu'!I2="AERF",'Full menu'!I2="UD"),"inter",IF(OR('Full menu'!I2="ACB",'Full menu'!I2="LCERT",'Full menu'!I2="LERT",'Full menu'!I2="FCERT",'Full menu'!I2="FCMT",'Full menu'!I2="LCMT",'Full menu'!I2="LMT",'Full menu'!I2="LCIT",'Full menu'!I2="FCIT",'Full menu'!I2="LIT",'Full menu'!I2="MwERT",'Full menu'!I2="ERwMT",'Full menu'!I2="M&amp;ERT",'Full menu'!I2="MwIT",'Full menu'!I2="IwMT",'Full menu'!I2="M&amp;IT",'Full menu'!I2="IwERT",'Full menu'!I2="ERwIT",'Full menu'!I2="I&amp;ERT",'Full menu'!I2="ER&amp;M&amp;IT",'Full menu'!I2="LSD"),"subst",IF(OR('Full menu'!I2="FERT",'Full menu'!I2="FMT",'Full menu'!I2="FIT",'Full menu'!I2="WSD"),"intens",""))))</f>
        <v>inter</v>
      </c>
      <c r="J2" s="2" t="str">
        <f>IF(OR('Full menu'!J2="MDC",'Full menu'!J2="PERF"),"rude",IF(OR('Full menu'!J2="PCB",'Full menu'!J2="AERF",'Full menu'!J2="UD"),"inter",IF(OR('Full menu'!J2="ACB",'Full menu'!J2="LCERT",'Full menu'!J2="LERT",'Full menu'!J2="FCERT",'Full menu'!J2="FCMT",'Full menu'!J2="LCMT",'Full menu'!J2="LMT",'Full menu'!J2="LCIT",'Full menu'!J2="FCIT",'Full menu'!J2="LIT",'Full menu'!J2="MwERT",'Full menu'!J2="ERwMT",'Full menu'!J2="M&amp;ERT",'Full menu'!J2="MwIT",'Full menu'!J2="IwMT",'Full menu'!J2="M&amp;IT",'Full menu'!J2="IwERT",'Full menu'!J2="ERwIT",'Full menu'!J2="I&amp;ERT",'Full menu'!J2="ER&amp;M&amp;IT",'Full menu'!J2="LSD"),"subst",IF(OR('Full menu'!J2="FERT",'Full menu'!J2="FMT",'Full menu'!J2="FIT",'Full menu'!J2="WSD"),"intens",""))))</f>
        <v>inter</v>
      </c>
      <c r="K2" s="2" t="str">
        <f>IF(OR('Full menu'!K2="MDC",'Full menu'!K2="PERF"),"rude",IF(OR('Full menu'!K2="PCB",'Full menu'!K2="AERF",'Full menu'!K2="UD"),"inter",IF(OR('Full menu'!K2="ACB",'Full menu'!K2="LCERT",'Full menu'!K2="LERT",'Full menu'!K2="FCERT",'Full menu'!K2="FCMT",'Full menu'!K2="LCMT",'Full menu'!K2="LMT",'Full menu'!K2="LCIT",'Full menu'!K2="FCIT",'Full menu'!K2="LIT",'Full menu'!K2="MwERT",'Full menu'!K2="ERwMT",'Full menu'!K2="M&amp;ERT",'Full menu'!K2="MwIT",'Full menu'!K2="IwMT",'Full menu'!K2="M&amp;IT",'Full menu'!K2="IwERT",'Full menu'!K2="ERwIT",'Full menu'!K2="I&amp;ERT",'Full menu'!K2="ER&amp;M&amp;IT",'Full menu'!K2="LSD"),"subst",IF(OR('Full menu'!K2="FERT",'Full menu'!K2="FMT",'Full menu'!K2="FIT",'Full menu'!K2="WSD"),"intens",""))))</f>
        <v>inter</v>
      </c>
      <c r="L2" s="2" t="str">
        <f>IF(OR('Full menu'!L2="MDC",'Full menu'!L2="PERF"),"rude",IF(OR('Full menu'!L2="PCB",'Full menu'!L2="AERF",'Full menu'!L2="UD"),"inter",IF(OR('Full menu'!L2="ACB",'Full menu'!L2="LCERT",'Full menu'!L2="LERT",'Full menu'!L2="FCERT",'Full menu'!L2="FCMT",'Full menu'!L2="LCMT",'Full menu'!L2="LMT",'Full menu'!L2="LCIT",'Full menu'!L2="FCIT",'Full menu'!L2="LIT",'Full menu'!L2="MwERT",'Full menu'!L2="ERwMT",'Full menu'!L2="M&amp;ERT",'Full menu'!L2="MwIT",'Full menu'!L2="IwMT",'Full menu'!L2="M&amp;IT",'Full menu'!L2="IwERT",'Full menu'!L2="ERwIT",'Full menu'!L2="I&amp;ERT",'Full menu'!L2="ER&amp;M&amp;IT",'Full menu'!L2="LSD"),"subst",IF(OR('Full menu'!L2="FERT",'Full menu'!L2="FMT",'Full menu'!L2="FIT",'Full menu'!L2="WSD"),"intens",""))))</f>
        <v>inter</v>
      </c>
      <c r="M2" s="2" t="str">
        <f>IF(OR('Full menu'!M2="MDC",'Full menu'!M2="PERF"),"rude",IF(OR('Full menu'!M2="PCB",'Full menu'!M2="AERF",'Full menu'!M2="UD"),"inter",IF(OR('Full menu'!M2="ACB",'Full menu'!M2="LCERT",'Full menu'!M2="LERT",'Full menu'!M2="FCERT",'Full menu'!M2="FCMT",'Full menu'!M2="LCMT",'Full menu'!M2="LMT",'Full menu'!M2="LCIT",'Full menu'!M2="FCIT",'Full menu'!M2="LIT",'Full menu'!M2="MwERT",'Full menu'!M2="ERwMT",'Full menu'!M2="M&amp;ERT",'Full menu'!M2="MwIT",'Full menu'!M2="IwMT",'Full menu'!M2="M&amp;IT",'Full menu'!M2="IwERT",'Full menu'!M2="ERwIT",'Full menu'!M2="I&amp;ERT",'Full menu'!M2="ER&amp;M&amp;IT",'Full menu'!M2="LSD"),"subst",IF(OR('Full menu'!M2="FERT",'Full menu'!M2="FMT",'Full menu'!M2="FIT",'Full menu'!M2="WSD"),"intens",""))))</f>
        <v>inter</v>
      </c>
      <c r="N2" s="2" t="str">
        <f>IF(OR('Full menu'!N2="MDC",'Full menu'!N2="PERF"),"rude",IF(OR('Full menu'!N2="PCB",'Full menu'!N2="AERF",'Full menu'!N2="UD"),"inter",IF(OR('Full menu'!N2="ACB",'Full menu'!N2="LCERT",'Full menu'!N2="LERT",'Full menu'!N2="FCERT",'Full menu'!N2="FCMT",'Full menu'!N2="LCMT",'Full menu'!N2="LMT",'Full menu'!N2="LCIT",'Full menu'!N2="FCIT",'Full menu'!N2="LIT",'Full menu'!N2="MwERT",'Full menu'!N2="ERwMT",'Full menu'!N2="M&amp;ERT",'Full menu'!N2="MwIT",'Full menu'!N2="IwMT",'Full menu'!N2="M&amp;IT",'Full menu'!N2="IwERT",'Full menu'!N2="ERwIT",'Full menu'!N2="I&amp;ERT",'Full menu'!N2="ER&amp;M&amp;IT",'Full menu'!N2="LSD"),"subst",IF(OR('Full menu'!N2="FERT",'Full menu'!N2="FMT",'Full menu'!N2="FIT",'Full menu'!N2="WSD"),"intens",""))))</f>
        <v>inter</v>
      </c>
      <c r="O2" s="2" t="str">
        <f>IF(OR('Full menu'!O2="MDC",'Full menu'!O2="PERF"),"rude",IF(OR('Full menu'!O2="PCB",'Full menu'!O2="AERF",'Full menu'!O2="UD"),"inter",IF(OR('Full menu'!O2="ACB",'Full menu'!O2="LCERT",'Full menu'!O2="LERT",'Full menu'!O2="FCERT",'Full menu'!O2="FCMT",'Full menu'!O2="LCMT",'Full menu'!O2="LMT",'Full menu'!O2="LCIT",'Full menu'!O2="FCIT",'Full menu'!O2="LIT",'Full menu'!O2="MwERT",'Full menu'!O2="ERwMT",'Full menu'!O2="M&amp;ERT",'Full menu'!O2="MwIT",'Full menu'!O2="IwMT",'Full menu'!O2="M&amp;IT",'Full menu'!O2="IwERT",'Full menu'!O2="ERwIT",'Full menu'!O2="I&amp;ERT",'Full menu'!O2="ER&amp;M&amp;IT",'Full menu'!O2="LSD"),"subst",IF(OR('Full menu'!O2="FERT",'Full menu'!O2="FMT",'Full menu'!O2="FIT",'Full menu'!O2="WSD"),"intens",""))))</f>
        <v>inter</v>
      </c>
      <c r="P2" s="2" t="str">
        <f>IF(OR('Full menu'!P2="MDC",'Full menu'!P2="PERF"),"rude",IF(OR('Full menu'!P2="PCB",'Full menu'!P2="AERF",'Full menu'!P2="UD"),"inter",IF(OR('Full menu'!P2="ACB",'Full menu'!P2="LCERT",'Full menu'!P2="LERT",'Full menu'!P2="FCERT",'Full menu'!P2="FCMT",'Full menu'!P2="LCMT",'Full menu'!P2="LMT",'Full menu'!P2="LCIT",'Full menu'!P2="FCIT",'Full menu'!P2="LIT",'Full menu'!P2="MwERT",'Full menu'!P2="ERwMT",'Full menu'!P2="M&amp;ERT",'Full menu'!P2="MwIT",'Full menu'!P2="IwMT",'Full menu'!P2="M&amp;IT",'Full menu'!P2="IwERT",'Full menu'!P2="ERwIT",'Full menu'!P2="I&amp;ERT",'Full menu'!P2="ER&amp;M&amp;IT",'Full menu'!P2="LSD"),"subst",IF(OR('Full menu'!P2="FERT",'Full menu'!P2="FMT",'Full menu'!P2="FIT",'Full menu'!P2="WSD"),"intens",""))))</f>
        <v>inter</v>
      </c>
      <c r="Q2" s="2" t="str">
        <f>IF(OR('Full menu'!Q2="MDC",'Full menu'!Q2="PERF"),"rude",IF(OR('Full menu'!Q2="PCB",'Full menu'!Q2="AERF",'Full menu'!Q2="UD"),"inter",IF(OR('Full menu'!Q2="ACB",'Full menu'!Q2="LCERT",'Full menu'!Q2="LERT",'Full menu'!Q2="FCERT",'Full menu'!Q2="FCMT",'Full menu'!Q2="LCMT",'Full menu'!Q2="LMT",'Full menu'!Q2="LCIT",'Full menu'!Q2="FCIT",'Full menu'!Q2="LIT",'Full menu'!Q2="MwERT",'Full menu'!Q2="ERwMT",'Full menu'!Q2="M&amp;ERT",'Full menu'!Q2="MwIT",'Full menu'!Q2="IwMT",'Full menu'!Q2="M&amp;IT",'Full menu'!Q2="IwERT",'Full menu'!Q2="ERwIT",'Full menu'!Q2="I&amp;ERT",'Full menu'!Q2="ER&amp;M&amp;IT",'Full menu'!Q2="LSD"),"subst",IF(OR('Full menu'!Q2="FERT",'Full menu'!Q2="FMT",'Full menu'!Q2="FIT",'Full menu'!Q2="WSD"),"intens",""))))</f>
        <v>inter</v>
      </c>
      <c r="R2" s="2" t="str">
        <f>IF(OR('Full menu'!R2="MDC",'Full menu'!R2="PERF"),"rude",IF(OR('Full menu'!R2="PCB",'Full menu'!R2="AERF",'Full menu'!R2="UD"),"inter",IF(OR('Full menu'!R2="ACB",'Full menu'!R2="LCERT",'Full menu'!R2="LERT",'Full menu'!R2="FCERT",'Full menu'!R2="FCMT",'Full menu'!R2="LCMT",'Full menu'!R2="LMT",'Full menu'!R2="LCIT",'Full menu'!R2="FCIT",'Full menu'!R2="LIT",'Full menu'!R2="MwERT",'Full menu'!R2="ERwMT",'Full menu'!R2="M&amp;ERT",'Full menu'!R2="MwIT",'Full menu'!R2="IwMT",'Full menu'!R2="M&amp;IT",'Full menu'!R2="IwERT",'Full menu'!R2="ERwIT",'Full menu'!R2="I&amp;ERT",'Full menu'!R2="ER&amp;M&amp;IT",'Full menu'!R2="LSD"),"subst",IF(OR('Full menu'!R2="FERT",'Full menu'!R2="FMT",'Full menu'!R2="FIT",'Full menu'!R2="WSD"),"intens",""))))</f>
        <v>inter</v>
      </c>
      <c r="S2" s="2" t="str">
        <f>IF(OR('Full menu'!S2="MDC",'Full menu'!S2="PERF"),"rude",IF(OR('Full menu'!S2="PCB",'Full menu'!S2="AERF",'Full menu'!S2="UD"),"inter",IF(OR('Full menu'!S2="ACB",'Full menu'!S2="LCERT",'Full menu'!S2="LERT",'Full menu'!S2="FCERT",'Full menu'!S2="FCMT",'Full menu'!S2="LCMT",'Full menu'!S2="LMT",'Full menu'!S2="LCIT",'Full menu'!S2="FCIT",'Full menu'!S2="LIT",'Full menu'!S2="MwERT",'Full menu'!S2="ERwMT",'Full menu'!S2="M&amp;ERT",'Full menu'!S2="MwIT",'Full menu'!S2="IwMT",'Full menu'!S2="M&amp;IT",'Full menu'!S2="IwERT",'Full menu'!S2="ERwIT",'Full menu'!S2="I&amp;ERT",'Full menu'!S2="ER&amp;M&amp;IT",'Full menu'!S2="LSD"),"subst",IF(OR('Full menu'!S2="FERT",'Full menu'!S2="FMT",'Full menu'!S2="FIT",'Full menu'!S2="WSD"),"intens",""))))</f>
        <v>subst</v>
      </c>
      <c r="T2" s="2" t="str">
        <f>IF(OR('Full menu'!T2="MDC",'Full menu'!T2="PERF"),"rude",IF(OR('Full menu'!T2="PCB",'Full menu'!T2="AERF",'Full menu'!T2="UD"),"inter",IF(OR('Full menu'!T2="ACB",'Full menu'!T2="LCERT",'Full menu'!T2="LERT",'Full menu'!T2="FCERT",'Full menu'!T2="FCMT",'Full menu'!T2="LCMT",'Full menu'!T2="LMT",'Full menu'!T2="LCIT",'Full menu'!T2="FCIT",'Full menu'!T2="LIT",'Full menu'!T2="MwERT",'Full menu'!T2="ERwMT",'Full menu'!T2="M&amp;ERT",'Full menu'!T2="MwIT",'Full menu'!T2="IwMT",'Full menu'!T2="M&amp;IT",'Full menu'!T2="IwERT",'Full menu'!T2="ERwIT",'Full menu'!T2="I&amp;ERT",'Full menu'!T2="ER&amp;M&amp;IT",'Full menu'!T2="LSD"),"subst",IF(OR('Full menu'!T2="FERT",'Full menu'!T2="FMT",'Full menu'!T2="FIT",'Full menu'!T2="WSD"),"intens",""))))</f>
        <v>subst</v>
      </c>
      <c r="U2" s="2" t="str">
        <f>IF(OR('Full menu'!U2="MDC",'Full menu'!U2="PERF"),"rude",IF(OR('Full menu'!U2="PCB",'Full menu'!U2="AERF",'Full menu'!U2="UD"),"inter",IF(OR('Full menu'!U2="ACB",'Full menu'!U2="LCERT",'Full menu'!U2="LERT",'Full menu'!U2="FCERT",'Full menu'!U2="FCMT",'Full menu'!U2="LCMT",'Full menu'!U2="LMT",'Full menu'!U2="LCIT",'Full menu'!U2="FCIT",'Full menu'!U2="LIT",'Full menu'!U2="MwERT",'Full menu'!U2="ERwMT",'Full menu'!U2="M&amp;ERT",'Full menu'!U2="MwIT",'Full menu'!U2="IwMT",'Full menu'!U2="M&amp;IT",'Full menu'!U2="IwERT",'Full menu'!U2="ERwIT",'Full menu'!U2="I&amp;ERT",'Full menu'!U2="ER&amp;M&amp;IT",'Full menu'!U2="LSD"),"subst",IF(OR('Full menu'!U2="FERT",'Full menu'!U2="FMT",'Full menu'!U2="FIT",'Full menu'!U2="WSD"),"intens",""))))</f>
        <v>subst</v>
      </c>
      <c r="V2" s="2" t="str">
        <f>IF(OR('Full menu'!V2="MDC",'Full menu'!V2="PERF"),"rude",IF(OR('Full menu'!V2="PCB",'Full menu'!V2="AERF",'Full menu'!V2="UD"),"inter",IF(OR('Full menu'!V2="ACB",'Full menu'!V2="LCERT",'Full menu'!V2="LERT",'Full menu'!V2="FCERT",'Full menu'!V2="FCMT",'Full menu'!V2="LCMT",'Full menu'!V2="LMT",'Full menu'!V2="LCIT",'Full menu'!V2="FCIT",'Full menu'!V2="LIT",'Full menu'!V2="MwERT",'Full menu'!V2="ERwMT",'Full menu'!V2="M&amp;ERT",'Full menu'!V2="MwIT",'Full menu'!V2="IwMT",'Full menu'!V2="M&amp;IT",'Full menu'!V2="IwERT",'Full menu'!V2="ERwIT",'Full menu'!V2="I&amp;ERT",'Full menu'!V2="ER&amp;M&amp;IT",'Full menu'!V2="LSD"),"subst",IF(OR('Full menu'!V2="FERT",'Full menu'!V2="FMT",'Full menu'!V2="FIT",'Full menu'!V2="WSD"),"intens",""))))</f>
        <v>subst</v>
      </c>
      <c r="W2" s="2" t="str">
        <f>IF(OR('Full menu'!W2="MDC",'Full menu'!W2="PERF"),"rude",IF(OR('Full menu'!W2="PCB",'Full menu'!W2="AERF",'Full menu'!W2="UD"),"inter",IF(OR('Full menu'!W2="ACB",'Full menu'!W2="LCERT",'Full menu'!W2="LERT",'Full menu'!W2="FCERT",'Full menu'!W2="FCMT",'Full menu'!W2="LCMT",'Full menu'!W2="LMT",'Full menu'!W2="LCIT",'Full menu'!W2="FCIT",'Full menu'!W2="LIT",'Full menu'!W2="MwERT",'Full menu'!W2="ERwMT",'Full menu'!W2="M&amp;ERT",'Full menu'!W2="MwIT",'Full menu'!W2="IwMT",'Full menu'!W2="M&amp;IT",'Full menu'!W2="IwERT",'Full menu'!W2="ERwIT",'Full menu'!W2="I&amp;ERT",'Full menu'!W2="ER&amp;M&amp;IT",'Full menu'!W2="LSD"),"subst",IF(OR('Full menu'!W2="FERT",'Full menu'!W2="FMT",'Full menu'!W2="FIT",'Full menu'!W2="WSD"),"intens",""))))</f>
        <v>subst</v>
      </c>
      <c r="X2" s="2" t="str">
        <f>IF(OR('Full menu'!X2="MDC",'Full menu'!X2="PERF"),"rude",IF(OR('Full menu'!X2="PCB",'Full menu'!X2="AERF",'Full menu'!X2="UD"),"inter",IF(OR('Full menu'!X2="ACB",'Full menu'!X2="LCERT",'Full menu'!X2="LERT",'Full menu'!X2="FCERT",'Full menu'!X2="FCMT",'Full menu'!X2="LCMT",'Full menu'!X2="LMT",'Full menu'!X2="LCIT",'Full menu'!X2="FCIT",'Full menu'!X2="LIT",'Full menu'!X2="MwERT",'Full menu'!X2="ERwMT",'Full menu'!X2="M&amp;ERT",'Full menu'!X2="MwIT",'Full menu'!X2="IwMT",'Full menu'!X2="M&amp;IT",'Full menu'!X2="IwERT",'Full menu'!X2="ERwIT",'Full menu'!X2="I&amp;ERT",'Full menu'!X2="ER&amp;M&amp;IT",'Full menu'!X2="LSD"),"subst",IF(OR('Full menu'!X2="FERT",'Full menu'!X2="FMT",'Full menu'!X2="FIT",'Full menu'!X2="WSD"),"intens",""))))</f>
        <v>subst</v>
      </c>
      <c r="Y2" s="2" t="str">
        <f>IF(OR('Full menu'!Y2="MDC",'Full menu'!Y2="PERF"),"rude",IF(OR('Full menu'!Y2="PCB",'Full menu'!Y2="AERF",'Full menu'!Y2="UD"),"inter",IF(OR('Full menu'!Y2="ACB",'Full menu'!Y2="LCERT",'Full menu'!Y2="LERT",'Full menu'!Y2="FCERT",'Full menu'!Y2="FCMT",'Full menu'!Y2="LCMT",'Full menu'!Y2="LMT",'Full menu'!Y2="LCIT",'Full menu'!Y2="FCIT",'Full menu'!Y2="LIT",'Full menu'!Y2="MwERT",'Full menu'!Y2="ERwMT",'Full menu'!Y2="M&amp;ERT",'Full menu'!Y2="MwIT",'Full menu'!Y2="IwMT",'Full menu'!Y2="M&amp;IT",'Full menu'!Y2="IwERT",'Full menu'!Y2="ERwIT",'Full menu'!Y2="I&amp;ERT",'Full menu'!Y2="ER&amp;M&amp;IT",'Full menu'!Y2="LSD"),"subst",IF(OR('Full menu'!Y2="FERT",'Full menu'!Y2="FMT",'Full menu'!Y2="FIT",'Full menu'!Y2="WSD"),"intens",""))))</f>
        <v>subst</v>
      </c>
      <c r="Z2" s="2" t="str">
        <f>IF(OR('Full menu'!Z2="MDC",'Full menu'!Z2="PERF"),"rude",IF(OR('Full menu'!Z2="PCB",'Full menu'!Z2="AERF",'Full menu'!Z2="UD"),"inter",IF(OR('Full menu'!Z2="ACB",'Full menu'!Z2="LCERT",'Full menu'!Z2="LERT",'Full menu'!Z2="FCERT",'Full menu'!Z2="FCMT",'Full menu'!Z2="LCMT",'Full menu'!Z2="LMT",'Full menu'!Z2="LCIT",'Full menu'!Z2="FCIT",'Full menu'!Z2="LIT",'Full menu'!Z2="MwERT",'Full menu'!Z2="ERwMT",'Full menu'!Z2="M&amp;ERT",'Full menu'!Z2="MwIT",'Full menu'!Z2="IwMT",'Full menu'!Z2="M&amp;IT",'Full menu'!Z2="IwERT",'Full menu'!Z2="ERwIT",'Full menu'!Z2="I&amp;ERT",'Full menu'!Z2="ER&amp;M&amp;IT",'Full menu'!Z2="LSD"),"subst",IF(OR('Full menu'!Z2="FERT",'Full menu'!Z2="FMT",'Full menu'!Z2="FIT",'Full menu'!Z2="WSD"),"intens",""))))</f>
        <v>subst</v>
      </c>
      <c r="AA2" s="2" t="str">
        <f>IF(OR('Full menu'!AA2="MDC",'Full menu'!AA2="PERF"),"rude",IF(OR('Full menu'!AA2="PCB",'Full menu'!AA2="AERF",'Full menu'!AA2="UD"),"inter",IF(OR('Full menu'!AA2="ACB",'Full menu'!AA2="LCERT",'Full menu'!AA2="LERT",'Full menu'!AA2="FCERT",'Full menu'!AA2="FCMT",'Full menu'!AA2="LCMT",'Full menu'!AA2="LMT",'Full menu'!AA2="LCIT",'Full menu'!AA2="FCIT",'Full menu'!AA2="LIT",'Full menu'!AA2="MwERT",'Full menu'!AA2="ERwMT",'Full menu'!AA2="M&amp;ERT",'Full menu'!AA2="MwIT",'Full menu'!AA2="IwMT",'Full menu'!AA2="M&amp;IT",'Full menu'!AA2="IwERT",'Full menu'!AA2="ERwIT",'Full menu'!AA2="I&amp;ERT",'Full menu'!AA2="ER&amp;M&amp;IT",'Full menu'!AA2="LSD"),"subst",IF(OR('Full menu'!AA2="FERT",'Full menu'!AA2="FMT",'Full menu'!AA2="FIT",'Full menu'!AA2="WSD"),"intens",""))))</f>
        <v>subst</v>
      </c>
      <c r="AB2" s="2" t="str">
        <f>IF(OR('Full menu'!AB2="MDC",'Full menu'!AB2="PERF"),"rude",IF(OR('Full menu'!AB2="PCB",'Full menu'!AB2="AERF",'Full menu'!AB2="UD"),"inter",IF(OR('Full menu'!AB2="ACB",'Full menu'!AB2="LCERT",'Full menu'!AB2="LERT",'Full menu'!AB2="FCERT",'Full menu'!AB2="FCMT",'Full menu'!AB2="LCMT",'Full menu'!AB2="LMT",'Full menu'!AB2="LCIT",'Full menu'!AB2="FCIT",'Full menu'!AB2="LIT",'Full menu'!AB2="MwERT",'Full menu'!AB2="ERwMT",'Full menu'!AB2="M&amp;ERT",'Full menu'!AB2="MwIT",'Full menu'!AB2="IwMT",'Full menu'!AB2="M&amp;IT",'Full menu'!AB2="IwERT",'Full menu'!AB2="ERwIT",'Full menu'!AB2="I&amp;ERT",'Full menu'!AB2="ER&amp;M&amp;IT",'Full menu'!AB2="LSD"),"subst",IF(OR('Full menu'!AB2="FERT",'Full menu'!AB2="FMT",'Full menu'!AB2="FIT",'Full menu'!AB2="WSD"),"intens",""))))</f>
        <v>subst</v>
      </c>
      <c r="AC2" s="2" t="str">
        <f>IF(OR('Full menu'!AC2="MDC",'Full menu'!AC2="PERF"),"rude",IF(OR('Full menu'!AC2="PCB",'Full menu'!AC2="AERF",'Full menu'!AC2="UD"),"inter",IF(OR('Full menu'!AC2="ACB",'Full menu'!AC2="LCERT",'Full menu'!AC2="LERT",'Full menu'!AC2="FCERT",'Full menu'!AC2="FCMT",'Full menu'!AC2="LCMT",'Full menu'!AC2="LMT",'Full menu'!AC2="LCIT",'Full menu'!AC2="FCIT",'Full menu'!AC2="LIT",'Full menu'!AC2="MwERT",'Full menu'!AC2="ERwMT",'Full menu'!AC2="M&amp;ERT",'Full menu'!AC2="MwIT",'Full menu'!AC2="IwMT",'Full menu'!AC2="M&amp;IT",'Full menu'!AC2="IwERT",'Full menu'!AC2="ERwIT",'Full menu'!AC2="I&amp;ERT",'Full menu'!AC2="ER&amp;M&amp;IT",'Full menu'!AC2="LSD"),"subst",IF(OR('Full menu'!AC2="FERT",'Full menu'!AC2="FMT",'Full menu'!AC2="FIT",'Full menu'!AC2="WSD"),"intens",""))))</f>
        <v>subst</v>
      </c>
      <c r="AD2" s="2" t="str">
        <f>IF(OR('Full menu'!AD2="MDC",'Full menu'!AD2="PERF"),"rude",IF(OR('Full menu'!AD2="PCB",'Full menu'!AD2="AERF",'Full menu'!AD2="UD"),"inter",IF(OR('Full menu'!AD2="ACB",'Full menu'!AD2="LCERT",'Full menu'!AD2="LERT",'Full menu'!AD2="FCERT",'Full menu'!AD2="FCMT",'Full menu'!AD2="LCMT",'Full menu'!AD2="LMT",'Full menu'!AD2="LCIT",'Full menu'!AD2="FCIT",'Full menu'!AD2="LIT",'Full menu'!AD2="MwERT",'Full menu'!AD2="ERwMT",'Full menu'!AD2="M&amp;ERT",'Full menu'!AD2="MwIT",'Full menu'!AD2="IwMT",'Full menu'!AD2="M&amp;IT",'Full menu'!AD2="IwERT",'Full menu'!AD2="ERwIT",'Full menu'!AD2="I&amp;ERT",'Full menu'!AD2="ER&amp;M&amp;IT",'Full menu'!AD2="LSD"),"subst",IF(OR('Full menu'!AD2="FERT",'Full menu'!AD2="FMT",'Full menu'!AD2="FIT",'Full menu'!AD2="WSD"),"intens",""))))</f>
        <v>inter</v>
      </c>
      <c r="AE2" s="2" t="str">
        <f>IF(OR('Full menu'!AE2="MDC",'Full menu'!AE2="PERF"),"rude",IF(OR('Full menu'!AE2="PCB",'Full menu'!AE2="AERF",'Full menu'!AE2="UD"),"inter",IF(OR('Full menu'!AE2="ACB",'Full menu'!AE2="LCERT",'Full menu'!AE2="LERT",'Full menu'!AE2="FCERT",'Full menu'!AE2="FCMT",'Full menu'!AE2="LCMT",'Full menu'!AE2="LMT",'Full menu'!AE2="LCIT",'Full menu'!AE2="FCIT",'Full menu'!AE2="LIT",'Full menu'!AE2="MwERT",'Full menu'!AE2="ERwMT",'Full menu'!AE2="M&amp;ERT",'Full menu'!AE2="MwIT",'Full menu'!AE2="IwMT",'Full menu'!AE2="M&amp;IT",'Full menu'!AE2="IwERT",'Full menu'!AE2="ERwIT",'Full menu'!AE2="I&amp;ERT",'Full menu'!AE2="ER&amp;M&amp;IT",'Full menu'!AE2="LSD"),"subst",IF(OR('Full menu'!AE2="FERT",'Full menu'!AE2="FMT",'Full menu'!AE2="FIT",'Full menu'!AE2="WSD"),"intens",""))))</f>
        <v>subst</v>
      </c>
      <c r="AF2" s="2" t="str">
        <f>IF(OR('Full menu'!AF2="MDC",'Full menu'!AF2="PERF"),"rude",IF(OR('Full menu'!AF2="PCB",'Full menu'!AF2="AERF",'Full menu'!AF2="UD"),"inter",IF(OR('Full menu'!AF2="ACB",'Full menu'!AF2="LCERT",'Full menu'!AF2="LERT",'Full menu'!AF2="FCERT",'Full menu'!AF2="FCMT",'Full menu'!AF2="LCMT",'Full menu'!AF2="LMT",'Full menu'!AF2="LCIT",'Full menu'!AF2="FCIT",'Full menu'!AF2="LIT",'Full menu'!AF2="MwERT",'Full menu'!AF2="ERwMT",'Full menu'!AF2="M&amp;ERT",'Full menu'!AF2="MwIT",'Full menu'!AF2="IwMT",'Full menu'!AF2="M&amp;IT",'Full menu'!AF2="IwERT",'Full menu'!AF2="ERwIT",'Full menu'!AF2="I&amp;ERT",'Full menu'!AF2="ER&amp;M&amp;IT",'Full menu'!AF2="LSD"),"subst",IF(OR('Full menu'!AF2="FERT",'Full menu'!AF2="FMT",'Full menu'!AF2="FIT",'Full menu'!AF2="WSD"),"intens",""))))</f>
        <v>subst</v>
      </c>
      <c r="AG2" s="2" t="str">
        <f>IF(OR('Full menu'!AG2="MDC",'Full menu'!AG2="PERF"),"rude",IF(OR('Full menu'!AG2="PCB",'Full menu'!AG2="AERF",'Full menu'!AG2="UD"),"inter",IF(OR('Full menu'!AG2="ACB",'Full menu'!AG2="LCERT",'Full menu'!AG2="LERT",'Full menu'!AG2="FCERT",'Full menu'!AG2="FCMT",'Full menu'!AG2="LCMT",'Full menu'!AG2="LMT",'Full menu'!AG2="LCIT",'Full menu'!AG2="FCIT",'Full menu'!AG2="LIT",'Full menu'!AG2="MwERT",'Full menu'!AG2="ERwMT",'Full menu'!AG2="M&amp;ERT",'Full menu'!AG2="MwIT",'Full menu'!AG2="IwMT",'Full menu'!AG2="M&amp;IT",'Full menu'!AG2="IwERT",'Full menu'!AG2="ERwIT",'Full menu'!AG2="I&amp;ERT",'Full menu'!AG2="ER&amp;M&amp;IT",'Full menu'!AG2="LSD"),"subst",IF(OR('Full menu'!AG2="FERT",'Full menu'!AG2="FMT",'Full menu'!AG2="FIT",'Full menu'!AG2="WSD"),"intens",""))))</f>
        <v>subst</v>
      </c>
      <c r="AH2" s="2" t="str">
        <f>IF(OR('Full menu'!AH2="MDC",'Full menu'!AH2="PERF"),"rude",IF(OR('Full menu'!AH2="PCB",'Full menu'!AH2="AERF",'Full menu'!AH2="UD"),"inter",IF(OR('Full menu'!AH2="ACB",'Full menu'!AH2="LCERT",'Full menu'!AH2="LERT",'Full menu'!AH2="FCERT",'Full menu'!AH2="FCMT",'Full menu'!AH2="LCMT",'Full menu'!AH2="LMT",'Full menu'!AH2="LCIT",'Full menu'!AH2="FCIT",'Full menu'!AH2="LIT",'Full menu'!AH2="MwERT",'Full menu'!AH2="ERwMT",'Full menu'!AH2="M&amp;ERT",'Full menu'!AH2="MwIT",'Full menu'!AH2="IwMT",'Full menu'!AH2="M&amp;IT",'Full menu'!AH2="IwERT",'Full menu'!AH2="ERwIT",'Full menu'!AH2="I&amp;ERT",'Full menu'!AH2="ER&amp;M&amp;IT",'Full menu'!AH2="LSD"),"subst",IF(OR('Full menu'!AH2="FERT",'Full menu'!AH2="FMT",'Full menu'!AH2="FIT",'Full menu'!AH2="WSD"),"intens",""))))</f>
        <v>subst</v>
      </c>
      <c r="AI2" s="2" t="str">
        <f>IF(OR('Full menu'!AI2="MDC",'Full menu'!AI2="PERF"),"rude",IF(OR('Full menu'!AI2="PCB",'Full menu'!AI2="AERF",'Full menu'!AI2="UD"),"inter",IF(OR('Full menu'!AI2="ACB",'Full menu'!AI2="LCERT",'Full menu'!AI2="LERT",'Full menu'!AI2="FCERT",'Full menu'!AI2="FCMT",'Full menu'!AI2="LCMT",'Full menu'!AI2="LMT",'Full menu'!AI2="LCIT",'Full menu'!AI2="FCIT",'Full menu'!AI2="LIT",'Full menu'!AI2="MwERT",'Full menu'!AI2="ERwMT",'Full menu'!AI2="M&amp;ERT",'Full menu'!AI2="MwIT",'Full menu'!AI2="IwMT",'Full menu'!AI2="M&amp;IT",'Full menu'!AI2="IwERT",'Full menu'!AI2="ERwIT",'Full menu'!AI2="I&amp;ERT",'Full menu'!AI2="ER&amp;M&amp;IT",'Full menu'!AI2="LSD"),"subst",IF(OR('Full menu'!AI2="FERT",'Full menu'!AI2="FMT",'Full menu'!AI2="FIT",'Full menu'!AI2="WSD"),"intens",""))))</f>
        <v>subst</v>
      </c>
      <c r="AJ2" s="2" t="str">
        <f>IF(OR('Full menu'!AJ2="MDC",'Full menu'!AJ2="PERF"),"rude",IF(OR('Full menu'!AJ2="PCB",'Full menu'!AJ2="AERF",'Full menu'!AJ2="UD"),"inter",IF(OR('Full menu'!AJ2="ACB",'Full menu'!AJ2="LCERT",'Full menu'!AJ2="LERT",'Full menu'!AJ2="FCERT",'Full menu'!AJ2="FCMT",'Full menu'!AJ2="LCMT",'Full menu'!AJ2="LMT",'Full menu'!AJ2="LCIT",'Full menu'!AJ2="FCIT",'Full menu'!AJ2="LIT",'Full menu'!AJ2="MwERT",'Full menu'!AJ2="ERwMT",'Full menu'!AJ2="M&amp;ERT",'Full menu'!AJ2="MwIT",'Full menu'!AJ2="IwMT",'Full menu'!AJ2="M&amp;IT",'Full menu'!AJ2="IwERT",'Full menu'!AJ2="ERwIT",'Full menu'!AJ2="I&amp;ERT",'Full menu'!AJ2="ER&amp;M&amp;IT",'Full menu'!AJ2="LSD"),"subst",IF(OR('Full menu'!AJ2="FERT",'Full menu'!AJ2="FMT",'Full menu'!AJ2="FIT",'Full menu'!AJ2="WSD"),"intens",""))))</f>
        <v>subst</v>
      </c>
      <c r="AK2" s="2" t="str">
        <f>IF(OR('Full menu'!AK2="MDC",'Full menu'!AK2="PERF"),"rude",IF(OR('Full menu'!AK2="PCB",'Full menu'!AK2="AERF",'Full menu'!AK2="UD"),"inter",IF(OR('Full menu'!AK2="ACB",'Full menu'!AK2="LCERT",'Full menu'!AK2="LERT",'Full menu'!AK2="FCERT",'Full menu'!AK2="FCMT",'Full menu'!AK2="LCMT",'Full menu'!AK2="LMT",'Full menu'!AK2="LCIT",'Full menu'!AK2="FCIT",'Full menu'!AK2="LIT",'Full menu'!AK2="MwERT",'Full menu'!AK2="ERwMT",'Full menu'!AK2="M&amp;ERT",'Full menu'!AK2="MwIT",'Full menu'!AK2="IwMT",'Full menu'!AK2="M&amp;IT",'Full menu'!AK2="IwERT",'Full menu'!AK2="ERwIT",'Full menu'!AK2="I&amp;ERT",'Full menu'!AK2="ER&amp;M&amp;IT",'Full menu'!AK2="LSD"),"subst",IF(OR('Full menu'!AK2="FERT",'Full menu'!AK2="FMT",'Full menu'!AK2="FIT",'Full menu'!AK2="WSD"),"intens",""))))</f>
        <v>subst</v>
      </c>
      <c r="AL2" s="2" t="str">
        <f>IF(OR('Full menu'!AL2="MDC",'Full menu'!AL2="PERF"),"rude",IF(OR('Full menu'!AL2="PCB",'Full menu'!AL2="AERF",'Full menu'!AL2="UD"),"inter",IF(OR('Full menu'!AL2="ACB",'Full menu'!AL2="LCERT",'Full menu'!AL2="LERT",'Full menu'!AL2="FCERT",'Full menu'!AL2="FCMT",'Full menu'!AL2="LCMT",'Full menu'!AL2="LMT",'Full menu'!AL2="LCIT",'Full menu'!AL2="FCIT",'Full menu'!AL2="LIT",'Full menu'!AL2="MwERT",'Full menu'!AL2="ERwMT",'Full menu'!AL2="M&amp;ERT",'Full menu'!AL2="MwIT",'Full menu'!AL2="IwMT",'Full menu'!AL2="M&amp;IT",'Full menu'!AL2="IwERT",'Full menu'!AL2="ERwIT",'Full menu'!AL2="I&amp;ERT",'Full menu'!AL2="ER&amp;M&amp;IT",'Full menu'!AL2="LSD"),"subst",IF(OR('Full menu'!AL2="FERT",'Full menu'!AL2="FMT",'Full menu'!AL2="FIT",'Full menu'!AL2="WSD"),"intens",""))))</f>
        <v>subst</v>
      </c>
      <c r="AM2" s="2" t="str">
        <f>IF(OR('Full menu'!AM2="MDC",'Full menu'!AM2="PERF"),"rude",IF(OR('Full menu'!AM2="PCB",'Full menu'!AM2="AERF",'Full menu'!AM2="UD"),"inter",IF(OR('Full menu'!AM2="ACB",'Full menu'!AM2="LCERT",'Full menu'!AM2="LERT",'Full menu'!AM2="FCERT",'Full menu'!AM2="FCMT",'Full menu'!AM2="LCMT",'Full menu'!AM2="LMT",'Full menu'!AM2="LCIT",'Full menu'!AM2="FCIT",'Full menu'!AM2="LIT",'Full menu'!AM2="MwERT",'Full menu'!AM2="ERwMT",'Full menu'!AM2="M&amp;ERT",'Full menu'!AM2="MwIT",'Full menu'!AM2="IwMT",'Full menu'!AM2="M&amp;IT",'Full menu'!AM2="IwERT",'Full menu'!AM2="ERwIT",'Full menu'!AM2="I&amp;ERT",'Full menu'!AM2="ER&amp;M&amp;IT",'Full menu'!AM2="LSD"),"subst",IF(OR('Full menu'!AM2="FERT",'Full menu'!AM2="FMT",'Full menu'!AM2="FIT",'Full menu'!AM2="WSD"),"intens",""))))</f>
        <v>subst</v>
      </c>
      <c r="AN2" s="2" t="str">
        <f>IF(OR('Full menu'!AN2="MDC",'Full menu'!AN2="PERF"),"rude",IF(OR('Full menu'!AN2="PCB",'Full menu'!AN2="AERF",'Full menu'!AN2="UD"),"inter",IF(OR('Full menu'!AN2="ACB",'Full menu'!AN2="LCERT",'Full menu'!AN2="LERT",'Full menu'!AN2="FCERT",'Full menu'!AN2="FCMT",'Full menu'!AN2="LCMT",'Full menu'!AN2="LMT",'Full menu'!AN2="LCIT",'Full menu'!AN2="FCIT",'Full menu'!AN2="LIT",'Full menu'!AN2="MwERT",'Full menu'!AN2="ERwMT",'Full menu'!AN2="M&amp;ERT",'Full menu'!AN2="MwIT",'Full menu'!AN2="IwMT",'Full menu'!AN2="M&amp;IT",'Full menu'!AN2="IwERT",'Full menu'!AN2="ERwIT",'Full menu'!AN2="I&amp;ERT",'Full menu'!AN2="ER&amp;M&amp;IT",'Full menu'!AN2="LSD"),"subst",IF(OR('Full menu'!AN2="FERT",'Full menu'!AN2="FMT",'Full menu'!AN2="FIT",'Full menu'!AN2="WSD"),"intens",""))))</f>
        <v>subst</v>
      </c>
      <c r="AO2" s="2" t="str">
        <f>IF(OR('Full menu'!AO2="MDC",'Full menu'!AO2="PERF"),"rude",IF(OR('Full menu'!AO2="PCB",'Full menu'!AO2="AERF",'Full menu'!AO2="UD"),"inter",IF(OR('Full menu'!AO2="ACB",'Full menu'!AO2="LCERT",'Full menu'!AO2="LERT",'Full menu'!AO2="FCERT",'Full menu'!AO2="FCMT",'Full menu'!AO2="LCMT",'Full menu'!AO2="LMT",'Full menu'!AO2="LCIT",'Full menu'!AO2="FCIT",'Full menu'!AO2="LIT",'Full menu'!AO2="MwERT",'Full menu'!AO2="ERwMT",'Full menu'!AO2="M&amp;ERT",'Full menu'!AO2="MwIT",'Full menu'!AO2="IwMT",'Full menu'!AO2="M&amp;IT",'Full menu'!AO2="IwERT",'Full menu'!AO2="ERwIT",'Full menu'!AO2="I&amp;ERT",'Full menu'!AO2="ER&amp;M&amp;IT",'Full menu'!AO2="LSD"),"subst",IF(OR('Full menu'!AO2="FERT",'Full menu'!AO2="FMT",'Full menu'!AO2="FIT",'Full menu'!AO2="WSD"),"intens",""))))</f>
        <v>subst</v>
      </c>
      <c r="AP2" s="2" t="str">
        <f>IF(OR('Full menu'!AP2="MDC",'Full menu'!AP2="PERF"),"rude",IF(OR('Full menu'!AP2="PCB",'Full menu'!AP2="AERF",'Full menu'!AP2="UD"),"inter",IF(OR('Full menu'!AP2="ACB",'Full menu'!AP2="LCERT",'Full menu'!AP2="LERT",'Full menu'!AP2="FCERT",'Full menu'!AP2="FCMT",'Full menu'!AP2="LCMT",'Full menu'!AP2="LMT",'Full menu'!AP2="LCIT",'Full menu'!AP2="FCIT",'Full menu'!AP2="LIT",'Full menu'!AP2="MwERT",'Full menu'!AP2="ERwMT",'Full menu'!AP2="M&amp;ERT",'Full menu'!AP2="MwIT",'Full menu'!AP2="IwMT",'Full menu'!AP2="M&amp;IT",'Full menu'!AP2="IwERT",'Full menu'!AP2="ERwIT",'Full menu'!AP2="I&amp;ERT",'Full menu'!AP2="ER&amp;M&amp;IT",'Full menu'!AP2="LSD"),"subst",IF(OR('Full menu'!AP2="FERT",'Full menu'!AP2="FMT",'Full menu'!AP2="FIT",'Full menu'!AP2="WSD"),"intens",""))))</f>
        <v>subst</v>
      </c>
      <c r="AQ2" s="2" t="str">
        <f>IF(OR('Full menu'!AQ2="MDC",'Full menu'!AQ2="PERF"),"rude",IF(OR('Full menu'!AQ2="PCB",'Full menu'!AQ2="AERF",'Full menu'!AQ2="UD"),"inter",IF(OR('Full menu'!AQ2="ACB",'Full menu'!AQ2="LCERT",'Full menu'!AQ2="LERT",'Full menu'!AQ2="FCERT",'Full menu'!AQ2="FCMT",'Full menu'!AQ2="LCMT",'Full menu'!AQ2="LMT",'Full menu'!AQ2="LCIT",'Full menu'!AQ2="FCIT",'Full menu'!AQ2="LIT",'Full menu'!AQ2="MwERT",'Full menu'!AQ2="ERwMT",'Full menu'!AQ2="M&amp;ERT",'Full menu'!AQ2="MwIT",'Full menu'!AQ2="IwMT",'Full menu'!AQ2="M&amp;IT",'Full menu'!AQ2="IwERT",'Full menu'!AQ2="ERwIT",'Full menu'!AQ2="I&amp;ERT",'Full menu'!AQ2="ER&amp;M&amp;IT",'Full menu'!AQ2="LSD"),"subst",IF(OR('Full menu'!AQ2="FERT",'Full menu'!AQ2="FMT",'Full menu'!AQ2="FIT",'Full menu'!AQ2="WSD"),"intens",""))))</f>
        <v>subst</v>
      </c>
      <c r="AR2" s="2" t="str">
        <f>IF(OR('Full menu'!AR2="MDC",'Full menu'!AR2="PERF"),"rude",IF(OR('Full menu'!AR2="PCB",'Full menu'!AR2="AERF",'Full menu'!AR2="UD"),"inter",IF(OR('Full menu'!AR2="ACB",'Full menu'!AR2="LCERT",'Full menu'!AR2="LERT",'Full menu'!AR2="FCERT",'Full menu'!AR2="FCMT",'Full menu'!AR2="LCMT",'Full menu'!AR2="LMT",'Full menu'!AR2="LCIT",'Full menu'!AR2="FCIT",'Full menu'!AR2="LIT",'Full menu'!AR2="MwERT",'Full menu'!AR2="ERwMT",'Full menu'!AR2="M&amp;ERT",'Full menu'!AR2="MwIT",'Full menu'!AR2="IwMT",'Full menu'!AR2="M&amp;IT",'Full menu'!AR2="IwERT",'Full menu'!AR2="ERwIT",'Full menu'!AR2="I&amp;ERT",'Full menu'!AR2="ER&amp;M&amp;IT",'Full menu'!AR2="LSD"),"subst",IF(OR('Full menu'!AR2="FERT",'Full menu'!AR2="FMT",'Full menu'!AR2="FIT",'Full menu'!AR2="WSD"),"intens",""))))</f>
        <v>subst</v>
      </c>
      <c r="AS2" s="2" t="str">
        <f>IF(OR('Full menu'!AS2="MDC",'Full menu'!AS2="PERF"),"rude",IF(OR('Full menu'!AS2="PCB",'Full menu'!AS2="AERF",'Full menu'!AS2="UD"),"inter",IF(OR('Full menu'!AS2="ACB",'Full menu'!AS2="LCERT",'Full menu'!AS2="LERT",'Full menu'!AS2="FCERT",'Full menu'!AS2="FCMT",'Full menu'!AS2="LCMT",'Full menu'!AS2="LMT",'Full menu'!AS2="LCIT",'Full menu'!AS2="FCIT",'Full menu'!AS2="LIT",'Full menu'!AS2="MwERT",'Full menu'!AS2="ERwMT",'Full menu'!AS2="M&amp;ERT",'Full menu'!AS2="MwIT",'Full menu'!AS2="IwMT",'Full menu'!AS2="M&amp;IT",'Full menu'!AS2="IwERT",'Full menu'!AS2="ERwIT",'Full menu'!AS2="I&amp;ERT",'Full menu'!AS2="ER&amp;M&amp;IT",'Full menu'!AS2="LSD"),"subst",IF(OR('Full menu'!AS2="FERT",'Full menu'!AS2="FMT",'Full menu'!AS2="FIT",'Full menu'!AS2="WSD"),"intens",""))))</f>
        <v>subst</v>
      </c>
      <c r="AT2" s="2" t="str">
        <f>IF(OR('Full menu'!AT2="MDC",'Full menu'!AT2="PERF"),"rude",IF(OR('Full menu'!AT2="PCB",'Full menu'!AT2="AERF",'Full menu'!AT2="UD"),"inter",IF(OR('Full menu'!AT2="ACB",'Full menu'!AT2="LCERT",'Full menu'!AT2="LERT",'Full menu'!AT2="FCERT",'Full menu'!AT2="FCMT",'Full menu'!AT2="LCMT",'Full menu'!AT2="LMT",'Full menu'!AT2="LCIT",'Full menu'!AT2="FCIT",'Full menu'!AT2="LIT",'Full menu'!AT2="MwERT",'Full menu'!AT2="ERwMT",'Full menu'!AT2="M&amp;ERT",'Full menu'!AT2="MwIT",'Full menu'!AT2="IwMT",'Full menu'!AT2="M&amp;IT",'Full menu'!AT2="IwERT",'Full menu'!AT2="ERwIT",'Full menu'!AT2="I&amp;ERT",'Full menu'!AT2="ER&amp;M&amp;IT",'Full menu'!AT2="LSD"),"subst",IF(OR('Full menu'!AT2="FERT",'Full menu'!AT2="FMT",'Full menu'!AT2="FIT",'Full menu'!AT2="WSD"),"intens",""))))</f>
        <v>subst</v>
      </c>
      <c r="AU2" s="2" t="str">
        <f>IF(OR('Full menu'!AU2="MDC",'Full menu'!AU2="PERF"),"rude",IF(OR('Full menu'!AU2="PCB",'Full menu'!AU2="AERF",'Full menu'!AU2="UD"),"inter",IF(OR('Full menu'!AU2="ACB",'Full menu'!AU2="LCERT",'Full menu'!AU2="LERT",'Full menu'!AU2="FCERT",'Full menu'!AU2="FCMT",'Full menu'!AU2="LCMT",'Full menu'!AU2="LMT",'Full menu'!AU2="LCIT",'Full menu'!AU2="FCIT",'Full menu'!AU2="LIT",'Full menu'!AU2="MwERT",'Full menu'!AU2="ERwMT",'Full menu'!AU2="M&amp;ERT",'Full menu'!AU2="MwIT",'Full menu'!AU2="IwMT",'Full menu'!AU2="M&amp;IT",'Full menu'!AU2="IwERT",'Full menu'!AU2="ERwIT",'Full menu'!AU2="I&amp;ERT",'Full menu'!AU2="ER&amp;M&amp;IT",'Full menu'!AU2="LSD"),"subst",IF(OR('Full menu'!AU2="FERT",'Full menu'!AU2="FMT",'Full menu'!AU2="FIT",'Full menu'!AU2="WSD"),"intens",""))))</f>
        <v>subst</v>
      </c>
      <c r="AV2" s="2" t="str">
        <f>IF(OR('Full menu'!AV2="MDC",'Full menu'!AV2="PERF"),"rude",IF(OR('Full menu'!AV2="PCB",'Full menu'!AV2="AERF",'Full menu'!AV2="UD"),"inter",IF(OR('Full menu'!AV2="ACB",'Full menu'!AV2="LCERT",'Full menu'!AV2="LERT",'Full menu'!AV2="FCERT",'Full menu'!AV2="FCMT",'Full menu'!AV2="LCMT",'Full menu'!AV2="LMT",'Full menu'!AV2="LCIT",'Full menu'!AV2="FCIT",'Full menu'!AV2="LIT",'Full menu'!AV2="MwERT",'Full menu'!AV2="ERwMT",'Full menu'!AV2="M&amp;ERT",'Full menu'!AV2="MwIT",'Full menu'!AV2="IwMT",'Full menu'!AV2="M&amp;IT",'Full menu'!AV2="IwERT",'Full menu'!AV2="ERwIT",'Full menu'!AV2="I&amp;ERT",'Full menu'!AV2="ER&amp;M&amp;IT",'Full menu'!AV2="LSD"),"subst",IF(OR('Full menu'!AV2="FERT",'Full menu'!AV2="FMT",'Full menu'!AV2="FIT",'Full menu'!AV2="WSD"),"intens",""))))</f>
        <v>subst</v>
      </c>
      <c r="AW2" s="2" t="str">
        <f>IF(OR('Full menu'!AW2="MDC",'Full menu'!AW2="PERF"),"rude",IF(OR('Full menu'!AW2="PCB",'Full menu'!AW2="AERF",'Full menu'!AW2="UD"),"inter",IF(OR('Full menu'!AW2="ACB",'Full menu'!AW2="LCERT",'Full menu'!AW2="LERT",'Full menu'!AW2="FCERT",'Full menu'!AW2="FCMT",'Full menu'!AW2="LCMT",'Full menu'!AW2="LMT",'Full menu'!AW2="LCIT",'Full menu'!AW2="FCIT",'Full menu'!AW2="LIT",'Full menu'!AW2="MwERT",'Full menu'!AW2="ERwMT",'Full menu'!AW2="M&amp;ERT",'Full menu'!AW2="MwIT",'Full menu'!AW2="IwMT",'Full menu'!AW2="M&amp;IT",'Full menu'!AW2="IwERT",'Full menu'!AW2="ERwIT",'Full menu'!AW2="I&amp;ERT",'Full menu'!AW2="ER&amp;M&amp;IT",'Full menu'!AW2="LSD"),"subst",IF(OR('Full menu'!AW2="FERT",'Full menu'!AW2="FMT",'Full menu'!AW2="FIT",'Full menu'!AW2="WSD"),"intens",""))))</f>
        <v>subst</v>
      </c>
      <c r="AX2" s="2" t="str">
        <f>IF(OR('Full menu'!AX2="MDC",'Full menu'!AX2="PERF"),"rude",IF(OR('Full menu'!AX2="PCB",'Full menu'!AX2="AERF",'Full menu'!AX2="UD"),"inter",IF(OR('Full menu'!AX2="ACB",'Full menu'!AX2="LCERT",'Full menu'!AX2="LERT",'Full menu'!AX2="FCERT",'Full menu'!AX2="FCMT",'Full menu'!AX2="LCMT",'Full menu'!AX2="LMT",'Full menu'!AX2="LCIT",'Full menu'!AX2="FCIT",'Full menu'!AX2="LIT",'Full menu'!AX2="MwERT",'Full menu'!AX2="ERwMT",'Full menu'!AX2="M&amp;ERT",'Full menu'!AX2="MwIT",'Full menu'!AX2="IwMT",'Full menu'!AX2="M&amp;IT",'Full menu'!AX2="IwERT",'Full menu'!AX2="ERwIT",'Full menu'!AX2="I&amp;ERT",'Full menu'!AX2="ER&amp;M&amp;IT",'Full menu'!AX2="LSD"),"subst",IF(OR('Full menu'!AX2="FERT",'Full menu'!AX2="FMT",'Full menu'!AX2="FIT",'Full menu'!AX2="WSD"),"intens",""))))</f>
        <v>subst</v>
      </c>
      <c r="AY2" s="2" t="str">
        <f>IF(OR('Full menu'!AY2="MDC",'Full menu'!AY2="PERF"),"rude",IF(OR('Full menu'!AY2="PCB",'Full menu'!AY2="AERF",'Full menu'!AY2="UD"),"inter",IF(OR('Full menu'!AY2="ACB",'Full menu'!AY2="LCERT",'Full menu'!AY2="LERT",'Full menu'!AY2="FCERT",'Full menu'!AY2="FCMT",'Full menu'!AY2="LCMT",'Full menu'!AY2="LMT",'Full menu'!AY2="LCIT",'Full menu'!AY2="FCIT",'Full menu'!AY2="LIT",'Full menu'!AY2="MwERT",'Full menu'!AY2="ERwMT",'Full menu'!AY2="M&amp;ERT",'Full menu'!AY2="MwIT",'Full menu'!AY2="IwMT",'Full menu'!AY2="M&amp;IT",'Full menu'!AY2="IwERT",'Full menu'!AY2="ERwIT",'Full menu'!AY2="I&amp;ERT",'Full menu'!AY2="ER&amp;M&amp;IT",'Full menu'!AY2="LSD"),"subst",IF(OR('Full menu'!AY2="FERT",'Full menu'!AY2="FMT",'Full menu'!AY2="FIT",'Full menu'!AY2="WSD"),"intens",""))))</f>
        <v>subst</v>
      </c>
    </row>
    <row r="3" spans="1:51" x14ac:dyDescent="0.3">
      <c r="A3" s="2" t="s">
        <v>26</v>
      </c>
      <c r="B3" s="2" t="str">
        <f>IF(OR('Full menu'!B3="MDC",'Full menu'!B3="PERF"),"rude",IF(OR('Full menu'!B3="PCB",'Full menu'!B3="AERF",'Full menu'!B3="UD"),"inter",IF(OR('Full menu'!B3="ACB",'Full menu'!B3="LCERT",'Full menu'!B3="LERT",'Full menu'!B3="FCERT",'Full menu'!B3="FCMT",'Full menu'!B3="LCMT",'Full menu'!B3="LMT",'Full menu'!B3="LCIT",'Full menu'!B3="FCIT",'Full menu'!B3="LIT",'Full menu'!B3="MwERT",'Full menu'!B3="ERwMT",'Full menu'!B3="M&amp;ERT",'Full menu'!B3="MwIT",'Full menu'!B3="IwMT",'Full menu'!B3="M&amp;IT",'Full menu'!B3="IwERT",'Full menu'!B3="ERwIT",'Full menu'!B3="I&amp;ERT",'Full menu'!B3="ER&amp;M&amp;IT",'Full menu'!B3="LSD"),"subst",IF(OR('Full menu'!B3="FERT",'Full menu'!B3="FMT",'Full menu'!B3="FIT",'Full menu'!B3="WSD"),"intens",""))))</f>
        <v>inter</v>
      </c>
      <c r="C3" s="2" t="str">
        <f>IF(OR('Full menu'!C3="MDC",'Full menu'!C3="PERF"),"rude",IF(OR('Full menu'!C3="PCB",'Full menu'!C3="AERF",'Full menu'!C3="UD"),"inter",IF(OR('Full menu'!C3="ACB",'Full menu'!C3="LCERT",'Full menu'!C3="LERT",'Full menu'!C3="FCERT",'Full menu'!C3="FCMT",'Full menu'!C3="LCMT",'Full menu'!C3="LMT",'Full menu'!C3="LCIT",'Full menu'!C3="FCIT",'Full menu'!C3="LIT",'Full menu'!C3="MwERT",'Full menu'!C3="ERwMT",'Full menu'!C3="M&amp;ERT",'Full menu'!C3="MwIT",'Full menu'!C3="IwMT",'Full menu'!C3="M&amp;IT",'Full menu'!C3="IwERT",'Full menu'!C3="ERwIT",'Full menu'!C3="I&amp;ERT",'Full menu'!C3="ER&amp;M&amp;IT",'Full menu'!C3="LSD"),"subst",IF(OR('Full menu'!C3="FERT",'Full menu'!C3="FMT",'Full menu'!C3="FIT",'Full menu'!C3="WSD"),"intens",""))))</f>
        <v>inter</v>
      </c>
      <c r="D3" s="2" t="str">
        <f>IF(OR('Full menu'!D3="MDC",'Full menu'!D3="PERF"),"rude",IF(OR('Full menu'!D3="PCB",'Full menu'!D3="AERF",'Full menu'!D3="UD"),"inter",IF(OR('Full menu'!D3="ACB",'Full menu'!D3="LCERT",'Full menu'!D3="LERT",'Full menu'!D3="FCERT",'Full menu'!D3="FCMT",'Full menu'!D3="LCMT",'Full menu'!D3="LMT",'Full menu'!D3="LCIT",'Full menu'!D3="FCIT",'Full menu'!D3="LIT",'Full menu'!D3="MwERT",'Full menu'!D3="ERwMT",'Full menu'!D3="M&amp;ERT",'Full menu'!D3="MwIT",'Full menu'!D3="IwMT",'Full menu'!D3="M&amp;IT",'Full menu'!D3="IwERT",'Full menu'!D3="ERwIT",'Full menu'!D3="I&amp;ERT",'Full menu'!D3="ER&amp;M&amp;IT",'Full menu'!D3="LSD"),"subst",IF(OR('Full menu'!D3="FERT",'Full menu'!D3="FMT",'Full menu'!D3="FIT",'Full menu'!D3="WSD"),"intens",""))))</f>
        <v>inter</v>
      </c>
      <c r="E3" s="2" t="str">
        <f>IF(OR('Full menu'!E3="MDC",'Full menu'!E3="PERF"),"rude",IF(OR('Full menu'!E3="PCB",'Full menu'!E3="AERF",'Full menu'!E3="UD"),"inter",IF(OR('Full menu'!E3="ACB",'Full menu'!E3="LCERT",'Full menu'!E3="LERT",'Full menu'!E3="FCERT",'Full menu'!E3="FCMT",'Full menu'!E3="LCMT",'Full menu'!E3="LMT",'Full menu'!E3="LCIT",'Full menu'!E3="FCIT",'Full menu'!E3="LIT",'Full menu'!E3="MwERT",'Full menu'!E3="ERwMT",'Full menu'!E3="M&amp;ERT",'Full menu'!E3="MwIT",'Full menu'!E3="IwMT",'Full menu'!E3="M&amp;IT",'Full menu'!E3="IwERT",'Full menu'!E3="ERwIT",'Full menu'!E3="I&amp;ERT",'Full menu'!E3="ER&amp;M&amp;IT",'Full menu'!E3="LSD"),"subst",IF(OR('Full menu'!E3="FERT",'Full menu'!E3="FMT",'Full menu'!E3="FIT",'Full menu'!E3="WSD"),"intens",""))))</f>
        <v>inter</v>
      </c>
      <c r="F3" s="2" t="str">
        <f>IF(OR('Full menu'!F3="MDC",'Full menu'!F3="PERF"),"rude",IF(OR('Full menu'!F3="PCB",'Full menu'!F3="AERF",'Full menu'!F3="UD"),"inter",IF(OR('Full menu'!F3="ACB",'Full menu'!F3="LCERT",'Full menu'!F3="LERT",'Full menu'!F3="FCERT",'Full menu'!F3="FCMT",'Full menu'!F3="LCMT",'Full menu'!F3="LMT",'Full menu'!F3="LCIT",'Full menu'!F3="FCIT",'Full menu'!F3="LIT",'Full menu'!F3="MwERT",'Full menu'!F3="ERwMT",'Full menu'!F3="M&amp;ERT",'Full menu'!F3="MwIT",'Full menu'!F3="IwMT",'Full menu'!F3="M&amp;IT",'Full menu'!F3="IwERT",'Full menu'!F3="ERwIT",'Full menu'!F3="I&amp;ERT",'Full menu'!F3="ER&amp;M&amp;IT",'Full menu'!F3="LSD"),"subst",IF(OR('Full menu'!F3="FERT",'Full menu'!F3="FMT",'Full menu'!F3="FIT",'Full menu'!F3="WSD"),"intens",""))))</f>
        <v>inter</v>
      </c>
      <c r="G3" s="2" t="str">
        <f>IF(OR('Full menu'!G3="MDC",'Full menu'!G3="PERF"),"rude",IF(OR('Full menu'!G3="PCB",'Full menu'!G3="AERF",'Full menu'!G3="UD"),"inter",IF(OR('Full menu'!G3="ACB",'Full menu'!G3="LCERT",'Full menu'!G3="LERT",'Full menu'!G3="FCERT",'Full menu'!G3="FCMT",'Full menu'!G3="LCMT",'Full menu'!G3="LMT",'Full menu'!G3="LCIT",'Full menu'!G3="FCIT",'Full menu'!G3="LIT",'Full menu'!G3="MwERT",'Full menu'!G3="ERwMT",'Full menu'!G3="M&amp;ERT",'Full menu'!G3="MwIT",'Full menu'!G3="IwMT",'Full menu'!G3="M&amp;IT",'Full menu'!G3="IwERT",'Full menu'!G3="ERwIT",'Full menu'!G3="I&amp;ERT",'Full menu'!G3="ER&amp;M&amp;IT",'Full menu'!G3="LSD"),"subst",IF(OR('Full menu'!G3="FERT",'Full menu'!G3="FMT",'Full menu'!G3="FIT",'Full menu'!G3="WSD"),"intens",""))))</f>
        <v>inter</v>
      </c>
      <c r="H3" s="2" t="str">
        <f>IF(OR('Full menu'!H3="MDC",'Full menu'!H3="PERF"),"rude",IF(OR('Full menu'!H3="PCB",'Full menu'!H3="AERF",'Full menu'!H3="UD"),"inter",IF(OR('Full menu'!H3="ACB",'Full menu'!H3="LCERT",'Full menu'!H3="LERT",'Full menu'!H3="FCERT",'Full menu'!H3="FCMT",'Full menu'!H3="LCMT",'Full menu'!H3="LMT",'Full menu'!H3="LCIT",'Full menu'!H3="FCIT",'Full menu'!H3="LIT",'Full menu'!H3="MwERT",'Full menu'!H3="ERwMT",'Full menu'!H3="M&amp;ERT",'Full menu'!H3="MwIT",'Full menu'!H3="IwMT",'Full menu'!H3="M&amp;IT",'Full menu'!H3="IwERT",'Full menu'!H3="ERwIT",'Full menu'!H3="I&amp;ERT",'Full menu'!H3="ER&amp;M&amp;IT",'Full menu'!H3="LSD"),"subst",IF(OR('Full menu'!H3="FERT",'Full menu'!H3="FMT",'Full menu'!H3="FIT",'Full menu'!H3="WSD"),"intens",""))))</f>
        <v>inter</v>
      </c>
      <c r="I3" s="2" t="str">
        <f>IF(OR('Full menu'!I3="MDC",'Full menu'!I3="PERF"),"rude",IF(OR('Full menu'!I3="PCB",'Full menu'!I3="AERF",'Full menu'!I3="UD"),"inter",IF(OR('Full menu'!I3="ACB",'Full menu'!I3="LCERT",'Full menu'!I3="LERT",'Full menu'!I3="FCERT",'Full menu'!I3="FCMT",'Full menu'!I3="LCMT",'Full menu'!I3="LMT",'Full menu'!I3="LCIT",'Full menu'!I3="FCIT",'Full menu'!I3="LIT",'Full menu'!I3="MwERT",'Full menu'!I3="ERwMT",'Full menu'!I3="M&amp;ERT",'Full menu'!I3="MwIT",'Full menu'!I3="IwMT",'Full menu'!I3="M&amp;IT",'Full menu'!I3="IwERT",'Full menu'!I3="ERwIT",'Full menu'!I3="I&amp;ERT",'Full menu'!I3="ER&amp;M&amp;IT",'Full menu'!I3="LSD"),"subst",IF(OR('Full menu'!I3="FERT",'Full menu'!I3="FMT",'Full menu'!I3="FIT",'Full menu'!I3="WSD"),"intens",""))))</f>
        <v>inter</v>
      </c>
      <c r="J3" s="2" t="str">
        <f>IF(OR('Full menu'!J3="MDC",'Full menu'!J3="PERF"),"rude",IF(OR('Full menu'!J3="PCB",'Full menu'!J3="AERF",'Full menu'!J3="UD"),"inter",IF(OR('Full menu'!J3="ACB",'Full menu'!J3="LCERT",'Full menu'!J3="LERT",'Full menu'!J3="FCERT",'Full menu'!J3="FCMT",'Full menu'!J3="LCMT",'Full menu'!J3="LMT",'Full menu'!J3="LCIT",'Full menu'!J3="FCIT",'Full menu'!J3="LIT",'Full menu'!J3="MwERT",'Full menu'!J3="ERwMT",'Full menu'!J3="M&amp;ERT",'Full menu'!J3="MwIT",'Full menu'!J3="IwMT",'Full menu'!J3="M&amp;IT",'Full menu'!J3="IwERT",'Full menu'!J3="ERwIT",'Full menu'!J3="I&amp;ERT",'Full menu'!J3="ER&amp;M&amp;IT",'Full menu'!J3="LSD"),"subst",IF(OR('Full menu'!J3="FERT",'Full menu'!J3="FMT",'Full menu'!J3="FIT",'Full menu'!J3="WSD"),"intens",""))))</f>
        <v>inter</v>
      </c>
      <c r="K3" s="2" t="str">
        <f>IF(OR('Full menu'!K3="MDC",'Full menu'!K3="PERF"),"rude",IF(OR('Full menu'!K3="PCB",'Full menu'!K3="AERF",'Full menu'!K3="UD"),"inter",IF(OR('Full menu'!K3="ACB",'Full menu'!K3="LCERT",'Full menu'!K3="LERT",'Full menu'!K3="FCERT",'Full menu'!K3="FCMT",'Full menu'!K3="LCMT",'Full menu'!K3="LMT",'Full menu'!K3="LCIT",'Full menu'!K3="FCIT",'Full menu'!K3="LIT",'Full menu'!K3="MwERT",'Full menu'!K3="ERwMT",'Full menu'!K3="M&amp;ERT",'Full menu'!K3="MwIT",'Full menu'!K3="IwMT",'Full menu'!K3="M&amp;IT",'Full menu'!K3="IwERT",'Full menu'!K3="ERwIT",'Full menu'!K3="I&amp;ERT",'Full menu'!K3="ER&amp;M&amp;IT",'Full menu'!K3="LSD"),"subst",IF(OR('Full menu'!K3="FERT",'Full menu'!K3="FMT",'Full menu'!K3="FIT",'Full menu'!K3="WSD"),"intens",""))))</f>
        <v>inter</v>
      </c>
      <c r="L3" s="2" t="str">
        <f>IF(OR('Full menu'!L3="MDC",'Full menu'!L3="PERF"),"rude",IF(OR('Full menu'!L3="PCB",'Full menu'!L3="AERF",'Full menu'!L3="UD"),"inter",IF(OR('Full menu'!L3="ACB",'Full menu'!L3="LCERT",'Full menu'!L3="LERT",'Full menu'!L3="FCERT",'Full menu'!L3="FCMT",'Full menu'!L3="LCMT",'Full menu'!L3="LMT",'Full menu'!L3="LCIT",'Full menu'!L3="FCIT",'Full menu'!L3="LIT",'Full menu'!L3="MwERT",'Full menu'!L3="ERwMT",'Full menu'!L3="M&amp;ERT",'Full menu'!L3="MwIT",'Full menu'!L3="IwMT",'Full menu'!L3="M&amp;IT",'Full menu'!L3="IwERT",'Full menu'!L3="ERwIT",'Full menu'!L3="I&amp;ERT",'Full menu'!L3="ER&amp;M&amp;IT",'Full menu'!L3="LSD"),"subst",IF(OR('Full menu'!L3="FERT",'Full menu'!L3="FMT",'Full menu'!L3="FIT",'Full menu'!L3="WSD"),"intens",""))))</f>
        <v>inter</v>
      </c>
      <c r="M3" s="2" t="str">
        <f>IF(OR('Full menu'!M3="MDC",'Full menu'!M3="PERF"),"rude",IF(OR('Full menu'!M3="PCB",'Full menu'!M3="AERF",'Full menu'!M3="UD"),"inter",IF(OR('Full menu'!M3="ACB",'Full menu'!M3="LCERT",'Full menu'!M3="LERT",'Full menu'!M3="FCERT",'Full menu'!M3="FCMT",'Full menu'!M3="LCMT",'Full menu'!M3="LMT",'Full menu'!M3="LCIT",'Full menu'!M3="FCIT",'Full menu'!M3="LIT",'Full menu'!M3="MwERT",'Full menu'!M3="ERwMT",'Full menu'!M3="M&amp;ERT",'Full menu'!M3="MwIT",'Full menu'!M3="IwMT",'Full menu'!M3="M&amp;IT",'Full menu'!M3="IwERT",'Full menu'!M3="ERwIT",'Full menu'!M3="I&amp;ERT",'Full menu'!M3="ER&amp;M&amp;IT",'Full menu'!M3="LSD"),"subst",IF(OR('Full menu'!M3="FERT",'Full menu'!M3="FMT",'Full menu'!M3="FIT",'Full menu'!M3="WSD"),"intens",""))))</f>
        <v>inter</v>
      </c>
      <c r="N3" s="2" t="str">
        <f>IF(OR('Full menu'!N3="MDC",'Full menu'!N3="PERF"),"rude",IF(OR('Full menu'!N3="PCB",'Full menu'!N3="AERF",'Full menu'!N3="UD"),"inter",IF(OR('Full menu'!N3="ACB",'Full menu'!N3="LCERT",'Full menu'!N3="LERT",'Full menu'!N3="FCERT",'Full menu'!N3="FCMT",'Full menu'!N3="LCMT",'Full menu'!N3="LMT",'Full menu'!N3="LCIT",'Full menu'!N3="FCIT",'Full menu'!N3="LIT",'Full menu'!N3="MwERT",'Full menu'!N3="ERwMT",'Full menu'!N3="M&amp;ERT",'Full menu'!N3="MwIT",'Full menu'!N3="IwMT",'Full menu'!N3="M&amp;IT",'Full menu'!N3="IwERT",'Full menu'!N3="ERwIT",'Full menu'!N3="I&amp;ERT",'Full menu'!N3="ER&amp;M&amp;IT",'Full menu'!N3="LSD"),"subst",IF(OR('Full menu'!N3="FERT",'Full menu'!N3="FMT",'Full menu'!N3="FIT",'Full menu'!N3="WSD"),"intens",""))))</f>
        <v>subst</v>
      </c>
      <c r="O3" s="2" t="str">
        <f>IF(OR('Full menu'!O3="MDC",'Full menu'!O3="PERF"),"rude",IF(OR('Full menu'!O3="PCB",'Full menu'!O3="AERF",'Full menu'!O3="UD"),"inter",IF(OR('Full menu'!O3="ACB",'Full menu'!O3="LCERT",'Full menu'!O3="LERT",'Full menu'!O3="FCERT",'Full menu'!O3="FCMT",'Full menu'!O3="LCMT",'Full menu'!O3="LMT",'Full menu'!O3="LCIT",'Full menu'!O3="FCIT",'Full menu'!O3="LIT",'Full menu'!O3="MwERT",'Full menu'!O3="ERwMT",'Full menu'!O3="M&amp;ERT",'Full menu'!O3="MwIT",'Full menu'!O3="IwMT",'Full menu'!O3="M&amp;IT",'Full menu'!O3="IwERT",'Full menu'!O3="ERwIT",'Full menu'!O3="I&amp;ERT",'Full menu'!O3="ER&amp;M&amp;IT",'Full menu'!O3="LSD"),"subst",IF(OR('Full menu'!O3="FERT",'Full menu'!O3="FMT",'Full menu'!O3="FIT",'Full menu'!O3="WSD"),"intens",""))))</f>
        <v>subst</v>
      </c>
      <c r="P3" s="2" t="str">
        <f>IF(OR('Full menu'!P3="MDC",'Full menu'!P3="PERF"),"rude",IF(OR('Full menu'!P3="PCB",'Full menu'!P3="AERF",'Full menu'!P3="UD"),"inter",IF(OR('Full menu'!P3="ACB",'Full menu'!P3="LCERT",'Full menu'!P3="LERT",'Full menu'!P3="FCERT",'Full menu'!P3="FCMT",'Full menu'!P3="LCMT",'Full menu'!P3="LMT",'Full menu'!P3="LCIT",'Full menu'!P3="FCIT",'Full menu'!P3="LIT",'Full menu'!P3="MwERT",'Full menu'!P3="ERwMT",'Full menu'!P3="M&amp;ERT",'Full menu'!P3="MwIT",'Full menu'!P3="IwMT",'Full menu'!P3="M&amp;IT",'Full menu'!P3="IwERT",'Full menu'!P3="ERwIT",'Full menu'!P3="I&amp;ERT",'Full menu'!P3="ER&amp;M&amp;IT",'Full menu'!P3="LSD"),"subst",IF(OR('Full menu'!P3="FERT",'Full menu'!P3="FMT",'Full menu'!P3="FIT",'Full menu'!P3="WSD"),"intens",""))))</f>
        <v>subst</v>
      </c>
      <c r="Q3" s="2" t="str">
        <f>IF(OR('Full menu'!Q3="MDC",'Full menu'!Q3="PERF"),"rude",IF(OR('Full menu'!Q3="PCB",'Full menu'!Q3="AERF",'Full menu'!Q3="UD"),"inter",IF(OR('Full menu'!Q3="ACB",'Full menu'!Q3="LCERT",'Full menu'!Q3="LERT",'Full menu'!Q3="FCERT",'Full menu'!Q3="FCMT",'Full menu'!Q3="LCMT",'Full menu'!Q3="LMT",'Full menu'!Q3="LCIT",'Full menu'!Q3="FCIT",'Full menu'!Q3="LIT",'Full menu'!Q3="MwERT",'Full menu'!Q3="ERwMT",'Full menu'!Q3="M&amp;ERT",'Full menu'!Q3="MwIT",'Full menu'!Q3="IwMT",'Full menu'!Q3="M&amp;IT",'Full menu'!Q3="IwERT",'Full menu'!Q3="ERwIT",'Full menu'!Q3="I&amp;ERT",'Full menu'!Q3="ER&amp;M&amp;IT",'Full menu'!Q3="LSD"),"subst",IF(OR('Full menu'!Q3="FERT",'Full menu'!Q3="FMT",'Full menu'!Q3="FIT",'Full menu'!Q3="WSD"),"intens",""))))</f>
        <v>subst</v>
      </c>
      <c r="R3" s="2" t="str">
        <f>IF(OR('Full menu'!R3="MDC",'Full menu'!R3="PERF"),"rude",IF(OR('Full menu'!R3="PCB",'Full menu'!R3="AERF",'Full menu'!R3="UD"),"inter",IF(OR('Full menu'!R3="ACB",'Full menu'!R3="LCERT",'Full menu'!R3="LERT",'Full menu'!R3="FCERT",'Full menu'!R3="FCMT",'Full menu'!R3="LCMT",'Full menu'!R3="LMT",'Full menu'!R3="LCIT",'Full menu'!R3="FCIT",'Full menu'!R3="LIT",'Full menu'!R3="MwERT",'Full menu'!R3="ERwMT",'Full menu'!R3="M&amp;ERT",'Full menu'!R3="MwIT",'Full menu'!R3="IwMT",'Full menu'!R3="M&amp;IT",'Full menu'!R3="IwERT",'Full menu'!R3="ERwIT",'Full menu'!R3="I&amp;ERT",'Full menu'!R3="ER&amp;M&amp;IT",'Full menu'!R3="LSD"),"subst",IF(OR('Full menu'!R3="FERT",'Full menu'!R3="FMT",'Full menu'!R3="FIT",'Full menu'!R3="WSD"),"intens",""))))</f>
        <v>subst</v>
      </c>
      <c r="S3" s="2" t="str">
        <f>IF(OR('Full menu'!S3="MDC",'Full menu'!S3="PERF"),"rude",IF(OR('Full menu'!S3="PCB",'Full menu'!S3="AERF",'Full menu'!S3="UD"),"inter",IF(OR('Full menu'!S3="ACB",'Full menu'!S3="LCERT",'Full menu'!S3="LERT",'Full menu'!S3="FCERT",'Full menu'!S3="FCMT",'Full menu'!S3="LCMT",'Full menu'!S3="LMT",'Full menu'!S3="LCIT",'Full menu'!S3="FCIT",'Full menu'!S3="LIT",'Full menu'!S3="MwERT",'Full menu'!S3="ERwMT",'Full menu'!S3="M&amp;ERT",'Full menu'!S3="MwIT",'Full menu'!S3="IwMT",'Full menu'!S3="M&amp;IT",'Full menu'!S3="IwERT",'Full menu'!S3="ERwIT",'Full menu'!S3="I&amp;ERT",'Full menu'!S3="ER&amp;M&amp;IT",'Full menu'!S3="LSD"),"subst",IF(OR('Full menu'!S3="FERT",'Full menu'!S3="FMT",'Full menu'!S3="FIT",'Full menu'!S3="WSD"),"intens",""))))</f>
        <v>subst</v>
      </c>
      <c r="T3" s="2" t="str">
        <f>IF(OR('Full menu'!T3="MDC",'Full menu'!T3="PERF"),"rude",IF(OR('Full menu'!T3="PCB",'Full menu'!T3="AERF",'Full menu'!T3="UD"),"inter",IF(OR('Full menu'!T3="ACB",'Full menu'!T3="LCERT",'Full menu'!T3="LERT",'Full menu'!T3="FCERT",'Full menu'!T3="FCMT",'Full menu'!T3="LCMT",'Full menu'!T3="LMT",'Full menu'!T3="LCIT",'Full menu'!T3="FCIT",'Full menu'!T3="LIT",'Full menu'!T3="MwERT",'Full menu'!T3="ERwMT",'Full menu'!T3="M&amp;ERT",'Full menu'!T3="MwIT",'Full menu'!T3="IwMT",'Full menu'!T3="M&amp;IT",'Full menu'!T3="IwERT",'Full menu'!T3="ERwIT",'Full menu'!T3="I&amp;ERT",'Full menu'!T3="ER&amp;M&amp;IT",'Full menu'!T3="LSD"),"subst",IF(OR('Full menu'!T3="FERT",'Full menu'!T3="FMT",'Full menu'!T3="FIT",'Full menu'!T3="WSD"),"intens",""))))</f>
        <v>subst</v>
      </c>
      <c r="U3" s="2" t="str">
        <f>IF(OR('Full menu'!U3="MDC",'Full menu'!U3="PERF"),"rude",IF(OR('Full menu'!U3="PCB",'Full menu'!U3="AERF",'Full menu'!U3="UD"),"inter",IF(OR('Full menu'!U3="ACB",'Full menu'!U3="LCERT",'Full menu'!U3="LERT",'Full menu'!U3="FCERT",'Full menu'!U3="FCMT",'Full menu'!U3="LCMT",'Full menu'!U3="LMT",'Full menu'!U3="LCIT",'Full menu'!U3="FCIT",'Full menu'!U3="LIT",'Full menu'!U3="MwERT",'Full menu'!U3="ERwMT",'Full menu'!U3="M&amp;ERT",'Full menu'!U3="MwIT",'Full menu'!U3="IwMT",'Full menu'!U3="M&amp;IT",'Full menu'!U3="IwERT",'Full menu'!U3="ERwIT",'Full menu'!U3="I&amp;ERT",'Full menu'!U3="ER&amp;M&amp;IT",'Full menu'!U3="LSD"),"subst",IF(OR('Full menu'!U3="FERT",'Full menu'!U3="FMT",'Full menu'!U3="FIT",'Full menu'!U3="WSD"),"intens",""))))</f>
        <v>subst</v>
      </c>
      <c r="V3" s="2" t="str">
        <f>IF(OR('Full menu'!V3="MDC",'Full menu'!V3="PERF"),"rude",IF(OR('Full menu'!V3="PCB",'Full menu'!V3="AERF",'Full menu'!V3="UD"),"inter",IF(OR('Full menu'!V3="ACB",'Full menu'!V3="LCERT",'Full menu'!V3="LERT",'Full menu'!V3="FCERT",'Full menu'!V3="FCMT",'Full menu'!V3="LCMT",'Full menu'!V3="LMT",'Full menu'!V3="LCIT",'Full menu'!V3="FCIT",'Full menu'!V3="LIT",'Full menu'!V3="MwERT",'Full menu'!V3="ERwMT",'Full menu'!V3="M&amp;ERT",'Full menu'!V3="MwIT",'Full menu'!V3="IwMT",'Full menu'!V3="M&amp;IT",'Full menu'!V3="IwERT",'Full menu'!V3="ERwIT",'Full menu'!V3="I&amp;ERT",'Full menu'!V3="ER&amp;M&amp;IT",'Full menu'!V3="LSD"),"subst",IF(OR('Full menu'!V3="FERT",'Full menu'!V3="FMT",'Full menu'!V3="FIT",'Full menu'!V3="WSD"),"intens",""))))</f>
        <v>subst</v>
      </c>
      <c r="W3" s="2" t="str">
        <f>IF(OR('Full menu'!W3="MDC",'Full menu'!W3="PERF"),"rude",IF(OR('Full menu'!W3="PCB",'Full menu'!W3="AERF",'Full menu'!W3="UD"),"inter",IF(OR('Full menu'!W3="ACB",'Full menu'!W3="LCERT",'Full menu'!W3="LERT",'Full menu'!W3="FCERT",'Full menu'!W3="FCMT",'Full menu'!W3="LCMT",'Full menu'!W3="LMT",'Full menu'!W3="LCIT",'Full menu'!W3="FCIT",'Full menu'!W3="LIT",'Full menu'!W3="MwERT",'Full menu'!W3="ERwMT",'Full menu'!W3="M&amp;ERT",'Full menu'!W3="MwIT",'Full menu'!W3="IwMT",'Full menu'!W3="M&amp;IT",'Full menu'!W3="IwERT",'Full menu'!W3="ERwIT",'Full menu'!W3="I&amp;ERT",'Full menu'!W3="ER&amp;M&amp;IT",'Full menu'!W3="LSD"),"subst",IF(OR('Full menu'!W3="FERT",'Full menu'!W3="FMT",'Full menu'!W3="FIT",'Full menu'!W3="WSD"),"intens",""))))</f>
        <v>subst</v>
      </c>
      <c r="X3" s="2" t="str">
        <f>IF(OR('Full menu'!X3="MDC",'Full menu'!X3="PERF"),"rude",IF(OR('Full menu'!X3="PCB",'Full menu'!X3="AERF",'Full menu'!X3="UD"),"inter",IF(OR('Full menu'!X3="ACB",'Full menu'!X3="LCERT",'Full menu'!X3="LERT",'Full menu'!X3="FCERT",'Full menu'!X3="FCMT",'Full menu'!X3="LCMT",'Full menu'!X3="LMT",'Full menu'!X3="LCIT",'Full menu'!X3="FCIT",'Full menu'!X3="LIT",'Full menu'!X3="MwERT",'Full menu'!X3="ERwMT",'Full menu'!X3="M&amp;ERT",'Full menu'!X3="MwIT",'Full menu'!X3="IwMT",'Full menu'!X3="M&amp;IT",'Full menu'!X3="IwERT",'Full menu'!X3="ERwIT",'Full menu'!X3="I&amp;ERT",'Full menu'!X3="ER&amp;M&amp;IT",'Full menu'!X3="LSD"),"subst",IF(OR('Full menu'!X3="FERT",'Full menu'!X3="FMT",'Full menu'!X3="FIT",'Full menu'!X3="WSD"),"intens",""))))</f>
        <v>subst</v>
      </c>
      <c r="Y3" s="2" t="str">
        <f>IF(OR('Full menu'!Y3="MDC",'Full menu'!Y3="PERF"),"rude",IF(OR('Full menu'!Y3="PCB",'Full menu'!Y3="AERF",'Full menu'!Y3="UD"),"inter",IF(OR('Full menu'!Y3="ACB",'Full menu'!Y3="LCERT",'Full menu'!Y3="LERT",'Full menu'!Y3="FCERT",'Full menu'!Y3="FCMT",'Full menu'!Y3="LCMT",'Full menu'!Y3="LMT",'Full menu'!Y3="LCIT",'Full menu'!Y3="FCIT",'Full menu'!Y3="LIT",'Full menu'!Y3="MwERT",'Full menu'!Y3="ERwMT",'Full menu'!Y3="M&amp;ERT",'Full menu'!Y3="MwIT",'Full menu'!Y3="IwMT",'Full menu'!Y3="M&amp;IT",'Full menu'!Y3="IwERT",'Full menu'!Y3="ERwIT",'Full menu'!Y3="I&amp;ERT",'Full menu'!Y3="ER&amp;M&amp;IT",'Full menu'!Y3="LSD"),"subst",IF(OR('Full menu'!Y3="FERT",'Full menu'!Y3="FMT",'Full menu'!Y3="FIT",'Full menu'!Y3="WSD"),"intens",""))))</f>
        <v>subst</v>
      </c>
      <c r="Z3" s="2" t="str">
        <f>IF(OR('Full menu'!Z3="MDC",'Full menu'!Z3="PERF"),"rude",IF(OR('Full menu'!Z3="PCB",'Full menu'!Z3="AERF",'Full menu'!Z3="UD"),"inter",IF(OR('Full menu'!Z3="ACB",'Full menu'!Z3="LCERT",'Full menu'!Z3="LERT",'Full menu'!Z3="FCERT",'Full menu'!Z3="FCMT",'Full menu'!Z3="LCMT",'Full menu'!Z3="LMT",'Full menu'!Z3="LCIT",'Full menu'!Z3="FCIT",'Full menu'!Z3="LIT",'Full menu'!Z3="MwERT",'Full menu'!Z3="ERwMT",'Full menu'!Z3="M&amp;ERT",'Full menu'!Z3="MwIT",'Full menu'!Z3="IwMT",'Full menu'!Z3="M&amp;IT",'Full menu'!Z3="IwERT",'Full menu'!Z3="ERwIT",'Full menu'!Z3="I&amp;ERT",'Full menu'!Z3="ER&amp;M&amp;IT",'Full menu'!Z3="LSD"),"subst",IF(OR('Full menu'!Z3="FERT",'Full menu'!Z3="FMT",'Full menu'!Z3="FIT",'Full menu'!Z3="WSD"),"intens",""))))</f>
        <v>subst</v>
      </c>
      <c r="AA3" s="2" t="str">
        <f>IF(OR('Full menu'!AA3="MDC",'Full menu'!AA3="PERF"),"rude",IF(OR('Full menu'!AA3="PCB",'Full menu'!AA3="AERF",'Full menu'!AA3="UD"),"inter",IF(OR('Full menu'!AA3="ACB",'Full menu'!AA3="LCERT",'Full menu'!AA3="LERT",'Full menu'!AA3="FCERT",'Full menu'!AA3="FCMT",'Full menu'!AA3="LCMT",'Full menu'!AA3="LMT",'Full menu'!AA3="LCIT",'Full menu'!AA3="FCIT",'Full menu'!AA3="LIT",'Full menu'!AA3="MwERT",'Full menu'!AA3="ERwMT",'Full menu'!AA3="M&amp;ERT",'Full menu'!AA3="MwIT",'Full menu'!AA3="IwMT",'Full menu'!AA3="M&amp;IT",'Full menu'!AA3="IwERT",'Full menu'!AA3="ERwIT",'Full menu'!AA3="I&amp;ERT",'Full menu'!AA3="ER&amp;M&amp;IT",'Full menu'!AA3="LSD"),"subst",IF(OR('Full menu'!AA3="FERT",'Full menu'!AA3="FMT",'Full menu'!AA3="FIT",'Full menu'!AA3="WSD"),"intens",""))))</f>
        <v>subst</v>
      </c>
      <c r="AB3" s="2" t="str">
        <f>IF(OR('Full menu'!AB3="MDC",'Full menu'!AB3="PERF"),"rude",IF(OR('Full menu'!AB3="PCB",'Full menu'!AB3="AERF",'Full menu'!AB3="UD"),"inter",IF(OR('Full menu'!AB3="ACB",'Full menu'!AB3="LCERT",'Full menu'!AB3="LERT",'Full menu'!AB3="FCERT",'Full menu'!AB3="FCMT",'Full menu'!AB3="LCMT",'Full menu'!AB3="LMT",'Full menu'!AB3="LCIT",'Full menu'!AB3="FCIT",'Full menu'!AB3="LIT",'Full menu'!AB3="MwERT",'Full menu'!AB3="ERwMT",'Full menu'!AB3="M&amp;ERT",'Full menu'!AB3="MwIT",'Full menu'!AB3="IwMT",'Full menu'!AB3="M&amp;IT",'Full menu'!AB3="IwERT",'Full menu'!AB3="ERwIT",'Full menu'!AB3="I&amp;ERT",'Full menu'!AB3="ER&amp;M&amp;IT",'Full menu'!AB3="LSD"),"subst",IF(OR('Full menu'!AB3="FERT",'Full menu'!AB3="FMT",'Full menu'!AB3="FIT",'Full menu'!AB3="WSD"),"intens",""))))</f>
        <v>subst</v>
      </c>
      <c r="AC3" s="2" t="str">
        <f>IF(OR('Full menu'!AC3="MDC",'Full menu'!AC3="PERF"),"rude",IF(OR('Full menu'!AC3="PCB",'Full menu'!AC3="AERF",'Full menu'!AC3="UD"),"inter",IF(OR('Full menu'!AC3="ACB",'Full menu'!AC3="LCERT",'Full menu'!AC3="LERT",'Full menu'!AC3="FCERT",'Full menu'!AC3="FCMT",'Full menu'!AC3="LCMT",'Full menu'!AC3="LMT",'Full menu'!AC3="LCIT",'Full menu'!AC3="FCIT",'Full menu'!AC3="LIT",'Full menu'!AC3="MwERT",'Full menu'!AC3="ERwMT",'Full menu'!AC3="M&amp;ERT",'Full menu'!AC3="MwIT",'Full menu'!AC3="IwMT",'Full menu'!AC3="M&amp;IT",'Full menu'!AC3="IwERT",'Full menu'!AC3="ERwIT",'Full menu'!AC3="I&amp;ERT",'Full menu'!AC3="ER&amp;M&amp;IT",'Full menu'!AC3="LSD"),"subst",IF(OR('Full menu'!AC3="FERT",'Full menu'!AC3="FMT",'Full menu'!AC3="FIT",'Full menu'!AC3="WSD"),"intens",""))))</f>
        <v>subst</v>
      </c>
      <c r="AD3" s="2" t="str">
        <f>IF(OR('Full menu'!AD3="MDC",'Full menu'!AD3="PERF"),"rude",IF(OR('Full menu'!AD3="PCB",'Full menu'!AD3="AERF",'Full menu'!AD3="UD"),"inter",IF(OR('Full menu'!AD3="ACB",'Full menu'!AD3="LCERT",'Full menu'!AD3="LERT",'Full menu'!AD3="FCERT",'Full menu'!AD3="FCMT",'Full menu'!AD3="LCMT",'Full menu'!AD3="LMT",'Full menu'!AD3="LCIT",'Full menu'!AD3="FCIT",'Full menu'!AD3="LIT",'Full menu'!AD3="MwERT",'Full menu'!AD3="ERwMT",'Full menu'!AD3="M&amp;ERT",'Full menu'!AD3="MwIT",'Full menu'!AD3="IwMT",'Full menu'!AD3="M&amp;IT",'Full menu'!AD3="IwERT",'Full menu'!AD3="ERwIT",'Full menu'!AD3="I&amp;ERT",'Full menu'!AD3="ER&amp;M&amp;IT",'Full menu'!AD3="LSD"),"subst",IF(OR('Full menu'!AD3="FERT",'Full menu'!AD3="FMT",'Full menu'!AD3="FIT",'Full menu'!AD3="WSD"),"intens",""))))</f>
        <v>subst</v>
      </c>
      <c r="AE3" s="2" t="str">
        <f>IF(OR('Full menu'!AE3="MDC",'Full menu'!AE3="PERF"),"rude",IF(OR('Full menu'!AE3="PCB",'Full menu'!AE3="AERF",'Full menu'!AE3="UD"),"inter",IF(OR('Full menu'!AE3="ACB",'Full menu'!AE3="LCERT",'Full menu'!AE3="LERT",'Full menu'!AE3="FCERT",'Full menu'!AE3="FCMT",'Full menu'!AE3="LCMT",'Full menu'!AE3="LMT",'Full menu'!AE3="LCIT",'Full menu'!AE3="FCIT",'Full menu'!AE3="LIT",'Full menu'!AE3="MwERT",'Full menu'!AE3="ERwMT",'Full menu'!AE3="M&amp;ERT",'Full menu'!AE3="MwIT",'Full menu'!AE3="IwMT",'Full menu'!AE3="M&amp;IT",'Full menu'!AE3="IwERT",'Full menu'!AE3="ERwIT",'Full menu'!AE3="I&amp;ERT",'Full menu'!AE3="ER&amp;M&amp;IT",'Full menu'!AE3="LSD"),"subst",IF(OR('Full menu'!AE3="FERT",'Full menu'!AE3="FMT",'Full menu'!AE3="FIT",'Full menu'!AE3="WSD"),"intens",""))))</f>
        <v>subst</v>
      </c>
      <c r="AF3" s="2" t="str">
        <f>IF(OR('Full menu'!AF3="MDC",'Full menu'!AF3="PERF"),"rude",IF(OR('Full menu'!AF3="PCB",'Full menu'!AF3="AERF",'Full menu'!AF3="UD"),"inter",IF(OR('Full menu'!AF3="ACB",'Full menu'!AF3="LCERT",'Full menu'!AF3="LERT",'Full menu'!AF3="FCERT",'Full menu'!AF3="FCMT",'Full menu'!AF3="LCMT",'Full menu'!AF3="LMT",'Full menu'!AF3="LCIT",'Full menu'!AF3="FCIT",'Full menu'!AF3="LIT",'Full menu'!AF3="MwERT",'Full menu'!AF3="ERwMT",'Full menu'!AF3="M&amp;ERT",'Full menu'!AF3="MwIT",'Full menu'!AF3="IwMT",'Full menu'!AF3="M&amp;IT",'Full menu'!AF3="IwERT",'Full menu'!AF3="ERwIT",'Full menu'!AF3="I&amp;ERT",'Full menu'!AF3="ER&amp;M&amp;IT",'Full menu'!AF3="LSD"),"subst",IF(OR('Full menu'!AF3="FERT",'Full menu'!AF3="FMT",'Full menu'!AF3="FIT",'Full menu'!AF3="WSD"),"intens",""))))</f>
        <v>subst</v>
      </c>
      <c r="AG3" s="2" t="str">
        <f>IF(OR('Full menu'!AG3="MDC",'Full menu'!AG3="PERF"),"rude",IF(OR('Full menu'!AG3="PCB",'Full menu'!AG3="AERF",'Full menu'!AG3="UD"),"inter",IF(OR('Full menu'!AG3="ACB",'Full menu'!AG3="LCERT",'Full menu'!AG3="LERT",'Full menu'!AG3="FCERT",'Full menu'!AG3="FCMT",'Full menu'!AG3="LCMT",'Full menu'!AG3="LMT",'Full menu'!AG3="LCIT",'Full menu'!AG3="FCIT",'Full menu'!AG3="LIT",'Full menu'!AG3="MwERT",'Full menu'!AG3="ERwMT",'Full menu'!AG3="M&amp;ERT",'Full menu'!AG3="MwIT",'Full menu'!AG3="IwMT",'Full menu'!AG3="M&amp;IT",'Full menu'!AG3="IwERT",'Full menu'!AG3="ERwIT",'Full menu'!AG3="I&amp;ERT",'Full menu'!AG3="ER&amp;M&amp;IT",'Full menu'!AG3="LSD"),"subst",IF(OR('Full menu'!AG3="FERT",'Full menu'!AG3="FMT",'Full menu'!AG3="FIT",'Full menu'!AG3="WSD"),"intens",""))))</f>
        <v>subst</v>
      </c>
      <c r="AH3" s="2" t="str">
        <f>IF(OR('Full menu'!AH3="MDC",'Full menu'!AH3="PERF"),"rude",IF(OR('Full menu'!AH3="PCB",'Full menu'!AH3="AERF",'Full menu'!AH3="UD"),"inter",IF(OR('Full menu'!AH3="ACB",'Full menu'!AH3="LCERT",'Full menu'!AH3="LERT",'Full menu'!AH3="FCERT",'Full menu'!AH3="FCMT",'Full menu'!AH3="LCMT",'Full menu'!AH3="LMT",'Full menu'!AH3="LCIT",'Full menu'!AH3="FCIT",'Full menu'!AH3="LIT",'Full menu'!AH3="MwERT",'Full menu'!AH3="ERwMT",'Full menu'!AH3="M&amp;ERT",'Full menu'!AH3="MwIT",'Full menu'!AH3="IwMT",'Full menu'!AH3="M&amp;IT",'Full menu'!AH3="IwERT",'Full menu'!AH3="ERwIT",'Full menu'!AH3="I&amp;ERT",'Full menu'!AH3="ER&amp;M&amp;IT",'Full menu'!AH3="LSD"),"subst",IF(OR('Full menu'!AH3="FERT",'Full menu'!AH3="FMT",'Full menu'!AH3="FIT",'Full menu'!AH3="WSD"),"intens",""))))</f>
        <v>subst</v>
      </c>
      <c r="AI3" s="2" t="str">
        <f>IF(OR('Full menu'!AI3="MDC",'Full menu'!AI3="PERF"),"rude",IF(OR('Full menu'!AI3="PCB",'Full menu'!AI3="AERF",'Full menu'!AI3="UD"),"inter",IF(OR('Full menu'!AI3="ACB",'Full menu'!AI3="LCERT",'Full menu'!AI3="LERT",'Full menu'!AI3="FCERT",'Full menu'!AI3="FCMT",'Full menu'!AI3="LCMT",'Full menu'!AI3="LMT",'Full menu'!AI3="LCIT",'Full menu'!AI3="FCIT",'Full menu'!AI3="LIT",'Full menu'!AI3="MwERT",'Full menu'!AI3="ERwMT",'Full menu'!AI3="M&amp;ERT",'Full menu'!AI3="MwIT",'Full menu'!AI3="IwMT",'Full menu'!AI3="M&amp;IT",'Full menu'!AI3="IwERT",'Full menu'!AI3="ERwIT",'Full menu'!AI3="I&amp;ERT",'Full menu'!AI3="ER&amp;M&amp;IT",'Full menu'!AI3="LSD"),"subst",IF(OR('Full menu'!AI3="FERT",'Full menu'!AI3="FMT",'Full menu'!AI3="FIT",'Full menu'!AI3="WSD"),"intens",""))))</f>
        <v>subst</v>
      </c>
      <c r="AJ3" s="2" t="str">
        <f>IF(OR('Full menu'!AJ3="MDC",'Full menu'!AJ3="PERF"),"rude",IF(OR('Full menu'!AJ3="PCB",'Full menu'!AJ3="AERF",'Full menu'!AJ3="UD"),"inter",IF(OR('Full menu'!AJ3="ACB",'Full menu'!AJ3="LCERT",'Full menu'!AJ3="LERT",'Full menu'!AJ3="FCERT",'Full menu'!AJ3="FCMT",'Full menu'!AJ3="LCMT",'Full menu'!AJ3="LMT",'Full menu'!AJ3="LCIT",'Full menu'!AJ3="FCIT",'Full menu'!AJ3="LIT",'Full menu'!AJ3="MwERT",'Full menu'!AJ3="ERwMT",'Full menu'!AJ3="M&amp;ERT",'Full menu'!AJ3="MwIT",'Full menu'!AJ3="IwMT",'Full menu'!AJ3="M&amp;IT",'Full menu'!AJ3="IwERT",'Full menu'!AJ3="ERwIT",'Full menu'!AJ3="I&amp;ERT",'Full menu'!AJ3="ER&amp;M&amp;IT",'Full menu'!AJ3="LSD"),"subst",IF(OR('Full menu'!AJ3="FERT",'Full menu'!AJ3="FMT",'Full menu'!AJ3="FIT",'Full menu'!AJ3="WSD"),"intens",""))))</f>
        <v>subst</v>
      </c>
      <c r="AK3" s="2" t="str">
        <f>IF(OR('Full menu'!AK3="MDC",'Full menu'!AK3="PERF"),"rude",IF(OR('Full menu'!AK3="PCB",'Full menu'!AK3="AERF",'Full menu'!AK3="UD"),"inter",IF(OR('Full menu'!AK3="ACB",'Full menu'!AK3="LCERT",'Full menu'!AK3="LERT",'Full menu'!AK3="FCERT",'Full menu'!AK3="FCMT",'Full menu'!AK3="LCMT",'Full menu'!AK3="LMT",'Full menu'!AK3="LCIT",'Full menu'!AK3="FCIT",'Full menu'!AK3="LIT",'Full menu'!AK3="MwERT",'Full menu'!AK3="ERwMT",'Full menu'!AK3="M&amp;ERT",'Full menu'!AK3="MwIT",'Full menu'!AK3="IwMT",'Full menu'!AK3="M&amp;IT",'Full menu'!AK3="IwERT",'Full menu'!AK3="ERwIT",'Full menu'!AK3="I&amp;ERT",'Full menu'!AK3="ER&amp;M&amp;IT",'Full menu'!AK3="LSD"),"subst",IF(OR('Full menu'!AK3="FERT",'Full menu'!AK3="FMT",'Full menu'!AK3="FIT",'Full menu'!AK3="WSD"),"intens",""))))</f>
        <v>subst</v>
      </c>
      <c r="AL3" s="2" t="str">
        <f>IF(OR('Full menu'!AL3="MDC",'Full menu'!AL3="PERF"),"rude",IF(OR('Full menu'!AL3="PCB",'Full menu'!AL3="AERF",'Full menu'!AL3="UD"),"inter",IF(OR('Full menu'!AL3="ACB",'Full menu'!AL3="LCERT",'Full menu'!AL3="LERT",'Full menu'!AL3="FCERT",'Full menu'!AL3="FCMT",'Full menu'!AL3="LCMT",'Full menu'!AL3="LMT",'Full menu'!AL3="LCIT",'Full menu'!AL3="FCIT",'Full menu'!AL3="LIT",'Full menu'!AL3="MwERT",'Full menu'!AL3="ERwMT",'Full menu'!AL3="M&amp;ERT",'Full menu'!AL3="MwIT",'Full menu'!AL3="IwMT",'Full menu'!AL3="M&amp;IT",'Full menu'!AL3="IwERT",'Full menu'!AL3="ERwIT",'Full menu'!AL3="I&amp;ERT",'Full menu'!AL3="ER&amp;M&amp;IT",'Full menu'!AL3="LSD"),"subst",IF(OR('Full menu'!AL3="FERT",'Full menu'!AL3="FMT",'Full menu'!AL3="FIT",'Full menu'!AL3="WSD"),"intens",""))))</f>
        <v>subst</v>
      </c>
      <c r="AM3" s="2" t="str">
        <f>IF(OR('Full menu'!AM3="MDC",'Full menu'!AM3="PERF"),"rude",IF(OR('Full menu'!AM3="PCB",'Full menu'!AM3="AERF",'Full menu'!AM3="UD"),"inter",IF(OR('Full menu'!AM3="ACB",'Full menu'!AM3="LCERT",'Full menu'!AM3="LERT",'Full menu'!AM3="FCERT",'Full menu'!AM3="FCMT",'Full menu'!AM3="LCMT",'Full menu'!AM3="LMT",'Full menu'!AM3="LCIT",'Full menu'!AM3="FCIT",'Full menu'!AM3="LIT",'Full menu'!AM3="MwERT",'Full menu'!AM3="ERwMT",'Full menu'!AM3="M&amp;ERT",'Full menu'!AM3="MwIT",'Full menu'!AM3="IwMT",'Full menu'!AM3="M&amp;IT",'Full menu'!AM3="IwERT",'Full menu'!AM3="ERwIT",'Full menu'!AM3="I&amp;ERT",'Full menu'!AM3="ER&amp;M&amp;IT",'Full menu'!AM3="LSD"),"subst",IF(OR('Full menu'!AM3="FERT",'Full menu'!AM3="FMT",'Full menu'!AM3="FIT",'Full menu'!AM3="WSD"),"intens",""))))</f>
        <v>subst</v>
      </c>
      <c r="AN3" s="2" t="str">
        <f>IF(OR('Full menu'!AN3="MDC",'Full menu'!AN3="PERF"),"rude",IF(OR('Full menu'!AN3="PCB",'Full menu'!AN3="AERF",'Full menu'!AN3="UD"),"inter",IF(OR('Full menu'!AN3="ACB",'Full menu'!AN3="LCERT",'Full menu'!AN3="LERT",'Full menu'!AN3="FCERT",'Full menu'!AN3="FCMT",'Full menu'!AN3="LCMT",'Full menu'!AN3="LMT",'Full menu'!AN3="LCIT",'Full menu'!AN3="FCIT",'Full menu'!AN3="LIT",'Full menu'!AN3="MwERT",'Full menu'!AN3="ERwMT",'Full menu'!AN3="M&amp;ERT",'Full menu'!AN3="MwIT",'Full menu'!AN3="IwMT",'Full menu'!AN3="M&amp;IT",'Full menu'!AN3="IwERT",'Full menu'!AN3="ERwIT",'Full menu'!AN3="I&amp;ERT",'Full menu'!AN3="ER&amp;M&amp;IT",'Full menu'!AN3="LSD"),"subst",IF(OR('Full menu'!AN3="FERT",'Full menu'!AN3="FMT",'Full menu'!AN3="FIT",'Full menu'!AN3="WSD"),"intens",""))))</f>
        <v>subst</v>
      </c>
      <c r="AO3" s="2" t="str">
        <f>IF(OR('Full menu'!AO3="MDC",'Full menu'!AO3="PERF"),"rude",IF(OR('Full menu'!AO3="PCB",'Full menu'!AO3="AERF",'Full menu'!AO3="UD"),"inter",IF(OR('Full menu'!AO3="ACB",'Full menu'!AO3="LCERT",'Full menu'!AO3="LERT",'Full menu'!AO3="FCERT",'Full menu'!AO3="FCMT",'Full menu'!AO3="LCMT",'Full menu'!AO3="LMT",'Full menu'!AO3="LCIT",'Full menu'!AO3="FCIT",'Full menu'!AO3="LIT",'Full menu'!AO3="MwERT",'Full menu'!AO3="ERwMT",'Full menu'!AO3="M&amp;ERT",'Full menu'!AO3="MwIT",'Full menu'!AO3="IwMT",'Full menu'!AO3="M&amp;IT",'Full menu'!AO3="IwERT",'Full menu'!AO3="ERwIT",'Full menu'!AO3="I&amp;ERT",'Full menu'!AO3="ER&amp;M&amp;IT",'Full menu'!AO3="LSD"),"subst",IF(OR('Full menu'!AO3="FERT",'Full menu'!AO3="FMT",'Full menu'!AO3="FIT",'Full menu'!AO3="WSD"),"intens",""))))</f>
        <v>subst</v>
      </c>
      <c r="AP3" s="2" t="str">
        <f>IF(OR('Full menu'!AP3="MDC",'Full menu'!AP3="PERF"),"rude",IF(OR('Full menu'!AP3="PCB",'Full menu'!AP3="AERF",'Full menu'!AP3="UD"),"inter",IF(OR('Full menu'!AP3="ACB",'Full menu'!AP3="LCERT",'Full menu'!AP3="LERT",'Full menu'!AP3="FCERT",'Full menu'!AP3="FCMT",'Full menu'!AP3="LCMT",'Full menu'!AP3="LMT",'Full menu'!AP3="LCIT",'Full menu'!AP3="FCIT",'Full menu'!AP3="LIT",'Full menu'!AP3="MwERT",'Full menu'!AP3="ERwMT",'Full menu'!AP3="M&amp;ERT",'Full menu'!AP3="MwIT",'Full menu'!AP3="IwMT",'Full menu'!AP3="M&amp;IT",'Full menu'!AP3="IwERT",'Full menu'!AP3="ERwIT",'Full menu'!AP3="I&amp;ERT",'Full menu'!AP3="ER&amp;M&amp;IT",'Full menu'!AP3="LSD"),"subst",IF(OR('Full menu'!AP3="FERT",'Full menu'!AP3="FMT",'Full menu'!AP3="FIT",'Full menu'!AP3="WSD"),"intens",""))))</f>
        <v>subst</v>
      </c>
      <c r="AQ3" s="2" t="str">
        <f>IF(OR('Full menu'!AQ3="MDC",'Full menu'!AQ3="PERF"),"rude",IF(OR('Full menu'!AQ3="PCB",'Full menu'!AQ3="AERF",'Full menu'!AQ3="UD"),"inter",IF(OR('Full menu'!AQ3="ACB",'Full menu'!AQ3="LCERT",'Full menu'!AQ3="LERT",'Full menu'!AQ3="FCERT",'Full menu'!AQ3="FCMT",'Full menu'!AQ3="LCMT",'Full menu'!AQ3="LMT",'Full menu'!AQ3="LCIT",'Full menu'!AQ3="FCIT",'Full menu'!AQ3="LIT",'Full menu'!AQ3="MwERT",'Full menu'!AQ3="ERwMT",'Full menu'!AQ3="M&amp;ERT",'Full menu'!AQ3="MwIT",'Full menu'!AQ3="IwMT",'Full menu'!AQ3="M&amp;IT",'Full menu'!AQ3="IwERT",'Full menu'!AQ3="ERwIT",'Full menu'!AQ3="I&amp;ERT",'Full menu'!AQ3="ER&amp;M&amp;IT",'Full menu'!AQ3="LSD"),"subst",IF(OR('Full menu'!AQ3="FERT",'Full menu'!AQ3="FMT",'Full menu'!AQ3="FIT",'Full menu'!AQ3="WSD"),"intens",""))))</f>
        <v>subst</v>
      </c>
      <c r="AR3" s="2" t="str">
        <f>IF(OR('Full menu'!AR3="MDC",'Full menu'!AR3="PERF"),"rude",IF(OR('Full menu'!AR3="PCB",'Full menu'!AR3="AERF",'Full menu'!AR3="UD"),"inter",IF(OR('Full menu'!AR3="ACB",'Full menu'!AR3="LCERT",'Full menu'!AR3="LERT",'Full menu'!AR3="FCERT",'Full menu'!AR3="FCMT",'Full menu'!AR3="LCMT",'Full menu'!AR3="LMT",'Full menu'!AR3="LCIT",'Full menu'!AR3="FCIT",'Full menu'!AR3="LIT",'Full menu'!AR3="MwERT",'Full menu'!AR3="ERwMT",'Full menu'!AR3="M&amp;ERT",'Full menu'!AR3="MwIT",'Full menu'!AR3="IwMT",'Full menu'!AR3="M&amp;IT",'Full menu'!AR3="IwERT",'Full menu'!AR3="ERwIT",'Full menu'!AR3="I&amp;ERT",'Full menu'!AR3="ER&amp;M&amp;IT",'Full menu'!AR3="LSD"),"subst",IF(OR('Full menu'!AR3="FERT",'Full menu'!AR3="FMT",'Full menu'!AR3="FIT",'Full menu'!AR3="WSD"),"intens",""))))</f>
        <v>subst</v>
      </c>
      <c r="AS3" s="2" t="str">
        <f>IF(OR('Full menu'!AS3="MDC",'Full menu'!AS3="PERF"),"rude",IF(OR('Full menu'!AS3="PCB",'Full menu'!AS3="AERF",'Full menu'!AS3="UD"),"inter",IF(OR('Full menu'!AS3="ACB",'Full menu'!AS3="LCERT",'Full menu'!AS3="LERT",'Full menu'!AS3="FCERT",'Full menu'!AS3="FCMT",'Full menu'!AS3="LCMT",'Full menu'!AS3="LMT",'Full menu'!AS3="LCIT",'Full menu'!AS3="FCIT",'Full menu'!AS3="LIT",'Full menu'!AS3="MwERT",'Full menu'!AS3="ERwMT",'Full menu'!AS3="M&amp;ERT",'Full menu'!AS3="MwIT",'Full menu'!AS3="IwMT",'Full menu'!AS3="M&amp;IT",'Full menu'!AS3="IwERT",'Full menu'!AS3="ERwIT",'Full menu'!AS3="I&amp;ERT",'Full menu'!AS3="ER&amp;M&amp;IT",'Full menu'!AS3="LSD"),"subst",IF(OR('Full menu'!AS3="FERT",'Full menu'!AS3="FMT",'Full menu'!AS3="FIT",'Full menu'!AS3="WSD"),"intens",""))))</f>
        <v>subst</v>
      </c>
      <c r="AT3" s="2" t="str">
        <f>IF(OR('Full menu'!AT3="MDC",'Full menu'!AT3="PERF"),"rude",IF(OR('Full menu'!AT3="PCB",'Full menu'!AT3="AERF",'Full menu'!AT3="UD"),"inter",IF(OR('Full menu'!AT3="ACB",'Full menu'!AT3="LCERT",'Full menu'!AT3="LERT",'Full menu'!AT3="FCERT",'Full menu'!AT3="FCMT",'Full menu'!AT3="LCMT",'Full menu'!AT3="LMT",'Full menu'!AT3="LCIT",'Full menu'!AT3="FCIT",'Full menu'!AT3="LIT",'Full menu'!AT3="MwERT",'Full menu'!AT3="ERwMT",'Full menu'!AT3="M&amp;ERT",'Full menu'!AT3="MwIT",'Full menu'!AT3="IwMT",'Full menu'!AT3="M&amp;IT",'Full menu'!AT3="IwERT",'Full menu'!AT3="ERwIT",'Full menu'!AT3="I&amp;ERT",'Full menu'!AT3="ER&amp;M&amp;IT",'Full menu'!AT3="LSD"),"subst",IF(OR('Full menu'!AT3="FERT",'Full menu'!AT3="FMT",'Full menu'!AT3="FIT",'Full menu'!AT3="WSD"),"intens",""))))</f>
        <v>subst</v>
      </c>
      <c r="AU3" s="2" t="str">
        <f>IF(OR('Full menu'!AU3="MDC",'Full menu'!AU3="PERF"),"rude",IF(OR('Full menu'!AU3="PCB",'Full menu'!AU3="AERF",'Full menu'!AU3="UD"),"inter",IF(OR('Full menu'!AU3="ACB",'Full menu'!AU3="LCERT",'Full menu'!AU3="LERT",'Full menu'!AU3="FCERT",'Full menu'!AU3="FCMT",'Full menu'!AU3="LCMT",'Full menu'!AU3="LMT",'Full menu'!AU3="LCIT",'Full menu'!AU3="FCIT",'Full menu'!AU3="LIT",'Full menu'!AU3="MwERT",'Full menu'!AU3="ERwMT",'Full menu'!AU3="M&amp;ERT",'Full menu'!AU3="MwIT",'Full menu'!AU3="IwMT",'Full menu'!AU3="M&amp;IT",'Full menu'!AU3="IwERT",'Full menu'!AU3="ERwIT",'Full menu'!AU3="I&amp;ERT",'Full menu'!AU3="ER&amp;M&amp;IT",'Full menu'!AU3="LSD"),"subst",IF(OR('Full menu'!AU3="FERT",'Full menu'!AU3="FMT",'Full menu'!AU3="FIT",'Full menu'!AU3="WSD"),"intens",""))))</f>
        <v>subst</v>
      </c>
      <c r="AV3" s="2" t="str">
        <f>IF(OR('Full menu'!AV3="MDC",'Full menu'!AV3="PERF"),"rude",IF(OR('Full menu'!AV3="PCB",'Full menu'!AV3="AERF",'Full menu'!AV3="UD"),"inter",IF(OR('Full menu'!AV3="ACB",'Full menu'!AV3="LCERT",'Full menu'!AV3="LERT",'Full menu'!AV3="FCERT",'Full menu'!AV3="FCMT",'Full menu'!AV3="LCMT",'Full menu'!AV3="LMT",'Full menu'!AV3="LCIT",'Full menu'!AV3="FCIT",'Full menu'!AV3="LIT",'Full menu'!AV3="MwERT",'Full menu'!AV3="ERwMT",'Full menu'!AV3="M&amp;ERT",'Full menu'!AV3="MwIT",'Full menu'!AV3="IwMT",'Full menu'!AV3="M&amp;IT",'Full menu'!AV3="IwERT",'Full menu'!AV3="ERwIT",'Full menu'!AV3="I&amp;ERT",'Full menu'!AV3="ER&amp;M&amp;IT",'Full menu'!AV3="LSD"),"subst",IF(OR('Full menu'!AV3="FERT",'Full menu'!AV3="FMT",'Full menu'!AV3="FIT",'Full menu'!AV3="WSD"),"intens",""))))</f>
        <v>subst</v>
      </c>
      <c r="AW3" s="2" t="str">
        <f>IF(OR('Full menu'!AW3="MDC",'Full menu'!AW3="PERF"),"rude",IF(OR('Full menu'!AW3="PCB",'Full menu'!AW3="AERF",'Full menu'!AW3="UD"),"inter",IF(OR('Full menu'!AW3="ACB",'Full menu'!AW3="LCERT",'Full menu'!AW3="LERT",'Full menu'!AW3="FCERT",'Full menu'!AW3="FCMT",'Full menu'!AW3="LCMT",'Full menu'!AW3="LMT",'Full menu'!AW3="LCIT",'Full menu'!AW3="FCIT",'Full menu'!AW3="LIT",'Full menu'!AW3="MwERT",'Full menu'!AW3="ERwMT",'Full menu'!AW3="M&amp;ERT",'Full menu'!AW3="MwIT",'Full menu'!AW3="IwMT",'Full menu'!AW3="M&amp;IT",'Full menu'!AW3="IwERT",'Full menu'!AW3="ERwIT",'Full menu'!AW3="I&amp;ERT",'Full menu'!AW3="ER&amp;M&amp;IT",'Full menu'!AW3="LSD"),"subst",IF(OR('Full menu'!AW3="FERT",'Full menu'!AW3="FMT",'Full menu'!AW3="FIT",'Full menu'!AW3="WSD"),"intens",""))))</f>
        <v>subst</v>
      </c>
      <c r="AX3" s="2" t="str">
        <f>IF(OR('Full menu'!AX3="MDC",'Full menu'!AX3="PERF"),"rude",IF(OR('Full menu'!AX3="PCB",'Full menu'!AX3="AERF",'Full menu'!AX3="UD"),"inter",IF(OR('Full menu'!AX3="ACB",'Full menu'!AX3="LCERT",'Full menu'!AX3="LERT",'Full menu'!AX3="FCERT",'Full menu'!AX3="FCMT",'Full menu'!AX3="LCMT",'Full menu'!AX3="LMT",'Full menu'!AX3="LCIT",'Full menu'!AX3="FCIT",'Full menu'!AX3="LIT",'Full menu'!AX3="MwERT",'Full menu'!AX3="ERwMT",'Full menu'!AX3="M&amp;ERT",'Full menu'!AX3="MwIT",'Full menu'!AX3="IwMT",'Full menu'!AX3="M&amp;IT",'Full menu'!AX3="IwERT",'Full menu'!AX3="ERwIT",'Full menu'!AX3="I&amp;ERT",'Full menu'!AX3="ER&amp;M&amp;IT",'Full menu'!AX3="LSD"),"subst",IF(OR('Full menu'!AX3="FERT",'Full menu'!AX3="FMT",'Full menu'!AX3="FIT",'Full menu'!AX3="WSD"),"intens",""))))</f>
        <v>subst</v>
      </c>
      <c r="AY3" s="2" t="str">
        <f>IF(OR('Full menu'!AY3="MDC",'Full menu'!AY3="PERF"),"rude",IF(OR('Full menu'!AY3="PCB",'Full menu'!AY3="AERF",'Full menu'!AY3="UD"),"inter",IF(OR('Full menu'!AY3="ACB",'Full menu'!AY3="LCERT",'Full menu'!AY3="LERT",'Full menu'!AY3="FCERT",'Full menu'!AY3="FCMT",'Full menu'!AY3="LCMT",'Full menu'!AY3="LMT",'Full menu'!AY3="LCIT",'Full menu'!AY3="FCIT",'Full menu'!AY3="LIT",'Full menu'!AY3="MwERT",'Full menu'!AY3="ERwMT",'Full menu'!AY3="M&amp;ERT",'Full menu'!AY3="MwIT",'Full menu'!AY3="IwMT",'Full menu'!AY3="M&amp;IT",'Full menu'!AY3="IwERT",'Full menu'!AY3="ERwIT",'Full menu'!AY3="I&amp;ERT",'Full menu'!AY3="ER&amp;M&amp;IT",'Full menu'!AY3="LSD"),"subst",IF(OR('Full menu'!AY3="FERT",'Full menu'!AY3="FMT",'Full menu'!AY3="FIT",'Full menu'!AY3="WSD"),"intens",""))))</f>
        <v>subst</v>
      </c>
    </row>
    <row r="4" spans="1:51" x14ac:dyDescent="0.3">
      <c r="A4" s="2" t="s">
        <v>27</v>
      </c>
      <c r="B4" s="2" t="str">
        <f>IF(OR('Full menu'!B4="MDC",'Full menu'!B4="PERF"),"rude",IF(OR('Full menu'!B4="PCB",'Full menu'!B4="AERF",'Full menu'!B4="UD"),"inter",IF(OR('Full menu'!B4="ACB",'Full menu'!B4="LCERT",'Full menu'!B4="LERT",'Full menu'!B4="FCERT",'Full menu'!B4="FCMT",'Full menu'!B4="LCMT",'Full menu'!B4="LMT",'Full menu'!B4="LCIT",'Full menu'!B4="FCIT",'Full menu'!B4="LIT",'Full menu'!B4="MwERT",'Full menu'!B4="ERwMT",'Full menu'!B4="M&amp;ERT",'Full menu'!B4="MwIT",'Full menu'!B4="IwMT",'Full menu'!B4="M&amp;IT",'Full menu'!B4="IwERT",'Full menu'!B4="ERwIT",'Full menu'!B4="I&amp;ERT",'Full menu'!B4="ER&amp;M&amp;IT",'Full menu'!B4="LSD"),"subst",IF(OR('Full menu'!B4="FERT",'Full menu'!B4="FMT",'Full menu'!B4="FIT",'Full menu'!B4="WSD"),"intens",""))))</f>
        <v>rude</v>
      </c>
      <c r="C4" s="2" t="str">
        <f>IF(OR('Full menu'!C4="MDC",'Full menu'!C4="PERF"),"rude",IF(OR('Full menu'!C4="PCB",'Full menu'!C4="AERF",'Full menu'!C4="UD"),"inter",IF(OR('Full menu'!C4="ACB",'Full menu'!C4="LCERT",'Full menu'!C4="LERT",'Full menu'!C4="FCERT",'Full menu'!C4="FCMT",'Full menu'!C4="LCMT",'Full menu'!C4="LMT",'Full menu'!C4="LCIT",'Full menu'!C4="FCIT",'Full menu'!C4="LIT",'Full menu'!C4="MwERT",'Full menu'!C4="ERwMT",'Full menu'!C4="M&amp;ERT",'Full menu'!C4="MwIT",'Full menu'!C4="IwMT",'Full menu'!C4="M&amp;IT",'Full menu'!C4="IwERT",'Full menu'!C4="ERwIT",'Full menu'!C4="I&amp;ERT",'Full menu'!C4="ER&amp;M&amp;IT",'Full menu'!C4="LSD"),"subst",IF(OR('Full menu'!C4="FERT",'Full menu'!C4="FMT",'Full menu'!C4="FIT",'Full menu'!C4="WSD"),"intens",""))))</f>
        <v>rude</v>
      </c>
      <c r="D4" s="2" t="str">
        <f>IF(OR('Full menu'!D4="MDC",'Full menu'!D4="PERF"),"rude",IF(OR('Full menu'!D4="PCB",'Full menu'!D4="AERF",'Full menu'!D4="UD"),"inter",IF(OR('Full menu'!D4="ACB",'Full menu'!D4="LCERT",'Full menu'!D4="LERT",'Full menu'!D4="FCERT",'Full menu'!D4="FCMT",'Full menu'!D4="LCMT",'Full menu'!D4="LMT",'Full menu'!D4="LCIT",'Full menu'!D4="FCIT",'Full menu'!D4="LIT",'Full menu'!D4="MwERT",'Full menu'!D4="ERwMT",'Full menu'!D4="M&amp;ERT",'Full menu'!D4="MwIT",'Full menu'!D4="IwMT",'Full menu'!D4="M&amp;IT",'Full menu'!D4="IwERT",'Full menu'!D4="ERwIT",'Full menu'!D4="I&amp;ERT",'Full menu'!D4="ER&amp;M&amp;IT",'Full menu'!D4="LSD"),"subst",IF(OR('Full menu'!D4="FERT",'Full menu'!D4="FMT",'Full menu'!D4="FIT",'Full menu'!D4="WSD"),"intens",""))))</f>
        <v>rude</v>
      </c>
      <c r="E4" s="2" t="str">
        <f>IF(OR('Full menu'!E4="MDC",'Full menu'!E4="PERF"),"rude",IF(OR('Full menu'!E4="PCB",'Full menu'!E4="AERF",'Full menu'!E4="UD"),"inter",IF(OR('Full menu'!E4="ACB",'Full menu'!E4="LCERT",'Full menu'!E4="LERT",'Full menu'!E4="FCERT",'Full menu'!E4="FCMT",'Full menu'!E4="LCMT",'Full menu'!E4="LMT",'Full menu'!E4="LCIT",'Full menu'!E4="FCIT",'Full menu'!E4="LIT",'Full menu'!E4="MwERT",'Full menu'!E4="ERwMT",'Full menu'!E4="M&amp;ERT",'Full menu'!E4="MwIT",'Full menu'!E4="IwMT",'Full menu'!E4="M&amp;IT",'Full menu'!E4="IwERT",'Full menu'!E4="ERwIT",'Full menu'!E4="I&amp;ERT",'Full menu'!E4="ER&amp;M&amp;IT",'Full menu'!E4="LSD"),"subst",IF(OR('Full menu'!E4="FERT",'Full menu'!E4="FMT",'Full menu'!E4="FIT",'Full menu'!E4="WSD"),"intens",""))))</f>
        <v>rude</v>
      </c>
      <c r="F4" s="2" t="str">
        <f>IF(OR('Full menu'!F4="MDC",'Full menu'!F4="PERF"),"rude",IF(OR('Full menu'!F4="PCB",'Full menu'!F4="AERF",'Full menu'!F4="UD"),"inter",IF(OR('Full menu'!F4="ACB",'Full menu'!F4="LCERT",'Full menu'!F4="LERT",'Full menu'!F4="FCERT",'Full menu'!F4="FCMT",'Full menu'!F4="LCMT",'Full menu'!F4="LMT",'Full menu'!F4="LCIT",'Full menu'!F4="FCIT",'Full menu'!F4="LIT",'Full menu'!F4="MwERT",'Full menu'!F4="ERwMT",'Full menu'!F4="M&amp;ERT",'Full menu'!F4="MwIT",'Full menu'!F4="IwMT",'Full menu'!F4="M&amp;IT",'Full menu'!F4="IwERT",'Full menu'!F4="ERwIT",'Full menu'!F4="I&amp;ERT",'Full menu'!F4="ER&amp;M&amp;IT",'Full menu'!F4="LSD"),"subst",IF(OR('Full menu'!F4="FERT",'Full menu'!F4="FMT",'Full menu'!F4="FIT",'Full menu'!F4="WSD"),"intens",""))))</f>
        <v>rude</v>
      </c>
      <c r="G4" s="2" t="str">
        <f>IF(OR('Full menu'!G4="MDC",'Full menu'!G4="PERF"),"rude",IF(OR('Full menu'!G4="PCB",'Full menu'!G4="AERF",'Full menu'!G4="UD"),"inter",IF(OR('Full menu'!G4="ACB",'Full menu'!G4="LCERT",'Full menu'!G4="LERT",'Full menu'!G4="FCERT",'Full menu'!G4="FCMT",'Full menu'!G4="LCMT",'Full menu'!G4="LMT",'Full menu'!G4="LCIT",'Full menu'!G4="FCIT",'Full menu'!G4="LIT",'Full menu'!G4="MwERT",'Full menu'!G4="ERwMT",'Full menu'!G4="M&amp;ERT",'Full menu'!G4="MwIT",'Full menu'!G4="IwMT",'Full menu'!G4="M&amp;IT",'Full menu'!G4="IwERT",'Full menu'!G4="ERwIT",'Full menu'!G4="I&amp;ERT",'Full menu'!G4="ER&amp;M&amp;IT",'Full menu'!G4="LSD"),"subst",IF(OR('Full menu'!G4="FERT",'Full menu'!G4="FMT",'Full menu'!G4="FIT",'Full menu'!G4="WSD"),"intens",""))))</f>
        <v>rude</v>
      </c>
      <c r="H4" s="2" t="str">
        <f>IF(OR('Full menu'!H4="MDC",'Full menu'!H4="PERF"),"rude",IF(OR('Full menu'!H4="PCB",'Full menu'!H4="AERF",'Full menu'!H4="UD"),"inter",IF(OR('Full menu'!H4="ACB",'Full menu'!H4="LCERT",'Full menu'!H4="LERT",'Full menu'!H4="FCERT",'Full menu'!H4="FCMT",'Full menu'!H4="LCMT",'Full menu'!H4="LMT",'Full menu'!H4="LCIT",'Full menu'!H4="FCIT",'Full menu'!H4="LIT",'Full menu'!H4="MwERT",'Full menu'!H4="ERwMT",'Full menu'!H4="M&amp;ERT",'Full menu'!H4="MwIT",'Full menu'!H4="IwMT",'Full menu'!H4="M&amp;IT",'Full menu'!H4="IwERT",'Full menu'!H4="ERwIT",'Full menu'!H4="I&amp;ERT",'Full menu'!H4="ER&amp;M&amp;IT",'Full menu'!H4="LSD"),"subst",IF(OR('Full menu'!H4="FERT",'Full menu'!H4="FMT",'Full menu'!H4="FIT",'Full menu'!H4="WSD"),"intens",""))))</f>
        <v>rude</v>
      </c>
      <c r="I4" s="2" t="str">
        <f>IF(OR('Full menu'!I4="MDC",'Full menu'!I4="PERF"),"rude",IF(OR('Full menu'!I4="PCB",'Full menu'!I4="AERF",'Full menu'!I4="UD"),"inter",IF(OR('Full menu'!I4="ACB",'Full menu'!I4="LCERT",'Full menu'!I4="LERT",'Full menu'!I4="FCERT",'Full menu'!I4="FCMT",'Full menu'!I4="LCMT",'Full menu'!I4="LMT",'Full menu'!I4="LCIT",'Full menu'!I4="FCIT",'Full menu'!I4="LIT",'Full menu'!I4="MwERT",'Full menu'!I4="ERwMT",'Full menu'!I4="M&amp;ERT",'Full menu'!I4="MwIT",'Full menu'!I4="IwMT",'Full menu'!I4="M&amp;IT",'Full menu'!I4="IwERT",'Full menu'!I4="ERwIT",'Full menu'!I4="I&amp;ERT",'Full menu'!I4="ER&amp;M&amp;IT",'Full menu'!I4="LSD"),"subst",IF(OR('Full menu'!I4="FERT",'Full menu'!I4="FMT",'Full menu'!I4="FIT",'Full menu'!I4="WSD"),"intens",""))))</f>
        <v>rude</v>
      </c>
      <c r="J4" s="2" t="str">
        <f>IF(OR('Full menu'!J4="MDC",'Full menu'!J4="PERF"),"rude",IF(OR('Full menu'!J4="PCB",'Full menu'!J4="AERF",'Full menu'!J4="UD"),"inter",IF(OR('Full menu'!J4="ACB",'Full menu'!J4="LCERT",'Full menu'!J4="LERT",'Full menu'!J4="FCERT",'Full menu'!J4="FCMT",'Full menu'!J4="LCMT",'Full menu'!J4="LMT",'Full menu'!J4="LCIT",'Full menu'!J4="FCIT",'Full menu'!J4="LIT",'Full menu'!J4="MwERT",'Full menu'!J4="ERwMT",'Full menu'!J4="M&amp;ERT",'Full menu'!J4="MwIT",'Full menu'!J4="IwMT",'Full menu'!J4="M&amp;IT",'Full menu'!J4="IwERT",'Full menu'!J4="ERwIT",'Full menu'!J4="I&amp;ERT",'Full menu'!J4="ER&amp;M&amp;IT",'Full menu'!J4="LSD"),"subst",IF(OR('Full menu'!J4="FERT",'Full menu'!J4="FMT",'Full menu'!J4="FIT",'Full menu'!J4="WSD"),"intens",""))))</f>
        <v>rude</v>
      </c>
      <c r="K4" s="2" t="str">
        <f>IF(OR('Full menu'!K4="MDC",'Full menu'!K4="PERF"),"rude",IF(OR('Full menu'!K4="PCB",'Full menu'!K4="AERF",'Full menu'!K4="UD"),"inter",IF(OR('Full menu'!K4="ACB",'Full menu'!K4="LCERT",'Full menu'!K4="LERT",'Full menu'!K4="FCERT",'Full menu'!K4="FCMT",'Full menu'!K4="LCMT",'Full menu'!K4="LMT",'Full menu'!K4="LCIT",'Full menu'!K4="FCIT",'Full menu'!K4="LIT",'Full menu'!K4="MwERT",'Full menu'!K4="ERwMT",'Full menu'!K4="M&amp;ERT",'Full menu'!K4="MwIT",'Full menu'!K4="IwMT",'Full menu'!K4="M&amp;IT",'Full menu'!K4="IwERT",'Full menu'!K4="ERwIT",'Full menu'!K4="I&amp;ERT",'Full menu'!K4="ER&amp;M&amp;IT",'Full menu'!K4="LSD"),"subst",IF(OR('Full menu'!K4="FERT",'Full menu'!K4="FMT",'Full menu'!K4="FIT",'Full menu'!K4="WSD"),"intens",""))))</f>
        <v>rude</v>
      </c>
      <c r="L4" s="2" t="str">
        <f>IF(OR('Full menu'!L4="MDC",'Full menu'!L4="PERF"),"rude",IF(OR('Full menu'!L4="PCB",'Full menu'!L4="AERF",'Full menu'!L4="UD"),"inter",IF(OR('Full menu'!L4="ACB",'Full menu'!L4="LCERT",'Full menu'!L4="LERT",'Full menu'!L4="FCERT",'Full menu'!L4="FCMT",'Full menu'!L4="LCMT",'Full menu'!L4="LMT",'Full menu'!L4="LCIT",'Full menu'!L4="FCIT",'Full menu'!L4="LIT",'Full menu'!L4="MwERT",'Full menu'!L4="ERwMT",'Full menu'!L4="M&amp;ERT",'Full menu'!L4="MwIT",'Full menu'!L4="IwMT",'Full menu'!L4="M&amp;IT",'Full menu'!L4="IwERT",'Full menu'!L4="ERwIT",'Full menu'!L4="I&amp;ERT",'Full menu'!L4="ER&amp;M&amp;IT",'Full menu'!L4="LSD"),"subst",IF(OR('Full menu'!L4="FERT",'Full menu'!L4="FMT",'Full menu'!L4="FIT",'Full menu'!L4="WSD"),"intens",""))))</f>
        <v>rude</v>
      </c>
      <c r="M4" s="2" t="str">
        <f>IF(OR('Full menu'!M4="MDC",'Full menu'!M4="PERF"),"rude",IF(OR('Full menu'!M4="PCB",'Full menu'!M4="AERF",'Full menu'!M4="UD"),"inter",IF(OR('Full menu'!M4="ACB",'Full menu'!M4="LCERT",'Full menu'!M4="LERT",'Full menu'!M4="FCERT",'Full menu'!M4="FCMT",'Full menu'!M4="LCMT",'Full menu'!M4="LMT",'Full menu'!M4="LCIT",'Full menu'!M4="FCIT",'Full menu'!M4="LIT",'Full menu'!M4="MwERT",'Full menu'!M4="ERwMT",'Full menu'!M4="M&amp;ERT",'Full menu'!M4="MwIT",'Full menu'!M4="IwMT",'Full menu'!M4="M&amp;IT",'Full menu'!M4="IwERT",'Full menu'!M4="ERwIT",'Full menu'!M4="I&amp;ERT",'Full menu'!M4="ER&amp;M&amp;IT",'Full menu'!M4="LSD"),"subst",IF(OR('Full menu'!M4="FERT",'Full menu'!M4="FMT",'Full menu'!M4="FIT",'Full menu'!M4="WSD"),"intens",""))))</f>
        <v>rude</v>
      </c>
      <c r="N4" s="2" t="str">
        <f>IF(OR('Full menu'!N4="MDC",'Full menu'!N4="PERF"),"rude",IF(OR('Full menu'!N4="PCB",'Full menu'!N4="AERF",'Full menu'!N4="UD"),"inter",IF(OR('Full menu'!N4="ACB",'Full menu'!N4="LCERT",'Full menu'!N4="LERT",'Full menu'!N4="FCERT",'Full menu'!N4="FCMT",'Full menu'!N4="LCMT",'Full menu'!N4="LMT",'Full menu'!N4="LCIT",'Full menu'!N4="FCIT",'Full menu'!N4="LIT",'Full menu'!N4="MwERT",'Full menu'!N4="ERwMT",'Full menu'!N4="M&amp;ERT",'Full menu'!N4="MwIT",'Full menu'!N4="IwMT",'Full menu'!N4="M&amp;IT",'Full menu'!N4="IwERT",'Full menu'!N4="ERwIT",'Full menu'!N4="I&amp;ERT",'Full menu'!N4="ER&amp;M&amp;IT",'Full menu'!N4="LSD"),"subst",IF(OR('Full menu'!N4="FERT",'Full menu'!N4="FMT",'Full menu'!N4="FIT",'Full menu'!N4="WSD"),"intens",""))))</f>
        <v>rude</v>
      </c>
      <c r="O4" s="2" t="str">
        <f>IF(OR('Full menu'!O4="MDC",'Full menu'!O4="PERF"),"rude",IF(OR('Full menu'!O4="PCB",'Full menu'!O4="AERF",'Full menu'!O4="UD"),"inter",IF(OR('Full menu'!O4="ACB",'Full menu'!O4="LCERT",'Full menu'!O4="LERT",'Full menu'!O4="FCERT",'Full menu'!O4="FCMT",'Full menu'!O4="LCMT",'Full menu'!O4="LMT",'Full menu'!O4="LCIT",'Full menu'!O4="FCIT",'Full menu'!O4="LIT",'Full menu'!O4="MwERT",'Full menu'!O4="ERwMT",'Full menu'!O4="M&amp;ERT",'Full menu'!O4="MwIT",'Full menu'!O4="IwMT",'Full menu'!O4="M&amp;IT",'Full menu'!O4="IwERT",'Full menu'!O4="ERwIT",'Full menu'!O4="I&amp;ERT",'Full menu'!O4="ER&amp;M&amp;IT",'Full menu'!O4="LSD"),"subst",IF(OR('Full menu'!O4="FERT",'Full menu'!O4="FMT",'Full menu'!O4="FIT",'Full menu'!O4="WSD"),"intens",""))))</f>
        <v>rude</v>
      </c>
      <c r="P4" s="2" t="str">
        <f>IF(OR('Full menu'!P4="MDC",'Full menu'!P4="PERF"),"rude",IF(OR('Full menu'!P4="PCB",'Full menu'!P4="AERF",'Full menu'!P4="UD"),"inter",IF(OR('Full menu'!P4="ACB",'Full menu'!P4="LCERT",'Full menu'!P4="LERT",'Full menu'!P4="FCERT",'Full menu'!P4="FCMT",'Full menu'!P4="LCMT",'Full menu'!P4="LMT",'Full menu'!P4="LCIT",'Full menu'!P4="FCIT",'Full menu'!P4="LIT",'Full menu'!P4="MwERT",'Full menu'!P4="ERwMT",'Full menu'!P4="M&amp;ERT",'Full menu'!P4="MwIT",'Full menu'!P4="IwMT",'Full menu'!P4="M&amp;IT",'Full menu'!P4="IwERT",'Full menu'!P4="ERwIT",'Full menu'!P4="I&amp;ERT",'Full menu'!P4="ER&amp;M&amp;IT",'Full menu'!P4="LSD"),"subst",IF(OR('Full menu'!P4="FERT",'Full menu'!P4="FMT",'Full menu'!P4="FIT",'Full menu'!P4="WSD"),"intens",""))))</f>
        <v>rude</v>
      </c>
      <c r="Q4" s="2" t="str">
        <f>IF(OR('Full menu'!Q4="MDC",'Full menu'!Q4="PERF"),"rude",IF(OR('Full menu'!Q4="PCB",'Full menu'!Q4="AERF",'Full menu'!Q4="UD"),"inter",IF(OR('Full menu'!Q4="ACB",'Full menu'!Q4="LCERT",'Full menu'!Q4="LERT",'Full menu'!Q4="FCERT",'Full menu'!Q4="FCMT",'Full menu'!Q4="LCMT",'Full menu'!Q4="LMT",'Full menu'!Q4="LCIT",'Full menu'!Q4="FCIT",'Full menu'!Q4="LIT",'Full menu'!Q4="MwERT",'Full menu'!Q4="ERwMT",'Full menu'!Q4="M&amp;ERT",'Full menu'!Q4="MwIT",'Full menu'!Q4="IwMT",'Full menu'!Q4="M&amp;IT",'Full menu'!Q4="IwERT",'Full menu'!Q4="ERwIT",'Full menu'!Q4="I&amp;ERT",'Full menu'!Q4="ER&amp;M&amp;IT",'Full menu'!Q4="LSD"),"subst",IF(OR('Full menu'!Q4="FERT",'Full menu'!Q4="FMT",'Full menu'!Q4="FIT",'Full menu'!Q4="WSD"),"intens",""))))</f>
        <v>rude</v>
      </c>
      <c r="R4" s="2" t="str">
        <f>IF(OR('Full menu'!R4="MDC",'Full menu'!R4="PERF"),"rude",IF(OR('Full menu'!R4="PCB",'Full menu'!R4="AERF",'Full menu'!R4="UD"),"inter",IF(OR('Full menu'!R4="ACB",'Full menu'!R4="LCERT",'Full menu'!R4="LERT",'Full menu'!R4="FCERT",'Full menu'!R4="FCMT",'Full menu'!R4="LCMT",'Full menu'!R4="LMT",'Full menu'!R4="LCIT",'Full menu'!R4="FCIT",'Full menu'!R4="LIT",'Full menu'!R4="MwERT",'Full menu'!R4="ERwMT",'Full menu'!R4="M&amp;ERT",'Full menu'!R4="MwIT",'Full menu'!R4="IwMT",'Full menu'!R4="M&amp;IT",'Full menu'!R4="IwERT",'Full menu'!R4="ERwIT",'Full menu'!R4="I&amp;ERT",'Full menu'!R4="ER&amp;M&amp;IT",'Full menu'!R4="LSD"),"subst",IF(OR('Full menu'!R4="FERT",'Full menu'!R4="FMT",'Full menu'!R4="FIT",'Full menu'!R4="WSD"),"intens",""))))</f>
        <v>inter</v>
      </c>
      <c r="S4" s="2" t="str">
        <f>IF(OR('Full menu'!S4="MDC",'Full menu'!S4="PERF"),"rude",IF(OR('Full menu'!S4="PCB",'Full menu'!S4="AERF",'Full menu'!S4="UD"),"inter",IF(OR('Full menu'!S4="ACB",'Full menu'!S4="LCERT",'Full menu'!S4="LERT",'Full menu'!S4="FCERT",'Full menu'!S4="FCMT",'Full menu'!S4="LCMT",'Full menu'!S4="LMT",'Full menu'!S4="LCIT",'Full menu'!S4="FCIT",'Full menu'!S4="LIT",'Full menu'!S4="MwERT",'Full menu'!S4="ERwMT",'Full menu'!S4="M&amp;ERT",'Full menu'!S4="MwIT",'Full menu'!S4="IwMT",'Full menu'!S4="M&amp;IT",'Full menu'!S4="IwERT",'Full menu'!S4="ERwIT",'Full menu'!S4="I&amp;ERT",'Full menu'!S4="ER&amp;M&amp;IT",'Full menu'!S4="LSD"),"subst",IF(OR('Full menu'!S4="FERT",'Full menu'!S4="FMT",'Full menu'!S4="FIT",'Full menu'!S4="WSD"),"intens",""))))</f>
        <v>inter</v>
      </c>
      <c r="T4" s="2" t="str">
        <f>IF(OR('Full menu'!T4="MDC",'Full menu'!T4="PERF"),"rude",IF(OR('Full menu'!T4="PCB",'Full menu'!T4="AERF",'Full menu'!T4="UD"),"inter",IF(OR('Full menu'!T4="ACB",'Full menu'!T4="LCERT",'Full menu'!T4="LERT",'Full menu'!T4="FCERT",'Full menu'!T4="FCMT",'Full menu'!T4="LCMT",'Full menu'!T4="LMT",'Full menu'!T4="LCIT",'Full menu'!T4="FCIT",'Full menu'!T4="LIT",'Full menu'!T4="MwERT",'Full menu'!T4="ERwMT",'Full menu'!T4="M&amp;ERT",'Full menu'!T4="MwIT",'Full menu'!T4="IwMT",'Full menu'!T4="M&amp;IT",'Full menu'!T4="IwERT",'Full menu'!T4="ERwIT",'Full menu'!T4="I&amp;ERT",'Full menu'!T4="ER&amp;M&amp;IT",'Full menu'!T4="LSD"),"subst",IF(OR('Full menu'!T4="FERT",'Full menu'!T4="FMT",'Full menu'!T4="FIT",'Full menu'!T4="WSD"),"intens",""))))</f>
        <v>inter</v>
      </c>
      <c r="U4" s="2" t="str">
        <f>IF(OR('Full menu'!U4="MDC",'Full menu'!U4="PERF"),"rude",IF(OR('Full menu'!U4="PCB",'Full menu'!U4="AERF",'Full menu'!U4="UD"),"inter",IF(OR('Full menu'!U4="ACB",'Full menu'!U4="LCERT",'Full menu'!U4="LERT",'Full menu'!U4="FCERT",'Full menu'!U4="FCMT",'Full menu'!U4="LCMT",'Full menu'!U4="LMT",'Full menu'!U4="LCIT",'Full menu'!U4="FCIT",'Full menu'!U4="LIT",'Full menu'!U4="MwERT",'Full menu'!U4="ERwMT",'Full menu'!U4="M&amp;ERT",'Full menu'!U4="MwIT",'Full menu'!U4="IwMT",'Full menu'!U4="M&amp;IT",'Full menu'!U4="IwERT",'Full menu'!U4="ERwIT",'Full menu'!U4="I&amp;ERT",'Full menu'!U4="ER&amp;M&amp;IT",'Full menu'!U4="LSD"),"subst",IF(OR('Full menu'!U4="FERT",'Full menu'!U4="FMT",'Full menu'!U4="FIT",'Full menu'!U4="WSD"),"intens",""))))</f>
        <v>inter</v>
      </c>
      <c r="V4" s="2" t="str">
        <f>IF(OR('Full menu'!V4="MDC",'Full menu'!V4="PERF"),"rude",IF(OR('Full menu'!V4="PCB",'Full menu'!V4="AERF",'Full menu'!V4="UD"),"inter",IF(OR('Full menu'!V4="ACB",'Full menu'!V4="LCERT",'Full menu'!V4="LERT",'Full menu'!V4="FCERT",'Full menu'!V4="FCMT",'Full menu'!V4="LCMT",'Full menu'!V4="LMT",'Full menu'!V4="LCIT",'Full menu'!V4="FCIT",'Full menu'!V4="LIT",'Full menu'!V4="MwERT",'Full menu'!V4="ERwMT",'Full menu'!V4="M&amp;ERT",'Full menu'!V4="MwIT",'Full menu'!V4="IwMT",'Full menu'!V4="M&amp;IT",'Full menu'!V4="IwERT",'Full menu'!V4="ERwIT",'Full menu'!V4="I&amp;ERT",'Full menu'!V4="ER&amp;M&amp;IT",'Full menu'!V4="LSD"),"subst",IF(OR('Full menu'!V4="FERT",'Full menu'!V4="FMT",'Full menu'!V4="FIT",'Full menu'!V4="WSD"),"intens",""))))</f>
        <v>inter</v>
      </c>
      <c r="W4" s="2" t="str">
        <f>IF(OR('Full menu'!W4="MDC",'Full menu'!W4="PERF"),"rude",IF(OR('Full menu'!W4="PCB",'Full menu'!W4="AERF",'Full menu'!W4="UD"),"inter",IF(OR('Full menu'!W4="ACB",'Full menu'!W4="LCERT",'Full menu'!W4="LERT",'Full menu'!W4="FCERT",'Full menu'!W4="FCMT",'Full menu'!W4="LCMT",'Full menu'!W4="LMT",'Full menu'!W4="LCIT",'Full menu'!W4="FCIT",'Full menu'!W4="LIT",'Full menu'!W4="MwERT",'Full menu'!W4="ERwMT",'Full menu'!W4="M&amp;ERT",'Full menu'!W4="MwIT",'Full menu'!W4="IwMT",'Full menu'!W4="M&amp;IT",'Full menu'!W4="IwERT",'Full menu'!W4="ERwIT",'Full menu'!W4="I&amp;ERT",'Full menu'!W4="ER&amp;M&amp;IT",'Full menu'!W4="LSD"),"subst",IF(OR('Full menu'!W4="FERT",'Full menu'!W4="FMT",'Full menu'!W4="FIT",'Full menu'!W4="WSD"),"intens",""))))</f>
        <v>inter</v>
      </c>
      <c r="X4" s="2" t="str">
        <f>IF(OR('Full menu'!X4="MDC",'Full menu'!X4="PERF"),"rude",IF(OR('Full menu'!X4="PCB",'Full menu'!X4="AERF",'Full menu'!X4="UD"),"inter",IF(OR('Full menu'!X4="ACB",'Full menu'!X4="LCERT",'Full menu'!X4="LERT",'Full menu'!X4="FCERT",'Full menu'!X4="FCMT",'Full menu'!X4="LCMT",'Full menu'!X4="LMT",'Full menu'!X4="LCIT",'Full menu'!X4="FCIT",'Full menu'!X4="LIT",'Full menu'!X4="MwERT",'Full menu'!X4="ERwMT",'Full menu'!X4="M&amp;ERT",'Full menu'!X4="MwIT",'Full menu'!X4="IwMT",'Full menu'!X4="M&amp;IT",'Full menu'!X4="IwERT",'Full menu'!X4="ERwIT",'Full menu'!X4="I&amp;ERT",'Full menu'!X4="ER&amp;M&amp;IT",'Full menu'!X4="LSD"),"subst",IF(OR('Full menu'!X4="FERT",'Full menu'!X4="FMT",'Full menu'!X4="FIT",'Full menu'!X4="WSD"),"intens",""))))</f>
        <v>inter</v>
      </c>
      <c r="Y4" s="2" t="str">
        <f>IF(OR('Full menu'!Y4="MDC",'Full menu'!Y4="PERF"),"rude",IF(OR('Full menu'!Y4="PCB",'Full menu'!Y4="AERF",'Full menu'!Y4="UD"),"inter",IF(OR('Full menu'!Y4="ACB",'Full menu'!Y4="LCERT",'Full menu'!Y4="LERT",'Full menu'!Y4="FCERT",'Full menu'!Y4="FCMT",'Full menu'!Y4="LCMT",'Full menu'!Y4="LMT",'Full menu'!Y4="LCIT",'Full menu'!Y4="FCIT",'Full menu'!Y4="LIT",'Full menu'!Y4="MwERT",'Full menu'!Y4="ERwMT",'Full menu'!Y4="M&amp;ERT",'Full menu'!Y4="MwIT",'Full menu'!Y4="IwMT",'Full menu'!Y4="M&amp;IT",'Full menu'!Y4="IwERT",'Full menu'!Y4="ERwIT",'Full menu'!Y4="I&amp;ERT",'Full menu'!Y4="ER&amp;M&amp;IT",'Full menu'!Y4="LSD"),"subst",IF(OR('Full menu'!Y4="FERT",'Full menu'!Y4="FMT",'Full menu'!Y4="FIT",'Full menu'!Y4="WSD"),"intens",""))))</f>
        <v>inter</v>
      </c>
      <c r="Z4" s="2" t="str">
        <f>IF(OR('Full menu'!Z4="MDC",'Full menu'!Z4="PERF"),"rude",IF(OR('Full menu'!Z4="PCB",'Full menu'!Z4="AERF",'Full menu'!Z4="UD"),"inter",IF(OR('Full menu'!Z4="ACB",'Full menu'!Z4="LCERT",'Full menu'!Z4="LERT",'Full menu'!Z4="FCERT",'Full menu'!Z4="FCMT",'Full menu'!Z4="LCMT",'Full menu'!Z4="LMT",'Full menu'!Z4="LCIT",'Full menu'!Z4="FCIT",'Full menu'!Z4="LIT",'Full menu'!Z4="MwERT",'Full menu'!Z4="ERwMT",'Full menu'!Z4="M&amp;ERT",'Full menu'!Z4="MwIT",'Full menu'!Z4="IwMT",'Full menu'!Z4="M&amp;IT",'Full menu'!Z4="IwERT",'Full menu'!Z4="ERwIT",'Full menu'!Z4="I&amp;ERT",'Full menu'!Z4="ER&amp;M&amp;IT",'Full menu'!Z4="LSD"),"subst",IF(OR('Full menu'!Z4="FERT",'Full menu'!Z4="FMT",'Full menu'!Z4="FIT",'Full menu'!Z4="WSD"),"intens",""))))</f>
        <v>subst</v>
      </c>
      <c r="AA4" s="2" t="str">
        <f>IF(OR('Full menu'!AA4="MDC",'Full menu'!AA4="PERF"),"rude",IF(OR('Full menu'!AA4="PCB",'Full menu'!AA4="AERF",'Full menu'!AA4="UD"),"inter",IF(OR('Full menu'!AA4="ACB",'Full menu'!AA4="LCERT",'Full menu'!AA4="LERT",'Full menu'!AA4="FCERT",'Full menu'!AA4="FCMT",'Full menu'!AA4="LCMT",'Full menu'!AA4="LMT",'Full menu'!AA4="LCIT",'Full menu'!AA4="FCIT",'Full menu'!AA4="LIT",'Full menu'!AA4="MwERT",'Full menu'!AA4="ERwMT",'Full menu'!AA4="M&amp;ERT",'Full menu'!AA4="MwIT",'Full menu'!AA4="IwMT",'Full menu'!AA4="M&amp;IT",'Full menu'!AA4="IwERT",'Full menu'!AA4="ERwIT",'Full menu'!AA4="I&amp;ERT",'Full menu'!AA4="ER&amp;M&amp;IT",'Full menu'!AA4="LSD"),"subst",IF(OR('Full menu'!AA4="FERT",'Full menu'!AA4="FMT",'Full menu'!AA4="FIT",'Full menu'!AA4="WSD"),"intens",""))))</f>
        <v>subst</v>
      </c>
      <c r="AB4" s="2" t="str">
        <f>IF(OR('Full menu'!AB4="MDC",'Full menu'!AB4="PERF"),"rude",IF(OR('Full menu'!AB4="PCB",'Full menu'!AB4="AERF",'Full menu'!AB4="UD"),"inter",IF(OR('Full menu'!AB4="ACB",'Full menu'!AB4="LCERT",'Full menu'!AB4="LERT",'Full menu'!AB4="FCERT",'Full menu'!AB4="FCMT",'Full menu'!AB4="LCMT",'Full menu'!AB4="LMT",'Full menu'!AB4="LCIT",'Full menu'!AB4="FCIT",'Full menu'!AB4="LIT",'Full menu'!AB4="MwERT",'Full menu'!AB4="ERwMT",'Full menu'!AB4="M&amp;ERT",'Full menu'!AB4="MwIT",'Full menu'!AB4="IwMT",'Full menu'!AB4="M&amp;IT",'Full menu'!AB4="IwERT",'Full menu'!AB4="ERwIT",'Full menu'!AB4="I&amp;ERT",'Full menu'!AB4="ER&amp;M&amp;IT",'Full menu'!AB4="LSD"),"subst",IF(OR('Full menu'!AB4="FERT",'Full menu'!AB4="FMT",'Full menu'!AB4="FIT",'Full menu'!AB4="WSD"),"intens",""))))</f>
        <v>subst</v>
      </c>
      <c r="AC4" s="2" t="str">
        <f>IF(OR('Full menu'!AC4="MDC",'Full menu'!AC4="PERF"),"rude",IF(OR('Full menu'!AC4="PCB",'Full menu'!AC4="AERF",'Full menu'!AC4="UD"),"inter",IF(OR('Full menu'!AC4="ACB",'Full menu'!AC4="LCERT",'Full menu'!AC4="LERT",'Full menu'!AC4="FCERT",'Full menu'!AC4="FCMT",'Full menu'!AC4="LCMT",'Full menu'!AC4="LMT",'Full menu'!AC4="LCIT",'Full menu'!AC4="FCIT",'Full menu'!AC4="LIT",'Full menu'!AC4="MwERT",'Full menu'!AC4="ERwMT",'Full menu'!AC4="M&amp;ERT",'Full menu'!AC4="MwIT",'Full menu'!AC4="IwMT",'Full menu'!AC4="M&amp;IT",'Full menu'!AC4="IwERT",'Full menu'!AC4="ERwIT",'Full menu'!AC4="I&amp;ERT",'Full menu'!AC4="ER&amp;M&amp;IT",'Full menu'!AC4="LSD"),"subst",IF(OR('Full menu'!AC4="FERT",'Full menu'!AC4="FMT",'Full menu'!AC4="FIT",'Full menu'!AC4="WSD"),"intens",""))))</f>
        <v>subst</v>
      </c>
      <c r="AD4" s="2" t="str">
        <f>IF(OR('Full menu'!AD4="MDC",'Full menu'!AD4="PERF"),"rude",IF(OR('Full menu'!AD4="PCB",'Full menu'!AD4="AERF",'Full menu'!AD4="UD"),"inter",IF(OR('Full menu'!AD4="ACB",'Full menu'!AD4="LCERT",'Full menu'!AD4="LERT",'Full menu'!AD4="FCERT",'Full menu'!AD4="FCMT",'Full menu'!AD4="LCMT",'Full menu'!AD4="LMT",'Full menu'!AD4="LCIT",'Full menu'!AD4="FCIT",'Full menu'!AD4="LIT",'Full menu'!AD4="MwERT",'Full menu'!AD4="ERwMT",'Full menu'!AD4="M&amp;ERT",'Full menu'!AD4="MwIT",'Full menu'!AD4="IwMT",'Full menu'!AD4="M&amp;IT",'Full menu'!AD4="IwERT",'Full menu'!AD4="ERwIT",'Full menu'!AD4="I&amp;ERT",'Full menu'!AD4="ER&amp;M&amp;IT",'Full menu'!AD4="LSD"),"subst",IF(OR('Full menu'!AD4="FERT",'Full menu'!AD4="FMT",'Full menu'!AD4="FIT",'Full menu'!AD4="WSD"),"intens",""))))</f>
        <v>subst</v>
      </c>
      <c r="AE4" s="2" t="str">
        <f>IF(OR('Full menu'!AE4="MDC",'Full menu'!AE4="PERF"),"rude",IF(OR('Full menu'!AE4="PCB",'Full menu'!AE4="AERF",'Full menu'!AE4="UD"),"inter",IF(OR('Full menu'!AE4="ACB",'Full menu'!AE4="LCERT",'Full menu'!AE4="LERT",'Full menu'!AE4="FCERT",'Full menu'!AE4="FCMT",'Full menu'!AE4="LCMT",'Full menu'!AE4="LMT",'Full menu'!AE4="LCIT",'Full menu'!AE4="FCIT",'Full menu'!AE4="LIT",'Full menu'!AE4="MwERT",'Full menu'!AE4="ERwMT",'Full menu'!AE4="M&amp;ERT",'Full menu'!AE4="MwIT",'Full menu'!AE4="IwMT",'Full menu'!AE4="M&amp;IT",'Full menu'!AE4="IwERT",'Full menu'!AE4="ERwIT",'Full menu'!AE4="I&amp;ERT",'Full menu'!AE4="ER&amp;M&amp;IT",'Full menu'!AE4="LSD"),"subst",IF(OR('Full menu'!AE4="FERT",'Full menu'!AE4="FMT",'Full menu'!AE4="FIT",'Full menu'!AE4="WSD"),"intens",""))))</f>
        <v>subst</v>
      </c>
      <c r="AF4" s="2" t="str">
        <f>IF(OR('Full menu'!AF4="MDC",'Full menu'!AF4="PERF"),"rude",IF(OR('Full menu'!AF4="PCB",'Full menu'!AF4="AERF",'Full menu'!AF4="UD"),"inter",IF(OR('Full menu'!AF4="ACB",'Full menu'!AF4="LCERT",'Full menu'!AF4="LERT",'Full menu'!AF4="FCERT",'Full menu'!AF4="FCMT",'Full menu'!AF4="LCMT",'Full menu'!AF4="LMT",'Full menu'!AF4="LCIT",'Full menu'!AF4="FCIT",'Full menu'!AF4="LIT",'Full menu'!AF4="MwERT",'Full menu'!AF4="ERwMT",'Full menu'!AF4="M&amp;ERT",'Full menu'!AF4="MwIT",'Full menu'!AF4="IwMT",'Full menu'!AF4="M&amp;IT",'Full menu'!AF4="IwERT",'Full menu'!AF4="ERwIT",'Full menu'!AF4="I&amp;ERT",'Full menu'!AF4="ER&amp;M&amp;IT",'Full menu'!AF4="LSD"),"subst",IF(OR('Full menu'!AF4="FERT",'Full menu'!AF4="FMT",'Full menu'!AF4="FIT",'Full menu'!AF4="WSD"),"intens",""))))</f>
        <v>subst</v>
      </c>
      <c r="AG4" s="2" t="str">
        <f>IF(OR('Full menu'!AG4="MDC",'Full menu'!AG4="PERF"),"rude",IF(OR('Full menu'!AG4="PCB",'Full menu'!AG4="AERF",'Full menu'!AG4="UD"),"inter",IF(OR('Full menu'!AG4="ACB",'Full menu'!AG4="LCERT",'Full menu'!AG4="LERT",'Full menu'!AG4="FCERT",'Full menu'!AG4="FCMT",'Full menu'!AG4="LCMT",'Full menu'!AG4="LMT",'Full menu'!AG4="LCIT",'Full menu'!AG4="FCIT",'Full menu'!AG4="LIT",'Full menu'!AG4="MwERT",'Full menu'!AG4="ERwMT",'Full menu'!AG4="M&amp;ERT",'Full menu'!AG4="MwIT",'Full menu'!AG4="IwMT",'Full menu'!AG4="M&amp;IT",'Full menu'!AG4="IwERT",'Full menu'!AG4="ERwIT",'Full menu'!AG4="I&amp;ERT",'Full menu'!AG4="ER&amp;M&amp;IT",'Full menu'!AG4="LSD"),"subst",IF(OR('Full menu'!AG4="FERT",'Full menu'!AG4="FMT",'Full menu'!AG4="FIT",'Full menu'!AG4="WSD"),"intens",""))))</f>
        <v>subst</v>
      </c>
      <c r="AH4" s="2" t="str">
        <f>IF(OR('Full menu'!AH4="MDC",'Full menu'!AH4="PERF"),"rude",IF(OR('Full menu'!AH4="PCB",'Full menu'!AH4="AERF",'Full menu'!AH4="UD"),"inter",IF(OR('Full menu'!AH4="ACB",'Full menu'!AH4="LCERT",'Full menu'!AH4="LERT",'Full menu'!AH4="FCERT",'Full menu'!AH4="FCMT",'Full menu'!AH4="LCMT",'Full menu'!AH4="LMT",'Full menu'!AH4="LCIT",'Full menu'!AH4="FCIT",'Full menu'!AH4="LIT",'Full menu'!AH4="MwERT",'Full menu'!AH4="ERwMT",'Full menu'!AH4="M&amp;ERT",'Full menu'!AH4="MwIT",'Full menu'!AH4="IwMT",'Full menu'!AH4="M&amp;IT",'Full menu'!AH4="IwERT",'Full menu'!AH4="ERwIT",'Full menu'!AH4="I&amp;ERT",'Full menu'!AH4="ER&amp;M&amp;IT",'Full menu'!AH4="LSD"),"subst",IF(OR('Full menu'!AH4="FERT",'Full menu'!AH4="FMT",'Full menu'!AH4="FIT",'Full menu'!AH4="WSD"),"intens",""))))</f>
        <v>subst</v>
      </c>
      <c r="AI4" s="2" t="str">
        <f>IF(OR('Full menu'!AI4="MDC",'Full menu'!AI4="PERF"),"rude",IF(OR('Full menu'!AI4="PCB",'Full menu'!AI4="AERF",'Full menu'!AI4="UD"),"inter",IF(OR('Full menu'!AI4="ACB",'Full menu'!AI4="LCERT",'Full menu'!AI4="LERT",'Full menu'!AI4="FCERT",'Full menu'!AI4="FCMT",'Full menu'!AI4="LCMT",'Full menu'!AI4="LMT",'Full menu'!AI4="LCIT",'Full menu'!AI4="FCIT",'Full menu'!AI4="LIT",'Full menu'!AI4="MwERT",'Full menu'!AI4="ERwMT",'Full menu'!AI4="M&amp;ERT",'Full menu'!AI4="MwIT",'Full menu'!AI4="IwMT",'Full menu'!AI4="M&amp;IT",'Full menu'!AI4="IwERT",'Full menu'!AI4="ERwIT",'Full menu'!AI4="I&amp;ERT",'Full menu'!AI4="ER&amp;M&amp;IT",'Full menu'!AI4="LSD"),"subst",IF(OR('Full menu'!AI4="FERT",'Full menu'!AI4="FMT",'Full menu'!AI4="FIT",'Full menu'!AI4="WSD"),"intens",""))))</f>
        <v>subst</v>
      </c>
      <c r="AJ4" s="2" t="str">
        <f>IF(OR('Full menu'!AJ4="MDC",'Full menu'!AJ4="PERF"),"rude",IF(OR('Full menu'!AJ4="PCB",'Full menu'!AJ4="AERF",'Full menu'!AJ4="UD"),"inter",IF(OR('Full menu'!AJ4="ACB",'Full menu'!AJ4="LCERT",'Full menu'!AJ4="LERT",'Full menu'!AJ4="FCERT",'Full menu'!AJ4="FCMT",'Full menu'!AJ4="LCMT",'Full menu'!AJ4="LMT",'Full menu'!AJ4="LCIT",'Full menu'!AJ4="FCIT",'Full menu'!AJ4="LIT",'Full menu'!AJ4="MwERT",'Full menu'!AJ4="ERwMT",'Full menu'!AJ4="M&amp;ERT",'Full menu'!AJ4="MwIT",'Full menu'!AJ4="IwMT",'Full menu'!AJ4="M&amp;IT",'Full menu'!AJ4="IwERT",'Full menu'!AJ4="ERwIT",'Full menu'!AJ4="I&amp;ERT",'Full menu'!AJ4="ER&amp;M&amp;IT",'Full menu'!AJ4="LSD"),"subst",IF(OR('Full menu'!AJ4="FERT",'Full menu'!AJ4="FMT",'Full menu'!AJ4="FIT",'Full menu'!AJ4="WSD"),"intens",""))))</f>
        <v>subst</v>
      </c>
      <c r="AK4" s="2" t="str">
        <f>IF(OR('Full menu'!AK4="MDC",'Full menu'!AK4="PERF"),"rude",IF(OR('Full menu'!AK4="PCB",'Full menu'!AK4="AERF",'Full menu'!AK4="UD"),"inter",IF(OR('Full menu'!AK4="ACB",'Full menu'!AK4="LCERT",'Full menu'!AK4="LERT",'Full menu'!AK4="FCERT",'Full menu'!AK4="FCMT",'Full menu'!AK4="LCMT",'Full menu'!AK4="LMT",'Full menu'!AK4="LCIT",'Full menu'!AK4="FCIT",'Full menu'!AK4="LIT",'Full menu'!AK4="MwERT",'Full menu'!AK4="ERwMT",'Full menu'!AK4="M&amp;ERT",'Full menu'!AK4="MwIT",'Full menu'!AK4="IwMT",'Full menu'!AK4="M&amp;IT",'Full menu'!AK4="IwERT",'Full menu'!AK4="ERwIT",'Full menu'!AK4="I&amp;ERT",'Full menu'!AK4="ER&amp;M&amp;IT",'Full menu'!AK4="LSD"),"subst",IF(OR('Full menu'!AK4="FERT",'Full menu'!AK4="FMT",'Full menu'!AK4="FIT",'Full menu'!AK4="WSD"),"intens",""))))</f>
        <v>subst</v>
      </c>
      <c r="AL4" s="2" t="str">
        <f>IF(OR('Full menu'!AL4="MDC",'Full menu'!AL4="PERF"),"rude",IF(OR('Full menu'!AL4="PCB",'Full menu'!AL4="AERF",'Full menu'!AL4="UD"),"inter",IF(OR('Full menu'!AL4="ACB",'Full menu'!AL4="LCERT",'Full menu'!AL4="LERT",'Full menu'!AL4="FCERT",'Full menu'!AL4="FCMT",'Full menu'!AL4="LCMT",'Full menu'!AL4="LMT",'Full menu'!AL4="LCIT",'Full menu'!AL4="FCIT",'Full menu'!AL4="LIT",'Full menu'!AL4="MwERT",'Full menu'!AL4="ERwMT",'Full menu'!AL4="M&amp;ERT",'Full menu'!AL4="MwIT",'Full menu'!AL4="IwMT",'Full menu'!AL4="M&amp;IT",'Full menu'!AL4="IwERT",'Full menu'!AL4="ERwIT",'Full menu'!AL4="I&amp;ERT",'Full menu'!AL4="ER&amp;M&amp;IT",'Full menu'!AL4="LSD"),"subst",IF(OR('Full menu'!AL4="FERT",'Full menu'!AL4="FMT",'Full menu'!AL4="FIT",'Full menu'!AL4="WSD"),"intens",""))))</f>
        <v>subst</v>
      </c>
      <c r="AM4" s="2" t="str">
        <f>IF(OR('Full menu'!AM4="MDC",'Full menu'!AM4="PERF"),"rude",IF(OR('Full menu'!AM4="PCB",'Full menu'!AM4="AERF",'Full menu'!AM4="UD"),"inter",IF(OR('Full menu'!AM4="ACB",'Full menu'!AM4="LCERT",'Full menu'!AM4="LERT",'Full menu'!AM4="FCERT",'Full menu'!AM4="FCMT",'Full menu'!AM4="LCMT",'Full menu'!AM4="LMT",'Full menu'!AM4="LCIT",'Full menu'!AM4="FCIT",'Full menu'!AM4="LIT",'Full menu'!AM4="MwERT",'Full menu'!AM4="ERwMT",'Full menu'!AM4="M&amp;ERT",'Full menu'!AM4="MwIT",'Full menu'!AM4="IwMT",'Full menu'!AM4="M&amp;IT",'Full menu'!AM4="IwERT",'Full menu'!AM4="ERwIT",'Full menu'!AM4="I&amp;ERT",'Full menu'!AM4="ER&amp;M&amp;IT",'Full menu'!AM4="LSD"),"subst",IF(OR('Full menu'!AM4="FERT",'Full menu'!AM4="FMT",'Full menu'!AM4="FIT",'Full menu'!AM4="WSD"),"intens",""))))</f>
        <v>subst</v>
      </c>
      <c r="AN4" s="2" t="str">
        <f>IF(OR('Full menu'!AN4="MDC",'Full menu'!AN4="PERF"),"rude",IF(OR('Full menu'!AN4="PCB",'Full menu'!AN4="AERF",'Full menu'!AN4="UD"),"inter",IF(OR('Full menu'!AN4="ACB",'Full menu'!AN4="LCERT",'Full menu'!AN4="LERT",'Full menu'!AN4="FCERT",'Full menu'!AN4="FCMT",'Full menu'!AN4="LCMT",'Full menu'!AN4="LMT",'Full menu'!AN4="LCIT",'Full menu'!AN4="FCIT",'Full menu'!AN4="LIT",'Full menu'!AN4="MwERT",'Full menu'!AN4="ERwMT",'Full menu'!AN4="M&amp;ERT",'Full menu'!AN4="MwIT",'Full menu'!AN4="IwMT",'Full menu'!AN4="M&amp;IT",'Full menu'!AN4="IwERT",'Full menu'!AN4="ERwIT",'Full menu'!AN4="I&amp;ERT",'Full menu'!AN4="ER&amp;M&amp;IT",'Full menu'!AN4="LSD"),"subst",IF(OR('Full menu'!AN4="FERT",'Full menu'!AN4="FMT",'Full menu'!AN4="FIT",'Full menu'!AN4="WSD"),"intens",""))))</f>
        <v>subst</v>
      </c>
      <c r="AO4" s="2" t="str">
        <f>IF(OR('Full menu'!AO4="MDC",'Full menu'!AO4="PERF"),"rude",IF(OR('Full menu'!AO4="PCB",'Full menu'!AO4="AERF",'Full menu'!AO4="UD"),"inter",IF(OR('Full menu'!AO4="ACB",'Full menu'!AO4="LCERT",'Full menu'!AO4="LERT",'Full menu'!AO4="FCERT",'Full menu'!AO4="FCMT",'Full menu'!AO4="LCMT",'Full menu'!AO4="LMT",'Full menu'!AO4="LCIT",'Full menu'!AO4="FCIT",'Full menu'!AO4="LIT",'Full menu'!AO4="MwERT",'Full menu'!AO4="ERwMT",'Full menu'!AO4="M&amp;ERT",'Full menu'!AO4="MwIT",'Full menu'!AO4="IwMT",'Full menu'!AO4="M&amp;IT",'Full menu'!AO4="IwERT",'Full menu'!AO4="ERwIT",'Full menu'!AO4="I&amp;ERT",'Full menu'!AO4="ER&amp;M&amp;IT",'Full menu'!AO4="LSD"),"subst",IF(OR('Full menu'!AO4="FERT",'Full menu'!AO4="FMT",'Full menu'!AO4="FIT",'Full menu'!AO4="WSD"),"intens",""))))</f>
        <v>subst</v>
      </c>
      <c r="AP4" s="2" t="str">
        <f>IF(OR('Full menu'!AP4="MDC",'Full menu'!AP4="PERF"),"rude",IF(OR('Full menu'!AP4="PCB",'Full menu'!AP4="AERF",'Full menu'!AP4="UD"),"inter",IF(OR('Full menu'!AP4="ACB",'Full menu'!AP4="LCERT",'Full menu'!AP4="LERT",'Full menu'!AP4="FCERT",'Full menu'!AP4="FCMT",'Full menu'!AP4="LCMT",'Full menu'!AP4="LMT",'Full menu'!AP4="LCIT",'Full menu'!AP4="FCIT",'Full menu'!AP4="LIT",'Full menu'!AP4="MwERT",'Full menu'!AP4="ERwMT",'Full menu'!AP4="M&amp;ERT",'Full menu'!AP4="MwIT",'Full menu'!AP4="IwMT",'Full menu'!AP4="M&amp;IT",'Full menu'!AP4="IwERT",'Full menu'!AP4="ERwIT",'Full menu'!AP4="I&amp;ERT",'Full menu'!AP4="ER&amp;M&amp;IT",'Full menu'!AP4="LSD"),"subst",IF(OR('Full menu'!AP4="FERT",'Full menu'!AP4="FMT",'Full menu'!AP4="FIT",'Full menu'!AP4="WSD"),"intens",""))))</f>
        <v>subst</v>
      </c>
      <c r="AQ4" s="2" t="str">
        <f>IF(OR('Full menu'!AQ4="MDC",'Full menu'!AQ4="PERF"),"rude",IF(OR('Full menu'!AQ4="PCB",'Full menu'!AQ4="AERF",'Full menu'!AQ4="UD"),"inter",IF(OR('Full menu'!AQ4="ACB",'Full menu'!AQ4="LCERT",'Full menu'!AQ4="LERT",'Full menu'!AQ4="FCERT",'Full menu'!AQ4="FCMT",'Full menu'!AQ4="LCMT",'Full menu'!AQ4="LMT",'Full menu'!AQ4="LCIT",'Full menu'!AQ4="FCIT",'Full menu'!AQ4="LIT",'Full menu'!AQ4="MwERT",'Full menu'!AQ4="ERwMT",'Full menu'!AQ4="M&amp;ERT",'Full menu'!AQ4="MwIT",'Full menu'!AQ4="IwMT",'Full menu'!AQ4="M&amp;IT",'Full menu'!AQ4="IwERT",'Full menu'!AQ4="ERwIT",'Full menu'!AQ4="I&amp;ERT",'Full menu'!AQ4="ER&amp;M&amp;IT",'Full menu'!AQ4="LSD"),"subst",IF(OR('Full menu'!AQ4="FERT",'Full menu'!AQ4="FMT",'Full menu'!AQ4="FIT",'Full menu'!AQ4="WSD"),"intens",""))))</f>
        <v>subst</v>
      </c>
      <c r="AR4" s="2" t="str">
        <f>IF(OR('Full menu'!AR4="MDC",'Full menu'!AR4="PERF"),"rude",IF(OR('Full menu'!AR4="PCB",'Full menu'!AR4="AERF",'Full menu'!AR4="UD"),"inter",IF(OR('Full menu'!AR4="ACB",'Full menu'!AR4="LCERT",'Full menu'!AR4="LERT",'Full menu'!AR4="FCERT",'Full menu'!AR4="FCMT",'Full menu'!AR4="LCMT",'Full menu'!AR4="LMT",'Full menu'!AR4="LCIT",'Full menu'!AR4="FCIT",'Full menu'!AR4="LIT",'Full menu'!AR4="MwERT",'Full menu'!AR4="ERwMT",'Full menu'!AR4="M&amp;ERT",'Full menu'!AR4="MwIT",'Full menu'!AR4="IwMT",'Full menu'!AR4="M&amp;IT",'Full menu'!AR4="IwERT",'Full menu'!AR4="ERwIT",'Full menu'!AR4="I&amp;ERT",'Full menu'!AR4="ER&amp;M&amp;IT",'Full menu'!AR4="LSD"),"subst",IF(OR('Full menu'!AR4="FERT",'Full menu'!AR4="FMT",'Full menu'!AR4="FIT",'Full menu'!AR4="WSD"),"intens",""))))</f>
        <v>subst</v>
      </c>
      <c r="AS4" s="2" t="str">
        <f>IF(OR('Full menu'!AS4="MDC",'Full menu'!AS4="PERF"),"rude",IF(OR('Full menu'!AS4="PCB",'Full menu'!AS4="AERF",'Full menu'!AS4="UD"),"inter",IF(OR('Full menu'!AS4="ACB",'Full menu'!AS4="LCERT",'Full menu'!AS4="LERT",'Full menu'!AS4="FCERT",'Full menu'!AS4="FCMT",'Full menu'!AS4="LCMT",'Full menu'!AS4="LMT",'Full menu'!AS4="LCIT",'Full menu'!AS4="FCIT",'Full menu'!AS4="LIT",'Full menu'!AS4="MwERT",'Full menu'!AS4="ERwMT",'Full menu'!AS4="M&amp;ERT",'Full menu'!AS4="MwIT",'Full menu'!AS4="IwMT",'Full menu'!AS4="M&amp;IT",'Full menu'!AS4="IwERT",'Full menu'!AS4="ERwIT",'Full menu'!AS4="I&amp;ERT",'Full menu'!AS4="ER&amp;M&amp;IT",'Full menu'!AS4="LSD"),"subst",IF(OR('Full menu'!AS4="FERT",'Full menu'!AS4="FMT",'Full menu'!AS4="FIT",'Full menu'!AS4="WSD"),"intens",""))))</f>
        <v>subst</v>
      </c>
      <c r="AT4" s="2" t="str">
        <f>IF(OR('Full menu'!AT4="MDC",'Full menu'!AT4="PERF"),"rude",IF(OR('Full menu'!AT4="PCB",'Full menu'!AT4="AERF",'Full menu'!AT4="UD"),"inter",IF(OR('Full menu'!AT4="ACB",'Full menu'!AT4="LCERT",'Full menu'!AT4="LERT",'Full menu'!AT4="FCERT",'Full menu'!AT4="FCMT",'Full menu'!AT4="LCMT",'Full menu'!AT4="LMT",'Full menu'!AT4="LCIT",'Full menu'!AT4="FCIT",'Full menu'!AT4="LIT",'Full menu'!AT4="MwERT",'Full menu'!AT4="ERwMT",'Full menu'!AT4="M&amp;ERT",'Full menu'!AT4="MwIT",'Full menu'!AT4="IwMT",'Full menu'!AT4="M&amp;IT",'Full menu'!AT4="IwERT",'Full menu'!AT4="ERwIT",'Full menu'!AT4="I&amp;ERT",'Full menu'!AT4="ER&amp;M&amp;IT",'Full menu'!AT4="LSD"),"subst",IF(OR('Full menu'!AT4="FERT",'Full menu'!AT4="FMT",'Full menu'!AT4="FIT",'Full menu'!AT4="WSD"),"intens",""))))</f>
        <v>subst</v>
      </c>
      <c r="AU4" s="2" t="str">
        <f>IF(OR('Full menu'!AU4="MDC",'Full menu'!AU4="PERF"),"rude",IF(OR('Full menu'!AU4="PCB",'Full menu'!AU4="AERF",'Full menu'!AU4="UD"),"inter",IF(OR('Full menu'!AU4="ACB",'Full menu'!AU4="LCERT",'Full menu'!AU4="LERT",'Full menu'!AU4="FCERT",'Full menu'!AU4="FCMT",'Full menu'!AU4="LCMT",'Full menu'!AU4="LMT",'Full menu'!AU4="LCIT",'Full menu'!AU4="FCIT",'Full menu'!AU4="LIT",'Full menu'!AU4="MwERT",'Full menu'!AU4="ERwMT",'Full menu'!AU4="M&amp;ERT",'Full menu'!AU4="MwIT",'Full menu'!AU4="IwMT",'Full menu'!AU4="M&amp;IT",'Full menu'!AU4="IwERT",'Full menu'!AU4="ERwIT",'Full menu'!AU4="I&amp;ERT",'Full menu'!AU4="ER&amp;M&amp;IT",'Full menu'!AU4="LSD"),"subst",IF(OR('Full menu'!AU4="FERT",'Full menu'!AU4="FMT",'Full menu'!AU4="FIT",'Full menu'!AU4="WSD"),"intens",""))))</f>
        <v>subst</v>
      </c>
      <c r="AV4" s="2" t="str">
        <f>IF(OR('Full menu'!AV4="MDC",'Full menu'!AV4="PERF"),"rude",IF(OR('Full menu'!AV4="PCB",'Full menu'!AV4="AERF",'Full menu'!AV4="UD"),"inter",IF(OR('Full menu'!AV4="ACB",'Full menu'!AV4="LCERT",'Full menu'!AV4="LERT",'Full menu'!AV4="FCERT",'Full menu'!AV4="FCMT",'Full menu'!AV4="LCMT",'Full menu'!AV4="LMT",'Full menu'!AV4="LCIT",'Full menu'!AV4="FCIT",'Full menu'!AV4="LIT",'Full menu'!AV4="MwERT",'Full menu'!AV4="ERwMT",'Full menu'!AV4="M&amp;ERT",'Full menu'!AV4="MwIT",'Full menu'!AV4="IwMT",'Full menu'!AV4="M&amp;IT",'Full menu'!AV4="IwERT",'Full menu'!AV4="ERwIT",'Full menu'!AV4="I&amp;ERT",'Full menu'!AV4="ER&amp;M&amp;IT",'Full menu'!AV4="LSD"),"subst",IF(OR('Full menu'!AV4="FERT",'Full menu'!AV4="FMT",'Full menu'!AV4="FIT",'Full menu'!AV4="WSD"),"intens",""))))</f>
        <v>subst</v>
      </c>
      <c r="AW4" s="2" t="str">
        <f>IF(OR('Full menu'!AW4="MDC",'Full menu'!AW4="PERF"),"rude",IF(OR('Full menu'!AW4="PCB",'Full menu'!AW4="AERF",'Full menu'!AW4="UD"),"inter",IF(OR('Full menu'!AW4="ACB",'Full menu'!AW4="LCERT",'Full menu'!AW4="LERT",'Full menu'!AW4="FCERT",'Full menu'!AW4="FCMT",'Full menu'!AW4="LCMT",'Full menu'!AW4="LMT",'Full menu'!AW4="LCIT",'Full menu'!AW4="FCIT",'Full menu'!AW4="LIT",'Full menu'!AW4="MwERT",'Full menu'!AW4="ERwMT",'Full menu'!AW4="M&amp;ERT",'Full menu'!AW4="MwIT",'Full menu'!AW4="IwMT",'Full menu'!AW4="M&amp;IT",'Full menu'!AW4="IwERT",'Full menu'!AW4="ERwIT",'Full menu'!AW4="I&amp;ERT",'Full menu'!AW4="ER&amp;M&amp;IT",'Full menu'!AW4="LSD"),"subst",IF(OR('Full menu'!AW4="FERT",'Full menu'!AW4="FMT",'Full menu'!AW4="FIT",'Full menu'!AW4="WSD"),"intens",""))))</f>
        <v>subst</v>
      </c>
      <c r="AX4" s="2" t="str">
        <f>IF(OR('Full menu'!AX4="MDC",'Full menu'!AX4="PERF"),"rude",IF(OR('Full menu'!AX4="PCB",'Full menu'!AX4="AERF",'Full menu'!AX4="UD"),"inter",IF(OR('Full menu'!AX4="ACB",'Full menu'!AX4="LCERT",'Full menu'!AX4="LERT",'Full menu'!AX4="FCERT",'Full menu'!AX4="FCMT",'Full menu'!AX4="LCMT",'Full menu'!AX4="LMT",'Full menu'!AX4="LCIT",'Full menu'!AX4="FCIT",'Full menu'!AX4="LIT",'Full menu'!AX4="MwERT",'Full menu'!AX4="ERwMT",'Full menu'!AX4="M&amp;ERT",'Full menu'!AX4="MwIT",'Full menu'!AX4="IwMT",'Full menu'!AX4="M&amp;IT",'Full menu'!AX4="IwERT",'Full menu'!AX4="ERwIT",'Full menu'!AX4="I&amp;ERT",'Full menu'!AX4="ER&amp;M&amp;IT",'Full menu'!AX4="LSD"),"subst",IF(OR('Full menu'!AX4="FERT",'Full menu'!AX4="FMT",'Full menu'!AX4="FIT",'Full menu'!AX4="WSD"),"intens",""))))</f>
        <v>subst</v>
      </c>
      <c r="AY4" s="2" t="str">
        <f>IF(OR('Full menu'!AY4="MDC",'Full menu'!AY4="PERF"),"rude",IF(OR('Full menu'!AY4="PCB",'Full menu'!AY4="AERF",'Full menu'!AY4="UD"),"inter",IF(OR('Full menu'!AY4="ACB",'Full menu'!AY4="LCERT",'Full menu'!AY4="LERT",'Full menu'!AY4="FCERT",'Full menu'!AY4="FCMT",'Full menu'!AY4="LCMT",'Full menu'!AY4="LMT",'Full menu'!AY4="LCIT",'Full menu'!AY4="FCIT",'Full menu'!AY4="LIT",'Full menu'!AY4="MwERT",'Full menu'!AY4="ERwMT",'Full menu'!AY4="M&amp;ERT",'Full menu'!AY4="MwIT",'Full menu'!AY4="IwMT",'Full menu'!AY4="M&amp;IT",'Full menu'!AY4="IwERT",'Full menu'!AY4="ERwIT",'Full menu'!AY4="I&amp;ERT",'Full menu'!AY4="ER&amp;M&amp;IT",'Full menu'!AY4="LSD"),"subst",IF(OR('Full menu'!AY4="FERT",'Full menu'!AY4="FMT",'Full menu'!AY4="FIT",'Full menu'!AY4="WSD"),"intens",""))))</f>
        <v>subst</v>
      </c>
    </row>
    <row r="5" spans="1:51" x14ac:dyDescent="0.3">
      <c r="A5" s="2" t="s">
        <v>28</v>
      </c>
      <c r="B5" s="2" t="str">
        <f>IF(OR('Full menu'!B5="MDC",'Full menu'!B5="PERF"),"rude",IF(OR('Full menu'!B5="PCB",'Full menu'!B5="AERF",'Full menu'!B5="UD"),"inter",IF(OR('Full menu'!B5="ACB",'Full menu'!B5="LCERT",'Full menu'!B5="LERT",'Full menu'!B5="FCERT",'Full menu'!B5="FCMT",'Full menu'!B5="LCMT",'Full menu'!B5="LMT",'Full menu'!B5="LCIT",'Full menu'!B5="FCIT",'Full menu'!B5="LIT",'Full menu'!B5="MwERT",'Full menu'!B5="ERwMT",'Full menu'!B5="M&amp;ERT",'Full menu'!B5="MwIT",'Full menu'!B5="IwMT",'Full menu'!B5="M&amp;IT",'Full menu'!B5="IwERT",'Full menu'!B5="ERwIT",'Full menu'!B5="I&amp;ERT",'Full menu'!B5="ER&amp;M&amp;IT",'Full menu'!B5="LSD"),"subst",IF(OR('Full menu'!B5="FERT",'Full menu'!B5="FMT",'Full menu'!B5="FIT",'Full menu'!B5="WSD"),"intens",""))))</f>
        <v>inter</v>
      </c>
      <c r="C5" s="2" t="str">
        <f>IF(OR('Full menu'!C5="MDC",'Full menu'!C5="PERF"),"rude",IF(OR('Full menu'!C5="PCB",'Full menu'!C5="AERF",'Full menu'!C5="UD"),"inter",IF(OR('Full menu'!C5="ACB",'Full menu'!C5="LCERT",'Full menu'!C5="LERT",'Full menu'!C5="FCERT",'Full menu'!C5="FCMT",'Full menu'!C5="LCMT",'Full menu'!C5="LMT",'Full menu'!C5="LCIT",'Full menu'!C5="FCIT",'Full menu'!C5="LIT",'Full menu'!C5="MwERT",'Full menu'!C5="ERwMT",'Full menu'!C5="M&amp;ERT",'Full menu'!C5="MwIT",'Full menu'!C5="IwMT",'Full menu'!C5="M&amp;IT",'Full menu'!C5="IwERT",'Full menu'!C5="ERwIT",'Full menu'!C5="I&amp;ERT",'Full menu'!C5="ER&amp;M&amp;IT",'Full menu'!C5="LSD"),"subst",IF(OR('Full menu'!C5="FERT",'Full menu'!C5="FMT",'Full menu'!C5="FIT",'Full menu'!C5="WSD"),"intens",""))))</f>
        <v>inter</v>
      </c>
      <c r="D5" s="2" t="str">
        <f>IF(OR('Full menu'!D5="MDC",'Full menu'!D5="PERF"),"rude",IF(OR('Full menu'!D5="PCB",'Full menu'!D5="AERF",'Full menu'!D5="UD"),"inter",IF(OR('Full menu'!D5="ACB",'Full menu'!D5="LCERT",'Full menu'!D5="LERT",'Full menu'!D5="FCERT",'Full menu'!D5="FCMT",'Full menu'!D5="LCMT",'Full menu'!D5="LMT",'Full menu'!D5="LCIT",'Full menu'!D5="FCIT",'Full menu'!D5="LIT",'Full menu'!D5="MwERT",'Full menu'!D5="ERwMT",'Full menu'!D5="M&amp;ERT",'Full menu'!D5="MwIT",'Full menu'!D5="IwMT",'Full menu'!D5="M&amp;IT",'Full menu'!D5="IwERT",'Full menu'!D5="ERwIT",'Full menu'!D5="I&amp;ERT",'Full menu'!D5="ER&amp;M&amp;IT",'Full menu'!D5="LSD"),"subst",IF(OR('Full menu'!D5="FERT",'Full menu'!D5="FMT",'Full menu'!D5="FIT",'Full menu'!D5="WSD"),"intens",""))))</f>
        <v>inter</v>
      </c>
      <c r="E5" s="2" t="str">
        <f>IF(OR('Full menu'!E5="MDC",'Full menu'!E5="PERF"),"rude",IF(OR('Full menu'!E5="PCB",'Full menu'!E5="AERF",'Full menu'!E5="UD"),"inter",IF(OR('Full menu'!E5="ACB",'Full menu'!E5="LCERT",'Full menu'!E5="LERT",'Full menu'!E5="FCERT",'Full menu'!E5="FCMT",'Full menu'!E5="LCMT",'Full menu'!E5="LMT",'Full menu'!E5="LCIT",'Full menu'!E5="FCIT",'Full menu'!E5="LIT",'Full menu'!E5="MwERT",'Full menu'!E5="ERwMT",'Full menu'!E5="M&amp;ERT",'Full menu'!E5="MwIT",'Full menu'!E5="IwMT",'Full menu'!E5="M&amp;IT",'Full menu'!E5="IwERT",'Full menu'!E5="ERwIT",'Full menu'!E5="I&amp;ERT",'Full menu'!E5="ER&amp;M&amp;IT",'Full menu'!E5="LSD"),"subst",IF(OR('Full menu'!E5="FERT",'Full menu'!E5="FMT",'Full menu'!E5="FIT",'Full menu'!E5="WSD"),"intens",""))))</f>
        <v>inter</v>
      </c>
      <c r="F5" s="2" t="str">
        <f>IF(OR('Full menu'!F5="MDC",'Full menu'!F5="PERF"),"rude",IF(OR('Full menu'!F5="PCB",'Full menu'!F5="AERF",'Full menu'!F5="UD"),"inter",IF(OR('Full menu'!F5="ACB",'Full menu'!F5="LCERT",'Full menu'!F5="LERT",'Full menu'!F5="FCERT",'Full menu'!F5="FCMT",'Full menu'!F5="LCMT",'Full menu'!F5="LMT",'Full menu'!F5="LCIT",'Full menu'!F5="FCIT",'Full menu'!F5="LIT",'Full menu'!F5="MwERT",'Full menu'!F5="ERwMT",'Full menu'!F5="M&amp;ERT",'Full menu'!F5="MwIT",'Full menu'!F5="IwMT",'Full menu'!F5="M&amp;IT",'Full menu'!F5="IwERT",'Full menu'!F5="ERwIT",'Full menu'!F5="I&amp;ERT",'Full menu'!F5="ER&amp;M&amp;IT",'Full menu'!F5="LSD"),"subst",IF(OR('Full menu'!F5="FERT",'Full menu'!F5="FMT",'Full menu'!F5="FIT",'Full menu'!F5="WSD"),"intens",""))))</f>
        <v>inter</v>
      </c>
      <c r="G5" s="2" t="str">
        <f>IF(OR('Full menu'!G5="MDC",'Full menu'!G5="PERF"),"rude",IF(OR('Full menu'!G5="PCB",'Full menu'!G5="AERF",'Full menu'!G5="UD"),"inter",IF(OR('Full menu'!G5="ACB",'Full menu'!G5="LCERT",'Full menu'!G5="LERT",'Full menu'!G5="FCERT",'Full menu'!G5="FCMT",'Full menu'!G5="LCMT",'Full menu'!G5="LMT",'Full menu'!G5="LCIT",'Full menu'!G5="FCIT",'Full menu'!G5="LIT",'Full menu'!G5="MwERT",'Full menu'!G5="ERwMT",'Full menu'!G5="M&amp;ERT",'Full menu'!G5="MwIT",'Full menu'!G5="IwMT",'Full menu'!G5="M&amp;IT",'Full menu'!G5="IwERT",'Full menu'!G5="ERwIT",'Full menu'!G5="I&amp;ERT",'Full menu'!G5="ER&amp;M&amp;IT",'Full menu'!G5="LSD"),"subst",IF(OR('Full menu'!G5="FERT",'Full menu'!G5="FMT",'Full menu'!G5="FIT",'Full menu'!G5="WSD"),"intens",""))))</f>
        <v>inter</v>
      </c>
      <c r="H5" s="2" t="str">
        <f>IF(OR('Full menu'!H5="MDC",'Full menu'!H5="PERF"),"rude",IF(OR('Full menu'!H5="PCB",'Full menu'!H5="AERF",'Full menu'!H5="UD"),"inter",IF(OR('Full menu'!H5="ACB",'Full menu'!H5="LCERT",'Full menu'!H5="LERT",'Full menu'!H5="FCERT",'Full menu'!H5="FCMT",'Full menu'!H5="LCMT",'Full menu'!H5="LMT",'Full menu'!H5="LCIT",'Full menu'!H5="FCIT",'Full menu'!H5="LIT",'Full menu'!H5="MwERT",'Full menu'!H5="ERwMT",'Full menu'!H5="M&amp;ERT",'Full menu'!H5="MwIT",'Full menu'!H5="IwMT",'Full menu'!H5="M&amp;IT",'Full menu'!H5="IwERT",'Full menu'!H5="ERwIT",'Full menu'!H5="I&amp;ERT",'Full menu'!H5="ER&amp;M&amp;IT",'Full menu'!H5="LSD"),"subst",IF(OR('Full menu'!H5="FERT",'Full menu'!H5="FMT",'Full menu'!H5="FIT",'Full menu'!H5="WSD"),"intens",""))))</f>
        <v>inter</v>
      </c>
      <c r="I5" s="2" t="str">
        <f>IF(OR('Full menu'!I5="MDC",'Full menu'!I5="PERF"),"rude",IF(OR('Full menu'!I5="PCB",'Full menu'!I5="AERF",'Full menu'!I5="UD"),"inter",IF(OR('Full menu'!I5="ACB",'Full menu'!I5="LCERT",'Full menu'!I5="LERT",'Full menu'!I5="FCERT",'Full menu'!I5="FCMT",'Full menu'!I5="LCMT",'Full menu'!I5="LMT",'Full menu'!I5="LCIT",'Full menu'!I5="FCIT",'Full menu'!I5="LIT",'Full menu'!I5="MwERT",'Full menu'!I5="ERwMT",'Full menu'!I5="M&amp;ERT",'Full menu'!I5="MwIT",'Full menu'!I5="IwMT",'Full menu'!I5="M&amp;IT",'Full menu'!I5="IwERT",'Full menu'!I5="ERwIT",'Full menu'!I5="I&amp;ERT",'Full menu'!I5="ER&amp;M&amp;IT",'Full menu'!I5="LSD"),"subst",IF(OR('Full menu'!I5="FERT",'Full menu'!I5="FMT",'Full menu'!I5="FIT",'Full menu'!I5="WSD"),"intens",""))))</f>
        <v>inter</v>
      </c>
      <c r="J5" s="2" t="str">
        <f>IF(OR('Full menu'!J5="MDC",'Full menu'!J5="PERF"),"rude",IF(OR('Full menu'!J5="PCB",'Full menu'!J5="AERF",'Full menu'!J5="UD"),"inter",IF(OR('Full menu'!J5="ACB",'Full menu'!J5="LCERT",'Full menu'!J5="LERT",'Full menu'!J5="FCERT",'Full menu'!J5="FCMT",'Full menu'!J5="LCMT",'Full menu'!J5="LMT",'Full menu'!J5="LCIT",'Full menu'!J5="FCIT",'Full menu'!J5="LIT",'Full menu'!J5="MwERT",'Full menu'!J5="ERwMT",'Full menu'!J5="M&amp;ERT",'Full menu'!J5="MwIT",'Full menu'!J5="IwMT",'Full menu'!J5="M&amp;IT",'Full menu'!J5="IwERT",'Full menu'!J5="ERwIT",'Full menu'!J5="I&amp;ERT",'Full menu'!J5="ER&amp;M&amp;IT",'Full menu'!J5="LSD"),"subst",IF(OR('Full menu'!J5="FERT",'Full menu'!J5="FMT",'Full menu'!J5="FIT",'Full menu'!J5="WSD"),"intens",""))))</f>
        <v>inter</v>
      </c>
      <c r="K5" s="2" t="str">
        <f>IF(OR('Full menu'!K5="MDC",'Full menu'!K5="PERF"),"rude",IF(OR('Full menu'!K5="PCB",'Full menu'!K5="AERF",'Full menu'!K5="UD"),"inter",IF(OR('Full menu'!K5="ACB",'Full menu'!K5="LCERT",'Full menu'!K5="LERT",'Full menu'!K5="FCERT",'Full menu'!K5="FCMT",'Full menu'!K5="LCMT",'Full menu'!K5="LMT",'Full menu'!K5="LCIT",'Full menu'!K5="FCIT",'Full menu'!K5="LIT",'Full menu'!K5="MwERT",'Full menu'!K5="ERwMT",'Full menu'!K5="M&amp;ERT",'Full menu'!K5="MwIT",'Full menu'!K5="IwMT",'Full menu'!K5="M&amp;IT",'Full menu'!K5="IwERT",'Full menu'!K5="ERwIT",'Full menu'!K5="I&amp;ERT",'Full menu'!K5="ER&amp;M&amp;IT",'Full menu'!K5="LSD"),"subst",IF(OR('Full menu'!K5="FERT",'Full menu'!K5="FMT",'Full menu'!K5="FIT",'Full menu'!K5="WSD"),"intens",""))))</f>
        <v>inter</v>
      </c>
      <c r="L5" s="2" t="str">
        <f>IF(OR('Full menu'!L5="MDC",'Full menu'!L5="PERF"),"rude",IF(OR('Full menu'!L5="PCB",'Full menu'!L5="AERF",'Full menu'!L5="UD"),"inter",IF(OR('Full menu'!L5="ACB",'Full menu'!L5="LCERT",'Full menu'!L5="LERT",'Full menu'!L5="FCERT",'Full menu'!L5="FCMT",'Full menu'!L5="LCMT",'Full menu'!L5="LMT",'Full menu'!L5="LCIT",'Full menu'!L5="FCIT",'Full menu'!L5="LIT",'Full menu'!L5="MwERT",'Full menu'!L5="ERwMT",'Full menu'!L5="M&amp;ERT",'Full menu'!L5="MwIT",'Full menu'!L5="IwMT",'Full menu'!L5="M&amp;IT",'Full menu'!L5="IwERT",'Full menu'!L5="ERwIT",'Full menu'!L5="I&amp;ERT",'Full menu'!L5="ER&amp;M&amp;IT",'Full menu'!L5="LSD"),"subst",IF(OR('Full menu'!L5="FERT",'Full menu'!L5="FMT",'Full menu'!L5="FIT",'Full menu'!L5="WSD"),"intens",""))))</f>
        <v>inter</v>
      </c>
      <c r="M5" s="2" t="str">
        <f>IF(OR('Full menu'!M5="MDC",'Full menu'!M5="PERF"),"rude",IF(OR('Full menu'!M5="PCB",'Full menu'!M5="AERF",'Full menu'!M5="UD"),"inter",IF(OR('Full menu'!M5="ACB",'Full menu'!M5="LCERT",'Full menu'!M5="LERT",'Full menu'!M5="FCERT",'Full menu'!M5="FCMT",'Full menu'!M5="LCMT",'Full menu'!M5="LMT",'Full menu'!M5="LCIT",'Full menu'!M5="FCIT",'Full menu'!M5="LIT",'Full menu'!M5="MwERT",'Full menu'!M5="ERwMT",'Full menu'!M5="M&amp;ERT",'Full menu'!M5="MwIT",'Full menu'!M5="IwMT",'Full menu'!M5="M&amp;IT",'Full menu'!M5="IwERT",'Full menu'!M5="ERwIT",'Full menu'!M5="I&amp;ERT",'Full menu'!M5="ER&amp;M&amp;IT",'Full menu'!M5="LSD"),"subst",IF(OR('Full menu'!M5="FERT",'Full menu'!M5="FMT",'Full menu'!M5="FIT",'Full menu'!M5="WSD"),"intens",""))))</f>
        <v>inter</v>
      </c>
      <c r="N5" s="2" t="str">
        <f>IF(OR('Full menu'!N5="MDC",'Full menu'!N5="PERF"),"rude",IF(OR('Full menu'!N5="PCB",'Full menu'!N5="AERF",'Full menu'!N5="UD"),"inter",IF(OR('Full menu'!N5="ACB",'Full menu'!N5="LCERT",'Full menu'!N5="LERT",'Full menu'!N5="FCERT",'Full menu'!N5="FCMT",'Full menu'!N5="LCMT",'Full menu'!N5="LMT",'Full menu'!N5="LCIT",'Full menu'!N5="FCIT",'Full menu'!N5="LIT",'Full menu'!N5="MwERT",'Full menu'!N5="ERwMT",'Full menu'!N5="M&amp;ERT",'Full menu'!N5="MwIT",'Full menu'!N5="IwMT",'Full menu'!N5="M&amp;IT",'Full menu'!N5="IwERT",'Full menu'!N5="ERwIT",'Full menu'!N5="I&amp;ERT",'Full menu'!N5="ER&amp;M&amp;IT",'Full menu'!N5="LSD"),"subst",IF(OR('Full menu'!N5="FERT",'Full menu'!N5="FMT",'Full menu'!N5="FIT",'Full menu'!N5="WSD"),"intens",""))))</f>
        <v>inter</v>
      </c>
      <c r="O5" s="2" t="str">
        <f>IF(OR('Full menu'!O5="MDC",'Full menu'!O5="PERF"),"rude",IF(OR('Full menu'!O5="PCB",'Full menu'!O5="AERF",'Full menu'!O5="UD"),"inter",IF(OR('Full menu'!O5="ACB",'Full menu'!O5="LCERT",'Full menu'!O5="LERT",'Full menu'!O5="FCERT",'Full menu'!O5="FCMT",'Full menu'!O5="LCMT",'Full menu'!O5="LMT",'Full menu'!O5="LCIT",'Full menu'!O5="FCIT",'Full menu'!O5="LIT",'Full menu'!O5="MwERT",'Full menu'!O5="ERwMT",'Full menu'!O5="M&amp;ERT",'Full menu'!O5="MwIT",'Full menu'!O5="IwMT",'Full menu'!O5="M&amp;IT",'Full menu'!O5="IwERT",'Full menu'!O5="ERwIT",'Full menu'!O5="I&amp;ERT",'Full menu'!O5="ER&amp;M&amp;IT",'Full menu'!O5="LSD"),"subst",IF(OR('Full menu'!O5="FERT",'Full menu'!O5="FMT",'Full menu'!O5="FIT",'Full menu'!O5="WSD"),"intens",""))))</f>
        <v>subst</v>
      </c>
      <c r="P5" s="2" t="str">
        <f>IF(OR('Full menu'!P5="MDC",'Full menu'!P5="PERF"),"rude",IF(OR('Full menu'!P5="PCB",'Full menu'!P5="AERF",'Full menu'!P5="UD"),"inter",IF(OR('Full menu'!P5="ACB",'Full menu'!P5="LCERT",'Full menu'!P5="LERT",'Full menu'!P5="FCERT",'Full menu'!P5="FCMT",'Full menu'!P5="LCMT",'Full menu'!P5="LMT",'Full menu'!P5="LCIT",'Full menu'!P5="FCIT",'Full menu'!P5="LIT",'Full menu'!P5="MwERT",'Full menu'!P5="ERwMT",'Full menu'!P5="M&amp;ERT",'Full menu'!P5="MwIT",'Full menu'!P5="IwMT",'Full menu'!P5="M&amp;IT",'Full menu'!P5="IwERT",'Full menu'!P5="ERwIT",'Full menu'!P5="I&amp;ERT",'Full menu'!P5="ER&amp;M&amp;IT",'Full menu'!P5="LSD"),"subst",IF(OR('Full menu'!P5="FERT",'Full menu'!P5="FMT",'Full menu'!P5="FIT",'Full menu'!P5="WSD"),"intens",""))))</f>
        <v>subst</v>
      </c>
      <c r="Q5" s="2" t="str">
        <f>IF(OR('Full menu'!Q5="MDC",'Full menu'!Q5="PERF"),"rude",IF(OR('Full menu'!Q5="PCB",'Full menu'!Q5="AERF",'Full menu'!Q5="UD"),"inter",IF(OR('Full menu'!Q5="ACB",'Full menu'!Q5="LCERT",'Full menu'!Q5="LERT",'Full menu'!Q5="FCERT",'Full menu'!Q5="FCMT",'Full menu'!Q5="LCMT",'Full menu'!Q5="LMT",'Full menu'!Q5="LCIT",'Full menu'!Q5="FCIT",'Full menu'!Q5="LIT",'Full menu'!Q5="MwERT",'Full menu'!Q5="ERwMT",'Full menu'!Q5="M&amp;ERT",'Full menu'!Q5="MwIT",'Full menu'!Q5="IwMT",'Full menu'!Q5="M&amp;IT",'Full menu'!Q5="IwERT",'Full menu'!Q5="ERwIT",'Full menu'!Q5="I&amp;ERT",'Full menu'!Q5="ER&amp;M&amp;IT",'Full menu'!Q5="LSD"),"subst",IF(OR('Full menu'!Q5="FERT",'Full menu'!Q5="FMT",'Full menu'!Q5="FIT",'Full menu'!Q5="WSD"),"intens",""))))</f>
        <v>subst</v>
      </c>
      <c r="R5" s="2" t="str">
        <f>IF(OR('Full menu'!R5="MDC",'Full menu'!R5="PERF"),"rude",IF(OR('Full menu'!R5="PCB",'Full menu'!R5="AERF",'Full menu'!R5="UD"),"inter",IF(OR('Full menu'!R5="ACB",'Full menu'!R5="LCERT",'Full menu'!R5="LERT",'Full menu'!R5="FCERT",'Full menu'!R5="FCMT",'Full menu'!R5="LCMT",'Full menu'!R5="LMT",'Full menu'!R5="LCIT",'Full menu'!R5="FCIT",'Full menu'!R5="LIT",'Full menu'!R5="MwERT",'Full menu'!R5="ERwMT",'Full menu'!R5="M&amp;ERT",'Full menu'!R5="MwIT",'Full menu'!R5="IwMT",'Full menu'!R5="M&amp;IT",'Full menu'!R5="IwERT",'Full menu'!R5="ERwIT",'Full menu'!R5="I&amp;ERT",'Full menu'!R5="ER&amp;M&amp;IT",'Full menu'!R5="LSD"),"subst",IF(OR('Full menu'!R5="FERT",'Full menu'!R5="FMT",'Full menu'!R5="FIT",'Full menu'!R5="WSD"),"intens",""))))</f>
        <v>subst</v>
      </c>
      <c r="S5" s="2" t="str">
        <f>IF(OR('Full menu'!S5="MDC",'Full menu'!S5="PERF"),"rude",IF(OR('Full menu'!S5="PCB",'Full menu'!S5="AERF",'Full menu'!S5="UD"),"inter",IF(OR('Full menu'!S5="ACB",'Full menu'!S5="LCERT",'Full menu'!S5="LERT",'Full menu'!S5="FCERT",'Full menu'!S5="FCMT",'Full menu'!S5="LCMT",'Full menu'!S5="LMT",'Full menu'!S5="LCIT",'Full menu'!S5="FCIT",'Full menu'!S5="LIT",'Full menu'!S5="MwERT",'Full menu'!S5="ERwMT",'Full menu'!S5="M&amp;ERT",'Full menu'!S5="MwIT",'Full menu'!S5="IwMT",'Full menu'!S5="M&amp;IT",'Full menu'!S5="IwERT",'Full menu'!S5="ERwIT",'Full menu'!S5="I&amp;ERT",'Full menu'!S5="ER&amp;M&amp;IT",'Full menu'!S5="LSD"),"subst",IF(OR('Full menu'!S5="FERT",'Full menu'!S5="FMT",'Full menu'!S5="FIT",'Full menu'!S5="WSD"),"intens",""))))</f>
        <v>subst</v>
      </c>
      <c r="T5" s="2" t="str">
        <f>IF(OR('Full menu'!T5="MDC",'Full menu'!T5="PERF"),"rude",IF(OR('Full menu'!T5="PCB",'Full menu'!T5="AERF",'Full menu'!T5="UD"),"inter",IF(OR('Full menu'!T5="ACB",'Full menu'!T5="LCERT",'Full menu'!T5="LERT",'Full menu'!T5="FCERT",'Full menu'!T5="FCMT",'Full menu'!T5="LCMT",'Full menu'!T5="LMT",'Full menu'!T5="LCIT",'Full menu'!T5="FCIT",'Full menu'!T5="LIT",'Full menu'!T5="MwERT",'Full menu'!T5="ERwMT",'Full menu'!T5="M&amp;ERT",'Full menu'!T5="MwIT",'Full menu'!T5="IwMT",'Full menu'!T5="M&amp;IT",'Full menu'!T5="IwERT",'Full menu'!T5="ERwIT",'Full menu'!T5="I&amp;ERT",'Full menu'!T5="ER&amp;M&amp;IT",'Full menu'!T5="LSD"),"subst",IF(OR('Full menu'!T5="FERT",'Full menu'!T5="FMT",'Full menu'!T5="FIT",'Full menu'!T5="WSD"),"intens",""))))</f>
        <v>subst</v>
      </c>
      <c r="U5" s="2" t="str">
        <f>IF(OR('Full menu'!U5="MDC",'Full menu'!U5="PERF"),"rude",IF(OR('Full menu'!U5="PCB",'Full menu'!U5="AERF",'Full menu'!U5="UD"),"inter",IF(OR('Full menu'!U5="ACB",'Full menu'!U5="LCERT",'Full menu'!U5="LERT",'Full menu'!U5="FCERT",'Full menu'!U5="FCMT",'Full menu'!U5="LCMT",'Full menu'!U5="LMT",'Full menu'!U5="LCIT",'Full menu'!U5="FCIT",'Full menu'!U5="LIT",'Full menu'!U5="MwERT",'Full menu'!U5="ERwMT",'Full menu'!U5="M&amp;ERT",'Full menu'!U5="MwIT",'Full menu'!U5="IwMT",'Full menu'!U5="M&amp;IT",'Full menu'!U5="IwERT",'Full menu'!U5="ERwIT",'Full menu'!U5="I&amp;ERT",'Full menu'!U5="ER&amp;M&amp;IT",'Full menu'!U5="LSD"),"subst",IF(OR('Full menu'!U5="FERT",'Full menu'!U5="FMT",'Full menu'!U5="FIT",'Full menu'!U5="WSD"),"intens",""))))</f>
        <v>subst</v>
      </c>
      <c r="V5" s="2" t="str">
        <f>IF(OR('Full menu'!V5="MDC",'Full menu'!V5="PERF"),"rude",IF(OR('Full menu'!V5="PCB",'Full menu'!V5="AERF",'Full menu'!V5="UD"),"inter",IF(OR('Full menu'!V5="ACB",'Full menu'!V5="LCERT",'Full menu'!V5="LERT",'Full menu'!V5="FCERT",'Full menu'!V5="FCMT",'Full menu'!V5="LCMT",'Full menu'!V5="LMT",'Full menu'!V5="LCIT",'Full menu'!V5="FCIT",'Full menu'!V5="LIT",'Full menu'!V5="MwERT",'Full menu'!V5="ERwMT",'Full menu'!V5="M&amp;ERT",'Full menu'!V5="MwIT",'Full menu'!V5="IwMT",'Full menu'!V5="M&amp;IT",'Full menu'!V5="IwERT",'Full menu'!V5="ERwIT",'Full menu'!V5="I&amp;ERT",'Full menu'!V5="ER&amp;M&amp;IT",'Full menu'!V5="LSD"),"subst",IF(OR('Full menu'!V5="FERT",'Full menu'!V5="FMT",'Full menu'!V5="FIT",'Full menu'!V5="WSD"),"intens",""))))</f>
        <v>subst</v>
      </c>
      <c r="W5" s="2" t="str">
        <f>IF(OR('Full menu'!W5="MDC",'Full menu'!W5="PERF"),"rude",IF(OR('Full menu'!W5="PCB",'Full menu'!W5="AERF",'Full menu'!W5="UD"),"inter",IF(OR('Full menu'!W5="ACB",'Full menu'!W5="LCERT",'Full menu'!W5="LERT",'Full menu'!W5="FCERT",'Full menu'!W5="FCMT",'Full menu'!W5="LCMT",'Full menu'!W5="LMT",'Full menu'!W5="LCIT",'Full menu'!W5="FCIT",'Full menu'!W5="LIT",'Full menu'!W5="MwERT",'Full menu'!W5="ERwMT",'Full menu'!W5="M&amp;ERT",'Full menu'!W5="MwIT",'Full menu'!W5="IwMT",'Full menu'!W5="M&amp;IT",'Full menu'!W5="IwERT",'Full menu'!W5="ERwIT",'Full menu'!W5="I&amp;ERT",'Full menu'!W5="ER&amp;M&amp;IT",'Full menu'!W5="LSD"),"subst",IF(OR('Full menu'!W5="FERT",'Full menu'!W5="FMT",'Full menu'!W5="FIT",'Full menu'!W5="WSD"),"intens",""))))</f>
        <v>subst</v>
      </c>
      <c r="X5" s="2" t="str">
        <f>IF(OR('Full menu'!X5="MDC",'Full menu'!X5="PERF"),"rude",IF(OR('Full menu'!X5="PCB",'Full menu'!X5="AERF",'Full menu'!X5="UD"),"inter",IF(OR('Full menu'!X5="ACB",'Full menu'!X5="LCERT",'Full menu'!X5="LERT",'Full menu'!X5="FCERT",'Full menu'!X5="FCMT",'Full menu'!X5="LCMT",'Full menu'!X5="LMT",'Full menu'!X5="LCIT",'Full menu'!X5="FCIT",'Full menu'!X5="LIT",'Full menu'!X5="MwERT",'Full menu'!X5="ERwMT",'Full menu'!X5="M&amp;ERT",'Full menu'!X5="MwIT",'Full menu'!X5="IwMT",'Full menu'!X5="M&amp;IT",'Full menu'!X5="IwERT",'Full menu'!X5="ERwIT",'Full menu'!X5="I&amp;ERT",'Full menu'!X5="ER&amp;M&amp;IT",'Full menu'!X5="LSD"),"subst",IF(OR('Full menu'!X5="FERT",'Full menu'!X5="FMT",'Full menu'!X5="FIT",'Full menu'!X5="WSD"),"intens",""))))</f>
        <v>subst</v>
      </c>
      <c r="Y5" s="2" t="str">
        <f>IF(OR('Full menu'!Y5="MDC",'Full menu'!Y5="PERF"),"rude",IF(OR('Full menu'!Y5="PCB",'Full menu'!Y5="AERF",'Full menu'!Y5="UD"),"inter",IF(OR('Full menu'!Y5="ACB",'Full menu'!Y5="LCERT",'Full menu'!Y5="LERT",'Full menu'!Y5="FCERT",'Full menu'!Y5="FCMT",'Full menu'!Y5="LCMT",'Full menu'!Y5="LMT",'Full menu'!Y5="LCIT",'Full menu'!Y5="FCIT",'Full menu'!Y5="LIT",'Full menu'!Y5="MwERT",'Full menu'!Y5="ERwMT",'Full menu'!Y5="M&amp;ERT",'Full menu'!Y5="MwIT",'Full menu'!Y5="IwMT",'Full menu'!Y5="M&amp;IT",'Full menu'!Y5="IwERT",'Full menu'!Y5="ERwIT",'Full menu'!Y5="I&amp;ERT",'Full menu'!Y5="ER&amp;M&amp;IT",'Full menu'!Y5="LSD"),"subst",IF(OR('Full menu'!Y5="FERT",'Full menu'!Y5="FMT",'Full menu'!Y5="FIT",'Full menu'!Y5="WSD"),"intens",""))))</f>
        <v>subst</v>
      </c>
      <c r="Z5" s="2" t="str">
        <f>IF(OR('Full menu'!Z5="MDC",'Full menu'!Z5="PERF"),"rude",IF(OR('Full menu'!Z5="PCB",'Full menu'!Z5="AERF",'Full menu'!Z5="UD"),"inter",IF(OR('Full menu'!Z5="ACB",'Full menu'!Z5="LCERT",'Full menu'!Z5="LERT",'Full menu'!Z5="FCERT",'Full menu'!Z5="FCMT",'Full menu'!Z5="LCMT",'Full menu'!Z5="LMT",'Full menu'!Z5="LCIT",'Full menu'!Z5="FCIT",'Full menu'!Z5="LIT",'Full menu'!Z5="MwERT",'Full menu'!Z5="ERwMT",'Full menu'!Z5="M&amp;ERT",'Full menu'!Z5="MwIT",'Full menu'!Z5="IwMT",'Full menu'!Z5="M&amp;IT",'Full menu'!Z5="IwERT",'Full menu'!Z5="ERwIT",'Full menu'!Z5="I&amp;ERT",'Full menu'!Z5="ER&amp;M&amp;IT",'Full menu'!Z5="LSD"),"subst",IF(OR('Full menu'!Z5="FERT",'Full menu'!Z5="FMT",'Full menu'!Z5="FIT",'Full menu'!Z5="WSD"),"intens",""))))</f>
        <v>subst</v>
      </c>
      <c r="AA5" s="2" t="str">
        <f>IF(OR('Full menu'!AA5="MDC",'Full menu'!AA5="PERF"),"rude",IF(OR('Full menu'!AA5="PCB",'Full menu'!AA5="AERF",'Full menu'!AA5="UD"),"inter",IF(OR('Full menu'!AA5="ACB",'Full menu'!AA5="LCERT",'Full menu'!AA5="LERT",'Full menu'!AA5="FCERT",'Full menu'!AA5="FCMT",'Full menu'!AA5="LCMT",'Full menu'!AA5="LMT",'Full menu'!AA5="LCIT",'Full menu'!AA5="FCIT",'Full menu'!AA5="LIT",'Full menu'!AA5="MwERT",'Full menu'!AA5="ERwMT",'Full menu'!AA5="M&amp;ERT",'Full menu'!AA5="MwIT",'Full menu'!AA5="IwMT",'Full menu'!AA5="M&amp;IT",'Full menu'!AA5="IwERT",'Full menu'!AA5="ERwIT",'Full menu'!AA5="I&amp;ERT",'Full menu'!AA5="ER&amp;M&amp;IT",'Full menu'!AA5="LSD"),"subst",IF(OR('Full menu'!AA5="FERT",'Full menu'!AA5="FMT",'Full menu'!AA5="FIT",'Full menu'!AA5="WSD"),"intens",""))))</f>
        <v>subst</v>
      </c>
      <c r="AB5" s="2" t="str">
        <f>IF(OR('Full menu'!AB5="MDC",'Full menu'!AB5="PERF"),"rude",IF(OR('Full menu'!AB5="PCB",'Full menu'!AB5="AERF",'Full menu'!AB5="UD"),"inter",IF(OR('Full menu'!AB5="ACB",'Full menu'!AB5="LCERT",'Full menu'!AB5="LERT",'Full menu'!AB5="FCERT",'Full menu'!AB5="FCMT",'Full menu'!AB5="LCMT",'Full menu'!AB5="LMT",'Full menu'!AB5="LCIT",'Full menu'!AB5="FCIT",'Full menu'!AB5="LIT",'Full menu'!AB5="MwERT",'Full menu'!AB5="ERwMT",'Full menu'!AB5="M&amp;ERT",'Full menu'!AB5="MwIT",'Full menu'!AB5="IwMT",'Full menu'!AB5="M&amp;IT",'Full menu'!AB5="IwERT",'Full menu'!AB5="ERwIT",'Full menu'!AB5="I&amp;ERT",'Full menu'!AB5="ER&amp;M&amp;IT",'Full menu'!AB5="LSD"),"subst",IF(OR('Full menu'!AB5="FERT",'Full menu'!AB5="FMT",'Full menu'!AB5="FIT",'Full menu'!AB5="WSD"),"intens",""))))</f>
        <v>intens</v>
      </c>
      <c r="AC5" s="2" t="str">
        <f>IF(OR('Full menu'!AC5="MDC",'Full menu'!AC5="PERF"),"rude",IF(OR('Full menu'!AC5="PCB",'Full menu'!AC5="AERF",'Full menu'!AC5="UD"),"inter",IF(OR('Full menu'!AC5="ACB",'Full menu'!AC5="LCERT",'Full menu'!AC5="LERT",'Full menu'!AC5="FCERT",'Full menu'!AC5="FCMT",'Full menu'!AC5="LCMT",'Full menu'!AC5="LMT",'Full menu'!AC5="LCIT",'Full menu'!AC5="FCIT",'Full menu'!AC5="LIT",'Full menu'!AC5="MwERT",'Full menu'!AC5="ERwMT",'Full menu'!AC5="M&amp;ERT",'Full menu'!AC5="MwIT",'Full menu'!AC5="IwMT",'Full menu'!AC5="M&amp;IT",'Full menu'!AC5="IwERT",'Full menu'!AC5="ERwIT",'Full menu'!AC5="I&amp;ERT",'Full menu'!AC5="ER&amp;M&amp;IT",'Full menu'!AC5="LSD"),"subst",IF(OR('Full menu'!AC5="FERT",'Full menu'!AC5="FMT",'Full menu'!AC5="FIT",'Full menu'!AC5="WSD"),"intens",""))))</f>
        <v>intens</v>
      </c>
      <c r="AD5" s="2" t="str">
        <f>IF(OR('Full menu'!AD5="MDC",'Full menu'!AD5="PERF"),"rude",IF(OR('Full menu'!AD5="PCB",'Full menu'!AD5="AERF",'Full menu'!AD5="UD"),"inter",IF(OR('Full menu'!AD5="ACB",'Full menu'!AD5="LCERT",'Full menu'!AD5="LERT",'Full menu'!AD5="FCERT",'Full menu'!AD5="FCMT",'Full menu'!AD5="LCMT",'Full menu'!AD5="LMT",'Full menu'!AD5="LCIT",'Full menu'!AD5="FCIT",'Full menu'!AD5="LIT",'Full menu'!AD5="MwERT",'Full menu'!AD5="ERwMT",'Full menu'!AD5="M&amp;ERT",'Full menu'!AD5="MwIT",'Full menu'!AD5="IwMT",'Full menu'!AD5="M&amp;IT",'Full menu'!AD5="IwERT",'Full menu'!AD5="ERwIT",'Full menu'!AD5="I&amp;ERT",'Full menu'!AD5="ER&amp;M&amp;IT",'Full menu'!AD5="LSD"),"subst",IF(OR('Full menu'!AD5="FERT",'Full menu'!AD5="FMT",'Full menu'!AD5="FIT",'Full menu'!AD5="WSD"),"intens",""))))</f>
        <v>intens</v>
      </c>
      <c r="AE5" s="2" t="str">
        <f>IF(OR('Full menu'!AE5="MDC",'Full menu'!AE5="PERF"),"rude",IF(OR('Full menu'!AE5="PCB",'Full menu'!AE5="AERF",'Full menu'!AE5="UD"),"inter",IF(OR('Full menu'!AE5="ACB",'Full menu'!AE5="LCERT",'Full menu'!AE5="LERT",'Full menu'!AE5="FCERT",'Full menu'!AE5="FCMT",'Full menu'!AE5="LCMT",'Full menu'!AE5="LMT",'Full menu'!AE5="LCIT",'Full menu'!AE5="FCIT",'Full menu'!AE5="LIT",'Full menu'!AE5="MwERT",'Full menu'!AE5="ERwMT",'Full menu'!AE5="M&amp;ERT",'Full menu'!AE5="MwIT",'Full menu'!AE5="IwMT",'Full menu'!AE5="M&amp;IT",'Full menu'!AE5="IwERT",'Full menu'!AE5="ERwIT",'Full menu'!AE5="I&amp;ERT",'Full menu'!AE5="ER&amp;M&amp;IT",'Full menu'!AE5="LSD"),"subst",IF(OR('Full menu'!AE5="FERT",'Full menu'!AE5="FMT",'Full menu'!AE5="FIT",'Full menu'!AE5="WSD"),"intens",""))))</f>
        <v>intens</v>
      </c>
      <c r="AF5" s="2" t="str">
        <f>IF(OR('Full menu'!AF5="MDC",'Full menu'!AF5="PERF"),"rude",IF(OR('Full menu'!AF5="PCB",'Full menu'!AF5="AERF",'Full menu'!AF5="UD"),"inter",IF(OR('Full menu'!AF5="ACB",'Full menu'!AF5="LCERT",'Full menu'!AF5="LERT",'Full menu'!AF5="FCERT",'Full menu'!AF5="FCMT",'Full menu'!AF5="LCMT",'Full menu'!AF5="LMT",'Full menu'!AF5="LCIT",'Full menu'!AF5="FCIT",'Full menu'!AF5="LIT",'Full menu'!AF5="MwERT",'Full menu'!AF5="ERwMT",'Full menu'!AF5="M&amp;ERT",'Full menu'!AF5="MwIT",'Full menu'!AF5="IwMT",'Full menu'!AF5="M&amp;IT",'Full menu'!AF5="IwERT",'Full menu'!AF5="ERwIT",'Full menu'!AF5="I&amp;ERT",'Full menu'!AF5="ER&amp;M&amp;IT",'Full menu'!AF5="LSD"),"subst",IF(OR('Full menu'!AF5="FERT",'Full menu'!AF5="FMT",'Full menu'!AF5="FIT",'Full menu'!AF5="WSD"),"intens",""))))</f>
        <v>intens</v>
      </c>
      <c r="AG5" s="2" t="str">
        <f>IF(OR('Full menu'!AG5="MDC",'Full menu'!AG5="PERF"),"rude",IF(OR('Full menu'!AG5="PCB",'Full menu'!AG5="AERF",'Full menu'!AG5="UD"),"inter",IF(OR('Full menu'!AG5="ACB",'Full menu'!AG5="LCERT",'Full menu'!AG5="LERT",'Full menu'!AG5="FCERT",'Full menu'!AG5="FCMT",'Full menu'!AG5="LCMT",'Full menu'!AG5="LMT",'Full menu'!AG5="LCIT",'Full menu'!AG5="FCIT",'Full menu'!AG5="LIT",'Full menu'!AG5="MwERT",'Full menu'!AG5="ERwMT",'Full menu'!AG5="M&amp;ERT",'Full menu'!AG5="MwIT",'Full menu'!AG5="IwMT",'Full menu'!AG5="M&amp;IT",'Full menu'!AG5="IwERT",'Full menu'!AG5="ERwIT",'Full menu'!AG5="I&amp;ERT",'Full menu'!AG5="ER&amp;M&amp;IT",'Full menu'!AG5="LSD"),"subst",IF(OR('Full menu'!AG5="FERT",'Full menu'!AG5="FMT",'Full menu'!AG5="FIT",'Full menu'!AG5="WSD"),"intens",""))))</f>
        <v>intens</v>
      </c>
      <c r="AH5" s="2" t="str">
        <f>IF(OR('Full menu'!AH5="MDC",'Full menu'!AH5="PERF"),"rude",IF(OR('Full menu'!AH5="PCB",'Full menu'!AH5="AERF",'Full menu'!AH5="UD"),"inter",IF(OR('Full menu'!AH5="ACB",'Full menu'!AH5="LCERT",'Full menu'!AH5="LERT",'Full menu'!AH5="FCERT",'Full menu'!AH5="FCMT",'Full menu'!AH5="LCMT",'Full menu'!AH5="LMT",'Full menu'!AH5="LCIT",'Full menu'!AH5="FCIT",'Full menu'!AH5="LIT",'Full menu'!AH5="MwERT",'Full menu'!AH5="ERwMT",'Full menu'!AH5="M&amp;ERT",'Full menu'!AH5="MwIT",'Full menu'!AH5="IwMT",'Full menu'!AH5="M&amp;IT",'Full menu'!AH5="IwERT",'Full menu'!AH5="ERwIT",'Full menu'!AH5="I&amp;ERT",'Full menu'!AH5="ER&amp;M&amp;IT",'Full menu'!AH5="LSD"),"subst",IF(OR('Full menu'!AH5="FERT",'Full menu'!AH5="FMT",'Full menu'!AH5="FIT",'Full menu'!AH5="WSD"),"intens",""))))</f>
        <v>intens</v>
      </c>
      <c r="AI5" s="2" t="str">
        <f>IF(OR('Full menu'!AI5="MDC",'Full menu'!AI5="PERF"),"rude",IF(OR('Full menu'!AI5="PCB",'Full menu'!AI5="AERF",'Full menu'!AI5="UD"),"inter",IF(OR('Full menu'!AI5="ACB",'Full menu'!AI5="LCERT",'Full menu'!AI5="LERT",'Full menu'!AI5="FCERT",'Full menu'!AI5="FCMT",'Full menu'!AI5="LCMT",'Full menu'!AI5="LMT",'Full menu'!AI5="LCIT",'Full menu'!AI5="FCIT",'Full menu'!AI5="LIT",'Full menu'!AI5="MwERT",'Full menu'!AI5="ERwMT",'Full menu'!AI5="M&amp;ERT",'Full menu'!AI5="MwIT",'Full menu'!AI5="IwMT",'Full menu'!AI5="M&amp;IT",'Full menu'!AI5="IwERT",'Full menu'!AI5="ERwIT",'Full menu'!AI5="I&amp;ERT",'Full menu'!AI5="ER&amp;M&amp;IT",'Full menu'!AI5="LSD"),"subst",IF(OR('Full menu'!AI5="FERT",'Full menu'!AI5="FMT",'Full menu'!AI5="FIT",'Full menu'!AI5="WSD"),"intens",""))))</f>
        <v>intens</v>
      </c>
      <c r="AJ5" s="2" t="str">
        <f>IF(OR('Full menu'!AJ5="MDC",'Full menu'!AJ5="PERF"),"rude",IF(OR('Full menu'!AJ5="PCB",'Full menu'!AJ5="AERF",'Full menu'!AJ5="UD"),"inter",IF(OR('Full menu'!AJ5="ACB",'Full menu'!AJ5="LCERT",'Full menu'!AJ5="LERT",'Full menu'!AJ5="FCERT",'Full menu'!AJ5="FCMT",'Full menu'!AJ5="LCMT",'Full menu'!AJ5="LMT",'Full menu'!AJ5="LCIT",'Full menu'!AJ5="FCIT",'Full menu'!AJ5="LIT",'Full menu'!AJ5="MwERT",'Full menu'!AJ5="ERwMT",'Full menu'!AJ5="M&amp;ERT",'Full menu'!AJ5="MwIT",'Full menu'!AJ5="IwMT",'Full menu'!AJ5="M&amp;IT",'Full menu'!AJ5="IwERT",'Full menu'!AJ5="ERwIT",'Full menu'!AJ5="I&amp;ERT",'Full menu'!AJ5="ER&amp;M&amp;IT",'Full menu'!AJ5="LSD"),"subst",IF(OR('Full menu'!AJ5="FERT",'Full menu'!AJ5="FMT",'Full menu'!AJ5="FIT",'Full menu'!AJ5="WSD"),"intens",""))))</f>
        <v>intens</v>
      </c>
      <c r="AK5" s="2" t="str">
        <f>IF(OR('Full menu'!AK5="MDC",'Full menu'!AK5="PERF"),"rude",IF(OR('Full menu'!AK5="PCB",'Full menu'!AK5="AERF",'Full menu'!AK5="UD"),"inter",IF(OR('Full menu'!AK5="ACB",'Full menu'!AK5="LCERT",'Full menu'!AK5="LERT",'Full menu'!AK5="FCERT",'Full menu'!AK5="FCMT",'Full menu'!AK5="LCMT",'Full menu'!AK5="LMT",'Full menu'!AK5="LCIT",'Full menu'!AK5="FCIT",'Full menu'!AK5="LIT",'Full menu'!AK5="MwERT",'Full menu'!AK5="ERwMT",'Full menu'!AK5="M&amp;ERT",'Full menu'!AK5="MwIT",'Full menu'!AK5="IwMT",'Full menu'!AK5="M&amp;IT",'Full menu'!AK5="IwERT",'Full menu'!AK5="ERwIT",'Full menu'!AK5="I&amp;ERT",'Full menu'!AK5="ER&amp;M&amp;IT",'Full menu'!AK5="LSD"),"subst",IF(OR('Full menu'!AK5="FERT",'Full menu'!AK5="FMT",'Full menu'!AK5="FIT",'Full menu'!AK5="WSD"),"intens",""))))</f>
        <v>intens</v>
      </c>
      <c r="AL5" s="2" t="str">
        <f>IF(OR('Full menu'!AL5="MDC",'Full menu'!AL5="PERF"),"rude",IF(OR('Full menu'!AL5="PCB",'Full menu'!AL5="AERF",'Full menu'!AL5="UD"),"inter",IF(OR('Full menu'!AL5="ACB",'Full menu'!AL5="LCERT",'Full menu'!AL5="LERT",'Full menu'!AL5="FCERT",'Full menu'!AL5="FCMT",'Full menu'!AL5="LCMT",'Full menu'!AL5="LMT",'Full menu'!AL5="LCIT",'Full menu'!AL5="FCIT",'Full menu'!AL5="LIT",'Full menu'!AL5="MwERT",'Full menu'!AL5="ERwMT",'Full menu'!AL5="M&amp;ERT",'Full menu'!AL5="MwIT",'Full menu'!AL5="IwMT",'Full menu'!AL5="M&amp;IT",'Full menu'!AL5="IwERT",'Full menu'!AL5="ERwIT",'Full menu'!AL5="I&amp;ERT",'Full menu'!AL5="ER&amp;M&amp;IT",'Full menu'!AL5="LSD"),"subst",IF(OR('Full menu'!AL5="FERT",'Full menu'!AL5="FMT",'Full menu'!AL5="FIT",'Full menu'!AL5="WSD"),"intens",""))))</f>
        <v>intens</v>
      </c>
      <c r="AM5" s="2" t="str">
        <f>IF(OR('Full menu'!AM5="MDC",'Full menu'!AM5="PERF"),"rude",IF(OR('Full menu'!AM5="PCB",'Full menu'!AM5="AERF",'Full menu'!AM5="UD"),"inter",IF(OR('Full menu'!AM5="ACB",'Full menu'!AM5="LCERT",'Full menu'!AM5="LERT",'Full menu'!AM5="FCERT",'Full menu'!AM5="FCMT",'Full menu'!AM5="LCMT",'Full menu'!AM5="LMT",'Full menu'!AM5="LCIT",'Full menu'!AM5="FCIT",'Full menu'!AM5="LIT",'Full menu'!AM5="MwERT",'Full menu'!AM5="ERwMT",'Full menu'!AM5="M&amp;ERT",'Full menu'!AM5="MwIT",'Full menu'!AM5="IwMT",'Full menu'!AM5="M&amp;IT",'Full menu'!AM5="IwERT",'Full menu'!AM5="ERwIT",'Full menu'!AM5="I&amp;ERT",'Full menu'!AM5="ER&amp;M&amp;IT",'Full menu'!AM5="LSD"),"subst",IF(OR('Full menu'!AM5="FERT",'Full menu'!AM5="FMT",'Full menu'!AM5="FIT",'Full menu'!AM5="WSD"),"intens",""))))</f>
        <v>intens</v>
      </c>
      <c r="AN5" s="2" t="str">
        <f>IF(OR('Full menu'!AN5="MDC",'Full menu'!AN5="PERF"),"rude",IF(OR('Full menu'!AN5="PCB",'Full menu'!AN5="AERF",'Full menu'!AN5="UD"),"inter",IF(OR('Full menu'!AN5="ACB",'Full menu'!AN5="LCERT",'Full menu'!AN5="LERT",'Full menu'!AN5="FCERT",'Full menu'!AN5="FCMT",'Full menu'!AN5="LCMT",'Full menu'!AN5="LMT",'Full menu'!AN5="LCIT",'Full menu'!AN5="FCIT",'Full menu'!AN5="LIT",'Full menu'!AN5="MwERT",'Full menu'!AN5="ERwMT",'Full menu'!AN5="M&amp;ERT",'Full menu'!AN5="MwIT",'Full menu'!AN5="IwMT",'Full menu'!AN5="M&amp;IT",'Full menu'!AN5="IwERT",'Full menu'!AN5="ERwIT",'Full menu'!AN5="I&amp;ERT",'Full menu'!AN5="ER&amp;M&amp;IT",'Full menu'!AN5="LSD"),"subst",IF(OR('Full menu'!AN5="FERT",'Full menu'!AN5="FMT",'Full menu'!AN5="FIT",'Full menu'!AN5="WSD"),"intens",""))))</f>
        <v>intens</v>
      </c>
      <c r="AO5" s="2" t="str">
        <f>IF(OR('Full menu'!AO5="MDC",'Full menu'!AO5="PERF"),"rude",IF(OR('Full menu'!AO5="PCB",'Full menu'!AO5="AERF",'Full menu'!AO5="UD"),"inter",IF(OR('Full menu'!AO5="ACB",'Full menu'!AO5="LCERT",'Full menu'!AO5="LERT",'Full menu'!AO5="FCERT",'Full menu'!AO5="FCMT",'Full menu'!AO5="LCMT",'Full menu'!AO5="LMT",'Full menu'!AO5="LCIT",'Full menu'!AO5="FCIT",'Full menu'!AO5="LIT",'Full menu'!AO5="MwERT",'Full menu'!AO5="ERwMT",'Full menu'!AO5="M&amp;ERT",'Full menu'!AO5="MwIT",'Full menu'!AO5="IwMT",'Full menu'!AO5="M&amp;IT",'Full menu'!AO5="IwERT",'Full menu'!AO5="ERwIT",'Full menu'!AO5="I&amp;ERT",'Full menu'!AO5="ER&amp;M&amp;IT",'Full menu'!AO5="LSD"),"subst",IF(OR('Full menu'!AO5="FERT",'Full menu'!AO5="FMT",'Full menu'!AO5="FIT",'Full menu'!AO5="WSD"),"intens",""))))</f>
        <v>intens</v>
      </c>
      <c r="AP5" s="2" t="str">
        <f>IF(OR('Full menu'!AP5="MDC",'Full menu'!AP5="PERF"),"rude",IF(OR('Full menu'!AP5="PCB",'Full menu'!AP5="AERF",'Full menu'!AP5="UD"),"inter",IF(OR('Full menu'!AP5="ACB",'Full menu'!AP5="LCERT",'Full menu'!AP5="LERT",'Full menu'!AP5="FCERT",'Full menu'!AP5="FCMT",'Full menu'!AP5="LCMT",'Full menu'!AP5="LMT",'Full menu'!AP5="LCIT",'Full menu'!AP5="FCIT",'Full menu'!AP5="LIT",'Full menu'!AP5="MwERT",'Full menu'!AP5="ERwMT",'Full menu'!AP5="M&amp;ERT",'Full menu'!AP5="MwIT",'Full menu'!AP5="IwMT",'Full menu'!AP5="M&amp;IT",'Full menu'!AP5="IwERT",'Full menu'!AP5="ERwIT",'Full menu'!AP5="I&amp;ERT",'Full menu'!AP5="ER&amp;M&amp;IT",'Full menu'!AP5="LSD"),"subst",IF(OR('Full menu'!AP5="FERT",'Full menu'!AP5="FMT",'Full menu'!AP5="FIT",'Full menu'!AP5="WSD"),"intens",""))))</f>
        <v>intens</v>
      </c>
      <c r="AQ5" s="2" t="str">
        <f>IF(OR('Full menu'!AQ5="MDC",'Full menu'!AQ5="PERF"),"rude",IF(OR('Full menu'!AQ5="PCB",'Full menu'!AQ5="AERF",'Full menu'!AQ5="UD"),"inter",IF(OR('Full menu'!AQ5="ACB",'Full menu'!AQ5="LCERT",'Full menu'!AQ5="LERT",'Full menu'!AQ5="FCERT",'Full menu'!AQ5="FCMT",'Full menu'!AQ5="LCMT",'Full menu'!AQ5="LMT",'Full menu'!AQ5="LCIT",'Full menu'!AQ5="FCIT",'Full menu'!AQ5="LIT",'Full menu'!AQ5="MwERT",'Full menu'!AQ5="ERwMT",'Full menu'!AQ5="M&amp;ERT",'Full menu'!AQ5="MwIT",'Full menu'!AQ5="IwMT",'Full menu'!AQ5="M&amp;IT",'Full menu'!AQ5="IwERT",'Full menu'!AQ5="ERwIT",'Full menu'!AQ5="I&amp;ERT",'Full menu'!AQ5="ER&amp;M&amp;IT",'Full menu'!AQ5="LSD"),"subst",IF(OR('Full menu'!AQ5="FERT",'Full menu'!AQ5="FMT",'Full menu'!AQ5="FIT",'Full menu'!AQ5="WSD"),"intens",""))))</f>
        <v>intens</v>
      </c>
      <c r="AR5" s="2" t="str">
        <f>IF(OR('Full menu'!AR5="MDC",'Full menu'!AR5="PERF"),"rude",IF(OR('Full menu'!AR5="PCB",'Full menu'!AR5="AERF",'Full menu'!AR5="UD"),"inter",IF(OR('Full menu'!AR5="ACB",'Full menu'!AR5="LCERT",'Full menu'!AR5="LERT",'Full menu'!AR5="FCERT",'Full menu'!AR5="FCMT",'Full menu'!AR5="LCMT",'Full menu'!AR5="LMT",'Full menu'!AR5="LCIT",'Full menu'!AR5="FCIT",'Full menu'!AR5="LIT",'Full menu'!AR5="MwERT",'Full menu'!AR5="ERwMT",'Full menu'!AR5="M&amp;ERT",'Full menu'!AR5="MwIT",'Full menu'!AR5="IwMT",'Full menu'!AR5="M&amp;IT",'Full menu'!AR5="IwERT",'Full menu'!AR5="ERwIT",'Full menu'!AR5="I&amp;ERT",'Full menu'!AR5="ER&amp;M&amp;IT",'Full menu'!AR5="LSD"),"subst",IF(OR('Full menu'!AR5="FERT",'Full menu'!AR5="FMT",'Full menu'!AR5="FIT",'Full menu'!AR5="WSD"),"intens",""))))</f>
        <v>intens</v>
      </c>
      <c r="AS5" s="2" t="str">
        <f>IF(OR('Full menu'!AS5="MDC",'Full menu'!AS5="PERF"),"rude",IF(OR('Full menu'!AS5="PCB",'Full menu'!AS5="AERF",'Full menu'!AS5="UD"),"inter",IF(OR('Full menu'!AS5="ACB",'Full menu'!AS5="LCERT",'Full menu'!AS5="LERT",'Full menu'!AS5="FCERT",'Full menu'!AS5="FCMT",'Full menu'!AS5="LCMT",'Full menu'!AS5="LMT",'Full menu'!AS5="LCIT",'Full menu'!AS5="FCIT",'Full menu'!AS5="LIT",'Full menu'!AS5="MwERT",'Full menu'!AS5="ERwMT",'Full menu'!AS5="M&amp;ERT",'Full menu'!AS5="MwIT",'Full menu'!AS5="IwMT",'Full menu'!AS5="M&amp;IT",'Full menu'!AS5="IwERT",'Full menu'!AS5="ERwIT",'Full menu'!AS5="I&amp;ERT",'Full menu'!AS5="ER&amp;M&amp;IT",'Full menu'!AS5="LSD"),"subst",IF(OR('Full menu'!AS5="FERT",'Full menu'!AS5="FMT",'Full menu'!AS5="FIT",'Full menu'!AS5="WSD"),"intens",""))))</f>
        <v>intens</v>
      </c>
      <c r="AT5" s="2" t="str">
        <f>IF(OR('Full menu'!AT5="MDC",'Full menu'!AT5="PERF"),"rude",IF(OR('Full menu'!AT5="PCB",'Full menu'!AT5="AERF",'Full menu'!AT5="UD"),"inter",IF(OR('Full menu'!AT5="ACB",'Full menu'!AT5="LCERT",'Full menu'!AT5="LERT",'Full menu'!AT5="FCERT",'Full menu'!AT5="FCMT",'Full menu'!AT5="LCMT",'Full menu'!AT5="LMT",'Full menu'!AT5="LCIT",'Full menu'!AT5="FCIT",'Full menu'!AT5="LIT",'Full menu'!AT5="MwERT",'Full menu'!AT5="ERwMT",'Full menu'!AT5="M&amp;ERT",'Full menu'!AT5="MwIT",'Full menu'!AT5="IwMT",'Full menu'!AT5="M&amp;IT",'Full menu'!AT5="IwERT",'Full menu'!AT5="ERwIT",'Full menu'!AT5="I&amp;ERT",'Full menu'!AT5="ER&amp;M&amp;IT",'Full menu'!AT5="LSD"),"subst",IF(OR('Full menu'!AT5="FERT",'Full menu'!AT5="FMT",'Full menu'!AT5="FIT",'Full menu'!AT5="WSD"),"intens",""))))</f>
        <v>intens</v>
      </c>
      <c r="AU5" s="2" t="str">
        <f>IF(OR('Full menu'!AU5="MDC",'Full menu'!AU5="PERF"),"rude",IF(OR('Full menu'!AU5="PCB",'Full menu'!AU5="AERF",'Full menu'!AU5="UD"),"inter",IF(OR('Full menu'!AU5="ACB",'Full menu'!AU5="LCERT",'Full menu'!AU5="LERT",'Full menu'!AU5="FCERT",'Full menu'!AU5="FCMT",'Full menu'!AU5="LCMT",'Full menu'!AU5="LMT",'Full menu'!AU5="LCIT",'Full menu'!AU5="FCIT",'Full menu'!AU5="LIT",'Full menu'!AU5="MwERT",'Full menu'!AU5="ERwMT",'Full menu'!AU5="M&amp;ERT",'Full menu'!AU5="MwIT",'Full menu'!AU5="IwMT",'Full menu'!AU5="M&amp;IT",'Full menu'!AU5="IwERT",'Full menu'!AU5="ERwIT",'Full menu'!AU5="I&amp;ERT",'Full menu'!AU5="ER&amp;M&amp;IT",'Full menu'!AU5="LSD"),"subst",IF(OR('Full menu'!AU5="FERT",'Full menu'!AU5="FMT",'Full menu'!AU5="FIT",'Full menu'!AU5="WSD"),"intens",""))))</f>
        <v>intens</v>
      </c>
      <c r="AV5" s="2" t="str">
        <f>IF(OR('Full menu'!AV5="MDC",'Full menu'!AV5="PERF"),"rude",IF(OR('Full menu'!AV5="PCB",'Full menu'!AV5="AERF",'Full menu'!AV5="UD"),"inter",IF(OR('Full menu'!AV5="ACB",'Full menu'!AV5="LCERT",'Full menu'!AV5="LERT",'Full menu'!AV5="FCERT",'Full menu'!AV5="FCMT",'Full menu'!AV5="LCMT",'Full menu'!AV5="LMT",'Full menu'!AV5="LCIT",'Full menu'!AV5="FCIT",'Full menu'!AV5="LIT",'Full menu'!AV5="MwERT",'Full menu'!AV5="ERwMT",'Full menu'!AV5="M&amp;ERT",'Full menu'!AV5="MwIT",'Full menu'!AV5="IwMT",'Full menu'!AV5="M&amp;IT",'Full menu'!AV5="IwERT",'Full menu'!AV5="ERwIT",'Full menu'!AV5="I&amp;ERT",'Full menu'!AV5="ER&amp;M&amp;IT",'Full menu'!AV5="LSD"),"subst",IF(OR('Full menu'!AV5="FERT",'Full menu'!AV5="FMT",'Full menu'!AV5="FIT",'Full menu'!AV5="WSD"),"intens",""))))</f>
        <v>intens</v>
      </c>
      <c r="AW5" s="2" t="str">
        <f>IF(OR('Full menu'!AW5="MDC",'Full menu'!AW5="PERF"),"rude",IF(OR('Full menu'!AW5="PCB",'Full menu'!AW5="AERF",'Full menu'!AW5="UD"),"inter",IF(OR('Full menu'!AW5="ACB",'Full menu'!AW5="LCERT",'Full menu'!AW5="LERT",'Full menu'!AW5="FCERT",'Full menu'!AW5="FCMT",'Full menu'!AW5="LCMT",'Full menu'!AW5="LMT",'Full menu'!AW5="LCIT",'Full menu'!AW5="FCIT",'Full menu'!AW5="LIT",'Full menu'!AW5="MwERT",'Full menu'!AW5="ERwMT",'Full menu'!AW5="M&amp;ERT",'Full menu'!AW5="MwIT",'Full menu'!AW5="IwMT",'Full menu'!AW5="M&amp;IT",'Full menu'!AW5="IwERT",'Full menu'!AW5="ERwIT",'Full menu'!AW5="I&amp;ERT",'Full menu'!AW5="ER&amp;M&amp;IT",'Full menu'!AW5="LSD"),"subst",IF(OR('Full menu'!AW5="FERT",'Full menu'!AW5="FMT",'Full menu'!AW5="FIT",'Full menu'!AW5="WSD"),"intens",""))))</f>
        <v>intens</v>
      </c>
      <c r="AX5" s="2" t="str">
        <f>IF(OR('Full menu'!AX5="MDC",'Full menu'!AX5="PERF"),"rude",IF(OR('Full menu'!AX5="PCB",'Full menu'!AX5="AERF",'Full menu'!AX5="UD"),"inter",IF(OR('Full menu'!AX5="ACB",'Full menu'!AX5="LCERT",'Full menu'!AX5="LERT",'Full menu'!AX5="FCERT",'Full menu'!AX5="FCMT",'Full menu'!AX5="LCMT",'Full menu'!AX5="LMT",'Full menu'!AX5="LCIT",'Full menu'!AX5="FCIT",'Full menu'!AX5="LIT",'Full menu'!AX5="MwERT",'Full menu'!AX5="ERwMT",'Full menu'!AX5="M&amp;ERT",'Full menu'!AX5="MwIT",'Full menu'!AX5="IwMT",'Full menu'!AX5="M&amp;IT",'Full menu'!AX5="IwERT",'Full menu'!AX5="ERwIT",'Full menu'!AX5="I&amp;ERT",'Full menu'!AX5="ER&amp;M&amp;IT",'Full menu'!AX5="LSD"),"subst",IF(OR('Full menu'!AX5="FERT",'Full menu'!AX5="FMT",'Full menu'!AX5="FIT",'Full menu'!AX5="WSD"),"intens",""))))</f>
        <v>intens</v>
      </c>
      <c r="AY5" s="2" t="str">
        <f>IF(OR('Full menu'!AY5="MDC",'Full menu'!AY5="PERF"),"rude",IF(OR('Full menu'!AY5="PCB",'Full menu'!AY5="AERF",'Full menu'!AY5="UD"),"inter",IF(OR('Full menu'!AY5="ACB",'Full menu'!AY5="LCERT",'Full menu'!AY5="LERT",'Full menu'!AY5="FCERT",'Full menu'!AY5="FCMT",'Full menu'!AY5="LCMT",'Full menu'!AY5="LMT",'Full menu'!AY5="LCIT",'Full menu'!AY5="FCIT",'Full menu'!AY5="LIT",'Full menu'!AY5="MwERT",'Full menu'!AY5="ERwMT",'Full menu'!AY5="M&amp;ERT",'Full menu'!AY5="MwIT",'Full menu'!AY5="IwMT",'Full menu'!AY5="M&amp;IT",'Full menu'!AY5="IwERT",'Full menu'!AY5="ERwIT",'Full menu'!AY5="I&amp;ERT",'Full menu'!AY5="ER&amp;M&amp;IT",'Full menu'!AY5="LSD"),"subst",IF(OR('Full menu'!AY5="FERT",'Full menu'!AY5="FMT",'Full menu'!AY5="FIT",'Full menu'!AY5="WSD"),"intens",""))))</f>
        <v>intens</v>
      </c>
    </row>
    <row r="6" spans="1:51" x14ac:dyDescent="0.3">
      <c r="A6" s="2" t="s">
        <v>29</v>
      </c>
      <c r="B6" s="2" t="str">
        <f>IF(OR('Full menu'!B6="MDC",'Full menu'!B6="PERF"),"rude",IF(OR('Full menu'!B6="PCB",'Full menu'!B6="AERF",'Full menu'!B6="UD"),"inter",IF(OR('Full menu'!B6="ACB",'Full menu'!B6="LCERT",'Full menu'!B6="LERT",'Full menu'!B6="FCERT",'Full menu'!B6="FCMT",'Full menu'!B6="LCMT",'Full menu'!B6="LMT",'Full menu'!B6="LCIT",'Full menu'!B6="FCIT",'Full menu'!B6="LIT",'Full menu'!B6="MwERT",'Full menu'!B6="ERwMT",'Full menu'!B6="M&amp;ERT",'Full menu'!B6="MwIT",'Full menu'!B6="IwMT",'Full menu'!B6="M&amp;IT",'Full menu'!B6="IwERT",'Full menu'!B6="ERwIT",'Full menu'!B6="I&amp;ERT",'Full menu'!B6="ER&amp;M&amp;IT",'Full menu'!B6="LSD"),"subst",IF(OR('Full menu'!B6="FERT",'Full menu'!B6="FMT",'Full menu'!B6="FIT",'Full menu'!B6="WSD"),"intens",""))))</f>
        <v>rude</v>
      </c>
      <c r="C6" s="2" t="str">
        <f>IF(OR('Full menu'!C6="MDC",'Full menu'!C6="PERF"),"rude",IF(OR('Full menu'!C6="PCB",'Full menu'!C6="AERF",'Full menu'!C6="UD"),"inter",IF(OR('Full menu'!C6="ACB",'Full menu'!C6="LCERT",'Full menu'!C6="LERT",'Full menu'!C6="FCERT",'Full menu'!C6="FCMT",'Full menu'!C6="LCMT",'Full menu'!C6="LMT",'Full menu'!C6="LCIT",'Full menu'!C6="FCIT",'Full menu'!C6="LIT",'Full menu'!C6="MwERT",'Full menu'!C6="ERwMT",'Full menu'!C6="M&amp;ERT",'Full menu'!C6="MwIT",'Full menu'!C6="IwMT",'Full menu'!C6="M&amp;IT",'Full menu'!C6="IwERT",'Full menu'!C6="ERwIT",'Full menu'!C6="I&amp;ERT",'Full menu'!C6="ER&amp;M&amp;IT",'Full menu'!C6="LSD"),"subst",IF(OR('Full menu'!C6="FERT",'Full menu'!C6="FMT",'Full menu'!C6="FIT",'Full menu'!C6="WSD"),"intens",""))))</f>
        <v>rude</v>
      </c>
      <c r="D6" s="2" t="str">
        <f>IF(OR('Full menu'!D6="MDC",'Full menu'!D6="PERF"),"rude",IF(OR('Full menu'!D6="PCB",'Full menu'!D6="AERF",'Full menu'!D6="UD"),"inter",IF(OR('Full menu'!D6="ACB",'Full menu'!D6="LCERT",'Full menu'!D6="LERT",'Full menu'!D6="FCERT",'Full menu'!D6="FCMT",'Full menu'!D6="LCMT",'Full menu'!D6="LMT",'Full menu'!D6="LCIT",'Full menu'!D6="FCIT",'Full menu'!D6="LIT",'Full menu'!D6="MwERT",'Full menu'!D6="ERwMT",'Full menu'!D6="M&amp;ERT",'Full menu'!D6="MwIT",'Full menu'!D6="IwMT",'Full menu'!D6="M&amp;IT",'Full menu'!D6="IwERT",'Full menu'!D6="ERwIT",'Full menu'!D6="I&amp;ERT",'Full menu'!D6="ER&amp;M&amp;IT",'Full menu'!D6="LSD"),"subst",IF(OR('Full menu'!D6="FERT",'Full menu'!D6="FMT",'Full menu'!D6="FIT",'Full menu'!D6="WSD"),"intens",""))))</f>
        <v>rude</v>
      </c>
      <c r="E6" s="2" t="str">
        <f>IF(OR('Full menu'!E6="MDC",'Full menu'!E6="PERF"),"rude",IF(OR('Full menu'!E6="PCB",'Full menu'!E6="AERF",'Full menu'!E6="UD"),"inter",IF(OR('Full menu'!E6="ACB",'Full menu'!E6="LCERT",'Full menu'!E6="LERT",'Full menu'!E6="FCERT",'Full menu'!E6="FCMT",'Full menu'!E6="LCMT",'Full menu'!E6="LMT",'Full menu'!E6="LCIT",'Full menu'!E6="FCIT",'Full menu'!E6="LIT",'Full menu'!E6="MwERT",'Full menu'!E6="ERwMT",'Full menu'!E6="M&amp;ERT",'Full menu'!E6="MwIT",'Full menu'!E6="IwMT",'Full menu'!E6="M&amp;IT",'Full menu'!E6="IwERT",'Full menu'!E6="ERwIT",'Full menu'!E6="I&amp;ERT",'Full menu'!E6="ER&amp;M&amp;IT",'Full menu'!E6="LSD"),"subst",IF(OR('Full menu'!E6="FERT",'Full menu'!E6="FMT",'Full menu'!E6="FIT",'Full menu'!E6="WSD"),"intens",""))))</f>
        <v>rude</v>
      </c>
      <c r="F6" s="2" t="str">
        <f>IF(OR('Full menu'!F6="MDC",'Full menu'!F6="PERF"),"rude",IF(OR('Full menu'!F6="PCB",'Full menu'!F6="AERF",'Full menu'!F6="UD"),"inter",IF(OR('Full menu'!F6="ACB",'Full menu'!F6="LCERT",'Full menu'!F6="LERT",'Full menu'!F6="FCERT",'Full menu'!F6="FCMT",'Full menu'!F6="LCMT",'Full menu'!F6="LMT",'Full menu'!F6="LCIT",'Full menu'!F6="FCIT",'Full menu'!F6="LIT",'Full menu'!F6="MwERT",'Full menu'!F6="ERwMT",'Full menu'!F6="M&amp;ERT",'Full menu'!F6="MwIT",'Full menu'!F6="IwMT",'Full menu'!F6="M&amp;IT",'Full menu'!F6="IwERT",'Full menu'!F6="ERwIT",'Full menu'!F6="I&amp;ERT",'Full menu'!F6="ER&amp;M&amp;IT",'Full menu'!F6="LSD"),"subst",IF(OR('Full menu'!F6="FERT",'Full menu'!F6="FMT",'Full menu'!F6="FIT",'Full menu'!F6="WSD"),"intens",""))))</f>
        <v>rude</v>
      </c>
      <c r="G6" s="2" t="str">
        <f>IF(OR('Full menu'!G6="MDC",'Full menu'!G6="PERF"),"rude",IF(OR('Full menu'!G6="PCB",'Full menu'!G6="AERF",'Full menu'!G6="UD"),"inter",IF(OR('Full menu'!G6="ACB",'Full menu'!G6="LCERT",'Full menu'!G6="LERT",'Full menu'!G6="FCERT",'Full menu'!G6="FCMT",'Full menu'!G6="LCMT",'Full menu'!G6="LMT",'Full menu'!G6="LCIT",'Full menu'!G6="FCIT",'Full menu'!G6="LIT",'Full menu'!G6="MwERT",'Full menu'!G6="ERwMT",'Full menu'!G6="M&amp;ERT",'Full menu'!G6="MwIT",'Full menu'!G6="IwMT",'Full menu'!G6="M&amp;IT",'Full menu'!G6="IwERT",'Full menu'!G6="ERwIT",'Full menu'!G6="I&amp;ERT",'Full menu'!G6="ER&amp;M&amp;IT",'Full menu'!G6="LSD"),"subst",IF(OR('Full menu'!G6="FERT",'Full menu'!G6="FMT",'Full menu'!G6="FIT",'Full menu'!G6="WSD"),"intens",""))))</f>
        <v>rude</v>
      </c>
      <c r="H6" s="2" t="str">
        <f>IF(OR('Full menu'!H6="MDC",'Full menu'!H6="PERF"),"rude",IF(OR('Full menu'!H6="PCB",'Full menu'!H6="AERF",'Full menu'!H6="UD"),"inter",IF(OR('Full menu'!H6="ACB",'Full menu'!H6="LCERT",'Full menu'!H6="LERT",'Full menu'!H6="FCERT",'Full menu'!H6="FCMT",'Full menu'!H6="LCMT",'Full menu'!H6="LMT",'Full menu'!H6="LCIT",'Full menu'!H6="FCIT",'Full menu'!H6="LIT",'Full menu'!H6="MwERT",'Full menu'!H6="ERwMT",'Full menu'!H6="M&amp;ERT",'Full menu'!H6="MwIT",'Full menu'!H6="IwMT",'Full menu'!H6="M&amp;IT",'Full menu'!H6="IwERT",'Full menu'!H6="ERwIT",'Full menu'!H6="I&amp;ERT",'Full menu'!H6="ER&amp;M&amp;IT",'Full menu'!H6="LSD"),"subst",IF(OR('Full menu'!H6="FERT",'Full menu'!H6="FMT",'Full menu'!H6="FIT",'Full menu'!H6="WSD"),"intens",""))))</f>
        <v>rude</v>
      </c>
      <c r="I6" s="2" t="str">
        <f>IF(OR('Full menu'!I6="MDC",'Full menu'!I6="PERF"),"rude",IF(OR('Full menu'!I6="PCB",'Full menu'!I6="AERF",'Full menu'!I6="UD"),"inter",IF(OR('Full menu'!I6="ACB",'Full menu'!I6="LCERT",'Full menu'!I6="LERT",'Full menu'!I6="FCERT",'Full menu'!I6="FCMT",'Full menu'!I6="LCMT",'Full menu'!I6="LMT",'Full menu'!I6="LCIT",'Full menu'!I6="FCIT",'Full menu'!I6="LIT",'Full menu'!I6="MwERT",'Full menu'!I6="ERwMT",'Full menu'!I6="M&amp;ERT",'Full menu'!I6="MwIT",'Full menu'!I6="IwMT",'Full menu'!I6="M&amp;IT",'Full menu'!I6="IwERT",'Full menu'!I6="ERwIT",'Full menu'!I6="I&amp;ERT",'Full menu'!I6="ER&amp;M&amp;IT",'Full menu'!I6="LSD"),"subst",IF(OR('Full menu'!I6="FERT",'Full menu'!I6="FMT",'Full menu'!I6="FIT",'Full menu'!I6="WSD"),"intens",""))))</f>
        <v>rude</v>
      </c>
      <c r="J6" s="2" t="str">
        <f>IF(OR('Full menu'!J6="MDC",'Full menu'!J6="PERF"),"rude",IF(OR('Full menu'!J6="PCB",'Full menu'!J6="AERF",'Full menu'!J6="UD"),"inter",IF(OR('Full menu'!J6="ACB",'Full menu'!J6="LCERT",'Full menu'!J6="LERT",'Full menu'!J6="FCERT",'Full menu'!J6="FCMT",'Full menu'!J6="LCMT",'Full menu'!J6="LMT",'Full menu'!J6="LCIT",'Full menu'!J6="FCIT",'Full menu'!J6="LIT",'Full menu'!J6="MwERT",'Full menu'!J6="ERwMT",'Full menu'!J6="M&amp;ERT",'Full menu'!J6="MwIT",'Full menu'!J6="IwMT",'Full menu'!J6="M&amp;IT",'Full menu'!J6="IwERT",'Full menu'!J6="ERwIT",'Full menu'!J6="I&amp;ERT",'Full menu'!J6="ER&amp;M&amp;IT",'Full menu'!J6="LSD"),"subst",IF(OR('Full menu'!J6="FERT",'Full menu'!J6="FMT",'Full menu'!J6="FIT",'Full menu'!J6="WSD"),"intens",""))))</f>
        <v>rude</v>
      </c>
      <c r="K6" s="2" t="str">
        <f>IF(OR('Full menu'!K6="MDC",'Full menu'!K6="PERF"),"rude",IF(OR('Full menu'!K6="PCB",'Full menu'!K6="AERF",'Full menu'!K6="UD"),"inter",IF(OR('Full menu'!K6="ACB",'Full menu'!K6="LCERT",'Full menu'!K6="LERT",'Full menu'!K6="FCERT",'Full menu'!K6="FCMT",'Full menu'!K6="LCMT",'Full menu'!K6="LMT",'Full menu'!K6="LCIT",'Full menu'!K6="FCIT",'Full menu'!K6="LIT",'Full menu'!K6="MwERT",'Full menu'!K6="ERwMT",'Full menu'!K6="M&amp;ERT",'Full menu'!K6="MwIT",'Full menu'!K6="IwMT",'Full menu'!K6="M&amp;IT",'Full menu'!K6="IwERT",'Full menu'!K6="ERwIT",'Full menu'!K6="I&amp;ERT",'Full menu'!K6="ER&amp;M&amp;IT",'Full menu'!K6="LSD"),"subst",IF(OR('Full menu'!K6="FERT",'Full menu'!K6="FMT",'Full menu'!K6="FIT",'Full menu'!K6="WSD"),"intens",""))))</f>
        <v>rude</v>
      </c>
      <c r="L6" s="2" t="str">
        <f>IF(OR('Full menu'!L6="MDC",'Full menu'!L6="PERF"),"rude",IF(OR('Full menu'!L6="PCB",'Full menu'!L6="AERF",'Full menu'!L6="UD"),"inter",IF(OR('Full menu'!L6="ACB",'Full menu'!L6="LCERT",'Full menu'!L6="LERT",'Full menu'!L6="FCERT",'Full menu'!L6="FCMT",'Full menu'!L6="LCMT",'Full menu'!L6="LMT",'Full menu'!L6="LCIT",'Full menu'!L6="FCIT",'Full menu'!L6="LIT",'Full menu'!L6="MwERT",'Full menu'!L6="ERwMT",'Full menu'!L6="M&amp;ERT",'Full menu'!L6="MwIT",'Full menu'!L6="IwMT",'Full menu'!L6="M&amp;IT",'Full menu'!L6="IwERT",'Full menu'!L6="ERwIT",'Full menu'!L6="I&amp;ERT",'Full menu'!L6="ER&amp;M&amp;IT",'Full menu'!L6="LSD"),"subst",IF(OR('Full menu'!L6="FERT",'Full menu'!L6="FMT",'Full menu'!L6="FIT",'Full menu'!L6="WSD"),"intens",""))))</f>
        <v>inter</v>
      </c>
      <c r="M6" s="2" t="str">
        <f>IF(OR('Full menu'!M6="MDC",'Full menu'!M6="PERF"),"rude",IF(OR('Full menu'!M6="PCB",'Full menu'!M6="AERF",'Full menu'!M6="UD"),"inter",IF(OR('Full menu'!M6="ACB",'Full menu'!M6="LCERT",'Full menu'!M6="LERT",'Full menu'!M6="FCERT",'Full menu'!M6="FCMT",'Full menu'!M6="LCMT",'Full menu'!M6="LMT",'Full menu'!M6="LCIT",'Full menu'!M6="FCIT",'Full menu'!M6="LIT",'Full menu'!M6="MwERT",'Full menu'!M6="ERwMT",'Full menu'!M6="M&amp;ERT",'Full menu'!M6="MwIT",'Full menu'!M6="IwMT",'Full menu'!M6="M&amp;IT",'Full menu'!M6="IwERT",'Full menu'!M6="ERwIT",'Full menu'!M6="I&amp;ERT",'Full menu'!M6="ER&amp;M&amp;IT",'Full menu'!M6="LSD"),"subst",IF(OR('Full menu'!M6="FERT",'Full menu'!M6="FMT",'Full menu'!M6="FIT",'Full menu'!M6="WSD"),"intens",""))))</f>
        <v>inter</v>
      </c>
      <c r="N6" s="2" t="str">
        <f>IF(OR('Full menu'!N6="MDC",'Full menu'!N6="PERF"),"rude",IF(OR('Full menu'!N6="PCB",'Full menu'!N6="AERF",'Full menu'!N6="UD"),"inter",IF(OR('Full menu'!N6="ACB",'Full menu'!N6="LCERT",'Full menu'!N6="LERT",'Full menu'!N6="FCERT",'Full menu'!N6="FCMT",'Full menu'!N6="LCMT",'Full menu'!N6="LMT",'Full menu'!N6="LCIT",'Full menu'!N6="FCIT",'Full menu'!N6="LIT",'Full menu'!N6="MwERT",'Full menu'!N6="ERwMT",'Full menu'!N6="M&amp;ERT",'Full menu'!N6="MwIT",'Full menu'!N6="IwMT",'Full menu'!N6="M&amp;IT",'Full menu'!N6="IwERT",'Full menu'!N6="ERwIT",'Full menu'!N6="I&amp;ERT",'Full menu'!N6="ER&amp;M&amp;IT",'Full menu'!N6="LSD"),"subst",IF(OR('Full menu'!N6="FERT",'Full menu'!N6="FMT",'Full menu'!N6="FIT",'Full menu'!N6="WSD"),"intens",""))))</f>
        <v>inter</v>
      </c>
      <c r="O6" s="2" t="str">
        <f>IF(OR('Full menu'!O6="MDC",'Full menu'!O6="PERF"),"rude",IF(OR('Full menu'!O6="PCB",'Full menu'!O6="AERF",'Full menu'!O6="UD"),"inter",IF(OR('Full menu'!O6="ACB",'Full menu'!O6="LCERT",'Full menu'!O6="LERT",'Full menu'!O6="FCERT",'Full menu'!O6="FCMT",'Full menu'!O6="LCMT",'Full menu'!O6="LMT",'Full menu'!O6="LCIT",'Full menu'!O6="FCIT",'Full menu'!O6="LIT",'Full menu'!O6="MwERT",'Full menu'!O6="ERwMT",'Full menu'!O6="M&amp;ERT",'Full menu'!O6="MwIT",'Full menu'!O6="IwMT",'Full menu'!O6="M&amp;IT",'Full menu'!O6="IwERT",'Full menu'!O6="ERwIT",'Full menu'!O6="I&amp;ERT",'Full menu'!O6="ER&amp;M&amp;IT",'Full menu'!O6="LSD"),"subst",IF(OR('Full menu'!O6="FERT",'Full menu'!O6="FMT",'Full menu'!O6="FIT",'Full menu'!O6="WSD"),"intens",""))))</f>
        <v>inter</v>
      </c>
      <c r="P6" s="2" t="str">
        <f>IF(OR('Full menu'!P6="MDC",'Full menu'!P6="PERF"),"rude",IF(OR('Full menu'!P6="PCB",'Full menu'!P6="AERF",'Full menu'!P6="UD"),"inter",IF(OR('Full menu'!P6="ACB",'Full menu'!P6="LCERT",'Full menu'!P6="LERT",'Full menu'!P6="FCERT",'Full menu'!P6="FCMT",'Full menu'!P6="LCMT",'Full menu'!P6="LMT",'Full menu'!P6="LCIT",'Full menu'!P6="FCIT",'Full menu'!P6="LIT",'Full menu'!P6="MwERT",'Full menu'!P6="ERwMT",'Full menu'!P6="M&amp;ERT",'Full menu'!P6="MwIT",'Full menu'!P6="IwMT",'Full menu'!P6="M&amp;IT",'Full menu'!P6="IwERT",'Full menu'!P6="ERwIT",'Full menu'!P6="I&amp;ERT",'Full menu'!P6="ER&amp;M&amp;IT",'Full menu'!P6="LSD"),"subst",IF(OR('Full menu'!P6="FERT",'Full menu'!P6="FMT",'Full menu'!P6="FIT",'Full menu'!P6="WSD"),"intens",""))))</f>
        <v>inter</v>
      </c>
      <c r="Q6" s="2" t="str">
        <f>IF(OR('Full menu'!Q6="MDC",'Full menu'!Q6="PERF"),"rude",IF(OR('Full menu'!Q6="PCB",'Full menu'!Q6="AERF",'Full menu'!Q6="UD"),"inter",IF(OR('Full menu'!Q6="ACB",'Full menu'!Q6="LCERT",'Full menu'!Q6="LERT",'Full menu'!Q6="FCERT",'Full menu'!Q6="FCMT",'Full menu'!Q6="LCMT",'Full menu'!Q6="LMT",'Full menu'!Q6="LCIT",'Full menu'!Q6="FCIT",'Full menu'!Q6="LIT",'Full menu'!Q6="MwERT",'Full menu'!Q6="ERwMT",'Full menu'!Q6="M&amp;ERT",'Full menu'!Q6="MwIT",'Full menu'!Q6="IwMT",'Full menu'!Q6="M&amp;IT",'Full menu'!Q6="IwERT",'Full menu'!Q6="ERwIT",'Full menu'!Q6="I&amp;ERT",'Full menu'!Q6="ER&amp;M&amp;IT",'Full menu'!Q6="LSD"),"subst",IF(OR('Full menu'!Q6="FERT",'Full menu'!Q6="FMT",'Full menu'!Q6="FIT",'Full menu'!Q6="WSD"),"intens",""))))</f>
        <v>inter</v>
      </c>
      <c r="R6" s="2" t="str">
        <f>IF(OR('Full menu'!R6="MDC",'Full menu'!R6="PERF"),"rude",IF(OR('Full menu'!R6="PCB",'Full menu'!R6="AERF",'Full menu'!R6="UD"),"inter",IF(OR('Full menu'!R6="ACB",'Full menu'!R6="LCERT",'Full menu'!R6="LERT",'Full menu'!R6="FCERT",'Full menu'!R6="FCMT",'Full menu'!R6="LCMT",'Full menu'!R6="LMT",'Full menu'!R6="LCIT",'Full menu'!R6="FCIT",'Full menu'!R6="LIT",'Full menu'!R6="MwERT",'Full menu'!R6="ERwMT",'Full menu'!R6="M&amp;ERT",'Full menu'!R6="MwIT",'Full menu'!R6="IwMT",'Full menu'!R6="M&amp;IT",'Full menu'!R6="IwERT",'Full menu'!R6="ERwIT",'Full menu'!R6="I&amp;ERT",'Full menu'!R6="ER&amp;M&amp;IT",'Full menu'!R6="LSD"),"subst",IF(OR('Full menu'!R6="FERT",'Full menu'!R6="FMT",'Full menu'!R6="FIT",'Full menu'!R6="WSD"),"intens",""))))</f>
        <v>inter</v>
      </c>
      <c r="S6" s="2" t="str">
        <f>IF(OR('Full menu'!S6="MDC",'Full menu'!S6="PERF"),"rude",IF(OR('Full menu'!S6="PCB",'Full menu'!S6="AERF",'Full menu'!S6="UD"),"inter",IF(OR('Full menu'!S6="ACB",'Full menu'!S6="LCERT",'Full menu'!S6="LERT",'Full menu'!S6="FCERT",'Full menu'!S6="FCMT",'Full menu'!S6="LCMT",'Full menu'!S6="LMT",'Full menu'!S6="LCIT",'Full menu'!S6="FCIT",'Full menu'!S6="LIT",'Full menu'!S6="MwERT",'Full menu'!S6="ERwMT",'Full menu'!S6="M&amp;ERT",'Full menu'!S6="MwIT",'Full menu'!S6="IwMT",'Full menu'!S6="M&amp;IT",'Full menu'!S6="IwERT",'Full menu'!S6="ERwIT",'Full menu'!S6="I&amp;ERT",'Full menu'!S6="ER&amp;M&amp;IT",'Full menu'!S6="LSD"),"subst",IF(OR('Full menu'!S6="FERT",'Full menu'!S6="FMT",'Full menu'!S6="FIT",'Full menu'!S6="WSD"),"intens",""))))</f>
        <v>inter</v>
      </c>
      <c r="T6" s="2" t="str">
        <f>IF(OR('Full menu'!T6="MDC",'Full menu'!T6="PERF"),"rude",IF(OR('Full menu'!T6="PCB",'Full menu'!T6="AERF",'Full menu'!T6="UD"),"inter",IF(OR('Full menu'!T6="ACB",'Full menu'!T6="LCERT",'Full menu'!T6="LERT",'Full menu'!T6="FCERT",'Full menu'!T6="FCMT",'Full menu'!T6="LCMT",'Full menu'!T6="LMT",'Full menu'!T6="LCIT",'Full menu'!T6="FCIT",'Full menu'!T6="LIT",'Full menu'!T6="MwERT",'Full menu'!T6="ERwMT",'Full menu'!T6="M&amp;ERT",'Full menu'!T6="MwIT",'Full menu'!T6="IwMT",'Full menu'!T6="M&amp;IT",'Full menu'!T6="IwERT",'Full menu'!T6="ERwIT",'Full menu'!T6="I&amp;ERT",'Full menu'!T6="ER&amp;M&amp;IT",'Full menu'!T6="LSD"),"subst",IF(OR('Full menu'!T6="FERT",'Full menu'!T6="FMT",'Full menu'!T6="FIT",'Full menu'!T6="WSD"),"intens",""))))</f>
        <v>inter</v>
      </c>
      <c r="U6" s="2" t="str">
        <f>IF(OR('Full menu'!U6="MDC",'Full menu'!U6="PERF"),"rude",IF(OR('Full menu'!U6="PCB",'Full menu'!U6="AERF",'Full menu'!U6="UD"),"inter",IF(OR('Full menu'!U6="ACB",'Full menu'!U6="LCERT",'Full menu'!U6="LERT",'Full menu'!U6="FCERT",'Full menu'!U6="FCMT",'Full menu'!U6="LCMT",'Full menu'!U6="LMT",'Full menu'!U6="LCIT",'Full menu'!U6="FCIT",'Full menu'!U6="LIT",'Full menu'!U6="MwERT",'Full menu'!U6="ERwMT",'Full menu'!U6="M&amp;ERT",'Full menu'!U6="MwIT",'Full menu'!U6="IwMT",'Full menu'!U6="M&amp;IT",'Full menu'!U6="IwERT",'Full menu'!U6="ERwIT",'Full menu'!U6="I&amp;ERT",'Full menu'!U6="ER&amp;M&amp;IT",'Full menu'!U6="LSD"),"subst",IF(OR('Full menu'!U6="FERT",'Full menu'!U6="FMT",'Full menu'!U6="FIT",'Full menu'!U6="WSD"),"intens",""))))</f>
        <v>inter</v>
      </c>
      <c r="V6" s="2" t="str">
        <f>IF(OR('Full menu'!V6="MDC",'Full menu'!V6="PERF"),"rude",IF(OR('Full menu'!V6="PCB",'Full menu'!V6="AERF",'Full menu'!V6="UD"),"inter",IF(OR('Full menu'!V6="ACB",'Full menu'!V6="LCERT",'Full menu'!V6="LERT",'Full menu'!V6="FCERT",'Full menu'!V6="FCMT",'Full menu'!V6="LCMT",'Full menu'!V6="LMT",'Full menu'!V6="LCIT",'Full menu'!V6="FCIT",'Full menu'!V6="LIT",'Full menu'!V6="MwERT",'Full menu'!V6="ERwMT",'Full menu'!V6="M&amp;ERT",'Full menu'!V6="MwIT",'Full menu'!V6="IwMT",'Full menu'!V6="M&amp;IT",'Full menu'!V6="IwERT",'Full menu'!V6="ERwIT",'Full menu'!V6="I&amp;ERT",'Full menu'!V6="ER&amp;M&amp;IT",'Full menu'!V6="LSD"),"subst",IF(OR('Full menu'!V6="FERT",'Full menu'!V6="FMT",'Full menu'!V6="FIT",'Full menu'!V6="WSD"),"intens",""))))</f>
        <v>subst</v>
      </c>
      <c r="W6" s="2" t="str">
        <f>IF(OR('Full menu'!W6="MDC",'Full menu'!W6="PERF"),"rude",IF(OR('Full menu'!W6="PCB",'Full menu'!W6="AERF",'Full menu'!W6="UD"),"inter",IF(OR('Full menu'!W6="ACB",'Full menu'!W6="LCERT",'Full menu'!W6="LERT",'Full menu'!W6="FCERT",'Full menu'!W6="FCMT",'Full menu'!W6="LCMT",'Full menu'!W6="LMT",'Full menu'!W6="LCIT",'Full menu'!W6="FCIT",'Full menu'!W6="LIT",'Full menu'!W6="MwERT",'Full menu'!W6="ERwMT",'Full menu'!W6="M&amp;ERT",'Full menu'!W6="MwIT",'Full menu'!W6="IwMT",'Full menu'!W6="M&amp;IT",'Full menu'!W6="IwERT",'Full menu'!W6="ERwIT",'Full menu'!W6="I&amp;ERT",'Full menu'!W6="ER&amp;M&amp;IT",'Full menu'!W6="LSD"),"subst",IF(OR('Full menu'!W6="FERT",'Full menu'!W6="FMT",'Full menu'!W6="FIT",'Full menu'!W6="WSD"),"intens",""))))</f>
        <v>subst</v>
      </c>
      <c r="X6" s="2" t="str">
        <f>IF(OR('Full menu'!X6="MDC",'Full menu'!X6="PERF"),"rude",IF(OR('Full menu'!X6="PCB",'Full menu'!X6="AERF",'Full menu'!X6="UD"),"inter",IF(OR('Full menu'!X6="ACB",'Full menu'!X6="LCERT",'Full menu'!X6="LERT",'Full menu'!X6="FCERT",'Full menu'!X6="FCMT",'Full menu'!X6="LCMT",'Full menu'!X6="LMT",'Full menu'!X6="LCIT",'Full menu'!X6="FCIT",'Full menu'!X6="LIT",'Full menu'!X6="MwERT",'Full menu'!X6="ERwMT",'Full menu'!X6="M&amp;ERT",'Full menu'!X6="MwIT",'Full menu'!X6="IwMT",'Full menu'!X6="M&amp;IT",'Full menu'!X6="IwERT",'Full menu'!X6="ERwIT",'Full menu'!X6="I&amp;ERT",'Full menu'!X6="ER&amp;M&amp;IT",'Full menu'!X6="LSD"),"subst",IF(OR('Full menu'!X6="FERT",'Full menu'!X6="FMT",'Full menu'!X6="FIT",'Full menu'!X6="WSD"),"intens",""))))</f>
        <v>subst</v>
      </c>
      <c r="Y6" s="2" t="str">
        <f>IF(OR('Full menu'!Y6="MDC",'Full menu'!Y6="PERF"),"rude",IF(OR('Full menu'!Y6="PCB",'Full menu'!Y6="AERF",'Full menu'!Y6="UD"),"inter",IF(OR('Full menu'!Y6="ACB",'Full menu'!Y6="LCERT",'Full menu'!Y6="LERT",'Full menu'!Y6="FCERT",'Full menu'!Y6="FCMT",'Full menu'!Y6="LCMT",'Full menu'!Y6="LMT",'Full menu'!Y6="LCIT",'Full menu'!Y6="FCIT",'Full menu'!Y6="LIT",'Full menu'!Y6="MwERT",'Full menu'!Y6="ERwMT",'Full menu'!Y6="M&amp;ERT",'Full menu'!Y6="MwIT",'Full menu'!Y6="IwMT",'Full menu'!Y6="M&amp;IT",'Full menu'!Y6="IwERT",'Full menu'!Y6="ERwIT",'Full menu'!Y6="I&amp;ERT",'Full menu'!Y6="ER&amp;M&amp;IT",'Full menu'!Y6="LSD"),"subst",IF(OR('Full menu'!Y6="FERT",'Full menu'!Y6="FMT",'Full menu'!Y6="FIT",'Full menu'!Y6="WSD"),"intens",""))))</f>
        <v>subst</v>
      </c>
      <c r="Z6" s="2" t="str">
        <f>IF(OR('Full menu'!Z6="MDC",'Full menu'!Z6="PERF"),"rude",IF(OR('Full menu'!Z6="PCB",'Full menu'!Z6="AERF",'Full menu'!Z6="UD"),"inter",IF(OR('Full menu'!Z6="ACB",'Full menu'!Z6="LCERT",'Full menu'!Z6="LERT",'Full menu'!Z6="FCERT",'Full menu'!Z6="FCMT",'Full menu'!Z6="LCMT",'Full menu'!Z6="LMT",'Full menu'!Z6="LCIT",'Full menu'!Z6="FCIT",'Full menu'!Z6="LIT",'Full menu'!Z6="MwERT",'Full menu'!Z6="ERwMT",'Full menu'!Z6="M&amp;ERT",'Full menu'!Z6="MwIT",'Full menu'!Z6="IwMT",'Full menu'!Z6="M&amp;IT",'Full menu'!Z6="IwERT",'Full menu'!Z6="ERwIT",'Full menu'!Z6="I&amp;ERT",'Full menu'!Z6="ER&amp;M&amp;IT",'Full menu'!Z6="LSD"),"subst",IF(OR('Full menu'!Z6="FERT",'Full menu'!Z6="FMT",'Full menu'!Z6="FIT",'Full menu'!Z6="WSD"),"intens",""))))</f>
        <v>subst</v>
      </c>
      <c r="AA6" s="2" t="str">
        <f>IF(OR('Full menu'!AA6="MDC",'Full menu'!AA6="PERF"),"rude",IF(OR('Full menu'!AA6="PCB",'Full menu'!AA6="AERF",'Full menu'!AA6="UD"),"inter",IF(OR('Full menu'!AA6="ACB",'Full menu'!AA6="LCERT",'Full menu'!AA6="LERT",'Full menu'!AA6="FCERT",'Full menu'!AA6="FCMT",'Full menu'!AA6="LCMT",'Full menu'!AA6="LMT",'Full menu'!AA6="LCIT",'Full menu'!AA6="FCIT",'Full menu'!AA6="LIT",'Full menu'!AA6="MwERT",'Full menu'!AA6="ERwMT",'Full menu'!AA6="M&amp;ERT",'Full menu'!AA6="MwIT",'Full menu'!AA6="IwMT",'Full menu'!AA6="M&amp;IT",'Full menu'!AA6="IwERT",'Full menu'!AA6="ERwIT",'Full menu'!AA6="I&amp;ERT",'Full menu'!AA6="ER&amp;M&amp;IT",'Full menu'!AA6="LSD"),"subst",IF(OR('Full menu'!AA6="FERT",'Full menu'!AA6="FMT",'Full menu'!AA6="FIT",'Full menu'!AA6="WSD"),"intens",""))))</f>
        <v>subst</v>
      </c>
      <c r="AB6" s="2" t="str">
        <f>IF(OR('Full menu'!AB6="MDC",'Full menu'!AB6="PERF"),"rude",IF(OR('Full menu'!AB6="PCB",'Full menu'!AB6="AERF",'Full menu'!AB6="UD"),"inter",IF(OR('Full menu'!AB6="ACB",'Full menu'!AB6="LCERT",'Full menu'!AB6="LERT",'Full menu'!AB6="FCERT",'Full menu'!AB6="FCMT",'Full menu'!AB6="LCMT",'Full menu'!AB6="LMT",'Full menu'!AB6="LCIT",'Full menu'!AB6="FCIT",'Full menu'!AB6="LIT",'Full menu'!AB6="MwERT",'Full menu'!AB6="ERwMT",'Full menu'!AB6="M&amp;ERT",'Full menu'!AB6="MwIT",'Full menu'!AB6="IwMT",'Full menu'!AB6="M&amp;IT",'Full menu'!AB6="IwERT",'Full menu'!AB6="ERwIT",'Full menu'!AB6="I&amp;ERT",'Full menu'!AB6="ER&amp;M&amp;IT",'Full menu'!AB6="LSD"),"subst",IF(OR('Full menu'!AB6="FERT",'Full menu'!AB6="FMT",'Full menu'!AB6="FIT",'Full menu'!AB6="WSD"),"intens",""))))</f>
        <v>subst</v>
      </c>
      <c r="AC6" s="2" t="str">
        <f>IF(OR('Full menu'!AC6="MDC",'Full menu'!AC6="PERF"),"rude",IF(OR('Full menu'!AC6="PCB",'Full menu'!AC6="AERF",'Full menu'!AC6="UD"),"inter",IF(OR('Full menu'!AC6="ACB",'Full menu'!AC6="LCERT",'Full menu'!AC6="LERT",'Full menu'!AC6="FCERT",'Full menu'!AC6="FCMT",'Full menu'!AC6="LCMT",'Full menu'!AC6="LMT",'Full menu'!AC6="LCIT",'Full menu'!AC6="FCIT",'Full menu'!AC6="LIT",'Full menu'!AC6="MwERT",'Full menu'!AC6="ERwMT",'Full menu'!AC6="M&amp;ERT",'Full menu'!AC6="MwIT",'Full menu'!AC6="IwMT",'Full menu'!AC6="M&amp;IT",'Full menu'!AC6="IwERT",'Full menu'!AC6="ERwIT",'Full menu'!AC6="I&amp;ERT",'Full menu'!AC6="ER&amp;M&amp;IT",'Full menu'!AC6="LSD"),"subst",IF(OR('Full menu'!AC6="FERT",'Full menu'!AC6="FMT",'Full menu'!AC6="FIT",'Full menu'!AC6="WSD"),"intens",""))))</f>
        <v>subst</v>
      </c>
      <c r="AD6" s="2" t="str">
        <f>IF(OR('Full menu'!AD6="MDC",'Full menu'!AD6="PERF"),"rude",IF(OR('Full menu'!AD6="PCB",'Full menu'!AD6="AERF",'Full menu'!AD6="UD"),"inter",IF(OR('Full menu'!AD6="ACB",'Full menu'!AD6="LCERT",'Full menu'!AD6="LERT",'Full menu'!AD6="FCERT",'Full menu'!AD6="FCMT",'Full menu'!AD6="LCMT",'Full menu'!AD6="LMT",'Full menu'!AD6="LCIT",'Full menu'!AD6="FCIT",'Full menu'!AD6="LIT",'Full menu'!AD6="MwERT",'Full menu'!AD6="ERwMT",'Full menu'!AD6="M&amp;ERT",'Full menu'!AD6="MwIT",'Full menu'!AD6="IwMT",'Full menu'!AD6="M&amp;IT",'Full menu'!AD6="IwERT",'Full menu'!AD6="ERwIT",'Full menu'!AD6="I&amp;ERT",'Full menu'!AD6="ER&amp;M&amp;IT",'Full menu'!AD6="LSD"),"subst",IF(OR('Full menu'!AD6="FERT",'Full menu'!AD6="FMT",'Full menu'!AD6="FIT",'Full menu'!AD6="WSD"),"intens",""))))</f>
        <v>subst</v>
      </c>
      <c r="AE6" s="2" t="str">
        <f>IF(OR('Full menu'!AE6="MDC",'Full menu'!AE6="PERF"),"rude",IF(OR('Full menu'!AE6="PCB",'Full menu'!AE6="AERF",'Full menu'!AE6="UD"),"inter",IF(OR('Full menu'!AE6="ACB",'Full menu'!AE6="LCERT",'Full menu'!AE6="LERT",'Full menu'!AE6="FCERT",'Full menu'!AE6="FCMT",'Full menu'!AE6="LCMT",'Full menu'!AE6="LMT",'Full menu'!AE6="LCIT",'Full menu'!AE6="FCIT",'Full menu'!AE6="LIT",'Full menu'!AE6="MwERT",'Full menu'!AE6="ERwMT",'Full menu'!AE6="M&amp;ERT",'Full menu'!AE6="MwIT",'Full menu'!AE6="IwMT",'Full menu'!AE6="M&amp;IT",'Full menu'!AE6="IwERT",'Full menu'!AE6="ERwIT",'Full menu'!AE6="I&amp;ERT",'Full menu'!AE6="ER&amp;M&amp;IT",'Full menu'!AE6="LSD"),"subst",IF(OR('Full menu'!AE6="FERT",'Full menu'!AE6="FMT",'Full menu'!AE6="FIT",'Full menu'!AE6="WSD"),"intens",""))))</f>
        <v>subst</v>
      </c>
      <c r="AF6" s="2" t="str">
        <f>IF(OR('Full menu'!AF6="MDC",'Full menu'!AF6="PERF"),"rude",IF(OR('Full menu'!AF6="PCB",'Full menu'!AF6="AERF",'Full menu'!AF6="UD"),"inter",IF(OR('Full menu'!AF6="ACB",'Full menu'!AF6="LCERT",'Full menu'!AF6="LERT",'Full menu'!AF6="FCERT",'Full menu'!AF6="FCMT",'Full menu'!AF6="LCMT",'Full menu'!AF6="LMT",'Full menu'!AF6="LCIT",'Full menu'!AF6="FCIT",'Full menu'!AF6="LIT",'Full menu'!AF6="MwERT",'Full menu'!AF6="ERwMT",'Full menu'!AF6="M&amp;ERT",'Full menu'!AF6="MwIT",'Full menu'!AF6="IwMT",'Full menu'!AF6="M&amp;IT",'Full menu'!AF6="IwERT",'Full menu'!AF6="ERwIT",'Full menu'!AF6="I&amp;ERT",'Full menu'!AF6="ER&amp;M&amp;IT",'Full menu'!AF6="LSD"),"subst",IF(OR('Full menu'!AF6="FERT",'Full menu'!AF6="FMT",'Full menu'!AF6="FIT",'Full menu'!AF6="WSD"),"intens",""))))</f>
        <v>subst</v>
      </c>
      <c r="AG6" s="2" t="str">
        <f>IF(OR('Full menu'!AG6="MDC",'Full menu'!AG6="PERF"),"rude",IF(OR('Full menu'!AG6="PCB",'Full menu'!AG6="AERF",'Full menu'!AG6="UD"),"inter",IF(OR('Full menu'!AG6="ACB",'Full menu'!AG6="LCERT",'Full menu'!AG6="LERT",'Full menu'!AG6="FCERT",'Full menu'!AG6="FCMT",'Full menu'!AG6="LCMT",'Full menu'!AG6="LMT",'Full menu'!AG6="LCIT",'Full menu'!AG6="FCIT",'Full menu'!AG6="LIT",'Full menu'!AG6="MwERT",'Full menu'!AG6="ERwMT",'Full menu'!AG6="M&amp;ERT",'Full menu'!AG6="MwIT",'Full menu'!AG6="IwMT",'Full menu'!AG6="M&amp;IT",'Full menu'!AG6="IwERT",'Full menu'!AG6="ERwIT",'Full menu'!AG6="I&amp;ERT",'Full menu'!AG6="ER&amp;M&amp;IT",'Full menu'!AG6="LSD"),"subst",IF(OR('Full menu'!AG6="FERT",'Full menu'!AG6="FMT",'Full menu'!AG6="FIT",'Full menu'!AG6="WSD"),"intens",""))))</f>
        <v>subst</v>
      </c>
      <c r="AH6" s="2" t="str">
        <f>IF(OR('Full menu'!AH6="MDC",'Full menu'!AH6="PERF"),"rude",IF(OR('Full menu'!AH6="PCB",'Full menu'!AH6="AERF",'Full menu'!AH6="UD"),"inter",IF(OR('Full menu'!AH6="ACB",'Full menu'!AH6="LCERT",'Full menu'!AH6="LERT",'Full menu'!AH6="FCERT",'Full menu'!AH6="FCMT",'Full menu'!AH6="LCMT",'Full menu'!AH6="LMT",'Full menu'!AH6="LCIT",'Full menu'!AH6="FCIT",'Full menu'!AH6="LIT",'Full menu'!AH6="MwERT",'Full menu'!AH6="ERwMT",'Full menu'!AH6="M&amp;ERT",'Full menu'!AH6="MwIT",'Full menu'!AH6="IwMT",'Full menu'!AH6="M&amp;IT",'Full menu'!AH6="IwERT",'Full menu'!AH6="ERwIT",'Full menu'!AH6="I&amp;ERT",'Full menu'!AH6="ER&amp;M&amp;IT",'Full menu'!AH6="LSD"),"subst",IF(OR('Full menu'!AH6="FERT",'Full menu'!AH6="FMT",'Full menu'!AH6="FIT",'Full menu'!AH6="WSD"),"intens",""))))</f>
        <v>subst</v>
      </c>
      <c r="AI6" s="2" t="str">
        <f>IF(OR('Full menu'!AI6="MDC",'Full menu'!AI6="PERF"),"rude",IF(OR('Full menu'!AI6="PCB",'Full menu'!AI6="AERF",'Full menu'!AI6="UD"),"inter",IF(OR('Full menu'!AI6="ACB",'Full menu'!AI6="LCERT",'Full menu'!AI6="LERT",'Full menu'!AI6="FCERT",'Full menu'!AI6="FCMT",'Full menu'!AI6="LCMT",'Full menu'!AI6="LMT",'Full menu'!AI6="LCIT",'Full menu'!AI6="FCIT",'Full menu'!AI6="LIT",'Full menu'!AI6="MwERT",'Full menu'!AI6="ERwMT",'Full menu'!AI6="M&amp;ERT",'Full menu'!AI6="MwIT",'Full menu'!AI6="IwMT",'Full menu'!AI6="M&amp;IT",'Full menu'!AI6="IwERT",'Full menu'!AI6="ERwIT",'Full menu'!AI6="I&amp;ERT",'Full menu'!AI6="ER&amp;M&amp;IT",'Full menu'!AI6="LSD"),"subst",IF(OR('Full menu'!AI6="FERT",'Full menu'!AI6="FMT",'Full menu'!AI6="FIT",'Full menu'!AI6="WSD"),"intens",""))))</f>
        <v>subst</v>
      </c>
      <c r="AJ6" s="2" t="str">
        <f>IF(OR('Full menu'!AJ6="MDC",'Full menu'!AJ6="PERF"),"rude",IF(OR('Full menu'!AJ6="PCB",'Full menu'!AJ6="AERF",'Full menu'!AJ6="UD"),"inter",IF(OR('Full menu'!AJ6="ACB",'Full menu'!AJ6="LCERT",'Full menu'!AJ6="LERT",'Full menu'!AJ6="FCERT",'Full menu'!AJ6="FCMT",'Full menu'!AJ6="LCMT",'Full menu'!AJ6="LMT",'Full menu'!AJ6="LCIT",'Full menu'!AJ6="FCIT",'Full menu'!AJ6="LIT",'Full menu'!AJ6="MwERT",'Full menu'!AJ6="ERwMT",'Full menu'!AJ6="M&amp;ERT",'Full menu'!AJ6="MwIT",'Full menu'!AJ6="IwMT",'Full menu'!AJ6="M&amp;IT",'Full menu'!AJ6="IwERT",'Full menu'!AJ6="ERwIT",'Full menu'!AJ6="I&amp;ERT",'Full menu'!AJ6="ER&amp;M&amp;IT",'Full menu'!AJ6="LSD"),"subst",IF(OR('Full menu'!AJ6="FERT",'Full menu'!AJ6="FMT",'Full menu'!AJ6="FIT",'Full menu'!AJ6="WSD"),"intens",""))))</f>
        <v>subst</v>
      </c>
      <c r="AK6" s="2" t="str">
        <f>IF(OR('Full menu'!AK6="MDC",'Full menu'!AK6="PERF"),"rude",IF(OR('Full menu'!AK6="PCB",'Full menu'!AK6="AERF",'Full menu'!AK6="UD"),"inter",IF(OR('Full menu'!AK6="ACB",'Full menu'!AK6="LCERT",'Full menu'!AK6="LERT",'Full menu'!AK6="FCERT",'Full menu'!AK6="FCMT",'Full menu'!AK6="LCMT",'Full menu'!AK6="LMT",'Full menu'!AK6="LCIT",'Full menu'!AK6="FCIT",'Full menu'!AK6="LIT",'Full menu'!AK6="MwERT",'Full menu'!AK6="ERwMT",'Full menu'!AK6="M&amp;ERT",'Full menu'!AK6="MwIT",'Full menu'!AK6="IwMT",'Full menu'!AK6="M&amp;IT",'Full menu'!AK6="IwERT",'Full menu'!AK6="ERwIT",'Full menu'!AK6="I&amp;ERT",'Full menu'!AK6="ER&amp;M&amp;IT",'Full menu'!AK6="LSD"),"subst",IF(OR('Full menu'!AK6="FERT",'Full menu'!AK6="FMT",'Full menu'!AK6="FIT",'Full menu'!AK6="WSD"),"intens",""))))</f>
        <v>subst</v>
      </c>
      <c r="AL6" s="2" t="str">
        <f>IF(OR('Full menu'!AL6="MDC",'Full menu'!AL6="PERF"),"rude",IF(OR('Full menu'!AL6="PCB",'Full menu'!AL6="AERF",'Full menu'!AL6="UD"),"inter",IF(OR('Full menu'!AL6="ACB",'Full menu'!AL6="LCERT",'Full menu'!AL6="LERT",'Full menu'!AL6="FCERT",'Full menu'!AL6="FCMT",'Full menu'!AL6="LCMT",'Full menu'!AL6="LMT",'Full menu'!AL6="LCIT",'Full menu'!AL6="FCIT",'Full menu'!AL6="LIT",'Full menu'!AL6="MwERT",'Full menu'!AL6="ERwMT",'Full menu'!AL6="M&amp;ERT",'Full menu'!AL6="MwIT",'Full menu'!AL6="IwMT",'Full menu'!AL6="M&amp;IT",'Full menu'!AL6="IwERT",'Full menu'!AL6="ERwIT",'Full menu'!AL6="I&amp;ERT",'Full menu'!AL6="ER&amp;M&amp;IT",'Full menu'!AL6="LSD"),"subst",IF(OR('Full menu'!AL6="FERT",'Full menu'!AL6="FMT",'Full menu'!AL6="FIT",'Full menu'!AL6="WSD"),"intens",""))))</f>
        <v>subst</v>
      </c>
      <c r="AM6" s="2" t="str">
        <f>IF(OR('Full menu'!AM6="MDC",'Full menu'!AM6="PERF"),"rude",IF(OR('Full menu'!AM6="PCB",'Full menu'!AM6="AERF",'Full menu'!AM6="UD"),"inter",IF(OR('Full menu'!AM6="ACB",'Full menu'!AM6="LCERT",'Full menu'!AM6="LERT",'Full menu'!AM6="FCERT",'Full menu'!AM6="FCMT",'Full menu'!AM6="LCMT",'Full menu'!AM6="LMT",'Full menu'!AM6="LCIT",'Full menu'!AM6="FCIT",'Full menu'!AM6="LIT",'Full menu'!AM6="MwERT",'Full menu'!AM6="ERwMT",'Full menu'!AM6="M&amp;ERT",'Full menu'!AM6="MwIT",'Full menu'!AM6="IwMT",'Full menu'!AM6="M&amp;IT",'Full menu'!AM6="IwERT",'Full menu'!AM6="ERwIT",'Full menu'!AM6="I&amp;ERT",'Full menu'!AM6="ER&amp;M&amp;IT",'Full menu'!AM6="LSD"),"subst",IF(OR('Full menu'!AM6="FERT",'Full menu'!AM6="FMT",'Full menu'!AM6="FIT",'Full menu'!AM6="WSD"),"intens",""))))</f>
        <v>subst</v>
      </c>
      <c r="AN6" s="2" t="str">
        <f>IF(OR('Full menu'!AN6="MDC",'Full menu'!AN6="PERF"),"rude",IF(OR('Full menu'!AN6="PCB",'Full menu'!AN6="AERF",'Full menu'!AN6="UD"),"inter",IF(OR('Full menu'!AN6="ACB",'Full menu'!AN6="LCERT",'Full menu'!AN6="LERT",'Full menu'!AN6="FCERT",'Full menu'!AN6="FCMT",'Full menu'!AN6="LCMT",'Full menu'!AN6="LMT",'Full menu'!AN6="LCIT",'Full menu'!AN6="FCIT",'Full menu'!AN6="LIT",'Full menu'!AN6="MwERT",'Full menu'!AN6="ERwMT",'Full menu'!AN6="M&amp;ERT",'Full menu'!AN6="MwIT",'Full menu'!AN6="IwMT",'Full menu'!AN6="M&amp;IT",'Full menu'!AN6="IwERT",'Full menu'!AN6="ERwIT",'Full menu'!AN6="I&amp;ERT",'Full menu'!AN6="ER&amp;M&amp;IT",'Full menu'!AN6="LSD"),"subst",IF(OR('Full menu'!AN6="FERT",'Full menu'!AN6="FMT",'Full menu'!AN6="FIT",'Full menu'!AN6="WSD"),"intens",""))))</f>
        <v>subst</v>
      </c>
      <c r="AO6" s="2" t="str">
        <f>IF(OR('Full menu'!AO6="MDC",'Full menu'!AO6="PERF"),"rude",IF(OR('Full menu'!AO6="PCB",'Full menu'!AO6="AERF",'Full menu'!AO6="UD"),"inter",IF(OR('Full menu'!AO6="ACB",'Full menu'!AO6="LCERT",'Full menu'!AO6="LERT",'Full menu'!AO6="FCERT",'Full menu'!AO6="FCMT",'Full menu'!AO6="LCMT",'Full menu'!AO6="LMT",'Full menu'!AO6="LCIT",'Full menu'!AO6="FCIT",'Full menu'!AO6="LIT",'Full menu'!AO6="MwERT",'Full menu'!AO6="ERwMT",'Full menu'!AO6="M&amp;ERT",'Full menu'!AO6="MwIT",'Full menu'!AO6="IwMT",'Full menu'!AO6="M&amp;IT",'Full menu'!AO6="IwERT",'Full menu'!AO6="ERwIT",'Full menu'!AO6="I&amp;ERT",'Full menu'!AO6="ER&amp;M&amp;IT",'Full menu'!AO6="LSD"),"subst",IF(OR('Full menu'!AO6="FERT",'Full menu'!AO6="FMT",'Full menu'!AO6="FIT",'Full menu'!AO6="WSD"),"intens",""))))</f>
        <v>subst</v>
      </c>
      <c r="AP6" s="2" t="str">
        <f>IF(OR('Full menu'!AP6="MDC",'Full menu'!AP6="PERF"),"rude",IF(OR('Full menu'!AP6="PCB",'Full menu'!AP6="AERF",'Full menu'!AP6="UD"),"inter",IF(OR('Full menu'!AP6="ACB",'Full menu'!AP6="LCERT",'Full menu'!AP6="LERT",'Full menu'!AP6="FCERT",'Full menu'!AP6="FCMT",'Full menu'!AP6="LCMT",'Full menu'!AP6="LMT",'Full menu'!AP6="LCIT",'Full menu'!AP6="FCIT",'Full menu'!AP6="LIT",'Full menu'!AP6="MwERT",'Full menu'!AP6="ERwMT",'Full menu'!AP6="M&amp;ERT",'Full menu'!AP6="MwIT",'Full menu'!AP6="IwMT",'Full menu'!AP6="M&amp;IT",'Full menu'!AP6="IwERT",'Full menu'!AP6="ERwIT",'Full menu'!AP6="I&amp;ERT",'Full menu'!AP6="ER&amp;M&amp;IT",'Full menu'!AP6="LSD"),"subst",IF(OR('Full menu'!AP6="FERT",'Full menu'!AP6="FMT",'Full menu'!AP6="FIT",'Full menu'!AP6="WSD"),"intens",""))))</f>
        <v>subst</v>
      </c>
      <c r="AQ6" s="2" t="str">
        <f>IF(OR('Full menu'!AQ6="MDC",'Full menu'!AQ6="PERF"),"rude",IF(OR('Full menu'!AQ6="PCB",'Full menu'!AQ6="AERF",'Full menu'!AQ6="UD"),"inter",IF(OR('Full menu'!AQ6="ACB",'Full menu'!AQ6="LCERT",'Full menu'!AQ6="LERT",'Full menu'!AQ6="FCERT",'Full menu'!AQ6="FCMT",'Full menu'!AQ6="LCMT",'Full menu'!AQ6="LMT",'Full menu'!AQ6="LCIT",'Full menu'!AQ6="FCIT",'Full menu'!AQ6="LIT",'Full menu'!AQ6="MwERT",'Full menu'!AQ6="ERwMT",'Full menu'!AQ6="M&amp;ERT",'Full menu'!AQ6="MwIT",'Full menu'!AQ6="IwMT",'Full menu'!AQ6="M&amp;IT",'Full menu'!AQ6="IwERT",'Full menu'!AQ6="ERwIT",'Full menu'!AQ6="I&amp;ERT",'Full menu'!AQ6="ER&amp;M&amp;IT",'Full menu'!AQ6="LSD"),"subst",IF(OR('Full menu'!AQ6="FERT",'Full menu'!AQ6="FMT",'Full menu'!AQ6="FIT",'Full menu'!AQ6="WSD"),"intens",""))))</f>
        <v>subst</v>
      </c>
      <c r="AR6" s="2" t="str">
        <f>IF(OR('Full menu'!AR6="MDC",'Full menu'!AR6="PERF"),"rude",IF(OR('Full menu'!AR6="PCB",'Full menu'!AR6="AERF",'Full menu'!AR6="UD"),"inter",IF(OR('Full menu'!AR6="ACB",'Full menu'!AR6="LCERT",'Full menu'!AR6="LERT",'Full menu'!AR6="FCERT",'Full menu'!AR6="FCMT",'Full menu'!AR6="LCMT",'Full menu'!AR6="LMT",'Full menu'!AR6="LCIT",'Full menu'!AR6="FCIT",'Full menu'!AR6="LIT",'Full menu'!AR6="MwERT",'Full menu'!AR6="ERwMT",'Full menu'!AR6="M&amp;ERT",'Full menu'!AR6="MwIT",'Full menu'!AR6="IwMT",'Full menu'!AR6="M&amp;IT",'Full menu'!AR6="IwERT",'Full menu'!AR6="ERwIT",'Full menu'!AR6="I&amp;ERT",'Full menu'!AR6="ER&amp;M&amp;IT",'Full menu'!AR6="LSD"),"subst",IF(OR('Full menu'!AR6="FERT",'Full menu'!AR6="FMT",'Full menu'!AR6="FIT",'Full menu'!AR6="WSD"),"intens",""))))</f>
        <v>subst</v>
      </c>
      <c r="AS6" s="2" t="str">
        <f>IF(OR('Full menu'!AS6="MDC",'Full menu'!AS6="PERF"),"rude",IF(OR('Full menu'!AS6="PCB",'Full menu'!AS6="AERF",'Full menu'!AS6="UD"),"inter",IF(OR('Full menu'!AS6="ACB",'Full menu'!AS6="LCERT",'Full menu'!AS6="LERT",'Full menu'!AS6="FCERT",'Full menu'!AS6="FCMT",'Full menu'!AS6="LCMT",'Full menu'!AS6="LMT",'Full menu'!AS6="LCIT",'Full menu'!AS6="FCIT",'Full menu'!AS6="LIT",'Full menu'!AS6="MwERT",'Full menu'!AS6="ERwMT",'Full menu'!AS6="M&amp;ERT",'Full menu'!AS6="MwIT",'Full menu'!AS6="IwMT",'Full menu'!AS6="M&amp;IT",'Full menu'!AS6="IwERT",'Full menu'!AS6="ERwIT",'Full menu'!AS6="I&amp;ERT",'Full menu'!AS6="ER&amp;M&amp;IT",'Full menu'!AS6="LSD"),"subst",IF(OR('Full menu'!AS6="FERT",'Full menu'!AS6="FMT",'Full menu'!AS6="FIT",'Full menu'!AS6="WSD"),"intens",""))))</f>
        <v>subst</v>
      </c>
      <c r="AT6" s="2" t="str">
        <f>IF(OR('Full menu'!AT6="MDC",'Full menu'!AT6="PERF"),"rude",IF(OR('Full menu'!AT6="PCB",'Full menu'!AT6="AERF",'Full menu'!AT6="UD"),"inter",IF(OR('Full menu'!AT6="ACB",'Full menu'!AT6="LCERT",'Full menu'!AT6="LERT",'Full menu'!AT6="FCERT",'Full menu'!AT6="FCMT",'Full menu'!AT6="LCMT",'Full menu'!AT6="LMT",'Full menu'!AT6="LCIT",'Full menu'!AT6="FCIT",'Full menu'!AT6="LIT",'Full menu'!AT6="MwERT",'Full menu'!AT6="ERwMT",'Full menu'!AT6="M&amp;ERT",'Full menu'!AT6="MwIT",'Full menu'!AT6="IwMT",'Full menu'!AT6="M&amp;IT",'Full menu'!AT6="IwERT",'Full menu'!AT6="ERwIT",'Full menu'!AT6="I&amp;ERT",'Full menu'!AT6="ER&amp;M&amp;IT",'Full menu'!AT6="LSD"),"subst",IF(OR('Full menu'!AT6="FERT",'Full menu'!AT6="FMT",'Full menu'!AT6="FIT",'Full menu'!AT6="WSD"),"intens",""))))</f>
        <v>subst</v>
      </c>
      <c r="AU6" s="2" t="str">
        <f>IF(OR('Full menu'!AU6="MDC",'Full menu'!AU6="PERF"),"rude",IF(OR('Full menu'!AU6="PCB",'Full menu'!AU6="AERF",'Full menu'!AU6="UD"),"inter",IF(OR('Full menu'!AU6="ACB",'Full menu'!AU6="LCERT",'Full menu'!AU6="LERT",'Full menu'!AU6="FCERT",'Full menu'!AU6="FCMT",'Full menu'!AU6="LCMT",'Full menu'!AU6="LMT",'Full menu'!AU6="LCIT",'Full menu'!AU6="FCIT",'Full menu'!AU6="LIT",'Full menu'!AU6="MwERT",'Full menu'!AU6="ERwMT",'Full menu'!AU6="M&amp;ERT",'Full menu'!AU6="MwIT",'Full menu'!AU6="IwMT",'Full menu'!AU6="M&amp;IT",'Full menu'!AU6="IwERT",'Full menu'!AU6="ERwIT",'Full menu'!AU6="I&amp;ERT",'Full menu'!AU6="ER&amp;M&amp;IT",'Full menu'!AU6="LSD"),"subst",IF(OR('Full menu'!AU6="FERT",'Full menu'!AU6="FMT",'Full menu'!AU6="FIT",'Full menu'!AU6="WSD"),"intens",""))))</f>
        <v>subst</v>
      </c>
      <c r="AV6" s="2" t="str">
        <f>IF(OR('Full menu'!AV6="MDC",'Full menu'!AV6="PERF"),"rude",IF(OR('Full menu'!AV6="PCB",'Full menu'!AV6="AERF",'Full menu'!AV6="UD"),"inter",IF(OR('Full menu'!AV6="ACB",'Full menu'!AV6="LCERT",'Full menu'!AV6="LERT",'Full menu'!AV6="FCERT",'Full menu'!AV6="FCMT",'Full menu'!AV6="LCMT",'Full menu'!AV6="LMT",'Full menu'!AV6="LCIT",'Full menu'!AV6="FCIT",'Full menu'!AV6="LIT",'Full menu'!AV6="MwERT",'Full menu'!AV6="ERwMT",'Full menu'!AV6="M&amp;ERT",'Full menu'!AV6="MwIT",'Full menu'!AV6="IwMT",'Full menu'!AV6="M&amp;IT",'Full menu'!AV6="IwERT",'Full menu'!AV6="ERwIT",'Full menu'!AV6="I&amp;ERT",'Full menu'!AV6="ER&amp;M&amp;IT",'Full menu'!AV6="LSD"),"subst",IF(OR('Full menu'!AV6="FERT",'Full menu'!AV6="FMT",'Full menu'!AV6="FIT",'Full menu'!AV6="WSD"),"intens",""))))</f>
        <v>subst</v>
      </c>
      <c r="AW6" s="2" t="str">
        <f>IF(OR('Full menu'!AW6="MDC",'Full menu'!AW6="PERF"),"rude",IF(OR('Full menu'!AW6="PCB",'Full menu'!AW6="AERF",'Full menu'!AW6="UD"),"inter",IF(OR('Full menu'!AW6="ACB",'Full menu'!AW6="LCERT",'Full menu'!AW6="LERT",'Full menu'!AW6="FCERT",'Full menu'!AW6="FCMT",'Full menu'!AW6="LCMT",'Full menu'!AW6="LMT",'Full menu'!AW6="LCIT",'Full menu'!AW6="FCIT",'Full menu'!AW6="LIT",'Full menu'!AW6="MwERT",'Full menu'!AW6="ERwMT",'Full menu'!AW6="M&amp;ERT",'Full menu'!AW6="MwIT",'Full menu'!AW6="IwMT",'Full menu'!AW6="M&amp;IT",'Full menu'!AW6="IwERT",'Full menu'!AW6="ERwIT",'Full menu'!AW6="I&amp;ERT",'Full menu'!AW6="ER&amp;M&amp;IT",'Full menu'!AW6="LSD"),"subst",IF(OR('Full menu'!AW6="FERT",'Full menu'!AW6="FMT",'Full menu'!AW6="FIT",'Full menu'!AW6="WSD"),"intens",""))))</f>
        <v>subst</v>
      </c>
      <c r="AX6" s="2" t="str">
        <f>IF(OR('Full menu'!AX6="MDC",'Full menu'!AX6="PERF"),"rude",IF(OR('Full menu'!AX6="PCB",'Full menu'!AX6="AERF",'Full menu'!AX6="UD"),"inter",IF(OR('Full menu'!AX6="ACB",'Full menu'!AX6="LCERT",'Full menu'!AX6="LERT",'Full menu'!AX6="FCERT",'Full menu'!AX6="FCMT",'Full menu'!AX6="LCMT",'Full menu'!AX6="LMT",'Full menu'!AX6="LCIT",'Full menu'!AX6="FCIT",'Full menu'!AX6="LIT",'Full menu'!AX6="MwERT",'Full menu'!AX6="ERwMT",'Full menu'!AX6="M&amp;ERT",'Full menu'!AX6="MwIT",'Full menu'!AX6="IwMT",'Full menu'!AX6="M&amp;IT",'Full menu'!AX6="IwERT",'Full menu'!AX6="ERwIT",'Full menu'!AX6="I&amp;ERT",'Full menu'!AX6="ER&amp;M&amp;IT",'Full menu'!AX6="LSD"),"subst",IF(OR('Full menu'!AX6="FERT",'Full menu'!AX6="FMT",'Full menu'!AX6="FIT",'Full menu'!AX6="WSD"),"intens",""))))</f>
        <v>subst</v>
      </c>
      <c r="AY6" s="2" t="str">
        <f>IF(OR('Full menu'!AY6="MDC",'Full menu'!AY6="PERF"),"rude",IF(OR('Full menu'!AY6="PCB",'Full menu'!AY6="AERF",'Full menu'!AY6="UD"),"inter",IF(OR('Full menu'!AY6="ACB",'Full menu'!AY6="LCERT",'Full menu'!AY6="LERT",'Full menu'!AY6="FCERT",'Full menu'!AY6="FCMT",'Full menu'!AY6="LCMT",'Full menu'!AY6="LMT",'Full menu'!AY6="LCIT",'Full menu'!AY6="FCIT",'Full menu'!AY6="LIT",'Full menu'!AY6="MwERT",'Full menu'!AY6="ERwMT",'Full menu'!AY6="M&amp;ERT",'Full menu'!AY6="MwIT",'Full menu'!AY6="IwMT",'Full menu'!AY6="M&amp;IT",'Full menu'!AY6="IwERT",'Full menu'!AY6="ERwIT",'Full menu'!AY6="I&amp;ERT",'Full menu'!AY6="ER&amp;M&amp;IT",'Full menu'!AY6="LSD"),"subst",IF(OR('Full menu'!AY6="FERT",'Full menu'!AY6="FMT",'Full menu'!AY6="FIT",'Full menu'!AY6="WSD"),"intens",""))))</f>
        <v>subst</v>
      </c>
    </row>
    <row r="7" spans="1:51" x14ac:dyDescent="0.3">
      <c r="A7" s="2" t="s">
        <v>30</v>
      </c>
      <c r="B7" s="2" t="str">
        <f>IF(OR('Full menu'!B7="MDC",'Full menu'!B7="PERF"),"basic",IF(OR('Full menu'!B7="PCB",'Full menu'!B7="AERF",'Full menu'!B7="UD"),"inter1",IF(OR('Full menu'!B7="ACB",'Full menu'!B7="LCERT",'Full menu'!B7="LERT",'Full menu'!B7="FCERT",'Full menu'!B7="FCMT",'Full menu'!B7="LCMT",'Full menu'!B7="LMT",'Full menu'!B7="LCIT",'Full menu'!B7="FCIT",'Full menu'!B7="LIT",'Full menu'!B7="MwERT",'Full menu'!B7="ERwMT",'Full menu'!B7="M&amp;ERT",'Full menu'!B7="MwIT",'Full menu'!B7="IwMT",'Full menu'!B7="M&amp;IT",'Full menu'!B7="IwERT",'Full menu'!B7="ERwIT",'Full menu'!B7="I&amp;ERT",'Full menu'!B7="ER&amp;M&amp;IT",'Full menu'!B7="LSD"),"inter2",IF(OR('Full menu'!B7="FERT",'Full menu'!B7="FMT",'Full menu'!B7="FIT",'Full menu'!B7="WSD"),"devel",""))))</f>
        <v/>
      </c>
      <c r="C7" s="2" t="str">
        <f>IF(OR('Full menu'!C7="MDC",'Full menu'!C7="PERF"),"basic",IF(OR('Full menu'!C7="PCB",'Full menu'!C7="AERF",'Full menu'!C7="UD"),"inter1",IF(OR('Full menu'!C7="ACB",'Full menu'!C7="LCERT",'Full menu'!C7="LERT",'Full menu'!C7="FCERT",'Full menu'!C7="FCMT",'Full menu'!C7="LCMT",'Full menu'!C7="LMT",'Full menu'!C7="LCIT",'Full menu'!C7="FCIT",'Full menu'!C7="LIT",'Full menu'!C7="MwERT",'Full menu'!C7="ERwMT",'Full menu'!C7="M&amp;ERT",'Full menu'!C7="MwIT",'Full menu'!C7="IwMT",'Full menu'!C7="M&amp;IT",'Full menu'!C7="IwERT",'Full menu'!C7="ERwIT",'Full menu'!C7="I&amp;ERT",'Full menu'!C7="ER&amp;M&amp;IT",'Full menu'!C7="LSD"),"inter2",IF(OR('Full menu'!C7="FERT",'Full menu'!C7="FMT",'Full menu'!C7="FIT",'Full menu'!C7="WSD"),"devel",""))))</f>
        <v/>
      </c>
      <c r="D7" s="2" t="str">
        <f>IF(OR('Full menu'!D7="MDC",'Full menu'!D7="PERF"),"basic",IF(OR('Full menu'!D7="PCB",'Full menu'!D7="AERF",'Full menu'!D7="UD"),"inter1",IF(OR('Full menu'!D7="ACB",'Full menu'!D7="LCERT",'Full menu'!D7="LERT",'Full menu'!D7="FCERT",'Full menu'!D7="FCMT",'Full menu'!D7="LCMT",'Full menu'!D7="LMT",'Full menu'!D7="LCIT",'Full menu'!D7="FCIT",'Full menu'!D7="LIT",'Full menu'!D7="MwERT",'Full menu'!D7="ERwMT",'Full menu'!D7="M&amp;ERT",'Full menu'!D7="MwIT",'Full menu'!D7="IwMT",'Full menu'!D7="M&amp;IT",'Full menu'!D7="IwERT",'Full menu'!D7="ERwIT",'Full menu'!D7="I&amp;ERT",'Full menu'!D7="ER&amp;M&amp;IT",'Full menu'!D7="LSD"),"inter2",IF(OR('Full menu'!D7="FERT",'Full menu'!D7="FMT",'Full menu'!D7="FIT",'Full menu'!D7="WSD"),"devel",""))))</f>
        <v/>
      </c>
      <c r="E7" s="2" t="str">
        <f>IF(OR('Full menu'!E7="MDC",'Full menu'!E7="PERF"),"basic",IF(OR('Full menu'!E7="PCB",'Full menu'!E7="AERF",'Full menu'!E7="UD"),"inter1",IF(OR('Full menu'!E7="ACB",'Full menu'!E7="LCERT",'Full menu'!E7="LERT",'Full menu'!E7="FCERT",'Full menu'!E7="FCMT",'Full menu'!E7="LCMT",'Full menu'!E7="LMT",'Full menu'!E7="LCIT",'Full menu'!E7="FCIT",'Full menu'!E7="LIT",'Full menu'!E7="MwERT",'Full menu'!E7="ERwMT",'Full menu'!E7="M&amp;ERT",'Full menu'!E7="MwIT",'Full menu'!E7="IwMT",'Full menu'!E7="M&amp;IT",'Full menu'!E7="IwERT",'Full menu'!E7="ERwIT",'Full menu'!E7="I&amp;ERT",'Full menu'!E7="ER&amp;M&amp;IT",'Full menu'!E7="LSD"),"inter2",IF(OR('Full menu'!E7="FERT",'Full menu'!E7="FMT",'Full menu'!E7="FIT",'Full menu'!E7="WSD"),"devel",""))))</f>
        <v/>
      </c>
      <c r="F7" s="2" t="str">
        <f>IF(OR('Full menu'!F7="MDC",'Full menu'!F7="PERF"),"basic",IF(OR('Full menu'!F7="PCB",'Full menu'!F7="AERF",'Full menu'!F7="UD"),"inter1",IF(OR('Full menu'!F7="ACB",'Full menu'!F7="LCERT",'Full menu'!F7="LERT",'Full menu'!F7="FCERT",'Full menu'!F7="FCMT",'Full menu'!F7="LCMT",'Full menu'!F7="LMT",'Full menu'!F7="LCIT",'Full menu'!F7="FCIT",'Full menu'!F7="LIT",'Full menu'!F7="MwERT",'Full menu'!F7="ERwMT",'Full menu'!F7="M&amp;ERT",'Full menu'!F7="MwIT",'Full menu'!F7="IwMT",'Full menu'!F7="M&amp;IT",'Full menu'!F7="IwERT",'Full menu'!F7="ERwIT",'Full menu'!F7="I&amp;ERT",'Full menu'!F7="ER&amp;M&amp;IT",'Full menu'!F7="LSD"),"inter2",IF(OR('Full menu'!F7="FERT",'Full menu'!F7="FMT",'Full menu'!F7="FIT",'Full menu'!F7="WSD"),"devel",""))))</f>
        <v/>
      </c>
      <c r="G7" s="2" t="str">
        <f>IF(OR('Full menu'!G7="MDC",'Full menu'!G7="PERF"),"basic",IF(OR('Full menu'!G7="PCB",'Full menu'!G7="AERF",'Full menu'!G7="UD"),"inter1",IF(OR('Full menu'!G7="ACB",'Full menu'!G7="LCERT",'Full menu'!G7="LERT",'Full menu'!G7="FCERT",'Full menu'!G7="FCMT",'Full menu'!G7="LCMT",'Full menu'!G7="LMT",'Full menu'!G7="LCIT",'Full menu'!G7="FCIT",'Full menu'!G7="LIT",'Full menu'!G7="MwERT",'Full menu'!G7="ERwMT",'Full menu'!G7="M&amp;ERT",'Full menu'!G7="MwIT",'Full menu'!G7="IwMT",'Full menu'!G7="M&amp;IT",'Full menu'!G7="IwERT",'Full menu'!G7="ERwIT",'Full menu'!G7="I&amp;ERT",'Full menu'!G7="ER&amp;M&amp;IT",'Full menu'!G7="LSD"),"inter2",IF(OR('Full menu'!G7="FERT",'Full menu'!G7="FMT",'Full menu'!G7="FIT",'Full menu'!G7="WSD"),"devel",""))))</f>
        <v/>
      </c>
      <c r="H7" s="2" t="str">
        <f>IF(OR('Full menu'!H7="MDC",'Full menu'!H7="PERF"),"basic",IF(OR('Full menu'!H7="PCB",'Full menu'!H7="AERF",'Full menu'!H7="UD"),"inter1",IF(OR('Full menu'!H7="ACB",'Full menu'!H7="LCERT",'Full menu'!H7="LERT",'Full menu'!H7="FCERT",'Full menu'!H7="FCMT",'Full menu'!H7="LCMT",'Full menu'!H7="LMT",'Full menu'!H7="LCIT",'Full menu'!H7="FCIT",'Full menu'!H7="LIT",'Full menu'!H7="MwERT",'Full menu'!H7="ERwMT",'Full menu'!H7="M&amp;ERT",'Full menu'!H7="MwIT",'Full menu'!H7="IwMT",'Full menu'!H7="M&amp;IT",'Full menu'!H7="IwERT",'Full menu'!H7="ERwIT",'Full menu'!H7="I&amp;ERT",'Full menu'!H7="ER&amp;M&amp;IT",'Full menu'!H7="LSD"),"inter2",IF(OR('Full menu'!H7="FERT",'Full menu'!H7="FMT",'Full menu'!H7="FIT",'Full menu'!H7="WSD"),"devel",""))))</f>
        <v/>
      </c>
      <c r="I7" s="2" t="str">
        <f>IF(OR('Full menu'!I7="MDC",'Full menu'!I7="PERF"),"basic",IF(OR('Full menu'!I7="PCB",'Full menu'!I7="AERF",'Full menu'!I7="UD"),"inter1",IF(OR('Full menu'!I7="ACB",'Full menu'!I7="LCERT",'Full menu'!I7="LERT",'Full menu'!I7="FCERT",'Full menu'!I7="FCMT",'Full menu'!I7="LCMT",'Full menu'!I7="LMT",'Full menu'!I7="LCIT",'Full menu'!I7="FCIT",'Full menu'!I7="LIT",'Full menu'!I7="MwERT",'Full menu'!I7="ERwMT",'Full menu'!I7="M&amp;ERT",'Full menu'!I7="MwIT",'Full menu'!I7="IwMT",'Full menu'!I7="M&amp;IT",'Full menu'!I7="IwERT",'Full menu'!I7="ERwIT",'Full menu'!I7="I&amp;ERT",'Full menu'!I7="ER&amp;M&amp;IT",'Full menu'!I7="LSD"),"inter2",IF(OR('Full menu'!I7="FERT",'Full menu'!I7="FMT",'Full menu'!I7="FIT",'Full menu'!I7="WSD"),"devel",""))))</f>
        <v/>
      </c>
      <c r="J7" s="2" t="str">
        <f>IF(OR('Full menu'!J7="MDC",'Full menu'!J7="PERF"),"basic",IF(OR('Full menu'!J7="PCB",'Full menu'!J7="AERF",'Full menu'!J7="UD"),"inter1",IF(OR('Full menu'!J7="ACB",'Full menu'!J7="LCERT",'Full menu'!J7="LERT",'Full menu'!J7="FCERT",'Full menu'!J7="FCMT",'Full menu'!J7="LCMT",'Full menu'!J7="LMT",'Full menu'!J7="LCIT",'Full menu'!J7="FCIT",'Full menu'!J7="LIT",'Full menu'!J7="MwERT",'Full menu'!J7="ERwMT",'Full menu'!J7="M&amp;ERT",'Full menu'!J7="MwIT",'Full menu'!J7="IwMT",'Full menu'!J7="M&amp;IT",'Full menu'!J7="IwERT",'Full menu'!J7="ERwIT",'Full menu'!J7="I&amp;ERT",'Full menu'!J7="ER&amp;M&amp;IT",'Full menu'!J7="LSD"),"inter2",IF(OR('Full menu'!J7="FERT",'Full menu'!J7="FMT",'Full menu'!J7="FIT",'Full menu'!J7="WSD"),"devel",""))))</f>
        <v/>
      </c>
      <c r="K7" s="2" t="str">
        <f>IF(OR('Full menu'!K7="MDC",'Full menu'!K7="PERF"),"basic",IF(OR('Full menu'!K7="PCB",'Full menu'!K7="AERF",'Full menu'!K7="UD"),"inter1",IF(OR('Full menu'!K7="ACB",'Full menu'!K7="LCERT",'Full menu'!K7="LERT",'Full menu'!K7="FCERT",'Full menu'!K7="FCMT",'Full menu'!K7="LCMT",'Full menu'!K7="LMT",'Full menu'!K7="LCIT",'Full menu'!K7="FCIT",'Full menu'!K7="LIT",'Full menu'!K7="MwERT",'Full menu'!K7="ERwMT",'Full menu'!K7="M&amp;ERT",'Full menu'!K7="MwIT",'Full menu'!K7="IwMT",'Full menu'!K7="M&amp;IT",'Full menu'!K7="IwERT",'Full menu'!K7="ERwIT",'Full menu'!K7="I&amp;ERT",'Full menu'!K7="ER&amp;M&amp;IT",'Full menu'!K7="LSD"),"inter2",IF(OR('Full menu'!K7="FERT",'Full menu'!K7="FMT",'Full menu'!K7="FIT",'Full menu'!K7="WSD"),"devel",""))))</f>
        <v/>
      </c>
      <c r="L7" s="2" t="str">
        <f>IF(OR('Full menu'!L7="MDC",'Full menu'!L7="PERF"),"basic",IF(OR('Full menu'!L7="PCB",'Full menu'!L7="AERF",'Full menu'!L7="UD"),"inter1",IF(OR('Full menu'!L7="ACB",'Full menu'!L7="LCERT",'Full menu'!L7="LERT",'Full menu'!L7="FCERT",'Full menu'!L7="FCMT",'Full menu'!L7="LCMT",'Full menu'!L7="LMT",'Full menu'!L7="LCIT",'Full menu'!L7="FCIT",'Full menu'!L7="LIT",'Full menu'!L7="MwERT",'Full menu'!L7="ERwMT",'Full menu'!L7="M&amp;ERT",'Full menu'!L7="MwIT",'Full menu'!L7="IwMT",'Full menu'!L7="M&amp;IT",'Full menu'!L7="IwERT",'Full menu'!L7="ERwIT",'Full menu'!L7="I&amp;ERT",'Full menu'!L7="ER&amp;M&amp;IT",'Full menu'!L7="LSD"),"inter2",IF(OR('Full menu'!L7="FERT",'Full menu'!L7="FMT",'Full menu'!L7="FIT",'Full menu'!L7="WSD"),"devel",""))))</f>
        <v/>
      </c>
      <c r="M7" s="2" t="str">
        <f>IF(OR('Full menu'!M7="MDC",'Full menu'!M7="PERF"),"basic",IF(OR('Full menu'!M7="PCB",'Full menu'!M7="AERF",'Full menu'!M7="UD"),"inter1",IF(OR('Full menu'!M7="ACB",'Full menu'!M7="LCERT",'Full menu'!M7="LERT",'Full menu'!M7="FCERT",'Full menu'!M7="FCMT",'Full menu'!M7="LCMT",'Full menu'!M7="LMT",'Full menu'!M7="LCIT",'Full menu'!M7="FCIT",'Full menu'!M7="LIT",'Full menu'!M7="MwERT",'Full menu'!M7="ERwMT",'Full menu'!M7="M&amp;ERT",'Full menu'!M7="MwIT",'Full menu'!M7="IwMT",'Full menu'!M7="M&amp;IT",'Full menu'!M7="IwERT",'Full menu'!M7="ERwIT",'Full menu'!M7="I&amp;ERT",'Full menu'!M7="ER&amp;M&amp;IT",'Full menu'!M7="LSD"),"inter2",IF(OR('Full menu'!M7="FERT",'Full menu'!M7="FMT",'Full menu'!M7="FIT",'Full menu'!M7="WSD"),"devel",""))))</f>
        <v/>
      </c>
      <c r="N7" s="2" t="str">
        <f>IF(OR('Full menu'!N7="MDC",'Full menu'!N7="PERF"),"basic",IF(OR('Full menu'!N7="PCB",'Full menu'!N7="AERF",'Full menu'!N7="UD"),"inter1",IF(OR('Full menu'!N7="ACB",'Full menu'!N7="LCERT",'Full menu'!N7="LERT",'Full menu'!N7="FCERT",'Full menu'!N7="FCMT",'Full menu'!N7="LCMT",'Full menu'!N7="LMT",'Full menu'!N7="LCIT",'Full menu'!N7="FCIT",'Full menu'!N7="LIT",'Full menu'!N7="MwERT",'Full menu'!N7="ERwMT",'Full menu'!N7="M&amp;ERT",'Full menu'!N7="MwIT",'Full menu'!N7="IwMT",'Full menu'!N7="M&amp;IT",'Full menu'!N7="IwERT",'Full menu'!N7="ERwIT",'Full menu'!N7="I&amp;ERT",'Full menu'!N7="ER&amp;M&amp;IT",'Full menu'!N7="LSD"),"inter2",IF(OR('Full menu'!N7="FERT",'Full menu'!N7="FMT",'Full menu'!N7="FIT",'Full menu'!N7="WSD"),"devel",""))))</f>
        <v/>
      </c>
      <c r="O7" s="2" t="str">
        <f>IF(OR('Full menu'!O7="MDC",'Full menu'!O7="PERF"),"basic",IF(OR('Full menu'!O7="PCB",'Full menu'!O7="AERF",'Full menu'!O7="UD"),"inter1",IF(OR('Full menu'!O7="ACB",'Full menu'!O7="LCERT",'Full menu'!O7="LERT",'Full menu'!O7="FCERT",'Full menu'!O7="FCMT",'Full menu'!O7="LCMT",'Full menu'!O7="LMT",'Full menu'!O7="LCIT",'Full menu'!O7="FCIT",'Full menu'!O7="LIT",'Full menu'!O7="MwERT",'Full menu'!O7="ERwMT",'Full menu'!O7="M&amp;ERT",'Full menu'!O7="MwIT",'Full menu'!O7="IwMT",'Full menu'!O7="M&amp;IT",'Full menu'!O7="IwERT",'Full menu'!O7="ERwIT",'Full menu'!O7="I&amp;ERT",'Full menu'!O7="ER&amp;M&amp;IT",'Full menu'!O7="LSD"),"inter2",IF(OR('Full menu'!O7="FERT",'Full menu'!O7="FMT",'Full menu'!O7="FIT",'Full menu'!O7="WSD"),"devel",""))))</f>
        <v/>
      </c>
      <c r="P7" s="2" t="str">
        <f>IF(OR('Full menu'!P7="MDC",'Full menu'!P7="PERF"),"basic",IF(OR('Full menu'!P7="PCB",'Full menu'!P7="AERF",'Full menu'!P7="UD"),"inter1",IF(OR('Full menu'!P7="ACB",'Full menu'!P7="LCERT",'Full menu'!P7="LERT",'Full menu'!P7="FCERT",'Full menu'!P7="FCMT",'Full menu'!P7="LCMT",'Full menu'!P7="LMT",'Full menu'!P7="LCIT",'Full menu'!P7="FCIT",'Full menu'!P7="LIT",'Full menu'!P7="MwERT",'Full menu'!P7="ERwMT",'Full menu'!P7="M&amp;ERT",'Full menu'!P7="MwIT",'Full menu'!P7="IwMT",'Full menu'!P7="M&amp;IT",'Full menu'!P7="IwERT",'Full menu'!P7="ERwIT",'Full menu'!P7="I&amp;ERT",'Full menu'!P7="ER&amp;M&amp;IT",'Full menu'!P7="LSD"),"inter2",IF(OR('Full menu'!P7="FERT",'Full menu'!P7="FMT",'Full menu'!P7="FIT",'Full menu'!P7="WSD"),"devel",""))))</f>
        <v/>
      </c>
      <c r="Q7" s="2" t="str">
        <f>IF(OR('Full menu'!Q7="MDC",'Full menu'!Q7="PERF"),"basic",IF(OR('Full menu'!Q7="PCB",'Full menu'!Q7="AERF",'Full menu'!Q7="UD"),"inter1",IF(OR('Full menu'!Q7="ACB",'Full menu'!Q7="LCERT",'Full menu'!Q7="LERT",'Full menu'!Q7="FCERT",'Full menu'!Q7="FCMT",'Full menu'!Q7="LCMT",'Full menu'!Q7="LMT",'Full menu'!Q7="LCIT",'Full menu'!Q7="FCIT",'Full menu'!Q7="LIT",'Full menu'!Q7="MwERT",'Full menu'!Q7="ERwMT",'Full menu'!Q7="M&amp;ERT",'Full menu'!Q7="MwIT",'Full menu'!Q7="IwMT",'Full menu'!Q7="M&amp;IT",'Full menu'!Q7="IwERT",'Full menu'!Q7="ERwIT",'Full menu'!Q7="I&amp;ERT",'Full menu'!Q7="ER&amp;M&amp;IT",'Full menu'!Q7="LSD"),"inter2",IF(OR('Full menu'!Q7="FERT",'Full menu'!Q7="FMT",'Full menu'!Q7="FIT",'Full menu'!Q7="WSD"),"devel",""))))</f>
        <v/>
      </c>
      <c r="R7" s="2" t="str">
        <f>IF(OR('Full menu'!R7="MDC",'Full menu'!R7="PERF"),"basic",IF(OR('Full menu'!R7="PCB",'Full menu'!R7="AERF",'Full menu'!R7="UD"),"inter1",IF(OR('Full menu'!R7="ACB",'Full menu'!R7="LCERT",'Full menu'!R7="LERT",'Full menu'!R7="FCERT",'Full menu'!R7="FCMT",'Full menu'!R7="LCMT",'Full menu'!R7="LMT",'Full menu'!R7="LCIT",'Full menu'!R7="FCIT",'Full menu'!R7="LIT",'Full menu'!R7="MwERT",'Full menu'!R7="ERwMT",'Full menu'!R7="M&amp;ERT",'Full menu'!R7="MwIT",'Full menu'!R7="IwMT",'Full menu'!R7="M&amp;IT",'Full menu'!R7="IwERT",'Full menu'!R7="ERwIT",'Full menu'!R7="I&amp;ERT",'Full menu'!R7="ER&amp;M&amp;IT",'Full menu'!R7="LSD"),"inter2",IF(OR('Full menu'!R7="FERT",'Full menu'!R7="FMT",'Full menu'!R7="FIT",'Full menu'!R7="WSD"),"devel",""))))</f>
        <v/>
      </c>
      <c r="S7" s="2" t="str">
        <f>IF(OR('Full menu'!S7="MDC",'Full menu'!S7="PERF"),"basic",IF(OR('Full menu'!S7="PCB",'Full menu'!S7="AERF",'Full menu'!S7="UD"),"inter1",IF(OR('Full menu'!S7="ACB",'Full menu'!S7="LCERT",'Full menu'!S7="LERT",'Full menu'!S7="FCERT",'Full menu'!S7="FCMT",'Full menu'!S7="LCMT",'Full menu'!S7="LMT",'Full menu'!S7="LCIT",'Full menu'!S7="FCIT",'Full menu'!S7="LIT",'Full menu'!S7="MwERT",'Full menu'!S7="ERwMT",'Full menu'!S7="M&amp;ERT",'Full menu'!S7="MwIT",'Full menu'!S7="IwMT",'Full menu'!S7="M&amp;IT",'Full menu'!S7="IwERT",'Full menu'!S7="ERwIT",'Full menu'!S7="I&amp;ERT",'Full menu'!S7="ER&amp;M&amp;IT",'Full menu'!S7="LSD"),"inter2",IF(OR('Full menu'!S7="FERT",'Full menu'!S7="FMT",'Full menu'!S7="FIT",'Full menu'!S7="WSD"),"devel",""))))</f>
        <v/>
      </c>
      <c r="T7" s="2" t="str">
        <f>IF(OR('Full menu'!T7="MDC",'Full menu'!T7="PERF"),"rude",IF(OR('Full menu'!T7="PCB",'Full menu'!T7="AERF",'Full menu'!T7="UD"),"inter",IF(OR('Full menu'!T7="ACB",'Full menu'!T7="LCERT",'Full menu'!T7="LERT",'Full menu'!T7="FCERT",'Full menu'!T7="FCMT",'Full menu'!T7="LCMT",'Full menu'!T7="LMT",'Full menu'!T7="LCIT",'Full menu'!T7="FCIT",'Full menu'!T7="LIT",'Full menu'!T7="MwERT",'Full menu'!T7="ERwMT",'Full menu'!T7="M&amp;ERT",'Full menu'!T7="MwIT",'Full menu'!T7="IwMT",'Full menu'!T7="M&amp;IT",'Full menu'!T7="IwERT",'Full menu'!T7="ERwIT",'Full menu'!T7="I&amp;ERT",'Full menu'!T7="ER&amp;M&amp;IT",'Full menu'!T7="LSD"),"subst",IF(OR('Full menu'!T7="FERT",'Full menu'!T7="FMT",'Full menu'!T7="FIT",'Full menu'!T7="WSD"),"intens",""))))</f>
        <v>inter</v>
      </c>
      <c r="U7" s="2" t="str">
        <f>IF(OR('Full menu'!U7="MDC",'Full menu'!U7="PERF"),"rude",IF(OR('Full menu'!U7="PCB",'Full menu'!U7="AERF",'Full menu'!U7="UD"),"inter",IF(OR('Full menu'!U7="ACB",'Full menu'!U7="LCERT",'Full menu'!U7="LERT",'Full menu'!U7="FCERT",'Full menu'!U7="FCMT",'Full menu'!U7="LCMT",'Full menu'!U7="LMT",'Full menu'!U7="LCIT",'Full menu'!U7="FCIT",'Full menu'!U7="LIT",'Full menu'!U7="MwERT",'Full menu'!U7="ERwMT",'Full menu'!U7="M&amp;ERT",'Full menu'!U7="MwIT",'Full menu'!U7="IwMT",'Full menu'!U7="M&amp;IT",'Full menu'!U7="IwERT",'Full menu'!U7="ERwIT",'Full menu'!U7="I&amp;ERT",'Full menu'!U7="ER&amp;M&amp;IT",'Full menu'!U7="LSD"),"subst",IF(OR('Full menu'!U7="FERT",'Full menu'!U7="FMT",'Full menu'!U7="FIT",'Full menu'!U7="WSD"),"intens",""))))</f>
        <v>inter</v>
      </c>
      <c r="V7" s="2" t="str">
        <f>IF(OR('Full menu'!V7="MDC",'Full menu'!V7="PERF"),"rude",IF(OR('Full menu'!V7="PCB",'Full menu'!V7="AERF",'Full menu'!V7="UD"),"inter",IF(OR('Full menu'!V7="ACB",'Full menu'!V7="LCERT",'Full menu'!V7="LERT",'Full menu'!V7="FCERT",'Full menu'!V7="FCMT",'Full menu'!V7="LCMT",'Full menu'!V7="LMT",'Full menu'!V7="LCIT",'Full menu'!V7="FCIT",'Full menu'!V7="LIT",'Full menu'!V7="MwERT",'Full menu'!V7="ERwMT",'Full menu'!V7="M&amp;ERT",'Full menu'!V7="MwIT",'Full menu'!V7="IwMT",'Full menu'!V7="M&amp;IT",'Full menu'!V7="IwERT",'Full menu'!V7="ERwIT",'Full menu'!V7="I&amp;ERT",'Full menu'!V7="ER&amp;M&amp;IT",'Full menu'!V7="LSD"),"subst",IF(OR('Full menu'!V7="FERT",'Full menu'!V7="FMT",'Full menu'!V7="FIT",'Full menu'!V7="WSD"),"intens",""))))</f>
        <v>subst</v>
      </c>
      <c r="W7" s="2" t="str">
        <f>IF(OR('Full menu'!W7="MDC",'Full menu'!W7="PERF"),"rude",IF(OR('Full menu'!W7="PCB",'Full menu'!W7="AERF",'Full menu'!W7="UD"),"inter",IF(OR('Full menu'!W7="ACB",'Full menu'!W7="LCERT",'Full menu'!W7="LERT",'Full menu'!W7="FCERT",'Full menu'!W7="FCMT",'Full menu'!W7="LCMT",'Full menu'!W7="LMT",'Full menu'!W7="LCIT",'Full menu'!W7="FCIT",'Full menu'!W7="LIT",'Full menu'!W7="MwERT",'Full menu'!W7="ERwMT",'Full menu'!W7="M&amp;ERT",'Full menu'!W7="MwIT",'Full menu'!W7="IwMT",'Full menu'!W7="M&amp;IT",'Full menu'!W7="IwERT",'Full menu'!W7="ERwIT",'Full menu'!W7="I&amp;ERT",'Full menu'!W7="ER&amp;M&amp;IT",'Full menu'!W7="LSD"),"subst",IF(OR('Full menu'!W7="FERT",'Full menu'!W7="FMT",'Full menu'!W7="FIT",'Full menu'!W7="WSD"),"intens",""))))</f>
        <v>subst</v>
      </c>
      <c r="X7" s="2" t="str">
        <f>IF(OR('Full menu'!X7="MDC",'Full menu'!X7="PERF"),"rude",IF(OR('Full menu'!X7="PCB",'Full menu'!X7="AERF",'Full menu'!X7="UD"),"inter",IF(OR('Full menu'!X7="ACB",'Full menu'!X7="LCERT",'Full menu'!X7="LERT",'Full menu'!X7="FCERT",'Full menu'!X7="FCMT",'Full menu'!X7="LCMT",'Full menu'!X7="LMT",'Full menu'!X7="LCIT",'Full menu'!X7="FCIT",'Full menu'!X7="LIT",'Full menu'!X7="MwERT",'Full menu'!X7="ERwMT",'Full menu'!X7="M&amp;ERT",'Full menu'!X7="MwIT",'Full menu'!X7="IwMT",'Full menu'!X7="M&amp;IT",'Full menu'!X7="IwERT",'Full menu'!X7="ERwIT",'Full menu'!X7="I&amp;ERT",'Full menu'!X7="ER&amp;M&amp;IT",'Full menu'!X7="LSD"),"subst",IF(OR('Full menu'!X7="FERT",'Full menu'!X7="FMT",'Full menu'!X7="FIT",'Full menu'!X7="WSD"),"intens",""))))</f>
        <v>subst</v>
      </c>
      <c r="Y7" s="2" t="str">
        <f>IF(OR('Full menu'!Y7="MDC",'Full menu'!Y7="PERF"),"rude",IF(OR('Full menu'!Y7="PCB",'Full menu'!Y7="AERF",'Full menu'!Y7="UD"),"inter",IF(OR('Full menu'!Y7="ACB",'Full menu'!Y7="LCERT",'Full menu'!Y7="LERT",'Full menu'!Y7="FCERT",'Full menu'!Y7="FCMT",'Full menu'!Y7="LCMT",'Full menu'!Y7="LMT",'Full menu'!Y7="LCIT",'Full menu'!Y7="FCIT",'Full menu'!Y7="LIT",'Full menu'!Y7="MwERT",'Full menu'!Y7="ERwMT",'Full menu'!Y7="M&amp;ERT",'Full menu'!Y7="MwIT",'Full menu'!Y7="IwMT",'Full menu'!Y7="M&amp;IT",'Full menu'!Y7="IwERT",'Full menu'!Y7="ERwIT",'Full menu'!Y7="I&amp;ERT",'Full menu'!Y7="ER&amp;M&amp;IT",'Full menu'!Y7="LSD"),"subst",IF(OR('Full menu'!Y7="FERT",'Full menu'!Y7="FMT",'Full menu'!Y7="FIT",'Full menu'!Y7="WSD"),"intens",""))))</f>
        <v>subst</v>
      </c>
      <c r="Z7" s="2" t="str">
        <f>IF(OR('Full menu'!Z7="MDC",'Full menu'!Z7="PERF"),"rude",IF(OR('Full menu'!Z7="PCB",'Full menu'!Z7="AERF",'Full menu'!Z7="UD"),"inter",IF(OR('Full menu'!Z7="ACB",'Full menu'!Z7="LCERT",'Full menu'!Z7="LERT",'Full menu'!Z7="FCERT",'Full menu'!Z7="FCMT",'Full menu'!Z7="LCMT",'Full menu'!Z7="LMT",'Full menu'!Z7="LCIT",'Full menu'!Z7="FCIT",'Full menu'!Z7="LIT",'Full menu'!Z7="MwERT",'Full menu'!Z7="ERwMT",'Full menu'!Z7="M&amp;ERT",'Full menu'!Z7="MwIT",'Full menu'!Z7="IwMT",'Full menu'!Z7="M&amp;IT",'Full menu'!Z7="IwERT",'Full menu'!Z7="ERwIT",'Full menu'!Z7="I&amp;ERT",'Full menu'!Z7="ER&amp;M&amp;IT",'Full menu'!Z7="LSD"),"subst",IF(OR('Full menu'!Z7="FERT",'Full menu'!Z7="FMT",'Full menu'!Z7="FIT",'Full menu'!Z7="WSD"),"intens",""))))</f>
        <v>subst</v>
      </c>
      <c r="AA7" s="2" t="str">
        <f>IF(OR('Full menu'!AA7="MDC",'Full menu'!AA7="PERF"),"rude",IF(OR('Full menu'!AA7="PCB",'Full menu'!AA7="AERF",'Full menu'!AA7="UD"),"inter",IF(OR('Full menu'!AA7="ACB",'Full menu'!AA7="LCERT",'Full menu'!AA7="LERT",'Full menu'!AA7="FCERT",'Full menu'!AA7="FCMT",'Full menu'!AA7="LCMT",'Full menu'!AA7="LMT",'Full menu'!AA7="LCIT",'Full menu'!AA7="FCIT",'Full menu'!AA7="LIT",'Full menu'!AA7="MwERT",'Full menu'!AA7="ERwMT",'Full menu'!AA7="M&amp;ERT",'Full menu'!AA7="MwIT",'Full menu'!AA7="IwMT",'Full menu'!AA7="M&amp;IT",'Full menu'!AA7="IwERT",'Full menu'!AA7="ERwIT",'Full menu'!AA7="I&amp;ERT",'Full menu'!AA7="ER&amp;M&amp;IT",'Full menu'!AA7="LSD"),"subst",IF(OR('Full menu'!AA7="FERT",'Full menu'!AA7="FMT",'Full menu'!AA7="FIT",'Full menu'!AA7="WSD"),"intens",""))))</f>
        <v>subst</v>
      </c>
      <c r="AB7" s="2" t="str">
        <f>IF(OR('Full menu'!AB7="MDC",'Full menu'!AB7="PERF"),"rude",IF(OR('Full menu'!AB7="PCB",'Full menu'!AB7="AERF",'Full menu'!AB7="UD"),"inter",IF(OR('Full menu'!AB7="ACB",'Full menu'!AB7="LCERT",'Full menu'!AB7="LERT",'Full menu'!AB7="FCERT",'Full menu'!AB7="FCMT",'Full menu'!AB7="LCMT",'Full menu'!AB7="LMT",'Full menu'!AB7="LCIT",'Full menu'!AB7="FCIT",'Full menu'!AB7="LIT",'Full menu'!AB7="MwERT",'Full menu'!AB7="ERwMT",'Full menu'!AB7="M&amp;ERT",'Full menu'!AB7="MwIT",'Full menu'!AB7="IwMT",'Full menu'!AB7="M&amp;IT",'Full menu'!AB7="IwERT",'Full menu'!AB7="ERwIT",'Full menu'!AB7="I&amp;ERT",'Full menu'!AB7="ER&amp;M&amp;IT",'Full menu'!AB7="LSD"),"subst",IF(OR('Full menu'!AB7="FERT",'Full menu'!AB7="FMT",'Full menu'!AB7="FIT",'Full menu'!AB7="WSD"),"intens",""))))</f>
        <v>subst</v>
      </c>
      <c r="AC7" s="2" t="str">
        <f>IF(OR('Full menu'!AC7="MDC",'Full menu'!AC7="PERF"),"rude",IF(OR('Full menu'!AC7="PCB",'Full menu'!AC7="AERF",'Full menu'!AC7="UD"),"inter",IF(OR('Full menu'!AC7="ACB",'Full menu'!AC7="LCERT",'Full menu'!AC7="LERT",'Full menu'!AC7="FCERT",'Full menu'!AC7="FCMT",'Full menu'!AC7="LCMT",'Full menu'!AC7="LMT",'Full menu'!AC7="LCIT",'Full menu'!AC7="FCIT",'Full menu'!AC7="LIT",'Full menu'!AC7="MwERT",'Full menu'!AC7="ERwMT",'Full menu'!AC7="M&amp;ERT",'Full menu'!AC7="MwIT",'Full menu'!AC7="IwMT",'Full menu'!AC7="M&amp;IT",'Full menu'!AC7="IwERT",'Full menu'!AC7="ERwIT",'Full menu'!AC7="I&amp;ERT",'Full menu'!AC7="ER&amp;M&amp;IT",'Full menu'!AC7="LSD"),"subst",IF(OR('Full menu'!AC7="FERT",'Full menu'!AC7="FMT",'Full menu'!AC7="FIT",'Full menu'!AC7="WSD"),"intens",""))))</f>
        <v>subst</v>
      </c>
      <c r="AD7" s="2" t="str">
        <f>IF(OR('Full menu'!AD7="MDC",'Full menu'!AD7="PERF"),"rude",IF(OR('Full menu'!AD7="PCB",'Full menu'!AD7="AERF",'Full menu'!AD7="UD"),"inter",IF(OR('Full menu'!AD7="ACB",'Full menu'!AD7="LCERT",'Full menu'!AD7="LERT",'Full menu'!AD7="FCERT",'Full menu'!AD7="FCMT",'Full menu'!AD7="LCMT",'Full menu'!AD7="LMT",'Full menu'!AD7="LCIT",'Full menu'!AD7="FCIT",'Full menu'!AD7="LIT",'Full menu'!AD7="MwERT",'Full menu'!AD7="ERwMT",'Full menu'!AD7="M&amp;ERT",'Full menu'!AD7="MwIT",'Full menu'!AD7="IwMT",'Full menu'!AD7="M&amp;IT",'Full menu'!AD7="IwERT",'Full menu'!AD7="ERwIT",'Full menu'!AD7="I&amp;ERT",'Full menu'!AD7="ER&amp;M&amp;IT",'Full menu'!AD7="LSD"),"subst",IF(OR('Full menu'!AD7="FERT",'Full menu'!AD7="FMT",'Full menu'!AD7="FIT",'Full menu'!AD7="WSD"),"intens",""))))</f>
        <v>subst</v>
      </c>
      <c r="AE7" s="2" t="str">
        <f>IF(OR('Full menu'!AE7="MDC",'Full menu'!AE7="PERF"),"rude",IF(OR('Full menu'!AE7="PCB",'Full menu'!AE7="AERF",'Full menu'!AE7="UD"),"inter",IF(OR('Full menu'!AE7="ACB",'Full menu'!AE7="LCERT",'Full menu'!AE7="LERT",'Full menu'!AE7="FCERT",'Full menu'!AE7="FCMT",'Full menu'!AE7="LCMT",'Full menu'!AE7="LMT",'Full menu'!AE7="LCIT",'Full menu'!AE7="FCIT",'Full menu'!AE7="LIT",'Full menu'!AE7="MwERT",'Full menu'!AE7="ERwMT",'Full menu'!AE7="M&amp;ERT",'Full menu'!AE7="MwIT",'Full menu'!AE7="IwMT",'Full menu'!AE7="M&amp;IT",'Full menu'!AE7="IwERT",'Full menu'!AE7="ERwIT",'Full menu'!AE7="I&amp;ERT",'Full menu'!AE7="ER&amp;M&amp;IT",'Full menu'!AE7="LSD"),"subst",IF(OR('Full menu'!AE7="FERT",'Full menu'!AE7="FMT",'Full menu'!AE7="FIT",'Full menu'!AE7="WSD"),"intens",""))))</f>
        <v>subst</v>
      </c>
      <c r="AF7" s="2" t="str">
        <f>IF(OR('Full menu'!AF7="MDC",'Full menu'!AF7="PERF"),"rude",IF(OR('Full menu'!AF7="PCB",'Full menu'!AF7="AERF",'Full menu'!AF7="UD"),"inter",IF(OR('Full menu'!AF7="ACB",'Full menu'!AF7="LCERT",'Full menu'!AF7="LERT",'Full menu'!AF7="FCERT",'Full menu'!AF7="FCMT",'Full menu'!AF7="LCMT",'Full menu'!AF7="LMT",'Full menu'!AF7="LCIT",'Full menu'!AF7="FCIT",'Full menu'!AF7="LIT",'Full menu'!AF7="MwERT",'Full menu'!AF7="ERwMT",'Full menu'!AF7="M&amp;ERT",'Full menu'!AF7="MwIT",'Full menu'!AF7="IwMT",'Full menu'!AF7="M&amp;IT",'Full menu'!AF7="IwERT",'Full menu'!AF7="ERwIT",'Full menu'!AF7="I&amp;ERT",'Full menu'!AF7="ER&amp;M&amp;IT",'Full menu'!AF7="LSD"),"subst",IF(OR('Full menu'!AF7="FERT",'Full menu'!AF7="FMT",'Full menu'!AF7="FIT",'Full menu'!AF7="WSD"),"intens",""))))</f>
        <v>subst</v>
      </c>
      <c r="AG7" s="2" t="str">
        <f>IF(OR('Full menu'!AG7="MDC",'Full menu'!AG7="PERF"),"rude",IF(OR('Full menu'!AG7="PCB",'Full menu'!AG7="AERF",'Full menu'!AG7="UD"),"inter",IF(OR('Full menu'!AG7="ACB",'Full menu'!AG7="LCERT",'Full menu'!AG7="LERT",'Full menu'!AG7="FCERT",'Full menu'!AG7="FCMT",'Full menu'!AG7="LCMT",'Full menu'!AG7="LMT",'Full menu'!AG7="LCIT",'Full menu'!AG7="FCIT",'Full menu'!AG7="LIT",'Full menu'!AG7="MwERT",'Full menu'!AG7="ERwMT",'Full menu'!AG7="M&amp;ERT",'Full menu'!AG7="MwIT",'Full menu'!AG7="IwMT",'Full menu'!AG7="M&amp;IT",'Full menu'!AG7="IwERT",'Full menu'!AG7="ERwIT",'Full menu'!AG7="I&amp;ERT",'Full menu'!AG7="ER&amp;M&amp;IT",'Full menu'!AG7="LSD"),"subst",IF(OR('Full menu'!AG7="FERT",'Full menu'!AG7="FMT",'Full menu'!AG7="FIT",'Full menu'!AG7="WSD"),"intens",""))))</f>
        <v>subst</v>
      </c>
      <c r="AH7" s="2" t="str">
        <f>IF(OR('Full menu'!AH7="MDC",'Full menu'!AH7="PERF"),"rude",IF(OR('Full menu'!AH7="PCB",'Full menu'!AH7="AERF",'Full menu'!AH7="UD"),"inter",IF(OR('Full menu'!AH7="ACB",'Full menu'!AH7="LCERT",'Full menu'!AH7="LERT",'Full menu'!AH7="FCERT",'Full menu'!AH7="FCMT",'Full menu'!AH7="LCMT",'Full menu'!AH7="LMT",'Full menu'!AH7="LCIT",'Full menu'!AH7="FCIT",'Full menu'!AH7="LIT",'Full menu'!AH7="MwERT",'Full menu'!AH7="ERwMT",'Full menu'!AH7="M&amp;ERT",'Full menu'!AH7="MwIT",'Full menu'!AH7="IwMT",'Full menu'!AH7="M&amp;IT",'Full menu'!AH7="IwERT",'Full menu'!AH7="ERwIT",'Full menu'!AH7="I&amp;ERT",'Full menu'!AH7="ER&amp;M&amp;IT",'Full menu'!AH7="LSD"),"subst",IF(OR('Full menu'!AH7="FERT",'Full menu'!AH7="FMT",'Full menu'!AH7="FIT",'Full menu'!AH7="WSD"),"intens",""))))</f>
        <v>subst</v>
      </c>
      <c r="AI7" s="2" t="str">
        <f>IF(OR('Full menu'!AI7="MDC",'Full menu'!AI7="PERF"),"rude",IF(OR('Full menu'!AI7="PCB",'Full menu'!AI7="AERF",'Full menu'!AI7="UD"),"inter",IF(OR('Full menu'!AI7="ACB",'Full menu'!AI7="LCERT",'Full menu'!AI7="LERT",'Full menu'!AI7="FCERT",'Full menu'!AI7="FCMT",'Full menu'!AI7="LCMT",'Full menu'!AI7="LMT",'Full menu'!AI7="LCIT",'Full menu'!AI7="FCIT",'Full menu'!AI7="LIT",'Full menu'!AI7="MwERT",'Full menu'!AI7="ERwMT",'Full menu'!AI7="M&amp;ERT",'Full menu'!AI7="MwIT",'Full menu'!AI7="IwMT",'Full menu'!AI7="M&amp;IT",'Full menu'!AI7="IwERT",'Full menu'!AI7="ERwIT",'Full menu'!AI7="I&amp;ERT",'Full menu'!AI7="ER&amp;M&amp;IT",'Full menu'!AI7="LSD"),"subst",IF(OR('Full menu'!AI7="FERT",'Full menu'!AI7="FMT",'Full menu'!AI7="FIT",'Full menu'!AI7="WSD"),"intens",""))))</f>
        <v>subst</v>
      </c>
      <c r="AJ7" s="2" t="str">
        <f>IF(OR('Full menu'!AJ7="MDC",'Full menu'!AJ7="PERF"),"rude",IF(OR('Full menu'!AJ7="PCB",'Full menu'!AJ7="AERF",'Full menu'!AJ7="UD"),"inter",IF(OR('Full menu'!AJ7="ACB",'Full menu'!AJ7="LCERT",'Full menu'!AJ7="LERT",'Full menu'!AJ7="FCERT",'Full menu'!AJ7="FCMT",'Full menu'!AJ7="LCMT",'Full menu'!AJ7="LMT",'Full menu'!AJ7="LCIT",'Full menu'!AJ7="FCIT",'Full menu'!AJ7="LIT",'Full menu'!AJ7="MwERT",'Full menu'!AJ7="ERwMT",'Full menu'!AJ7="M&amp;ERT",'Full menu'!AJ7="MwIT",'Full menu'!AJ7="IwMT",'Full menu'!AJ7="M&amp;IT",'Full menu'!AJ7="IwERT",'Full menu'!AJ7="ERwIT",'Full menu'!AJ7="I&amp;ERT",'Full menu'!AJ7="ER&amp;M&amp;IT",'Full menu'!AJ7="LSD"),"subst",IF(OR('Full menu'!AJ7="FERT",'Full menu'!AJ7="FMT",'Full menu'!AJ7="FIT",'Full menu'!AJ7="WSD"),"intens",""))))</f>
        <v>subst</v>
      </c>
      <c r="AK7" s="2" t="str">
        <f>IF(OR('Full menu'!AK7="MDC",'Full menu'!AK7="PERF"),"rude",IF(OR('Full menu'!AK7="PCB",'Full menu'!AK7="AERF",'Full menu'!AK7="UD"),"inter",IF(OR('Full menu'!AK7="ACB",'Full menu'!AK7="LCERT",'Full menu'!AK7="LERT",'Full menu'!AK7="FCERT",'Full menu'!AK7="FCMT",'Full menu'!AK7="LCMT",'Full menu'!AK7="LMT",'Full menu'!AK7="LCIT",'Full menu'!AK7="FCIT",'Full menu'!AK7="LIT",'Full menu'!AK7="MwERT",'Full menu'!AK7="ERwMT",'Full menu'!AK7="M&amp;ERT",'Full menu'!AK7="MwIT",'Full menu'!AK7="IwMT",'Full menu'!AK7="M&amp;IT",'Full menu'!AK7="IwERT",'Full menu'!AK7="ERwIT",'Full menu'!AK7="I&amp;ERT",'Full menu'!AK7="ER&amp;M&amp;IT",'Full menu'!AK7="LSD"),"subst",IF(OR('Full menu'!AK7="FERT",'Full menu'!AK7="FMT",'Full menu'!AK7="FIT",'Full menu'!AK7="WSD"),"intens",""))))</f>
        <v>subst</v>
      </c>
      <c r="AL7" s="2" t="str">
        <f>IF(OR('Full menu'!AL7="MDC",'Full menu'!AL7="PERF"),"rude",IF(OR('Full menu'!AL7="PCB",'Full menu'!AL7="AERF",'Full menu'!AL7="UD"),"inter",IF(OR('Full menu'!AL7="ACB",'Full menu'!AL7="LCERT",'Full menu'!AL7="LERT",'Full menu'!AL7="FCERT",'Full menu'!AL7="FCMT",'Full menu'!AL7="LCMT",'Full menu'!AL7="LMT",'Full menu'!AL7="LCIT",'Full menu'!AL7="FCIT",'Full menu'!AL7="LIT",'Full menu'!AL7="MwERT",'Full menu'!AL7="ERwMT",'Full menu'!AL7="M&amp;ERT",'Full menu'!AL7="MwIT",'Full menu'!AL7="IwMT",'Full menu'!AL7="M&amp;IT",'Full menu'!AL7="IwERT",'Full menu'!AL7="ERwIT",'Full menu'!AL7="I&amp;ERT",'Full menu'!AL7="ER&amp;M&amp;IT",'Full menu'!AL7="LSD"),"subst",IF(OR('Full menu'!AL7="FERT",'Full menu'!AL7="FMT",'Full menu'!AL7="FIT",'Full menu'!AL7="WSD"),"intens",""))))</f>
        <v>subst</v>
      </c>
      <c r="AM7" s="2" t="str">
        <f>IF(OR('Full menu'!AM7="MDC",'Full menu'!AM7="PERF"),"rude",IF(OR('Full menu'!AM7="PCB",'Full menu'!AM7="AERF",'Full menu'!AM7="UD"),"inter",IF(OR('Full menu'!AM7="ACB",'Full menu'!AM7="LCERT",'Full menu'!AM7="LERT",'Full menu'!AM7="FCERT",'Full menu'!AM7="FCMT",'Full menu'!AM7="LCMT",'Full menu'!AM7="LMT",'Full menu'!AM7="LCIT",'Full menu'!AM7="FCIT",'Full menu'!AM7="LIT",'Full menu'!AM7="MwERT",'Full menu'!AM7="ERwMT",'Full menu'!AM7="M&amp;ERT",'Full menu'!AM7="MwIT",'Full menu'!AM7="IwMT",'Full menu'!AM7="M&amp;IT",'Full menu'!AM7="IwERT",'Full menu'!AM7="ERwIT",'Full menu'!AM7="I&amp;ERT",'Full menu'!AM7="ER&amp;M&amp;IT",'Full menu'!AM7="LSD"),"subst",IF(OR('Full menu'!AM7="FERT",'Full menu'!AM7="FMT",'Full menu'!AM7="FIT",'Full menu'!AM7="WSD"),"intens",""))))</f>
        <v>subst</v>
      </c>
      <c r="AN7" s="2" t="str">
        <f>IF(OR('Full menu'!AN7="MDC",'Full menu'!AN7="PERF"),"rude",IF(OR('Full menu'!AN7="PCB",'Full menu'!AN7="AERF",'Full menu'!AN7="UD"),"inter",IF(OR('Full menu'!AN7="ACB",'Full menu'!AN7="LCERT",'Full menu'!AN7="LERT",'Full menu'!AN7="FCERT",'Full menu'!AN7="FCMT",'Full menu'!AN7="LCMT",'Full menu'!AN7="LMT",'Full menu'!AN7="LCIT",'Full menu'!AN7="FCIT",'Full menu'!AN7="LIT",'Full menu'!AN7="MwERT",'Full menu'!AN7="ERwMT",'Full menu'!AN7="M&amp;ERT",'Full menu'!AN7="MwIT",'Full menu'!AN7="IwMT",'Full menu'!AN7="M&amp;IT",'Full menu'!AN7="IwERT",'Full menu'!AN7="ERwIT",'Full menu'!AN7="I&amp;ERT",'Full menu'!AN7="ER&amp;M&amp;IT",'Full menu'!AN7="LSD"),"subst",IF(OR('Full menu'!AN7="FERT",'Full menu'!AN7="FMT",'Full menu'!AN7="FIT",'Full menu'!AN7="WSD"),"intens",""))))</f>
        <v>subst</v>
      </c>
      <c r="AO7" s="2" t="str">
        <f>IF(OR('Full menu'!AO7="MDC",'Full menu'!AO7="PERF"),"rude",IF(OR('Full menu'!AO7="PCB",'Full menu'!AO7="AERF",'Full menu'!AO7="UD"),"inter",IF(OR('Full menu'!AO7="ACB",'Full menu'!AO7="LCERT",'Full menu'!AO7="LERT",'Full menu'!AO7="FCERT",'Full menu'!AO7="FCMT",'Full menu'!AO7="LCMT",'Full menu'!AO7="LMT",'Full menu'!AO7="LCIT",'Full menu'!AO7="FCIT",'Full menu'!AO7="LIT",'Full menu'!AO7="MwERT",'Full menu'!AO7="ERwMT",'Full menu'!AO7="M&amp;ERT",'Full menu'!AO7="MwIT",'Full menu'!AO7="IwMT",'Full menu'!AO7="M&amp;IT",'Full menu'!AO7="IwERT",'Full menu'!AO7="ERwIT",'Full menu'!AO7="I&amp;ERT",'Full menu'!AO7="ER&amp;M&amp;IT",'Full menu'!AO7="LSD"),"subst",IF(OR('Full menu'!AO7="FERT",'Full menu'!AO7="FMT",'Full menu'!AO7="FIT",'Full menu'!AO7="WSD"),"intens",""))))</f>
        <v>subst</v>
      </c>
      <c r="AP7" s="2" t="str">
        <f>IF(OR('Full menu'!AP7="MDC",'Full menu'!AP7="PERF"),"rude",IF(OR('Full menu'!AP7="PCB",'Full menu'!AP7="AERF",'Full menu'!AP7="UD"),"inter",IF(OR('Full menu'!AP7="ACB",'Full menu'!AP7="LCERT",'Full menu'!AP7="LERT",'Full menu'!AP7="FCERT",'Full menu'!AP7="FCMT",'Full menu'!AP7="LCMT",'Full menu'!AP7="LMT",'Full menu'!AP7="LCIT",'Full menu'!AP7="FCIT",'Full menu'!AP7="LIT",'Full menu'!AP7="MwERT",'Full menu'!AP7="ERwMT",'Full menu'!AP7="M&amp;ERT",'Full menu'!AP7="MwIT",'Full menu'!AP7="IwMT",'Full menu'!AP7="M&amp;IT",'Full menu'!AP7="IwERT",'Full menu'!AP7="ERwIT",'Full menu'!AP7="I&amp;ERT",'Full menu'!AP7="ER&amp;M&amp;IT",'Full menu'!AP7="LSD"),"subst",IF(OR('Full menu'!AP7="FERT",'Full menu'!AP7="FMT",'Full menu'!AP7="FIT",'Full menu'!AP7="WSD"),"intens",""))))</f>
        <v>subst</v>
      </c>
      <c r="AQ7" s="2" t="str">
        <f>IF(OR('Full menu'!AQ7="MDC",'Full menu'!AQ7="PERF"),"rude",IF(OR('Full menu'!AQ7="PCB",'Full menu'!AQ7="AERF",'Full menu'!AQ7="UD"),"inter",IF(OR('Full menu'!AQ7="ACB",'Full menu'!AQ7="LCERT",'Full menu'!AQ7="LERT",'Full menu'!AQ7="FCERT",'Full menu'!AQ7="FCMT",'Full menu'!AQ7="LCMT",'Full menu'!AQ7="LMT",'Full menu'!AQ7="LCIT",'Full menu'!AQ7="FCIT",'Full menu'!AQ7="LIT",'Full menu'!AQ7="MwERT",'Full menu'!AQ7="ERwMT",'Full menu'!AQ7="M&amp;ERT",'Full menu'!AQ7="MwIT",'Full menu'!AQ7="IwMT",'Full menu'!AQ7="M&amp;IT",'Full menu'!AQ7="IwERT",'Full menu'!AQ7="ERwIT",'Full menu'!AQ7="I&amp;ERT",'Full menu'!AQ7="ER&amp;M&amp;IT",'Full menu'!AQ7="LSD"),"subst",IF(OR('Full menu'!AQ7="FERT",'Full menu'!AQ7="FMT",'Full menu'!AQ7="FIT",'Full menu'!AQ7="WSD"),"intens",""))))</f>
        <v>subst</v>
      </c>
      <c r="AR7" s="2" t="str">
        <f>IF(OR('Full menu'!AR7="MDC",'Full menu'!AR7="PERF"),"rude",IF(OR('Full menu'!AR7="PCB",'Full menu'!AR7="AERF",'Full menu'!AR7="UD"),"inter",IF(OR('Full menu'!AR7="ACB",'Full menu'!AR7="LCERT",'Full menu'!AR7="LERT",'Full menu'!AR7="FCERT",'Full menu'!AR7="FCMT",'Full menu'!AR7="LCMT",'Full menu'!AR7="LMT",'Full menu'!AR7="LCIT",'Full menu'!AR7="FCIT",'Full menu'!AR7="LIT",'Full menu'!AR7="MwERT",'Full menu'!AR7="ERwMT",'Full menu'!AR7="M&amp;ERT",'Full menu'!AR7="MwIT",'Full menu'!AR7="IwMT",'Full menu'!AR7="M&amp;IT",'Full menu'!AR7="IwERT",'Full menu'!AR7="ERwIT",'Full menu'!AR7="I&amp;ERT",'Full menu'!AR7="ER&amp;M&amp;IT",'Full menu'!AR7="LSD"),"subst",IF(OR('Full menu'!AR7="FERT",'Full menu'!AR7="FMT",'Full menu'!AR7="FIT",'Full menu'!AR7="WSD"),"intens",""))))</f>
        <v>subst</v>
      </c>
      <c r="AS7" s="2" t="str">
        <f>IF(OR('Full menu'!AS7="MDC",'Full menu'!AS7="PERF"),"rude",IF(OR('Full menu'!AS7="PCB",'Full menu'!AS7="AERF",'Full menu'!AS7="UD"),"inter",IF(OR('Full menu'!AS7="ACB",'Full menu'!AS7="LCERT",'Full menu'!AS7="LERT",'Full menu'!AS7="FCERT",'Full menu'!AS7="FCMT",'Full menu'!AS7="LCMT",'Full menu'!AS7="LMT",'Full menu'!AS7="LCIT",'Full menu'!AS7="FCIT",'Full menu'!AS7="LIT",'Full menu'!AS7="MwERT",'Full menu'!AS7="ERwMT",'Full menu'!AS7="M&amp;ERT",'Full menu'!AS7="MwIT",'Full menu'!AS7="IwMT",'Full menu'!AS7="M&amp;IT",'Full menu'!AS7="IwERT",'Full menu'!AS7="ERwIT",'Full menu'!AS7="I&amp;ERT",'Full menu'!AS7="ER&amp;M&amp;IT",'Full menu'!AS7="LSD"),"subst",IF(OR('Full menu'!AS7="FERT",'Full menu'!AS7="FMT",'Full menu'!AS7="FIT",'Full menu'!AS7="WSD"),"intens",""))))</f>
        <v>subst</v>
      </c>
      <c r="AT7" s="2" t="str">
        <f>IF(OR('Full menu'!AT7="MDC",'Full menu'!AT7="PERF"),"rude",IF(OR('Full menu'!AT7="PCB",'Full menu'!AT7="AERF",'Full menu'!AT7="UD"),"inter",IF(OR('Full menu'!AT7="ACB",'Full menu'!AT7="LCERT",'Full menu'!AT7="LERT",'Full menu'!AT7="FCERT",'Full menu'!AT7="FCMT",'Full menu'!AT7="LCMT",'Full menu'!AT7="LMT",'Full menu'!AT7="LCIT",'Full menu'!AT7="FCIT",'Full menu'!AT7="LIT",'Full menu'!AT7="MwERT",'Full menu'!AT7="ERwMT",'Full menu'!AT7="M&amp;ERT",'Full menu'!AT7="MwIT",'Full menu'!AT7="IwMT",'Full menu'!AT7="M&amp;IT",'Full menu'!AT7="IwERT",'Full menu'!AT7="ERwIT",'Full menu'!AT7="I&amp;ERT",'Full menu'!AT7="ER&amp;M&amp;IT",'Full menu'!AT7="LSD"),"subst",IF(OR('Full menu'!AT7="FERT",'Full menu'!AT7="FMT",'Full menu'!AT7="FIT",'Full menu'!AT7="WSD"),"intens",""))))</f>
        <v>subst</v>
      </c>
      <c r="AU7" s="2" t="str">
        <f>IF(OR('Full menu'!AU7="MDC",'Full menu'!AU7="PERF"),"rude",IF(OR('Full menu'!AU7="PCB",'Full menu'!AU7="AERF",'Full menu'!AU7="UD"),"inter",IF(OR('Full menu'!AU7="ACB",'Full menu'!AU7="LCERT",'Full menu'!AU7="LERT",'Full menu'!AU7="FCERT",'Full menu'!AU7="FCMT",'Full menu'!AU7="LCMT",'Full menu'!AU7="LMT",'Full menu'!AU7="LCIT",'Full menu'!AU7="FCIT",'Full menu'!AU7="LIT",'Full menu'!AU7="MwERT",'Full menu'!AU7="ERwMT",'Full menu'!AU7="M&amp;ERT",'Full menu'!AU7="MwIT",'Full menu'!AU7="IwMT",'Full menu'!AU7="M&amp;IT",'Full menu'!AU7="IwERT",'Full menu'!AU7="ERwIT",'Full menu'!AU7="I&amp;ERT",'Full menu'!AU7="ER&amp;M&amp;IT",'Full menu'!AU7="LSD"),"subst",IF(OR('Full menu'!AU7="FERT",'Full menu'!AU7="FMT",'Full menu'!AU7="FIT",'Full menu'!AU7="WSD"),"intens",""))))</f>
        <v>subst</v>
      </c>
      <c r="AV7" s="2" t="str">
        <f>IF(OR('Full menu'!AV7="MDC",'Full menu'!AV7="PERF"),"rude",IF(OR('Full menu'!AV7="PCB",'Full menu'!AV7="AERF",'Full menu'!AV7="UD"),"inter",IF(OR('Full menu'!AV7="ACB",'Full menu'!AV7="LCERT",'Full menu'!AV7="LERT",'Full menu'!AV7="FCERT",'Full menu'!AV7="FCMT",'Full menu'!AV7="LCMT",'Full menu'!AV7="LMT",'Full menu'!AV7="LCIT",'Full menu'!AV7="FCIT",'Full menu'!AV7="LIT",'Full menu'!AV7="MwERT",'Full menu'!AV7="ERwMT",'Full menu'!AV7="M&amp;ERT",'Full menu'!AV7="MwIT",'Full menu'!AV7="IwMT",'Full menu'!AV7="M&amp;IT",'Full menu'!AV7="IwERT",'Full menu'!AV7="ERwIT",'Full menu'!AV7="I&amp;ERT",'Full menu'!AV7="ER&amp;M&amp;IT",'Full menu'!AV7="LSD"),"subst",IF(OR('Full menu'!AV7="FERT",'Full menu'!AV7="FMT",'Full menu'!AV7="FIT",'Full menu'!AV7="WSD"),"intens",""))))</f>
        <v>intens</v>
      </c>
      <c r="AW7" s="2" t="str">
        <f>IF(OR('Full menu'!AW7="MDC",'Full menu'!AW7="PERF"),"rude",IF(OR('Full menu'!AW7="PCB",'Full menu'!AW7="AERF",'Full menu'!AW7="UD"),"inter",IF(OR('Full menu'!AW7="ACB",'Full menu'!AW7="LCERT",'Full menu'!AW7="LERT",'Full menu'!AW7="FCERT",'Full menu'!AW7="FCMT",'Full menu'!AW7="LCMT",'Full menu'!AW7="LMT",'Full menu'!AW7="LCIT",'Full menu'!AW7="FCIT",'Full menu'!AW7="LIT",'Full menu'!AW7="MwERT",'Full menu'!AW7="ERwMT",'Full menu'!AW7="M&amp;ERT",'Full menu'!AW7="MwIT",'Full menu'!AW7="IwMT",'Full menu'!AW7="M&amp;IT",'Full menu'!AW7="IwERT",'Full menu'!AW7="ERwIT",'Full menu'!AW7="I&amp;ERT",'Full menu'!AW7="ER&amp;M&amp;IT",'Full menu'!AW7="LSD"),"subst",IF(OR('Full menu'!AW7="FERT",'Full menu'!AW7="FMT",'Full menu'!AW7="FIT",'Full menu'!AW7="WSD"),"intens",""))))</f>
        <v>intens</v>
      </c>
      <c r="AX7" s="2" t="str">
        <f>IF(OR('Full menu'!AX7="MDC",'Full menu'!AX7="PERF"),"rude",IF(OR('Full menu'!AX7="PCB",'Full menu'!AX7="AERF",'Full menu'!AX7="UD"),"inter",IF(OR('Full menu'!AX7="ACB",'Full menu'!AX7="LCERT",'Full menu'!AX7="LERT",'Full menu'!AX7="FCERT",'Full menu'!AX7="FCMT",'Full menu'!AX7="LCMT",'Full menu'!AX7="LMT",'Full menu'!AX7="LCIT",'Full menu'!AX7="FCIT",'Full menu'!AX7="LIT",'Full menu'!AX7="MwERT",'Full menu'!AX7="ERwMT",'Full menu'!AX7="M&amp;ERT",'Full menu'!AX7="MwIT",'Full menu'!AX7="IwMT",'Full menu'!AX7="M&amp;IT",'Full menu'!AX7="IwERT",'Full menu'!AX7="ERwIT",'Full menu'!AX7="I&amp;ERT",'Full menu'!AX7="ER&amp;M&amp;IT",'Full menu'!AX7="LSD"),"subst",IF(OR('Full menu'!AX7="FERT",'Full menu'!AX7="FMT",'Full menu'!AX7="FIT",'Full menu'!AX7="WSD"),"intens",""))))</f>
        <v>intens</v>
      </c>
      <c r="AY7" s="2" t="str">
        <f>IF(OR('Full menu'!AY7="MDC",'Full menu'!AY7="PERF"),"rude",IF(OR('Full menu'!AY7="PCB",'Full menu'!AY7="AERF",'Full menu'!AY7="UD"),"inter",IF(OR('Full menu'!AY7="ACB",'Full menu'!AY7="LCERT",'Full menu'!AY7="LERT",'Full menu'!AY7="FCERT",'Full menu'!AY7="FCMT",'Full menu'!AY7="LCMT",'Full menu'!AY7="LMT",'Full menu'!AY7="LCIT",'Full menu'!AY7="FCIT",'Full menu'!AY7="LIT",'Full menu'!AY7="MwERT",'Full menu'!AY7="ERwMT",'Full menu'!AY7="M&amp;ERT",'Full menu'!AY7="MwIT",'Full menu'!AY7="IwMT",'Full menu'!AY7="M&amp;IT",'Full menu'!AY7="IwERT",'Full menu'!AY7="ERwIT",'Full menu'!AY7="I&amp;ERT",'Full menu'!AY7="ER&amp;M&amp;IT",'Full menu'!AY7="LSD"),"subst",IF(OR('Full menu'!AY7="FERT",'Full menu'!AY7="FMT",'Full menu'!AY7="FIT",'Full menu'!AY7="WSD"),"intens",""))))</f>
        <v/>
      </c>
    </row>
    <row r="8" spans="1:51" x14ac:dyDescent="0.3">
      <c r="A8" s="2" t="s">
        <v>31</v>
      </c>
      <c r="B8" s="2" t="str">
        <f>IF(OR('Full menu'!B8="MDC",'Full menu'!B8="PERF"),"rude",IF(OR('Full menu'!B8="PCB",'Full menu'!B8="AERF",'Full menu'!B8="UD"),"inter",IF(OR('Full menu'!B8="ACB",'Full menu'!B8="LCERT",'Full menu'!B8="LERT",'Full menu'!B8="FCERT",'Full menu'!B8="FCMT",'Full menu'!B8="LCMT",'Full menu'!B8="LMT",'Full menu'!B8="LCIT",'Full menu'!B8="FCIT",'Full menu'!B8="LIT",'Full menu'!B8="MwERT",'Full menu'!B8="ERwMT",'Full menu'!B8="M&amp;ERT",'Full menu'!B8="MwIT",'Full menu'!B8="IwMT",'Full menu'!B8="M&amp;IT",'Full menu'!B8="IwERT",'Full menu'!B8="ERwIT",'Full menu'!B8="I&amp;ERT",'Full menu'!B8="ER&amp;M&amp;IT",'Full menu'!B8="LSD"),"subst",IF(OR('Full menu'!B8="FERT",'Full menu'!B8="FMT",'Full menu'!B8="FIT",'Full menu'!B8="WSD"),"intens",""))))</f>
        <v>inter</v>
      </c>
      <c r="C8" s="2" t="str">
        <f>IF(OR('Full menu'!C8="MDC",'Full menu'!C8="PERF"),"rude",IF(OR('Full menu'!C8="PCB",'Full menu'!C8="AERF",'Full menu'!C8="UD"),"inter",IF(OR('Full menu'!C8="ACB",'Full menu'!C8="LCERT",'Full menu'!C8="LERT",'Full menu'!C8="FCERT",'Full menu'!C8="FCMT",'Full menu'!C8="LCMT",'Full menu'!C8="LMT",'Full menu'!C8="LCIT",'Full menu'!C8="FCIT",'Full menu'!C8="LIT",'Full menu'!C8="MwERT",'Full menu'!C8="ERwMT",'Full menu'!C8="M&amp;ERT",'Full menu'!C8="MwIT",'Full menu'!C8="IwMT",'Full menu'!C8="M&amp;IT",'Full menu'!C8="IwERT",'Full menu'!C8="ERwIT",'Full menu'!C8="I&amp;ERT",'Full menu'!C8="ER&amp;M&amp;IT",'Full menu'!C8="LSD"),"subst",IF(OR('Full menu'!C8="FERT",'Full menu'!C8="FMT",'Full menu'!C8="FIT",'Full menu'!C8="WSD"),"intens",""))))</f>
        <v>inter</v>
      </c>
      <c r="D8" s="2" t="str">
        <f>IF(OR('Full menu'!D8="MDC",'Full menu'!D8="PERF"),"rude",IF(OR('Full menu'!D8="PCB",'Full menu'!D8="AERF",'Full menu'!D8="UD"),"inter",IF(OR('Full menu'!D8="ACB",'Full menu'!D8="LCERT",'Full menu'!D8="LERT",'Full menu'!D8="FCERT",'Full menu'!D8="FCMT",'Full menu'!D8="LCMT",'Full menu'!D8="LMT",'Full menu'!D8="LCIT",'Full menu'!D8="FCIT",'Full menu'!D8="LIT",'Full menu'!D8="MwERT",'Full menu'!D8="ERwMT",'Full menu'!D8="M&amp;ERT",'Full menu'!D8="MwIT",'Full menu'!D8="IwMT",'Full menu'!D8="M&amp;IT",'Full menu'!D8="IwERT",'Full menu'!D8="ERwIT",'Full menu'!D8="I&amp;ERT",'Full menu'!D8="ER&amp;M&amp;IT",'Full menu'!D8="LSD"),"subst",IF(OR('Full menu'!D8="FERT",'Full menu'!D8="FMT",'Full menu'!D8="FIT",'Full menu'!D8="WSD"),"intens",""))))</f>
        <v>inter</v>
      </c>
      <c r="E8" s="2" t="str">
        <f>IF(OR('Full menu'!E8="MDC",'Full menu'!E8="PERF"),"rude",IF(OR('Full menu'!E8="PCB",'Full menu'!E8="AERF",'Full menu'!E8="UD"),"inter",IF(OR('Full menu'!E8="ACB",'Full menu'!E8="LCERT",'Full menu'!E8="LERT",'Full menu'!E8="FCERT",'Full menu'!E8="FCMT",'Full menu'!E8="LCMT",'Full menu'!E8="LMT",'Full menu'!E8="LCIT",'Full menu'!E8="FCIT",'Full menu'!E8="LIT",'Full menu'!E8="MwERT",'Full menu'!E8="ERwMT",'Full menu'!E8="M&amp;ERT",'Full menu'!E8="MwIT",'Full menu'!E8="IwMT",'Full menu'!E8="M&amp;IT",'Full menu'!E8="IwERT",'Full menu'!E8="ERwIT",'Full menu'!E8="I&amp;ERT",'Full menu'!E8="ER&amp;M&amp;IT",'Full menu'!E8="LSD"),"subst",IF(OR('Full menu'!E8="FERT",'Full menu'!E8="FMT",'Full menu'!E8="FIT",'Full menu'!E8="WSD"),"intens",""))))</f>
        <v>inter</v>
      </c>
      <c r="F8" s="2" t="str">
        <f>IF(OR('Full menu'!F8="MDC",'Full menu'!F8="PERF"),"rude",IF(OR('Full menu'!F8="PCB",'Full menu'!F8="AERF",'Full menu'!F8="UD"),"inter",IF(OR('Full menu'!F8="ACB",'Full menu'!F8="LCERT",'Full menu'!F8="LERT",'Full menu'!F8="FCERT",'Full menu'!F8="FCMT",'Full menu'!F8="LCMT",'Full menu'!F8="LMT",'Full menu'!F8="LCIT",'Full menu'!F8="FCIT",'Full menu'!F8="LIT",'Full menu'!F8="MwERT",'Full menu'!F8="ERwMT",'Full menu'!F8="M&amp;ERT",'Full menu'!F8="MwIT",'Full menu'!F8="IwMT",'Full menu'!F8="M&amp;IT",'Full menu'!F8="IwERT",'Full menu'!F8="ERwIT",'Full menu'!F8="I&amp;ERT",'Full menu'!F8="ER&amp;M&amp;IT",'Full menu'!F8="LSD"),"subst",IF(OR('Full menu'!F8="FERT",'Full menu'!F8="FMT",'Full menu'!F8="FIT",'Full menu'!F8="WSD"),"intens",""))))</f>
        <v>inter</v>
      </c>
      <c r="G8" s="2" t="str">
        <f>IF(OR('Full menu'!G8="MDC",'Full menu'!G8="PERF"),"rude",IF(OR('Full menu'!G8="PCB",'Full menu'!G8="AERF",'Full menu'!G8="UD"),"inter",IF(OR('Full menu'!G8="ACB",'Full menu'!G8="LCERT",'Full menu'!G8="LERT",'Full menu'!G8="FCERT",'Full menu'!G8="FCMT",'Full menu'!G8="LCMT",'Full menu'!G8="LMT",'Full menu'!G8="LCIT",'Full menu'!G8="FCIT",'Full menu'!G8="LIT",'Full menu'!G8="MwERT",'Full menu'!G8="ERwMT",'Full menu'!G8="M&amp;ERT",'Full menu'!G8="MwIT",'Full menu'!G8="IwMT",'Full menu'!G8="M&amp;IT",'Full menu'!G8="IwERT",'Full menu'!G8="ERwIT",'Full menu'!G8="I&amp;ERT",'Full menu'!G8="ER&amp;M&amp;IT",'Full menu'!G8="LSD"),"subst",IF(OR('Full menu'!G8="FERT",'Full menu'!G8="FMT",'Full menu'!G8="FIT",'Full menu'!G8="WSD"),"intens",""))))</f>
        <v>inter</v>
      </c>
      <c r="H8" s="2" t="str">
        <f>IF(OR('Full menu'!H8="MDC",'Full menu'!H8="PERF"),"rude",IF(OR('Full menu'!H8="PCB",'Full menu'!H8="AERF",'Full menu'!H8="UD"),"inter",IF(OR('Full menu'!H8="ACB",'Full menu'!H8="LCERT",'Full menu'!H8="LERT",'Full menu'!H8="FCERT",'Full menu'!H8="FCMT",'Full menu'!H8="LCMT",'Full menu'!H8="LMT",'Full menu'!H8="LCIT",'Full menu'!H8="FCIT",'Full menu'!H8="LIT",'Full menu'!H8="MwERT",'Full menu'!H8="ERwMT",'Full menu'!H8="M&amp;ERT",'Full menu'!H8="MwIT",'Full menu'!H8="IwMT",'Full menu'!H8="M&amp;IT",'Full menu'!H8="IwERT",'Full menu'!H8="ERwIT",'Full menu'!H8="I&amp;ERT",'Full menu'!H8="ER&amp;M&amp;IT",'Full menu'!H8="LSD"),"subst",IF(OR('Full menu'!H8="FERT",'Full menu'!H8="FMT",'Full menu'!H8="FIT",'Full menu'!H8="WSD"),"intens",""))))</f>
        <v>inter</v>
      </c>
      <c r="I8" s="2" t="str">
        <f>IF(OR('Full menu'!I8="MDC",'Full menu'!I8="PERF"),"rude",IF(OR('Full menu'!I8="PCB",'Full menu'!I8="AERF",'Full menu'!I8="UD"),"inter",IF(OR('Full menu'!I8="ACB",'Full menu'!I8="LCERT",'Full menu'!I8="LERT",'Full menu'!I8="FCERT",'Full menu'!I8="FCMT",'Full menu'!I8="LCMT",'Full menu'!I8="LMT",'Full menu'!I8="LCIT",'Full menu'!I8="FCIT",'Full menu'!I8="LIT",'Full menu'!I8="MwERT",'Full menu'!I8="ERwMT",'Full menu'!I8="M&amp;ERT",'Full menu'!I8="MwIT",'Full menu'!I8="IwMT",'Full menu'!I8="M&amp;IT",'Full menu'!I8="IwERT",'Full menu'!I8="ERwIT",'Full menu'!I8="I&amp;ERT",'Full menu'!I8="ER&amp;M&amp;IT",'Full menu'!I8="LSD"),"subst",IF(OR('Full menu'!I8="FERT",'Full menu'!I8="FMT",'Full menu'!I8="FIT",'Full menu'!I8="WSD"),"intens",""))))</f>
        <v>inter</v>
      </c>
      <c r="J8" s="2" t="str">
        <f>IF(OR('Full menu'!J8="MDC",'Full menu'!J8="PERF"),"rude",IF(OR('Full menu'!J8="PCB",'Full menu'!J8="AERF",'Full menu'!J8="UD"),"inter",IF(OR('Full menu'!J8="ACB",'Full menu'!J8="LCERT",'Full menu'!J8="LERT",'Full menu'!J8="FCERT",'Full menu'!J8="FCMT",'Full menu'!J8="LCMT",'Full menu'!J8="LMT",'Full menu'!J8="LCIT",'Full menu'!J8="FCIT",'Full menu'!J8="LIT",'Full menu'!J8="MwERT",'Full menu'!J8="ERwMT",'Full menu'!J8="M&amp;ERT",'Full menu'!J8="MwIT",'Full menu'!J8="IwMT",'Full menu'!J8="M&amp;IT",'Full menu'!J8="IwERT",'Full menu'!J8="ERwIT",'Full menu'!J8="I&amp;ERT",'Full menu'!J8="ER&amp;M&amp;IT",'Full menu'!J8="LSD"),"subst",IF(OR('Full menu'!J8="FERT",'Full menu'!J8="FMT",'Full menu'!J8="FIT",'Full menu'!J8="WSD"),"intens",""))))</f>
        <v>inter</v>
      </c>
      <c r="K8" s="2" t="str">
        <f>IF(OR('Full menu'!K8="MDC",'Full menu'!K8="PERF"),"rude",IF(OR('Full menu'!K8="PCB",'Full menu'!K8="AERF",'Full menu'!K8="UD"),"inter",IF(OR('Full menu'!K8="ACB",'Full menu'!K8="LCERT",'Full menu'!K8="LERT",'Full menu'!K8="FCERT",'Full menu'!K8="FCMT",'Full menu'!K8="LCMT",'Full menu'!K8="LMT",'Full menu'!K8="LCIT",'Full menu'!K8="FCIT",'Full menu'!K8="LIT",'Full menu'!K8="MwERT",'Full menu'!K8="ERwMT",'Full menu'!K8="M&amp;ERT",'Full menu'!K8="MwIT",'Full menu'!K8="IwMT",'Full menu'!K8="M&amp;IT",'Full menu'!K8="IwERT",'Full menu'!K8="ERwIT",'Full menu'!K8="I&amp;ERT",'Full menu'!K8="ER&amp;M&amp;IT",'Full menu'!K8="LSD"),"subst",IF(OR('Full menu'!K8="FERT",'Full menu'!K8="FMT",'Full menu'!K8="FIT",'Full menu'!K8="WSD"),"intens",""))))</f>
        <v>inter</v>
      </c>
      <c r="L8" s="2" t="str">
        <f>IF(OR('Full menu'!L8="MDC",'Full menu'!L8="PERF"),"rude",IF(OR('Full menu'!L8="PCB",'Full menu'!L8="AERF",'Full menu'!L8="UD"),"inter",IF(OR('Full menu'!L8="ACB",'Full menu'!L8="LCERT",'Full menu'!L8="LERT",'Full menu'!L8="FCERT",'Full menu'!L8="FCMT",'Full menu'!L8="LCMT",'Full menu'!L8="LMT",'Full menu'!L8="LCIT",'Full menu'!L8="FCIT",'Full menu'!L8="LIT",'Full menu'!L8="MwERT",'Full menu'!L8="ERwMT",'Full menu'!L8="M&amp;ERT",'Full menu'!L8="MwIT",'Full menu'!L8="IwMT",'Full menu'!L8="M&amp;IT",'Full menu'!L8="IwERT",'Full menu'!L8="ERwIT",'Full menu'!L8="I&amp;ERT",'Full menu'!L8="ER&amp;M&amp;IT",'Full menu'!L8="LSD"),"subst",IF(OR('Full menu'!L8="FERT",'Full menu'!L8="FMT",'Full menu'!L8="FIT",'Full menu'!L8="WSD"),"intens",""))))</f>
        <v>inter</v>
      </c>
      <c r="M8" s="2" t="str">
        <f>IF(OR('Full menu'!M8="MDC",'Full menu'!M8="PERF"),"rude",IF(OR('Full menu'!M8="PCB",'Full menu'!M8="AERF",'Full menu'!M8="UD"),"inter",IF(OR('Full menu'!M8="ACB",'Full menu'!M8="LCERT",'Full menu'!M8="LERT",'Full menu'!M8="FCERT",'Full menu'!M8="FCMT",'Full menu'!M8="LCMT",'Full menu'!M8="LMT",'Full menu'!M8="LCIT",'Full menu'!M8="FCIT",'Full menu'!M8="LIT",'Full menu'!M8="MwERT",'Full menu'!M8="ERwMT",'Full menu'!M8="M&amp;ERT",'Full menu'!M8="MwIT",'Full menu'!M8="IwMT",'Full menu'!M8="M&amp;IT",'Full menu'!M8="IwERT",'Full menu'!M8="ERwIT",'Full menu'!M8="I&amp;ERT",'Full menu'!M8="ER&amp;M&amp;IT",'Full menu'!M8="LSD"),"subst",IF(OR('Full menu'!M8="FERT",'Full menu'!M8="FMT",'Full menu'!M8="FIT",'Full menu'!M8="WSD"),"intens",""))))</f>
        <v>inter</v>
      </c>
      <c r="N8" s="2" t="str">
        <f>IF(OR('Full menu'!N8="MDC",'Full menu'!N8="PERF"),"rude",IF(OR('Full menu'!N8="PCB",'Full menu'!N8="AERF",'Full menu'!N8="UD"),"inter",IF(OR('Full menu'!N8="ACB",'Full menu'!N8="LCERT",'Full menu'!N8="LERT",'Full menu'!N8="FCERT",'Full menu'!N8="FCMT",'Full menu'!N8="LCMT",'Full menu'!N8="LMT",'Full menu'!N8="LCIT",'Full menu'!N8="FCIT",'Full menu'!N8="LIT",'Full menu'!N8="MwERT",'Full menu'!N8="ERwMT",'Full menu'!N8="M&amp;ERT",'Full menu'!N8="MwIT",'Full menu'!N8="IwMT",'Full menu'!N8="M&amp;IT",'Full menu'!N8="IwERT",'Full menu'!N8="ERwIT",'Full menu'!N8="I&amp;ERT",'Full menu'!N8="ER&amp;M&amp;IT",'Full menu'!N8="LSD"),"subst",IF(OR('Full menu'!N8="FERT",'Full menu'!N8="FMT",'Full menu'!N8="FIT",'Full menu'!N8="WSD"),"intens",""))))</f>
        <v>inter</v>
      </c>
      <c r="O8" s="2" t="str">
        <f>IF(OR('Full menu'!O8="MDC",'Full menu'!O8="PERF"),"rude",IF(OR('Full menu'!O8="PCB",'Full menu'!O8="AERF",'Full menu'!O8="UD"),"inter",IF(OR('Full menu'!O8="ACB",'Full menu'!O8="LCERT",'Full menu'!O8="LERT",'Full menu'!O8="FCERT",'Full menu'!O8="FCMT",'Full menu'!O8="LCMT",'Full menu'!O8="LMT",'Full menu'!O8="LCIT",'Full menu'!O8="FCIT",'Full menu'!O8="LIT",'Full menu'!O8="MwERT",'Full menu'!O8="ERwMT",'Full menu'!O8="M&amp;ERT",'Full menu'!O8="MwIT",'Full menu'!O8="IwMT",'Full menu'!O8="M&amp;IT",'Full menu'!O8="IwERT",'Full menu'!O8="ERwIT",'Full menu'!O8="I&amp;ERT",'Full menu'!O8="ER&amp;M&amp;IT",'Full menu'!O8="LSD"),"subst",IF(OR('Full menu'!O8="FERT",'Full menu'!O8="FMT",'Full menu'!O8="FIT",'Full menu'!O8="WSD"),"intens",""))))</f>
        <v>inter</v>
      </c>
      <c r="P8" s="2" t="str">
        <f>IF(OR('Full menu'!P8="MDC",'Full menu'!P8="PERF"),"rude",IF(OR('Full menu'!P8="PCB",'Full menu'!P8="AERF",'Full menu'!P8="UD"),"inter",IF(OR('Full menu'!P8="ACB",'Full menu'!P8="LCERT",'Full menu'!P8="LERT",'Full menu'!P8="FCERT",'Full menu'!P8="FCMT",'Full menu'!P8="LCMT",'Full menu'!P8="LMT",'Full menu'!P8="LCIT",'Full menu'!P8="FCIT",'Full menu'!P8="LIT",'Full menu'!P8="MwERT",'Full menu'!P8="ERwMT",'Full menu'!P8="M&amp;ERT",'Full menu'!P8="MwIT",'Full menu'!P8="IwMT",'Full menu'!P8="M&amp;IT",'Full menu'!P8="IwERT",'Full menu'!P8="ERwIT",'Full menu'!P8="I&amp;ERT",'Full menu'!P8="ER&amp;M&amp;IT",'Full menu'!P8="LSD"),"subst",IF(OR('Full menu'!P8="FERT",'Full menu'!P8="FMT",'Full menu'!P8="FIT",'Full menu'!P8="WSD"),"intens",""))))</f>
        <v>inter</v>
      </c>
      <c r="Q8" s="2" t="str">
        <f>IF(OR('Full menu'!Q8="MDC",'Full menu'!Q8="PERF"),"rude",IF(OR('Full menu'!Q8="PCB",'Full menu'!Q8="AERF",'Full menu'!Q8="UD"),"inter",IF(OR('Full menu'!Q8="ACB",'Full menu'!Q8="LCERT",'Full menu'!Q8="LERT",'Full menu'!Q8="FCERT",'Full menu'!Q8="FCMT",'Full menu'!Q8="LCMT",'Full menu'!Q8="LMT",'Full menu'!Q8="LCIT",'Full menu'!Q8="FCIT",'Full menu'!Q8="LIT",'Full menu'!Q8="MwERT",'Full menu'!Q8="ERwMT",'Full menu'!Q8="M&amp;ERT",'Full menu'!Q8="MwIT",'Full menu'!Q8="IwMT",'Full menu'!Q8="M&amp;IT",'Full menu'!Q8="IwERT",'Full menu'!Q8="ERwIT",'Full menu'!Q8="I&amp;ERT",'Full menu'!Q8="ER&amp;M&amp;IT",'Full menu'!Q8="LSD"),"subst",IF(OR('Full menu'!Q8="FERT",'Full menu'!Q8="FMT",'Full menu'!Q8="FIT",'Full menu'!Q8="WSD"),"intens",""))))</f>
        <v>inter</v>
      </c>
      <c r="R8" s="2" t="str">
        <f>IF(OR('Full menu'!R8="MDC",'Full menu'!R8="PERF"),"rude",IF(OR('Full menu'!R8="PCB",'Full menu'!R8="AERF",'Full menu'!R8="UD"),"inter",IF(OR('Full menu'!R8="ACB",'Full menu'!R8="LCERT",'Full menu'!R8="LERT",'Full menu'!R8="FCERT",'Full menu'!R8="FCMT",'Full menu'!R8="LCMT",'Full menu'!R8="LMT",'Full menu'!R8="LCIT",'Full menu'!R8="FCIT",'Full menu'!R8="LIT",'Full menu'!R8="MwERT",'Full menu'!R8="ERwMT",'Full menu'!R8="M&amp;ERT",'Full menu'!R8="MwIT",'Full menu'!R8="IwMT",'Full menu'!R8="M&amp;IT",'Full menu'!R8="IwERT",'Full menu'!R8="ERwIT",'Full menu'!R8="I&amp;ERT",'Full menu'!R8="ER&amp;M&amp;IT",'Full menu'!R8="LSD"),"subst",IF(OR('Full menu'!R8="FERT",'Full menu'!R8="FMT",'Full menu'!R8="FIT",'Full menu'!R8="WSD"),"intens",""))))</f>
        <v>subst</v>
      </c>
      <c r="S8" s="2" t="str">
        <f>IF(OR('Full menu'!S8="MDC",'Full menu'!S8="PERF"),"rude",IF(OR('Full menu'!S8="PCB",'Full menu'!S8="AERF",'Full menu'!S8="UD"),"inter",IF(OR('Full menu'!S8="ACB",'Full menu'!S8="LCERT",'Full menu'!S8="LERT",'Full menu'!S8="FCERT",'Full menu'!S8="FCMT",'Full menu'!S8="LCMT",'Full menu'!S8="LMT",'Full menu'!S8="LCIT",'Full menu'!S8="FCIT",'Full menu'!S8="LIT",'Full menu'!S8="MwERT",'Full menu'!S8="ERwMT",'Full menu'!S8="M&amp;ERT",'Full menu'!S8="MwIT",'Full menu'!S8="IwMT",'Full menu'!S8="M&amp;IT",'Full menu'!S8="IwERT",'Full menu'!S8="ERwIT",'Full menu'!S8="I&amp;ERT",'Full menu'!S8="ER&amp;M&amp;IT",'Full menu'!S8="LSD"),"subst",IF(OR('Full menu'!S8="FERT",'Full menu'!S8="FMT",'Full menu'!S8="FIT",'Full menu'!S8="WSD"),"intens",""))))</f>
        <v>subst</v>
      </c>
      <c r="T8" s="2" t="str">
        <f>IF(OR('Full menu'!T8="MDC",'Full menu'!T8="PERF"),"rude",IF(OR('Full menu'!T8="PCB",'Full menu'!T8="AERF",'Full menu'!T8="UD"),"inter",IF(OR('Full menu'!T8="ACB",'Full menu'!T8="LCERT",'Full menu'!T8="LERT",'Full menu'!T8="FCERT",'Full menu'!T8="FCMT",'Full menu'!T8="LCMT",'Full menu'!T8="LMT",'Full menu'!T8="LCIT",'Full menu'!T8="FCIT",'Full menu'!T8="LIT",'Full menu'!T8="MwERT",'Full menu'!T8="ERwMT",'Full menu'!T8="M&amp;ERT",'Full menu'!T8="MwIT",'Full menu'!T8="IwMT",'Full menu'!T8="M&amp;IT",'Full menu'!T8="IwERT",'Full menu'!T8="ERwIT",'Full menu'!T8="I&amp;ERT",'Full menu'!T8="ER&amp;M&amp;IT",'Full menu'!T8="LSD"),"subst",IF(OR('Full menu'!T8="FERT",'Full menu'!T8="FMT",'Full menu'!T8="FIT",'Full menu'!T8="WSD"),"intens",""))))</f>
        <v>intens</v>
      </c>
      <c r="U8" s="2" t="str">
        <f>IF(OR('Full menu'!U8="MDC",'Full menu'!U8="PERF"),"rude",IF(OR('Full menu'!U8="PCB",'Full menu'!U8="AERF",'Full menu'!U8="UD"),"inter",IF(OR('Full menu'!U8="ACB",'Full menu'!U8="LCERT",'Full menu'!U8="LERT",'Full menu'!U8="FCERT",'Full menu'!U8="FCMT",'Full menu'!U8="LCMT",'Full menu'!U8="LMT",'Full menu'!U8="LCIT",'Full menu'!U8="FCIT",'Full menu'!U8="LIT",'Full menu'!U8="MwERT",'Full menu'!U8="ERwMT",'Full menu'!U8="M&amp;ERT",'Full menu'!U8="MwIT",'Full menu'!U8="IwMT",'Full menu'!U8="M&amp;IT",'Full menu'!U8="IwERT",'Full menu'!U8="ERwIT",'Full menu'!U8="I&amp;ERT",'Full menu'!U8="ER&amp;M&amp;IT",'Full menu'!U8="LSD"),"subst",IF(OR('Full menu'!U8="FERT",'Full menu'!U8="FMT",'Full menu'!U8="FIT",'Full menu'!U8="WSD"),"intens",""))))</f>
        <v>intens</v>
      </c>
      <c r="V8" s="2" t="str">
        <f>IF(OR('Full menu'!V8="MDC",'Full menu'!V8="PERF"),"rude",IF(OR('Full menu'!V8="PCB",'Full menu'!V8="AERF",'Full menu'!V8="UD"),"inter",IF(OR('Full menu'!V8="ACB",'Full menu'!V8="LCERT",'Full menu'!V8="LERT",'Full menu'!V8="FCERT",'Full menu'!V8="FCMT",'Full menu'!V8="LCMT",'Full menu'!V8="LMT",'Full menu'!V8="LCIT",'Full menu'!V8="FCIT",'Full menu'!V8="LIT",'Full menu'!V8="MwERT",'Full menu'!V8="ERwMT",'Full menu'!V8="M&amp;ERT",'Full menu'!V8="MwIT",'Full menu'!V8="IwMT",'Full menu'!V8="M&amp;IT",'Full menu'!V8="IwERT",'Full menu'!V8="ERwIT",'Full menu'!V8="I&amp;ERT",'Full menu'!V8="ER&amp;M&amp;IT",'Full menu'!V8="LSD"),"subst",IF(OR('Full menu'!V8="FERT",'Full menu'!V8="FMT",'Full menu'!V8="FIT",'Full menu'!V8="WSD"),"intens",""))))</f>
        <v>intens</v>
      </c>
      <c r="W8" s="2" t="str">
        <f>IF(OR('Full menu'!W8="MDC",'Full menu'!W8="PERF"),"rude",IF(OR('Full menu'!W8="PCB",'Full menu'!W8="AERF",'Full menu'!W8="UD"),"inter",IF(OR('Full menu'!W8="ACB",'Full menu'!W8="LCERT",'Full menu'!W8="LERT",'Full menu'!W8="FCERT",'Full menu'!W8="FCMT",'Full menu'!W8="LCMT",'Full menu'!W8="LMT",'Full menu'!W8="LCIT",'Full menu'!W8="FCIT",'Full menu'!W8="LIT",'Full menu'!W8="MwERT",'Full menu'!W8="ERwMT",'Full menu'!W8="M&amp;ERT",'Full menu'!W8="MwIT",'Full menu'!W8="IwMT",'Full menu'!W8="M&amp;IT",'Full menu'!W8="IwERT",'Full menu'!W8="ERwIT",'Full menu'!W8="I&amp;ERT",'Full menu'!W8="ER&amp;M&amp;IT",'Full menu'!W8="LSD"),"subst",IF(OR('Full menu'!W8="FERT",'Full menu'!W8="FMT",'Full menu'!W8="FIT",'Full menu'!W8="WSD"),"intens",""))))</f>
        <v>intens</v>
      </c>
      <c r="X8" s="2" t="str">
        <f>IF(OR('Full menu'!X8="MDC",'Full menu'!X8="PERF"),"rude",IF(OR('Full menu'!X8="PCB",'Full menu'!X8="AERF",'Full menu'!X8="UD"),"inter",IF(OR('Full menu'!X8="ACB",'Full menu'!X8="LCERT",'Full menu'!X8="LERT",'Full menu'!X8="FCERT",'Full menu'!X8="FCMT",'Full menu'!X8="LCMT",'Full menu'!X8="LMT",'Full menu'!X8="LCIT",'Full menu'!X8="FCIT",'Full menu'!X8="LIT",'Full menu'!X8="MwERT",'Full menu'!X8="ERwMT",'Full menu'!X8="M&amp;ERT",'Full menu'!X8="MwIT",'Full menu'!X8="IwMT",'Full menu'!X8="M&amp;IT",'Full menu'!X8="IwERT",'Full menu'!X8="ERwIT",'Full menu'!X8="I&amp;ERT",'Full menu'!X8="ER&amp;M&amp;IT",'Full menu'!X8="LSD"),"subst",IF(OR('Full menu'!X8="FERT",'Full menu'!X8="FMT",'Full menu'!X8="FIT",'Full menu'!X8="WSD"),"intens",""))))</f>
        <v>intens</v>
      </c>
      <c r="Y8" s="2" t="str">
        <f>IF(OR('Full menu'!Y8="MDC",'Full menu'!Y8="PERF"),"rude",IF(OR('Full menu'!Y8="PCB",'Full menu'!Y8="AERF",'Full menu'!Y8="UD"),"inter",IF(OR('Full menu'!Y8="ACB",'Full menu'!Y8="LCERT",'Full menu'!Y8="LERT",'Full menu'!Y8="FCERT",'Full menu'!Y8="FCMT",'Full menu'!Y8="LCMT",'Full menu'!Y8="LMT",'Full menu'!Y8="LCIT",'Full menu'!Y8="FCIT",'Full menu'!Y8="LIT",'Full menu'!Y8="MwERT",'Full menu'!Y8="ERwMT",'Full menu'!Y8="M&amp;ERT",'Full menu'!Y8="MwIT",'Full menu'!Y8="IwMT",'Full menu'!Y8="M&amp;IT",'Full menu'!Y8="IwERT",'Full menu'!Y8="ERwIT",'Full menu'!Y8="I&amp;ERT",'Full menu'!Y8="ER&amp;M&amp;IT",'Full menu'!Y8="LSD"),"subst",IF(OR('Full menu'!Y8="FERT",'Full menu'!Y8="FMT",'Full menu'!Y8="FIT",'Full menu'!Y8="WSD"),"intens",""))))</f>
        <v>intens</v>
      </c>
      <c r="Z8" s="2" t="str">
        <f>IF(OR('Full menu'!Z8="MDC",'Full menu'!Z8="PERF"),"rude",IF(OR('Full menu'!Z8="PCB",'Full menu'!Z8="AERF",'Full menu'!Z8="UD"),"inter",IF(OR('Full menu'!Z8="ACB",'Full menu'!Z8="LCERT",'Full menu'!Z8="LERT",'Full menu'!Z8="FCERT",'Full menu'!Z8="FCMT",'Full menu'!Z8="LCMT",'Full menu'!Z8="LMT",'Full menu'!Z8="LCIT",'Full menu'!Z8="FCIT",'Full menu'!Z8="LIT",'Full menu'!Z8="MwERT",'Full menu'!Z8="ERwMT",'Full menu'!Z8="M&amp;ERT",'Full menu'!Z8="MwIT",'Full menu'!Z8="IwMT",'Full menu'!Z8="M&amp;IT",'Full menu'!Z8="IwERT",'Full menu'!Z8="ERwIT",'Full menu'!Z8="I&amp;ERT",'Full menu'!Z8="ER&amp;M&amp;IT",'Full menu'!Z8="LSD"),"subst",IF(OR('Full menu'!Z8="FERT",'Full menu'!Z8="FMT",'Full menu'!Z8="FIT",'Full menu'!Z8="WSD"),"intens",""))))</f>
        <v>intens</v>
      </c>
      <c r="AA8" s="2" t="str">
        <f>IF(OR('Full menu'!AA8="MDC",'Full menu'!AA8="PERF"),"rude",IF(OR('Full menu'!AA8="PCB",'Full menu'!AA8="AERF",'Full menu'!AA8="UD"),"inter",IF(OR('Full menu'!AA8="ACB",'Full menu'!AA8="LCERT",'Full menu'!AA8="LERT",'Full menu'!AA8="FCERT",'Full menu'!AA8="FCMT",'Full menu'!AA8="LCMT",'Full menu'!AA8="LMT",'Full menu'!AA8="LCIT",'Full menu'!AA8="FCIT",'Full menu'!AA8="LIT",'Full menu'!AA8="MwERT",'Full menu'!AA8="ERwMT",'Full menu'!AA8="M&amp;ERT",'Full menu'!AA8="MwIT",'Full menu'!AA8="IwMT",'Full menu'!AA8="M&amp;IT",'Full menu'!AA8="IwERT",'Full menu'!AA8="ERwIT",'Full menu'!AA8="I&amp;ERT",'Full menu'!AA8="ER&amp;M&amp;IT",'Full menu'!AA8="LSD"),"subst",IF(OR('Full menu'!AA8="FERT",'Full menu'!AA8="FMT",'Full menu'!AA8="FIT",'Full menu'!AA8="WSD"),"intens",""))))</f>
        <v>intens</v>
      </c>
      <c r="AB8" s="2" t="str">
        <f>IF(OR('Full menu'!AB8="MDC",'Full menu'!AB8="PERF"),"rude",IF(OR('Full menu'!AB8="PCB",'Full menu'!AB8="AERF",'Full menu'!AB8="UD"),"inter",IF(OR('Full menu'!AB8="ACB",'Full menu'!AB8="LCERT",'Full menu'!AB8="LERT",'Full menu'!AB8="FCERT",'Full menu'!AB8="FCMT",'Full menu'!AB8="LCMT",'Full menu'!AB8="LMT",'Full menu'!AB8="LCIT",'Full menu'!AB8="FCIT",'Full menu'!AB8="LIT",'Full menu'!AB8="MwERT",'Full menu'!AB8="ERwMT",'Full menu'!AB8="M&amp;ERT",'Full menu'!AB8="MwIT",'Full menu'!AB8="IwMT",'Full menu'!AB8="M&amp;IT",'Full menu'!AB8="IwERT",'Full menu'!AB8="ERwIT",'Full menu'!AB8="I&amp;ERT",'Full menu'!AB8="ER&amp;M&amp;IT",'Full menu'!AB8="LSD"),"subst",IF(OR('Full menu'!AB8="FERT",'Full menu'!AB8="FMT",'Full menu'!AB8="FIT",'Full menu'!AB8="WSD"),"intens",""))))</f>
        <v>intens</v>
      </c>
      <c r="AC8" s="2" t="str">
        <f>IF(OR('Full menu'!AC8="MDC",'Full menu'!AC8="PERF"),"rude",IF(OR('Full menu'!AC8="PCB",'Full menu'!AC8="AERF",'Full menu'!AC8="UD"),"inter",IF(OR('Full menu'!AC8="ACB",'Full menu'!AC8="LCERT",'Full menu'!AC8="LERT",'Full menu'!AC8="FCERT",'Full menu'!AC8="FCMT",'Full menu'!AC8="LCMT",'Full menu'!AC8="LMT",'Full menu'!AC8="LCIT",'Full menu'!AC8="FCIT",'Full menu'!AC8="LIT",'Full menu'!AC8="MwERT",'Full menu'!AC8="ERwMT",'Full menu'!AC8="M&amp;ERT",'Full menu'!AC8="MwIT",'Full menu'!AC8="IwMT",'Full menu'!AC8="M&amp;IT",'Full menu'!AC8="IwERT",'Full menu'!AC8="ERwIT",'Full menu'!AC8="I&amp;ERT",'Full menu'!AC8="ER&amp;M&amp;IT",'Full menu'!AC8="LSD"),"subst",IF(OR('Full menu'!AC8="FERT",'Full menu'!AC8="FMT",'Full menu'!AC8="FIT",'Full menu'!AC8="WSD"),"intens",""))))</f>
        <v>intens</v>
      </c>
      <c r="AD8" s="2" t="str">
        <f>IF(OR('Full menu'!AD8="MDC",'Full menu'!AD8="PERF"),"rude",IF(OR('Full menu'!AD8="PCB",'Full menu'!AD8="AERF",'Full menu'!AD8="UD"),"inter",IF(OR('Full menu'!AD8="ACB",'Full menu'!AD8="LCERT",'Full menu'!AD8="LERT",'Full menu'!AD8="FCERT",'Full menu'!AD8="FCMT",'Full menu'!AD8="LCMT",'Full menu'!AD8="LMT",'Full menu'!AD8="LCIT",'Full menu'!AD8="FCIT",'Full menu'!AD8="LIT",'Full menu'!AD8="MwERT",'Full menu'!AD8="ERwMT",'Full menu'!AD8="M&amp;ERT",'Full menu'!AD8="MwIT",'Full menu'!AD8="IwMT",'Full menu'!AD8="M&amp;IT",'Full menu'!AD8="IwERT",'Full menu'!AD8="ERwIT",'Full menu'!AD8="I&amp;ERT",'Full menu'!AD8="ER&amp;M&amp;IT",'Full menu'!AD8="LSD"),"subst",IF(OR('Full menu'!AD8="FERT",'Full menu'!AD8="FMT",'Full menu'!AD8="FIT",'Full menu'!AD8="WSD"),"intens",""))))</f>
        <v>intens</v>
      </c>
      <c r="AE8" s="2" t="str">
        <f>IF(OR('Full menu'!AE8="MDC",'Full menu'!AE8="PERF"),"rude",IF(OR('Full menu'!AE8="PCB",'Full menu'!AE8="AERF",'Full menu'!AE8="UD"),"inter",IF(OR('Full menu'!AE8="ACB",'Full menu'!AE8="LCERT",'Full menu'!AE8="LERT",'Full menu'!AE8="FCERT",'Full menu'!AE8="FCMT",'Full menu'!AE8="LCMT",'Full menu'!AE8="LMT",'Full menu'!AE8="LCIT",'Full menu'!AE8="FCIT",'Full menu'!AE8="LIT",'Full menu'!AE8="MwERT",'Full menu'!AE8="ERwMT",'Full menu'!AE8="M&amp;ERT",'Full menu'!AE8="MwIT",'Full menu'!AE8="IwMT",'Full menu'!AE8="M&amp;IT",'Full menu'!AE8="IwERT",'Full menu'!AE8="ERwIT",'Full menu'!AE8="I&amp;ERT",'Full menu'!AE8="ER&amp;M&amp;IT",'Full menu'!AE8="LSD"),"subst",IF(OR('Full menu'!AE8="FERT",'Full menu'!AE8="FMT",'Full menu'!AE8="FIT",'Full menu'!AE8="WSD"),"intens",""))))</f>
        <v>intens</v>
      </c>
      <c r="AF8" s="2" t="str">
        <f>IF(OR('Full menu'!AF8="MDC",'Full menu'!AF8="PERF"),"rude",IF(OR('Full menu'!AF8="PCB",'Full menu'!AF8="AERF",'Full menu'!AF8="UD"),"inter",IF(OR('Full menu'!AF8="ACB",'Full menu'!AF8="LCERT",'Full menu'!AF8="LERT",'Full menu'!AF8="FCERT",'Full menu'!AF8="FCMT",'Full menu'!AF8="LCMT",'Full menu'!AF8="LMT",'Full menu'!AF8="LCIT",'Full menu'!AF8="FCIT",'Full menu'!AF8="LIT",'Full menu'!AF8="MwERT",'Full menu'!AF8="ERwMT",'Full menu'!AF8="M&amp;ERT",'Full menu'!AF8="MwIT",'Full menu'!AF8="IwMT",'Full menu'!AF8="M&amp;IT",'Full menu'!AF8="IwERT",'Full menu'!AF8="ERwIT",'Full menu'!AF8="I&amp;ERT",'Full menu'!AF8="ER&amp;M&amp;IT",'Full menu'!AF8="LSD"),"subst",IF(OR('Full menu'!AF8="FERT",'Full menu'!AF8="FMT",'Full menu'!AF8="FIT",'Full menu'!AF8="WSD"),"intens",""))))</f>
        <v>intens</v>
      </c>
      <c r="AG8" s="2" t="str">
        <f>IF(OR('Full menu'!AG8="MDC",'Full menu'!AG8="PERF"),"rude",IF(OR('Full menu'!AG8="PCB",'Full menu'!AG8="AERF",'Full menu'!AG8="UD"),"inter",IF(OR('Full menu'!AG8="ACB",'Full menu'!AG8="LCERT",'Full menu'!AG8="LERT",'Full menu'!AG8="FCERT",'Full menu'!AG8="FCMT",'Full menu'!AG8="LCMT",'Full menu'!AG8="LMT",'Full menu'!AG8="LCIT",'Full menu'!AG8="FCIT",'Full menu'!AG8="LIT",'Full menu'!AG8="MwERT",'Full menu'!AG8="ERwMT",'Full menu'!AG8="M&amp;ERT",'Full menu'!AG8="MwIT",'Full menu'!AG8="IwMT",'Full menu'!AG8="M&amp;IT",'Full menu'!AG8="IwERT",'Full menu'!AG8="ERwIT",'Full menu'!AG8="I&amp;ERT",'Full menu'!AG8="ER&amp;M&amp;IT",'Full menu'!AG8="LSD"),"subst",IF(OR('Full menu'!AG8="FERT",'Full menu'!AG8="FMT",'Full menu'!AG8="FIT",'Full menu'!AG8="WSD"),"intens",""))))</f>
        <v>intens</v>
      </c>
      <c r="AH8" s="2" t="str">
        <f>IF(OR('Full menu'!AH8="MDC",'Full menu'!AH8="PERF"),"rude",IF(OR('Full menu'!AH8="PCB",'Full menu'!AH8="AERF",'Full menu'!AH8="UD"),"inter",IF(OR('Full menu'!AH8="ACB",'Full menu'!AH8="LCERT",'Full menu'!AH8="LERT",'Full menu'!AH8="FCERT",'Full menu'!AH8="FCMT",'Full menu'!AH8="LCMT",'Full menu'!AH8="LMT",'Full menu'!AH8="LCIT",'Full menu'!AH8="FCIT",'Full menu'!AH8="LIT",'Full menu'!AH8="MwERT",'Full menu'!AH8="ERwMT",'Full menu'!AH8="M&amp;ERT",'Full menu'!AH8="MwIT",'Full menu'!AH8="IwMT",'Full menu'!AH8="M&amp;IT",'Full menu'!AH8="IwERT",'Full menu'!AH8="ERwIT",'Full menu'!AH8="I&amp;ERT",'Full menu'!AH8="ER&amp;M&amp;IT",'Full menu'!AH8="LSD"),"subst",IF(OR('Full menu'!AH8="FERT",'Full menu'!AH8="FMT",'Full menu'!AH8="FIT",'Full menu'!AH8="WSD"),"intens",""))))</f>
        <v>intens</v>
      </c>
      <c r="AI8" s="2" t="str">
        <f>IF(OR('Full menu'!AI8="MDC",'Full menu'!AI8="PERF"),"rude",IF(OR('Full menu'!AI8="PCB",'Full menu'!AI8="AERF",'Full menu'!AI8="UD"),"inter",IF(OR('Full menu'!AI8="ACB",'Full menu'!AI8="LCERT",'Full menu'!AI8="LERT",'Full menu'!AI8="FCERT",'Full menu'!AI8="FCMT",'Full menu'!AI8="LCMT",'Full menu'!AI8="LMT",'Full menu'!AI8="LCIT",'Full menu'!AI8="FCIT",'Full menu'!AI8="LIT",'Full menu'!AI8="MwERT",'Full menu'!AI8="ERwMT",'Full menu'!AI8="M&amp;ERT",'Full menu'!AI8="MwIT",'Full menu'!AI8="IwMT",'Full menu'!AI8="M&amp;IT",'Full menu'!AI8="IwERT",'Full menu'!AI8="ERwIT",'Full menu'!AI8="I&amp;ERT",'Full menu'!AI8="ER&amp;M&amp;IT",'Full menu'!AI8="LSD"),"subst",IF(OR('Full menu'!AI8="FERT",'Full menu'!AI8="FMT",'Full menu'!AI8="FIT",'Full menu'!AI8="WSD"),"intens",""))))</f>
        <v>intens</v>
      </c>
      <c r="AJ8" s="2" t="str">
        <f>IF(OR('Full menu'!AJ8="MDC",'Full menu'!AJ8="PERF"),"rude",IF(OR('Full menu'!AJ8="PCB",'Full menu'!AJ8="AERF",'Full menu'!AJ8="UD"),"inter",IF(OR('Full menu'!AJ8="ACB",'Full menu'!AJ8="LCERT",'Full menu'!AJ8="LERT",'Full menu'!AJ8="FCERT",'Full menu'!AJ8="FCMT",'Full menu'!AJ8="LCMT",'Full menu'!AJ8="LMT",'Full menu'!AJ8="LCIT",'Full menu'!AJ8="FCIT",'Full menu'!AJ8="LIT",'Full menu'!AJ8="MwERT",'Full menu'!AJ8="ERwMT",'Full menu'!AJ8="M&amp;ERT",'Full menu'!AJ8="MwIT",'Full menu'!AJ8="IwMT",'Full menu'!AJ8="M&amp;IT",'Full menu'!AJ8="IwERT",'Full menu'!AJ8="ERwIT",'Full menu'!AJ8="I&amp;ERT",'Full menu'!AJ8="ER&amp;M&amp;IT",'Full menu'!AJ8="LSD"),"subst",IF(OR('Full menu'!AJ8="FERT",'Full menu'!AJ8="FMT",'Full menu'!AJ8="FIT",'Full menu'!AJ8="WSD"),"intens",""))))</f>
        <v/>
      </c>
      <c r="AK8" s="2" t="str">
        <f>IF(OR('Full menu'!AK8="MDC",'Full menu'!AK8="PERF"),"rude",IF(OR('Full menu'!AK8="PCB",'Full menu'!AK8="AERF",'Full menu'!AK8="UD"),"inter",IF(OR('Full menu'!AK8="ACB",'Full menu'!AK8="LCERT",'Full menu'!AK8="LERT",'Full menu'!AK8="FCERT",'Full menu'!AK8="FCMT",'Full menu'!AK8="LCMT",'Full menu'!AK8="LMT",'Full menu'!AK8="LCIT",'Full menu'!AK8="FCIT",'Full menu'!AK8="LIT",'Full menu'!AK8="MwERT",'Full menu'!AK8="ERwMT",'Full menu'!AK8="M&amp;ERT",'Full menu'!AK8="MwIT",'Full menu'!AK8="IwMT",'Full menu'!AK8="M&amp;IT",'Full menu'!AK8="IwERT",'Full menu'!AK8="ERwIT",'Full menu'!AK8="I&amp;ERT",'Full menu'!AK8="ER&amp;M&amp;IT",'Full menu'!AK8="LSD"),"subst",IF(OR('Full menu'!AK8="FERT",'Full menu'!AK8="FMT",'Full menu'!AK8="FIT",'Full menu'!AK8="WSD"),"intens",""))))</f>
        <v/>
      </c>
      <c r="AL8" s="2" t="str">
        <f>IF(OR('Full menu'!AL8="MDC",'Full menu'!AL8="PERF"),"rude",IF(OR('Full menu'!AL8="PCB",'Full menu'!AL8="AERF",'Full menu'!AL8="UD"),"inter",IF(OR('Full menu'!AL8="ACB",'Full menu'!AL8="LCERT",'Full menu'!AL8="LERT",'Full menu'!AL8="FCERT",'Full menu'!AL8="FCMT",'Full menu'!AL8="LCMT",'Full menu'!AL8="LMT",'Full menu'!AL8="LCIT",'Full menu'!AL8="FCIT",'Full menu'!AL8="LIT",'Full menu'!AL8="MwERT",'Full menu'!AL8="ERwMT",'Full menu'!AL8="M&amp;ERT",'Full menu'!AL8="MwIT",'Full menu'!AL8="IwMT",'Full menu'!AL8="M&amp;IT",'Full menu'!AL8="IwERT",'Full menu'!AL8="ERwIT",'Full menu'!AL8="I&amp;ERT",'Full menu'!AL8="ER&amp;M&amp;IT",'Full menu'!AL8="LSD"),"subst",IF(OR('Full menu'!AL8="FERT",'Full menu'!AL8="FMT",'Full menu'!AL8="FIT",'Full menu'!AL8="WSD"),"intens",""))))</f>
        <v/>
      </c>
      <c r="AM8" s="2" t="str">
        <f>IF(OR('Full menu'!AM8="MDC",'Full menu'!AM8="PERF"),"rude",IF(OR('Full menu'!AM8="PCB",'Full menu'!AM8="AERF",'Full menu'!AM8="UD"),"inter",IF(OR('Full menu'!AM8="ACB",'Full menu'!AM8="LCERT",'Full menu'!AM8="LERT",'Full menu'!AM8="FCERT",'Full menu'!AM8="FCMT",'Full menu'!AM8="LCMT",'Full menu'!AM8="LMT",'Full menu'!AM8="LCIT",'Full menu'!AM8="FCIT",'Full menu'!AM8="LIT",'Full menu'!AM8="MwERT",'Full menu'!AM8="ERwMT",'Full menu'!AM8="M&amp;ERT",'Full menu'!AM8="MwIT",'Full menu'!AM8="IwMT",'Full menu'!AM8="M&amp;IT",'Full menu'!AM8="IwERT",'Full menu'!AM8="ERwIT",'Full menu'!AM8="I&amp;ERT",'Full menu'!AM8="ER&amp;M&amp;IT",'Full menu'!AM8="LSD"),"subst",IF(OR('Full menu'!AM8="FERT",'Full menu'!AM8="FMT",'Full menu'!AM8="FIT",'Full menu'!AM8="WSD"),"intens",""))))</f>
        <v/>
      </c>
      <c r="AN8" s="2" t="str">
        <f>IF(OR('Full menu'!AN8="MDC",'Full menu'!AN8="PERF"),"rude",IF(OR('Full menu'!AN8="PCB",'Full menu'!AN8="AERF",'Full menu'!AN8="UD"),"inter",IF(OR('Full menu'!AN8="ACB",'Full menu'!AN8="LCERT",'Full menu'!AN8="LERT",'Full menu'!AN8="FCERT",'Full menu'!AN8="FCMT",'Full menu'!AN8="LCMT",'Full menu'!AN8="LMT",'Full menu'!AN8="LCIT",'Full menu'!AN8="FCIT",'Full menu'!AN8="LIT",'Full menu'!AN8="MwERT",'Full menu'!AN8="ERwMT",'Full menu'!AN8="M&amp;ERT",'Full menu'!AN8="MwIT",'Full menu'!AN8="IwMT",'Full menu'!AN8="M&amp;IT",'Full menu'!AN8="IwERT",'Full menu'!AN8="ERwIT",'Full menu'!AN8="I&amp;ERT",'Full menu'!AN8="ER&amp;M&amp;IT",'Full menu'!AN8="LSD"),"subst",IF(OR('Full menu'!AN8="FERT",'Full menu'!AN8="FMT",'Full menu'!AN8="FIT",'Full menu'!AN8="WSD"),"intens",""))))</f>
        <v/>
      </c>
      <c r="AO8" s="2" t="str">
        <f>IF(OR('Full menu'!AO8="MDC",'Full menu'!AO8="PERF"),"rude",IF(OR('Full menu'!AO8="PCB",'Full menu'!AO8="AERF",'Full menu'!AO8="UD"),"inter",IF(OR('Full menu'!AO8="ACB",'Full menu'!AO8="LCERT",'Full menu'!AO8="LERT",'Full menu'!AO8="FCERT",'Full menu'!AO8="FCMT",'Full menu'!AO8="LCMT",'Full menu'!AO8="LMT",'Full menu'!AO8="LCIT",'Full menu'!AO8="FCIT",'Full menu'!AO8="LIT",'Full menu'!AO8="MwERT",'Full menu'!AO8="ERwMT",'Full menu'!AO8="M&amp;ERT",'Full menu'!AO8="MwIT",'Full menu'!AO8="IwMT",'Full menu'!AO8="M&amp;IT",'Full menu'!AO8="IwERT",'Full menu'!AO8="ERwIT",'Full menu'!AO8="I&amp;ERT",'Full menu'!AO8="ER&amp;M&amp;IT",'Full menu'!AO8="LSD"),"subst",IF(OR('Full menu'!AO8="FERT",'Full menu'!AO8="FMT",'Full menu'!AO8="FIT",'Full menu'!AO8="WSD"),"intens",""))))</f>
        <v/>
      </c>
      <c r="AP8" s="2" t="str">
        <f>IF(OR('Full menu'!AP8="MDC",'Full menu'!AP8="PERF"),"rude",IF(OR('Full menu'!AP8="PCB",'Full menu'!AP8="AERF",'Full menu'!AP8="UD"),"inter",IF(OR('Full menu'!AP8="ACB",'Full menu'!AP8="LCERT",'Full menu'!AP8="LERT",'Full menu'!AP8="FCERT",'Full menu'!AP8="FCMT",'Full menu'!AP8="LCMT",'Full menu'!AP8="LMT",'Full menu'!AP8="LCIT",'Full menu'!AP8="FCIT",'Full menu'!AP8="LIT",'Full menu'!AP8="MwERT",'Full menu'!AP8="ERwMT",'Full menu'!AP8="M&amp;ERT",'Full menu'!AP8="MwIT",'Full menu'!AP8="IwMT",'Full menu'!AP8="M&amp;IT",'Full menu'!AP8="IwERT",'Full menu'!AP8="ERwIT",'Full menu'!AP8="I&amp;ERT",'Full menu'!AP8="ER&amp;M&amp;IT",'Full menu'!AP8="LSD"),"subst",IF(OR('Full menu'!AP8="FERT",'Full menu'!AP8="FMT",'Full menu'!AP8="FIT",'Full menu'!AP8="WSD"),"intens",""))))</f>
        <v/>
      </c>
      <c r="AQ8" s="2" t="str">
        <f>IF(OR('Full menu'!AQ8="MDC",'Full menu'!AQ8="PERF"),"rude",IF(OR('Full menu'!AQ8="PCB",'Full menu'!AQ8="AERF",'Full menu'!AQ8="UD"),"inter",IF(OR('Full menu'!AQ8="ACB",'Full menu'!AQ8="LCERT",'Full menu'!AQ8="LERT",'Full menu'!AQ8="FCERT",'Full menu'!AQ8="FCMT",'Full menu'!AQ8="LCMT",'Full menu'!AQ8="LMT",'Full menu'!AQ8="LCIT",'Full menu'!AQ8="FCIT",'Full menu'!AQ8="LIT",'Full menu'!AQ8="MwERT",'Full menu'!AQ8="ERwMT",'Full menu'!AQ8="M&amp;ERT",'Full menu'!AQ8="MwIT",'Full menu'!AQ8="IwMT",'Full menu'!AQ8="M&amp;IT",'Full menu'!AQ8="IwERT",'Full menu'!AQ8="ERwIT",'Full menu'!AQ8="I&amp;ERT",'Full menu'!AQ8="ER&amp;M&amp;IT",'Full menu'!AQ8="LSD"),"subst",IF(OR('Full menu'!AQ8="FERT",'Full menu'!AQ8="FMT",'Full menu'!AQ8="FIT",'Full menu'!AQ8="WSD"),"intens",""))))</f>
        <v/>
      </c>
      <c r="AR8" s="2" t="str">
        <f>IF(OR('Full menu'!AR8="MDC",'Full menu'!AR8="PERF"),"rude",IF(OR('Full menu'!AR8="PCB",'Full menu'!AR8="AERF",'Full menu'!AR8="UD"),"inter",IF(OR('Full menu'!AR8="ACB",'Full menu'!AR8="LCERT",'Full menu'!AR8="LERT",'Full menu'!AR8="FCERT",'Full menu'!AR8="FCMT",'Full menu'!AR8="LCMT",'Full menu'!AR8="LMT",'Full menu'!AR8="LCIT",'Full menu'!AR8="FCIT",'Full menu'!AR8="LIT",'Full menu'!AR8="MwERT",'Full menu'!AR8="ERwMT",'Full menu'!AR8="M&amp;ERT",'Full menu'!AR8="MwIT",'Full menu'!AR8="IwMT",'Full menu'!AR8="M&amp;IT",'Full menu'!AR8="IwERT",'Full menu'!AR8="ERwIT",'Full menu'!AR8="I&amp;ERT",'Full menu'!AR8="ER&amp;M&amp;IT",'Full menu'!AR8="LSD"),"subst",IF(OR('Full menu'!AR8="FERT",'Full menu'!AR8="FMT",'Full menu'!AR8="FIT",'Full menu'!AR8="WSD"),"intens",""))))</f>
        <v/>
      </c>
      <c r="AS8" s="2" t="str">
        <f>IF(OR('Full menu'!AS8="MDC",'Full menu'!AS8="PERF"),"rude",IF(OR('Full menu'!AS8="PCB",'Full menu'!AS8="AERF",'Full menu'!AS8="UD"),"inter",IF(OR('Full menu'!AS8="ACB",'Full menu'!AS8="LCERT",'Full menu'!AS8="LERT",'Full menu'!AS8="FCERT",'Full menu'!AS8="FCMT",'Full menu'!AS8="LCMT",'Full menu'!AS8="LMT",'Full menu'!AS8="LCIT",'Full menu'!AS8="FCIT",'Full menu'!AS8="LIT",'Full menu'!AS8="MwERT",'Full menu'!AS8="ERwMT",'Full menu'!AS8="M&amp;ERT",'Full menu'!AS8="MwIT",'Full menu'!AS8="IwMT",'Full menu'!AS8="M&amp;IT",'Full menu'!AS8="IwERT",'Full menu'!AS8="ERwIT",'Full menu'!AS8="I&amp;ERT",'Full menu'!AS8="ER&amp;M&amp;IT",'Full menu'!AS8="LSD"),"subst",IF(OR('Full menu'!AS8="FERT",'Full menu'!AS8="FMT",'Full menu'!AS8="FIT",'Full menu'!AS8="WSD"),"intens",""))))</f>
        <v/>
      </c>
      <c r="AT8" s="2" t="str">
        <f>IF(OR('Full menu'!AT8="MDC",'Full menu'!AT8="PERF"),"rude",IF(OR('Full menu'!AT8="PCB",'Full menu'!AT8="AERF",'Full menu'!AT8="UD"),"inter",IF(OR('Full menu'!AT8="ACB",'Full menu'!AT8="LCERT",'Full menu'!AT8="LERT",'Full menu'!AT8="FCERT",'Full menu'!AT8="FCMT",'Full menu'!AT8="LCMT",'Full menu'!AT8="LMT",'Full menu'!AT8="LCIT",'Full menu'!AT8="FCIT",'Full menu'!AT8="LIT",'Full menu'!AT8="MwERT",'Full menu'!AT8="ERwMT",'Full menu'!AT8="M&amp;ERT",'Full menu'!AT8="MwIT",'Full menu'!AT8="IwMT",'Full menu'!AT8="M&amp;IT",'Full menu'!AT8="IwERT",'Full menu'!AT8="ERwIT",'Full menu'!AT8="I&amp;ERT",'Full menu'!AT8="ER&amp;M&amp;IT",'Full menu'!AT8="LSD"),"subst",IF(OR('Full menu'!AT8="FERT",'Full menu'!AT8="FMT",'Full menu'!AT8="FIT",'Full menu'!AT8="WSD"),"intens",""))))</f>
        <v/>
      </c>
      <c r="AU8" s="2" t="str">
        <f>IF(OR('Full menu'!AU8="MDC",'Full menu'!AU8="PERF"),"rude",IF(OR('Full menu'!AU8="PCB",'Full menu'!AU8="AERF",'Full menu'!AU8="UD"),"inter",IF(OR('Full menu'!AU8="ACB",'Full menu'!AU8="LCERT",'Full menu'!AU8="LERT",'Full menu'!AU8="FCERT",'Full menu'!AU8="FCMT",'Full menu'!AU8="LCMT",'Full menu'!AU8="LMT",'Full menu'!AU8="LCIT",'Full menu'!AU8="FCIT",'Full menu'!AU8="LIT",'Full menu'!AU8="MwERT",'Full menu'!AU8="ERwMT",'Full menu'!AU8="M&amp;ERT",'Full menu'!AU8="MwIT",'Full menu'!AU8="IwMT",'Full menu'!AU8="M&amp;IT",'Full menu'!AU8="IwERT",'Full menu'!AU8="ERwIT",'Full menu'!AU8="I&amp;ERT",'Full menu'!AU8="ER&amp;M&amp;IT",'Full menu'!AU8="LSD"),"subst",IF(OR('Full menu'!AU8="FERT",'Full menu'!AU8="FMT",'Full menu'!AU8="FIT",'Full menu'!AU8="WSD"),"intens",""))))</f>
        <v/>
      </c>
      <c r="AV8" s="2" t="str">
        <f>IF(OR('Full menu'!AV8="MDC",'Full menu'!AV8="PERF"),"rude",IF(OR('Full menu'!AV8="PCB",'Full menu'!AV8="AERF",'Full menu'!AV8="UD"),"inter",IF(OR('Full menu'!AV8="ACB",'Full menu'!AV8="LCERT",'Full menu'!AV8="LERT",'Full menu'!AV8="FCERT",'Full menu'!AV8="FCMT",'Full menu'!AV8="LCMT",'Full menu'!AV8="LMT",'Full menu'!AV8="LCIT",'Full menu'!AV8="FCIT",'Full menu'!AV8="LIT",'Full menu'!AV8="MwERT",'Full menu'!AV8="ERwMT",'Full menu'!AV8="M&amp;ERT",'Full menu'!AV8="MwIT",'Full menu'!AV8="IwMT",'Full menu'!AV8="M&amp;IT",'Full menu'!AV8="IwERT",'Full menu'!AV8="ERwIT",'Full menu'!AV8="I&amp;ERT",'Full menu'!AV8="ER&amp;M&amp;IT",'Full menu'!AV8="LSD"),"subst",IF(OR('Full menu'!AV8="FERT",'Full menu'!AV8="FMT",'Full menu'!AV8="FIT",'Full menu'!AV8="WSD"),"intens",""))))</f>
        <v/>
      </c>
      <c r="AW8" s="2" t="str">
        <f>IF(OR('Full menu'!AW8="MDC",'Full menu'!AW8="PERF"),"rude",IF(OR('Full menu'!AW8="PCB",'Full menu'!AW8="AERF",'Full menu'!AW8="UD"),"inter",IF(OR('Full menu'!AW8="ACB",'Full menu'!AW8="LCERT",'Full menu'!AW8="LERT",'Full menu'!AW8="FCERT",'Full menu'!AW8="FCMT",'Full menu'!AW8="LCMT",'Full menu'!AW8="LMT",'Full menu'!AW8="LCIT",'Full menu'!AW8="FCIT",'Full menu'!AW8="LIT",'Full menu'!AW8="MwERT",'Full menu'!AW8="ERwMT",'Full menu'!AW8="M&amp;ERT",'Full menu'!AW8="MwIT",'Full menu'!AW8="IwMT",'Full menu'!AW8="M&amp;IT",'Full menu'!AW8="IwERT",'Full menu'!AW8="ERwIT",'Full menu'!AW8="I&amp;ERT",'Full menu'!AW8="ER&amp;M&amp;IT",'Full menu'!AW8="LSD"),"subst",IF(OR('Full menu'!AW8="FERT",'Full menu'!AW8="FMT",'Full menu'!AW8="FIT",'Full menu'!AW8="WSD"),"intens",""))))</f>
        <v/>
      </c>
      <c r="AX8" s="2" t="str">
        <f>IF(OR('Full menu'!AX8="MDC",'Full menu'!AX8="PERF"),"rude",IF(OR('Full menu'!AX8="PCB",'Full menu'!AX8="AERF",'Full menu'!AX8="UD"),"inter",IF(OR('Full menu'!AX8="ACB",'Full menu'!AX8="LCERT",'Full menu'!AX8="LERT",'Full menu'!AX8="FCERT",'Full menu'!AX8="FCMT",'Full menu'!AX8="LCMT",'Full menu'!AX8="LMT",'Full menu'!AX8="LCIT",'Full menu'!AX8="FCIT",'Full menu'!AX8="LIT",'Full menu'!AX8="MwERT",'Full menu'!AX8="ERwMT",'Full menu'!AX8="M&amp;ERT",'Full menu'!AX8="MwIT",'Full menu'!AX8="IwMT",'Full menu'!AX8="M&amp;IT",'Full menu'!AX8="IwERT",'Full menu'!AX8="ERwIT",'Full menu'!AX8="I&amp;ERT",'Full menu'!AX8="ER&amp;M&amp;IT",'Full menu'!AX8="LSD"),"subst",IF(OR('Full menu'!AX8="FERT",'Full menu'!AX8="FMT",'Full menu'!AX8="FIT",'Full menu'!AX8="WSD"),"intens",""))))</f>
        <v/>
      </c>
      <c r="AY8" s="2" t="str">
        <f>IF(OR('Full menu'!AY8="MDC",'Full menu'!AY8="PERF"),"rude",IF(OR('Full menu'!AY8="PCB",'Full menu'!AY8="AERF",'Full menu'!AY8="UD"),"inter",IF(OR('Full menu'!AY8="ACB",'Full menu'!AY8="LCERT",'Full menu'!AY8="LERT",'Full menu'!AY8="FCERT",'Full menu'!AY8="FCMT",'Full menu'!AY8="LCMT",'Full menu'!AY8="LMT",'Full menu'!AY8="LCIT",'Full menu'!AY8="FCIT",'Full menu'!AY8="LIT",'Full menu'!AY8="MwERT",'Full menu'!AY8="ERwMT",'Full menu'!AY8="M&amp;ERT",'Full menu'!AY8="MwIT",'Full menu'!AY8="IwMT",'Full menu'!AY8="M&amp;IT",'Full menu'!AY8="IwERT",'Full menu'!AY8="ERwIT",'Full menu'!AY8="I&amp;ERT",'Full menu'!AY8="ER&amp;M&amp;IT",'Full menu'!AY8="LSD"),"subst",IF(OR('Full menu'!AY8="FERT",'Full menu'!AY8="FMT",'Full menu'!AY8="FIT",'Full menu'!AY8="WSD"),"intens",""))))</f>
        <v/>
      </c>
    </row>
    <row r="9" spans="1:51" x14ac:dyDescent="0.3">
      <c r="A9" s="2" t="s">
        <v>32</v>
      </c>
      <c r="B9" s="2" t="str">
        <f>IF(OR('Full menu'!B9="MDC",'Full menu'!B9="PERF"),"basic",IF(OR('Full menu'!B9="PCB",'Full menu'!B9="AERF",'Full menu'!B9="UD"),"inter1",IF(OR('Full menu'!B9="ACB",'Full menu'!B9="LCERT",'Full menu'!B9="LERT",'Full menu'!B9="FCERT",'Full menu'!B9="FCMT",'Full menu'!B9="LCMT",'Full menu'!B9="LMT",'Full menu'!B9="LCIT",'Full menu'!B9="FCIT",'Full menu'!B9="LIT",'Full menu'!B9="MwERT",'Full menu'!B9="ERwMT",'Full menu'!B9="M&amp;ERT",'Full menu'!B9="MwIT",'Full menu'!B9="IwMT",'Full menu'!B9="M&amp;IT",'Full menu'!B9="IwERT",'Full menu'!B9="ERwIT",'Full menu'!B9="I&amp;ERT",'Full menu'!B9="ER&amp;M&amp;IT",'Full menu'!B9="LSD"),"inter2",IF(OR('Full menu'!B9="FERT",'Full menu'!B9="FMT",'Full menu'!B9="FIT",'Full menu'!B9="WSD"),"devel",""))))</f>
        <v/>
      </c>
      <c r="C9" s="2" t="str">
        <f>IF(OR('Full menu'!C9="MDC",'Full menu'!C9="PERF"),"basic",IF(OR('Full menu'!C9="PCB",'Full menu'!C9="AERF",'Full menu'!C9="UD"),"inter1",IF(OR('Full menu'!C9="ACB",'Full menu'!C9="LCERT",'Full menu'!C9="LERT",'Full menu'!C9="FCERT",'Full menu'!C9="FCMT",'Full menu'!C9="LCMT",'Full menu'!C9="LMT",'Full menu'!C9="LCIT",'Full menu'!C9="FCIT",'Full menu'!C9="LIT",'Full menu'!C9="MwERT",'Full menu'!C9="ERwMT",'Full menu'!C9="M&amp;ERT",'Full menu'!C9="MwIT",'Full menu'!C9="IwMT",'Full menu'!C9="M&amp;IT",'Full menu'!C9="IwERT",'Full menu'!C9="ERwIT",'Full menu'!C9="I&amp;ERT",'Full menu'!C9="ER&amp;M&amp;IT",'Full menu'!C9="LSD"),"inter2",IF(OR('Full menu'!C9="FERT",'Full menu'!C9="FMT",'Full menu'!C9="FIT",'Full menu'!C9="WSD"),"devel",""))))</f>
        <v/>
      </c>
      <c r="D9" s="2" t="str">
        <f>IF(OR('Full menu'!D9="MDC",'Full menu'!D9="PERF"),"basic",IF(OR('Full menu'!D9="PCB",'Full menu'!D9="AERF",'Full menu'!D9="UD"),"inter1",IF(OR('Full menu'!D9="ACB",'Full menu'!D9="LCERT",'Full menu'!D9="LERT",'Full menu'!D9="FCERT",'Full menu'!D9="FCMT",'Full menu'!D9="LCMT",'Full menu'!D9="LMT",'Full menu'!D9="LCIT",'Full menu'!D9="FCIT",'Full menu'!D9="LIT",'Full menu'!D9="MwERT",'Full menu'!D9="ERwMT",'Full menu'!D9="M&amp;ERT",'Full menu'!D9="MwIT",'Full menu'!D9="IwMT",'Full menu'!D9="M&amp;IT",'Full menu'!D9="IwERT",'Full menu'!D9="ERwIT",'Full menu'!D9="I&amp;ERT",'Full menu'!D9="ER&amp;M&amp;IT",'Full menu'!D9="LSD"),"inter2",IF(OR('Full menu'!D9="FERT",'Full menu'!D9="FMT",'Full menu'!D9="FIT",'Full menu'!D9="WSD"),"devel",""))))</f>
        <v/>
      </c>
      <c r="E9" s="2" t="str">
        <f>IF(OR('Full menu'!E9="MDC",'Full menu'!E9="PERF"),"basic",IF(OR('Full menu'!E9="PCB",'Full menu'!E9="AERF",'Full menu'!E9="UD"),"inter1",IF(OR('Full menu'!E9="ACB",'Full menu'!E9="LCERT",'Full menu'!E9="LERT",'Full menu'!E9="FCERT",'Full menu'!E9="FCMT",'Full menu'!E9="LCMT",'Full menu'!E9="LMT",'Full menu'!E9="LCIT",'Full menu'!E9="FCIT",'Full menu'!E9="LIT",'Full menu'!E9="MwERT",'Full menu'!E9="ERwMT",'Full menu'!E9="M&amp;ERT",'Full menu'!E9="MwIT",'Full menu'!E9="IwMT",'Full menu'!E9="M&amp;IT",'Full menu'!E9="IwERT",'Full menu'!E9="ERwIT",'Full menu'!E9="I&amp;ERT",'Full menu'!E9="ER&amp;M&amp;IT",'Full menu'!E9="LSD"),"inter2",IF(OR('Full menu'!E9="FERT",'Full menu'!E9="FMT",'Full menu'!E9="FIT",'Full menu'!E9="WSD"),"devel",""))))</f>
        <v/>
      </c>
      <c r="F9" s="2" t="str">
        <f>IF(OR('Full menu'!F9="MDC",'Full menu'!F9="PERF"),"basic",IF(OR('Full menu'!F9="PCB",'Full menu'!F9="AERF",'Full menu'!F9="UD"),"inter1",IF(OR('Full menu'!F9="ACB",'Full menu'!F9="LCERT",'Full menu'!F9="LERT",'Full menu'!F9="FCERT",'Full menu'!F9="FCMT",'Full menu'!F9="LCMT",'Full menu'!F9="LMT",'Full menu'!F9="LCIT",'Full menu'!F9="FCIT",'Full menu'!F9="LIT",'Full menu'!F9="MwERT",'Full menu'!F9="ERwMT",'Full menu'!F9="M&amp;ERT",'Full menu'!F9="MwIT",'Full menu'!F9="IwMT",'Full menu'!F9="M&amp;IT",'Full menu'!F9="IwERT",'Full menu'!F9="ERwIT",'Full menu'!F9="I&amp;ERT",'Full menu'!F9="ER&amp;M&amp;IT",'Full menu'!F9="LSD"),"inter2",IF(OR('Full menu'!F9="FERT",'Full menu'!F9="FMT",'Full menu'!F9="FIT",'Full menu'!F9="WSD"),"devel",""))))</f>
        <v/>
      </c>
      <c r="G9" s="2" t="str">
        <f>IF(OR('Full menu'!G9="MDC",'Full menu'!G9="PERF"),"basic",IF(OR('Full menu'!G9="PCB",'Full menu'!G9="AERF",'Full menu'!G9="UD"),"inter1",IF(OR('Full menu'!G9="ACB",'Full menu'!G9="LCERT",'Full menu'!G9="LERT",'Full menu'!G9="FCERT",'Full menu'!G9="FCMT",'Full menu'!G9="LCMT",'Full menu'!G9="LMT",'Full menu'!G9="LCIT",'Full menu'!G9="FCIT",'Full menu'!G9="LIT",'Full menu'!G9="MwERT",'Full menu'!G9="ERwMT",'Full menu'!G9="M&amp;ERT",'Full menu'!G9="MwIT",'Full menu'!G9="IwMT",'Full menu'!G9="M&amp;IT",'Full menu'!G9="IwERT",'Full menu'!G9="ERwIT",'Full menu'!G9="I&amp;ERT",'Full menu'!G9="ER&amp;M&amp;IT",'Full menu'!G9="LSD"),"inter2",IF(OR('Full menu'!G9="FERT",'Full menu'!G9="FMT",'Full menu'!G9="FIT",'Full menu'!G9="WSD"),"devel",""))))</f>
        <v/>
      </c>
      <c r="H9" s="2" t="str">
        <f>IF(OR('Full menu'!H9="MDC",'Full menu'!H9="PERF"),"basic",IF(OR('Full menu'!H9="PCB",'Full menu'!H9="AERF",'Full menu'!H9="UD"),"inter1",IF(OR('Full menu'!H9="ACB",'Full menu'!H9="LCERT",'Full menu'!H9="LERT",'Full menu'!H9="FCERT",'Full menu'!H9="FCMT",'Full menu'!H9="LCMT",'Full menu'!H9="LMT",'Full menu'!H9="LCIT",'Full menu'!H9="FCIT",'Full menu'!H9="LIT",'Full menu'!H9="MwERT",'Full menu'!H9="ERwMT",'Full menu'!H9="M&amp;ERT",'Full menu'!H9="MwIT",'Full menu'!H9="IwMT",'Full menu'!H9="M&amp;IT",'Full menu'!H9="IwERT",'Full menu'!H9="ERwIT",'Full menu'!H9="I&amp;ERT",'Full menu'!H9="ER&amp;M&amp;IT",'Full menu'!H9="LSD"),"inter2",IF(OR('Full menu'!H9="FERT",'Full menu'!H9="FMT",'Full menu'!H9="FIT",'Full menu'!H9="WSD"),"devel",""))))</f>
        <v/>
      </c>
      <c r="I9" s="2" t="str">
        <f>IF(OR('Full menu'!I9="MDC",'Full menu'!I9="PERF"),"basic",IF(OR('Full menu'!I9="PCB",'Full menu'!I9="AERF",'Full menu'!I9="UD"),"inter1",IF(OR('Full menu'!I9="ACB",'Full menu'!I9="LCERT",'Full menu'!I9="LERT",'Full menu'!I9="FCERT",'Full menu'!I9="FCMT",'Full menu'!I9="LCMT",'Full menu'!I9="LMT",'Full menu'!I9="LCIT",'Full menu'!I9="FCIT",'Full menu'!I9="LIT",'Full menu'!I9="MwERT",'Full menu'!I9="ERwMT",'Full menu'!I9="M&amp;ERT",'Full menu'!I9="MwIT",'Full menu'!I9="IwMT",'Full menu'!I9="M&amp;IT",'Full menu'!I9="IwERT",'Full menu'!I9="ERwIT",'Full menu'!I9="I&amp;ERT",'Full menu'!I9="ER&amp;M&amp;IT",'Full menu'!I9="LSD"),"inter2",IF(OR('Full menu'!I9="FERT",'Full menu'!I9="FMT",'Full menu'!I9="FIT",'Full menu'!I9="WSD"),"devel",""))))</f>
        <v/>
      </c>
      <c r="J9" s="2" t="str">
        <f>IF(OR('Full menu'!J9="MDC",'Full menu'!J9="PERF"),"basic",IF(OR('Full menu'!J9="PCB",'Full menu'!J9="AERF",'Full menu'!J9="UD"),"inter1",IF(OR('Full menu'!J9="ACB",'Full menu'!J9="LCERT",'Full menu'!J9="LERT",'Full menu'!J9="FCERT",'Full menu'!J9="FCMT",'Full menu'!J9="LCMT",'Full menu'!J9="LMT",'Full menu'!J9="LCIT",'Full menu'!J9="FCIT",'Full menu'!J9="LIT",'Full menu'!J9="MwERT",'Full menu'!J9="ERwMT",'Full menu'!J9="M&amp;ERT",'Full menu'!J9="MwIT",'Full menu'!J9="IwMT",'Full menu'!J9="M&amp;IT",'Full menu'!J9="IwERT",'Full menu'!J9="ERwIT",'Full menu'!J9="I&amp;ERT",'Full menu'!J9="ER&amp;M&amp;IT",'Full menu'!J9="LSD"),"inter2",IF(OR('Full menu'!J9="FERT",'Full menu'!J9="FMT",'Full menu'!J9="FIT",'Full menu'!J9="WSD"),"devel",""))))</f>
        <v/>
      </c>
      <c r="K9" s="2" t="str">
        <f>IF(OR('Full menu'!K9="MDC",'Full menu'!K9="PERF"),"basic",IF(OR('Full menu'!K9="PCB",'Full menu'!K9="AERF",'Full menu'!K9="UD"),"inter1",IF(OR('Full menu'!K9="ACB",'Full menu'!K9="LCERT",'Full menu'!K9="LERT",'Full menu'!K9="FCERT",'Full menu'!K9="FCMT",'Full menu'!K9="LCMT",'Full menu'!K9="LMT",'Full menu'!K9="LCIT",'Full menu'!K9="FCIT",'Full menu'!K9="LIT",'Full menu'!K9="MwERT",'Full menu'!K9="ERwMT",'Full menu'!K9="M&amp;ERT",'Full menu'!K9="MwIT",'Full menu'!K9="IwMT",'Full menu'!K9="M&amp;IT",'Full menu'!K9="IwERT",'Full menu'!K9="ERwIT",'Full menu'!K9="I&amp;ERT",'Full menu'!K9="ER&amp;M&amp;IT",'Full menu'!K9="LSD"),"inter2",IF(OR('Full menu'!K9="FERT",'Full menu'!K9="FMT",'Full menu'!K9="FIT",'Full menu'!K9="WSD"),"devel",""))))</f>
        <v/>
      </c>
      <c r="L9" s="2" t="str">
        <f>IF(OR('Full menu'!L9="MDC",'Full menu'!L9="PERF"),"basic",IF(OR('Full menu'!L9="PCB",'Full menu'!L9="AERF",'Full menu'!L9="UD"),"inter1",IF(OR('Full menu'!L9="ACB",'Full menu'!L9="LCERT",'Full menu'!L9="LERT",'Full menu'!L9="FCERT",'Full menu'!L9="FCMT",'Full menu'!L9="LCMT",'Full menu'!L9="LMT",'Full menu'!L9="LCIT",'Full menu'!L9="FCIT",'Full menu'!L9="LIT",'Full menu'!L9="MwERT",'Full menu'!L9="ERwMT",'Full menu'!L9="M&amp;ERT",'Full menu'!L9="MwIT",'Full menu'!L9="IwMT",'Full menu'!L9="M&amp;IT",'Full menu'!L9="IwERT",'Full menu'!L9="ERwIT",'Full menu'!L9="I&amp;ERT",'Full menu'!L9="ER&amp;M&amp;IT",'Full menu'!L9="LSD"),"inter2",IF(OR('Full menu'!L9="FERT",'Full menu'!L9="FMT",'Full menu'!L9="FIT",'Full menu'!L9="WSD"),"devel",""))))</f>
        <v/>
      </c>
      <c r="M9" s="2" t="str">
        <f>IF(OR('Full menu'!M9="MDC",'Full menu'!M9="PERF"),"basic",IF(OR('Full menu'!M9="PCB",'Full menu'!M9="AERF",'Full menu'!M9="UD"),"inter1",IF(OR('Full menu'!M9="ACB",'Full menu'!M9="LCERT",'Full menu'!M9="LERT",'Full menu'!M9="FCERT",'Full menu'!M9="FCMT",'Full menu'!M9="LCMT",'Full menu'!M9="LMT",'Full menu'!M9="LCIT",'Full menu'!M9="FCIT",'Full menu'!M9="LIT",'Full menu'!M9="MwERT",'Full menu'!M9="ERwMT",'Full menu'!M9="M&amp;ERT",'Full menu'!M9="MwIT",'Full menu'!M9="IwMT",'Full menu'!M9="M&amp;IT",'Full menu'!M9="IwERT",'Full menu'!M9="ERwIT",'Full menu'!M9="I&amp;ERT",'Full menu'!M9="ER&amp;M&amp;IT",'Full menu'!M9="LSD"),"inter2",IF(OR('Full menu'!M9="FERT",'Full menu'!M9="FMT",'Full menu'!M9="FIT",'Full menu'!M9="WSD"),"devel",""))))</f>
        <v/>
      </c>
      <c r="N9" s="2" t="str">
        <f>IF(OR('Full menu'!N9="MDC",'Full menu'!N9="PERF"),"basic",IF(OR('Full menu'!N9="PCB",'Full menu'!N9="AERF",'Full menu'!N9="UD"),"inter1",IF(OR('Full menu'!N9="ACB",'Full menu'!N9="LCERT",'Full menu'!N9="LERT",'Full menu'!N9="FCERT",'Full menu'!N9="FCMT",'Full menu'!N9="LCMT",'Full menu'!N9="LMT",'Full menu'!N9="LCIT",'Full menu'!N9="FCIT",'Full menu'!N9="LIT",'Full menu'!N9="MwERT",'Full menu'!N9="ERwMT",'Full menu'!N9="M&amp;ERT",'Full menu'!N9="MwIT",'Full menu'!N9="IwMT",'Full menu'!N9="M&amp;IT",'Full menu'!N9="IwERT",'Full menu'!N9="ERwIT",'Full menu'!N9="I&amp;ERT",'Full menu'!N9="ER&amp;M&amp;IT",'Full menu'!N9="LSD"),"inter2",IF(OR('Full menu'!N9="FERT",'Full menu'!N9="FMT",'Full menu'!N9="FIT",'Full menu'!N9="WSD"),"devel",""))))</f>
        <v/>
      </c>
      <c r="O9" s="2" t="str">
        <f>IF(OR('Full menu'!O9="MDC",'Full menu'!O9="PERF"),"basic",IF(OR('Full menu'!O9="PCB",'Full menu'!O9="AERF",'Full menu'!O9="UD"),"inter1",IF(OR('Full menu'!O9="ACB",'Full menu'!O9="LCERT",'Full menu'!O9="LERT",'Full menu'!O9="FCERT",'Full menu'!O9="FCMT",'Full menu'!O9="LCMT",'Full menu'!O9="LMT",'Full menu'!O9="LCIT",'Full menu'!O9="FCIT",'Full menu'!O9="LIT",'Full menu'!O9="MwERT",'Full menu'!O9="ERwMT",'Full menu'!O9="M&amp;ERT",'Full menu'!O9="MwIT",'Full menu'!O9="IwMT",'Full menu'!O9="M&amp;IT",'Full menu'!O9="IwERT",'Full menu'!O9="ERwIT",'Full menu'!O9="I&amp;ERT",'Full menu'!O9="ER&amp;M&amp;IT",'Full menu'!O9="LSD"),"inter2",IF(OR('Full menu'!O9="FERT",'Full menu'!O9="FMT",'Full menu'!O9="FIT",'Full menu'!O9="WSD"),"devel",""))))</f>
        <v/>
      </c>
      <c r="P9" s="2" t="str">
        <f>IF(OR('Full menu'!P9="MDC",'Full menu'!P9="PERF"),"basic",IF(OR('Full menu'!P9="PCB",'Full menu'!P9="AERF",'Full menu'!P9="UD"),"inter1",IF(OR('Full menu'!P9="ACB",'Full menu'!P9="LCERT",'Full menu'!P9="LERT",'Full menu'!P9="FCERT",'Full menu'!P9="FCMT",'Full menu'!P9="LCMT",'Full menu'!P9="LMT",'Full menu'!P9="LCIT",'Full menu'!P9="FCIT",'Full menu'!P9="LIT",'Full menu'!P9="MwERT",'Full menu'!P9="ERwMT",'Full menu'!P9="M&amp;ERT",'Full menu'!P9="MwIT",'Full menu'!P9="IwMT",'Full menu'!P9="M&amp;IT",'Full menu'!P9="IwERT",'Full menu'!P9="ERwIT",'Full menu'!P9="I&amp;ERT",'Full menu'!P9="ER&amp;M&amp;IT",'Full menu'!P9="LSD"),"inter2",IF(OR('Full menu'!P9="FERT",'Full menu'!P9="FMT",'Full menu'!P9="FIT",'Full menu'!P9="WSD"),"devel",""))))</f>
        <v/>
      </c>
      <c r="Q9" s="2" t="str">
        <f>IF(OR('Full menu'!Q9="MDC",'Full menu'!Q9="PERF"),"basic",IF(OR('Full menu'!Q9="PCB",'Full menu'!Q9="AERF",'Full menu'!Q9="UD"),"inter1",IF(OR('Full menu'!Q9="ACB",'Full menu'!Q9="LCERT",'Full menu'!Q9="LERT",'Full menu'!Q9="FCERT",'Full menu'!Q9="FCMT",'Full menu'!Q9="LCMT",'Full menu'!Q9="LMT",'Full menu'!Q9="LCIT",'Full menu'!Q9="FCIT",'Full menu'!Q9="LIT",'Full menu'!Q9="MwERT",'Full menu'!Q9="ERwMT",'Full menu'!Q9="M&amp;ERT",'Full menu'!Q9="MwIT",'Full menu'!Q9="IwMT",'Full menu'!Q9="M&amp;IT",'Full menu'!Q9="IwERT",'Full menu'!Q9="ERwIT",'Full menu'!Q9="I&amp;ERT",'Full menu'!Q9="ER&amp;M&amp;IT",'Full menu'!Q9="LSD"),"inter2",IF(OR('Full menu'!Q9="FERT",'Full menu'!Q9="FMT",'Full menu'!Q9="FIT",'Full menu'!Q9="WSD"),"devel",""))))</f>
        <v/>
      </c>
      <c r="R9" s="2" t="str">
        <f>IF(OR('Full menu'!R9="MDC",'Full menu'!R9="PERF"),"basic",IF(OR('Full menu'!R9="PCB",'Full menu'!R9="AERF",'Full menu'!R9="UD"),"inter1",IF(OR('Full menu'!R9="ACB",'Full menu'!R9="LCERT",'Full menu'!R9="LERT",'Full menu'!R9="FCERT",'Full menu'!R9="FCMT",'Full menu'!R9="LCMT",'Full menu'!R9="LMT",'Full menu'!R9="LCIT",'Full menu'!R9="FCIT",'Full menu'!R9="LIT",'Full menu'!R9="MwERT",'Full menu'!R9="ERwMT",'Full menu'!R9="M&amp;ERT",'Full menu'!R9="MwIT",'Full menu'!R9="IwMT",'Full menu'!R9="M&amp;IT",'Full menu'!R9="IwERT",'Full menu'!R9="ERwIT",'Full menu'!R9="I&amp;ERT",'Full menu'!R9="ER&amp;M&amp;IT",'Full menu'!R9="LSD"),"inter2",IF(OR('Full menu'!R9="FERT",'Full menu'!R9="FMT",'Full menu'!R9="FIT",'Full menu'!R9="WSD"),"devel",""))))</f>
        <v/>
      </c>
      <c r="S9" s="2" t="str">
        <f>IF(OR('Full menu'!S9="MDC",'Full menu'!S9="PERF"),"basic",IF(OR('Full menu'!S9="PCB",'Full menu'!S9="AERF",'Full menu'!S9="UD"),"inter1",IF(OR('Full menu'!S9="ACB",'Full menu'!S9="LCERT",'Full menu'!S9="LERT",'Full menu'!S9="FCERT",'Full menu'!S9="FCMT",'Full menu'!S9="LCMT",'Full menu'!S9="LMT",'Full menu'!S9="LCIT",'Full menu'!S9="FCIT",'Full menu'!S9="LIT",'Full menu'!S9="MwERT",'Full menu'!S9="ERwMT",'Full menu'!S9="M&amp;ERT",'Full menu'!S9="MwIT",'Full menu'!S9="IwMT",'Full menu'!S9="M&amp;IT",'Full menu'!S9="IwERT",'Full menu'!S9="ERwIT",'Full menu'!S9="I&amp;ERT",'Full menu'!S9="ER&amp;M&amp;IT",'Full menu'!S9="LSD"),"inter2",IF(OR('Full menu'!S9="FERT",'Full menu'!S9="FMT",'Full menu'!S9="FIT",'Full menu'!S9="WSD"),"devel",""))))</f>
        <v/>
      </c>
      <c r="T9" s="2" t="str">
        <f>IF(OR('Full menu'!T9="MDC",'Full menu'!T9="PERF"),"basic",IF(OR('Full menu'!T9="PCB",'Full menu'!T9="AERF",'Full menu'!T9="UD"),"inter1",IF(OR('Full menu'!T9="ACB",'Full menu'!T9="LCERT",'Full menu'!T9="LERT",'Full menu'!T9="FCERT",'Full menu'!T9="FCMT",'Full menu'!T9="LCMT",'Full menu'!T9="LMT",'Full menu'!T9="LCIT",'Full menu'!T9="FCIT",'Full menu'!T9="LIT",'Full menu'!T9="MwERT",'Full menu'!T9="ERwMT",'Full menu'!T9="M&amp;ERT",'Full menu'!T9="MwIT",'Full menu'!T9="IwMT",'Full menu'!T9="M&amp;IT",'Full menu'!T9="IwERT",'Full menu'!T9="ERwIT",'Full menu'!T9="I&amp;ERT",'Full menu'!T9="ER&amp;M&amp;IT",'Full menu'!T9="LSD"),"inter2",IF(OR('Full menu'!T9="FERT",'Full menu'!T9="FMT",'Full menu'!T9="FIT",'Full menu'!T9="WSD"),"devel",""))))</f>
        <v/>
      </c>
      <c r="U9" s="2" t="str">
        <f>IF(OR('Full menu'!U9="MDC",'Full menu'!U9="PERF"),"rude",IF(OR('Full menu'!U9="PCB",'Full menu'!U9="AERF",'Full menu'!U9="UD"),"inter",IF(OR('Full menu'!U9="ACB",'Full menu'!U9="LCERT",'Full menu'!U9="LERT",'Full menu'!U9="FCERT",'Full menu'!U9="FCMT",'Full menu'!U9="LCMT",'Full menu'!U9="LMT",'Full menu'!U9="LCIT",'Full menu'!U9="FCIT",'Full menu'!U9="LIT",'Full menu'!U9="MwERT",'Full menu'!U9="ERwMT",'Full menu'!U9="M&amp;ERT",'Full menu'!U9="MwIT",'Full menu'!U9="IwMT",'Full menu'!U9="M&amp;IT",'Full menu'!U9="IwERT",'Full menu'!U9="ERwIT",'Full menu'!U9="I&amp;ERT",'Full menu'!U9="ER&amp;M&amp;IT",'Full menu'!U9="LSD"),"subst",IF(OR('Full menu'!U9="FERT",'Full menu'!U9="FMT",'Full menu'!U9="FIT",'Full menu'!U9="WSD"),"intens",""))))</f>
        <v>inter</v>
      </c>
      <c r="V9" s="2" t="str">
        <f>IF(OR('Full menu'!V9="MDC",'Full menu'!V9="PERF"),"rude",IF(OR('Full menu'!V9="PCB",'Full menu'!V9="AERF",'Full menu'!V9="UD"),"inter",IF(OR('Full menu'!V9="ACB",'Full menu'!V9="LCERT",'Full menu'!V9="LERT",'Full menu'!V9="FCERT",'Full menu'!V9="FCMT",'Full menu'!V9="LCMT",'Full menu'!V9="LMT",'Full menu'!V9="LCIT",'Full menu'!V9="FCIT",'Full menu'!V9="LIT",'Full menu'!V9="MwERT",'Full menu'!V9="ERwMT",'Full menu'!V9="M&amp;ERT",'Full menu'!V9="MwIT",'Full menu'!V9="IwMT",'Full menu'!V9="M&amp;IT",'Full menu'!V9="IwERT",'Full menu'!V9="ERwIT",'Full menu'!V9="I&amp;ERT",'Full menu'!V9="ER&amp;M&amp;IT",'Full menu'!V9="LSD"),"subst",IF(OR('Full menu'!V9="FERT",'Full menu'!V9="FMT",'Full menu'!V9="FIT",'Full menu'!V9="WSD"),"intens",""))))</f>
        <v>inter</v>
      </c>
      <c r="W9" s="2" t="str">
        <f>IF(OR('Full menu'!W9="MDC",'Full menu'!W9="PERF"),"rude",IF(OR('Full menu'!W9="PCB",'Full menu'!W9="AERF",'Full menu'!W9="UD"),"inter",IF(OR('Full menu'!W9="ACB",'Full menu'!W9="LCERT",'Full menu'!W9="LERT",'Full menu'!W9="FCERT",'Full menu'!W9="FCMT",'Full menu'!W9="LCMT",'Full menu'!W9="LMT",'Full menu'!W9="LCIT",'Full menu'!W9="FCIT",'Full menu'!W9="LIT",'Full menu'!W9="MwERT",'Full menu'!W9="ERwMT",'Full menu'!W9="M&amp;ERT",'Full menu'!W9="MwIT",'Full menu'!W9="IwMT",'Full menu'!W9="M&amp;IT",'Full menu'!W9="IwERT",'Full menu'!W9="ERwIT",'Full menu'!W9="I&amp;ERT",'Full menu'!W9="ER&amp;M&amp;IT",'Full menu'!W9="LSD"),"subst",IF(OR('Full menu'!W9="FERT",'Full menu'!W9="FMT",'Full menu'!W9="FIT",'Full menu'!W9="WSD"),"intens",""))))</f>
        <v>inter</v>
      </c>
      <c r="X9" s="2" t="str">
        <f>IF(OR('Full menu'!X9="MDC",'Full menu'!X9="PERF"),"rude",IF(OR('Full menu'!X9="PCB",'Full menu'!X9="AERF",'Full menu'!X9="UD"),"inter",IF(OR('Full menu'!X9="ACB",'Full menu'!X9="LCERT",'Full menu'!X9="LERT",'Full menu'!X9="FCERT",'Full menu'!X9="FCMT",'Full menu'!X9="LCMT",'Full menu'!X9="LMT",'Full menu'!X9="LCIT",'Full menu'!X9="FCIT",'Full menu'!X9="LIT",'Full menu'!X9="MwERT",'Full menu'!X9="ERwMT",'Full menu'!X9="M&amp;ERT",'Full menu'!X9="MwIT",'Full menu'!X9="IwMT",'Full menu'!X9="M&amp;IT",'Full menu'!X9="IwERT",'Full menu'!X9="ERwIT",'Full menu'!X9="I&amp;ERT",'Full menu'!X9="ER&amp;M&amp;IT",'Full menu'!X9="LSD"),"subst",IF(OR('Full menu'!X9="FERT",'Full menu'!X9="FMT",'Full menu'!X9="FIT",'Full menu'!X9="WSD"),"intens",""))))</f>
        <v>subst</v>
      </c>
      <c r="Y9" s="2" t="str">
        <f>IF(OR('Full menu'!Y9="MDC",'Full menu'!Y9="PERF"),"rude",IF(OR('Full menu'!Y9="PCB",'Full menu'!Y9="AERF",'Full menu'!Y9="UD"),"inter",IF(OR('Full menu'!Y9="ACB",'Full menu'!Y9="LCERT",'Full menu'!Y9="LERT",'Full menu'!Y9="FCERT",'Full menu'!Y9="FCMT",'Full menu'!Y9="LCMT",'Full menu'!Y9="LMT",'Full menu'!Y9="LCIT",'Full menu'!Y9="FCIT",'Full menu'!Y9="LIT",'Full menu'!Y9="MwERT",'Full menu'!Y9="ERwMT",'Full menu'!Y9="M&amp;ERT",'Full menu'!Y9="MwIT",'Full menu'!Y9="IwMT",'Full menu'!Y9="M&amp;IT",'Full menu'!Y9="IwERT",'Full menu'!Y9="ERwIT",'Full menu'!Y9="I&amp;ERT",'Full menu'!Y9="ER&amp;M&amp;IT",'Full menu'!Y9="LSD"),"subst",IF(OR('Full menu'!Y9="FERT",'Full menu'!Y9="FMT",'Full menu'!Y9="FIT",'Full menu'!Y9="WSD"),"intens",""))))</f>
        <v>subst</v>
      </c>
      <c r="Z9" s="2" t="str">
        <f>IF(OR('Full menu'!Z9="MDC",'Full menu'!Z9="PERF"),"rude",IF(OR('Full menu'!Z9="PCB",'Full menu'!Z9="AERF",'Full menu'!Z9="UD"),"inter",IF(OR('Full menu'!Z9="ACB",'Full menu'!Z9="LCERT",'Full menu'!Z9="LERT",'Full menu'!Z9="FCERT",'Full menu'!Z9="FCMT",'Full menu'!Z9="LCMT",'Full menu'!Z9="LMT",'Full menu'!Z9="LCIT",'Full menu'!Z9="FCIT",'Full menu'!Z9="LIT",'Full menu'!Z9="MwERT",'Full menu'!Z9="ERwMT",'Full menu'!Z9="M&amp;ERT",'Full menu'!Z9="MwIT",'Full menu'!Z9="IwMT",'Full menu'!Z9="M&amp;IT",'Full menu'!Z9="IwERT",'Full menu'!Z9="ERwIT",'Full menu'!Z9="I&amp;ERT",'Full menu'!Z9="ER&amp;M&amp;IT",'Full menu'!Z9="LSD"),"subst",IF(OR('Full menu'!Z9="FERT",'Full menu'!Z9="FMT",'Full menu'!Z9="FIT",'Full menu'!Z9="WSD"),"intens",""))))</f>
        <v>subst</v>
      </c>
      <c r="AA9" s="2" t="str">
        <f>IF(OR('Full menu'!AA9="MDC",'Full menu'!AA9="PERF"),"rude",IF(OR('Full menu'!AA9="PCB",'Full menu'!AA9="AERF",'Full menu'!AA9="UD"),"inter",IF(OR('Full menu'!AA9="ACB",'Full menu'!AA9="LCERT",'Full menu'!AA9="LERT",'Full menu'!AA9="FCERT",'Full menu'!AA9="FCMT",'Full menu'!AA9="LCMT",'Full menu'!AA9="LMT",'Full menu'!AA9="LCIT",'Full menu'!AA9="FCIT",'Full menu'!AA9="LIT",'Full menu'!AA9="MwERT",'Full menu'!AA9="ERwMT",'Full menu'!AA9="M&amp;ERT",'Full menu'!AA9="MwIT",'Full menu'!AA9="IwMT",'Full menu'!AA9="M&amp;IT",'Full menu'!AA9="IwERT",'Full menu'!AA9="ERwIT",'Full menu'!AA9="I&amp;ERT",'Full menu'!AA9="ER&amp;M&amp;IT",'Full menu'!AA9="LSD"),"subst",IF(OR('Full menu'!AA9="FERT",'Full menu'!AA9="FMT",'Full menu'!AA9="FIT",'Full menu'!AA9="WSD"),"intens",""))))</f>
        <v>subst</v>
      </c>
      <c r="AB9" s="2" t="str">
        <f>IF(OR('Full menu'!AB9="MDC",'Full menu'!AB9="PERF"),"rude",IF(OR('Full menu'!AB9="PCB",'Full menu'!AB9="AERF",'Full menu'!AB9="UD"),"inter",IF(OR('Full menu'!AB9="ACB",'Full menu'!AB9="LCERT",'Full menu'!AB9="LERT",'Full menu'!AB9="FCERT",'Full menu'!AB9="FCMT",'Full menu'!AB9="LCMT",'Full menu'!AB9="LMT",'Full menu'!AB9="LCIT",'Full menu'!AB9="FCIT",'Full menu'!AB9="LIT",'Full menu'!AB9="MwERT",'Full menu'!AB9="ERwMT",'Full menu'!AB9="M&amp;ERT",'Full menu'!AB9="MwIT",'Full menu'!AB9="IwMT",'Full menu'!AB9="M&amp;IT",'Full menu'!AB9="IwERT",'Full menu'!AB9="ERwIT",'Full menu'!AB9="I&amp;ERT",'Full menu'!AB9="ER&amp;M&amp;IT",'Full menu'!AB9="LSD"),"subst",IF(OR('Full menu'!AB9="FERT",'Full menu'!AB9="FMT",'Full menu'!AB9="FIT",'Full menu'!AB9="WSD"),"intens",""))))</f>
        <v>subst</v>
      </c>
      <c r="AC9" s="2" t="str">
        <f>IF(OR('Full menu'!AC9="MDC",'Full menu'!AC9="PERF"),"rude",IF(OR('Full menu'!AC9="PCB",'Full menu'!AC9="AERF",'Full menu'!AC9="UD"),"inter",IF(OR('Full menu'!AC9="ACB",'Full menu'!AC9="LCERT",'Full menu'!AC9="LERT",'Full menu'!AC9="FCERT",'Full menu'!AC9="FCMT",'Full menu'!AC9="LCMT",'Full menu'!AC9="LMT",'Full menu'!AC9="LCIT",'Full menu'!AC9="FCIT",'Full menu'!AC9="LIT",'Full menu'!AC9="MwERT",'Full menu'!AC9="ERwMT",'Full menu'!AC9="M&amp;ERT",'Full menu'!AC9="MwIT",'Full menu'!AC9="IwMT",'Full menu'!AC9="M&amp;IT",'Full menu'!AC9="IwERT",'Full menu'!AC9="ERwIT",'Full menu'!AC9="I&amp;ERT",'Full menu'!AC9="ER&amp;M&amp;IT",'Full menu'!AC9="LSD"),"subst",IF(OR('Full menu'!AC9="FERT",'Full menu'!AC9="FMT",'Full menu'!AC9="FIT",'Full menu'!AC9="WSD"),"intens",""))))</f>
        <v>subst</v>
      </c>
      <c r="AD9" s="2" t="str">
        <f>IF(OR('Full menu'!AD9="MDC",'Full menu'!AD9="PERF"),"rude",IF(OR('Full menu'!AD9="PCB",'Full menu'!AD9="AERF",'Full menu'!AD9="UD"),"inter",IF(OR('Full menu'!AD9="ACB",'Full menu'!AD9="LCERT",'Full menu'!AD9="LERT",'Full menu'!AD9="FCERT",'Full menu'!AD9="FCMT",'Full menu'!AD9="LCMT",'Full menu'!AD9="LMT",'Full menu'!AD9="LCIT",'Full menu'!AD9="FCIT",'Full menu'!AD9="LIT",'Full menu'!AD9="MwERT",'Full menu'!AD9="ERwMT",'Full menu'!AD9="M&amp;ERT",'Full menu'!AD9="MwIT",'Full menu'!AD9="IwMT",'Full menu'!AD9="M&amp;IT",'Full menu'!AD9="IwERT",'Full menu'!AD9="ERwIT",'Full menu'!AD9="I&amp;ERT",'Full menu'!AD9="ER&amp;M&amp;IT",'Full menu'!AD9="LSD"),"subst",IF(OR('Full menu'!AD9="FERT",'Full menu'!AD9="FMT",'Full menu'!AD9="FIT",'Full menu'!AD9="WSD"),"intens",""))))</f>
        <v>subst</v>
      </c>
      <c r="AE9" s="2" t="str">
        <f>IF(OR('Full menu'!AE9="MDC",'Full menu'!AE9="PERF"),"rude",IF(OR('Full menu'!AE9="PCB",'Full menu'!AE9="AERF",'Full menu'!AE9="UD"),"inter",IF(OR('Full menu'!AE9="ACB",'Full menu'!AE9="LCERT",'Full menu'!AE9="LERT",'Full menu'!AE9="FCERT",'Full menu'!AE9="FCMT",'Full menu'!AE9="LCMT",'Full menu'!AE9="LMT",'Full menu'!AE9="LCIT",'Full menu'!AE9="FCIT",'Full menu'!AE9="LIT",'Full menu'!AE9="MwERT",'Full menu'!AE9="ERwMT",'Full menu'!AE9="M&amp;ERT",'Full menu'!AE9="MwIT",'Full menu'!AE9="IwMT",'Full menu'!AE9="M&amp;IT",'Full menu'!AE9="IwERT",'Full menu'!AE9="ERwIT",'Full menu'!AE9="I&amp;ERT",'Full menu'!AE9="ER&amp;M&amp;IT",'Full menu'!AE9="LSD"),"subst",IF(OR('Full menu'!AE9="FERT",'Full menu'!AE9="FMT",'Full menu'!AE9="FIT",'Full menu'!AE9="WSD"),"intens",""))))</f>
        <v>subst</v>
      </c>
      <c r="AF9" s="2" t="str">
        <f>IF(OR('Full menu'!AF9="MDC",'Full menu'!AF9="PERF"),"rude",IF(OR('Full menu'!AF9="PCB",'Full menu'!AF9="AERF",'Full menu'!AF9="UD"),"inter",IF(OR('Full menu'!AF9="ACB",'Full menu'!AF9="LCERT",'Full menu'!AF9="LERT",'Full menu'!AF9="FCERT",'Full menu'!AF9="FCMT",'Full menu'!AF9="LCMT",'Full menu'!AF9="LMT",'Full menu'!AF9="LCIT",'Full menu'!AF9="FCIT",'Full menu'!AF9="LIT",'Full menu'!AF9="MwERT",'Full menu'!AF9="ERwMT",'Full menu'!AF9="M&amp;ERT",'Full menu'!AF9="MwIT",'Full menu'!AF9="IwMT",'Full menu'!AF9="M&amp;IT",'Full menu'!AF9="IwERT",'Full menu'!AF9="ERwIT",'Full menu'!AF9="I&amp;ERT",'Full menu'!AF9="ER&amp;M&amp;IT",'Full menu'!AF9="LSD"),"subst",IF(OR('Full menu'!AF9="FERT",'Full menu'!AF9="FMT",'Full menu'!AF9="FIT",'Full menu'!AF9="WSD"),"intens",""))))</f>
        <v>subst</v>
      </c>
      <c r="AG9" s="2" t="str">
        <f>IF(OR('Full menu'!AG9="MDC",'Full menu'!AG9="PERF"),"rude",IF(OR('Full menu'!AG9="PCB",'Full menu'!AG9="AERF",'Full menu'!AG9="UD"),"inter",IF(OR('Full menu'!AG9="ACB",'Full menu'!AG9="LCERT",'Full menu'!AG9="LERT",'Full menu'!AG9="FCERT",'Full menu'!AG9="FCMT",'Full menu'!AG9="LCMT",'Full menu'!AG9="LMT",'Full menu'!AG9="LCIT",'Full menu'!AG9="FCIT",'Full menu'!AG9="LIT",'Full menu'!AG9="MwERT",'Full menu'!AG9="ERwMT",'Full menu'!AG9="M&amp;ERT",'Full menu'!AG9="MwIT",'Full menu'!AG9="IwMT",'Full menu'!AG9="M&amp;IT",'Full menu'!AG9="IwERT",'Full menu'!AG9="ERwIT",'Full menu'!AG9="I&amp;ERT",'Full menu'!AG9="ER&amp;M&amp;IT",'Full menu'!AG9="LSD"),"subst",IF(OR('Full menu'!AG9="FERT",'Full menu'!AG9="FMT",'Full menu'!AG9="FIT",'Full menu'!AG9="WSD"),"intens",""))))</f>
        <v>subst</v>
      </c>
      <c r="AH9" s="2" t="str">
        <f>IF(OR('Full menu'!AH9="MDC",'Full menu'!AH9="PERF"),"rude",IF(OR('Full menu'!AH9="PCB",'Full menu'!AH9="AERF",'Full menu'!AH9="UD"),"inter",IF(OR('Full menu'!AH9="ACB",'Full menu'!AH9="LCERT",'Full menu'!AH9="LERT",'Full menu'!AH9="FCERT",'Full menu'!AH9="FCMT",'Full menu'!AH9="LCMT",'Full menu'!AH9="LMT",'Full menu'!AH9="LCIT",'Full menu'!AH9="FCIT",'Full menu'!AH9="LIT",'Full menu'!AH9="MwERT",'Full menu'!AH9="ERwMT",'Full menu'!AH9="M&amp;ERT",'Full menu'!AH9="MwIT",'Full menu'!AH9="IwMT",'Full menu'!AH9="M&amp;IT",'Full menu'!AH9="IwERT",'Full menu'!AH9="ERwIT",'Full menu'!AH9="I&amp;ERT",'Full menu'!AH9="ER&amp;M&amp;IT",'Full menu'!AH9="LSD"),"subst",IF(OR('Full menu'!AH9="FERT",'Full menu'!AH9="FMT",'Full menu'!AH9="FIT",'Full menu'!AH9="WSD"),"intens",""))))</f>
        <v>intens</v>
      </c>
      <c r="AI9" s="2" t="str">
        <f>IF(OR('Full menu'!AI9="MDC",'Full menu'!AI9="PERF"),"rude",IF(OR('Full menu'!AI9="PCB",'Full menu'!AI9="AERF",'Full menu'!AI9="UD"),"inter",IF(OR('Full menu'!AI9="ACB",'Full menu'!AI9="LCERT",'Full menu'!AI9="LERT",'Full menu'!AI9="FCERT",'Full menu'!AI9="FCMT",'Full menu'!AI9="LCMT",'Full menu'!AI9="LMT",'Full menu'!AI9="LCIT",'Full menu'!AI9="FCIT",'Full menu'!AI9="LIT",'Full menu'!AI9="MwERT",'Full menu'!AI9="ERwMT",'Full menu'!AI9="M&amp;ERT",'Full menu'!AI9="MwIT",'Full menu'!AI9="IwMT",'Full menu'!AI9="M&amp;IT",'Full menu'!AI9="IwERT",'Full menu'!AI9="ERwIT",'Full menu'!AI9="I&amp;ERT",'Full menu'!AI9="ER&amp;M&amp;IT",'Full menu'!AI9="LSD"),"subst",IF(OR('Full menu'!AI9="FERT",'Full menu'!AI9="FMT",'Full menu'!AI9="FIT",'Full menu'!AI9="WSD"),"intens",""))))</f>
        <v>intens</v>
      </c>
      <c r="AJ9" s="2" t="str">
        <f>IF(OR('Full menu'!AJ9="MDC",'Full menu'!AJ9="PERF"),"rude",IF(OR('Full menu'!AJ9="PCB",'Full menu'!AJ9="AERF",'Full menu'!AJ9="UD"),"inter",IF(OR('Full menu'!AJ9="ACB",'Full menu'!AJ9="LCERT",'Full menu'!AJ9="LERT",'Full menu'!AJ9="FCERT",'Full menu'!AJ9="FCMT",'Full menu'!AJ9="LCMT",'Full menu'!AJ9="LMT",'Full menu'!AJ9="LCIT",'Full menu'!AJ9="FCIT",'Full menu'!AJ9="LIT",'Full menu'!AJ9="MwERT",'Full menu'!AJ9="ERwMT",'Full menu'!AJ9="M&amp;ERT",'Full menu'!AJ9="MwIT",'Full menu'!AJ9="IwMT",'Full menu'!AJ9="M&amp;IT",'Full menu'!AJ9="IwERT",'Full menu'!AJ9="ERwIT",'Full menu'!AJ9="I&amp;ERT",'Full menu'!AJ9="ER&amp;M&amp;IT",'Full menu'!AJ9="LSD"),"subst",IF(OR('Full menu'!AJ9="FERT",'Full menu'!AJ9="FMT",'Full menu'!AJ9="FIT",'Full menu'!AJ9="WSD"),"intens",""))))</f>
        <v>intens</v>
      </c>
      <c r="AK9" s="2" t="str">
        <f>IF(OR('Full menu'!AK9="MDC",'Full menu'!AK9="PERF"),"rude",IF(OR('Full menu'!AK9="PCB",'Full menu'!AK9="AERF",'Full menu'!AK9="UD"),"inter",IF(OR('Full menu'!AK9="ACB",'Full menu'!AK9="LCERT",'Full menu'!AK9="LERT",'Full menu'!AK9="FCERT",'Full menu'!AK9="FCMT",'Full menu'!AK9="LCMT",'Full menu'!AK9="LMT",'Full menu'!AK9="LCIT",'Full menu'!AK9="FCIT",'Full menu'!AK9="LIT",'Full menu'!AK9="MwERT",'Full menu'!AK9="ERwMT",'Full menu'!AK9="M&amp;ERT",'Full menu'!AK9="MwIT",'Full menu'!AK9="IwMT",'Full menu'!AK9="M&amp;IT",'Full menu'!AK9="IwERT",'Full menu'!AK9="ERwIT",'Full menu'!AK9="I&amp;ERT",'Full menu'!AK9="ER&amp;M&amp;IT",'Full menu'!AK9="LSD"),"subst",IF(OR('Full menu'!AK9="FERT",'Full menu'!AK9="FMT",'Full menu'!AK9="FIT",'Full menu'!AK9="WSD"),"intens",""))))</f>
        <v>intens</v>
      </c>
      <c r="AL9" s="2" t="str">
        <f>IF(OR('Full menu'!AL9="MDC",'Full menu'!AL9="PERF"),"rude",IF(OR('Full menu'!AL9="PCB",'Full menu'!AL9="AERF",'Full menu'!AL9="UD"),"inter",IF(OR('Full menu'!AL9="ACB",'Full menu'!AL9="LCERT",'Full menu'!AL9="LERT",'Full menu'!AL9="FCERT",'Full menu'!AL9="FCMT",'Full menu'!AL9="LCMT",'Full menu'!AL9="LMT",'Full menu'!AL9="LCIT",'Full menu'!AL9="FCIT",'Full menu'!AL9="LIT",'Full menu'!AL9="MwERT",'Full menu'!AL9="ERwMT",'Full menu'!AL9="M&amp;ERT",'Full menu'!AL9="MwIT",'Full menu'!AL9="IwMT",'Full menu'!AL9="M&amp;IT",'Full menu'!AL9="IwERT",'Full menu'!AL9="ERwIT",'Full menu'!AL9="I&amp;ERT",'Full menu'!AL9="ER&amp;M&amp;IT",'Full menu'!AL9="LSD"),"subst",IF(OR('Full menu'!AL9="FERT",'Full menu'!AL9="FMT",'Full menu'!AL9="FIT",'Full menu'!AL9="WSD"),"intens",""))))</f>
        <v>intens</v>
      </c>
      <c r="AM9" s="2" t="str">
        <f>IF(OR('Full menu'!AM9="MDC",'Full menu'!AM9="PERF"),"rude",IF(OR('Full menu'!AM9="PCB",'Full menu'!AM9="AERF",'Full menu'!AM9="UD"),"inter",IF(OR('Full menu'!AM9="ACB",'Full menu'!AM9="LCERT",'Full menu'!AM9="LERT",'Full menu'!AM9="FCERT",'Full menu'!AM9="FCMT",'Full menu'!AM9="LCMT",'Full menu'!AM9="LMT",'Full menu'!AM9="LCIT",'Full menu'!AM9="FCIT",'Full menu'!AM9="LIT",'Full menu'!AM9="MwERT",'Full menu'!AM9="ERwMT",'Full menu'!AM9="M&amp;ERT",'Full menu'!AM9="MwIT",'Full menu'!AM9="IwMT",'Full menu'!AM9="M&amp;IT",'Full menu'!AM9="IwERT",'Full menu'!AM9="ERwIT",'Full menu'!AM9="I&amp;ERT",'Full menu'!AM9="ER&amp;M&amp;IT",'Full menu'!AM9="LSD"),"subst",IF(OR('Full menu'!AM9="FERT",'Full menu'!AM9="FMT",'Full menu'!AM9="FIT",'Full menu'!AM9="WSD"),"intens",""))))</f>
        <v>intens</v>
      </c>
      <c r="AN9" s="2" t="str">
        <f>IF(OR('Full menu'!AN9="MDC",'Full menu'!AN9="PERF"),"rude",IF(OR('Full menu'!AN9="PCB",'Full menu'!AN9="AERF",'Full menu'!AN9="UD"),"inter",IF(OR('Full menu'!AN9="ACB",'Full menu'!AN9="LCERT",'Full menu'!AN9="LERT",'Full menu'!AN9="FCERT",'Full menu'!AN9="FCMT",'Full menu'!AN9="LCMT",'Full menu'!AN9="LMT",'Full menu'!AN9="LCIT",'Full menu'!AN9="FCIT",'Full menu'!AN9="LIT",'Full menu'!AN9="MwERT",'Full menu'!AN9="ERwMT",'Full menu'!AN9="M&amp;ERT",'Full menu'!AN9="MwIT",'Full menu'!AN9="IwMT",'Full menu'!AN9="M&amp;IT",'Full menu'!AN9="IwERT",'Full menu'!AN9="ERwIT",'Full menu'!AN9="I&amp;ERT",'Full menu'!AN9="ER&amp;M&amp;IT",'Full menu'!AN9="LSD"),"subst",IF(OR('Full menu'!AN9="FERT",'Full menu'!AN9="FMT",'Full menu'!AN9="FIT",'Full menu'!AN9="WSD"),"intens",""))))</f>
        <v>intens</v>
      </c>
      <c r="AO9" s="2" t="str">
        <f>IF(OR('Full menu'!AO9="MDC",'Full menu'!AO9="PERF"),"rude",IF(OR('Full menu'!AO9="PCB",'Full menu'!AO9="AERF",'Full menu'!AO9="UD"),"inter",IF(OR('Full menu'!AO9="ACB",'Full menu'!AO9="LCERT",'Full menu'!AO9="LERT",'Full menu'!AO9="FCERT",'Full menu'!AO9="FCMT",'Full menu'!AO9="LCMT",'Full menu'!AO9="LMT",'Full menu'!AO9="LCIT",'Full menu'!AO9="FCIT",'Full menu'!AO9="LIT",'Full menu'!AO9="MwERT",'Full menu'!AO9="ERwMT",'Full menu'!AO9="M&amp;ERT",'Full menu'!AO9="MwIT",'Full menu'!AO9="IwMT",'Full menu'!AO9="M&amp;IT",'Full menu'!AO9="IwERT",'Full menu'!AO9="ERwIT",'Full menu'!AO9="I&amp;ERT",'Full menu'!AO9="ER&amp;M&amp;IT",'Full menu'!AO9="LSD"),"subst",IF(OR('Full menu'!AO9="FERT",'Full menu'!AO9="FMT",'Full menu'!AO9="FIT",'Full menu'!AO9="WSD"),"intens",""))))</f>
        <v>intens</v>
      </c>
      <c r="AP9" s="2" t="str">
        <f>IF(OR('Full menu'!AP9="MDC",'Full menu'!AP9="PERF"),"rude",IF(OR('Full menu'!AP9="PCB",'Full menu'!AP9="AERF",'Full menu'!AP9="UD"),"inter",IF(OR('Full menu'!AP9="ACB",'Full menu'!AP9="LCERT",'Full menu'!AP9="LERT",'Full menu'!AP9="FCERT",'Full menu'!AP9="FCMT",'Full menu'!AP9="LCMT",'Full menu'!AP9="LMT",'Full menu'!AP9="LCIT",'Full menu'!AP9="FCIT",'Full menu'!AP9="LIT",'Full menu'!AP9="MwERT",'Full menu'!AP9="ERwMT",'Full menu'!AP9="M&amp;ERT",'Full menu'!AP9="MwIT",'Full menu'!AP9="IwMT",'Full menu'!AP9="M&amp;IT",'Full menu'!AP9="IwERT",'Full menu'!AP9="ERwIT",'Full menu'!AP9="I&amp;ERT",'Full menu'!AP9="ER&amp;M&amp;IT",'Full menu'!AP9="LSD"),"subst",IF(OR('Full menu'!AP9="FERT",'Full menu'!AP9="FMT",'Full menu'!AP9="FIT",'Full menu'!AP9="WSD"),"intens",""))))</f>
        <v>intens</v>
      </c>
      <c r="AQ9" s="2" t="str">
        <f>IF(OR('Full menu'!AQ9="MDC",'Full menu'!AQ9="PERF"),"rude",IF(OR('Full menu'!AQ9="PCB",'Full menu'!AQ9="AERF",'Full menu'!AQ9="UD"),"inter",IF(OR('Full menu'!AQ9="ACB",'Full menu'!AQ9="LCERT",'Full menu'!AQ9="LERT",'Full menu'!AQ9="FCERT",'Full menu'!AQ9="FCMT",'Full menu'!AQ9="LCMT",'Full menu'!AQ9="LMT",'Full menu'!AQ9="LCIT",'Full menu'!AQ9="FCIT",'Full menu'!AQ9="LIT",'Full menu'!AQ9="MwERT",'Full menu'!AQ9="ERwMT",'Full menu'!AQ9="M&amp;ERT",'Full menu'!AQ9="MwIT",'Full menu'!AQ9="IwMT",'Full menu'!AQ9="M&amp;IT",'Full menu'!AQ9="IwERT",'Full menu'!AQ9="ERwIT",'Full menu'!AQ9="I&amp;ERT",'Full menu'!AQ9="ER&amp;M&amp;IT",'Full menu'!AQ9="LSD"),"subst",IF(OR('Full menu'!AQ9="FERT",'Full menu'!AQ9="FMT",'Full menu'!AQ9="FIT",'Full menu'!AQ9="WSD"),"intens",""))))</f>
        <v>intens</v>
      </c>
      <c r="AR9" s="2" t="str">
        <f>IF(OR('Full menu'!AR9="MDC",'Full menu'!AR9="PERF"),"rude",IF(OR('Full menu'!AR9="PCB",'Full menu'!AR9="AERF",'Full menu'!AR9="UD"),"inter",IF(OR('Full menu'!AR9="ACB",'Full menu'!AR9="LCERT",'Full menu'!AR9="LERT",'Full menu'!AR9="FCERT",'Full menu'!AR9="FCMT",'Full menu'!AR9="LCMT",'Full menu'!AR9="LMT",'Full menu'!AR9="LCIT",'Full menu'!AR9="FCIT",'Full menu'!AR9="LIT",'Full menu'!AR9="MwERT",'Full menu'!AR9="ERwMT",'Full menu'!AR9="M&amp;ERT",'Full menu'!AR9="MwIT",'Full menu'!AR9="IwMT",'Full menu'!AR9="M&amp;IT",'Full menu'!AR9="IwERT",'Full menu'!AR9="ERwIT",'Full menu'!AR9="I&amp;ERT",'Full menu'!AR9="ER&amp;M&amp;IT",'Full menu'!AR9="LSD"),"subst",IF(OR('Full menu'!AR9="FERT",'Full menu'!AR9="FMT",'Full menu'!AR9="FIT",'Full menu'!AR9="WSD"),"intens",""))))</f>
        <v>intens</v>
      </c>
      <c r="AS9" s="2" t="str">
        <f>IF(OR('Full menu'!AS9="MDC",'Full menu'!AS9="PERF"),"rude",IF(OR('Full menu'!AS9="PCB",'Full menu'!AS9="AERF",'Full menu'!AS9="UD"),"inter",IF(OR('Full menu'!AS9="ACB",'Full menu'!AS9="LCERT",'Full menu'!AS9="LERT",'Full menu'!AS9="FCERT",'Full menu'!AS9="FCMT",'Full menu'!AS9="LCMT",'Full menu'!AS9="LMT",'Full menu'!AS9="LCIT",'Full menu'!AS9="FCIT",'Full menu'!AS9="LIT",'Full menu'!AS9="MwERT",'Full menu'!AS9="ERwMT",'Full menu'!AS9="M&amp;ERT",'Full menu'!AS9="MwIT",'Full menu'!AS9="IwMT",'Full menu'!AS9="M&amp;IT",'Full menu'!AS9="IwERT",'Full menu'!AS9="ERwIT",'Full menu'!AS9="I&amp;ERT",'Full menu'!AS9="ER&amp;M&amp;IT",'Full menu'!AS9="LSD"),"subst",IF(OR('Full menu'!AS9="FERT",'Full menu'!AS9="FMT",'Full menu'!AS9="FIT",'Full menu'!AS9="WSD"),"intens",""))))</f>
        <v>intens</v>
      </c>
      <c r="AT9" s="2" t="str">
        <f>IF(OR('Full menu'!AT9="MDC",'Full menu'!AT9="PERF"),"rude",IF(OR('Full menu'!AT9="PCB",'Full menu'!AT9="AERF",'Full menu'!AT9="UD"),"inter",IF(OR('Full menu'!AT9="ACB",'Full menu'!AT9="LCERT",'Full menu'!AT9="LERT",'Full menu'!AT9="FCERT",'Full menu'!AT9="FCMT",'Full menu'!AT9="LCMT",'Full menu'!AT9="LMT",'Full menu'!AT9="LCIT",'Full menu'!AT9="FCIT",'Full menu'!AT9="LIT",'Full menu'!AT9="MwERT",'Full menu'!AT9="ERwMT",'Full menu'!AT9="M&amp;ERT",'Full menu'!AT9="MwIT",'Full menu'!AT9="IwMT",'Full menu'!AT9="M&amp;IT",'Full menu'!AT9="IwERT",'Full menu'!AT9="ERwIT",'Full menu'!AT9="I&amp;ERT",'Full menu'!AT9="ER&amp;M&amp;IT",'Full menu'!AT9="LSD"),"subst",IF(OR('Full menu'!AT9="FERT",'Full menu'!AT9="FMT",'Full menu'!AT9="FIT",'Full menu'!AT9="WSD"),"intens",""))))</f>
        <v>intens</v>
      </c>
      <c r="AU9" s="2" t="str">
        <f>IF(OR('Full menu'!AU9="MDC",'Full menu'!AU9="PERF"),"rude",IF(OR('Full menu'!AU9="PCB",'Full menu'!AU9="AERF",'Full menu'!AU9="UD"),"inter",IF(OR('Full menu'!AU9="ACB",'Full menu'!AU9="LCERT",'Full menu'!AU9="LERT",'Full menu'!AU9="FCERT",'Full menu'!AU9="FCMT",'Full menu'!AU9="LCMT",'Full menu'!AU9="LMT",'Full menu'!AU9="LCIT",'Full menu'!AU9="FCIT",'Full menu'!AU9="LIT",'Full menu'!AU9="MwERT",'Full menu'!AU9="ERwMT",'Full menu'!AU9="M&amp;ERT",'Full menu'!AU9="MwIT",'Full menu'!AU9="IwMT",'Full menu'!AU9="M&amp;IT",'Full menu'!AU9="IwERT",'Full menu'!AU9="ERwIT",'Full menu'!AU9="I&amp;ERT",'Full menu'!AU9="ER&amp;M&amp;IT",'Full menu'!AU9="LSD"),"subst",IF(OR('Full menu'!AU9="FERT",'Full menu'!AU9="FMT",'Full menu'!AU9="FIT",'Full menu'!AU9="WSD"),"intens",""))))</f>
        <v>intens</v>
      </c>
      <c r="AV9" s="2" t="str">
        <f>IF(OR('Full menu'!AV9="MDC",'Full menu'!AV9="PERF"),"rude",IF(OR('Full menu'!AV9="PCB",'Full menu'!AV9="AERF",'Full menu'!AV9="UD"),"inter",IF(OR('Full menu'!AV9="ACB",'Full menu'!AV9="LCERT",'Full menu'!AV9="LERT",'Full menu'!AV9="FCERT",'Full menu'!AV9="FCMT",'Full menu'!AV9="LCMT",'Full menu'!AV9="LMT",'Full menu'!AV9="LCIT",'Full menu'!AV9="FCIT",'Full menu'!AV9="LIT",'Full menu'!AV9="MwERT",'Full menu'!AV9="ERwMT",'Full menu'!AV9="M&amp;ERT",'Full menu'!AV9="MwIT",'Full menu'!AV9="IwMT",'Full menu'!AV9="M&amp;IT",'Full menu'!AV9="IwERT",'Full menu'!AV9="ERwIT",'Full menu'!AV9="I&amp;ERT",'Full menu'!AV9="ER&amp;M&amp;IT",'Full menu'!AV9="LSD"),"subst",IF(OR('Full menu'!AV9="FERT",'Full menu'!AV9="FMT",'Full menu'!AV9="FIT",'Full menu'!AV9="WSD"),"intens",""))))</f>
        <v>intens</v>
      </c>
      <c r="AW9" s="2" t="str">
        <f>IF(OR('Full menu'!AW9="MDC",'Full menu'!AW9="PERF"),"rude",IF(OR('Full menu'!AW9="PCB",'Full menu'!AW9="AERF",'Full menu'!AW9="UD"),"inter",IF(OR('Full menu'!AW9="ACB",'Full menu'!AW9="LCERT",'Full menu'!AW9="LERT",'Full menu'!AW9="FCERT",'Full menu'!AW9="FCMT",'Full menu'!AW9="LCMT",'Full menu'!AW9="LMT",'Full menu'!AW9="LCIT",'Full menu'!AW9="FCIT",'Full menu'!AW9="LIT",'Full menu'!AW9="MwERT",'Full menu'!AW9="ERwMT",'Full menu'!AW9="M&amp;ERT",'Full menu'!AW9="MwIT",'Full menu'!AW9="IwMT",'Full menu'!AW9="M&amp;IT",'Full menu'!AW9="IwERT",'Full menu'!AW9="ERwIT",'Full menu'!AW9="I&amp;ERT",'Full menu'!AW9="ER&amp;M&amp;IT",'Full menu'!AW9="LSD"),"subst",IF(OR('Full menu'!AW9="FERT",'Full menu'!AW9="FMT",'Full menu'!AW9="FIT",'Full menu'!AW9="WSD"),"intens",""))))</f>
        <v>intens</v>
      </c>
      <c r="AX9" s="2" t="str">
        <f>IF(OR('Full menu'!AX9="MDC",'Full menu'!AX9="PERF"),"rude",IF(OR('Full menu'!AX9="PCB",'Full menu'!AX9="AERF",'Full menu'!AX9="UD"),"inter",IF(OR('Full menu'!AX9="ACB",'Full menu'!AX9="LCERT",'Full menu'!AX9="LERT",'Full menu'!AX9="FCERT",'Full menu'!AX9="FCMT",'Full menu'!AX9="LCMT",'Full menu'!AX9="LMT",'Full menu'!AX9="LCIT",'Full menu'!AX9="FCIT",'Full menu'!AX9="LIT",'Full menu'!AX9="MwERT",'Full menu'!AX9="ERwMT",'Full menu'!AX9="M&amp;ERT",'Full menu'!AX9="MwIT",'Full menu'!AX9="IwMT",'Full menu'!AX9="M&amp;IT",'Full menu'!AX9="IwERT",'Full menu'!AX9="ERwIT",'Full menu'!AX9="I&amp;ERT",'Full menu'!AX9="ER&amp;M&amp;IT",'Full menu'!AX9="LSD"),"subst",IF(OR('Full menu'!AX9="FERT",'Full menu'!AX9="FMT",'Full menu'!AX9="FIT",'Full menu'!AX9="WSD"),"intens",""))))</f>
        <v>intens</v>
      </c>
      <c r="AY9" s="2" t="str">
        <f>IF(OR('Full menu'!AY9="MDC",'Full menu'!AY9="PERF"),"rude",IF(OR('Full menu'!AY9="PCB",'Full menu'!AY9="AERF",'Full menu'!AY9="UD"),"inter",IF(OR('Full menu'!AY9="ACB",'Full menu'!AY9="LCERT",'Full menu'!AY9="LERT",'Full menu'!AY9="FCERT",'Full menu'!AY9="FCMT",'Full menu'!AY9="LCMT",'Full menu'!AY9="LMT",'Full menu'!AY9="LCIT",'Full menu'!AY9="FCIT",'Full menu'!AY9="LIT",'Full menu'!AY9="MwERT",'Full menu'!AY9="ERwMT",'Full menu'!AY9="M&amp;ERT",'Full menu'!AY9="MwIT",'Full menu'!AY9="IwMT",'Full menu'!AY9="M&amp;IT",'Full menu'!AY9="IwERT",'Full menu'!AY9="ERwIT",'Full menu'!AY9="I&amp;ERT",'Full menu'!AY9="ER&amp;M&amp;IT",'Full menu'!AY9="LSD"),"subst",IF(OR('Full menu'!AY9="FERT",'Full menu'!AY9="FMT",'Full menu'!AY9="FIT",'Full menu'!AY9="WSD"),"intens",""))))</f>
        <v>intens</v>
      </c>
    </row>
    <row r="10" spans="1:51" x14ac:dyDescent="0.3">
      <c r="A10" t="s">
        <v>77</v>
      </c>
      <c r="B10" s="2" t="str">
        <f>IF(OR('Full menu'!B10="MDC",'Full menu'!B10="PERF"),"rude",IF(OR('Full menu'!B10="PCB",'Full menu'!B10="AERF",'Full menu'!B10="UD"),"inter",IF(OR('Full menu'!B10="ACB",'Full menu'!B10="LCERT",'Full menu'!B10="LERT",'Full menu'!B10="FCERT",'Full menu'!B10="FCMT",'Full menu'!B10="LCMT",'Full menu'!B10="LMT",'Full menu'!B10="LCIT",'Full menu'!B10="FCIT",'Full menu'!B10="LIT",'Full menu'!B10="MwERT",'Full menu'!B10="ERwMT",'Full menu'!B10="M&amp;ERT",'Full menu'!B10="MwIT",'Full menu'!B10="IwMT",'Full menu'!B10="M&amp;IT",'Full menu'!B10="IwERT",'Full menu'!B10="ERwIT",'Full menu'!B10="I&amp;ERT",'Full menu'!B10="ER&amp;M&amp;IT",'Full menu'!B10="LSD"),"subst",IF(OR('Full menu'!B10="FERT",'Full menu'!B10="FMT",'Full menu'!B10="FIT",'Full menu'!B10="WSD"),"intens",""))))</f>
        <v>rude</v>
      </c>
      <c r="C10" s="2" t="str">
        <f>IF(OR('Full menu'!C10="MDC",'Full menu'!C10="PERF"),"rude",IF(OR('Full menu'!C10="PCB",'Full menu'!C10="AERF",'Full menu'!C10="UD"),"inter",IF(OR('Full menu'!C10="ACB",'Full menu'!C10="LCERT",'Full menu'!C10="LERT",'Full menu'!C10="FCERT",'Full menu'!C10="FCMT",'Full menu'!C10="LCMT",'Full menu'!C10="LMT",'Full menu'!C10="LCIT",'Full menu'!C10="FCIT",'Full menu'!C10="LIT",'Full menu'!C10="MwERT",'Full menu'!C10="ERwMT",'Full menu'!C10="M&amp;ERT",'Full menu'!C10="MwIT",'Full menu'!C10="IwMT",'Full menu'!C10="M&amp;IT",'Full menu'!C10="IwERT",'Full menu'!C10="ERwIT",'Full menu'!C10="I&amp;ERT",'Full menu'!C10="ER&amp;M&amp;IT",'Full menu'!C10="LSD"),"subst",IF(OR('Full menu'!C10="FERT",'Full menu'!C10="FMT",'Full menu'!C10="FIT",'Full menu'!C10="WSD"),"intens",""))))</f>
        <v>rude</v>
      </c>
      <c r="D10" s="2" t="str">
        <f>IF(OR('Full menu'!D10="MDC",'Full menu'!D10="PERF"),"rude",IF(OR('Full menu'!D10="PCB",'Full menu'!D10="AERF",'Full menu'!D10="UD"),"inter",IF(OR('Full menu'!D10="ACB",'Full menu'!D10="LCERT",'Full menu'!D10="LERT",'Full menu'!D10="FCERT",'Full menu'!D10="FCMT",'Full menu'!D10="LCMT",'Full menu'!D10="LMT",'Full menu'!D10="LCIT",'Full menu'!D10="FCIT",'Full menu'!D10="LIT",'Full menu'!D10="MwERT",'Full menu'!D10="ERwMT",'Full menu'!D10="M&amp;ERT",'Full menu'!D10="MwIT",'Full menu'!D10="IwMT",'Full menu'!D10="M&amp;IT",'Full menu'!D10="IwERT",'Full menu'!D10="ERwIT",'Full menu'!D10="I&amp;ERT",'Full menu'!D10="ER&amp;M&amp;IT",'Full menu'!D10="LSD"),"subst",IF(OR('Full menu'!D10="FERT",'Full menu'!D10="FMT",'Full menu'!D10="FIT",'Full menu'!D10="WSD"),"intens",""))))</f>
        <v>rude</v>
      </c>
      <c r="E10" s="2" t="str">
        <f>IF(OR('Full menu'!E10="MDC",'Full menu'!E10="PERF"),"rude",IF(OR('Full menu'!E10="PCB",'Full menu'!E10="AERF",'Full menu'!E10="UD"),"inter",IF(OR('Full menu'!E10="ACB",'Full menu'!E10="LCERT",'Full menu'!E10="LERT",'Full menu'!E10="FCERT",'Full menu'!E10="FCMT",'Full menu'!E10="LCMT",'Full menu'!E10="LMT",'Full menu'!E10="LCIT",'Full menu'!E10="FCIT",'Full menu'!E10="LIT",'Full menu'!E10="MwERT",'Full menu'!E10="ERwMT",'Full menu'!E10="M&amp;ERT",'Full menu'!E10="MwIT",'Full menu'!E10="IwMT",'Full menu'!E10="M&amp;IT",'Full menu'!E10="IwERT",'Full menu'!E10="ERwIT",'Full menu'!E10="I&amp;ERT",'Full menu'!E10="ER&amp;M&amp;IT",'Full menu'!E10="LSD"),"subst",IF(OR('Full menu'!E10="FERT",'Full menu'!E10="FMT",'Full menu'!E10="FIT",'Full menu'!E10="WSD"),"intens",""))))</f>
        <v>rude</v>
      </c>
      <c r="F10" s="2" t="str">
        <f>IF(OR('Full menu'!F10="MDC",'Full menu'!F10="PERF"),"rude",IF(OR('Full menu'!F10="PCB",'Full menu'!F10="AERF",'Full menu'!F10="UD"),"inter",IF(OR('Full menu'!F10="ACB",'Full menu'!F10="LCERT",'Full menu'!F10="LERT",'Full menu'!F10="FCERT",'Full menu'!F10="FCMT",'Full menu'!F10="LCMT",'Full menu'!F10="LMT",'Full menu'!F10="LCIT",'Full menu'!F10="FCIT",'Full menu'!F10="LIT",'Full menu'!F10="MwERT",'Full menu'!F10="ERwMT",'Full menu'!F10="M&amp;ERT",'Full menu'!F10="MwIT",'Full menu'!F10="IwMT",'Full menu'!F10="M&amp;IT",'Full menu'!F10="IwERT",'Full menu'!F10="ERwIT",'Full menu'!F10="I&amp;ERT",'Full menu'!F10="ER&amp;M&amp;IT",'Full menu'!F10="LSD"),"subst",IF(OR('Full menu'!F10="FERT",'Full menu'!F10="FMT",'Full menu'!F10="FIT",'Full menu'!F10="WSD"),"intens",""))))</f>
        <v>rude</v>
      </c>
      <c r="G10" s="2" t="str">
        <f>IF(OR('Full menu'!G10="MDC",'Full menu'!G10="PERF"),"rude",IF(OR('Full menu'!G10="PCB",'Full menu'!G10="AERF",'Full menu'!G10="UD"),"inter",IF(OR('Full menu'!G10="ACB",'Full menu'!G10="LCERT",'Full menu'!G10="LERT",'Full menu'!G10="FCERT",'Full menu'!G10="FCMT",'Full menu'!G10="LCMT",'Full menu'!G10="LMT",'Full menu'!G10="LCIT",'Full menu'!G10="FCIT",'Full menu'!G10="LIT",'Full menu'!G10="MwERT",'Full menu'!G10="ERwMT",'Full menu'!G10="M&amp;ERT",'Full menu'!G10="MwIT",'Full menu'!G10="IwMT",'Full menu'!G10="M&amp;IT",'Full menu'!G10="IwERT",'Full menu'!G10="ERwIT",'Full menu'!G10="I&amp;ERT",'Full menu'!G10="ER&amp;M&amp;IT",'Full menu'!G10="LSD"),"subst",IF(OR('Full menu'!G10="FERT",'Full menu'!G10="FMT",'Full menu'!G10="FIT",'Full menu'!G10="WSD"),"intens",""))))</f>
        <v>rude</v>
      </c>
      <c r="H10" s="2" t="str">
        <f>IF(OR('Full menu'!H10="MDC",'Full menu'!H10="PERF"),"rude",IF(OR('Full menu'!H10="PCB",'Full menu'!H10="AERF",'Full menu'!H10="UD"),"inter",IF(OR('Full menu'!H10="ACB",'Full menu'!H10="LCERT",'Full menu'!H10="LERT",'Full menu'!H10="FCERT",'Full menu'!H10="FCMT",'Full menu'!H10="LCMT",'Full menu'!H10="LMT",'Full menu'!H10="LCIT",'Full menu'!H10="FCIT",'Full menu'!H10="LIT",'Full menu'!H10="MwERT",'Full menu'!H10="ERwMT",'Full menu'!H10="M&amp;ERT",'Full menu'!H10="MwIT",'Full menu'!H10="IwMT",'Full menu'!H10="M&amp;IT",'Full menu'!H10="IwERT",'Full menu'!H10="ERwIT",'Full menu'!H10="I&amp;ERT",'Full menu'!H10="ER&amp;M&amp;IT",'Full menu'!H10="LSD"),"subst",IF(OR('Full menu'!H10="FERT",'Full menu'!H10="FMT",'Full menu'!H10="FIT",'Full menu'!H10="WSD"),"intens",""))))</f>
        <v>rude</v>
      </c>
      <c r="I10" s="2" t="str">
        <f>IF(OR('Full menu'!I10="MDC",'Full menu'!I10="PERF"),"rude",IF(OR('Full menu'!I10="PCB",'Full menu'!I10="AERF",'Full menu'!I10="UD"),"inter",IF(OR('Full menu'!I10="ACB",'Full menu'!I10="LCERT",'Full menu'!I10="LERT",'Full menu'!I10="FCERT",'Full menu'!I10="FCMT",'Full menu'!I10="LCMT",'Full menu'!I10="LMT",'Full menu'!I10="LCIT",'Full menu'!I10="FCIT",'Full menu'!I10="LIT",'Full menu'!I10="MwERT",'Full menu'!I10="ERwMT",'Full menu'!I10="M&amp;ERT",'Full menu'!I10="MwIT",'Full menu'!I10="IwMT",'Full menu'!I10="M&amp;IT",'Full menu'!I10="IwERT",'Full menu'!I10="ERwIT",'Full menu'!I10="I&amp;ERT",'Full menu'!I10="ER&amp;M&amp;IT",'Full menu'!I10="LSD"),"subst",IF(OR('Full menu'!I10="FERT",'Full menu'!I10="FMT",'Full menu'!I10="FIT",'Full menu'!I10="WSD"),"intens",""))))</f>
        <v>rude</v>
      </c>
      <c r="J10" s="2" t="str">
        <f>IF(OR('Full menu'!J10="MDC",'Full menu'!J10="PERF"),"rude",IF(OR('Full menu'!J10="PCB",'Full menu'!J10="AERF",'Full menu'!J10="UD"),"inter",IF(OR('Full menu'!J10="ACB",'Full menu'!J10="LCERT",'Full menu'!J10="LERT",'Full menu'!J10="FCERT",'Full menu'!J10="FCMT",'Full menu'!J10="LCMT",'Full menu'!J10="LMT",'Full menu'!J10="LCIT",'Full menu'!J10="FCIT",'Full menu'!J10="LIT",'Full menu'!J10="MwERT",'Full menu'!J10="ERwMT",'Full menu'!J10="M&amp;ERT",'Full menu'!J10="MwIT",'Full menu'!J10="IwMT",'Full menu'!J10="M&amp;IT",'Full menu'!J10="IwERT",'Full menu'!J10="ERwIT",'Full menu'!J10="I&amp;ERT",'Full menu'!J10="ER&amp;M&amp;IT",'Full menu'!J10="LSD"),"subst",IF(OR('Full menu'!J10="FERT",'Full menu'!J10="FMT",'Full menu'!J10="FIT",'Full menu'!J10="WSD"),"intens",""))))</f>
        <v>rude</v>
      </c>
      <c r="K10" s="2" t="str">
        <f>IF(OR('Full menu'!K10="MDC",'Full menu'!K10="PERF"),"rude",IF(OR('Full menu'!K10="PCB",'Full menu'!K10="AERF",'Full menu'!K10="UD"),"inter",IF(OR('Full menu'!K10="ACB",'Full menu'!K10="LCERT",'Full menu'!K10="LERT",'Full menu'!K10="FCERT",'Full menu'!K10="FCMT",'Full menu'!K10="LCMT",'Full menu'!K10="LMT",'Full menu'!K10="LCIT",'Full menu'!K10="FCIT",'Full menu'!K10="LIT",'Full menu'!K10="MwERT",'Full menu'!K10="ERwMT",'Full menu'!K10="M&amp;ERT",'Full menu'!K10="MwIT",'Full menu'!K10="IwMT",'Full menu'!K10="M&amp;IT",'Full menu'!K10="IwERT",'Full menu'!K10="ERwIT",'Full menu'!K10="I&amp;ERT",'Full menu'!K10="ER&amp;M&amp;IT",'Full menu'!K10="LSD"),"subst",IF(OR('Full menu'!K10="FERT",'Full menu'!K10="FMT",'Full menu'!K10="FIT",'Full menu'!K10="WSD"),"intens",""))))</f>
        <v>rude</v>
      </c>
      <c r="L10" s="2" t="str">
        <f>IF(OR('Full menu'!L10="MDC",'Full menu'!L10="PERF"),"rude",IF(OR('Full menu'!L10="PCB",'Full menu'!L10="AERF",'Full menu'!L10="UD"),"inter",IF(OR('Full menu'!L10="ACB",'Full menu'!L10="LCERT",'Full menu'!L10="LERT",'Full menu'!L10="FCERT",'Full menu'!L10="FCMT",'Full menu'!L10="LCMT",'Full menu'!L10="LMT",'Full menu'!L10="LCIT",'Full menu'!L10="FCIT",'Full menu'!L10="LIT",'Full menu'!L10="MwERT",'Full menu'!L10="ERwMT",'Full menu'!L10="M&amp;ERT",'Full menu'!L10="MwIT",'Full menu'!L10="IwMT",'Full menu'!L10="M&amp;IT",'Full menu'!L10="IwERT",'Full menu'!L10="ERwIT",'Full menu'!L10="I&amp;ERT",'Full menu'!L10="ER&amp;M&amp;IT",'Full menu'!L10="LSD"),"subst",IF(OR('Full menu'!L10="FERT",'Full menu'!L10="FMT",'Full menu'!L10="FIT",'Full menu'!L10="WSD"),"intens",""))))</f>
        <v>rude</v>
      </c>
      <c r="M10" s="2" t="str">
        <f>IF(OR('Full menu'!M10="MDC",'Full menu'!M10="PERF"),"rude",IF(OR('Full menu'!M10="PCB",'Full menu'!M10="AERF",'Full menu'!M10="UD"),"inter",IF(OR('Full menu'!M10="ACB",'Full menu'!M10="LCERT",'Full menu'!M10="LERT",'Full menu'!M10="FCERT",'Full menu'!M10="FCMT",'Full menu'!M10="LCMT",'Full menu'!M10="LMT",'Full menu'!M10="LCIT",'Full menu'!M10="FCIT",'Full menu'!M10="LIT",'Full menu'!M10="MwERT",'Full menu'!M10="ERwMT",'Full menu'!M10="M&amp;ERT",'Full menu'!M10="MwIT",'Full menu'!M10="IwMT",'Full menu'!M10="M&amp;IT",'Full menu'!M10="IwERT",'Full menu'!M10="ERwIT",'Full menu'!M10="I&amp;ERT",'Full menu'!M10="ER&amp;M&amp;IT",'Full menu'!M10="LSD"),"subst",IF(OR('Full menu'!M10="FERT",'Full menu'!M10="FMT",'Full menu'!M10="FIT",'Full menu'!M10="WSD"),"intens",""))))</f>
        <v>rude</v>
      </c>
      <c r="N10" s="2" t="str">
        <f>IF(OR('Full menu'!N10="MDC",'Full menu'!N10="PERF"),"rude",IF(OR('Full menu'!N10="PCB",'Full menu'!N10="AERF",'Full menu'!N10="UD"),"inter",IF(OR('Full menu'!N10="ACB",'Full menu'!N10="LCERT",'Full menu'!N10="LERT",'Full menu'!N10="FCERT",'Full menu'!N10="FCMT",'Full menu'!N10="LCMT",'Full menu'!N10="LMT",'Full menu'!N10="LCIT",'Full menu'!N10="FCIT",'Full menu'!N10="LIT",'Full menu'!N10="MwERT",'Full menu'!N10="ERwMT",'Full menu'!N10="M&amp;ERT",'Full menu'!N10="MwIT",'Full menu'!N10="IwMT",'Full menu'!N10="M&amp;IT",'Full menu'!N10="IwERT",'Full menu'!N10="ERwIT",'Full menu'!N10="I&amp;ERT",'Full menu'!N10="ER&amp;M&amp;IT",'Full menu'!N10="LSD"),"subst",IF(OR('Full menu'!N10="FERT",'Full menu'!N10="FMT",'Full menu'!N10="FIT",'Full menu'!N10="WSD"),"intens",""))))</f>
        <v>rude</v>
      </c>
      <c r="O10" s="2" t="str">
        <f>IF(OR('Full menu'!O10="MDC",'Full menu'!O10="PERF"),"rude",IF(OR('Full menu'!O10="PCB",'Full menu'!O10="AERF",'Full menu'!O10="UD"),"inter",IF(OR('Full menu'!O10="ACB",'Full menu'!O10="LCERT",'Full menu'!O10="LERT",'Full menu'!O10="FCERT",'Full menu'!O10="FCMT",'Full menu'!O10="LCMT",'Full menu'!O10="LMT",'Full menu'!O10="LCIT",'Full menu'!O10="FCIT",'Full menu'!O10="LIT",'Full menu'!O10="MwERT",'Full menu'!O10="ERwMT",'Full menu'!O10="M&amp;ERT",'Full menu'!O10="MwIT",'Full menu'!O10="IwMT",'Full menu'!O10="M&amp;IT",'Full menu'!O10="IwERT",'Full menu'!O10="ERwIT",'Full menu'!O10="I&amp;ERT",'Full menu'!O10="ER&amp;M&amp;IT",'Full menu'!O10="LSD"),"subst",IF(OR('Full menu'!O10="FERT",'Full menu'!O10="FMT",'Full menu'!O10="FIT",'Full menu'!O10="WSD"),"intens",""))))</f>
        <v>subst</v>
      </c>
      <c r="P10" s="2" t="str">
        <f>IF(OR('Full menu'!P10="MDC",'Full menu'!P10="PERF"),"rude",IF(OR('Full menu'!P10="PCB",'Full menu'!P10="AERF",'Full menu'!P10="UD"),"inter",IF(OR('Full menu'!P10="ACB",'Full menu'!P10="LCERT",'Full menu'!P10="LERT",'Full menu'!P10="FCERT",'Full menu'!P10="FCMT",'Full menu'!P10="LCMT",'Full menu'!P10="LMT",'Full menu'!P10="LCIT",'Full menu'!P10="FCIT",'Full menu'!P10="LIT",'Full menu'!P10="MwERT",'Full menu'!P10="ERwMT",'Full menu'!P10="M&amp;ERT",'Full menu'!P10="MwIT",'Full menu'!P10="IwMT",'Full menu'!P10="M&amp;IT",'Full menu'!P10="IwERT",'Full menu'!P10="ERwIT",'Full menu'!P10="I&amp;ERT",'Full menu'!P10="ER&amp;M&amp;IT",'Full menu'!P10="LSD"),"subst",IF(OR('Full menu'!P10="FERT",'Full menu'!P10="FMT",'Full menu'!P10="FIT",'Full menu'!P10="WSD"),"intens",""))))</f>
        <v>subst</v>
      </c>
      <c r="Q10" s="2" t="str">
        <f>IF(OR('Full menu'!Q10="MDC",'Full menu'!Q10="PERF"),"rude",IF(OR('Full menu'!Q10="PCB",'Full menu'!Q10="AERF",'Full menu'!Q10="UD"),"inter",IF(OR('Full menu'!Q10="ACB",'Full menu'!Q10="LCERT",'Full menu'!Q10="LERT",'Full menu'!Q10="FCERT",'Full menu'!Q10="FCMT",'Full menu'!Q10="LCMT",'Full menu'!Q10="LMT",'Full menu'!Q10="LCIT",'Full menu'!Q10="FCIT",'Full menu'!Q10="LIT",'Full menu'!Q10="MwERT",'Full menu'!Q10="ERwMT",'Full menu'!Q10="M&amp;ERT",'Full menu'!Q10="MwIT",'Full menu'!Q10="IwMT",'Full menu'!Q10="M&amp;IT",'Full menu'!Q10="IwERT",'Full menu'!Q10="ERwIT",'Full menu'!Q10="I&amp;ERT",'Full menu'!Q10="ER&amp;M&amp;IT",'Full menu'!Q10="LSD"),"subst",IF(OR('Full menu'!Q10="FERT",'Full menu'!Q10="FMT",'Full menu'!Q10="FIT",'Full menu'!Q10="WSD"),"intens",""))))</f>
        <v>subst</v>
      </c>
      <c r="R10" s="2" t="str">
        <f>IF(OR('Full menu'!R10="MDC",'Full menu'!R10="PERF"),"rude",IF(OR('Full menu'!R10="PCB",'Full menu'!R10="AERF",'Full menu'!R10="UD"),"inter",IF(OR('Full menu'!R10="ACB",'Full menu'!R10="LCERT",'Full menu'!R10="LERT",'Full menu'!R10="FCERT",'Full menu'!R10="FCMT",'Full menu'!R10="LCMT",'Full menu'!R10="LMT",'Full menu'!R10="LCIT",'Full menu'!R10="FCIT",'Full menu'!R10="LIT",'Full menu'!R10="MwERT",'Full menu'!R10="ERwMT",'Full menu'!R10="M&amp;ERT",'Full menu'!R10="MwIT",'Full menu'!R10="IwMT",'Full menu'!R10="M&amp;IT",'Full menu'!R10="IwERT",'Full menu'!R10="ERwIT",'Full menu'!R10="I&amp;ERT",'Full menu'!R10="ER&amp;M&amp;IT",'Full menu'!R10="LSD"),"subst",IF(OR('Full menu'!R10="FERT",'Full menu'!R10="FMT",'Full menu'!R10="FIT",'Full menu'!R10="WSD"),"intens",""))))</f>
        <v>subst</v>
      </c>
      <c r="S10" s="2" t="str">
        <f>IF(OR('Full menu'!S10="MDC",'Full menu'!S10="PERF"),"rude",IF(OR('Full menu'!S10="PCB",'Full menu'!S10="AERF",'Full menu'!S10="UD"),"inter",IF(OR('Full menu'!S10="ACB",'Full menu'!S10="LCERT",'Full menu'!S10="LERT",'Full menu'!S10="FCERT",'Full menu'!S10="FCMT",'Full menu'!S10="LCMT",'Full menu'!S10="LMT",'Full menu'!S10="LCIT",'Full menu'!S10="FCIT",'Full menu'!S10="LIT",'Full menu'!S10="MwERT",'Full menu'!S10="ERwMT",'Full menu'!S10="M&amp;ERT",'Full menu'!S10="MwIT",'Full menu'!S10="IwMT",'Full menu'!S10="M&amp;IT",'Full menu'!S10="IwERT",'Full menu'!S10="ERwIT",'Full menu'!S10="I&amp;ERT",'Full menu'!S10="ER&amp;M&amp;IT",'Full menu'!S10="LSD"),"subst",IF(OR('Full menu'!S10="FERT",'Full menu'!S10="FMT",'Full menu'!S10="FIT",'Full menu'!S10="WSD"),"intens",""))))</f>
        <v>subst</v>
      </c>
      <c r="T10" s="2" t="str">
        <f>IF(OR('Full menu'!T10="MDC",'Full menu'!T10="PERF"),"rude",IF(OR('Full menu'!T10="PCB",'Full menu'!T10="AERF",'Full menu'!T10="UD"),"inter",IF(OR('Full menu'!T10="ACB",'Full menu'!T10="LCERT",'Full menu'!T10="LERT",'Full menu'!T10="FCERT",'Full menu'!T10="FCMT",'Full menu'!T10="LCMT",'Full menu'!T10="LMT",'Full menu'!T10="LCIT",'Full menu'!T10="FCIT",'Full menu'!T10="LIT",'Full menu'!T10="MwERT",'Full menu'!T10="ERwMT",'Full menu'!T10="M&amp;ERT",'Full menu'!T10="MwIT",'Full menu'!T10="IwMT",'Full menu'!T10="M&amp;IT",'Full menu'!T10="IwERT",'Full menu'!T10="ERwIT",'Full menu'!T10="I&amp;ERT",'Full menu'!T10="ER&amp;M&amp;IT",'Full menu'!T10="LSD"),"subst",IF(OR('Full menu'!T10="FERT",'Full menu'!T10="FMT",'Full menu'!T10="FIT",'Full menu'!T10="WSD"),"intens",""))))</f>
        <v>subst</v>
      </c>
      <c r="U10" s="2" t="str">
        <f>IF(OR('Full menu'!U10="MDC",'Full menu'!U10="PERF"),"rude",IF(OR('Full menu'!U10="PCB",'Full menu'!U10="AERF",'Full menu'!U10="UD"),"inter",IF(OR('Full menu'!U10="ACB",'Full menu'!U10="LCERT",'Full menu'!U10="LERT",'Full menu'!U10="FCERT",'Full menu'!U10="FCMT",'Full menu'!U10="LCMT",'Full menu'!U10="LMT",'Full menu'!U10="LCIT",'Full menu'!U10="FCIT",'Full menu'!U10="LIT",'Full menu'!U10="MwERT",'Full menu'!U10="ERwMT",'Full menu'!U10="M&amp;ERT",'Full menu'!U10="MwIT",'Full menu'!U10="IwMT",'Full menu'!U10="M&amp;IT",'Full menu'!U10="IwERT",'Full menu'!U10="ERwIT",'Full menu'!U10="I&amp;ERT",'Full menu'!U10="ER&amp;M&amp;IT",'Full menu'!U10="LSD"),"subst",IF(OR('Full menu'!U10="FERT",'Full menu'!U10="FMT",'Full menu'!U10="FIT",'Full menu'!U10="WSD"),"intens",""))))</f>
        <v/>
      </c>
      <c r="V10" s="2" t="str">
        <f>IF(OR('Full menu'!V10="MDC",'Full menu'!V10="PERF"),"rude",IF(OR('Full menu'!V10="PCB",'Full menu'!V10="AERF",'Full menu'!V10="UD"),"inter",IF(OR('Full menu'!V10="ACB",'Full menu'!V10="LCERT",'Full menu'!V10="LERT",'Full menu'!V10="FCERT",'Full menu'!V10="FCMT",'Full menu'!V10="LCMT",'Full menu'!V10="LMT",'Full menu'!V10="LCIT",'Full menu'!V10="FCIT",'Full menu'!V10="LIT",'Full menu'!V10="MwERT",'Full menu'!V10="ERwMT",'Full menu'!V10="M&amp;ERT",'Full menu'!V10="MwIT",'Full menu'!V10="IwMT",'Full menu'!V10="M&amp;IT",'Full menu'!V10="IwERT",'Full menu'!V10="ERwIT",'Full menu'!V10="I&amp;ERT",'Full menu'!V10="ER&amp;M&amp;IT",'Full menu'!V10="LSD"),"subst",IF(OR('Full menu'!V10="FERT",'Full menu'!V10="FMT",'Full menu'!V10="FIT",'Full menu'!V10="WSD"),"intens",""))))</f>
        <v/>
      </c>
      <c r="W10" s="2" t="str">
        <f>IF(OR('Full menu'!W10="MDC",'Full menu'!W10="PERF"),"rude",IF(OR('Full menu'!W10="PCB",'Full menu'!W10="AERF",'Full menu'!W10="UD"),"inter",IF(OR('Full menu'!W10="ACB",'Full menu'!W10="LCERT",'Full menu'!W10="LERT",'Full menu'!W10="FCERT",'Full menu'!W10="FCMT",'Full menu'!W10="LCMT",'Full menu'!W10="LMT",'Full menu'!W10="LCIT",'Full menu'!W10="FCIT",'Full menu'!W10="LIT",'Full menu'!W10="MwERT",'Full menu'!W10="ERwMT",'Full menu'!W10="M&amp;ERT",'Full menu'!W10="MwIT",'Full menu'!W10="IwMT",'Full menu'!W10="M&amp;IT",'Full menu'!W10="IwERT",'Full menu'!W10="ERwIT",'Full menu'!W10="I&amp;ERT",'Full menu'!W10="ER&amp;M&amp;IT",'Full menu'!W10="LSD"),"subst",IF(OR('Full menu'!W10="FERT",'Full menu'!W10="FMT",'Full menu'!W10="FIT",'Full menu'!W10="WSD"),"intens",""))))</f>
        <v/>
      </c>
      <c r="X10" s="2" t="str">
        <f>IF(OR('Full menu'!X10="MDC",'Full menu'!X10="PERF"),"rude",IF(OR('Full menu'!X10="PCB",'Full menu'!X10="AERF",'Full menu'!X10="UD"),"inter",IF(OR('Full menu'!X10="ACB",'Full menu'!X10="LCERT",'Full menu'!X10="LERT",'Full menu'!X10="FCERT",'Full menu'!X10="FCMT",'Full menu'!X10="LCMT",'Full menu'!X10="LMT",'Full menu'!X10="LCIT",'Full menu'!X10="FCIT",'Full menu'!X10="LIT",'Full menu'!X10="MwERT",'Full menu'!X10="ERwMT",'Full menu'!X10="M&amp;ERT",'Full menu'!X10="MwIT",'Full menu'!X10="IwMT",'Full menu'!X10="M&amp;IT",'Full menu'!X10="IwERT",'Full menu'!X10="ERwIT",'Full menu'!X10="I&amp;ERT",'Full menu'!X10="ER&amp;M&amp;IT",'Full menu'!X10="LSD"),"subst",IF(OR('Full menu'!X10="FERT",'Full menu'!X10="FMT",'Full menu'!X10="FIT",'Full menu'!X10="WSD"),"intens",""))))</f>
        <v/>
      </c>
      <c r="Y10" s="2" t="str">
        <f>IF(OR('Full menu'!Y10="MDC",'Full menu'!Y10="PERF"),"rude",IF(OR('Full menu'!Y10="PCB",'Full menu'!Y10="AERF",'Full menu'!Y10="UD"),"inter",IF(OR('Full menu'!Y10="ACB",'Full menu'!Y10="LCERT",'Full menu'!Y10="LERT",'Full menu'!Y10="FCERT",'Full menu'!Y10="FCMT",'Full menu'!Y10="LCMT",'Full menu'!Y10="LMT",'Full menu'!Y10="LCIT",'Full menu'!Y10="FCIT",'Full menu'!Y10="LIT",'Full menu'!Y10="MwERT",'Full menu'!Y10="ERwMT",'Full menu'!Y10="M&amp;ERT",'Full menu'!Y10="MwIT",'Full menu'!Y10="IwMT",'Full menu'!Y10="M&amp;IT",'Full menu'!Y10="IwERT",'Full menu'!Y10="ERwIT",'Full menu'!Y10="I&amp;ERT",'Full menu'!Y10="ER&amp;M&amp;IT",'Full menu'!Y10="LSD"),"subst",IF(OR('Full menu'!Y10="FERT",'Full menu'!Y10="FMT",'Full menu'!Y10="FIT",'Full menu'!Y10="WSD"),"intens",""))))</f>
        <v/>
      </c>
      <c r="Z10" s="2" t="str">
        <f>IF(OR('Full menu'!Z10="MDC",'Full menu'!Z10="PERF"),"rude",IF(OR('Full menu'!Z10="PCB",'Full menu'!Z10="AERF",'Full menu'!Z10="UD"),"inter",IF(OR('Full menu'!Z10="ACB",'Full menu'!Z10="LCERT",'Full menu'!Z10="LERT",'Full menu'!Z10="FCERT",'Full menu'!Z10="FCMT",'Full menu'!Z10="LCMT",'Full menu'!Z10="LMT",'Full menu'!Z10="LCIT",'Full menu'!Z10="FCIT",'Full menu'!Z10="LIT",'Full menu'!Z10="MwERT",'Full menu'!Z10="ERwMT",'Full menu'!Z10="M&amp;ERT",'Full menu'!Z10="MwIT",'Full menu'!Z10="IwMT",'Full menu'!Z10="M&amp;IT",'Full menu'!Z10="IwERT",'Full menu'!Z10="ERwIT",'Full menu'!Z10="I&amp;ERT",'Full menu'!Z10="ER&amp;M&amp;IT",'Full menu'!Z10="LSD"),"subst",IF(OR('Full menu'!Z10="FERT",'Full menu'!Z10="FMT",'Full menu'!Z10="FIT",'Full menu'!Z10="WSD"),"intens",""))))</f>
        <v/>
      </c>
      <c r="AA10" s="2" t="str">
        <f>IF(OR('Full menu'!AA10="MDC",'Full menu'!AA10="PERF"),"rude",IF(OR('Full menu'!AA10="PCB",'Full menu'!AA10="AERF",'Full menu'!AA10="UD"),"inter",IF(OR('Full menu'!AA10="ACB",'Full menu'!AA10="LCERT",'Full menu'!AA10="LERT",'Full menu'!AA10="FCERT",'Full menu'!AA10="FCMT",'Full menu'!AA10="LCMT",'Full menu'!AA10="LMT",'Full menu'!AA10="LCIT",'Full menu'!AA10="FCIT",'Full menu'!AA10="LIT",'Full menu'!AA10="MwERT",'Full menu'!AA10="ERwMT",'Full menu'!AA10="M&amp;ERT",'Full menu'!AA10="MwIT",'Full menu'!AA10="IwMT",'Full menu'!AA10="M&amp;IT",'Full menu'!AA10="IwERT",'Full menu'!AA10="ERwIT",'Full menu'!AA10="I&amp;ERT",'Full menu'!AA10="ER&amp;M&amp;IT",'Full menu'!AA10="LSD"),"subst",IF(OR('Full menu'!AA10="FERT",'Full menu'!AA10="FMT",'Full menu'!AA10="FIT",'Full menu'!AA10="WSD"),"intens",""))))</f>
        <v/>
      </c>
      <c r="AB10" s="2" t="str">
        <f>IF(OR('Full menu'!AB10="MDC",'Full menu'!AB10="PERF"),"rude",IF(OR('Full menu'!AB10="PCB",'Full menu'!AB10="AERF",'Full menu'!AB10="UD"),"inter",IF(OR('Full menu'!AB10="ACB",'Full menu'!AB10="LCERT",'Full menu'!AB10="LERT",'Full menu'!AB10="FCERT",'Full menu'!AB10="FCMT",'Full menu'!AB10="LCMT",'Full menu'!AB10="LMT",'Full menu'!AB10="LCIT",'Full menu'!AB10="FCIT",'Full menu'!AB10="LIT",'Full menu'!AB10="MwERT",'Full menu'!AB10="ERwMT",'Full menu'!AB10="M&amp;ERT",'Full menu'!AB10="MwIT",'Full menu'!AB10="IwMT",'Full menu'!AB10="M&amp;IT",'Full menu'!AB10="IwERT",'Full menu'!AB10="ERwIT",'Full menu'!AB10="I&amp;ERT",'Full menu'!AB10="ER&amp;M&amp;IT",'Full menu'!AB10="LSD"),"subst",IF(OR('Full menu'!AB10="FERT",'Full menu'!AB10="FMT",'Full menu'!AB10="FIT",'Full menu'!AB10="WSD"),"intens",""))))</f>
        <v/>
      </c>
      <c r="AC10" s="2" t="str">
        <f>IF(OR('Full menu'!AC10="MDC",'Full menu'!AC10="PERF"),"rude",IF(OR('Full menu'!AC10="PCB",'Full menu'!AC10="AERF",'Full menu'!AC10="UD"),"inter",IF(OR('Full menu'!AC10="ACB",'Full menu'!AC10="LCERT",'Full menu'!AC10="LERT",'Full menu'!AC10="FCERT",'Full menu'!AC10="FCMT",'Full menu'!AC10="LCMT",'Full menu'!AC10="LMT",'Full menu'!AC10="LCIT",'Full menu'!AC10="FCIT",'Full menu'!AC10="LIT",'Full menu'!AC10="MwERT",'Full menu'!AC10="ERwMT",'Full menu'!AC10="M&amp;ERT",'Full menu'!AC10="MwIT",'Full menu'!AC10="IwMT",'Full menu'!AC10="M&amp;IT",'Full menu'!AC10="IwERT",'Full menu'!AC10="ERwIT",'Full menu'!AC10="I&amp;ERT",'Full menu'!AC10="ER&amp;M&amp;IT",'Full menu'!AC10="LSD"),"subst",IF(OR('Full menu'!AC10="FERT",'Full menu'!AC10="FMT",'Full menu'!AC10="FIT",'Full menu'!AC10="WSD"),"intens",""))))</f>
        <v/>
      </c>
      <c r="AD10" s="2" t="str">
        <f>IF(OR('Full menu'!AD10="MDC",'Full menu'!AD10="PERF"),"rude",IF(OR('Full menu'!AD10="PCB",'Full menu'!AD10="AERF",'Full menu'!AD10="UD"),"inter",IF(OR('Full menu'!AD10="ACB",'Full menu'!AD10="LCERT",'Full menu'!AD10="LERT",'Full menu'!AD10="FCERT",'Full menu'!AD10="FCMT",'Full menu'!AD10="LCMT",'Full menu'!AD10="LMT",'Full menu'!AD10="LCIT",'Full menu'!AD10="FCIT",'Full menu'!AD10="LIT",'Full menu'!AD10="MwERT",'Full menu'!AD10="ERwMT",'Full menu'!AD10="M&amp;ERT",'Full menu'!AD10="MwIT",'Full menu'!AD10="IwMT",'Full menu'!AD10="M&amp;IT",'Full menu'!AD10="IwERT",'Full menu'!AD10="ERwIT",'Full menu'!AD10="I&amp;ERT",'Full menu'!AD10="ER&amp;M&amp;IT",'Full menu'!AD10="LSD"),"subst",IF(OR('Full menu'!AD10="FERT",'Full menu'!AD10="FMT",'Full menu'!AD10="FIT",'Full menu'!AD10="WSD"),"intens",""))))</f>
        <v/>
      </c>
      <c r="AE10" s="2" t="str">
        <f>IF(OR('Full menu'!AE10="MDC",'Full menu'!AE10="PERF"),"rude",IF(OR('Full menu'!AE10="PCB",'Full menu'!AE10="AERF",'Full menu'!AE10="UD"),"inter",IF(OR('Full menu'!AE10="ACB",'Full menu'!AE10="LCERT",'Full menu'!AE10="LERT",'Full menu'!AE10="FCERT",'Full menu'!AE10="FCMT",'Full menu'!AE10="LCMT",'Full menu'!AE10="LMT",'Full menu'!AE10="LCIT",'Full menu'!AE10="FCIT",'Full menu'!AE10="LIT",'Full menu'!AE10="MwERT",'Full menu'!AE10="ERwMT",'Full menu'!AE10="M&amp;ERT",'Full menu'!AE10="MwIT",'Full menu'!AE10="IwMT",'Full menu'!AE10="M&amp;IT",'Full menu'!AE10="IwERT",'Full menu'!AE10="ERwIT",'Full menu'!AE10="I&amp;ERT",'Full menu'!AE10="ER&amp;M&amp;IT",'Full menu'!AE10="LSD"),"subst",IF(OR('Full menu'!AE10="FERT",'Full menu'!AE10="FMT",'Full menu'!AE10="FIT",'Full menu'!AE10="WSD"),"intens",""))))</f>
        <v/>
      </c>
      <c r="AF10" s="2" t="str">
        <f>IF(OR('Full menu'!AF10="MDC",'Full menu'!AF10="PERF"),"rude",IF(OR('Full menu'!AF10="PCB",'Full menu'!AF10="AERF",'Full menu'!AF10="UD"),"inter",IF(OR('Full menu'!AF10="ACB",'Full menu'!AF10="LCERT",'Full menu'!AF10="LERT",'Full menu'!AF10="FCERT",'Full menu'!AF10="FCMT",'Full menu'!AF10="LCMT",'Full menu'!AF10="LMT",'Full menu'!AF10="LCIT",'Full menu'!AF10="FCIT",'Full menu'!AF10="LIT",'Full menu'!AF10="MwERT",'Full menu'!AF10="ERwMT",'Full menu'!AF10="M&amp;ERT",'Full menu'!AF10="MwIT",'Full menu'!AF10="IwMT",'Full menu'!AF10="M&amp;IT",'Full menu'!AF10="IwERT",'Full menu'!AF10="ERwIT",'Full menu'!AF10="I&amp;ERT",'Full menu'!AF10="ER&amp;M&amp;IT",'Full menu'!AF10="LSD"),"subst",IF(OR('Full menu'!AF10="FERT",'Full menu'!AF10="FMT",'Full menu'!AF10="FIT",'Full menu'!AF10="WSD"),"intens",""))))</f>
        <v/>
      </c>
      <c r="AG10" s="2" t="str">
        <f>IF(OR('Full menu'!AG10="MDC",'Full menu'!AG10="PERF"),"rude",IF(OR('Full menu'!AG10="PCB",'Full menu'!AG10="AERF",'Full menu'!AG10="UD"),"inter",IF(OR('Full menu'!AG10="ACB",'Full menu'!AG10="LCERT",'Full menu'!AG10="LERT",'Full menu'!AG10="FCERT",'Full menu'!AG10="FCMT",'Full menu'!AG10="LCMT",'Full menu'!AG10="LMT",'Full menu'!AG10="LCIT",'Full menu'!AG10="FCIT",'Full menu'!AG10="LIT",'Full menu'!AG10="MwERT",'Full menu'!AG10="ERwMT",'Full menu'!AG10="M&amp;ERT",'Full menu'!AG10="MwIT",'Full menu'!AG10="IwMT",'Full menu'!AG10="M&amp;IT",'Full menu'!AG10="IwERT",'Full menu'!AG10="ERwIT",'Full menu'!AG10="I&amp;ERT",'Full menu'!AG10="ER&amp;M&amp;IT",'Full menu'!AG10="LSD"),"subst",IF(OR('Full menu'!AG10="FERT",'Full menu'!AG10="FMT",'Full menu'!AG10="FIT",'Full menu'!AG10="WSD"),"intens",""))))</f>
        <v/>
      </c>
      <c r="AH10" s="2" t="str">
        <f>IF(OR('Full menu'!AH10="MDC",'Full menu'!AH10="PERF"),"rude",IF(OR('Full menu'!AH10="PCB",'Full menu'!AH10="AERF",'Full menu'!AH10="UD"),"inter",IF(OR('Full menu'!AH10="ACB",'Full menu'!AH10="LCERT",'Full menu'!AH10="LERT",'Full menu'!AH10="FCERT",'Full menu'!AH10="FCMT",'Full menu'!AH10="LCMT",'Full menu'!AH10="LMT",'Full menu'!AH10="LCIT",'Full menu'!AH10="FCIT",'Full menu'!AH10="LIT",'Full menu'!AH10="MwERT",'Full menu'!AH10="ERwMT",'Full menu'!AH10="M&amp;ERT",'Full menu'!AH10="MwIT",'Full menu'!AH10="IwMT",'Full menu'!AH10="M&amp;IT",'Full menu'!AH10="IwERT",'Full menu'!AH10="ERwIT",'Full menu'!AH10="I&amp;ERT",'Full menu'!AH10="ER&amp;M&amp;IT",'Full menu'!AH10="LSD"),"subst",IF(OR('Full menu'!AH10="FERT",'Full menu'!AH10="FMT",'Full menu'!AH10="FIT",'Full menu'!AH10="WSD"),"intens",""))))</f>
        <v/>
      </c>
      <c r="AI10" s="2" t="str">
        <f>IF(OR('Full menu'!AI10="MDC",'Full menu'!AI10="PERF"),"rude",IF(OR('Full menu'!AI10="PCB",'Full menu'!AI10="AERF",'Full menu'!AI10="UD"),"inter",IF(OR('Full menu'!AI10="ACB",'Full menu'!AI10="LCERT",'Full menu'!AI10="LERT",'Full menu'!AI10="FCERT",'Full menu'!AI10="FCMT",'Full menu'!AI10="LCMT",'Full menu'!AI10="LMT",'Full menu'!AI10="LCIT",'Full menu'!AI10="FCIT",'Full menu'!AI10="LIT",'Full menu'!AI10="MwERT",'Full menu'!AI10="ERwMT",'Full menu'!AI10="M&amp;ERT",'Full menu'!AI10="MwIT",'Full menu'!AI10="IwMT",'Full menu'!AI10="M&amp;IT",'Full menu'!AI10="IwERT",'Full menu'!AI10="ERwIT",'Full menu'!AI10="I&amp;ERT",'Full menu'!AI10="ER&amp;M&amp;IT",'Full menu'!AI10="LSD"),"subst",IF(OR('Full menu'!AI10="FERT",'Full menu'!AI10="FMT",'Full menu'!AI10="FIT",'Full menu'!AI10="WSD"),"intens",""))))</f>
        <v/>
      </c>
      <c r="AJ10" s="2" t="str">
        <f>IF(OR('Full menu'!AJ10="MDC",'Full menu'!AJ10="PERF"),"rude",IF(OR('Full menu'!AJ10="PCB",'Full menu'!AJ10="AERF",'Full menu'!AJ10="UD"),"inter",IF(OR('Full menu'!AJ10="ACB",'Full menu'!AJ10="LCERT",'Full menu'!AJ10="LERT",'Full menu'!AJ10="FCERT",'Full menu'!AJ10="FCMT",'Full menu'!AJ10="LCMT",'Full menu'!AJ10="LMT",'Full menu'!AJ10="LCIT",'Full menu'!AJ10="FCIT",'Full menu'!AJ10="LIT",'Full menu'!AJ10="MwERT",'Full menu'!AJ10="ERwMT",'Full menu'!AJ10="M&amp;ERT",'Full menu'!AJ10="MwIT",'Full menu'!AJ10="IwMT",'Full menu'!AJ10="M&amp;IT",'Full menu'!AJ10="IwERT",'Full menu'!AJ10="ERwIT",'Full menu'!AJ10="I&amp;ERT",'Full menu'!AJ10="ER&amp;M&amp;IT",'Full menu'!AJ10="LSD"),"subst",IF(OR('Full menu'!AJ10="FERT",'Full menu'!AJ10="FMT",'Full menu'!AJ10="FIT",'Full menu'!AJ10="WSD"),"intens",""))))</f>
        <v/>
      </c>
      <c r="AK10" s="2" t="str">
        <f>IF(OR('Full menu'!AK10="MDC",'Full menu'!AK10="PERF"),"rude",IF(OR('Full menu'!AK10="PCB",'Full menu'!AK10="AERF",'Full menu'!AK10="UD"),"inter",IF(OR('Full menu'!AK10="ACB",'Full menu'!AK10="LCERT",'Full menu'!AK10="LERT",'Full menu'!AK10="FCERT",'Full menu'!AK10="FCMT",'Full menu'!AK10="LCMT",'Full menu'!AK10="LMT",'Full menu'!AK10="LCIT",'Full menu'!AK10="FCIT",'Full menu'!AK10="LIT",'Full menu'!AK10="MwERT",'Full menu'!AK10="ERwMT",'Full menu'!AK10="M&amp;ERT",'Full menu'!AK10="MwIT",'Full menu'!AK10="IwMT",'Full menu'!AK10="M&amp;IT",'Full menu'!AK10="IwERT",'Full menu'!AK10="ERwIT",'Full menu'!AK10="I&amp;ERT",'Full menu'!AK10="ER&amp;M&amp;IT",'Full menu'!AK10="LSD"),"subst",IF(OR('Full menu'!AK10="FERT",'Full menu'!AK10="FMT",'Full menu'!AK10="FIT",'Full menu'!AK10="WSD"),"intens",""))))</f>
        <v/>
      </c>
      <c r="AL10" s="2" t="str">
        <f>IF(OR('Full menu'!AL10="MDC",'Full menu'!AL10="PERF"),"rude",IF(OR('Full menu'!AL10="PCB",'Full menu'!AL10="AERF",'Full menu'!AL10="UD"),"inter",IF(OR('Full menu'!AL10="ACB",'Full menu'!AL10="LCERT",'Full menu'!AL10="LERT",'Full menu'!AL10="FCERT",'Full menu'!AL10="FCMT",'Full menu'!AL10="LCMT",'Full menu'!AL10="LMT",'Full menu'!AL10="LCIT",'Full menu'!AL10="FCIT",'Full menu'!AL10="LIT",'Full menu'!AL10="MwERT",'Full menu'!AL10="ERwMT",'Full menu'!AL10="M&amp;ERT",'Full menu'!AL10="MwIT",'Full menu'!AL10="IwMT",'Full menu'!AL10="M&amp;IT",'Full menu'!AL10="IwERT",'Full menu'!AL10="ERwIT",'Full menu'!AL10="I&amp;ERT",'Full menu'!AL10="ER&amp;M&amp;IT",'Full menu'!AL10="LSD"),"subst",IF(OR('Full menu'!AL10="FERT",'Full menu'!AL10="FMT",'Full menu'!AL10="FIT",'Full menu'!AL10="WSD"),"intens",""))))</f>
        <v/>
      </c>
      <c r="AM10" s="2" t="str">
        <f>IF(OR('Full menu'!AM10="MDC",'Full menu'!AM10="PERF"),"rude",IF(OR('Full menu'!AM10="PCB",'Full menu'!AM10="AERF",'Full menu'!AM10="UD"),"inter",IF(OR('Full menu'!AM10="ACB",'Full menu'!AM10="LCERT",'Full menu'!AM10="LERT",'Full menu'!AM10="FCERT",'Full menu'!AM10="FCMT",'Full menu'!AM10="LCMT",'Full menu'!AM10="LMT",'Full menu'!AM10="LCIT",'Full menu'!AM10="FCIT",'Full menu'!AM10="LIT",'Full menu'!AM10="MwERT",'Full menu'!AM10="ERwMT",'Full menu'!AM10="M&amp;ERT",'Full menu'!AM10="MwIT",'Full menu'!AM10="IwMT",'Full menu'!AM10="M&amp;IT",'Full menu'!AM10="IwERT",'Full menu'!AM10="ERwIT",'Full menu'!AM10="I&amp;ERT",'Full menu'!AM10="ER&amp;M&amp;IT",'Full menu'!AM10="LSD"),"subst",IF(OR('Full menu'!AM10="FERT",'Full menu'!AM10="FMT",'Full menu'!AM10="FIT",'Full menu'!AM10="WSD"),"intens",""))))</f>
        <v/>
      </c>
      <c r="AN10" s="2" t="str">
        <f>IF(OR('Full menu'!AN10="MDC",'Full menu'!AN10="PERF"),"rude",IF(OR('Full menu'!AN10="PCB",'Full menu'!AN10="AERF",'Full menu'!AN10="UD"),"inter",IF(OR('Full menu'!AN10="ACB",'Full menu'!AN10="LCERT",'Full menu'!AN10="LERT",'Full menu'!AN10="FCERT",'Full menu'!AN10="FCMT",'Full menu'!AN10="LCMT",'Full menu'!AN10="LMT",'Full menu'!AN10="LCIT",'Full menu'!AN10="FCIT",'Full menu'!AN10="LIT",'Full menu'!AN10="MwERT",'Full menu'!AN10="ERwMT",'Full menu'!AN10="M&amp;ERT",'Full menu'!AN10="MwIT",'Full menu'!AN10="IwMT",'Full menu'!AN10="M&amp;IT",'Full menu'!AN10="IwERT",'Full menu'!AN10="ERwIT",'Full menu'!AN10="I&amp;ERT",'Full menu'!AN10="ER&amp;M&amp;IT",'Full menu'!AN10="LSD"),"subst",IF(OR('Full menu'!AN10="FERT",'Full menu'!AN10="FMT",'Full menu'!AN10="FIT",'Full menu'!AN10="WSD"),"intens",""))))</f>
        <v/>
      </c>
      <c r="AO10" s="2" t="str">
        <f>IF(OR('Full menu'!AO10="MDC",'Full menu'!AO10="PERF"),"rude",IF(OR('Full menu'!AO10="PCB",'Full menu'!AO10="AERF",'Full menu'!AO10="UD"),"inter",IF(OR('Full menu'!AO10="ACB",'Full menu'!AO10="LCERT",'Full menu'!AO10="LERT",'Full menu'!AO10="FCERT",'Full menu'!AO10="FCMT",'Full menu'!AO10="LCMT",'Full menu'!AO10="LMT",'Full menu'!AO10="LCIT",'Full menu'!AO10="FCIT",'Full menu'!AO10="LIT",'Full menu'!AO10="MwERT",'Full menu'!AO10="ERwMT",'Full menu'!AO10="M&amp;ERT",'Full menu'!AO10="MwIT",'Full menu'!AO10="IwMT",'Full menu'!AO10="M&amp;IT",'Full menu'!AO10="IwERT",'Full menu'!AO10="ERwIT",'Full menu'!AO10="I&amp;ERT",'Full menu'!AO10="ER&amp;M&amp;IT",'Full menu'!AO10="LSD"),"subst",IF(OR('Full menu'!AO10="FERT",'Full menu'!AO10="FMT",'Full menu'!AO10="FIT",'Full menu'!AO10="WSD"),"intens",""))))</f>
        <v/>
      </c>
      <c r="AP10" s="2" t="str">
        <f>IF(OR('Full menu'!AP10="MDC",'Full menu'!AP10="PERF"),"rude",IF(OR('Full menu'!AP10="PCB",'Full menu'!AP10="AERF",'Full menu'!AP10="UD"),"inter",IF(OR('Full menu'!AP10="ACB",'Full menu'!AP10="LCERT",'Full menu'!AP10="LERT",'Full menu'!AP10="FCERT",'Full menu'!AP10="FCMT",'Full menu'!AP10="LCMT",'Full menu'!AP10="LMT",'Full menu'!AP10="LCIT",'Full menu'!AP10="FCIT",'Full menu'!AP10="LIT",'Full menu'!AP10="MwERT",'Full menu'!AP10="ERwMT",'Full menu'!AP10="M&amp;ERT",'Full menu'!AP10="MwIT",'Full menu'!AP10="IwMT",'Full menu'!AP10="M&amp;IT",'Full menu'!AP10="IwERT",'Full menu'!AP10="ERwIT",'Full menu'!AP10="I&amp;ERT",'Full menu'!AP10="ER&amp;M&amp;IT",'Full menu'!AP10="LSD"),"subst",IF(OR('Full menu'!AP10="FERT",'Full menu'!AP10="FMT",'Full menu'!AP10="FIT",'Full menu'!AP10="WSD"),"intens",""))))</f>
        <v/>
      </c>
      <c r="AQ10" s="2" t="str">
        <f>IF(OR('Full menu'!AQ10="MDC",'Full menu'!AQ10="PERF"),"rude",IF(OR('Full menu'!AQ10="PCB",'Full menu'!AQ10="AERF",'Full menu'!AQ10="UD"),"inter",IF(OR('Full menu'!AQ10="ACB",'Full menu'!AQ10="LCERT",'Full menu'!AQ10="LERT",'Full menu'!AQ10="FCERT",'Full menu'!AQ10="FCMT",'Full menu'!AQ10="LCMT",'Full menu'!AQ10="LMT",'Full menu'!AQ10="LCIT",'Full menu'!AQ10="FCIT",'Full menu'!AQ10="LIT",'Full menu'!AQ10="MwERT",'Full menu'!AQ10="ERwMT",'Full menu'!AQ10="M&amp;ERT",'Full menu'!AQ10="MwIT",'Full menu'!AQ10="IwMT",'Full menu'!AQ10="M&amp;IT",'Full menu'!AQ10="IwERT",'Full menu'!AQ10="ERwIT",'Full menu'!AQ10="I&amp;ERT",'Full menu'!AQ10="ER&amp;M&amp;IT",'Full menu'!AQ10="LSD"),"subst",IF(OR('Full menu'!AQ10="FERT",'Full menu'!AQ10="FMT",'Full menu'!AQ10="FIT",'Full menu'!AQ10="WSD"),"intens",""))))</f>
        <v/>
      </c>
      <c r="AR10" s="2" t="str">
        <f>IF(OR('Full menu'!AR10="MDC",'Full menu'!AR10="PERF"),"rude",IF(OR('Full menu'!AR10="PCB",'Full menu'!AR10="AERF",'Full menu'!AR10="UD"),"inter",IF(OR('Full menu'!AR10="ACB",'Full menu'!AR10="LCERT",'Full menu'!AR10="LERT",'Full menu'!AR10="FCERT",'Full menu'!AR10="FCMT",'Full menu'!AR10="LCMT",'Full menu'!AR10="LMT",'Full menu'!AR10="LCIT",'Full menu'!AR10="FCIT",'Full menu'!AR10="LIT",'Full menu'!AR10="MwERT",'Full menu'!AR10="ERwMT",'Full menu'!AR10="M&amp;ERT",'Full menu'!AR10="MwIT",'Full menu'!AR10="IwMT",'Full menu'!AR10="M&amp;IT",'Full menu'!AR10="IwERT",'Full menu'!AR10="ERwIT",'Full menu'!AR10="I&amp;ERT",'Full menu'!AR10="ER&amp;M&amp;IT",'Full menu'!AR10="LSD"),"subst",IF(OR('Full menu'!AR10="FERT",'Full menu'!AR10="FMT",'Full menu'!AR10="FIT",'Full menu'!AR10="WSD"),"intens",""))))</f>
        <v/>
      </c>
      <c r="AS10" s="2" t="str">
        <f>IF(OR('Full menu'!AS10="MDC",'Full menu'!AS10="PERF"),"rude",IF(OR('Full menu'!AS10="PCB",'Full menu'!AS10="AERF",'Full menu'!AS10="UD"),"inter",IF(OR('Full menu'!AS10="ACB",'Full menu'!AS10="LCERT",'Full menu'!AS10="LERT",'Full menu'!AS10="FCERT",'Full menu'!AS10="FCMT",'Full menu'!AS10="LCMT",'Full menu'!AS10="LMT",'Full menu'!AS10="LCIT",'Full menu'!AS10="FCIT",'Full menu'!AS10="LIT",'Full menu'!AS10="MwERT",'Full menu'!AS10="ERwMT",'Full menu'!AS10="M&amp;ERT",'Full menu'!AS10="MwIT",'Full menu'!AS10="IwMT",'Full menu'!AS10="M&amp;IT",'Full menu'!AS10="IwERT",'Full menu'!AS10="ERwIT",'Full menu'!AS10="I&amp;ERT",'Full menu'!AS10="ER&amp;M&amp;IT",'Full menu'!AS10="LSD"),"subst",IF(OR('Full menu'!AS10="FERT",'Full menu'!AS10="FMT",'Full menu'!AS10="FIT",'Full menu'!AS10="WSD"),"intens",""))))</f>
        <v/>
      </c>
      <c r="AT10" s="2" t="str">
        <f>IF(OR('Full menu'!AT10="MDC",'Full menu'!AT10="PERF"),"rude",IF(OR('Full menu'!AT10="PCB",'Full menu'!AT10="AERF",'Full menu'!AT10="UD"),"inter",IF(OR('Full menu'!AT10="ACB",'Full menu'!AT10="LCERT",'Full menu'!AT10="LERT",'Full menu'!AT10="FCERT",'Full menu'!AT10="FCMT",'Full menu'!AT10="LCMT",'Full menu'!AT10="LMT",'Full menu'!AT10="LCIT",'Full menu'!AT10="FCIT",'Full menu'!AT10="LIT",'Full menu'!AT10="MwERT",'Full menu'!AT10="ERwMT",'Full menu'!AT10="M&amp;ERT",'Full menu'!AT10="MwIT",'Full menu'!AT10="IwMT",'Full menu'!AT10="M&amp;IT",'Full menu'!AT10="IwERT",'Full menu'!AT10="ERwIT",'Full menu'!AT10="I&amp;ERT",'Full menu'!AT10="ER&amp;M&amp;IT",'Full menu'!AT10="LSD"),"subst",IF(OR('Full menu'!AT10="FERT",'Full menu'!AT10="FMT",'Full menu'!AT10="FIT",'Full menu'!AT10="WSD"),"intens",""))))</f>
        <v/>
      </c>
      <c r="AU10" s="2" t="str">
        <f>IF(OR('Full menu'!AU10="MDC",'Full menu'!AU10="PERF"),"rude",IF(OR('Full menu'!AU10="PCB",'Full menu'!AU10="AERF",'Full menu'!AU10="UD"),"inter",IF(OR('Full menu'!AU10="ACB",'Full menu'!AU10="LCERT",'Full menu'!AU10="LERT",'Full menu'!AU10="FCERT",'Full menu'!AU10="FCMT",'Full menu'!AU10="LCMT",'Full menu'!AU10="LMT",'Full menu'!AU10="LCIT",'Full menu'!AU10="FCIT",'Full menu'!AU10="LIT",'Full menu'!AU10="MwERT",'Full menu'!AU10="ERwMT",'Full menu'!AU10="M&amp;ERT",'Full menu'!AU10="MwIT",'Full menu'!AU10="IwMT",'Full menu'!AU10="M&amp;IT",'Full menu'!AU10="IwERT",'Full menu'!AU10="ERwIT",'Full menu'!AU10="I&amp;ERT",'Full menu'!AU10="ER&amp;M&amp;IT",'Full menu'!AU10="LSD"),"subst",IF(OR('Full menu'!AU10="FERT",'Full menu'!AU10="FMT",'Full menu'!AU10="FIT",'Full menu'!AU10="WSD"),"intens",""))))</f>
        <v/>
      </c>
      <c r="AV10" s="2" t="str">
        <f>IF(OR('Full menu'!AV10="MDC",'Full menu'!AV10="PERF"),"rude",IF(OR('Full menu'!AV10="PCB",'Full menu'!AV10="AERF",'Full menu'!AV10="UD"),"inter",IF(OR('Full menu'!AV10="ACB",'Full menu'!AV10="LCERT",'Full menu'!AV10="LERT",'Full menu'!AV10="FCERT",'Full menu'!AV10="FCMT",'Full menu'!AV10="LCMT",'Full menu'!AV10="LMT",'Full menu'!AV10="LCIT",'Full menu'!AV10="FCIT",'Full menu'!AV10="LIT",'Full menu'!AV10="MwERT",'Full menu'!AV10="ERwMT",'Full menu'!AV10="M&amp;ERT",'Full menu'!AV10="MwIT",'Full menu'!AV10="IwMT",'Full menu'!AV10="M&amp;IT",'Full menu'!AV10="IwERT",'Full menu'!AV10="ERwIT",'Full menu'!AV10="I&amp;ERT",'Full menu'!AV10="ER&amp;M&amp;IT",'Full menu'!AV10="LSD"),"subst",IF(OR('Full menu'!AV10="FERT",'Full menu'!AV10="FMT",'Full menu'!AV10="FIT",'Full menu'!AV10="WSD"),"intens",""))))</f>
        <v/>
      </c>
      <c r="AW10" s="2" t="str">
        <f>IF(OR('Full menu'!AW10="MDC",'Full menu'!AW10="PERF"),"rude",IF(OR('Full menu'!AW10="PCB",'Full menu'!AW10="AERF",'Full menu'!AW10="UD"),"inter",IF(OR('Full menu'!AW10="ACB",'Full menu'!AW10="LCERT",'Full menu'!AW10="LERT",'Full menu'!AW10="FCERT",'Full menu'!AW10="FCMT",'Full menu'!AW10="LCMT",'Full menu'!AW10="LMT",'Full menu'!AW10="LCIT",'Full menu'!AW10="FCIT",'Full menu'!AW10="LIT",'Full menu'!AW10="MwERT",'Full menu'!AW10="ERwMT",'Full menu'!AW10="M&amp;ERT",'Full menu'!AW10="MwIT",'Full menu'!AW10="IwMT",'Full menu'!AW10="M&amp;IT",'Full menu'!AW10="IwERT",'Full menu'!AW10="ERwIT",'Full menu'!AW10="I&amp;ERT",'Full menu'!AW10="ER&amp;M&amp;IT",'Full menu'!AW10="LSD"),"subst",IF(OR('Full menu'!AW10="FERT",'Full menu'!AW10="FMT",'Full menu'!AW10="FIT",'Full menu'!AW10="WSD"),"intens",""))))</f>
        <v/>
      </c>
      <c r="AX10" s="2" t="str">
        <f>IF(OR('Full menu'!AX10="MDC",'Full menu'!AX10="PERF"),"rude",IF(OR('Full menu'!AX10="PCB",'Full menu'!AX10="AERF",'Full menu'!AX10="UD"),"inter",IF(OR('Full menu'!AX10="ACB",'Full menu'!AX10="LCERT",'Full menu'!AX10="LERT",'Full menu'!AX10="FCERT",'Full menu'!AX10="FCMT",'Full menu'!AX10="LCMT",'Full menu'!AX10="LMT",'Full menu'!AX10="LCIT",'Full menu'!AX10="FCIT",'Full menu'!AX10="LIT",'Full menu'!AX10="MwERT",'Full menu'!AX10="ERwMT",'Full menu'!AX10="M&amp;ERT",'Full menu'!AX10="MwIT",'Full menu'!AX10="IwMT",'Full menu'!AX10="M&amp;IT",'Full menu'!AX10="IwERT",'Full menu'!AX10="ERwIT",'Full menu'!AX10="I&amp;ERT",'Full menu'!AX10="ER&amp;M&amp;IT",'Full menu'!AX10="LSD"),"subst",IF(OR('Full menu'!AX10="FERT",'Full menu'!AX10="FMT",'Full menu'!AX10="FIT",'Full menu'!AX10="WSD"),"intens",""))))</f>
        <v/>
      </c>
      <c r="AY10" s="2" t="str">
        <f>IF(OR('Full menu'!AY10="MDC",'Full menu'!AY10="PERF"),"rude",IF(OR('Full menu'!AY10="PCB",'Full menu'!AY10="AERF",'Full menu'!AY10="UD"),"inter",IF(OR('Full menu'!AY10="ACB",'Full menu'!AY10="LCERT",'Full menu'!AY10="LERT",'Full menu'!AY10="FCERT",'Full menu'!AY10="FCMT",'Full menu'!AY10="LCMT",'Full menu'!AY10="LMT",'Full menu'!AY10="LCIT",'Full menu'!AY10="FCIT",'Full menu'!AY10="LIT",'Full menu'!AY10="MwERT",'Full menu'!AY10="ERwMT",'Full menu'!AY10="M&amp;ERT",'Full menu'!AY10="MwIT",'Full menu'!AY10="IwMT",'Full menu'!AY10="M&amp;IT",'Full menu'!AY10="IwERT",'Full menu'!AY10="ERwIT",'Full menu'!AY10="I&amp;ERT",'Full menu'!AY10="ER&amp;M&amp;IT",'Full menu'!AY10="LSD"),"subst",IF(OR('Full menu'!AY10="FERT",'Full menu'!AY10="FMT",'Full menu'!AY10="FIT",'Full menu'!AY10="WSD"),"intens",""))))</f>
        <v/>
      </c>
    </row>
    <row r="11" spans="1:51" x14ac:dyDescent="0.3">
      <c r="A11" s="2" t="s">
        <v>33</v>
      </c>
      <c r="B11" s="2" t="str">
        <f>IF(OR('Full menu'!B11="MDC",'Full menu'!B11="PERF"),"rude",IF(OR('Full menu'!B11="PCB",'Full menu'!B11="AERF",'Full menu'!B11="UD"),"inter",IF(OR('Full menu'!B11="ACB",'Full menu'!B11="LCERT",'Full menu'!B11="LERT",'Full menu'!B11="FCERT",'Full menu'!B11="FCMT",'Full menu'!B11="LCMT",'Full menu'!B11="LMT",'Full menu'!B11="LCIT",'Full menu'!B11="FCIT",'Full menu'!B11="LIT",'Full menu'!B11="MwERT",'Full menu'!B11="ERwMT",'Full menu'!B11="M&amp;ERT",'Full menu'!B11="MwIT",'Full menu'!B11="IwMT",'Full menu'!B11="M&amp;IT",'Full menu'!B11="IwERT",'Full menu'!B11="ERwIT",'Full menu'!B11="I&amp;ERT",'Full menu'!B11="ER&amp;M&amp;IT",'Full menu'!B11="LSD"),"subst",IF(OR('Full menu'!B11="FERT",'Full menu'!B11="FMT",'Full menu'!B11="FIT",'Full menu'!B11="WSD"),"intens",""))))</f>
        <v>rude</v>
      </c>
      <c r="C11" s="2" t="str">
        <f>IF(OR('Full menu'!C11="MDC",'Full menu'!C11="PERF"),"rude",IF(OR('Full menu'!C11="PCB",'Full menu'!C11="AERF",'Full menu'!C11="UD"),"inter",IF(OR('Full menu'!C11="ACB",'Full menu'!C11="LCERT",'Full menu'!C11="LERT",'Full menu'!C11="FCERT",'Full menu'!C11="FCMT",'Full menu'!C11="LCMT",'Full menu'!C11="LMT",'Full menu'!C11="LCIT",'Full menu'!C11="FCIT",'Full menu'!C11="LIT",'Full menu'!C11="MwERT",'Full menu'!C11="ERwMT",'Full menu'!C11="M&amp;ERT",'Full menu'!C11="MwIT",'Full menu'!C11="IwMT",'Full menu'!C11="M&amp;IT",'Full menu'!C11="IwERT",'Full menu'!C11="ERwIT",'Full menu'!C11="I&amp;ERT",'Full menu'!C11="ER&amp;M&amp;IT",'Full menu'!C11="LSD"),"subst",IF(OR('Full menu'!C11="FERT",'Full menu'!C11="FMT",'Full menu'!C11="FIT",'Full menu'!C11="WSD"),"intens",""))))</f>
        <v>rude</v>
      </c>
      <c r="D11" s="2" t="str">
        <f>IF(OR('Full menu'!D11="MDC",'Full menu'!D11="PERF"),"rude",IF(OR('Full menu'!D11="PCB",'Full menu'!D11="AERF",'Full menu'!D11="UD"),"inter",IF(OR('Full menu'!D11="ACB",'Full menu'!D11="LCERT",'Full menu'!D11="LERT",'Full menu'!D11="FCERT",'Full menu'!D11="FCMT",'Full menu'!D11="LCMT",'Full menu'!D11="LMT",'Full menu'!D11="LCIT",'Full menu'!D11="FCIT",'Full menu'!D11="LIT",'Full menu'!D11="MwERT",'Full menu'!D11="ERwMT",'Full menu'!D11="M&amp;ERT",'Full menu'!D11="MwIT",'Full menu'!D11="IwMT",'Full menu'!D11="M&amp;IT",'Full menu'!D11="IwERT",'Full menu'!D11="ERwIT",'Full menu'!D11="I&amp;ERT",'Full menu'!D11="ER&amp;M&amp;IT",'Full menu'!D11="LSD"),"subst",IF(OR('Full menu'!D11="FERT",'Full menu'!D11="FMT",'Full menu'!D11="FIT",'Full menu'!D11="WSD"),"intens",""))))</f>
        <v>rude</v>
      </c>
      <c r="E11" s="2" t="str">
        <f>IF(OR('Full menu'!E11="MDC",'Full menu'!E11="PERF"),"rude",IF(OR('Full menu'!E11="PCB",'Full menu'!E11="AERF",'Full menu'!E11="UD"),"inter",IF(OR('Full menu'!E11="ACB",'Full menu'!E11="LCERT",'Full menu'!E11="LERT",'Full menu'!E11="FCERT",'Full menu'!E11="FCMT",'Full menu'!E11="LCMT",'Full menu'!E11="LMT",'Full menu'!E11="LCIT",'Full menu'!E11="FCIT",'Full menu'!E11="LIT",'Full menu'!E11="MwERT",'Full menu'!E11="ERwMT",'Full menu'!E11="M&amp;ERT",'Full menu'!E11="MwIT",'Full menu'!E11="IwMT",'Full menu'!E11="M&amp;IT",'Full menu'!E11="IwERT",'Full menu'!E11="ERwIT",'Full menu'!E11="I&amp;ERT",'Full menu'!E11="ER&amp;M&amp;IT",'Full menu'!E11="LSD"),"subst",IF(OR('Full menu'!E11="FERT",'Full menu'!E11="FMT",'Full menu'!E11="FIT",'Full menu'!E11="WSD"),"intens",""))))</f>
        <v>inter</v>
      </c>
      <c r="F11" s="2" t="str">
        <f>IF(OR('Full menu'!F11="MDC",'Full menu'!F11="PERF"),"rude",IF(OR('Full menu'!F11="PCB",'Full menu'!F11="AERF",'Full menu'!F11="UD"),"inter",IF(OR('Full menu'!F11="ACB",'Full menu'!F11="LCERT",'Full menu'!F11="LERT",'Full menu'!F11="FCERT",'Full menu'!F11="FCMT",'Full menu'!F11="LCMT",'Full menu'!F11="LMT",'Full menu'!F11="LCIT",'Full menu'!F11="FCIT",'Full menu'!F11="LIT",'Full menu'!F11="MwERT",'Full menu'!F11="ERwMT",'Full menu'!F11="M&amp;ERT",'Full menu'!F11="MwIT",'Full menu'!F11="IwMT",'Full menu'!F11="M&amp;IT",'Full menu'!F11="IwERT",'Full menu'!F11="ERwIT",'Full menu'!F11="I&amp;ERT",'Full menu'!F11="ER&amp;M&amp;IT",'Full menu'!F11="LSD"),"subst",IF(OR('Full menu'!F11="FERT",'Full menu'!F11="FMT",'Full menu'!F11="FIT",'Full menu'!F11="WSD"),"intens",""))))</f>
        <v>inter</v>
      </c>
      <c r="G11" s="2" t="str">
        <f>IF(OR('Full menu'!G11="MDC",'Full menu'!G11="PERF"),"rude",IF(OR('Full menu'!G11="PCB",'Full menu'!G11="AERF",'Full menu'!G11="UD"),"inter",IF(OR('Full menu'!G11="ACB",'Full menu'!G11="LCERT",'Full menu'!G11="LERT",'Full menu'!G11="FCERT",'Full menu'!G11="FCMT",'Full menu'!G11="LCMT",'Full menu'!G11="LMT",'Full menu'!G11="LCIT",'Full menu'!G11="FCIT",'Full menu'!G11="LIT",'Full menu'!G11="MwERT",'Full menu'!G11="ERwMT",'Full menu'!G11="M&amp;ERT",'Full menu'!G11="MwIT",'Full menu'!G11="IwMT",'Full menu'!G11="M&amp;IT",'Full menu'!G11="IwERT",'Full menu'!G11="ERwIT",'Full menu'!G11="I&amp;ERT",'Full menu'!G11="ER&amp;M&amp;IT",'Full menu'!G11="LSD"),"subst",IF(OR('Full menu'!G11="FERT",'Full menu'!G11="FMT",'Full menu'!G11="FIT",'Full menu'!G11="WSD"),"intens",""))))</f>
        <v>inter</v>
      </c>
      <c r="H11" s="2" t="str">
        <f>IF(OR('Full menu'!H11="MDC",'Full menu'!H11="PERF"),"rude",IF(OR('Full menu'!H11="PCB",'Full menu'!H11="AERF",'Full menu'!H11="UD"),"inter",IF(OR('Full menu'!H11="ACB",'Full menu'!H11="LCERT",'Full menu'!H11="LERT",'Full menu'!H11="FCERT",'Full menu'!H11="FCMT",'Full menu'!H11="LCMT",'Full menu'!H11="LMT",'Full menu'!H11="LCIT",'Full menu'!H11="FCIT",'Full menu'!H11="LIT",'Full menu'!H11="MwERT",'Full menu'!H11="ERwMT",'Full menu'!H11="M&amp;ERT",'Full menu'!H11="MwIT",'Full menu'!H11="IwMT",'Full menu'!H11="M&amp;IT",'Full menu'!H11="IwERT",'Full menu'!H11="ERwIT",'Full menu'!H11="I&amp;ERT",'Full menu'!H11="ER&amp;M&amp;IT",'Full menu'!H11="LSD"),"subst",IF(OR('Full menu'!H11="FERT",'Full menu'!H11="FMT",'Full menu'!H11="FIT",'Full menu'!H11="WSD"),"intens",""))))</f>
        <v>inter</v>
      </c>
      <c r="I11" s="2" t="str">
        <f>IF(OR('Full menu'!I11="MDC",'Full menu'!I11="PERF"),"rude",IF(OR('Full menu'!I11="PCB",'Full menu'!I11="AERF",'Full menu'!I11="UD"),"inter",IF(OR('Full menu'!I11="ACB",'Full menu'!I11="LCERT",'Full menu'!I11="LERT",'Full menu'!I11="FCERT",'Full menu'!I11="FCMT",'Full menu'!I11="LCMT",'Full menu'!I11="LMT",'Full menu'!I11="LCIT",'Full menu'!I11="FCIT",'Full menu'!I11="LIT",'Full menu'!I11="MwERT",'Full menu'!I11="ERwMT",'Full menu'!I11="M&amp;ERT",'Full menu'!I11="MwIT",'Full menu'!I11="IwMT",'Full menu'!I11="M&amp;IT",'Full menu'!I11="IwERT",'Full menu'!I11="ERwIT",'Full menu'!I11="I&amp;ERT",'Full menu'!I11="ER&amp;M&amp;IT",'Full menu'!I11="LSD"),"subst",IF(OR('Full menu'!I11="FERT",'Full menu'!I11="FMT",'Full menu'!I11="FIT",'Full menu'!I11="WSD"),"intens",""))))</f>
        <v>inter</v>
      </c>
      <c r="J11" s="2" t="str">
        <f>IF(OR('Full menu'!J11="MDC",'Full menu'!J11="PERF"),"rude",IF(OR('Full menu'!J11="PCB",'Full menu'!J11="AERF",'Full menu'!J11="UD"),"inter",IF(OR('Full menu'!J11="ACB",'Full menu'!J11="LCERT",'Full menu'!J11="LERT",'Full menu'!J11="FCERT",'Full menu'!J11="FCMT",'Full menu'!J11="LCMT",'Full menu'!J11="LMT",'Full menu'!J11="LCIT",'Full menu'!J11="FCIT",'Full menu'!J11="LIT",'Full menu'!J11="MwERT",'Full menu'!J11="ERwMT",'Full menu'!J11="M&amp;ERT",'Full menu'!J11="MwIT",'Full menu'!J11="IwMT",'Full menu'!J11="M&amp;IT",'Full menu'!J11="IwERT",'Full menu'!J11="ERwIT",'Full menu'!J11="I&amp;ERT",'Full menu'!J11="ER&amp;M&amp;IT",'Full menu'!J11="LSD"),"subst",IF(OR('Full menu'!J11="FERT",'Full menu'!J11="FMT",'Full menu'!J11="FIT",'Full menu'!J11="WSD"),"intens",""))))</f>
        <v>inter</v>
      </c>
      <c r="K11" s="2" t="str">
        <f>IF(OR('Full menu'!K11="MDC",'Full menu'!K11="PERF"),"rude",IF(OR('Full menu'!K11="PCB",'Full menu'!K11="AERF",'Full menu'!K11="UD"),"inter",IF(OR('Full menu'!K11="ACB",'Full menu'!K11="LCERT",'Full menu'!K11="LERT",'Full menu'!K11="FCERT",'Full menu'!K11="FCMT",'Full menu'!K11="LCMT",'Full menu'!K11="LMT",'Full menu'!K11="LCIT",'Full menu'!K11="FCIT",'Full menu'!K11="LIT",'Full menu'!K11="MwERT",'Full menu'!K11="ERwMT",'Full menu'!K11="M&amp;ERT",'Full menu'!K11="MwIT",'Full menu'!K11="IwMT",'Full menu'!K11="M&amp;IT",'Full menu'!K11="IwERT",'Full menu'!K11="ERwIT",'Full menu'!K11="I&amp;ERT",'Full menu'!K11="ER&amp;M&amp;IT",'Full menu'!K11="LSD"),"subst",IF(OR('Full menu'!K11="FERT",'Full menu'!K11="FMT",'Full menu'!K11="FIT",'Full menu'!K11="WSD"),"intens",""))))</f>
        <v>inter</v>
      </c>
      <c r="L11" s="2" t="str">
        <f>IF(OR('Full menu'!L11="MDC",'Full menu'!L11="PERF"),"rude",IF(OR('Full menu'!L11="PCB",'Full menu'!L11="AERF",'Full menu'!L11="UD"),"inter",IF(OR('Full menu'!L11="ACB",'Full menu'!L11="LCERT",'Full menu'!L11="LERT",'Full menu'!L11="FCERT",'Full menu'!L11="FCMT",'Full menu'!L11="LCMT",'Full menu'!L11="LMT",'Full menu'!L11="LCIT",'Full menu'!L11="FCIT",'Full menu'!L11="LIT",'Full menu'!L11="MwERT",'Full menu'!L11="ERwMT",'Full menu'!L11="M&amp;ERT",'Full menu'!L11="MwIT",'Full menu'!L11="IwMT",'Full menu'!L11="M&amp;IT",'Full menu'!L11="IwERT",'Full menu'!L11="ERwIT",'Full menu'!L11="I&amp;ERT",'Full menu'!L11="ER&amp;M&amp;IT",'Full menu'!L11="LSD"),"subst",IF(OR('Full menu'!L11="FERT",'Full menu'!L11="FMT",'Full menu'!L11="FIT",'Full menu'!L11="WSD"),"intens",""))))</f>
        <v>inter</v>
      </c>
      <c r="M11" s="2" t="str">
        <f>IF(OR('Full menu'!M11="MDC",'Full menu'!M11="PERF"),"rude",IF(OR('Full menu'!M11="PCB",'Full menu'!M11="AERF",'Full menu'!M11="UD"),"inter",IF(OR('Full menu'!M11="ACB",'Full menu'!M11="LCERT",'Full menu'!M11="LERT",'Full menu'!M11="FCERT",'Full menu'!M11="FCMT",'Full menu'!M11="LCMT",'Full menu'!M11="LMT",'Full menu'!M11="LCIT",'Full menu'!M11="FCIT",'Full menu'!M11="LIT",'Full menu'!M11="MwERT",'Full menu'!M11="ERwMT",'Full menu'!M11="M&amp;ERT",'Full menu'!M11="MwIT",'Full menu'!M11="IwMT",'Full menu'!M11="M&amp;IT",'Full menu'!M11="IwERT",'Full menu'!M11="ERwIT",'Full menu'!M11="I&amp;ERT",'Full menu'!M11="ER&amp;M&amp;IT",'Full menu'!M11="LSD"),"subst",IF(OR('Full menu'!M11="FERT",'Full menu'!M11="FMT",'Full menu'!M11="FIT",'Full menu'!M11="WSD"),"intens",""))))</f>
        <v>inter</v>
      </c>
      <c r="N11" s="2" t="str">
        <f>IF(OR('Full menu'!N11="MDC",'Full menu'!N11="PERF"),"rude",IF(OR('Full menu'!N11="PCB",'Full menu'!N11="AERF",'Full menu'!N11="UD"),"inter",IF(OR('Full menu'!N11="ACB",'Full menu'!N11="LCERT",'Full menu'!N11="LERT",'Full menu'!N11="FCERT",'Full menu'!N11="FCMT",'Full menu'!N11="LCMT",'Full menu'!N11="LMT",'Full menu'!N11="LCIT",'Full menu'!N11="FCIT",'Full menu'!N11="LIT",'Full menu'!N11="MwERT",'Full menu'!N11="ERwMT",'Full menu'!N11="M&amp;ERT",'Full menu'!N11="MwIT",'Full menu'!N11="IwMT",'Full menu'!N11="M&amp;IT",'Full menu'!N11="IwERT",'Full menu'!N11="ERwIT",'Full menu'!N11="I&amp;ERT",'Full menu'!N11="ER&amp;M&amp;IT",'Full menu'!N11="LSD"),"subst",IF(OR('Full menu'!N11="FERT",'Full menu'!N11="FMT",'Full menu'!N11="FIT",'Full menu'!N11="WSD"),"intens",""))))</f>
        <v>inter</v>
      </c>
      <c r="O11" s="2" t="str">
        <f>IF(OR('Full menu'!O11="MDC",'Full menu'!O11="PERF"),"rude",IF(OR('Full menu'!O11="PCB",'Full menu'!O11="AERF",'Full menu'!O11="UD"),"inter",IF(OR('Full menu'!O11="ACB",'Full menu'!O11="LCERT",'Full menu'!O11="LERT",'Full menu'!O11="FCERT",'Full menu'!O11="FCMT",'Full menu'!O11="LCMT",'Full menu'!O11="LMT",'Full menu'!O11="LCIT",'Full menu'!O11="FCIT",'Full menu'!O11="LIT",'Full menu'!O11="MwERT",'Full menu'!O11="ERwMT",'Full menu'!O11="M&amp;ERT",'Full menu'!O11="MwIT",'Full menu'!O11="IwMT",'Full menu'!O11="M&amp;IT",'Full menu'!O11="IwERT",'Full menu'!O11="ERwIT",'Full menu'!O11="I&amp;ERT",'Full menu'!O11="ER&amp;M&amp;IT",'Full menu'!O11="LSD"),"subst",IF(OR('Full menu'!O11="FERT",'Full menu'!O11="FMT",'Full menu'!O11="FIT",'Full menu'!O11="WSD"),"intens",""))))</f>
        <v>inter</v>
      </c>
      <c r="P11" s="2" t="str">
        <f>IF(OR('Full menu'!P11="MDC",'Full menu'!P11="PERF"),"rude",IF(OR('Full menu'!P11="PCB",'Full menu'!P11="AERF",'Full menu'!P11="UD"),"inter",IF(OR('Full menu'!P11="ACB",'Full menu'!P11="LCERT",'Full menu'!P11="LERT",'Full menu'!P11="FCERT",'Full menu'!P11="FCMT",'Full menu'!P11="LCMT",'Full menu'!P11="LMT",'Full menu'!P11="LCIT",'Full menu'!P11="FCIT",'Full menu'!P11="LIT",'Full menu'!P11="MwERT",'Full menu'!P11="ERwMT",'Full menu'!P11="M&amp;ERT",'Full menu'!P11="MwIT",'Full menu'!P11="IwMT",'Full menu'!P11="M&amp;IT",'Full menu'!P11="IwERT",'Full menu'!P11="ERwIT",'Full menu'!P11="I&amp;ERT",'Full menu'!P11="ER&amp;M&amp;IT",'Full menu'!P11="LSD"),"subst",IF(OR('Full menu'!P11="FERT",'Full menu'!P11="FMT",'Full menu'!P11="FIT",'Full menu'!P11="WSD"),"intens",""))))</f>
        <v>inter</v>
      </c>
      <c r="Q11" s="2" t="str">
        <f>IF(OR('Full menu'!Q11="MDC",'Full menu'!Q11="PERF"),"rude",IF(OR('Full menu'!Q11="PCB",'Full menu'!Q11="AERF",'Full menu'!Q11="UD"),"inter",IF(OR('Full menu'!Q11="ACB",'Full menu'!Q11="LCERT",'Full menu'!Q11="LERT",'Full menu'!Q11="FCERT",'Full menu'!Q11="FCMT",'Full menu'!Q11="LCMT",'Full menu'!Q11="LMT",'Full menu'!Q11="LCIT",'Full menu'!Q11="FCIT",'Full menu'!Q11="LIT",'Full menu'!Q11="MwERT",'Full menu'!Q11="ERwMT",'Full menu'!Q11="M&amp;ERT",'Full menu'!Q11="MwIT",'Full menu'!Q11="IwMT",'Full menu'!Q11="M&amp;IT",'Full menu'!Q11="IwERT",'Full menu'!Q11="ERwIT",'Full menu'!Q11="I&amp;ERT",'Full menu'!Q11="ER&amp;M&amp;IT",'Full menu'!Q11="LSD"),"subst",IF(OR('Full menu'!Q11="FERT",'Full menu'!Q11="FMT",'Full menu'!Q11="FIT",'Full menu'!Q11="WSD"),"intens",""))))</f>
        <v>inter</v>
      </c>
      <c r="R11" s="2" t="str">
        <f>IF(OR('Full menu'!R11="MDC",'Full menu'!R11="PERF"),"rude",IF(OR('Full menu'!R11="PCB",'Full menu'!R11="AERF",'Full menu'!R11="UD"),"inter",IF(OR('Full menu'!R11="ACB",'Full menu'!R11="LCERT",'Full menu'!R11="LERT",'Full menu'!R11="FCERT",'Full menu'!R11="FCMT",'Full menu'!R11="LCMT",'Full menu'!R11="LMT",'Full menu'!R11="LCIT",'Full menu'!R11="FCIT",'Full menu'!R11="LIT",'Full menu'!R11="MwERT",'Full menu'!R11="ERwMT",'Full menu'!R11="M&amp;ERT",'Full menu'!R11="MwIT",'Full menu'!R11="IwMT",'Full menu'!R11="M&amp;IT",'Full menu'!R11="IwERT",'Full menu'!R11="ERwIT",'Full menu'!R11="I&amp;ERT",'Full menu'!R11="ER&amp;M&amp;IT",'Full menu'!R11="LSD"),"subst",IF(OR('Full menu'!R11="FERT",'Full menu'!R11="FMT",'Full menu'!R11="FIT",'Full menu'!R11="WSD"),"intens",""))))</f>
        <v>inter</v>
      </c>
      <c r="S11" s="2" t="str">
        <f>IF(OR('Full menu'!S11="MDC",'Full menu'!S11="PERF"),"rude",IF(OR('Full menu'!S11="PCB",'Full menu'!S11="AERF",'Full menu'!S11="UD"),"inter",IF(OR('Full menu'!S11="ACB",'Full menu'!S11="LCERT",'Full menu'!S11="LERT",'Full menu'!S11="FCERT",'Full menu'!S11="FCMT",'Full menu'!S11="LCMT",'Full menu'!S11="LMT",'Full menu'!S11="LCIT",'Full menu'!S11="FCIT",'Full menu'!S11="LIT",'Full menu'!S11="MwERT",'Full menu'!S11="ERwMT",'Full menu'!S11="M&amp;ERT",'Full menu'!S11="MwIT",'Full menu'!S11="IwMT",'Full menu'!S11="M&amp;IT",'Full menu'!S11="IwERT",'Full menu'!S11="ERwIT",'Full menu'!S11="I&amp;ERT",'Full menu'!S11="ER&amp;M&amp;IT",'Full menu'!S11="LSD"),"subst",IF(OR('Full menu'!S11="FERT",'Full menu'!S11="FMT",'Full menu'!S11="FIT",'Full menu'!S11="WSD"),"intens",""))))</f>
        <v>inter</v>
      </c>
      <c r="T11" s="2" t="str">
        <f>IF(OR('Full menu'!T11="MDC",'Full menu'!T11="PERF"),"rude",IF(OR('Full menu'!T11="PCB",'Full menu'!T11="AERF",'Full menu'!T11="UD"),"inter",IF(OR('Full menu'!T11="ACB",'Full menu'!T11="LCERT",'Full menu'!T11="LERT",'Full menu'!T11="FCERT",'Full menu'!T11="FCMT",'Full menu'!T11="LCMT",'Full menu'!T11="LMT",'Full menu'!T11="LCIT",'Full menu'!T11="FCIT",'Full menu'!T11="LIT",'Full menu'!T11="MwERT",'Full menu'!T11="ERwMT",'Full menu'!T11="M&amp;ERT",'Full menu'!T11="MwIT",'Full menu'!T11="IwMT",'Full menu'!T11="M&amp;IT",'Full menu'!T11="IwERT",'Full menu'!T11="ERwIT",'Full menu'!T11="I&amp;ERT",'Full menu'!T11="ER&amp;M&amp;IT",'Full menu'!T11="LSD"),"subst",IF(OR('Full menu'!T11="FERT",'Full menu'!T11="FMT",'Full menu'!T11="FIT",'Full menu'!T11="WSD"),"intens",""))))</f>
        <v>subst</v>
      </c>
      <c r="U11" s="2" t="str">
        <f>IF(OR('Full menu'!U11="MDC",'Full menu'!U11="PERF"),"rude",IF(OR('Full menu'!U11="PCB",'Full menu'!U11="AERF",'Full menu'!U11="UD"),"inter",IF(OR('Full menu'!U11="ACB",'Full menu'!U11="LCERT",'Full menu'!U11="LERT",'Full menu'!U11="FCERT",'Full menu'!U11="FCMT",'Full menu'!U11="LCMT",'Full menu'!U11="LMT",'Full menu'!U11="LCIT",'Full menu'!U11="FCIT",'Full menu'!U11="LIT",'Full menu'!U11="MwERT",'Full menu'!U11="ERwMT",'Full menu'!U11="M&amp;ERT",'Full menu'!U11="MwIT",'Full menu'!U11="IwMT",'Full menu'!U11="M&amp;IT",'Full menu'!U11="IwERT",'Full menu'!U11="ERwIT",'Full menu'!U11="I&amp;ERT",'Full menu'!U11="ER&amp;M&amp;IT",'Full menu'!U11="LSD"),"subst",IF(OR('Full menu'!U11="FERT",'Full menu'!U11="FMT",'Full menu'!U11="FIT",'Full menu'!U11="WSD"),"intens",""))))</f>
        <v>subst</v>
      </c>
      <c r="V11" s="2" t="str">
        <f>IF(OR('Full menu'!V11="MDC",'Full menu'!V11="PERF"),"rude",IF(OR('Full menu'!V11="PCB",'Full menu'!V11="AERF",'Full menu'!V11="UD"),"inter",IF(OR('Full menu'!V11="ACB",'Full menu'!V11="LCERT",'Full menu'!V11="LERT",'Full menu'!V11="FCERT",'Full menu'!V11="FCMT",'Full menu'!V11="LCMT",'Full menu'!V11="LMT",'Full menu'!V11="LCIT",'Full menu'!V11="FCIT",'Full menu'!V11="LIT",'Full menu'!V11="MwERT",'Full menu'!V11="ERwMT",'Full menu'!V11="M&amp;ERT",'Full menu'!V11="MwIT",'Full menu'!V11="IwMT",'Full menu'!V11="M&amp;IT",'Full menu'!V11="IwERT",'Full menu'!V11="ERwIT",'Full menu'!V11="I&amp;ERT",'Full menu'!V11="ER&amp;M&amp;IT",'Full menu'!V11="LSD"),"subst",IF(OR('Full menu'!V11="FERT",'Full menu'!V11="FMT",'Full menu'!V11="FIT",'Full menu'!V11="WSD"),"intens",""))))</f>
        <v>subst</v>
      </c>
      <c r="W11" s="2" t="str">
        <f>IF(OR('Full menu'!W11="MDC",'Full menu'!W11="PERF"),"rude",IF(OR('Full menu'!W11="PCB",'Full menu'!W11="AERF",'Full menu'!W11="UD"),"inter",IF(OR('Full menu'!W11="ACB",'Full menu'!W11="LCERT",'Full menu'!W11="LERT",'Full menu'!W11="FCERT",'Full menu'!W11="FCMT",'Full menu'!W11="LCMT",'Full menu'!W11="LMT",'Full menu'!W11="LCIT",'Full menu'!W11="FCIT",'Full menu'!W11="LIT",'Full menu'!W11="MwERT",'Full menu'!W11="ERwMT",'Full menu'!W11="M&amp;ERT",'Full menu'!W11="MwIT",'Full menu'!W11="IwMT",'Full menu'!W11="M&amp;IT",'Full menu'!W11="IwERT",'Full menu'!W11="ERwIT",'Full menu'!W11="I&amp;ERT",'Full menu'!W11="ER&amp;M&amp;IT",'Full menu'!W11="LSD"),"subst",IF(OR('Full menu'!W11="FERT",'Full menu'!W11="FMT",'Full menu'!W11="FIT",'Full menu'!W11="WSD"),"intens",""))))</f>
        <v>subst</v>
      </c>
      <c r="X11" s="2" t="str">
        <f>IF(OR('Full menu'!X11="MDC",'Full menu'!X11="PERF"),"rude",IF(OR('Full menu'!X11="PCB",'Full menu'!X11="AERF",'Full menu'!X11="UD"),"inter",IF(OR('Full menu'!X11="ACB",'Full menu'!X11="LCERT",'Full menu'!X11="LERT",'Full menu'!X11="FCERT",'Full menu'!X11="FCMT",'Full menu'!X11="LCMT",'Full menu'!X11="LMT",'Full menu'!X11="LCIT",'Full menu'!X11="FCIT",'Full menu'!X11="LIT",'Full menu'!X11="MwERT",'Full menu'!X11="ERwMT",'Full menu'!X11="M&amp;ERT",'Full menu'!X11="MwIT",'Full menu'!X11="IwMT",'Full menu'!X11="M&amp;IT",'Full menu'!X11="IwERT",'Full menu'!X11="ERwIT",'Full menu'!X11="I&amp;ERT",'Full menu'!X11="ER&amp;M&amp;IT",'Full menu'!X11="LSD"),"subst",IF(OR('Full menu'!X11="FERT",'Full menu'!X11="FMT",'Full menu'!X11="FIT",'Full menu'!X11="WSD"),"intens",""))))</f>
        <v>subst</v>
      </c>
      <c r="Y11" s="2" t="str">
        <f>IF(OR('Full menu'!Y11="MDC",'Full menu'!Y11="PERF"),"rude",IF(OR('Full menu'!Y11="PCB",'Full menu'!Y11="AERF",'Full menu'!Y11="UD"),"inter",IF(OR('Full menu'!Y11="ACB",'Full menu'!Y11="LCERT",'Full menu'!Y11="LERT",'Full menu'!Y11="FCERT",'Full menu'!Y11="FCMT",'Full menu'!Y11="LCMT",'Full menu'!Y11="LMT",'Full menu'!Y11="LCIT",'Full menu'!Y11="FCIT",'Full menu'!Y11="LIT",'Full menu'!Y11="MwERT",'Full menu'!Y11="ERwMT",'Full menu'!Y11="M&amp;ERT",'Full menu'!Y11="MwIT",'Full menu'!Y11="IwMT",'Full menu'!Y11="M&amp;IT",'Full menu'!Y11="IwERT",'Full menu'!Y11="ERwIT",'Full menu'!Y11="I&amp;ERT",'Full menu'!Y11="ER&amp;M&amp;IT",'Full menu'!Y11="LSD"),"subst",IF(OR('Full menu'!Y11="FERT",'Full menu'!Y11="FMT",'Full menu'!Y11="FIT",'Full menu'!Y11="WSD"),"intens",""))))</f>
        <v>subst</v>
      </c>
      <c r="Z11" s="2" t="str">
        <f>IF(OR('Full menu'!Z11="MDC",'Full menu'!Z11="PERF"),"rude",IF(OR('Full menu'!Z11="PCB",'Full menu'!Z11="AERF",'Full menu'!Z11="UD"),"inter",IF(OR('Full menu'!Z11="ACB",'Full menu'!Z11="LCERT",'Full menu'!Z11="LERT",'Full menu'!Z11="FCERT",'Full menu'!Z11="FCMT",'Full menu'!Z11="LCMT",'Full menu'!Z11="LMT",'Full menu'!Z11="LCIT",'Full menu'!Z11="FCIT",'Full menu'!Z11="LIT",'Full menu'!Z11="MwERT",'Full menu'!Z11="ERwMT",'Full menu'!Z11="M&amp;ERT",'Full menu'!Z11="MwIT",'Full menu'!Z11="IwMT",'Full menu'!Z11="M&amp;IT",'Full menu'!Z11="IwERT",'Full menu'!Z11="ERwIT",'Full menu'!Z11="I&amp;ERT",'Full menu'!Z11="ER&amp;M&amp;IT",'Full menu'!Z11="LSD"),"subst",IF(OR('Full menu'!Z11="FERT",'Full menu'!Z11="FMT",'Full menu'!Z11="FIT",'Full menu'!Z11="WSD"),"intens",""))))</f>
        <v>subst</v>
      </c>
      <c r="AA11" s="2" t="str">
        <f>IF(OR('Full menu'!AA11="MDC",'Full menu'!AA11="PERF"),"rude",IF(OR('Full menu'!AA11="PCB",'Full menu'!AA11="AERF",'Full menu'!AA11="UD"),"inter",IF(OR('Full menu'!AA11="ACB",'Full menu'!AA11="LCERT",'Full menu'!AA11="LERT",'Full menu'!AA11="FCERT",'Full menu'!AA11="FCMT",'Full menu'!AA11="LCMT",'Full menu'!AA11="LMT",'Full menu'!AA11="LCIT",'Full menu'!AA11="FCIT",'Full menu'!AA11="LIT",'Full menu'!AA11="MwERT",'Full menu'!AA11="ERwMT",'Full menu'!AA11="M&amp;ERT",'Full menu'!AA11="MwIT",'Full menu'!AA11="IwMT",'Full menu'!AA11="M&amp;IT",'Full menu'!AA11="IwERT",'Full menu'!AA11="ERwIT",'Full menu'!AA11="I&amp;ERT",'Full menu'!AA11="ER&amp;M&amp;IT",'Full menu'!AA11="LSD"),"subst",IF(OR('Full menu'!AA11="FERT",'Full menu'!AA11="FMT",'Full menu'!AA11="FIT",'Full menu'!AA11="WSD"),"intens",""))))</f>
        <v>subst</v>
      </c>
      <c r="AB11" s="2" t="str">
        <f>IF(OR('Full menu'!AB11="MDC",'Full menu'!AB11="PERF"),"rude",IF(OR('Full menu'!AB11="PCB",'Full menu'!AB11="AERF",'Full menu'!AB11="UD"),"inter",IF(OR('Full menu'!AB11="ACB",'Full menu'!AB11="LCERT",'Full menu'!AB11="LERT",'Full menu'!AB11="FCERT",'Full menu'!AB11="FCMT",'Full menu'!AB11="LCMT",'Full menu'!AB11="LMT",'Full menu'!AB11="LCIT",'Full menu'!AB11="FCIT",'Full menu'!AB11="LIT",'Full menu'!AB11="MwERT",'Full menu'!AB11="ERwMT",'Full menu'!AB11="M&amp;ERT",'Full menu'!AB11="MwIT",'Full menu'!AB11="IwMT",'Full menu'!AB11="M&amp;IT",'Full menu'!AB11="IwERT",'Full menu'!AB11="ERwIT",'Full menu'!AB11="I&amp;ERT",'Full menu'!AB11="ER&amp;M&amp;IT",'Full menu'!AB11="LSD"),"subst",IF(OR('Full menu'!AB11="FERT",'Full menu'!AB11="FMT",'Full menu'!AB11="FIT",'Full menu'!AB11="WSD"),"intens",""))))</f>
        <v>subst</v>
      </c>
      <c r="AC11" s="2" t="str">
        <f>IF(OR('Full menu'!AC11="MDC",'Full menu'!AC11="PERF"),"rude",IF(OR('Full menu'!AC11="PCB",'Full menu'!AC11="AERF",'Full menu'!AC11="UD"),"inter",IF(OR('Full menu'!AC11="ACB",'Full menu'!AC11="LCERT",'Full menu'!AC11="LERT",'Full menu'!AC11="FCERT",'Full menu'!AC11="FCMT",'Full menu'!AC11="LCMT",'Full menu'!AC11="LMT",'Full menu'!AC11="LCIT",'Full menu'!AC11="FCIT",'Full menu'!AC11="LIT",'Full menu'!AC11="MwERT",'Full menu'!AC11="ERwMT",'Full menu'!AC11="M&amp;ERT",'Full menu'!AC11="MwIT",'Full menu'!AC11="IwMT",'Full menu'!AC11="M&amp;IT",'Full menu'!AC11="IwERT",'Full menu'!AC11="ERwIT",'Full menu'!AC11="I&amp;ERT",'Full menu'!AC11="ER&amp;M&amp;IT",'Full menu'!AC11="LSD"),"subst",IF(OR('Full menu'!AC11="FERT",'Full menu'!AC11="FMT",'Full menu'!AC11="FIT",'Full menu'!AC11="WSD"),"intens",""))))</f>
        <v>subst</v>
      </c>
      <c r="AD11" s="2" t="str">
        <f>IF(OR('Full menu'!AD11="MDC",'Full menu'!AD11="PERF"),"rude",IF(OR('Full menu'!AD11="PCB",'Full menu'!AD11="AERF",'Full menu'!AD11="UD"),"inter",IF(OR('Full menu'!AD11="ACB",'Full menu'!AD11="LCERT",'Full menu'!AD11="LERT",'Full menu'!AD11="FCERT",'Full menu'!AD11="FCMT",'Full menu'!AD11="LCMT",'Full menu'!AD11="LMT",'Full menu'!AD11="LCIT",'Full menu'!AD11="FCIT",'Full menu'!AD11="LIT",'Full menu'!AD11="MwERT",'Full menu'!AD11="ERwMT",'Full menu'!AD11="M&amp;ERT",'Full menu'!AD11="MwIT",'Full menu'!AD11="IwMT",'Full menu'!AD11="M&amp;IT",'Full menu'!AD11="IwERT",'Full menu'!AD11="ERwIT",'Full menu'!AD11="I&amp;ERT",'Full menu'!AD11="ER&amp;M&amp;IT",'Full menu'!AD11="LSD"),"subst",IF(OR('Full menu'!AD11="FERT",'Full menu'!AD11="FMT",'Full menu'!AD11="FIT",'Full menu'!AD11="WSD"),"intens",""))))</f>
        <v>subst</v>
      </c>
      <c r="AE11" s="2" t="str">
        <f>IF(OR('Full menu'!AE11="MDC",'Full menu'!AE11="PERF"),"rude",IF(OR('Full menu'!AE11="PCB",'Full menu'!AE11="AERF",'Full menu'!AE11="UD"),"inter",IF(OR('Full menu'!AE11="ACB",'Full menu'!AE11="LCERT",'Full menu'!AE11="LERT",'Full menu'!AE11="FCERT",'Full menu'!AE11="FCMT",'Full menu'!AE11="LCMT",'Full menu'!AE11="LMT",'Full menu'!AE11="LCIT",'Full menu'!AE11="FCIT",'Full menu'!AE11="LIT",'Full menu'!AE11="MwERT",'Full menu'!AE11="ERwMT",'Full menu'!AE11="M&amp;ERT",'Full menu'!AE11="MwIT",'Full menu'!AE11="IwMT",'Full menu'!AE11="M&amp;IT",'Full menu'!AE11="IwERT",'Full menu'!AE11="ERwIT",'Full menu'!AE11="I&amp;ERT",'Full menu'!AE11="ER&amp;M&amp;IT",'Full menu'!AE11="LSD"),"subst",IF(OR('Full menu'!AE11="FERT",'Full menu'!AE11="FMT",'Full menu'!AE11="FIT",'Full menu'!AE11="WSD"),"intens",""))))</f>
        <v>subst</v>
      </c>
      <c r="AF11" s="2" t="str">
        <f>IF(OR('Full menu'!AF11="MDC",'Full menu'!AF11="PERF"),"rude",IF(OR('Full menu'!AF11="PCB",'Full menu'!AF11="AERF",'Full menu'!AF11="UD"),"inter",IF(OR('Full menu'!AF11="ACB",'Full menu'!AF11="LCERT",'Full menu'!AF11="LERT",'Full menu'!AF11="FCERT",'Full menu'!AF11="FCMT",'Full menu'!AF11="LCMT",'Full menu'!AF11="LMT",'Full menu'!AF11="LCIT",'Full menu'!AF11="FCIT",'Full menu'!AF11="LIT",'Full menu'!AF11="MwERT",'Full menu'!AF11="ERwMT",'Full menu'!AF11="M&amp;ERT",'Full menu'!AF11="MwIT",'Full menu'!AF11="IwMT",'Full menu'!AF11="M&amp;IT",'Full menu'!AF11="IwERT",'Full menu'!AF11="ERwIT",'Full menu'!AF11="I&amp;ERT",'Full menu'!AF11="ER&amp;M&amp;IT",'Full menu'!AF11="LSD"),"subst",IF(OR('Full menu'!AF11="FERT",'Full menu'!AF11="FMT",'Full menu'!AF11="FIT",'Full menu'!AF11="WSD"),"intens",""))))</f>
        <v>subst</v>
      </c>
      <c r="AG11" s="2" t="str">
        <f>IF(OR('Full menu'!AG11="MDC",'Full menu'!AG11="PERF"),"rude",IF(OR('Full menu'!AG11="PCB",'Full menu'!AG11="AERF",'Full menu'!AG11="UD"),"inter",IF(OR('Full menu'!AG11="ACB",'Full menu'!AG11="LCERT",'Full menu'!AG11="LERT",'Full menu'!AG11="FCERT",'Full menu'!AG11="FCMT",'Full menu'!AG11="LCMT",'Full menu'!AG11="LMT",'Full menu'!AG11="LCIT",'Full menu'!AG11="FCIT",'Full menu'!AG11="LIT",'Full menu'!AG11="MwERT",'Full menu'!AG11="ERwMT",'Full menu'!AG11="M&amp;ERT",'Full menu'!AG11="MwIT",'Full menu'!AG11="IwMT",'Full menu'!AG11="M&amp;IT",'Full menu'!AG11="IwERT",'Full menu'!AG11="ERwIT",'Full menu'!AG11="I&amp;ERT",'Full menu'!AG11="ER&amp;M&amp;IT",'Full menu'!AG11="LSD"),"subst",IF(OR('Full menu'!AG11="FERT",'Full menu'!AG11="FMT",'Full menu'!AG11="FIT",'Full menu'!AG11="WSD"),"intens",""))))</f>
        <v>subst</v>
      </c>
      <c r="AH11" s="2" t="str">
        <f>IF(OR('Full menu'!AH11="MDC",'Full menu'!AH11="PERF"),"rude",IF(OR('Full menu'!AH11="PCB",'Full menu'!AH11="AERF",'Full menu'!AH11="UD"),"inter",IF(OR('Full menu'!AH11="ACB",'Full menu'!AH11="LCERT",'Full menu'!AH11="LERT",'Full menu'!AH11="FCERT",'Full menu'!AH11="FCMT",'Full menu'!AH11="LCMT",'Full menu'!AH11="LMT",'Full menu'!AH11="LCIT",'Full menu'!AH11="FCIT",'Full menu'!AH11="LIT",'Full menu'!AH11="MwERT",'Full menu'!AH11="ERwMT",'Full menu'!AH11="M&amp;ERT",'Full menu'!AH11="MwIT",'Full menu'!AH11="IwMT",'Full menu'!AH11="M&amp;IT",'Full menu'!AH11="IwERT",'Full menu'!AH11="ERwIT",'Full menu'!AH11="I&amp;ERT",'Full menu'!AH11="ER&amp;M&amp;IT",'Full menu'!AH11="LSD"),"subst",IF(OR('Full menu'!AH11="FERT",'Full menu'!AH11="FMT",'Full menu'!AH11="FIT",'Full menu'!AH11="WSD"),"intens",""))))</f>
        <v>subst</v>
      </c>
      <c r="AI11" s="2" t="str">
        <f>IF(OR('Full menu'!AI11="MDC",'Full menu'!AI11="PERF"),"rude",IF(OR('Full menu'!AI11="PCB",'Full menu'!AI11="AERF",'Full menu'!AI11="UD"),"inter",IF(OR('Full menu'!AI11="ACB",'Full menu'!AI11="LCERT",'Full menu'!AI11="LERT",'Full menu'!AI11="FCERT",'Full menu'!AI11="FCMT",'Full menu'!AI11="LCMT",'Full menu'!AI11="LMT",'Full menu'!AI11="LCIT",'Full menu'!AI11="FCIT",'Full menu'!AI11="LIT",'Full menu'!AI11="MwERT",'Full menu'!AI11="ERwMT",'Full menu'!AI11="M&amp;ERT",'Full menu'!AI11="MwIT",'Full menu'!AI11="IwMT",'Full menu'!AI11="M&amp;IT",'Full menu'!AI11="IwERT",'Full menu'!AI11="ERwIT",'Full menu'!AI11="I&amp;ERT",'Full menu'!AI11="ER&amp;M&amp;IT",'Full menu'!AI11="LSD"),"subst",IF(OR('Full menu'!AI11="FERT",'Full menu'!AI11="FMT",'Full menu'!AI11="FIT",'Full menu'!AI11="WSD"),"intens",""))))</f>
        <v>subst</v>
      </c>
      <c r="AJ11" s="2" t="str">
        <f>IF(OR('Full menu'!AJ11="MDC",'Full menu'!AJ11="PERF"),"rude",IF(OR('Full menu'!AJ11="PCB",'Full menu'!AJ11="AERF",'Full menu'!AJ11="UD"),"inter",IF(OR('Full menu'!AJ11="ACB",'Full menu'!AJ11="LCERT",'Full menu'!AJ11="LERT",'Full menu'!AJ11="FCERT",'Full menu'!AJ11="FCMT",'Full menu'!AJ11="LCMT",'Full menu'!AJ11="LMT",'Full menu'!AJ11="LCIT",'Full menu'!AJ11="FCIT",'Full menu'!AJ11="LIT",'Full menu'!AJ11="MwERT",'Full menu'!AJ11="ERwMT",'Full menu'!AJ11="M&amp;ERT",'Full menu'!AJ11="MwIT",'Full menu'!AJ11="IwMT",'Full menu'!AJ11="M&amp;IT",'Full menu'!AJ11="IwERT",'Full menu'!AJ11="ERwIT",'Full menu'!AJ11="I&amp;ERT",'Full menu'!AJ11="ER&amp;M&amp;IT",'Full menu'!AJ11="LSD"),"subst",IF(OR('Full menu'!AJ11="FERT",'Full menu'!AJ11="FMT",'Full menu'!AJ11="FIT",'Full menu'!AJ11="WSD"),"intens",""))))</f>
        <v>subst</v>
      </c>
      <c r="AK11" s="2" t="str">
        <f>IF(OR('Full menu'!AK11="MDC",'Full menu'!AK11="PERF"),"rude",IF(OR('Full menu'!AK11="PCB",'Full menu'!AK11="AERF",'Full menu'!AK11="UD"),"inter",IF(OR('Full menu'!AK11="ACB",'Full menu'!AK11="LCERT",'Full menu'!AK11="LERT",'Full menu'!AK11="FCERT",'Full menu'!AK11="FCMT",'Full menu'!AK11="LCMT",'Full menu'!AK11="LMT",'Full menu'!AK11="LCIT",'Full menu'!AK11="FCIT",'Full menu'!AK11="LIT",'Full menu'!AK11="MwERT",'Full menu'!AK11="ERwMT",'Full menu'!AK11="M&amp;ERT",'Full menu'!AK11="MwIT",'Full menu'!AK11="IwMT",'Full menu'!AK11="M&amp;IT",'Full menu'!AK11="IwERT",'Full menu'!AK11="ERwIT",'Full menu'!AK11="I&amp;ERT",'Full menu'!AK11="ER&amp;M&amp;IT",'Full menu'!AK11="LSD"),"subst",IF(OR('Full menu'!AK11="FERT",'Full menu'!AK11="FMT",'Full menu'!AK11="FIT",'Full menu'!AK11="WSD"),"intens",""))))</f>
        <v>subst</v>
      </c>
      <c r="AL11" s="2" t="str">
        <f>IF(OR('Full menu'!AL11="MDC",'Full menu'!AL11="PERF"),"rude",IF(OR('Full menu'!AL11="PCB",'Full menu'!AL11="AERF",'Full menu'!AL11="UD"),"inter",IF(OR('Full menu'!AL11="ACB",'Full menu'!AL11="LCERT",'Full menu'!AL11="LERT",'Full menu'!AL11="FCERT",'Full menu'!AL11="FCMT",'Full menu'!AL11="LCMT",'Full menu'!AL11="LMT",'Full menu'!AL11="LCIT",'Full menu'!AL11="FCIT",'Full menu'!AL11="LIT",'Full menu'!AL11="MwERT",'Full menu'!AL11="ERwMT",'Full menu'!AL11="M&amp;ERT",'Full menu'!AL11="MwIT",'Full menu'!AL11="IwMT",'Full menu'!AL11="M&amp;IT",'Full menu'!AL11="IwERT",'Full menu'!AL11="ERwIT",'Full menu'!AL11="I&amp;ERT",'Full menu'!AL11="ER&amp;M&amp;IT",'Full menu'!AL11="LSD"),"subst",IF(OR('Full menu'!AL11="FERT",'Full menu'!AL11="FMT",'Full menu'!AL11="FIT",'Full menu'!AL11="WSD"),"intens",""))))</f>
        <v>subst</v>
      </c>
      <c r="AM11" s="2" t="str">
        <f>IF(OR('Full menu'!AM11="MDC",'Full menu'!AM11="PERF"),"rude",IF(OR('Full menu'!AM11="PCB",'Full menu'!AM11="AERF",'Full menu'!AM11="UD"),"inter",IF(OR('Full menu'!AM11="ACB",'Full menu'!AM11="LCERT",'Full menu'!AM11="LERT",'Full menu'!AM11="FCERT",'Full menu'!AM11="FCMT",'Full menu'!AM11="LCMT",'Full menu'!AM11="LMT",'Full menu'!AM11="LCIT",'Full menu'!AM11="FCIT",'Full menu'!AM11="LIT",'Full menu'!AM11="MwERT",'Full menu'!AM11="ERwMT",'Full menu'!AM11="M&amp;ERT",'Full menu'!AM11="MwIT",'Full menu'!AM11="IwMT",'Full menu'!AM11="M&amp;IT",'Full menu'!AM11="IwERT",'Full menu'!AM11="ERwIT",'Full menu'!AM11="I&amp;ERT",'Full menu'!AM11="ER&amp;M&amp;IT",'Full menu'!AM11="LSD"),"subst",IF(OR('Full menu'!AM11="FERT",'Full menu'!AM11="FMT",'Full menu'!AM11="FIT",'Full menu'!AM11="WSD"),"intens",""))))</f>
        <v>subst</v>
      </c>
      <c r="AN11" s="2" t="str">
        <f>IF(OR('Full menu'!AN11="MDC",'Full menu'!AN11="PERF"),"rude",IF(OR('Full menu'!AN11="PCB",'Full menu'!AN11="AERF",'Full menu'!AN11="UD"),"inter",IF(OR('Full menu'!AN11="ACB",'Full menu'!AN11="LCERT",'Full menu'!AN11="LERT",'Full menu'!AN11="FCERT",'Full menu'!AN11="FCMT",'Full menu'!AN11="LCMT",'Full menu'!AN11="LMT",'Full menu'!AN11="LCIT",'Full menu'!AN11="FCIT",'Full menu'!AN11="LIT",'Full menu'!AN11="MwERT",'Full menu'!AN11="ERwMT",'Full menu'!AN11="M&amp;ERT",'Full menu'!AN11="MwIT",'Full menu'!AN11="IwMT",'Full menu'!AN11="M&amp;IT",'Full menu'!AN11="IwERT",'Full menu'!AN11="ERwIT",'Full menu'!AN11="I&amp;ERT",'Full menu'!AN11="ER&amp;M&amp;IT",'Full menu'!AN11="LSD"),"subst",IF(OR('Full menu'!AN11="FERT",'Full menu'!AN11="FMT",'Full menu'!AN11="FIT",'Full menu'!AN11="WSD"),"intens",""))))</f>
        <v>subst</v>
      </c>
      <c r="AO11" s="2" t="str">
        <f>IF(OR('Full menu'!AO11="MDC",'Full menu'!AO11="PERF"),"rude",IF(OR('Full menu'!AO11="PCB",'Full menu'!AO11="AERF",'Full menu'!AO11="UD"),"inter",IF(OR('Full menu'!AO11="ACB",'Full menu'!AO11="LCERT",'Full menu'!AO11="LERT",'Full menu'!AO11="FCERT",'Full menu'!AO11="FCMT",'Full menu'!AO11="LCMT",'Full menu'!AO11="LMT",'Full menu'!AO11="LCIT",'Full menu'!AO11="FCIT",'Full menu'!AO11="LIT",'Full menu'!AO11="MwERT",'Full menu'!AO11="ERwMT",'Full menu'!AO11="M&amp;ERT",'Full menu'!AO11="MwIT",'Full menu'!AO11="IwMT",'Full menu'!AO11="M&amp;IT",'Full menu'!AO11="IwERT",'Full menu'!AO11="ERwIT",'Full menu'!AO11="I&amp;ERT",'Full menu'!AO11="ER&amp;M&amp;IT",'Full menu'!AO11="LSD"),"subst",IF(OR('Full menu'!AO11="FERT",'Full menu'!AO11="FMT",'Full menu'!AO11="FIT",'Full menu'!AO11="WSD"),"intens",""))))</f>
        <v>subst</v>
      </c>
      <c r="AP11" s="2" t="str">
        <f>IF(OR('Full menu'!AP11="MDC",'Full menu'!AP11="PERF"),"rude",IF(OR('Full menu'!AP11="PCB",'Full menu'!AP11="AERF",'Full menu'!AP11="UD"),"inter",IF(OR('Full menu'!AP11="ACB",'Full menu'!AP11="LCERT",'Full menu'!AP11="LERT",'Full menu'!AP11="FCERT",'Full menu'!AP11="FCMT",'Full menu'!AP11="LCMT",'Full menu'!AP11="LMT",'Full menu'!AP11="LCIT",'Full menu'!AP11="FCIT",'Full menu'!AP11="LIT",'Full menu'!AP11="MwERT",'Full menu'!AP11="ERwMT",'Full menu'!AP11="M&amp;ERT",'Full menu'!AP11="MwIT",'Full menu'!AP11="IwMT",'Full menu'!AP11="M&amp;IT",'Full menu'!AP11="IwERT",'Full menu'!AP11="ERwIT",'Full menu'!AP11="I&amp;ERT",'Full menu'!AP11="ER&amp;M&amp;IT",'Full menu'!AP11="LSD"),"subst",IF(OR('Full menu'!AP11="FERT",'Full menu'!AP11="FMT",'Full menu'!AP11="FIT",'Full menu'!AP11="WSD"),"intens",""))))</f>
        <v>subst</v>
      </c>
      <c r="AQ11" s="2" t="str">
        <f>IF(OR('Full menu'!AQ11="MDC",'Full menu'!AQ11="PERF"),"rude",IF(OR('Full menu'!AQ11="PCB",'Full menu'!AQ11="AERF",'Full menu'!AQ11="UD"),"inter",IF(OR('Full menu'!AQ11="ACB",'Full menu'!AQ11="LCERT",'Full menu'!AQ11="LERT",'Full menu'!AQ11="FCERT",'Full menu'!AQ11="FCMT",'Full menu'!AQ11="LCMT",'Full menu'!AQ11="LMT",'Full menu'!AQ11="LCIT",'Full menu'!AQ11="FCIT",'Full menu'!AQ11="LIT",'Full menu'!AQ11="MwERT",'Full menu'!AQ11="ERwMT",'Full menu'!AQ11="M&amp;ERT",'Full menu'!AQ11="MwIT",'Full menu'!AQ11="IwMT",'Full menu'!AQ11="M&amp;IT",'Full menu'!AQ11="IwERT",'Full menu'!AQ11="ERwIT",'Full menu'!AQ11="I&amp;ERT",'Full menu'!AQ11="ER&amp;M&amp;IT",'Full menu'!AQ11="LSD"),"subst",IF(OR('Full menu'!AQ11="FERT",'Full menu'!AQ11="FMT",'Full menu'!AQ11="FIT",'Full menu'!AQ11="WSD"),"intens",""))))</f>
        <v>subst</v>
      </c>
      <c r="AR11" s="2" t="str">
        <f>IF(OR('Full menu'!AR11="MDC",'Full menu'!AR11="PERF"),"rude",IF(OR('Full menu'!AR11="PCB",'Full menu'!AR11="AERF",'Full menu'!AR11="UD"),"inter",IF(OR('Full menu'!AR11="ACB",'Full menu'!AR11="LCERT",'Full menu'!AR11="LERT",'Full menu'!AR11="FCERT",'Full menu'!AR11="FCMT",'Full menu'!AR11="LCMT",'Full menu'!AR11="LMT",'Full menu'!AR11="LCIT",'Full menu'!AR11="FCIT",'Full menu'!AR11="LIT",'Full menu'!AR11="MwERT",'Full menu'!AR11="ERwMT",'Full menu'!AR11="M&amp;ERT",'Full menu'!AR11="MwIT",'Full menu'!AR11="IwMT",'Full menu'!AR11="M&amp;IT",'Full menu'!AR11="IwERT",'Full menu'!AR11="ERwIT",'Full menu'!AR11="I&amp;ERT",'Full menu'!AR11="ER&amp;M&amp;IT",'Full menu'!AR11="LSD"),"subst",IF(OR('Full menu'!AR11="FERT",'Full menu'!AR11="FMT",'Full menu'!AR11="FIT",'Full menu'!AR11="WSD"),"intens",""))))</f>
        <v>subst</v>
      </c>
      <c r="AS11" s="2" t="str">
        <f>IF(OR('Full menu'!AS11="MDC",'Full menu'!AS11="PERF"),"rude",IF(OR('Full menu'!AS11="PCB",'Full menu'!AS11="AERF",'Full menu'!AS11="UD"),"inter",IF(OR('Full menu'!AS11="ACB",'Full menu'!AS11="LCERT",'Full menu'!AS11="LERT",'Full menu'!AS11="FCERT",'Full menu'!AS11="FCMT",'Full menu'!AS11="LCMT",'Full menu'!AS11="LMT",'Full menu'!AS11="LCIT",'Full menu'!AS11="FCIT",'Full menu'!AS11="LIT",'Full menu'!AS11="MwERT",'Full menu'!AS11="ERwMT",'Full menu'!AS11="M&amp;ERT",'Full menu'!AS11="MwIT",'Full menu'!AS11="IwMT",'Full menu'!AS11="M&amp;IT",'Full menu'!AS11="IwERT",'Full menu'!AS11="ERwIT",'Full menu'!AS11="I&amp;ERT",'Full menu'!AS11="ER&amp;M&amp;IT",'Full menu'!AS11="LSD"),"subst",IF(OR('Full menu'!AS11="FERT",'Full menu'!AS11="FMT",'Full menu'!AS11="FIT",'Full menu'!AS11="WSD"),"intens",""))))</f>
        <v>subst</v>
      </c>
      <c r="AT11" s="2" t="str">
        <f>IF(OR('Full menu'!AT11="MDC",'Full menu'!AT11="PERF"),"rude",IF(OR('Full menu'!AT11="PCB",'Full menu'!AT11="AERF",'Full menu'!AT11="UD"),"inter",IF(OR('Full menu'!AT11="ACB",'Full menu'!AT11="LCERT",'Full menu'!AT11="LERT",'Full menu'!AT11="FCERT",'Full menu'!AT11="FCMT",'Full menu'!AT11="LCMT",'Full menu'!AT11="LMT",'Full menu'!AT11="LCIT",'Full menu'!AT11="FCIT",'Full menu'!AT11="LIT",'Full menu'!AT11="MwERT",'Full menu'!AT11="ERwMT",'Full menu'!AT11="M&amp;ERT",'Full menu'!AT11="MwIT",'Full menu'!AT11="IwMT",'Full menu'!AT11="M&amp;IT",'Full menu'!AT11="IwERT",'Full menu'!AT11="ERwIT",'Full menu'!AT11="I&amp;ERT",'Full menu'!AT11="ER&amp;M&amp;IT",'Full menu'!AT11="LSD"),"subst",IF(OR('Full menu'!AT11="FERT",'Full menu'!AT11="FMT",'Full menu'!AT11="FIT",'Full menu'!AT11="WSD"),"intens",""))))</f>
        <v>subst</v>
      </c>
      <c r="AU11" s="2" t="str">
        <f>IF(OR('Full menu'!AU11="MDC",'Full menu'!AU11="PERF"),"rude",IF(OR('Full menu'!AU11="PCB",'Full menu'!AU11="AERF",'Full menu'!AU11="UD"),"inter",IF(OR('Full menu'!AU11="ACB",'Full menu'!AU11="LCERT",'Full menu'!AU11="LERT",'Full menu'!AU11="FCERT",'Full menu'!AU11="FCMT",'Full menu'!AU11="LCMT",'Full menu'!AU11="LMT",'Full menu'!AU11="LCIT",'Full menu'!AU11="FCIT",'Full menu'!AU11="LIT",'Full menu'!AU11="MwERT",'Full menu'!AU11="ERwMT",'Full menu'!AU11="M&amp;ERT",'Full menu'!AU11="MwIT",'Full menu'!AU11="IwMT",'Full menu'!AU11="M&amp;IT",'Full menu'!AU11="IwERT",'Full menu'!AU11="ERwIT",'Full menu'!AU11="I&amp;ERT",'Full menu'!AU11="ER&amp;M&amp;IT",'Full menu'!AU11="LSD"),"subst",IF(OR('Full menu'!AU11="FERT",'Full menu'!AU11="FMT",'Full menu'!AU11="FIT",'Full menu'!AU11="WSD"),"intens",""))))</f>
        <v>subst</v>
      </c>
      <c r="AV11" s="2" t="str">
        <f>IF(OR('Full menu'!AV11="MDC",'Full menu'!AV11="PERF"),"rude",IF(OR('Full menu'!AV11="PCB",'Full menu'!AV11="AERF",'Full menu'!AV11="UD"),"inter",IF(OR('Full menu'!AV11="ACB",'Full menu'!AV11="LCERT",'Full menu'!AV11="LERT",'Full menu'!AV11="FCERT",'Full menu'!AV11="FCMT",'Full menu'!AV11="LCMT",'Full menu'!AV11="LMT",'Full menu'!AV11="LCIT",'Full menu'!AV11="FCIT",'Full menu'!AV11="LIT",'Full menu'!AV11="MwERT",'Full menu'!AV11="ERwMT",'Full menu'!AV11="M&amp;ERT",'Full menu'!AV11="MwIT",'Full menu'!AV11="IwMT",'Full menu'!AV11="M&amp;IT",'Full menu'!AV11="IwERT",'Full menu'!AV11="ERwIT",'Full menu'!AV11="I&amp;ERT",'Full menu'!AV11="ER&amp;M&amp;IT",'Full menu'!AV11="LSD"),"subst",IF(OR('Full menu'!AV11="FERT",'Full menu'!AV11="FMT",'Full menu'!AV11="FIT",'Full menu'!AV11="WSD"),"intens",""))))</f>
        <v>subst</v>
      </c>
      <c r="AW11" s="2" t="str">
        <f>IF(OR('Full menu'!AW11="MDC",'Full menu'!AW11="PERF"),"rude",IF(OR('Full menu'!AW11="PCB",'Full menu'!AW11="AERF",'Full menu'!AW11="UD"),"inter",IF(OR('Full menu'!AW11="ACB",'Full menu'!AW11="LCERT",'Full menu'!AW11="LERT",'Full menu'!AW11="FCERT",'Full menu'!AW11="FCMT",'Full menu'!AW11="LCMT",'Full menu'!AW11="LMT",'Full menu'!AW11="LCIT",'Full menu'!AW11="FCIT",'Full menu'!AW11="LIT",'Full menu'!AW11="MwERT",'Full menu'!AW11="ERwMT",'Full menu'!AW11="M&amp;ERT",'Full menu'!AW11="MwIT",'Full menu'!AW11="IwMT",'Full menu'!AW11="M&amp;IT",'Full menu'!AW11="IwERT",'Full menu'!AW11="ERwIT",'Full menu'!AW11="I&amp;ERT",'Full menu'!AW11="ER&amp;M&amp;IT",'Full menu'!AW11="LSD"),"subst",IF(OR('Full menu'!AW11="FERT",'Full menu'!AW11="FMT",'Full menu'!AW11="FIT",'Full menu'!AW11="WSD"),"intens",""))))</f>
        <v>subst</v>
      </c>
      <c r="AX11" s="2" t="str">
        <f>IF(OR('Full menu'!AX11="MDC",'Full menu'!AX11="PERF"),"rude",IF(OR('Full menu'!AX11="PCB",'Full menu'!AX11="AERF",'Full menu'!AX11="UD"),"inter",IF(OR('Full menu'!AX11="ACB",'Full menu'!AX11="LCERT",'Full menu'!AX11="LERT",'Full menu'!AX11="FCERT",'Full menu'!AX11="FCMT",'Full menu'!AX11="LCMT",'Full menu'!AX11="LMT",'Full menu'!AX11="LCIT",'Full menu'!AX11="FCIT",'Full menu'!AX11="LIT",'Full menu'!AX11="MwERT",'Full menu'!AX11="ERwMT",'Full menu'!AX11="M&amp;ERT",'Full menu'!AX11="MwIT",'Full menu'!AX11="IwMT",'Full menu'!AX11="M&amp;IT",'Full menu'!AX11="IwERT",'Full menu'!AX11="ERwIT",'Full menu'!AX11="I&amp;ERT",'Full menu'!AX11="ER&amp;M&amp;IT",'Full menu'!AX11="LSD"),"subst",IF(OR('Full menu'!AX11="FERT",'Full menu'!AX11="FMT",'Full menu'!AX11="FIT",'Full menu'!AX11="WSD"),"intens",""))))</f>
        <v>subst</v>
      </c>
      <c r="AY11" s="2" t="str">
        <f>IF(OR('Full menu'!AY11="MDC",'Full menu'!AY11="PERF"),"rude",IF(OR('Full menu'!AY11="PCB",'Full menu'!AY11="AERF",'Full menu'!AY11="UD"),"inter",IF(OR('Full menu'!AY11="ACB",'Full menu'!AY11="LCERT",'Full menu'!AY11="LERT",'Full menu'!AY11="FCERT",'Full menu'!AY11="FCMT",'Full menu'!AY11="LCMT",'Full menu'!AY11="LMT",'Full menu'!AY11="LCIT",'Full menu'!AY11="FCIT",'Full menu'!AY11="LIT",'Full menu'!AY11="MwERT",'Full menu'!AY11="ERwMT",'Full menu'!AY11="M&amp;ERT",'Full menu'!AY11="MwIT",'Full menu'!AY11="IwMT",'Full menu'!AY11="M&amp;IT",'Full menu'!AY11="IwERT",'Full menu'!AY11="ERwIT",'Full menu'!AY11="I&amp;ERT",'Full menu'!AY11="ER&amp;M&amp;IT",'Full menu'!AY11="LSD"),"subst",IF(OR('Full menu'!AY11="FERT",'Full menu'!AY11="FMT",'Full menu'!AY11="FIT",'Full menu'!AY11="WSD"),"intens",""))))</f>
        <v>subst</v>
      </c>
    </row>
    <row r="12" spans="1:51" x14ac:dyDescent="0.3">
      <c r="A12" s="2" t="s">
        <v>34</v>
      </c>
      <c r="B12" s="2" t="str">
        <f>IF(OR('Full menu'!B12="MDC",'Full menu'!B12="PERF"),"basic",IF(OR('Full menu'!B12="PCB",'Full menu'!B12="AERF",'Full menu'!B12="UD"),"inter1",IF(OR('Full menu'!B12="ACB",'Full menu'!B12="LCERT",'Full menu'!B12="LERT",'Full menu'!B12="FCERT",'Full menu'!B12="FCMT",'Full menu'!B12="LCMT",'Full menu'!B12="LMT",'Full menu'!B12="LCIT",'Full menu'!B12="FCIT",'Full menu'!B12="LIT",'Full menu'!B12="MwERT",'Full menu'!B12="ERwMT",'Full menu'!B12="M&amp;ERT",'Full menu'!B12="MwIT",'Full menu'!B12="IwMT",'Full menu'!B12="M&amp;IT",'Full menu'!B12="IwERT",'Full menu'!B12="ERwIT",'Full menu'!B12="I&amp;ERT",'Full menu'!B12="ER&amp;M&amp;IT",'Full menu'!B12="LSD"),"inter2",IF(OR('Full menu'!B12="FERT",'Full menu'!B12="FMT",'Full menu'!B12="FIT",'Full menu'!B12="WSD"),"devel",""))))</f>
        <v/>
      </c>
      <c r="C12" s="2" t="str">
        <f>IF(OR('Full menu'!C12="MDC",'Full menu'!C12="PERF"),"basic",IF(OR('Full menu'!C12="PCB",'Full menu'!C12="AERF",'Full menu'!C12="UD"),"inter1",IF(OR('Full menu'!C12="ACB",'Full menu'!C12="LCERT",'Full menu'!C12="LERT",'Full menu'!C12="FCERT",'Full menu'!C12="FCMT",'Full menu'!C12="LCMT",'Full menu'!C12="LMT",'Full menu'!C12="LCIT",'Full menu'!C12="FCIT",'Full menu'!C12="LIT",'Full menu'!C12="MwERT",'Full menu'!C12="ERwMT",'Full menu'!C12="M&amp;ERT",'Full menu'!C12="MwIT",'Full menu'!C12="IwMT",'Full menu'!C12="M&amp;IT",'Full menu'!C12="IwERT",'Full menu'!C12="ERwIT",'Full menu'!C12="I&amp;ERT",'Full menu'!C12="ER&amp;M&amp;IT",'Full menu'!C12="LSD"),"inter2",IF(OR('Full menu'!C12="FERT",'Full menu'!C12="FMT",'Full menu'!C12="FIT",'Full menu'!C12="WSD"),"devel",""))))</f>
        <v/>
      </c>
      <c r="D12" s="2" t="str">
        <f>IF(OR('Full menu'!D12="MDC",'Full menu'!D12="PERF"),"basic",IF(OR('Full menu'!D12="PCB",'Full menu'!D12="AERF",'Full menu'!D12="UD"),"inter1",IF(OR('Full menu'!D12="ACB",'Full menu'!D12="LCERT",'Full menu'!D12="LERT",'Full menu'!D12="FCERT",'Full menu'!D12="FCMT",'Full menu'!D12="LCMT",'Full menu'!D12="LMT",'Full menu'!D12="LCIT",'Full menu'!D12="FCIT",'Full menu'!D12="LIT",'Full menu'!D12="MwERT",'Full menu'!D12="ERwMT",'Full menu'!D12="M&amp;ERT",'Full menu'!D12="MwIT",'Full menu'!D12="IwMT",'Full menu'!D12="M&amp;IT",'Full menu'!D12="IwERT",'Full menu'!D12="ERwIT",'Full menu'!D12="I&amp;ERT",'Full menu'!D12="ER&amp;M&amp;IT",'Full menu'!D12="LSD"),"inter2",IF(OR('Full menu'!D12="FERT",'Full menu'!D12="FMT",'Full menu'!D12="FIT",'Full menu'!D12="WSD"),"devel",""))))</f>
        <v/>
      </c>
      <c r="E12" s="2" t="str">
        <f>IF(OR('Full menu'!E12="MDC",'Full menu'!E12="PERF"),"basic",IF(OR('Full menu'!E12="PCB",'Full menu'!E12="AERF",'Full menu'!E12="UD"),"inter1",IF(OR('Full menu'!E12="ACB",'Full menu'!E12="LCERT",'Full menu'!E12="LERT",'Full menu'!E12="FCERT",'Full menu'!E12="FCMT",'Full menu'!E12="LCMT",'Full menu'!E12="LMT",'Full menu'!E12="LCIT",'Full menu'!E12="FCIT",'Full menu'!E12="LIT",'Full menu'!E12="MwERT",'Full menu'!E12="ERwMT",'Full menu'!E12="M&amp;ERT",'Full menu'!E12="MwIT",'Full menu'!E12="IwMT",'Full menu'!E12="M&amp;IT",'Full menu'!E12="IwERT",'Full menu'!E12="ERwIT",'Full menu'!E12="I&amp;ERT",'Full menu'!E12="ER&amp;M&amp;IT",'Full menu'!E12="LSD"),"inter2",IF(OR('Full menu'!E12="FERT",'Full menu'!E12="FMT",'Full menu'!E12="FIT",'Full menu'!E12="WSD"),"devel",""))))</f>
        <v/>
      </c>
      <c r="F12" s="2" t="str">
        <f>IF(OR('Full menu'!F12="MDC",'Full menu'!F12="PERF"),"basic",IF(OR('Full menu'!F12="PCB",'Full menu'!F12="AERF",'Full menu'!F12="UD"),"inter1",IF(OR('Full menu'!F12="ACB",'Full menu'!F12="LCERT",'Full menu'!F12="LERT",'Full menu'!F12="FCERT",'Full menu'!F12="FCMT",'Full menu'!F12="LCMT",'Full menu'!F12="LMT",'Full menu'!F12="LCIT",'Full menu'!F12="FCIT",'Full menu'!F12="LIT",'Full menu'!F12="MwERT",'Full menu'!F12="ERwMT",'Full menu'!F12="M&amp;ERT",'Full menu'!F12="MwIT",'Full menu'!F12="IwMT",'Full menu'!F12="M&amp;IT",'Full menu'!F12="IwERT",'Full menu'!F12="ERwIT",'Full menu'!F12="I&amp;ERT",'Full menu'!F12="ER&amp;M&amp;IT",'Full menu'!F12="LSD"),"inter2",IF(OR('Full menu'!F12="FERT",'Full menu'!F12="FMT",'Full menu'!F12="FIT",'Full menu'!F12="WSD"),"devel",""))))</f>
        <v/>
      </c>
      <c r="G12" s="2" t="str">
        <f>IF(OR('Full menu'!G12="MDC",'Full menu'!G12="PERF"),"basic",IF(OR('Full menu'!G12="PCB",'Full menu'!G12="AERF",'Full menu'!G12="UD"),"inter1",IF(OR('Full menu'!G12="ACB",'Full menu'!G12="LCERT",'Full menu'!G12="LERT",'Full menu'!G12="FCERT",'Full menu'!G12="FCMT",'Full menu'!G12="LCMT",'Full menu'!G12="LMT",'Full menu'!G12="LCIT",'Full menu'!G12="FCIT",'Full menu'!G12="LIT",'Full menu'!G12="MwERT",'Full menu'!G12="ERwMT",'Full menu'!G12="M&amp;ERT",'Full menu'!G12="MwIT",'Full menu'!G12="IwMT",'Full menu'!G12="M&amp;IT",'Full menu'!G12="IwERT",'Full menu'!G12="ERwIT",'Full menu'!G12="I&amp;ERT",'Full menu'!G12="ER&amp;M&amp;IT",'Full menu'!G12="LSD"),"inter2",IF(OR('Full menu'!G12="FERT",'Full menu'!G12="FMT",'Full menu'!G12="FIT",'Full menu'!G12="WSD"),"devel",""))))</f>
        <v/>
      </c>
      <c r="H12" s="2" t="str">
        <f>IF(OR('Full menu'!H12="MDC",'Full menu'!H12="PERF"),"basic",IF(OR('Full menu'!H12="PCB",'Full menu'!H12="AERF",'Full menu'!H12="UD"),"inter1",IF(OR('Full menu'!H12="ACB",'Full menu'!H12="LCERT",'Full menu'!H12="LERT",'Full menu'!H12="FCERT",'Full menu'!H12="FCMT",'Full menu'!H12="LCMT",'Full menu'!H12="LMT",'Full menu'!H12="LCIT",'Full menu'!H12="FCIT",'Full menu'!H12="LIT",'Full menu'!H12="MwERT",'Full menu'!H12="ERwMT",'Full menu'!H12="M&amp;ERT",'Full menu'!H12="MwIT",'Full menu'!H12="IwMT",'Full menu'!H12="M&amp;IT",'Full menu'!H12="IwERT",'Full menu'!H12="ERwIT",'Full menu'!H12="I&amp;ERT",'Full menu'!H12="ER&amp;M&amp;IT",'Full menu'!H12="LSD"),"inter2",IF(OR('Full menu'!H12="FERT",'Full menu'!H12="FMT",'Full menu'!H12="FIT",'Full menu'!H12="WSD"),"devel",""))))</f>
        <v/>
      </c>
      <c r="I12" s="2" t="str">
        <f>IF(OR('Full menu'!I12="MDC",'Full menu'!I12="PERF"),"basic",IF(OR('Full menu'!I12="PCB",'Full menu'!I12="AERF",'Full menu'!I12="UD"),"inter1",IF(OR('Full menu'!I12="ACB",'Full menu'!I12="LCERT",'Full menu'!I12="LERT",'Full menu'!I12="FCERT",'Full menu'!I12="FCMT",'Full menu'!I12="LCMT",'Full menu'!I12="LMT",'Full menu'!I12="LCIT",'Full menu'!I12="FCIT",'Full menu'!I12="LIT",'Full menu'!I12="MwERT",'Full menu'!I12="ERwMT",'Full menu'!I12="M&amp;ERT",'Full menu'!I12="MwIT",'Full menu'!I12="IwMT",'Full menu'!I12="M&amp;IT",'Full menu'!I12="IwERT",'Full menu'!I12="ERwIT",'Full menu'!I12="I&amp;ERT",'Full menu'!I12="ER&amp;M&amp;IT",'Full menu'!I12="LSD"),"inter2",IF(OR('Full menu'!I12="FERT",'Full menu'!I12="FMT",'Full menu'!I12="FIT",'Full menu'!I12="WSD"),"devel",""))))</f>
        <v/>
      </c>
      <c r="J12" s="2" t="str">
        <f>IF(OR('Full menu'!J12="MDC",'Full menu'!J12="PERF"),"basic",IF(OR('Full menu'!J12="PCB",'Full menu'!J12="AERF",'Full menu'!J12="UD"),"inter1",IF(OR('Full menu'!J12="ACB",'Full menu'!J12="LCERT",'Full menu'!J12="LERT",'Full menu'!J12="FCERT",'Full menu'!J12="FCMT",'Full menu'!J12="LCMT",'Full menu'!J12="LMT",'Full menu'!J12="LCIT",'Full menu'!J12="FCIT",'Full menu'!J12="LIT",'Full menu'!J12="MwERT",'Full menu'!J12="ERwMT",'Full menu'!J12="M&amp;ERT",'Full menu'!J12="MwIT",'Full menu'!J12="IwMT",'Full menu'!J12="M&amp;IT",'Full menu'!J12="IwERT",'Full menu'!J12="ERwIT",'Full menu'!J12="I&amp;ERT",'Full menu'!J12="ER&amp;M&amp;IT",'Full menu'!J12="LSD"),"inter2",IF(OR('Full menu'!J12="FERT",'Full menu'!J12="FMT",'Full menu'!J12="FIT",'Full menu'!J12="WSD"),"devel",""))))</f>
        <v/>
      </c>
      <c r="K12" s="2" t="str">
        <f>IF(OR('Full menu'!K12="MDC",'Full menu'!K12="PERF"),"basic",IF(OR('Full menu'!K12="PCB",'Full menu'!K12="AERF",'Full menu'!K12="UD"),"inter1",IF(OR('Full menu'!K12="ACB",'Full menu'!K12="LCERT",'Full menu'!K12="LERT",'Full menu'!K12="FCERT",'Full menu'!K12="FCMT",'Full menu'!K12="LCMT",'Full menu'!K12="LMT",'Full menu'!K12="LCIT",'Full menu'!K12="FCIT",'Full menu'!K12="LIT",'Full menu'!K12="MwERT",'Full menu'!K12="ERwMT",'Full menu'!K12="M&amp;ERT",'Full menu'!K12="MwIT",'Full menu'!K12="IwMT",'Full menu'!K12="M&amp;IT",'Full menu'!K12="IwERT",'Full menu'!K12="ERwIT",'Full menu'!K12="I&amp;ERT",'Full menu'!K12="ER&amp;M&amp;IT",'Full menu'!K12="LSD"),"inter2",IF(OR('Full menu'!K12="FERT",'Full menu'!K12="FMT",'Full menu'!K12="FIT",'Full menu'!K12="WSD"),"devel",""))))</f>
        <v/>
      </c>
      <c r="L12" s="2" t="str">
        <f>IF(OR('Full menu'!L12="MDC",'Full menu'!L12="PERF"),"basic",IF(OR('Full menu'!L12="PCB",'Full menu'!L12="AERF",'Full menu'!L12="UD"),"inter1",IF(OR('Full menu'!L12="ACB",'Full menu'!L12="LCERT",'Full menu'!L12="LERT",'Full menu'!L12="FCERT",'Full menu'!L12="FCMT",'Full menu'!L12="LCMT",'Full menu'!L12="LMT",'Full menu'!L12="LCIT",'Full menu'!L12="FCIT",'Full menu'!L12="LIT",'Full menu'!L12="MwERT",'Full menu'!L12="ERwMT",'Full menu'!L12="M&amp;ERT",'Full menu'!L12="MwIT",'Full menu'!L12="IwMT",'Full menu'!L12="M&amp;IT",'Full menu'!L12="IwERT",'Full menu'!L12="ERwIT",'Full menu'!L12="I&amp;ERT",'Full menu'!L12="ER&amp;M&amp;IT",'Full menu'!L12="LSD"),"inter2",IF(OR('Full menu'!L12="FERT",'Full menu'!L12="FMT",'Full menu'!L12="FIT",'Full menu'!L12="WSD"),"devel",""))))</f>
        <v/>
      </c>
      <c r="M12" s="2" t="str">
        <f>IF(OR('Full menu'!M12="MDC",'Full menu'!M12="PERF"),"basic",IF(OR('Full menu'!M12="PCB",'Full menu'!M12="AERF",'Full menu'!M12="UD"),"inter1",IF(OR('Full menu'!M12="ACB",'Full menu'!M12="LCERT",'Full menu'!M12="LERT",'Full menu'!M12="FCERT",'Full menu'!M12="FCMT",'Full menu'!M12="LCMT",'Full menu'!M12="LMT",'Full menu'!M12="LCIT",'Full menu'!M12="FCIT",'Full menu'!M12="LIT",'Full menu'!M12="MwERT",'Full menu'!M12="ERwMT",'Full menu'!M12="M&amp;ERT",'Full menu'!M12="MwIT",'Full menu'!M12="IwMT",'Full menu'!M12="M&amp;IT",'Full menu'!M12="IwERT",'Full menu'!M12="ERwIT",'Full menu'!M12="I&amp;ERT",'Full menu'!M12="ER&amp;M&amp;IT",'Full menu'!M12="LSD"),"inter2",IF(OR('Full menu'!M12="FERT",'Full menu'!M12="FMT",'Full menu'!M12="FIT",'Full menu'!M12="WSD"),"devel",""))))</f>
        <v/>
      </c>
      <c r="N12" s="2" t="str">
        <f>IF(OR('Full menu'!N12="MDC",'Full menu'!N12="PERF"),"basic",IF(OR('Full menu'!N12="PCB",'Full menu'!N12="AERF",'Full menu'!N12="UD"),"inter1",IF(OR('Full menu'!N12="ACB",'Full menu'!N12="LCERT",'Full menu'!N12="LERT",'Full menu'!N12="FCERT",'Full menu'!N12="FCMT",'Full menu'!N12="LCMT",'Full menu'!N12="LMT",'Full menu'!N12="LCIT",'Full menu'!N12="FCIT",'Full menu'!N12="LIT",'Full menu'!N12="MwERT",'Full menu'!N12="ERwMT",'Full menu'!N12="M&amp;ERT",'Full menu'!N12="MwIT",'Full menu'!N12="IwMT",'Full menu'!N12="M&amp;IT",'Full menu'!N12="IwERT",'Full menu'!N12="ERwIT",'Full menu'!N12="I&amp;ERT",'Full menu'!N12="ER&amp;M&amp;IT",'Full menu'!N12="LSD"),"inter2",IF(OR('Full menu'!N12="FERT",'Full menu'!N12="FMT",'Full menu'!N12="FIT",'Full menu'!N12="WSD"),"devel",""))))</f>
        <v/>
      </c>
      <c r="O12" s="2" t="str">
        <f>IF(OR('Full menu'!O12="MDC",'Full menu'!O12="PERF"),"basic",IF(OR('Full menu'!O12="PCB",'Full menu'!O12="AERF",'Full menu'!O12="UD"),"inter1",IF(OR('Full menu'!O12="ACB",'Full menu'!O12="LCERT",'Full menu'!O12="LERT",'Full menu'!O12="FCERT",'Full menu'!O12="FCMT",'Full menu'!O12="LCMT",'Full menu'!O12="LMT",'Full menu'!O12="LCIT",'Full menu'!O12="FCIT",'Full menu'!O12="LIT",'Full menu'!O12="MwERT",'Full menu'!O12="ERwMT",'Full menu'!O12="M&amp;ERT",'Full menu'!O12="MwIT",'Full menu'!O12="IwMT",'Full menu'!O12="M&amp;IT",'Full menu'!O12="IwERT",'Full menu'!O12="ERwIT",'Full menu'!O12="I&amp;ERT",'Full menu'!O12="ER&amp;M&amp;IT",'Full menu'!O12="LSD"),"inter2",IF(OR('Full menu'!O12="FERT",'Full menu'!O12="FMT",'Full menu'!O12="FIT",'Full menu'!O12="WSD"),"devel",""))))</f>
        <v/>
      </c>
      <c r="P12" s="2" t="str">
        <f>IF(OR('Full menu'!P12="MDC",'Full menu'!P12="PERF"),"basic",IF(OR('Full menu'!P12="PCB",'Full menu'!P12="AERF",'Full menu'!P12="UD"),"inter1",IF(OR('Full menu'!P12="ACB",'Full menu'!P12="LCERT",'Full menu'!P12="LERT",'Full menu'!P12="FCERT",'Full menu'!P12="FCMT",'Full menu'!P12="LCMT",'Full menu'!P12="LMT",'Full menu'!P12="LCIT",'Full menu'!P12="FCIT",'Full menu'!P12="LIT",'Full menu'!P12="MwERT",'Full menu'!P12="ERwMT",'Full menu'!P12="M&amp;ERT",'Full menu'!P12="MwIT",'Full menu'!P12="IwMT",'Full menu'!P12="M&amp;IT",'Full menu'!P12="IwERT",'Full menu'!P12="ERwIT",'Full menu'!P12="I&amp;ERT",'Full menu'!P12="ER&amp;M&amp;IT",'Full menu'!P12="LSD"),"inter2",IF(OR('Full menu'!P12="FERT",'Full menu'!P12="FMT",'Full menu'!P12="FIT",'Full menu'!P12="WSD"),"devel",""))))</f>
        <v/>
      </c>
      <c r="Q12" s="2" t="str">
        <f>IF(OR('Full menu'!Q12="MDC",'Full menu'!Q12="PERF"),"basic",IF(OR('Full menu'!Q12="PCB",'Full menu'!Q12="AERF",'Full menu'!Q12="UD"),"inter1",IF(OR('Full menu'!Q12="ACB",'Full menu'!Q12="LCERT",'Full menu'!Q12="LERT",'Full menu'!Q12="FCERT",'Full menu'!Q12="FCMT",'Full menu'!Q12="LCMT",'Full menu'!Q12="LMT",'Full menu'!Q12="LCIT",'Full menu'!Q12="FCIT",'Full menu'!Q12="LIT",'Full menu'!Q12="MwERT",'Full menu'!Q12="ERwMT",'Full menu'!Q12="M&amp;ERT",'Full menu'!Q12="MwIT",'Full menu'!Q12="IwMT",'Full menu'!Q12="M&amp;IT",'Full menu'!Q12="IwERT",'Full menu'!Q12="ERwIT",'Full menu'!Q12="I&amp;ERT",'Full menu'!Q12="ER&amp;M&amp;IT",'Full menu'!Q12="LSD"),"inter2",IF(OR('Full menu'!Q12="FERT",'Full menu'!Q12="FMT",'Full menu'!Q12="FIT",'Full menu'!Q12="WSD"),"devel",""))))</f>
        <v/>
      </c>
      <c r="R12" s="2" t="str">
        <f>IF(OR('Full menu'!R12="MDC",'Full menu'!R12="PERF"),"basic",IF(OR('Full menu'!R12="PCB",'Full menu'!R12="AERF",'Full menu'!R12="UD"),"inter1",IF(OR('Full menu'!R12="ACB",'Full menu'!R12="LCERT",'Full menu'!R12="LERT",'Full menu'!R12="FCERT",'Full menu'!R12="FCMT",'Full menu'!R12="LCMT",'Full menu'!R12="LMT",'Full menu'!R12="LCIT",'Full menu'!R12="FCIT",'Full menu'!R12="LIT",'Full menu'!R12="MwERT",'Full menu'!R12="ERwMT",'Full menu'!R12="M&amp;ERT",'Full menu'!R12="MwIT",'Full menu'!R12="IwMT",'Full menu'!R12="M&amp;IT",'Full menu'!R12="IwERT",'Full menu'!R12="ERwIT",'Full menu'!R12="I&amp;ERT",'Full menu'!R12="ER&amp;M&amp;IT",'Full menu'!R12="LSD"),"inter2",IF(OR('Full menu'!R12="FERT",'Full menu'!R12="FMT",'Full menu'!R12="FIT",'Full menu'!R12="WSD"),"devel",""))))</f>
        <v/>
      </c>
      <c r="S12" s="2" t="str">
        <f>IF(OR('Full menu'!S12="MDC",'Full menu'!S12="PERF"),"basic",IF(OR('Full menu'!S12="PCB",'Full menu'!S12="AERF",'Full menu'!S12="UD"),"inter1",IF(OR('Full menu'!S12="ACB",'Full menu'!S12="LCERT",'Full menu'!S12="LERT",'Full menu'!S12="FCERT",'Full menu'!S12="FCMT",'Full menu'!S12="LCMT",'Full menu'!S12="LMT",'Full menu'!S12="LCIT",'Full menu'!S12="FCIT",'Full menu'!S12="LIT",'Full menu'!S12="MwERT",'Full menu'!S12="ERwMT",'Full menu'!S12="M&amp;ERT",'Full menu'!S12="MwIT",'Full menu'!S12="IwMT",'Full menu'!S12="M&amp;IT",'Full menu'!S12="IwERT",'Full menu'!S12="ERwIT",'Full menu'!S12="I&amp;ERT",'Full menu'!S12="ER&amp;M&amp;IT",'Full menu'!S12="LSD"),"inter2",IF(OR('Full menu'!S12="FERT",'Full menu'!S12="FMT",'Full menu'!S12="FIT",'Full menu'!S12="WSD"),"devel",""))))</f>
        <v/>
      </c>
      <c r="T12" s="2" t="str">
        <f>IF(OR('Full menu'!T12="MDC",'Full menu'!T12="PERF"),"rude",IF(OR('Full menu'!T12="PCB",'Full menu'!T12="AERF",'Full menu'!T12="UD"),"inter",IF(OR('Full menu'!T12="ACB",'Full menu'!T12="LCERT",'Full menu'!T12="LERT",'Full menu'!T12="FCERT",'Full menu'!T12="FCMT",'Full menu'!T12="LCMT",'Full menu'!T12="LMT",'Full menu'!T12="LCIT",'Full menu'!T12="FCIT",'Full menu'!T12="LIT",'Full menu'!T12="MwERT",'Full menu'!T12="ERwMT",'Full menu'!T12="M&amp;ERT",'Full menu'!T12="MwIT",'Full menu'!T12="IwMT",'Full menu'!T12="M&amp;IT",'Full menu'!T12="IwERT",'Full menu'!T12="ERwIT",'Full menu'!T12="I&amp;ERT",'Full menu'!T12="ER&amp;M&amp;IT",'Full menu'!T12="LSD"),"subst",IF(OR('Full menu'!T12="FERT",'Full menu'!T12="FMT",'Full menu'!T12="FIT",'Full menu'!T12="WSD"),"intens",""))))</f>
        <v>subst</v>
      </c>
      <c r="U12" s="2" t="str">
        <f>IF(OR('Full menu'!U12="MDC",'Full menu'!U12="PERF"),"rude",IF(OR('Full menu'!U12="PCB",'Full menu'!U12="AERF",'Full menu'!U12="UD"),"inter",IF(OR('Full menu'!U12="ACB",'Full menu'!U12="LCERT",'Full menu'!U12="LERT",'Full menu'!U12="FCERT",'Full menu'!U12="FCMT",'Full menu'!U12="LCMT",'Full menu'!U12="LMT",'Full menu'!U12="LCIT",'Full menu'!U12="FCIT",'Full menu'!U12="LIT",'Full menu'!U12="MwERT",'Full menu'!U12="ERwMT",'Full menu'!U12="M&amp;ERT",'Full menu'!U12="MwIT",'Full menu'!U12="IwMT",'Full menu'!U12="M&amp;IT",'Full menu'!U12="IwERT",'Full menu'!U12="ERwIT",'Full menu'!U12="I&amp;ERT",'Full menu'!U12="ER&amp;M&amp;IT",'Full menu'!U12="LSD"),"subst",IF(OR('Full menu'!U12="FERT",'Full menu'!U12="FMT",'Full menu'!U12="FIT",'Full menu'!U12="WSD"),"intens",""))))</f>
        <v>subst</v>
      </c>
      <c r="V12" s="2" t="str">
        <f>IF(OR('Full menu'!V12="MDC",'Full menu'!V12="PERF"),"rude",IF(OR('Full menu'!V12="PCB",'Full menu'!V12="AERF",'Full menu'!V12="UD"),"inter",IF(OR('Full menu'!V12="ACB",'Full menu'!V12="LCERT",'Full menu'!V12="LERT",'Full menu'!V12="FCERT",'Full menu'!V12="FCMT",'Full menu'!V12="LCMT",'Full menu'!V12="LMT",'Full menu'!V12="LCIT",'Full menu'!V12="FCIT",'Full menu'!V12="LIT",'Full menu'!V12="MwERT",'Full menu'!V12="ERwMT",'Full menu'!V12="M&amp;ERT",'Full menu'!V12="MwIT",'Full menu'!V12="IwMT",'Full menu'!V12="M&amp;IT",'Full menu'!V12="IwERT",'Full menu'!V12="ERwIT",'Full menu'!V12="I&amp;ERT",'Full menu'!V12="ER&amp;M&amp;IT",'Full menu'!V12="LSD"),"subst",IF(OR('Full menu'!V12="FERT",'Full menu'!V12="FMT",'Full menu'!V12="FIT",'Full menu'!V12="WSD"),"intens",""))))</f>
        <v>subst</v>
      </c>
      <c r="W12" s="2" t="str">
        <f>IF(OR('Full menu'!W12="MDC",'Full menu'!W12="PERF"),"rude",IF(OR('Full menu'!W12="PCB",'Full menu'!W12="AERF",'Full menu'!W12="UD"),"inter",IF(OR('Full menu'!W12="ACB",'Full menu'!W12="LCERT",'Full menu'!W12="LERT",'Full menu'!W12="FCERT",'Full menu'!W12="FCMT",'Full menu'!W12="LCMT",'Full menu'!W12="LMT",'Full menu'!W12="LCIT",'Full menu'!W12="FCIT",'Full menu'!W12="LIT",'Full menu'!W12="MwERT",'Full menu'!W12="ERwMT",'Full menu'!W12="M&amp;ERT",'Full menu'!W12="MwIT",'Full menu'!W12="IwMT",'Full menu'!W12="M&amp;IT",'Full menu'!W12="IwERT",'Full menu'!W12="ERwIT",'Full menu'!W12="I&amp;ERT",'Full menu'!W12="ER&amp;M&amp;IT",'Full menu'!W12="LSD"),"subst",IF(OR('Full menu'!W12="FERT",'Full menu'!W12="FMT",'Full menu'!W12="FIT",'Full menu'!W12="WSD"),"intens",""))))</f>
        <v>subst</v>
      </c>
      <c r="X12" s="2" t="str">
        <f>IF(OR('Full menu'!X12="MDC",'Full menu'!X12="PERF"),"rude",IF(OR('Full menu'!X12="PCB",'Full menu'!X12="AERF",'Full menu'!X12="UD"),"inter",IF(OR('Full menu'!X12="ACB",'Full menu'!X12="LCERT",'Full menu'!X12="LERT",'Full menu'!X12="FCERT",'Full menu'!X12="FCMT",'Full menu'!X12="LCMT",'Full menu'!X12="LMT",'Full menu'!X12="LCIT",'Full menu'!X12="FCIT",'Full menu'!X12="LIT",'Full menu'!X12="MwERT",'Full menu'!X12="ERwMT",'Full menu'!X12="M&amp;ERT",'Full menu'!X12="MwIT",'Full menu'!X12="IwMT",'Full menu'!X12="M&amp;IT",'Full menu'!X12="IwERT",'Full menu'!X12="ERwIT",'Full menu'!X12="I&amp;ERT",'Full menu'!X12="ER&amp;M&amp;IT",'Full menu'!X12="LSD"),"subst",IF(OR('Full menu'!X12="FERT",'Full menu'!X12="FMT",'Full menu'!X12="FIT",'Full menu'!X12="WSD"),"intens",""))))</f>
        <v>subst</v>
      </c>
      <c r="Y12" s="2" t="str">
        <f>IF(OR('Full menu'!Y12="MDC",'Full menu'!Y12="PERF"),"rude",IF(OR('Full menu'!Y12="PCB",'Full menu'!Y12="AERF",'Full menu'!Y12="UD"),"inter",IF(OR('Full menu'!Y12="ACB",'Full menu'!Y12="LCERT",'Full menu'!Y12="LERT",'Full menu'!Y12="FCERT",'Full menu'!Y12="FCMT",'Full menu'!Y12="LCMT",'Full menu'!Y12="LMT",'Full menu'!Y12="LCIT",'Full menu'!Y12="FCIT",'Full menu'!Y12="LIT",'Full menu'!Y12="MwERT",'Full menu'!Y12="ERwMT",'Full menu'!Y12="M&amp;ERT",'Full menu'!Y12="MwIT",'Full menu'!Y12="IwMT",'Full menu'!Y12="M&amp;IT",'Full menu'!Y12="IwERT",'Full menu'!Y12="ERwIT",'Full menu'!Y12="I&amp;ERT",'Full menu'!Y12="ER&amp;M&amp;IT",'Full menu'!Y12="LSD"),"subst",IF(OR('Full menu'!Y12="FERT",'Full menu'!Y12="FMT",'Full menu'!Y12="FIT",'Full menu'!Y12="WSD"),"intens",""))))</f>
        <v>subst</v>
      </c>
      <c r="Z12" s="2" t="str">
        <f>IF(OR('Full menu'!Z12="MDC",'Full menu'!Z12="PERF"),"rude",IF(OR('Full menu'!Z12="PCB",'Full menu'!Z12="AERF",'Full menu'!Z12="UD"),"inter",IF(OR('Full menu'!Z12="ACB",'Full menu'!Z12="LCERT",'Full menu'!Z12="LERT",'Full menu'!Z12="FCERT",'Full menu'!Z12="FCMT",'Full menu'!Z12="LCMT",'Full menu'!Z12="LMT",'Full menu'!Z12="LCIT",'Full menu'!Z12="FCIT",'Full menu'!Z12="LIT",'Full menu'!Z12="MwERT",'Full menu'!Z12="ERwMT",'Full menu'!Z12="M&amp;ERT",'Full menu'!Z12="MwIT",'Full menu'!Z12="IwMT",'Full menu'!Z12="M&amp;IT",'Full menu'!Z12="IwERT",'Full menu'!Z12="ERwIT",'Full menu'!Z12="I&amp;ERT",'Full menu'!Z12="ER&amp;M&amp;IT",'Full menu'!Z12="LSD"),"subst",IF(OR('Full menu'!Z12="FERT",'Full menu'!Z12="FMT",'Full menu'!Z12="FIT",'Full menu'!Z12="WSD"),"intens",""))))</f>
        <v>subst</v>
      </c>
      <c r="AA12" s="2" t="str">
        <f>IF(OR('Full menu'!AA12="MDC",'Full menu'!AA12="PERF"),"rude",IF(OR('Full menu'!AA12="PCB",'Full menu'!AA12="AERF",'Full menu'!AA12="UD"),"inter",IF(OR('Full menu'!AA12="ACB",'Full menu'!AA12="LCERT",'Full menu'!AA12="LERT",'Full menu'!AA12="FCERT",'Full menu'!AA12="FCMT",'Full menu'!AA12="LCMT",'Full menu'!AA12="LMT",'Full menu'!AA12="LCIT",'Full menu'!AA12="FCIT",'Full menu'!AA12="LIT",'Full menu'!AA12="MwERT",'Full menu'!AA12="ERwMT",'Full menu'!AA12="M&amp;ERT",'Full menu'!AA12="MwIT",'Full menu'!AA12="IwMT",'Full menu'!AA12="M&amp;IT",'Full menu'!AA12="IwERT",'Full menu'!AA12="ERwIT",'Full menu'!AA12="I&amp;ERT",'Full menu'!AA12="ER&amp;M&amp;IT",'Full menu'!AA12="LSD"),"subst",IF(OR('Full menu'!AA12="FERT",'Full menu'!AA12="FMT",'Full menu'!AA12="FIT",'Full menu'!AA12="WSD"),"intens",""))))</f>
        <v>subst</v>
      </c>
      <c r="AB12" s="2" t="str">
        <f>IF(OR('Full menu'!AB12="MDC",'Full menu'!AB12="PERF"),"rude",IF(OR('Full menu'!AB12="PCB",'Full menu'!AB12="AERF",'Full menu'!AB12="UD"),"inter",IF(OR('Full menu'!AB12="ACB",'Full menu'!AB12="LCERT",'Full menu'!AB12="LERT",'Full menu'!AB12="FCERT",'Full menu'!AB12="FCMT",'Full menu'!AB12="LCMT",'Full menu'!AB12="LMT",'Full menu'!AB12="LCIT",'Full menu'!AB12="FCIT",'Full menu'!AB12="LIT",'Full menu'!AB12="MwERT",'Full menu'!AB12="ERwMT",'Full menu'!AB12="M&amp;ERT",'Full menu'!AB12="MwIT",'Full menu'!AB12="IwMT",'Full menu'!AB12="M&amp;IT",'Full menu'!AB12="IwERT",'Full menu'!AB12="ERwIT",'Full menu'!AB12="I&amp;ERT",'Full menu'!AB12="ER&amp;M&amp;IT",'Full menu'!AB12="LSD"),"subst",IF(OR('Full menu'!AB12="FERT",'Full menu'!AB12="FMT",'Full menu'!AB12="FIT",'Full menu'!AB12="WSD"),"intens",""))))</f>
        <v>subst</v>
      </c>
      <c r="AC12" s="2" t="str">
        <f>IF(OR('Full menu'!AC12="MDC",'Full menu'!AC12="PERF"),"rude",IF(OR('Full menu'!AC12="PCB",'Full menu'!AC12="AERF",'Full menu'!AC12="UD"),"inter",IF(OR('Full menu'!AC12="ACB",'Full menu'!AC12="LCERT",'Full menu'!AC12="LERT",'Full menu'!AC12="FCERT",'Full menu'!AC12="FCMT",'Full menu'!AC12="LCMT",'Full menu'!AC12="LMT",'Full menu'!AC12="LCIT",'Full menu'!AC12="FCIT",'Full menu'!AC12="LIT",'Full menu'!AC12="MwERT",'Full menu'!AC12="ERwMT",'Full menu'!AC12="M&amp;ERT",'Full menu'!AC12="MwIT",'Full menu'!AC12="IwMT",'Full menu'!AC12="M&amp;IT",'Full menu'!AC12="IwERT",'Full menu'!AC12="ERwIT",'Full menu'!AC12="I&amp;ERT",'Full menu'!AC12="ER&amp;M&amp;IT",'Full menu'!AC12="LSD"),"subst",IF(OR('Full menu'!AC12="FERT",'Full menu'!AC12="FMT",'Full menu'!AC12="FIT",'Full menu'!AC12="WSD"),"intens",""))))</f>
        <v>subst</v>
      </c>
      <c r="AD12" s="2" t="str">
        <f>IF(OR('Full menu'!AD12="MDC",'Full menu'!AD12="PERF"),"rude",IF(OR('Full menu'!AD12="PCB",'Full menu'!AD12="AERF",'Full menu'!AD12="UD"),"inter",IF(OR('Full menu'!AD12="ACB",'Full menu'!AD12="LCERT",'Full menu'!AD12="LERT",'Full menu'!AD12="FCERT",'Full menu'!AD12="FCMT",'Full menu'!AD12="LCMT",'Full menu'!AD12="LMT",'Full menu'!AD12="LCIT",'Full menu'!AD12="FCIT",'Full menu'!AD12="LIT",'Full menu'!AD12="MwERT",'Full menu'!AD12="ERwMT",'Full menu'!AD12="M&amp;ERT",'Full menu'!AD12="MwIT",'Full menu'!AD12="IwMT",'Full menu'!AD12="M&amp;IT",'Full menu'!AD12="IwERT",'Full menu'!AD12="ERwIT",'Full menu'!AD12="I&amp;ERT",'Full menu'!AD12="ER&amp;M&amp;IT",'Full menu'!AD12="LSD"),"subst",IF(OR('Full menu'!AD12="FERT",'Full menu'!AD12="FMT",'Full menu'!AD12="FIT",'Full menu'!AD12="WSD"),"intens",""))))</f>
        <v>subst</v>
      </c>
      <c r="AE12" s="2" t="str">
        <f>IF(OR('Full menu'!AE12="MDC",'Full menu'!AE12="PERF"),"rude",IF(OR('Full menu'!AE12="PCB",'Full menu'!AE12="AERF",'Full menu'!AE12="UD"),"inter",IF(OR('Full menu'!AE12="ACB",'Full menu'!AE12="LCERT",'Full menu'!AE12="LERT",'Full menu'!AE12="FCERT",'Full menu'!AE12="FCMT",'Full menu'!AE12="LCMT",'Full menu'!AE12="LMT",'Full menu'!AE12="LCIT",'Full menu'!AE12="FCIT",'Full menu'!AE12="LIT",'Full menu'!AE12="MwERT",'Full menu'!AE12="ERwMT",'Full menu'!AE12="M&amp;ERT",'Full menu'!AE12="MwIT",'Full menu'!AE12="IwMT",'Full menu'!AE12="M&amp;IT",'Full menu'!AE12="IwERT",'Full menu'!AE12="ERwIT",'Full menu'!AE12="I&amp;ERT",'Full menu'!AE12="ER&amp;M&amp;IT",'Full menu'!AE12="LSD"),"subst",IF(OR('Full menu'!AE12="FERT",'Full menu'!AE12="FMT",'Full menu'!AE12="FIT",'Full menu'!AE12="WSD"),"intens",""))))</f>
        <v>subst</v>
      </c>
      <c r="AF12" s="2" t="str">
        <f>IF(OR('Full menu'!AF12="MDC",'Full menu'!AF12="PERF"),"rude",IF(OR('Full menu'!AF12="PCB",'Full menu'!AF12="AERF",'Full menu'!AF12="UD"),"inter",IF(OR('Full menu'!AF12="ACB",'Full menu'!AF12="LCERT",'Full menu'!AF12="LERT",'Full menu'!AF12="FCERT",'Full menu'!AF12="FCMT",'Full menu'!AF12="LCMT",'Full menu'!AF12="LMT",'Full menu'!AF12="LCIT",'Full menu'!AF12="FCIT",'Full menu'!AF12="LIT",'Full menu'!AF12="MwERT",'Full menu'!AF12="ERwMT",'Full menu'!AF12="M&amp;ERT",'Full menu'!AF12="MwIT",'Full menu'!AF12="IwMT",'Full menu'!AF12="M&amp;IT",'Full menu'!AF12="IwERT",'Full menu'!AF12="ERwIT",'Full menu'!AF12="I&amp;ERT",'Full menu'!AF12="ER&amp;M&amp;IT",'Full menu'!AF12="LSD"),"subst",IF(OR('Full menu'!AF12="FERT",'Full menu'!AF12="FMT",'Full menu'!AF12="FIT",'Full menu'!AF12="WSD"),"intens",""))))</f>
        <v>subst</v>
      </c>
      <c r="AG12" s="2" t="str">
        <f>IF(OR('Full menu'!AG12="MDC",'Full menu'!AG12="PERF"),"rude",IF(OR('Full menu'!AG12="PCB",'Full menu'!AG12="AERF",'Full menu'!AG12="UD"),"inter",IF(OR('Full menu'!AG12="ACB",'Full menu'!AG12="LCERT",'Full menu'!AG12="LERT",'Full menu'!AG12="FCERT",'Full menu'!AG12="FCMT",'Full menu'!AG12="LCMT",'Full menu'!AG12="LMT",'Full menu'!AG12="LCIT",'Full menu'!AG12="FCIT",'Full menu'!AG12="LIT",'Full menu'!AG12="MwERT",'Full menu'!AG12="ERwMT",'Full menu'!AG12="M&amp;ERT",'Full menu'!AG12="MwIT",'Full menu'!AG12="IwMT",'Full menu'!AG12="M&amp;IT",'Full menu'!AG12="IwERT",'Full menu'!AG12="ERwIT",'Full menu'!AG12="I&amp;ERT",'Full menu'!AG12="ER&amp;M&amp;IT",'Full menu'!AG12="LSD"),"subst",IF(OR('Full menu'!AG12="FERT",'Full menu'!AG12="FMT",'Full menu'!AG12="FIT",'Full menu'!AG12="WSD"),"intens",""))))</f>
        <v>subst</v>
      </c>
      <c r="AH12" s="2" t="str">
        <f>IF(OR('Full menu'!AH12="MDC",'Full menu'!AH12="PERF"),"rude",IF(OR('Full menu'!AH12="PCB",'Full menu'!AH12="AERF",'Full menu'!AH12="UD"),"inter",IF(OR('Full menu'!AH12="ACB",'Full menu'!AH12="LCERT",'Full menu'!AH12="LERT",'Full menu'!AH12="FCERT",'Full menu'!AH12="FCMT",'Full menu'!AH12="LCMT",'Full menu'!AH12="LMT",'Full menu'!AH12="LCIT",'Full menu'!AH12="FCIT",'Full menu'!AH12="LIT",'Full menu'!AH12="MwERT",'Full menu'!AH12="ERwMT",'Full menu'!AH12="M&amp;ERT",'Full menu'!AH12="MwIT",'Full menu'!AH12="IwMT",'Full menu'!AH12="M&amp;IT",'Full menu'!AH12="IwERT",'Full menu'!AH12="ERwIT",'Full menu'!AH12="I&amp;ERT",'Full menu'!AH12="ER&amp;M&amp;IT",'Full menu'!AH12="LSD"),"subst",IF(OR('Full menu'!AH12="FERT",'Full menu'!AH12="FMT",'Full menu'!AH12="FIT",'Full menu'!AH12="WSD"),"intens",""))))</f>
        <v>subst</v>
      </c>
      <c r="AI12" s="2" t="str">
        <f>IF(OR('Full menu'!AI12="MDC",'Full menu'!AI12="PERF"),"rude",IF(OR('Full menu'!AI12="PCB",'Full menu'!AI12="AERF",'Full menu'!AI12="UD"),"inter",IF(OR('Full menu'!AI12="ACB",'Full menu'!AI12="LCERT",'Full menu'!AI12="LERT",'Full menu'!AI12="FCERT",'Full menu'!AI12="FCMT",'Full menu'!AI12="LCMT",'Full menu'!AI12="LMT",'Full menu'!AI12="LCIT",'Full menu'!AI12="FCIT",'Full menu'!AI12="LIT",'Full menu'!AI12="MwERT",'Full menu'!AI12="ERwMT",'Full menu'!AI12="M&amp;ERT",'Full menu'!AI12="MwIT",'Full menu'!AI12="IwMT",'Full menu'!AI12="M&amp;IT",'Full menu'!AI12="IwERT",'Full menu'!AI12="ERwIT",'Full menu'!AI12="I&amp;ERT",'Full menu'!AI12="ER&amp;M&amp;IT",'Full menu'!AI12="LSD"),"subst",IF(OR('Full menu'!AI12="FERT",'Full menu'!AI12="FMT",'Full menu'!AI12="FIT",'Full menu'!AI12="WSD"),"intens",""))))</f>
        <v>subst</v>
      </c>
      <c r="AJ12" s="2" t="str">
        <f>IF(OR('Full menu'!AJ12="MDC",'Full menu'!AJ12="PERF"),"rude",IF(OR('Full menu'!AJ12="PCB",'Full menu'!AJ12="AERF",'Full menu'!AJ12="UD"),"inter",IF(OR('Full menu'!AJ12="ACB",'Full menu'!AJ12="LCERT",'Full menu'!AJ12="LERT",'Full menu'!AJ12="FCERT",'Full menu'!AJ12="FCMT",'Full menu'!AJ12="LCMT",'Full menu'!AJ12="LMT",'Full menu'!AJ12="LCIT",'Full menu'!AJ12="FCIT",'Full menu'!AJ12="LIT",'Full menu'!AJ12="MwERT",'Full menu'!AJ12="ERwMT",'Full menu'!AJ12="M&amp;ERT",'Full menu'!AJ12="MwIT",'Full menu'!AJ12="IwMT",'Full menu'!AJ12="M&amp;IT",'Full menu'!AJ12="IwERT",'Full menu'!AJ12="ERwIT",'Full menu'!AJ12="I&amp;ERT",'Full menu'!AJ12="ER&amp;M&amp;IT",'Full menu'!AJ12="LSD"),"subst",IF(OR('Full menu'!AJ12="FERT",'Full menu'!AJ12="FMT",'Full menu'!AJ12="FIT",'Full menu'!AJ12="WSD"),"intens",""))))</f>
        <v>subst</v>
      </c>
      <c r="AK12" s="2" t="str">
        <f>IF(OR('Full menu'!AK12="MDC",'Full menu'!AK12="PERF"),"rude",IF(OR('Full menu'!AK12="PCB",'Full menu'!AK12="AERF",'Full menu'!AK12="UD"),"inter",IF(OR('Full menu'!AK12="ACB",'Full menu'!AK12="LCERT",'Full menu'!AK12="LERT",'Full menu'!AK12="FCERT",'Full menu'!AK12="FCMT",'Full menu'!AK12="LCMT",'Full menu'!AK12="LMT",'Full menu'!AK12="LCIT",'Full menu'!AK12="FCIT",'Full menu'!AK12="LIT",'Full menu'!AK12="MwERT",'Full menu'!AK12="ERwMT",'Full menu'!AK12="M&amp;ERT",'Full menu'!AK12="MwIT",'Full menu'!AK12="IwMT",'Full menu'!AK12="M&amp;IT",'Full menu'!AK12="IwERT",'Full menu'!AK12="ERwIT",'Full menu'!AK12="I&amp;ERT",'Full menu'!AK12="ER&amp;M&amp;IT",'Full menu'!AK12="LSD"),"subst",IF(OR('Full menu'!AK12="FERT",'Full menu'!AK12="FMT",'Full menu'!AK12="FIT",'Full menu'!AK12="WSD"),"intens",""))))</f>
        <v>subst</v>
      </c>
      <c r="AL12" s="2" t="str">
        <f>IF(OR('Full menu'!AL12="MDC",'Full menu'!AL12="PERF"),"rude",IF(OR('Full menu'!AL12="PCB",'Full menu'!AL12="AERF",'Full menu'!AL12="UD"),"inter",IF(OR('Full menu'!AL12="ACB",'Full menu'!AL12="LCERT",'Full menu'!AL12="LERT",'Full menu'!AL12="FCERT",'Full menu'!AL12="FCMT",'Full menu'!AL12="LCMT",'Full menu'!AL12="LMT",'Full menu'!AL12="LCIT",'Full menu'!AL12="FCIT",'Full menu'!AL12="LIT",'Full menu'!AL12="MwERT",'Full menu'!AL12="ERwMT",'Full menu'!AL12="M&amp;ERT",'Full menu'!AL12="MwIT",'Full menu'!AL12="IwMT",'Full menu'!AL12="M&amp;IT",'Full menu'!AL12="IwERT",'Full menu'!AL12="ERwIT",'Full menu'!AL12="I&amp;ERT",'Full menu'!AL12="ER&amp;M&amp;IT",'Full menu'!AL12="LSD"),"subst",IF(OR('Full menu'!AL12="FERT",'Full menu'!AL12="FMT",'Full menu'!AL12="FIT",'Full menu'!AL12="WSD"),"intens",""))))</f>
        <v>subst</v>
      </c>
      <c r="AM12" s="2" t="str">
        <f>IF(OR('Full menu'!AM12="MDC",'Full menu'!AM12="PERF"),"rude",IF(OR('Full menu'!AM12="PCB",'Full menu'!AM12="AERF",'Full menu'!AM12="UD"),"inter",IF(OR('Full menu'!AM12="ACB",'Full menu'!AM12="LCERT",'Full menu'!AM12="LERT",'Full menu'!AM12="FCERT",'Full menu'!AM12="FCMT",'Full menu'!AM12="LCMT",'Full menu'!AM12="LMT",'Full menu'!AM12="LCIT",'Full menu'!AM12="FCIT",'Full menu'!AM12="LIT",'Full menu'!AM12="MwERT",'Full menu'!AM12="ERwMT",'Full menu'!AM12="M&amp;ERT",'Full menu'!AM12="MwIT",'Full menu'!AM12="IwMT",'Full menu'!AM12="M&amp;IT",'Full menu'!AM12="IwERT",'Full menu'!AM12="ERwIT",'Full menu'!AM12="I&amp;ERT",'Full menu'!AM12="ER&amp;M&amp;IT",'Full menu'!AM12="LSD"),"subst",IF(OR('Full menu'!AM12="FERT",'Full menu'!AM12="FMT",'Full menu'!AM12="FIT",'Full menu'!AM12="WSD"),"intens",""))))</f>
        <v/>
      </c>
      <c r="AN12" s="2" t="str">
        <f>IF(OR('Full menu'!AN12="MDC",'Full menu'!AN12="PERF"),"rude",IF(OR('Full menu'!AN12="PCB",'Full menu'!AN12="AERF",'Full menu'!AN12="UD"),"inter",IF(OR('Full menu'!AN12="ACB",'Full menu'!AN12="LCERT",'Full menu'!AN12="LERT",'Full menu'!AN12="FCERT",'Full menu'!AN12="FCMT",'Full menu'!AN12="LCMT",'Full menu'!AN12="LMT",'Full menu'!AN12="LCIT",'Full menu'!AN12="FCIT",'Full menu'!AN12="LIT",'Full menu'!AN12="MwERT",'Full menu'!AN12="ERwMT",'Full menu'!AN12="M&amp;ERT",'Full menu'!AN12="MwIT",'Full menu'!AN12="IwMT",'Full menu'!AN12="M&amp;IT",'Full menu'!AN12="IwERT",'Full menu'!AN12="ERwIT",'Full menu'!AN12="I&amp;ERT",'Full menu'!AN12="ER&amp;M&amp;IT",'Full menu'!AN12="LSD"),"subst",IF(OR('Full menu'!AN12="FERT",'Full menu'!AN12="FMT",'Full menu'!AN12="FIT",'Full menu'!AN12="WSD"),"intens",""))))</f>
        <v/>
      </c>
      <c r="AO12" s="2" t="str">
        <f>IF(OR('Full menu'!AO12="MDC",'Full menu'!AO12="PERF"),"rude",IF(OR('Full menu'!AO12="PCB",'Full menu'!AO12="AERF",'Full menu'!AO12="UD"),"inter",IF(OR('Full menu'!AO12="ACB",'Full menu'!AO12="LCERT",'Full menu'!AO12="LERT",'Full menu'!AO12="FCERT",'Full menu'!AO12="FCMT",'Full menu'!AO12="LCMT",'Full menu'!AO12="LMT",'Full menu'!AO12="LCIT",'Full menu'!AO12="FCIT",'Full menu'!AO12="LIT",'Full menu'!AO12="MwERT",'Full menu'!AO12="ERwMT",'Full menu'!AO12="M&amp;ERT",'Full menu'!AO12="MwIT",'Full menu'!AO12="IwMT",'Full menu'!AO12="M&amp;IT",'Full menu'!AO12="IwERT",'Full menu'!AO12="ERwIT",'Full menu'!AO12="I&amp;ERT",'Full menu'!AO12="ER&amp;M&amp;IT",'Full menu'!AO12="LSD"),"subst",IF(OR('Full menu'!AO12="FERT",'Full menu'!AO12="FMT",'Full menu'!AO12="FIT",'Full menu'!AO12="WSD"),"intens",""))))</f>
        <v/>
      </c>
      <c r="AP12" s="2" t="str">
        <f>IF(OR('Full menu'!AP12="MDC",'Full menu'!AP12="PERF"),"rude",IF(OR('Full menu'!AP12="PCB",'Full menu'!AP12="AERF",'Full menu'!AP12="UD"),"inter",IF(OR('Full menu'!AP12="ACB",'Full menu'!AP12="LCERT",'Full menu'!AP12="LERT",'Full menu'!AP12="FCERT",'Full menu'!AP12="FCMT",'Full menu'!AP12="LCMT",'Full menu'!AP12="LMT",'Full menu'!AP12="LCIT",'Full menu'!AP12="FCIT",'Full menu'!AP12="LIT",'Full menu'!AP12="MwERT",'Full menu'!AP12="ERwMT",'Full menu'!AP12="M&amp;ERT",'Full menu'!AP12="MwIT",'Full menu'!AP12="IwMT",'Full menu'!AP12="M&amp;IT",'Full menu'!AP12="IwERT",'Full menu'!AP12="ERwIT",'Full menu'!AP12="I&amp;ERT",'Full menu'!AP12="ER&amp;M&amp;IT",'Full menu'!AP12="LSD"),"subst",IF(OR('Full menu'!AP12="FERT",'Full menu'!AP12="FMT",'Full menu'!AP12="FIT",'Full menu'!AP12="WSD"),"intens",""))))</f>
        <v/>
      </c>
      <c r="AQ12" s="2" t="str">
        <f>IF(OR('Full menu'!AQ12="MDC",'Full menu'!AQ12="PERF"),"rude",IF(OR('Full menu'!AQ12="PCB",'Full menu'!AQ12="AERF",'Full menu'!AQ12="UD"),"inter",IF(OR('Full menu'!AQ12="ACB",'Full menu'!AQ12="LCERT",'Full menu'!AQ12="LERT",'Full menu'!AQ12="FCERT",'Full menu'!AQ12="FCMT",'Full menu'!AQ12="LCMT",'Full menu'!AQ12="LMT",'Full menu'!AQ12="LCIT",'Full menu'!AQ12="FCIT",'Full menu'!AQ12="LIT",'Full menu'!AQ12="MwERT",'Full menu'!AQ12="ERwMT",'Full menu'!AQ12="M&amp;ERT",'Full menu'!AQ12="MwIT",'Full menu'!AQ12="IwMT",'Full menu'!AQ12="M&amp;IT",'Full menu'!AQ12="IwERT",'Full menu'!AQ12="ERwIT",'Full menu'!AQ12="I&amp;ERT",'Full menu'!AQ12="ER&amp;M&amp;IT",'Full menu'!AQ12="LSD"),"subst",IF(OR('Full menu'!AQ12="FERT",'Full menu'!AQ12="FMT",'Full menu'!AQ12="FIT",'Full menu'!AQ12="WSD"),"intens",""))))</f>
        <v/>
      </c>
      <c r="AR12" s="2" t="str">
        <f>IF(OR('Full menu'!AR12="MDC",'Full menu'!AR12="PERF"),"rude",IF(OR('Full menu'!AR12="PCB",'Full menu'!AR12="AERF",'Full menu'!AR12="UD"),"inter",IF(OR('Full menu'!AR12="ACB",'Full menu'!AR12="LCERT",'Full menu'!AR12="LERT",'Full menu'!AR12="FCERT",'Full menu'!AR12="FCMT",'Full menu'!AR12="LCMT",'Full menu'!AR12="LMT",'Full menu'!AR12="LCIT",'Full menu'!AR12="FCIT",'Full menu'!AR12="LIT",'Full menu'!AR12="MwERT",'Full menu'!AR12="ERwMT",'Full menu'!AR12="M&amp;ERT",'Full menu'!AR12="MwIT",'Full menu'!AR12="IwMT",'Full menu'!AR12="M&amp;IT",'Full menu'!AR12="IwERT",'Full menu'!AR12="ERwIT",'Full menu'!AR12="I&amp;ERT",'Full menu'!AR12="ER&amp;M&amp;IT",'Full menu'!AR12="LSD"),"subst",IF(OR('Full menu'!AR12="FERT",'Full menu'!AR12="FMT",'Full menu'!AR12="FIT",'Full menu'!AR12="WSD"),"intens",""))))</f>
        <v/>
      </c>
      <c r="AS12" s="2" t="str">
        <f>IF(OR('Full menu'!AS12="MDC",'Full menu'!AS12="PERF"),"rude",IF(OR('Full menu'!AS12="PCB",'Full menu'!AS12="AERF",'Full menu'!AS12="UD"),"inter",IF(OR('Full menu'!AS12="ACB",'Full menu'!AS12="LCERT",'Full menu'!AS12="LERT",'Full menu'!AS12="FCERT",'Full menu'!AS12="FCMT",'Full menu'!AS12="LCMT",'Full menu'!AS12="LMT",'Full menu'!AS12="LCIT",'Full menu'!AS12="FCIT",'Full menu'!AS12="LIT",'Full menu'!AS12="MwERT",'Full menu'!AS12="ERwMT",'Full menu'!AS12="M&amp;ERT",'Full menu'!AS12="MwIT",'Full menu'!AS12="IwMT",'Full menu'!AS12="M&amp;IT",'Full menu'!AS12="IwERT",'Full menu'!AS12="ERwIT",'Full menu'!AS12="I&amp;ERT",'Full menu'!AS12="ER&amp;M&amp;IT",'Full menu'!AS12="LSD"),"subst",IF(OR('Full menu'!AS12="FERT",'Full menu'!AS12="FMT",'Full menu'!AS12="FIT",'Full menu'!AS12="WSD"),"intens",""))))</f>
        <v/>
      </c>
      <c r="AT12" s="2" t="str">
        <f>IF(OR('Full menu'!AT12="MDC",'Full menu'!AT12="PERF"),"rude",IF(OR('Full menu'!AT12="PCB",'Full menu'!AT12="AERF",'Full menu'!AT12="UD"),"inter",IF(OR('Full menu'!AT12="ACB",'Full menu'!AT12="LCERT",'Full menu'!AT12="LERT",'Full menu'!AT12="FCERT",'Full menu'!AT12="FCMT",'Full menu'!AT12="LCMT",'Full menu'!AT12="LMT",'Full menu'!AT12="LCIT",'Full menu'!AT12="FCIT",'Full menu'!AT12="LIT",'Full menu'!AT12="MwERT",'Full menu'!AT12="ERwMT",'Full menu'!AT12="M&amp;ERT",'Full menu'!AT12="MwIT",'Full menu'!AT12="IwMT",'Full menu'!AT12="M&amp;IT",'Full menu'!AT12="IwERT",'Full menu'!AT12="ERwIT",'Full menu'!AT12="I&amp;ERT",'Full menu'!AT12="ER&amp;M&amp;IT",'Full menu'!AT12="LSD"),"subst",IF(OR('Full menu'!AT12="FERT",'Full menu'!AT12="FMT",'Full menu'!AT12="FIT",'Full menu'!AT12="WSD"),"intens",""))))</f>
        <v/>
      </c>
      <c r="AU12" s="2" t="str">
        <f>IF(OR('Full menu'!AU12="MDC",'Full menu'!AU12="PERF"),"rude",IF(OR('Full menu'!AU12="PCB",'Full menu'!AU12="AERF",'Full menu'!AU12="UD"),"inter",IF(OR('Full menu'!AU12="ACB",'Full menu'!AU12="LCERT",'Full menu'!AU12="LERT",'Full menu'!AU12="FCERT",'Full menu'!AU12="FCMT",'Full menu'!AU12="LCMT",'Full menu'!AU12="LMT",'Full menu'!AU12="LCIT",'Full menu'!AU12="FCIT",'Full menu'!AU12="LIT",'Full menu'!AU12="MwERT",'Full menu'!AU12="ERwMT",'Full menu'!AU12="M&amp;ERT",'Full menu'!AU12="MwIT",'Full menu'!AU12="IwMT",'Full menu'!AU12="M&amp;IT",'Full menu'!AU12="IwERT",'Full menu'!AU12="ERwIT",'Full menu'!AU12="I&amp;ERT",'Full menu'!AU12="ER&amp;M&amp;IT",'Full menu'!AU12="LSD"),"subst",IF(OR('Full menu'!AU12="FERT",'Full menu'!AU12="FMT",'Full menu'!AU12="FIT",'Full menu'!AU12="WSD"),"intens",""))))</f>
        <v/>
      </c>
      <c r="AV12" s="2" t="str">
        <f>IF(OR('Full menu'!AV12="MDC",'Full menu'!AV12="PERF"),"rude",IF(OR('Full menu'!AV12="PCB",'Full menu'!AV12="AERF",'Full menu'!AV12="UD"),"inter",IF(OR('Full menu'!AV12="ACB",'Full menu'!AV12="LCERT",'Full menu'!AV12="LERT",'Full menu'!AV12="FCERT",'Full menu'!AV12="FCMT",'Full menu'!AV12="LCMT",'Full menu'!AV12="LMT",'Full menu'!AV12="LCIT",'Full menu'!AV12="FCIT",'Full menu'!AV12="LIT",'Full menu'!AV12="MwERT",'Full menu'!AV12="ERwMT",'Full menu'!AV12="M&amp;ERT",'Full menu'!AV12="MwIT",'Full menu'!AV12="IwMT",'Full menu'!AV12="M&amp;IT",'Full menu'!AV12="IwERT",'Full menu'!AV12="ERwIT",'Full menu'!AV12="I&amp;ERT",'Full menu'!AV12="ER&amp;M&amp;IT",'Full menu'!AV12="LSD"),"subst",IF(OR('Full menu'!AV12="FERT",'Full menu'!AV12="FMT",'Full menu'!AV12="FIT",'Full menu'!AV12="WSD"),"intens",""))))</f>
        <v/>
      </c>
      <c r="AW12" s="2" t="str">
        <f>IF(OR('Full menu'!AW12="MDC",'Full menu'!AW12="PERF"),"rude",IF(OR('Full menu'!AW12="PCB",'Full menu'!AW12="AERF",'Full menu'!AW12="UD"),"inter",IF(OR('Full menu'!AW12="ACB",'Full menu'!AW12="LCERT",'Full menu'!AW12="LERT",'Full menu'!AW12="FCERT",'Full menu'!AW12="FCMT",'Full menu'!AW12="LCMT",'Full menu'!AW12="LMT",'Full menu'!AW12="LCIT",'Full menu'!AW12="FCIT",'Full menu'!AW12="LIT",'Full menu'!AW12="MwERT",'Full menu'!AW12="ERwMT",'Full menu'!AW12="M&amp;ERT",'Full menu'!AW12="MwIT",'Full menu'!AW12="IwMT",'Full menu'!AW12="M&amp;IT",'Full menu'!AW12="IwERT",'Full menu'!AW12="ERwIT",'Full menu'!AW12="I&amp;ERT",'Full menu'!AW12="ER&amp;M&amp;IT",'Full menu'!AW12="LSD"),"subst",IF(OR('Full menu'!AW12="FERT",'Full menu'!AW12="FMT",'Full menu'!AW12="FIT",'Full menu'!AW12="WSD"),"intens",""))))</f>
        <v/>
      </c>
      <c r="AX12" s="2" t="str">
        <f>IF(OR('Full menu'!AX12="MDC",'Full menu'!AX12="PERF"),"rude",IF(OR('Full menu'!AX12="PCB",'Full menu'!AX12="AERF",'Full menu'!AX12="UD"),"inter",IF(OR('Full menu'!AX12="ACB",'Full menu'!AX12="LCERT",'Full menu'!AX12="LERT",'Full menu'!AX12="FCERT",'Full menu'!AX12="FCMT",'Full menu'!AX12="LCMT",'Full menu'!AX12="LMT",'Full menu'!AX12="LCIT",'Full menu'!AX12="FCIT",'Full menu'!AX12="LIT",'Full menu'!AX12="MwERT",'Full menu'!AX12="ERwMT",'Full menu'!AX12="M&amp;ERT",'Full menu'!AX12="MwIT",'Full menu'!AX12="IwMT",'Full menu'!AX12="M&amp;IT",'Full menu'!AX12="IwERT",'Full menu'!AX12="ERwIT",'Full menu'!AX12="I&amp;ERT",'Full menu'!AX12="ER&amp;M&amp;IT",'Full menu'!AX12="LSD"),"subst",IF(OR('Full menu'!AX12="FERT",'Full menu'!AX12="FMT",'Full menu'!AX12="FIT",'Full menu'!AX12="WSD"),"intens",""))))</f>
        <v/>
      </c>
      <c r="AY12" s="2" t="str">
        <f>IF(OR('Full menu'!AY12="MDC",'Full menu'!AY12="PERF"),"rude",IF(OR('Full menu'!AY12="PCB",'Full menu'!AY12="AERF",'Full menu'!AY12="UD"),"inter",IF(OR('Full menu'!AY12="ACB",'Full menu'!AY12="LCERT",'Full menu'!AY12="LERT",'Full menu'!AY12="FCERT",'Full menu'!AY12="FCMT",'Full menu'!AY12="LCMT",'Full menu'!AY12="LMT",'Full menu'!AY12="LCIT",'Full menu'!AY12="FCIT",'Full menu'!AY12="LIT",'Full menu'!AY12="MwERT",'Full menu'!AY12="ERwMT",'Full menu'!AY12="M&amp;ERT",'Full menu'!AY12="MwIT",'Full menu'!AY12="IwMT",'Full menu'!AY12="M&amp;IT",'Full menu'!AY12="IwERT",'Full menu'!AY12="ERwIT",'Full menu'!AY12="I&amp;ERT",'Full menu'!AY12="ER&amp;M&amp;IT",'Full menu'!AY12="LSD"),"subst",IF(OR('Full menu'!AY12="FERT",'Full menu'!AY12="FMT",'Full menu'!AY12="FIT",'Full menu'!AY12="WSD"),"intens",""))))</f>
        <v/>
      </c>
    </row>
    <row r="13" spans="1:51" x14ac:dyDescent="0.3">
      <c r="A13" s="2" t="s">
        <v>35</v>
      </c>
      <c r="B13" s="2" t="str">
        <f>IF(OR('Full menu'!B13="MDC",'Full menu'!B13="PERF"),"rude",IF(OR('Full menu'!B13="PCB",'Full menu'!B13="AERF",'Full menu'!B13="UD"),"inter",IF(OR('Full menu'!B13="ACB",'Full menu'!B13="LCERT",'Full menu'!B13="LERT",'Full menu'!B13="FCERT",'Full menu'!B13="FCMT",'Full menu'!B13="LCMT",'Full menu'!B13="LMT",'Full menu'!B13="LCIT",'Full menu'!B13="FCIT",'Full menu'!B13="LIT",'Full menu'!B13="MwERT",'Full menu'!B13="ERwMT",'Full menu'!B13="M&amp;ERT",'Full menu'!B13="MwIT",'Full menu'!B13="IwMT",'Full menu'!B13="M&amp;IT",'Full menu'!B13="IwERT",'Full menu'!B13="ERwIT",'Full menu'!B13="I&amp;ERT",'Full menu'!B13="ER&amp;M&amp;IT",'Full menu'!B13="LSD"),"subst",IF(OR('Full menu'!B13="FERT",'Full menu'!B13="FMT",'Full menu'!B13="FIT",'Full menu'!B13="WSD"),"intens",""))))</f>
        <v>rude</v>
      </c>
      <c r="C13" s="2" t="str">
        <f>IF(OR('Full menu'!C13="MDC",'Full menu'!C13="PERF"),"rude",IF(OR('Full menu'!C13="PCB",'Full menu'!C13="AERF",'Full menu'!C13="UD"),"inter",IF(OR('Full menu'!C13="ACB",'Full menu'!C13="LCERT",'Full menu'!C13="LERT",'Full menu'!C13="FCERT",'Full menu'!C13="FCMT",'Full menu'!C13="LCMT",'Full menu'!C13="LMT",'Full menu'!C13="LCIT",'Full menu'!C13="FCIT",'Full menu'!C13="LIT",'Full menu'!C13="MwERT",'Full menu'!C13="ERwMT",'Full menu'!C13="M&amp;ERT",'Full menu'!C13="MwIT",'Full menu'!C13="IwMT",'Full menu'!C13="M&amp;IT",'Full menu'!C13="IwERT",'Full menu'!C13="ERwIT",'Full menu'!C13="I&amp;ERT",'Full menu'!C13="ER&amp;M&amp;IT",'Full menu'!C13="LSD"),"subst",IF(OR('Full menu'!C13="FERT",'Full menu'!C13="FMT",'Full menu'!C13="FIT",'Full menu'!C13="WSD"),"intens",""))))</f>
        <v>rude</v>
      </c>
      <c r="D13" s="2" t="str">
        <f>IF(OR('Full menu'!D13="MDC",'Full menu'!D13="PERF"),"rude",IF(OR('Full menu'!D13="PCB",'Full menu'!D13="AERF",'Full menu'!D13="UD"),"inter",IF(OR('Full menu'!D13="ACB",'Full menu'!D13="LCERT",'Full menu'!D13="LERT",'Full menu'!D13="FCERT",'Full menu'!D13="FCMT",'Full menu'!D13="LCMT",'Full menu'!D13="LMT",'Full menu'!D13="LCIT",'Full menu'!D13="FCIT",'Full menu'!D13="LIT",'Full menu'!D13="MwERT",'Full menu'!D13="ERwMT",'Full menu'!D13="M&amp;ERT",'Full menu'!D13="MwIT",'Full menu'!D13="IwMT",'Full menu'!D13="M&amp;IT",'Full menu'!D13="IwERT",'Full menu'!D13="ERwIT",'Full menu'!D13="I&amp;ERT",'Full menu'!D13="ER&amp;M&amp;IT",'Full menu'!D13="LSD"),"subst",IF(OR('Full menu'!D13="FERT",'Full menu'!D13="FMT",'Full menu'!D13="FIT",'Full menu'!D13="WSD"),"intens",""))))</f>
        <v>rude</v>
      </c>
      <c r="E13" s="2" t="str">
        <f>IF(OR('Full menu'!E13="MDC",'Full menu'!E13="PERF"),"rude",IF(OR('Full menu'!E13="PCB",'Full menu'!E13="AERF",'Full menu'!E13="UD"),"inter",IF(OR('Full menu'!E13="ACB",'Full menu'!E13="LCERT",'Full menu'!E13="LERT",'Full menu'!E13="FCERT",'Full menu'!E13="FCMT",'Full menu'!E13="LCMT",'Full menu'!E13="LMT",'Full menu'!E13="LCIT",'Full menu'!E13="FCIT",'Full menu'!E13="LIT",'Full menu'!E13="MwERT",'Full menu'!E13="ERwMT",'Full menu'!E13="M&amp;ERT",'Full menu'!E13="MwIT",'Full menu'!E13="IwMT",'Full menu'!E13="M&amp;IT",'Full menu'!E13="IwERT",'Full menu'!E13="ERwIT",'Full menu'!E13="I&amp;ERT",'Full menu'!E13="ER&amp;M&amp;IT",'Full menu'!E13="LSD"),"subst",IF(OR('Full menu'!E13="FERT",'Full menu'!E13="FMT",'Full menu'!E13="FIT",'Full menu'!E13="WSD"),"intens",""))))</f>
        <v>rude</v>
      </c>
      <c r="F13" s="2" t="str">
        <f>IF(OR('Full menu'!F13="MDC",'Full menu'!F13="PERF"),"rude",IF(OR('Full menu'!F13="PCB",'Full menu'!F13="AERF",'Full menu'!F13="UD"),"inter",IF(OR('Full menu'!F13="ACB",'Full menu'!F13="LCERT",'Full menu'!F13="LERT",'Full menu'!F13="FCERT",'Full menu'!F13="FCMT",'Full menu'!F13="LCMT",'Full menu'!F13="LMT",'Full menu'!F13="LCIT",'Full menu'!F13="FCIT",'Full menu'!F13="LIT",'Full menu'!F13="MwERT",'Full menu'!F13="ERwMT",'Full menu'!F13="M&amp;ERT",'Full menu'!F13="MwIT",'Full menu'!F13="IwMT",'Full menu'!F13="M&amp;IT",'Full menu'!F13="IwERT",'Full menu'!F13="ERwIT",'Full menu'!F13="I&amp;ERT",'Full menu'!F13="ER&amp;M&amp;IT",'Full menu'!F13="LSD"),"subst",IF(OR('Full menu'!F13="FERT",'Full menu'!F13="FMT",'Full menu'!F13="FIT",'Full menu'!F13="WSD"),"intens",""))))</f>
        <v>rude</v>
      </c>
      <c r="G13" s="2" t="str">
        <f>IF(OR('Full menu'!G13="MDC",'Full menu'!G13="PERF"),"rude",IF(OR('Full menu'!G13="PCB",'Full menu'!G13="AERF",'Full menu'!G13="UD"),"inter",IF(OR('Full menu'!G13="ACB",'Full menu'!G13="LCERT",'Full menu'!G13="LERT",'Full menu'!G13="FCERT",'Full menu'!G13="FCMT",'Full menu'!G13="LCMT",'Full menu'!G13="LMT",'Full menu'!G13="LCIT",'Full menu'!G13="FCIT",'Full menu'!G13="LIT",'Full menu'!G13="MwERT",'Full menu'!G13="ERwMT",'Full menu'!G13="M&amp;ERT",'Full menu'!G13="MwIT",'Full menu'!G13="IwMT",'Full menu'!G13="M&amp;IT",'Full menu'!G13="IwERT",'Full menu'!G13="ERwIT",'Full menu'!G13="I&amp;ERT",'Full menu'!G13="ER&amp;M&amp;IT",'Full menu'!G13="LSD"),"subst",IF(OR('Full menu'!G13="FERT",'Full menu'!G13="FMT",'Full menu'!G13="FIT",'Full menu'!G13="WSD"),"intens",""))))</f>
        <v>rude</v>
      </c>
      <c r="H13" s="2" t="str">
        <f>IF(OR('Full menu'!H13="MDC",'Full menu'!H13="PERF"),"rude",IF(OR('Full menu'!H13="PCB",'Full menu'!H13="AERF",'Full menu'!H13="UD"),"inter",IF(OR('Full menu'!H13="ACB",'Full menu'!H13="LCERT",'Full menu'!H13="LERT",'Full menu'!H13="FCERT",'Full menu'!H13="FCMT",'Full menu'!H13="LCMT",'Full menu'!H13="LMT",'Full menu'!H13="LCIT",'Full menu'!H13="FCIT",'Full menu'!H13="LIT",'Full menu'!H13="MwERT",'Full menu'!H13="ERwMT",'Full menu'!H13="M&amp;ERT",'Full menu'!H13="MwIT",'Full menu'!H13="IwMT",'Full menu'!H13="M&amp;IT",'Full menu'!H13="IwERT",'Full menu'!H13="ERwIT",'Full menu'!H13="I&amp;ERT",'Full menu'!H13="ER&amp;M&amp;IT",'Full menu'!H13="LSD"),"subst",IF(OR('Full menu'!H13="FERT",'Full menu'!H13="FMT",'Full menu'!H13="FIT",'Full menu'!H13="WSD"),"intens",""))))</f>
        <v>rude</v>
      </c>
      <c r="I13" s="2" t="str">
        <f>IF(OR('Full menu'!I13="MDC",'Full menu'!I13="PERF"),"rude",IF(OR('Full menu'!I13="PCB",'Full menu'!I13="AERF",'Full menu'!I13="UD"),"inter",IF(OR('Full menu'!I13="ACB",'Full menu'!I13="LCERT",'Full menu'!I13="LERT",'Full menu'!I13="FCERT",'Full menu'!I13="FCMT",'Full menu'!I13="LCMT",'Full menu'!I13="LMT",'Full menu'!I13="LCIT",'Full menu'!I13="FCIT",'Full menu'!I13="LIT",'Full menu'!I13="MwERT",'Full menu'!I13="ERwMT",'Full menu'!I13="M&amp;ERT",'Full menu'!I13="MwIT",'Full menu'!I13="IwMT",'Full menu'!I13="M&amp;IT",'Full menu'!I13="IwERT",'Full menu'!I13="ERwIT",'Full menu'!I13="I&amp;ERT",'Full menu'!I13="ER&amp;M&amp;IT",'Full menu'!I13="LSD"),"subst",IF(OR('Full menu'!I13="FERT",'Full menu'!I13="FMT",'Full menu'!I13="FIT",'Full menu'!I13="WSD"),"intens",""))))</f>
        <v>rude</v>
      </c>
      <c r="J13" s="2" t="str">
        <f>IF(OR('Full menu'!J13="MDC",'Full menu'!J13="PERF"),"rude",IF(OR('Full menu'!J13="PCB",'Full menu'!J13="AERF",'Full menu'!J13="UD"),"inter",IF(OR('Full menu'!J13="ACB",'Full menu'!J13="LCERT",'Full menu'!J13="LERT",'Full menu'!J13="FCERT",'Full menu'!J13="FCMT",'Full menu'!J13="LCMT",'Full menu'!J13="LMT",'Full menu'!J13="LCIT",'Full menu'!J13="FCIT",'Full menu'!J13="LIT",'Full menu'!J13="MwERT",'Full menu'!J13="ERwMT",'Full menu'!J13="M&amp;ERT",'Full menu'!J13="MwIT",'Full menu'!J13="IwMT",'Full menu'!J13="M&amp;IT",'Full menu'!J13="IwERT",'Full menu'!J13="ERwIT",'Full menu'!J13="I&amp;ERT",'Full menu'!J13="ER&amp;M&amp;IT",'Full menu'!J13="LSD"),"subst",IF(OR('Full menu'!J13="FERT",'Full menu'!J13="FMT",'Full menu'!J13="FIT",'Full menu'!J13="WSD"),"intens",""))))</f>
        <v>rude</v>
      </c>
      <c r="K13" s="2" t="str">
        <f>IF(OR('Full menu'!K13="MDC",'Full menu'!K13="PERF"),"rude",IF(OR('Full menu'!K13="PCB",'Full menu'!K13="AERF",'Full menu'!K13="UD"),"inter",IF(OR('Full menu'!K13="ACB",'Full menu'!K13="LCERT",'Full menu'!K13="LERT",'Full menu'!K13="FCERT",'Full menu'!K13="FCMT",'Full menu'!K13="LCMT",'Full menu'!K13="LMT",'Full menu'!K13="LCIT",'Full menu'!K13="FCIT",'Full menu'!K13="LIT",'Full menu'!K13="MwERT",'Full menu'!K13="ERwMT",'Full menu'!K13="M&amp;ERT",'Full menu'!K13="MwIT",'Full menu'!K13="IwMT",'Full menu'!K13="M&amp;IT",'Full menu'!K13="IwERT",'Full menu'!K13="ERwIT",'Full menu'!K13="I&amp;ERT",'Full menu'!K13="ER&amp;M&amp;IT",'Full menu'!K13="LSD"),"subst",IF(OR('Full menu'!K13="FERT",'Full menu'!K13="FMT",'Full menu'!K13="FIT",'Full menu'!K13="WSD"),"intens",""))))</f>
        <v>rude</v>
      </c>
      <c r="L13" s="2" t="str">
        <f>IF(OR('Full menu'!L13="MDC",'Full menu'!L13="PERF"),"rude",IF(OR('Full menu'!L13="PCB",'Full menu'!L13="AERF",'Full menu'!L13="UD"),"inter",IF(OR('Full menu'!L13="ACB",'Full menu'!L13="LCERT",'Full menu'!L13="LERT",'Full menu'!L13="FCERT",'Full menu'!L13="FCMT",'Full menu'!L13="LCMT",'Full menu'!L13="LMT",'Full menu'!L13="LCIT",'Full menu'!L13="FCIT",'Full menu'!L13="LIT",'Full menu'!L13="MwERT",'Full menu'!L13="ERwMT",'Full menu'!L13="M&amp;ERT",'Full menu'!L13="MwIT",'Full menu'!L13="IwMT",'Full menu'!L13="M&amp;IT",'Full menu'!L13="IwERT",'Full menu'!L13="ERwIT",'Full menu'!L13="I&amp;ERT",'Full menu'!L13="ER&amp;M&amp;IT",'Full menu'!L13="LSD"),"subst",IF(OR('Full menu'!L13="FERT",'Full menu'!L13="FMT",'Full menu'!L13="FIT",'Full menu'!L13="WSD"),"intens",""))))</f>
        <v>rude</v>
      </c>
      <c r="M13" s="2" t="str">
        <f>IF(OR('Full menu'!M13="MDC",'Full menu'!M13="PERF"),"rude",IF(OR('Full menu'!M13="PCB",'Full menu'!M13="AERF",'Full menu'!M13="UD"),"inter",IF(OR('Full menu'!M13="ACB",'Full menu'!M13="LCERT",'Full menu'!M13="LERT",'Full menu'!M13="FCERT",'Full menu'!M13="FCMT",'Full menu'!M13="LCMT",'Full menu'!M13="LMT",'Full menu'!M13="LCIT",'Full menu'!M13="FCIT",'Full menu'!M13="LIT",'Full menu'!M13="MwERT",'Full menu'!M13="ERwMT",'Full menu'!M13="M&amp;ERT",'Full menu'!M13="MwIT",'Full menu'!M13="IwMT",'Full menu'!M13="M&amp;IT",'Full menu'!M13="IwERT",'Full menu'!M13="ERwIT",'Full menu'!M13="I&amp;ERT",'Full menu'!M13="ER&amp;M&amp;IT",'Full menu'!M13="LSD"),"subst",IF(OR('Full menu'!M13="FERT",'Full menu'!M13="FMT",'Full menu'!M13="FIT",'Full menu'!M13="WSD"),"intens",""))))</f>
        <v>rude</v>
      </c>
      <c r="N13" s="2" t="str">
        <f>IF(OR('Full menu'!N13="MDC",'Full menu'!N13="PERF"),"rude",IF(OR('Full menu'!N13="PCB",'Full menu'!N13="AERF",'Full menu'!N13="UD"),"inter",IF(OR('Full menu'!N13="ACB",'Full menu'!N13="LCERT",'Full menu'!N13="LERT",'Full menu'!N13="FCERT",'Full menu'!N13="FCMT",'Full menu'!N13="LCMT",'Full menu'!N13="LMT",'Full menu'!N13="LCIT",'Full menu'!N13="FCIT",'Full menu'!N13="LIT",'Full menu'!N13="MwERT",'Full menu'!N13="ERwMT",'Full menu'!N13="M&amp;ERT",'Full menu'!N13="MwIT",'Full menu'!N13="IwMT",'Full menu'!N13="M&amp;IT",'Full menu'!N13="IwERT",'Full menu'!N13="ERwIT",'Full menu'!N13="I&amp;ERT",'Full menu'!N13="ER&amp;M&amp;IT",'Full menu'!N13="LSD"),"subst",IF(OR('Full menu'!N13="FERT",'Full menu'!N13="FMT",'Full menu'!N13="FIT",'Full menu'!N13="WSD"),"intens",""))))</f>
        <v>rude</v>
      </c>
      <c r="O13" s="2" t="str">
        <f>IF(OR('Full menu'!O13="MDC",'Full menu'!O13="PERF"),"rude",IF(OR('Full menu'!O13="PCB",'Full menu'!O13="AERF",'Full menu'!O13="UD"),"inter",IF(OR('Full menu'!O13="ACB",'Full menu'!O13="LCERT",'Full menu'!O13="LERT",'Full menu'!O13="FCERT",'Full menu'!O13="FCMT",'Full menu'!O13="LCMT",'Full menu'!O13="LMT",'Full menu'!O13="LCIT",'Full menu'!O13="FCIT",'Full menu'!O13="LIT",'Full menu'!O13="MwERT",'Full menu'!O13="ERwMT",'Full menu'!O13="M&amp;ERT",'Full menu'!O13="MwIT",'Full menu'!O13="IwMT",'Full menu'!O13="M&amp;IT",'Full menu'!O13="IwERT",'Full menu'!O13="ERwIT",'Full menu'!O13="I&amp;ERT",'Full menu'!O13="ER&amp;M&amp;IT",'Full menu'!O13="LSD"),"subst",IF(OR('Full menu'!O13="FERT",'Full menu'!O13="FMT",'Full menu'!O13="FIT",'Full menu'!O13="WSD"),"intens",""))))</f>
        <v>inter</v>
      </c>
      <c r="P13" s="2" t="str">
        <f>IF(OR('Full menu'!P13="MDC",'Full menu'!P13="PERF"),"rude",IF(OR('Full menu'!P13="PCB",'Full menu'!P13="AERF",'Full menu'!P13="UD"),"inter",IF(OR('Full menu'!P13="ACB",'Full menu'!P13="LCERT",'Full menu'!P13="LERT",'Full menu'!P13="FCERT",'Full menu'!P13="FCMT",'Full menu'!P13="LCMT",'Full menu'!P13="LMT",'Full menu'!P13="LCIT",'Full menu'!P13="FCIT",'Full menu'!P13="LIT",'Full menu'!P13="MwERT",'Full menu'!P13="ERwMT",'Full menu'!P13="M&amp;ERT",'Full menu'!P13="MwIT",'Full menu'!P13="IwMT",'Full menu'!P13="M&amp;IT",'Full menu'!P13="IwERT",'Full menu'!P13="ERwIT",'Full menu'!P13="I&amp;ERT",'Full menu'!P13="ER&amp;M&amp;IT",'Full menu'!P13="LSD"),"subst",IF(OR('Full menu'!P13="FERT",'Full menu'!P13="FMT",'Full menu'!P13="FIT",'Full menu'!P13="WSD"),"intens",""))))</f>
        <v>inter</v>
      </c>
      <c r="Q13" s="2" t="str">
        <f>IF(OR('Full menu'!Q13="MDC",'Full menu'!Q13="PERF"),"rude",IF(OR('Full menu'!Q13="PCB",'Full menu'!Q13="AERF",'Full menu'!Q13="UD"),"inter",IF(OR('Full menu'!Q13="ACB",'Full menu'!Q13="LCERT",'Full menu'!Q13="LERT",'Full menu'!Q13="FCERT",'Full menu'!Q13="FCMT",'Full menu'!Q13="LCMT",'Full menu'!Q13="LMT",'Full menu'!Q13="LCIT",'Full menu'!Q13="FCIT",'Full menu'!Q13="LIT",'Full menu'!Q13="MwERT",'Full menu'!Q13="ERwMT",'Full menu'!Q13="M&amp;ERT",'Full menu'!Q13="MwIT",'Full menu'!Q13="IwMT",'Full menu'!Q13="M&amp;IT",'Full menu'!Q13="IwERT",'Full menu'!Q13="ERwIT",'Full menu'!Q13="I&amp;ERT",'Full menu'!Q13="ER&amp;M&amp;IT",'Full menu'!Q13="LSD"),"subst",IF(OR('Full menu'!Q13="FERT",'Full menu'!Q13="FMT",'Full menu'!Q13="FIT",'Full menu'!Q13="WSD"),"intens",""))))</f>
        <v>inter</v>
      </c>
      <c r="R13" s="2" t="str">
        <f>IF(OR('Full menu'!R13="MDC",'Full menu'!R13="PERF"),"rude",IF(OR('Full menu'!R13="PCB",'Full menu'!R13="AERF",'Full menu'!R13="UD"),"inter",IF(OR('Full menu'!R13="ACB",'Full menu'!R13="LCERT",'Full menu'!R13="LERT",'Full menu'!R13="FCERT",'Full menu'!R13="FCMT",'Full menu'!R13="LCMT",'Full menu'!R13="LMT",'Full menu'!R13="LCIT",'Full menu'!R13="FCIT",'Full menu'!R13="LIT",'Full menu'!R13="MwERT",'Full menu'!R13="ERwMT",'Full menu'!R13="M&amp;ERT",'Full menu'!R13="MwIT",'Full menu'!R13="IwMT",'Full menu'!R13="M&amp;IT",'Full menu'!R13="IwERT",'Full menu'!R13="ERwIT",'Full menu'!R13="I&amp;ERT",'Full menu'!R13="ER&amp;M&amp;IT",'Full menu'!R13="LSD"),"subst",IF(OR('Full menu'!R13="FERT",'Full menu'!R13="FMT",'Full menu'!R13="FIT",'Full menu'!R13="WSD"),"intens",""))))</f>
        <v>inter</v>
      </c>
      <c r="S13" s="2" t="str">
        <f>IF(OR('Full menu'!S13="MDC",'Full menu'!S13="PERF"),"rude",IF(OR('Full menu'!S13="PCB",'Full menu'!S13="AERF",'Full menu'!S13="UD"),"inter",IF(OR('Full menu'!S13="ACB",'Full menu'!S13="LCERT",'Full menu'!S13="LERT",'Full menu'!S13="FCERT",'Full menu'!S13="FCMT",'Full menu'!S13="LCMT",'Full menu'!S13="LMT",'Full menu'!S13="LCIT",'Full menu'!S13="FCIT",'Full menu'!S13="LIT",'Full menu'!S13="MwERT",'Full menu'!S13="ERwMT",'Full menu'!S13="M&amp;ERT",'Full menu'!S13="MwIT",'Full menu'!S13="IwMT",'Full menu'!S13="M&amp;IT",'Full menu'!S13="IwERT",'Full menu'!S13="ERwIT",'Full menu'!S13="I&amp;ERT",'Full menu'!S13="ER&amp;M&amp;IT",'Full menu'!S13="LSD"),"subst",IF(OR('Full menu'!S13="FERT",'Full menu'!S13="FMT",'Full menu'!S13="FIT",'Full menu'!S13="WSD"),"intens",""))))</f>
        <v>inter</v>
      </c>
      <c r="T13" s="2" t="str">
        <f>IF(OR('Full menu'!T13="MDC",'Full menu'!T13="PERF"),"rude",IF(OR('Full menu'!T13="PCB",'Full menu'!T13="AERF",'Full menu'!T13="UD"),"inter",IF(OR('Full menu'!T13="ACB",'Full menu'!T13="LCERT",'Full menu'!T13="LERT",'Full menu'!T13="FCERT",'Full menu'!T13="FCMT",'Full menu'!T13="LCMT",'Full menu'!T13="LMT",'Full menu'!T13="LCIT",'Full menu'!T13="FCIT",'Full menu'!T13="LIT",'Full menu'!T13="MwERT",'Full menu'!T13="ERwMT",'Full menu'!T13="M&amp;ERT",'Full menu'!T13="MwIT",'Full menu'!T13="IwMT",'Full menu'!T13="M&amp;IT",'Full menu'!T13="IwERT",'Full menu'!T13="ERwIT",'Full menu'!T13="I&amp;ERT",'Full menu'!T13="ER&amp;M&amp;IT",'Full menu'!T13="LSD"),"subst",IF(OR('Full menu'!T13="FERT",'Full menu'!T13="FMT",'Full menu'!T13="FIT",'Full menu'!T13="WSD"),"intens",""))))</f>
        <v>inter</v>
      </c>
      <c r="U13" s="2" t="str">
        <f>IF(OR('Full menu'!U13="MDC",'Full menu'!U13="PERF"),"rude",IF(OR('Full menu'!U13="PCB",'Full menu'!U13="AERF",'Full menu'!U13="UD"),"inter",IF(OR('Full menu'!U13="ACB",'Full menu'!U13="LCERT",'Full menu'!U13="LERT",'Full menu'!U13="FCERT",'Full menu'!U13="FCMT",'Full menu'!U13="LCMT",'Full menu'!U13="LMT",'Full menu'!U13="LCIT",'Full menu'!U13="FCIT",'Full menu'!U13="LIT",'Full menu'!U13="MwERT",'Full menu'!U13="ERwMT",'Full menu'!U13="M&amp;ERT",'Full menu'!U13="MwIT",'Full menu'!U13="IwMT",'Full menu'!U13="M&amp;IT",'Full menu'!U13="IwERT",'Full menu'!U13="ERwIT",'Full menu'!U13="I&amp;ERT",'Full menu'!U13="ER&amp;M&amp;IT",'Full menu'!U13="LSD"),"subst",IF(OR('Full menu'!U13="FERT",'Full menu'!U13="FMT",'Full menu'!U13="FIT",'Full menu'!U13="WSD"),"intens",""))))</f>
        <v>inter</v>
      </c>
      <c r="V13" s="2" t="str">
        <f>IF(OR('Full menu'!V13="MDC",'Full menu'!V13="PERF"),"rude",IF(OR('Full menu'!V13="PCB",'Full menu'!V13="AERF",'Full menu'!V13="UD"),"inter",IF(OR('Full menu'!V13="ACB",'Full menu'!V13="LCERT",'Full menu'!V13="LERT",'Full menu'!V13="FCERT",'Full menu'!V13="FCMT",'Full menu'!V13="LCMT",'Full menu'!V13="LMT",'Full menu'!V13="LCIT",'Full menu'!V13="FCIT",'Full menu'!V13="LIT",'Full menu'!V13="MwERT",'Full menu'!V13="ERwMT",'Full menu'!V13="M&amp;ERT",'Full menu'!V13="MwIT",'Full menu'!V13="IwMT",'Full menu'!V13="M&amp;IT",'Full menu'!V13="IwERT",'Full menu'!V13="ERwIT",'Full menu'!V13="I&amp;ERT",'Full menu'!V13="ER&amp;M&amp;IT",'Full menu'!V13="LSD"),"subst",IF(OR('Full menu'!V13="FERT",'Full menu'!V13="FMT",'Full menu'!V13="FIT",'Full menu'!V13="WSD"),"intens",""))))</f>
        <v>inter</v>
      </c>
      <c r="W13" s="2" t="str">
        <f>IF(OR('Full menu'!W13="MDC",'Full menu'!W13="PERF"),"rude",IF(OR('Full menu'!W13="PCB",'Full menu'!W13="AERF",'Full menu'!W13="UD"),"inter",IF(OR('Full menu'!W13="ACB",'Full menu'!W13="LCERT",'Full menu'!W13="LERT",'Full menu'!W13="FCERT",'Full menu'!W13="FCMT",'Full menu'!W13="LCMT",'Full menu'!W13="LMT",'Full menu'!W13="LCIT",'Full menu'!W13="FCIT",'Full menu'!W13="LIT",'Full menu'!W13="MwERT",'Full menu'!W13="ERwMT",'Full menu'!W13="M&amp;ERT",'Full menu'!W13="MwIT",'Full menu'!W13="IwMT",'Full menu'!W13="M&amp;IT",'Full menu'!W13="IwERT",'Full menu'!W13="ERwIT",'Full menu'!W13="I&amp;ERT",'Full menu'!W13="ER&amp;M&amp;IT",'Full menu'!W13="LSD"),"subst",IF(OR('Full menu'!W13="FERT",'Full menu'!W13="FMT",'Full menu'!W13="FIT",'Full menu'!W13="WSD"),"intens",""))))</f>
        <v>subst</v>
      </c>
      <c r="X13" s="2" t="str">
        <f>IF(OR('Full menu'!X13="MDC",'Full menu'!X13="PERF"),"rude",IF(OR('Full menu'!X13="PCB",'Full menu'!X13="AERF",'Full menu'!X13="UD"),"inter",IF(OR('Full menu'!X13="ACB",'Full menu'!X13="LCERT",'Full menu'!X13="LERT",'Full menu'!X13="FCERT",'Full menu'!X13="FCMT",'Full menu'!X13="LCMT",'Full menu'!X13="LMT",'Full menu'!X13="LCIT",'Full menu'!X13="FCIT",'Full menu'!X13="LIT",'Full menu'!X13="MwERT",'Full menu'!X13="ERwMT",'Full menu'!X13="M&amp;ERT",'Full menu'!X13="MwIT",'Full menu'!X13="IwMT",'Full menu'!X13="M&amp;IT",'Full menu'!X13="IwERT",'Full menu'!X13="ERwIT",'Full menu'!X13="I&amp;ERT",'Full menu'!X13="ER&amp;M&amp;IT",'Full menu'!X13="LSD"),"subst",IF(OR('Full menu'!X13="FERT",'Full menu'!X13="FMT",'Full menu'!X13="FIT",'Full menu'!X13="WSD"),"intens",""))))</f>
        <v>subst</v>
      </c>
      <c r="Y13" s="2" t="str">
        <f>IF(OR('Full menu'!Y13="MDC",'Full menu'!Y13="PERF"),"rude",IF(OR('Full menu'!Y13="PCB",'Full menu'!Y13="AERF",'Full menu'!Y13="UD"),"inter",IF(OR('Full menu'!Y13="ACB",'Full menu'!Y13="LCERT",'Full menu'!Y13="LERT",'Full menu'!Y13="FCERT",'Full menu'!Y13="FCMT",'Full menu'!Y13="LCMT",'Full menu'!Y13="LMT",'Full menu'!Y13="LCIT",'Full menu'!Y13="FCIT",'Full menu'!Y13="LIT",'Full menu'!Y13="MwERT",'Full menu'!Y13="ERwMT",'Full menu'!Y13="M&amp;ERT",'Full menu'!Y13="MwIT",'Full menu'!Y13="IwMT",'Full menu'!Y13="M&amp;IT",'Full menu'!Y13="IwERT",'Full menu'!Y13="ERwIT",'Full menu'!Y13="I&amp;ERT",'Full menu'!Y13="ER&amp;M&amp;IT",'Full menu'!Y13="LSD"),"subst",IF(OR('Full menu'!Y13="FERT",'Full menu'!Y13="FMT",'Full menu'!Y13="FIT",'Full menu'!Y13="WSD"),"intens",""))))</f>
        <v>subst</v>
      </c>
      <c r="Z13" s="2" t="str">
        <f>IF(OR('Full menu'!Z13="MDC",'Full menu'!Z13="PERF"),"rude",IF(OR('Full menu'!Z13="PCB",'Full menu'!Z13="AERF",'Full menu'!Z13="UD"),"inter",IF(OR('Full menu'!Z13="ACB",'Full menu'!Z13="LCERT",'Full menu'!Z13="LERT",'Full menu'!Z13="FCERT",'Full menu'!Z13="FCMT",'Full menu'!Z13="LCMT",'Full menu'!Z13="LMT",'Full menu'!Z13="LCIT",'Full menu'!Z13="FCIT",'Full menu'!Z13="LIT",'Full menu'!Z13="MwERT",'Full menu'!Z13="ERwMT",'Full menu'!Z13="M&amp;ERT",'Full menu'!Z13="MwIT",'Full menu'!Z13="IwMT",'Full menu'!Z13="M&amp;IT",'Full menu'!Z13="IwERT",'Full menu'!Z13="ERwIT",'Full menu'!Z13="I&amp;ERT",'Full menu'!Z13="ER&amp;M&amp;IT",'Full menu'!Z13="LSD"),"subst",IF(OR('Full menu'!Z13="FERT",'Full menu'!Z13="FMT",'Full menu'!Z13="FIT",'Full menu'!Z13="WSD"),"intens",""))))</f>
        <v>subst</v>
      </c>
      <c r="AA13" s="2" t="str">
        <f>IF(OR('Full menu'!AA13="MDC",'Full menu'!AA13="PERF"),"rude",IF(OR('Full menu'!AA13="PCB",'Full menu'!AA13="AERF",'Full menu'!AA13="UD"),"inter",IF(OR('Full menu'!AA13="ACB",'Full menu'!AA13="LCERT",'Full menu'!AA13="LERT",'Full menu'!AA13="FCERT",'Full menu'!AA13="FCMT",'Full menu'!AA13="LCMT",'Full menu'!AA13="LMT",'Full menu'!AA13="LCIT",'Full menu'!AA13="FCIT",'Full menu'!AA13="LIT",'Full menu'!AA13="MwERT",'Full menu'!AA13="ERwMT",'Full menu'!AA13="M&amp;ERT",'Full menu'!AA13="MwIT",'Full menu'!AA13="IwMT",'Full menu'!AA13="M&amp;IT",'Full menu'!AA13="IwERT",'Full menu'!AA13="ERwIT",'Full menu'!AA13="I&amp;ERT",'Full menu'!AA13="ER&amp;M&amp;IT",'Full menu'!AA13="LSD"),"subst",IF(OR('Full menu'!AA13="FERT",'Full menu'!AA13="FMT",'Full menu'!AA13="FIT",'Full menu'!AA13="WSD"),"intens",""))))</f>
        <v>subst</v>
      </c>
      <c r="AB13" s="2" t="str">
        <f>IF(OR('Full menu'!AB13="MDC",'Full menu'!AB13="PERF"),"rude",IF(OR('Full menu'!AB13="PCB",'Full menu'!AB13="AERF",'Full menu'!AB13="UD"),"inter",IF(OR('Full menu'!AB13="ACB",'Full menu'!AB13="LCERT",'Full menu'!AB13="LERT",'Full menu'!AB13="FCERT",'Full menu'!AB13="FCMT",'Full menu'!AB13="LCMT",'Full menu'!AB13="LMT",'Full menu'!AB13="LCIT",'Full menu'!AB13="FCIT",'Full menu'!AB13="LIT",'Full menu'!AB13="MwERT",'Full menu'!AB13="ERwMT",'Full menu'!AB13="M&amp;ERT",'Full menu'!AB13="MwIT",'Full menu'!AB13="IwMT",'Full menu'!AB13="M&amp;IT",'Full menu'!AB13="IwERT",'Full menu'!AB13="ERwIT",'Full menu'!AB13="I&amp;ERT",'Full menu'!AB13="ER&amp;M&amp;IT",'Full menu'!AB13="LSD"),"subst",IF(OR('Full menu'!AB13="FERT",'Full menu'!AB13="FMT",'Full menu'!AB13="FIT",'Full menu'!AB13="WSD"),"intens",""))))</f>
        <v>subst</v>
      </c>
      <c r="AC13" s="2" t="str">
        <f>IF(OR('Full menu'!AC13="MDC",'Full menu'!AC13="PERF"),"rude",IF(OR('Full menu'!AC13="PCB",'Full menu'!AC13="AERF",'Full menu'!AC13="UD"),"inter",IF(OR('Full menu'!AC13="ACB",'Full menu'!AC13="LCERT",'Full menu'!AC13="LERT",'Full menu'!AC13="FCERT",'Full menu'!AC13="FCMT",'Full menu'!AC13="LCMT",'Full menu'!AC13="LMT",'Full menu'!AC13="LCIT",'Full menu'!AC13="FCIT",'Full menu'!AC13="LIT",'Full menu'!AC13="MwERT",'Full menu'!AC13="ERwMT",'Full menu'!AC13="M&amp;ERT",'Full menu'!AC13="MwIT",'Full menu'!AC13="IwMT",'Full menu'!AC13="M&amp;IT",'Full menu'!AC13="IwERT",'Full menu'!AC13="ERwIT",'Full menu'!AC13="I&amp;ERT",'Full menu'!AC13="ER&amp;M&amp;IT",'Full menu'!AC13="LSD"),"subst",IF(OR('Full menu'!AC13="FERT",'Full menu'!AC13="FMT",'Full menu'!AC13="FIT",'Full menu'!AC13="WSD"),"intens",""))))</f>
        <v>subst</v>
      </c>
      <c r="AD13" s="2" t="str">
        <f>IF(OR('Full menu'!AD13="MDC",'Full menu'!AD13="PERF"),"rude",IF(OR('Full menu'!AD13="PCB",'Full menu'!AD13="AERF",'Full menu'!AD13="UD"),"inter",IF(OR('Full menu'!AD13="ACB",'Full menu'!AD13="LCERT",'Full menu'!AD13="LERT",'Full menu'!AD13="FCERT",'Full menu'!AD13="FCMT",'Full menu'!AD13="LCMT",'Full menu'!AD13="LMT",'Full menu'!AD13="LCIT",'Full menu'!AD13="FCIT",'Full menu'!AD13="LIT",'Full menu'!AD13="MwERT",'Full menu'!AD13="ERwMT",'Full menu'!AD13="M&amp;ERT",'Full menu'!AD13="MwIT",'Full menu'!AD13="IwMT",'Full menu'!AD13="M&amp;IT",'Full menu'!AD13="IwERT",'Full menu'!AD13="ERwIT",'Full menu'!AD13="I&amp;ERT",'Full menu'!AD13="ER&amp;M&amp;IT",'Full menu'!AD13="LSD"),"subst",IF(OR('Full menu'!AD13="FERT",'Full menu'!AD13="FMT",'Full menu'!AD13="FIT",'Full menu'!AD13="WSD"),"intens",""))))</f>
        <v>subst</v>
      </c>
      <c r="AE13" s="2" t="str">
        <f>IF(OR('Full menu'!AE13="MDC",'Full menu'!AE13="PERF"),"rude",IF(OR('Full menu'!AE13="PCB",'Full menu'!AE13="AERF",'Full menu'!AE13="UD"),"inter",IF(OR('Full menu'!AE13="ACB",'Full menu'!AE13="LCERT",'Full menu'!AE13="LERT",'Full menu'!AE13="FCERT",'Full menu'!AE13="FCMT",'Full menu'!AE13="LCMT",'Full menu'!AE13="LMT",'Full menu'!AE13="LCIT",'Full menu'!AE13="FCIT",'Full menu'!AE13="LIT",'Full menu'!AE13="MwERT",'Full menu'!AE13="ERwMT",'Full menu'!AE13="M&amp;ERT",'Full menu'!AE13="MwIT",'Full menu'!AE13="IwMT",'Full menu'!AE13="M&amp;IT",'Full menu'!AE13="IwERT",'Full menu'!AE13="ERwIT",'Full menu'!AE13="I&amp;ERT",'Full menu'!AE13="ER&amp;M&amp;IT",'Full menu'!AE13="LSD"),"subst",IF(OR('Full menu'!AE13="FERT",'Full menu'!AE13="FMT",'Full menu'!AE13="FIT",'Full menu'!AE13="WSD"),"intens",""))))</f>
        <v>subst</v>
      </c>
      <c r="AF13" s="2" t="str">
        <f>IF(OR('Full menu'!AF13="MDC",'Full menu'!AF13="PERF"),"rude",IF(OR('Full menu'!AF13="PCB",'Full menu'!AF13="AERF",'Full menu'!AF13="UD"),"inter",IF(OR('Full menu'!AF13="ACB",'Full menu'!AF13="LCERT",'Full menu'!AF13="LERT",'Full menu'!AF13="FCERT",'Full menu'!AF13="FCMT",'Full menu'!AF13="LCMT",'Full menu'!AF13="LMT",'Full menu'!AF13="LCIT",'Full menu'!AF13="FCIT",'Full menu'!AF13="LIT",'Full menu'!AF13="MwERT",'Full menu'!AF13="ERwMT",'Full menu'!AF13="M&amp;ERT",'Full menu'!AF13="MwIT",'Full menu'!AF13="IwMT",'Full menu'!AF13="M&amp;IT",'Full menu'!AF13="IwERT",'Full menu'!AF13="ERwIT",'Full menu'!AF13="I&amp;ERT",'Full menu'!AF13="ER&amp;M&amp;IT",'Full menu'!AF13="LSD"),"subst",IF(OR('Full menu'!AF13="FERT",'Full menu'!AF13="FMT",'Full menu'!AF13="FIT",'Full menu'!AF13="WSD"),"intens",""))))</f>
        <v>subst</v>
      </c>
      <c r="AG13" s="2" t="str">
        <f>IF(OR('Full menu'!AG13="MDC",'Full menu'!AG13="PERF"),"rude",IF(OR('Full menu'!AG13="PCB",'Full menu'!AG13="AERF",'Full menu'!AG13="UD"),"inter",IF(OR('Full menu'!AG13="ACB",'Full menu'!AG13="LCERT",'Full menu'!AG13="LERT",'Full menu'!AG13="FCERT",'Full menu'!AG13="FCMT",'Full menu'!AG13="LCMT",'Full menu'!AG13="LMT",'Full menu'!AG13="LCIT",'Full menu'!AG13="FCIT",'Full menu'!AG13="LIT",'Full menu'!AG13="MwERT",'Full menu'!AG13="ERwMT",'Full menu'!AG13="M&amp;ERT",'Full menu'!AG13="MwIT",'Full menu'!AG13="IwMT",'Full menu'!AG13="M&amp;IT",'Full menu'!AG13="IwERT",'Full menu'!AG13="ERwIT",'Full menu'!AG13="I&amp;ERT",'Full menu'!AG13="ER&amp;M&amp;IT",'Full menu'!AG13="LSD"),"subst",IF(OR('Full menu'!AG13="FERT",'Full menu'!AG13="FMT",'Full menu'!AG13="FIT",'Full menu'!AG13="WSD"),"intens",""))))</f>
        <v>subst</v>
      </c>
      <c r="AH13" s="2" t="str">
        <f>IF(OR('Full menu'!AH13="MDC",'Full menu'!AH13="PERF"),"rude",IF(OR('Full menu'!AH13="PCB",'Full menu'!AH13="AERF",'Full menu'!AH13="UD"),"inter",IF(OR('Full menu'!AH13="ACB",'Full menu'!AH13="LCERT",'Full menu'!AH13="LERT",'Full menu'!AH13="FCERT",'Full menu'!AH13="FCMT",'Full menu'!AH13="LCMT",'Full menu'!AH13="LMT",'Full menu'!AH13="LCIT",'Full menu'!AH13="FCIT",'Full menu'!AH13="LIT",'Full menu'!AH13="MwERT",'Full menu'!AH13="ERwMT",'Full menu'!AH13="M&amp;ERT",'Full menu'!AH13="MwIT",'Full menu'!AH13="IwMT",'Full menu'!AH13="M&amp;IT",'Full menu'!AH13="IwERT",'Full menu'!AH13="ERwIT",'Full menu'!AH13="I&amp;ERT",'Full menu'!AH13="ER&amp;M&amp;IT",'Full menu'!AH13="LSD"),"subst",IF(OR('Full menu'!AH13="FERT",'Full menu'!AH13="FMT",'Full menu'!AH13="FIT",'Full menu'!AH13="WSD"),"intens",""))))</f>
        <v>subst</v>
      </c>
      <c r="AI13" s="2" t="str">
        <f>IF(OR('Full menu'!AI13="MDC",'Full menu'!AI13="PERF"),"rude",IF(OR('Full menu'!AI13="PCB",'Full menu'!AI13="AERF",'Full menu'!AI13="UD"),"inter",IF(OR('Full menu'!AI13="ACB",'Full menu'!AI13="LCERT",'Full menu'!AI13="LERT",'Full menu'!AI13="FCERT",'Full menu'!AI13="FCMT",'Full menu'!AI13="LCMT",'Full menu'!AI13="LMT",'Full menu'!AI13="LCIT",'Full menu'!AI13="FCIT",'Full menu'!AI13="LIT",'Full menu'!AI13="MwERT",'Full menu'!AI13="ERwMT",'Full menu'!AI13="M&amp;ERT",'Full menu'!AI13="MwIT",'Full menu'!AI13="IwMT",'Full menu'!AI13="M&amp;IT",'Full menu'!AI13="IwERT",'Full menu'!AI13="ERwIT",'Full menu'!AI13="I&amp;ERT",'Full menu'!AI13="ER&amp;M&amp;IT",'Full menu'!AI13="LSD"),"subst",IF(OR('Full menu'!AI13="FERT",'Full menu'!AI13="FMT",'Full menu'!AI13="FIT",'Full menu'!AI13="WSD"),"intens",""))))</f>
        <v>subst</v>
      </c>
      <c r="AJ13" s="2" t="str">
        <f>IF(OR('Full menu'!AJ13="MDC",'Full menu'!AJ13="PERF"),"rude",IF(OR('Full menu'!AJ13="PCB",'Full menu'!AJ13="AERF",'Full menu'!AJ13="UD"),"inter",IF(OR('Full menu'!AJ13="ACB",'Full menu'!AJ13="LCERT",'Full menu'!AJ13="LERT",'Full menu'!AJ13="FCERT",'Full menu'!AJ13="FCMT",'Full menu'!AJ13="LCMT",'Full menu'!AJ13="LMT",'Full menu'!AJ13="LCIT",'Full menu'!AJ13="FCIT",'Full menu'!AJ13="LIT",'Full menu'!AJ13="MwERT",'Full menu'!AJ13="ERwMT",'Full menu'!AJ13="M&amp;ERT",'Full menu'!AJ13="MwIT",'Full menu'!AJ13="IwMT",'Full menu'!AJ13="M&amp;IT",'Full menu'!AJ13="IwERT",'Full menu'!AJ13="ERwIT",'Full menu'!AJ13="I&amp;ERT",'Full menu'!AJ13="ER&amp;M&amp;IT",'Full menu'!AJ13="LSD"),"subst",IF(OR('Full menu'!AJ13="FERT",'Full menu'!AJ13="FMT",'Full menu'!AJ13="FIT",'Full menu'!AJ13="WSD"),"intens",""))))</f>
        <v>subst</v>
      </c>
      <c r="AK13" s="2" t="str">
        <f>IF(OR('Full menu'!AK13="MDC",'Full menu'!AK13="PERF"),"rude",IF(OR('Full menu'!AK13="PCB",'Full menu'!AK13="AERF",'Full menu'!AK13="UD"),"inter",IF(OR('Full menu'!AK13="ACB",'Full menu'!AK13="LCERT",'Full menu'!AK13="LERT",'Full menu'!AK13="FCERT",'Full menu'!AK13="FCMT",'Full menu'!AK13="LCMT",'Full menu'!AK13="LMT",'Full menu'!AK13="LCIT",'Full menu'!AK13="FCIT",'Full menu'!AK13="LIT",'Full menu'!AK13="MwERT",'Full menu'!AK13="ERwMT",'Full menu'!AK13="M&amp;ERT",'Full menu'!AK13="MwIT",'Full menu'!AK13="IwMT",'Full menu'!AK13="M&amp;IT",'Full menu'!AK13="IwERT",'Full menu'!AK13="ERwIT",'Full menu'!AK13="I&amp;ERT",'Full menu'!AK13="ER&amp;M&amp;IT",'Full menu'!AK13="LSD"),"subst",IF(OR('Full menu'!AK13="FERT",'Full menu'!AK13="FMT",'Full menu'!AK13="FIT",'Full menu'!AK13="WSD"),"intens",""))))</f>
        <v>subst</v>
      </c>
      <c r="AL13" s="2" t="str">
        <f>IF(OR('Full menu'!AL13="MDC",'Full menu'!AL13="PERF"),"rude",IF(OR('Full menu'!AL13="PCB",'Full menu'!AL13="AERF",'Full menu'!AL13="UD"),"inter",IF(OR('Full menu'!AL13="ACB",'Full menu'!AL13="LCERT",'Full menu'!AL13="LERT",'Full menu'!AL13="FCERT",'Full menu'!AL13="FCMT",'Full menu'!AL13="LCMT",'Full menu'!AL13="LMT",'Full menu'!AL13="LCIT",'Full menu'!AL13="FCIT",'Full menu'!AL13="LIT",'Full menu'!AL13="MwERT",'Full menu'!AL13="ERwMT",'Full menu'!AL13="M&amp;ERT",'Full menu'!AL13="MwIT",'Full menu'!AL13="IwMT",'Full menu'!AL13="M&amp;IT",'Full menu'!AL13="IwERT",'Full menu'!AL13="ERwIT",'Full menu'!AL13="I&amp;ERT",'Full menu'!AL13="ER&amp;M&amp;IT",'Full menu'!AL13="LSD"),"subst",IF(OR('Full menu'!AL13="FERT",'Full menu'!AL13="FMT",'Full menu'!AL13="FIT",'Full menu'!AL13="WSD"),"intens",""))))</f>
        <v>subst</v>
      </c>
      <c r="AM13" s="2" t="str">
        <f>IF(OR('Full menu'!AM13="MDC",'Full menu'!AM13="PERF"),"rude",IF(OR('Full menu'!AM13="PCB",'Full menu'!AM13="AERF",'Full menu'!AM13="UD"),"inter",IF(OR('Full menu'!AM13="ACB",'Full menu'!AM13="LCERT",'Full menu'!AM13="LERT",'Full menu'!AM13="FCERT",'Full menu'!AM13="FCMT",'Full menu'!AM13="LCMT",'Full menu'!AM13="LMT",'Full menu'!AM13="LCIT",'Full menu'!AM13="FCIT",'Full menu'!AM13="LIT",'Full menu'!AM13="MwERT",'Full menu'!AM13="ERwMT",'Full menu'!AM13="M&amp;ERT",'Full menu'!AM13="MwIT",'Full menu'!AM13="IwMT",'Full menu'!AM13="M&amp;IT",'Full menu'!AM13="IwERT",'Full menu'!AM13="ERwIT",'Full menu'!AM13="I&amp;ERT",'Full menu'!AM13="ER&amp;M&amp;IT",'Full menu'!AM13="LSD"),"subst",IF(OR('Full menu'!AM13="FERT",'Full menu'!AM13="FMT",'Full menu'!AM13="FIT",'Full menu'!AM13="WSD"),"intens",""))))</f>
        <v>subst</v>
      </c>
      <c r="AN13" s="2" t="str">
        <f>IF(OR('Full menu'!AN13="MDC",'Full menu'!AN13="PERF"),"rude",IF(OR('Full menu'!AN13="PCB",'Full menu'!AN13="AERF",'Full menu'!AN13="UD"),"inter",IF(OR('Full menu'!AN13="ACB",'Full menu'!AN13="LCERT",'Full menu'!AN13="LERT",'Full menu'!AN13="FCERT",'Full menu'!AN13="FCMT",'Full menu'!AN13="LCMT",'Full menu'!AN13="LMT",'Full menu'!AN13="LCIT",'Full menu'!AN13="FCIT",'Full menu'!AN13="LIT",'Full menu'!AN13="MwERT",'Full menu'!AN13="ERwMT",'Full menu'!AN13="M&amp;ERT",'Full menu'!AN13="MwIT",'Full menu'!AN13="IwMT",'Full menu'!AN13="M&amp;IT",'Full menu'!AN13="IwERT",'Full menu'!AN13="ERwIT",'Full menu'!AN13="I&amp;ERT",'Full menu'!AN13="ER&amp;M&amp;IT",'Full menu'!AN13="LSD"),"subst",IF(OR('Full menu'!AN13="FERT",'Full menu'!AN13="FMT",'Full menu'!AN13="FIT",'Full menu'!AN13="WSD"),"intens",""))))</f>
        <v>subst</v>
      </c>
      <c r="AO13" s="2" t="str">
        <f>IF(OR('Full menu'!AO13="MDC",'Full menu'!AO13="PERF"),"rude",IF(OR('Full menu'!AO13="PCB",'Full menu'!AO13="AERF",'Full menu'!AO13="UD"),"inter",IF(OR('Full menu'!AO13="ACB",'Full menu'!AO13="LCERT",'Full menu'!AO13="LERT",'Full menu'!AO13="FCERT",'Full menu'!AO13="FCMT",'Full menu'!AO13="LCMT",'Full menu'!AO13="LMT",'Full menu'!AO13="LCIT",'Full menu'!AO13="FCIT",'Full menu'!AO13="LIT",'Full menu'!AO13="MwERT",'Full menu'!AO13="ERwMT",'Full menu'!AO13="M&amp;ERT",'Full menu'!AO13="MwIT",'Full menu'!AO13="IwMT",'Full menu'!AO13="M&amp;IT",'Full menu'!AO13="IwERT",'Full menu'!AO13="ERwIT",'Full menu'!AO13="I&amp;ERT",'Full menu'!AO13="ER&amp;M&amp;IT",'Full menu'!AO13="LSD"),"subst",IF(OR('Full menu'!AO13="FERT",'Full menu'!AO13="FMT",'Full menu'!AO13="FIT",'Full menu'!AO13="WSD"),"intens",""))))</f>
        <v>subst</v>
      </c>
      <c r="AP13" s="2" t="str">
        <f>IF(OR('Full menu'!AP13="MDC",'Full menu'!AP13="PERF"),"rude",IF(OR('Full menu'!AP13="PCB",'Full menu'!AP13="AERF",'Full menu'!AP13="UD"),"inter",IF(OR('Full menu'!AP13="ACB",'Full menu'!AP13="LCERT",'Full menu'!AP13="LERT",'Full menu'!AP13="FCERT",'Full menu'!AP13="FCMT",'Full menu'!AP13="LCMT",'Full menu'!AP13="LMT",'Full menu'!AP13="LCIT",'Full menu'!AP13="FCIT",'Full menu'!AP13="LIT",'Full menu'!AP13="MwERT",'Full menu'!AP13="ERwMT",'Full menu'!AP13="M&amp;ERT",'Full menu'!AP13="MwIT",'Full menu'!AP13="IwMT",'Full menu'!AP13="M&amp;IT",'Full menu'!AP13="IwERT",'Full menu'!AP13="ERwIT",'Full menu'!AP13="I&amp;ERT",'Full menu'!AP13="ER&amp;M&amp;IT",'Full menu'!AP13="LSD"),"subst",IF(OR('Full menu'!AP13="FERT",'Full menu'!AP13="FMT",'Full menu'!AP13="FIT",'Full menu'!AP13="WSD"),"intens",""))))</f>
        <v>subst</v>
      </c>
      <c r="AQ13" s="2" t="str">
        <f>IF(OR('Full menu'!AQ13="MDC",'Full menu'!AQ13="PERF"),"rude",IF(OR('Full menu'!AQ13="PCB",'Full menu'!AQ13="AERF",'Full menu'!AQ13="UD"),"inter",IF(OR('Full menu'!AQ13="ACB",'Full menu'!AQ13="LCERT",'Full menu'!AQ13="LERT",'Full menu'!AQ13="FCERT",'Full menu'!AQ13="FCMT",'Full menu'!AQ13="LCMT",'Full menu'!AQ13="LMT",'Full menu'!AQ13="LCIT",'Full menu'!AQ13="FCIT",'Full menu'!AQ13="LIT",'Full menu'!AQ13="MwERT",'Full menu'!AQ13="ERwMT",'Full menu'!AQ13="M&amp;ERT",'Full menu'!AQ13="MwIT",'Full menu'!AQ13="IwMT",'Full menu'!AQ13="M&amp;IT",'Full menu'!AQ13="IwERT",'Full menu'!AQ13="ERwIT",'Full menu'!AQ13="I&amp;ERT",'Full menu'!AQ13="ER&amp;M&amp;IT",'Full menu'!AQ13="LSD"),"subst",IF(OR('Full menu'!AQ13="FERT",'Full menu'!AQ13="FMT",'Full menu'!AQ13="FIT",'Full menu'!AQ13="WSD"),"intens",""))))</f>
        <v>subst</v>
      </c>
      <c r="AR13" s="2" t="str">
        <f>IF(OR('Full menu'!AR13="MDC",'Full menu'!AR13="PERF"),"rude",IF(OR('Full menu'!AR13="PCB",'Full menu'!AR13="AERF",'Full menu'!AR13="UD"),"inter",IF(OR('Full menu'!AR13="ACB",'Full menu'!AR13="LCERT",'Full menu'!AR13="LERT",'Full menu'!AR13="FCERT",'Full menu'!AR13="FCMT",'Full menu'!AR13="LCMT",'Full menu'!AR13="LMT",'Full menu'!AR13="LCIT",'Full menu'!AR13="FCIT",'Full menu'!AR13="LIT",'Full menu'!AR13="MwERT",'Full menu'!AR13="ERwMT",'Full menu'!AR13="M&amp;ERT",'Full menu'!AR13="MwIT",'Full menu'!AR13="IwMT",'Full menu'!AR13="M&amp;IT",'Full menu'!AR13="IwERT",'Full menu'!AR13="ERwIT",'Full menu'!AR13="I&amp;ERT",'Full menu'!AR13="ER&amp;M&amp;IT",'Full menu'!AR13="LSD"),"subst",IF(OR('Full menu'!AR13="FERT",'Full menu'!AR13="FMT",'Full menu'!AR13="FIT",'Full menu'!AR13="WSD"),"intens",""))))</f>
        <v>subst</v>
      </c>
      <c r="AS13" s="2" t="str">
        <f>IF(OR('Full menu'!AS13="MDC",'Full menu'!AS13="PERF"),"rude",IF(OR('Full menu'!AS13="PCB",'Full menu'!AS13="AERF",'Full menu'!AS13="UD"),"inter",IF(OR('Full menu'!AS13="ACB",'Full menu'!AS13="LCERT",'Full menu'!AS13="LERT",'Full menu'!AS13="FCERT",'Full menu'!AS13="FCMT",'Full menu'!AS13="LCMT",'Full menu'!AS13="LMT",'Full menu'!AS13="LCIT",'Full menu'!AS13="FCIT",'Full menu'!AS13="LIT",'Full menu'!AS13="MwERT",'Full menu'!AS13="ERwMT",'Full menu'!AS13="M&amp;ERT",'Full menu'!AS13="MwIT",'Full menu'!AS13="IwMT",'Full menu'!AS13="M&amp;IT",'Full menu'!AS13="IwERT",'Full menu'!AS13="ERwIT",'Full menu'!AS13="I&amp;ERT",'Full menu'!AS13="ER&amp;M&amp;IT",'Full menu'!AS13="LSD"),"subst",IF(OR('Full menu'!AS13="FERT",'Full menu'!AS13="FMT",'Full menu'!AS13="FIT",'Full menu'!AS13="WSD"),"intens",""))))</f>
        <v>subst</v>
      </c>
      <c r="AT13" s="2" t="str">
        <f>IF(OR('Full menu'!AT13="MDC",'Full menu'!AT13="PERF"),"rude",IF(OR('Full menu'!AT13="PCB",'Full menu'!AT13="AERF",'Full menu'!AT13="UD"),"inter",IF(OR('Full menu'!AT13="ACB",'Full menu'!AT13="LCERT",'Full menu'!AT13="LERT",'Full menu'!AT13="FCERT",'Full menu'!AT13="FCMT",'Full menu'!AT13="LCMT",'Full menu'!AT13="LMT",'Full menu'!AT13="LCIT",'Full menu'!AT13="FCIT",'Full menu'!AT13="LIT",'Full menu'!AT13="MwERT",'Full menu'!AT13="ERwMT",'Full menu'!AT13="M&amp;ERT",'Full menu'!AT13="MwIT",'Full menu'!AT13="IwMT",'Full menu'!AT13="M&amp;IT",'Full menu'!AT13="IwERT",'Full menu'!AT13="ERwIT",'Full menu'!AT13="I&amp;ERT",'Full menu'!AT13="ER&amp;M&amp;IT",'Full menu'!AT13="LSD"),"subst",IF(OR('Full menu'!AT13="FERT",'Full menu'!AT13="FMT",'Full menu'!AT13="FIT",'Full menu'!AT13="WSD"),"intens",""))))</f>
        <v>subst</v>
      </c>
      <c r="AU13" s="2" t="str">
        <f>IF(OR('Full menu'!AU13="MDC",'Full menu'!AU13="PERF"),"rude",IF(OR('Full menu'!AU13="PCB",'Full menu'!AU13="AERF",'Full menu'!AU13="UD"),"inter",IF(OR('Full menu'!AU13="ACB",'Full menu'!AU13="LCERT",'Full menu'!AU13="LERT",'Full menu'!AU13="FCERT",'Full menu'!AU13="FCMT",'Full menu'!AU13="LCMT",'Full menu'!AU13="LMT",'Full menu'!AU13="LCIT",'Full menu'!AU13="FCIT",'Full menu'!AU13="LIT",'Full menu'!AU13="MwERT",'Full menu'!AU13="ERwMT",'Full menu'!AU13="M&amp;ERT",'Full menu'!AU13="MwIT",'Full menu'!AU13="IwMT",'Full menu'!AU13="M&amp;IT",'Full menu'!AU13="IwERT",'Full menu'!AU13="ERwIT",'Full menu'!AU13="I&amp;ERT",'Full menu'!AU13="ER&amp;M&amp;IT",'Full menu'!AU13="LSD"),"subst",IF(OR('Full menu'!AU13="FERT",'Full menu'!AU13="FMT",'Full menu'!AU13="FIT",'Full menu'!AU13="WSD"),"intens",""))))</f>
        <v>subst</v>
      </c>
      <c r="AV13" s="2" t="str">
        <f>IF(OR('Full menu'!AV13="MDC",'Full menu'!AV13="PERF"),"rude",IF(OR('Full menu'!AV13="PCB",'Full menu'!AV13="AERF",'Full menu'!AV13="UD"),"inter",IF(OR('Full menu'!AV13="ACB",'Full menu'!AV13="LCERT",'Full menu'!AV13="LERT",'Full menu'!AV13="FCERT",'Full menu'!AV13="FCMT",'Full menu'!AV13="LCMT",'Full menu'!AV13="LMT",'Full menu'!AV13="LCIT",'Full menu'!AV13="FCIT",'Full menu'!AV13="LIT",'Full menu'!AV13="MwERT",'Full menu'!AV13="ERwMT",'Full menu'!AV13="M&amp;ERT",'Full menu'!AV13="MwIT",'Full menu'!AV13="IwMT",'Full menu'!AV13="M&amp;IT",'Full menu'!AV13="IwERT",'Full menu'!AV13="ERwIT",'Full menu'!AV13="I&amp;ERT",'Full menu'!AV13="ER&amp;M&amp;IT",'Full menu'!AV13="LSD"),"subst",IF(OR('Full menu'!AV13="FERT",'Full menu'!AV13="FMT",'Full menu'!AV13="FIT",'Full menu'!AV13="WSD"),"intens",""))))</f>
        <v>subst</v>
      </c>
      <c r="AW13" s="2" t="str">
        <f>IF(OR('Full menu'!AW13="MDC",'Full menu'!AW13="PERF"),"rude",IF(OR('Full menu'!AW13="PCB",'Full menu'!AW13="AERF",'Full menu'!AW13="UD"),"inter",IF(OR('Full menu'!AW13="ACB",'Full menu'!AW13="LCERT",'Full menu'!AW13="LERT",'Full menu'!AW13="FCERT",'Full menu'!AW13="FCMT",'Full menu'!AW13="LCMT",'Full menu'!AW13="LMT",'Full menu'!AW13="LCIT",'Full menu'!AW13="FCIT",'Full menu'!AW13="LIT",'Full menu'!AW13="MwERT",'Full menu'!AW13="ERwMT",'Full menu'!AW13="M&amp;ERT",'Full menu'!AW13="MwIT",'Full menu'!AW13="IwMT",'Full menu'!AW13="M&amp;IT",'Full menu'!AW13="IwERT",'Full menu'!AW13="ERwIT",'Full menu'!AW13="I&amp;ERT",'Full menu'!AW13="ER&amp;M&amp;IT",'Full menu'!AW13="LSD"),"subst",IF(OR('Full menu'!AW13="FERT",'Full menu'!AW13="FMT",'Full menu'!AW13="FIT",'Full menu'!AW13="WSD"),"intens",""))))</f>
        <v>subst</v>
      </c>
      <c r="AX13" s="2" t="str">
        <f>IF(OR('Full menu'!AX13="MDC",'Full menu'!AX13="PERF"),"rude",IF(OR('Full menu'!AX13="PCB",'Full menu'!AX13="AERF",'Full menu'!AX13="UD"),"inter",IF(OR('Full menu'!AX13="ACB",'Full menu'!AX13="LCERT",'Full menu'!AX13="LERT",'Full menu'!AX13="FCERT",'Full menu'!AX13="FCMT",'Full menu'!AX13="LCMT",'Full menu'!AX13="LMT",'Full menu'!AX13="LCIT",'Full menu'!AX13="FCIT",'Full menu'!AX13="LIT",'Full menu'!AX13="MwERT",'Full menu'!AX13="ERwMT",'Full menu'!AX13="M&amp;ERT",'Full menu'!AX13="MwIT",'Full menu'!AX13="IwMT",'Full menu'!AX13="M&amp;IT",'Full menu'!AX13="IwERT",'Full menu'!AX13="ERwIT",'Full menu'!AX13="I&amp;ERT",'Full menu'!AX13="ER&amp;M&amp;IT",'Full menu'!AX13="LSD"),"subst",IF(OR('Full menu'!AX13="FERT",'Full menu'!AX13="FMT",'Full menu'!AX13="FIT",'Full menu'!AX13="WSD"),"intens",""))))</f>
        <v>subst</v>
      </c>
      <c r="AY13" s="2" t="str">
        <f>IF(OR('Full menu'!AY13="MDC",'Full menu'!AY13="PERF"),"rude",IF(OR('Full menu'!AY13="PCB",'Full menu'!AY13="AERF",'Full menu'!AY13="UD"),"inter",IF(OR('Full menu'!AY13="ACB",'Full menu'!AY13="LCERT",'Full menu'!AY13="LERT",'Full menu'!AY13="FCERT",'Full menu'!AY13="FCMT",'Full menu'!AY13="LCMT",'Full menu'!AY13="LMT",'Full menu'!AY13="LCIT",'Full menu'!AY13="FCIT",'Full menu'!AY13="LIT",'Full menu'!AY13="MwERT",'Full menu'!AY13="ERwMT",'Full menu'!AY13="M&amp;ERT",'Full menu'!AY13="MwIT",'Full menu'!AY13="IwMT",'Full menu'!AY13="M&amp;IT",'Full menu'!AY13="IwERT",'Full menu'!AY13="ERwIT",'Full menu'!AY13="I&amp;ERT",'Full menu'!AY13="ER&amp;M&amp;IT",'Full menu'!AY13="LSD"),"subst",IF(OR('Full menu'!AY13="FERT",'Full menu'!AY13="FMT",'Full menu'!AY13="FIT",'Full menu'!AY13="WSD"),"intens",""))))</f>
        <v>subst</v>
      </c>
    </row>
    <row r="14" spans="1:51" x14ac:dyDescent="0.3">
      <c r="A14" s="2" t="s">
        <v>36</v>
      </c>
      <c r="B14" s="2" t="str">
        <f>IF(OR('Full menu'!B14="MDC",'Full menu'!B14="PERF"),"rude",IF(OR('Full menu'!B14="PCB",'Full menu'!B14="AERF",'Full menu'!B14="UD"),"inter",IF(OR('Full menu'!B14="ACB",'Full menu'!B14="LCERT",'Full menu'!B14="LERT",'Full menu'!B14="FCERT",'Full menu'!B14="FCMT",'Full menu'!B14="LCMT",'Full menu'!B14="LMT",'Full menu'!B14="LCIT",'Full menu'!B14="FCIT",'Full menu'!B14="LIT",'Full menu'!B14="MwERT",'Full menu'!B14="ERwMT",'Full menu'!B14="M&amp;ERT",'Full menu'!B14="MwIT",'Full menu'!B14="IwMT",'Full menu'!B14="M&amp;IT",'Full menu'!B14="IwERT",'Full menu'!B14="ERwIT",'Full menu'!B14="I&amp;ERT",'Full menu'!B14="ER&amp;M&amp;IT",'Full menu'!B14="LSD"),"subst",IF(OR('Full menu'!B14="FERT",'Full menu'!B14="FMT",'Full menu'!B14="FIT",'Full menu'!B14="WSD"),"intens",""))))</f>
        <v>subst</v>
      </c>
      <c r="C14" s="2" t="str">
        <f>IF(OR('Full menu'!C14="MDC",'Full menu'!C14="PERF"),"rude",IF(OR('Full menu'!C14="PCB",'Full menu'!C14="AERF",'Full menu'!C14="UD"),"inter",IF(OR('Full menu'!C14="ACB",'Full menu'!C14="LCERT",'Full menu'!C14="LERT",'Full menu'!C14="FCERT",'Full menu'!C14="FCMT",'Full menu'!C14="LCMT",'Full menu'!C14="LMT",'Full menu'!C14="LCIT",'Full menu'!C14="FCIT",'Full menu'!C14="LIT",'Full menu'!C14="MwERT",'Full menu'!C14="ERwMT",'Full menu'!C14="M&amp;ERT",'Full menu'!C14="MwIT",'Full menu'!C14="IwMT",'Full menu'!C14="M&amp;IT",'Full menu'!C14="IwERT",'Full menu'!C14="ERwIT",'Full menu'!C14="I&amp;ERT",'Full menu'!C14="ER&amp;M&amp;IT",'Full menu'!C14="LSD"),"subst",IF(OR('Full menu'!C14="FERT",'Full menu'!C14="FMT",'Full menu'!C14="FIT",'Full menu'!C14="WSD"),"intens",""))))</f>
        <v>subst</v>
      </c>
      <c r="D14" s="2" t="str">
        <f>IF(OR('Full menu'!D14="MDC",'Full menu'!D14="PERF"),"rude",IF(OR('Full menu'!D14="PCB",'Full menu'!D14="AERF",'Full menu'!D14="UD"),"inter",IF(OR('Full menu'!D14="ACB",'Full menu'!D14="LCERT",'Full menu'!D14="LERT",'Full menu'!D14="FCERT",'Full menu'!D14="FCMT",'Full menu'!D14="LCMT",'Full menu'!D14="LMT",'Full menu'!D14="LCIT",'Full menu'!D14="FCIT",'Full menu'!D14="LIT",'Full menu'!D14="MwERT",'Full menu'!D14="ERwMT",'Full menu'!D14="M&amp;ERT",'Full menu'!D14="MwIT",'Full menu'!D14="IwMT",'Full menu'!D14="M&amp;IT",'Full menu'!D14="IwERT",'Full menu'!D14="ERwIT",'Full menu'!D14="I&amp;ERT",'Full menu'!D14="ER&amp;M&amp;IT",'Full menu'!D14="LSD"),"subst",IF(OR('Full menu'!D14="FERT",'Full menu'!D14="FMT",'Full menu'!D14="FIT",'Full menu'!D14="WSD"),"intens",""))))</f>
        <v>subst</v>
      </c>
      <c r="E14" s="2" t="str">
        <f>IF(OR('Full menu'!E14="MDC",'Full menu'!E14="PERF"),"rude",IF(OR('Full menu'!E14="PCB",'Full menu'!E14="AERF",'Full menu'!E14="UD"),"inter",IF(OR('Full menu'!E14="ACB",'Full menu'!E14="LCERT",'Full menu'!E14="LERT",'Full menu'!E14="FCERT",'Full menu'!E14="FCMT",'Full menu'!E14="LCMT",'Full menu'!E14="LMT",'Full menu'!E14="LCIT",'Full menu'!E14="FCIT",'Full menu'!E14="LIT",'Full menu'!E14="MwERT",'Full menu'!E14="ERwMT",'Full menu'!E14="M&amp;ERT",'Full menu'!E14="MwIT",'Full menu'!E14="IwMT",'Full menu'!E14="M&amp;IT",'Full menu'!E14="IwERT",'Full menu'!E14="ERwIT",'Full menu'!E14="I&amp;ERT",'Full menu'!E14="ER&amp;M&amp;IT",'Full menu'!E14="LSD"),"subst",IF(OR('Full menu'!E14="FERT",'Full menu'!E14="FMT",'Full menu'!E14="FIT",'Full menu'!E14="WSD"),"intens",""))))</f>
        <v>subst</v>
      </c>
      <c r="F14" s="2" t="str">
        <f>IF(OR('Full menu'!F14="MDC",'Full menu'!F14="PERF"),"rude",IF(OR('Full menu'!F14="PCB",'Full menu'!F14="AERF",'Full menu'!F14="UD"),"inter",IF(OR('Full menu'!F14="ACB",'Full menu'!F14="LCERT",'Full menu'!F14="LERT",'Full menu'!F14="FCERT",'Full menu'!F14="FCMT",'Full menu'!F14="LCMT",'Full menu'!F14="LMT",'Full menu'!F14="LCIT",'Full menu'!F14="FCIT",'Full menu'!F14="LIT",'Full menu'!F14="MwERT",'Full menu'!F14="ERwMT",'Full menu'!F14="M&amp;ERT",'Full menu'!F14="MwIT",'Full menu'!F14="IwMT",'Full menu'!F14="M&amp;IT",'Full menu'!F14="IwERT",'Full menu'!F14="ERwIT",'Full menu'!F14="I&amp;ERT",'Full menu'!F14="ER&amp;M&amp;IT",'Full menu'!F14="LSD"),"subst",IF(OR('Full menu'!F14="FERT",'Full menu'!F14="FMT",'Full menu'!F14="FIT",'Full menu'!F14="WSD"),"intens",""))))</f>
        <v>subst</v>
      </c>
      <c r="G14" s="2" t="str">
        <f>IF(OR('Full menu'!G14="MDC",'Full menu'!G14="PERF"),"rude",IF(OR('Full menu'!G14="PCB",'Full menu'!G14="AERF",'Full menu'!G14="UD"),"inter",IF(OR('Full menu'!G14="ACB",'Full menu'!G14="LCERT",'Full menu'!G14="LERT",'Full menu'!G14="FCERT",'Full menu'!G14="FCMT",'Full menu'!G14="LCMT",'Full menu'!G14="LMT",'Full menu'!G14="LCIT",'Full menu'!G14="FCIT",'Full menu'!G14="LIT",'Full menu'!G14="MwERT",'Full menu'!G14="ERwMT",'Full menu'!G14="M&amp;ERT",'Full menu'!G14="MwIT",'Full menu'!G14="IwMT",'Full menu'!G14="M&amp;IT",'Full menu'!G14="IwERT",'Full menu'!G14="ERwIT",'Full menu'!G14="I&amp;ERT",'Full menu'!G14="ER&amp;M&amp;IT",'Full menu'!G14="LSD"),"subst",IF(OR('Full menu'!G14="FERT",'Full menu'!G14="FMT",'Full menu'!G14="FIT",'Full menu'!G14="WSD"),"intens",""))))</f>
        <v>subst</v>
      </c>
      <c r="H14" s="2" t="str">
        <f>IF(OR('Full menu'!H14="MDC",'Full menu'!H14="PERF"),"rude",IF(OR('Full menu'!H14="PCB",'Full menu'!H14="AERF",'Full menu'!H14="UD"),"inter",IF(OR('Full menu'!H14="ACB",'Full menu'!H14="LCERT",'Full menu'!H14="LERT",'Full menu'!H14="FCERT",'Full menu'!H14="FCMT",'Full menu'!H14="LCMT",'Full menu'!H14="LMT",'Full menu'!H14="LCIT",'Full menu'!H14="FCIT",'Full menu'!H14="LIT",'Full menu'!H14="MwERT",'Full menu'!H14="ERwMT",'Full menu'!H14="M&amp;ERT",'Full menu'!H14="MwIT",'Full menu'!H14="IwMT",'Full menu'!H14="M&amp;IT",'Full menu'!H14="IwERT",'Full menu'!H14="ERwIT",'Full menu'!H14="I&amp;ERT",'Full menu'!H14="ER&amp;M&amp;IT",'Full menu'!H14="LSD"),"subst",IF(OR('Full menu'!H14="FERT",'Full menu'!H14="FMT",'Full menu'!H14="FIT",'Full menu'!H14="WSD"),"intens",""))))</f>
        <v>subst</v>
      </c>
      <c r="I14" s="2" t="str">
        <f>IF(OR('Full menu'!I14="MDC",'Full menu'!I14="PERF"),"rude",IF(OR('Full menu'!I14="PCB",'Full menu'!I14="AERF",'Full menu'!I14="UD"),"inter",IF(OR('Full menu'!I14="ACB",'Full menu'!I14="LCERT",'Full menu'!I14="LERT",'Full menu'!I14="FCERT",'Full menu'!I14="FCMT",'Full menu'!I14="LCMT",'Full menu'!I14="LMT",'Full menu'!I14="LCIT",'Full menu'!I14="FCIT",'Full menu'!I14="LIT",'Full menu'!I14="MwERT",'Full menu'!I14="ERwMT",'Full menu'!I14="M&amp;ERT",'Full menu'!I14="MwIT",'Full menu'!I14="IwMT",'Full menu'!I14="M&amp;IT",'Full menu'!I14="IwERT",'Full menu'!I14="ERwIT",'Full menu'!I14="I&amp;ERT",'Full menu'!I14="ER&amp;M&amp;IT",'Full menu'!I14="LSD"),"subst",IF(OR('Full menu'!I14="FERT",'Full menu'!I14="FMT",'Full menu'!I14="FIT",'Full menu'!I14="WSD"),"intens",""))))</f>
        <v>subst</v>
      </c>
      <c r="J14" s="2" t="str">
        <f>IF(OR('Full menu'!J14="MDC",'Full menu'!J14="PERF"),"rude",IF(OR('Full menu'!J14="PCB",'Full menu'!J14="AERF",'Full menu'!J14="UD"),"inter",IF(OR('Full menu'!J14="ACB",'Full menu'!J14="LCERT",'Full menu'!J14="LERT",'Full menu'!J14="FCERT",'Full menu'!J14="FCMT",'Full menu'!J14="LCMT",'Full menu'!J14="LMT",'Full menu'!J14="LCIT",'Full menu'!J14="FCIT",'Full menu'!J14="LIT",'Full menu'!J14="MwERT",'Full menu'!J14="ERwMT",'Full menu'!J14="M&amp;ERT",'Full menu'!J14="MwIT",'Full menu'!J14="IwMT",'Full menu'!J14="M&amp;IT",'Full menu'!J14="IwERT",'Full menu'!J14="ERwIT",'Full menu'!J14="I&amp;ERT",'Full menu'!J14="ER&amp;M&amp;IT",'Full menu'!J14="LSD"),"subst",IF(OR('Full menu'!J14="FERT",'Full menu'!J14="FMT",'Full menu'!J14="FIT",'Full menu'!J14="WSD"),"intens",""))))</f>
        <v>subst</v>
      </c>
      <c r="K14" s="2" t="str">
        <f>IF(OR('Full menu'!K14="MDC",'Full menu'!K14="PERF"),"rude",IF(OR('Full menu'!K14="PCB",'Full menu'!K14="AERF",'Full menu'!K14="UD"),"inter",IF(OR('Full menu'!K14="ACB",'Full menu'!K14="LCERT",'Full menu'!K14="LERT",'Full menu'!K14="FCERT",'Full menu'!K14="FCMT",'Full menu'!K14="LCMT",'Full menu'!K14="LMT",'Full menu'!K14="LCIT",'Full menu'!K14="FCIT",'Full menu'!K14="LIT",'Full menu'!K14="MwERT",'Full menu'!K14="ERwMT",'Full menu'!K14="M&amp;ERT",'Full menu'!K14="MwIT",'Full menu'!K14="IwMT",'Full menu'!K14="M&amp;IT",'Full menu'!K14="IwERT",'Full menu'!K14="ERwIT",'Full menu'!K14="I&amp;ERT",'Full menu'!K14="ER&amp;M&amp;IT",'Full menu'!K14="LSD"),"subst",IF(OR('Full menu'!K14="FERT",'Full menu'!K14="FMT",'Full menu'!K14="FIT",'Full menu'!K14="WSD"),"intens",""))))</f>
        <v>subst</v>
      </c>
      <c r="L14" s="2" t="str">
        <f>IF(OR('Full menu'!L14="MDC",'Full menu'!L14="PERF"),"rude",IF(OR('Full menu'!L14="PCB",'Full menu'!L14="AERF",'Full menu'!L14="UD"),"inter",IF(OR('Full menu'!L14="ACB",'Full menu'!L14="LCERT",'Full menu'!L14="LERT",'Full menu'!L14="FCERT",'Full menu'!L14="FCMT",'Full menu'!L14="LCMT",'Full menu'!L14="LMT",'Full menu'!L14="LCIT",'Full menu'!L14="FCIT",'Full menu'!L14="LIT",'Full menu'!L14="MwERT",'Full menu'!L14="ERwMT",'Full menu'!L14="M&amp;ERT",'Full menu'!L14="MwIT",'Full menu'!L14="IwMT",'Full menu'!L14="M&amp;IT",'Full menu'!L14="IwERT",'Full menu'!L14="ERwIT",'Full menu'!L14="I&amp;ERT",'Full menu'!L14="ER&amp;M&amp;IT",'Full menu'!L14="LSD"),"subst",IF(OR('Full menu'!L14="FERT",'Full menu'!L14="FMT",'Full menu'!L14="FIT",'Full menu'!L14="WSD"),"intens",""))))</f>
        <v>subst</v>
      </c>
      <c r="M14" s="2" t="str">
        <f>IF(OR('Full menu'!M14="MDC",'Full menu'!M14="PERF"),"rude",IF(OR('Full menu'!M14="PCB",'Full menu'!M14="AERF",'Full menu'!M14="UD"),"inter",IF(OR('Full menu'!M14="ACB",'Full menu'!M14="LCERT",'Full menu'!M14="LERT",'Full menu'!M14="FCERT",'Full menu'!M14="FCMT",'Full menu'!M14="LCMT",'Full menu'!M14="LMT",'Full menu'!M14="LCIT",'Full menu'!M14="FCIT",'Full menu'!M14="LIT",'Full menu'!M14="MwERT",'Full menu'!M14="ERwMT",'Full menu'!M14="M&amp;ERT",'Full menu'!M14="MwIT",'Full menu'!M14="IwMT",'Full menu'!M14="M&amp;IT",'Full menu'!M14="IwERT",'Full menu'!M14="ERwIT",'Full menu'!M14="I&amp;ERT",'Full menu'!M14="ER&amp;M&amp;IT",'Full menu'!M14="LSD"),"subst",IF(OR('Full menu'!M14="FERT",'Full menu'!M14="FMT",'Full menu'!M14="FIT",'Full menu'!M14="WSD"),"intens",""))))</f>
        <v>subst</v>
      </c>
      <c r="N14" s="2" t="str">
        <f>IF(OR('Full menu'!N14="MDC",'Full menu'!N14="PERF"),"rude",IF(OR('Full menu'!N14="PCB",'Full menu'!N14="AERF",'Full menu'!N14="UD"),"inter",IF(OR('Full menu'!N14="ACB",'Full menu'!N14="LCERT",'Full menu'!N14="LERT",'Full menu'!N14="FCERT",'Full menu'!N14="FCMT",'Full menu'!N14="LCMT",'Full menu'!N14="LMT",'Full menu'!N14="LCIT",'Full menu'!N14="FCIT",'Full menu'!N14="LIT",'Full menu'!N14="MwERT",'Full menu'!N14="ERwMT",'Full menu'!N14="M&amp;ERT",'Full menu'!N14="MwIT",'Full menu'!N14="IwMT",'Full menu'!N14="M&amp;IT",'Full menu'!N14="IwERT",'Full menu'!N14="ERwIT",'Full menu'!N14="I&amp;ERT",'Full menu'!N14="ER&amp;M&amp;IT",'Full menu'!N14="LSD"),"subst",IF(OR('Full menu'!N14="FERT",'Full menu'!N14="FMT",'Full menu'!N14="FIT",'Full menu'!N14="WSD"),"intens",""))))</f>
        <v>subst</v>
      </c>
      <c r="O14" s="2" t="str">
        <f>IF(OR('Full menu'!O14="MDC",'Full menu'!O14="PERF"),"rude",IF(OR('Full menu'!O14="PCB",'Full menu'!O14="AERF",'Full menu'!O14="UD"),"inter",IF(OR('Full menu'!O14="ACB",'Full menu'!O14="LCERT",'Full menu'!O14="LERT",'Full menu'!O14="FCERT",'Full menu'!O14="FCMT",'Full menu'!O14="LCMT",'Full menu'!O14="LMT",'Full menu'!O14="LCIT",'Full menu'!O14="FCIT",'Full menu'!O14="LIT",'Full menu'!O14="MwERT",'Full menu'!O14="ERwMT",'Full menu'!O14="M&amp;ERT",'Full menu'!O14="MwIT",'Full menu'!O14="IwMT",'Full menu'!O14="M&amp;IT",'Full menu'!O14="IwERT",'Full menu'!O14="ERwIT",'Full menu'!O14="I&amp;ERT",'Full menu'!O14="ER&amp;M&amp;IT",'Full menu'!O14="LSD"),"subst",IF(OR('Full menu'!O14="FERT",'Full menu'!O14="FMT",'Full menu'!O14="FIT",'Full menu'!O14="WSD"),"intens",""))))</f>
        <v>subst</v>
      </c>
      <c r="P14" s="2" t="str">
        <f>IF(OR('Full menu'!P14="MDC",'Full menu'!P14="PERF"),"rude",IF(OR('Full menu'!P14="PCB",'Full menu'!P14="AERF",'Full menu'!P14="UD"),"inter",IF(OR('Full menu'!P14="ACB",'Full menu'!P14="LCERT",'Full menu'!P14="LERT",'Full menu'!P14="FCERT",'Full menu'!P14="FCMT",'Full menu'!P14="LCMT",'Full menu'!P14="LMT",'Full menu'!P14="LCIT",'Full menu'!P14="FCIT",'Full menu'!P14="LIT",'Full menu'!P14="MwERT",'Full menu'!P14="ERwMT",'Full menu'!P14="M&amp;ERT",'Full menu'!P14="MwIT",'Full menu'!P14="IwMT",'Full menu'!P14="M&amp;IT",'Full menu'!P14="IwERT",'Full menu'!P14="ERwIT",'Full menu'!P14="I&amp;ERT",'Full menu'!P14="ER&amp;M&amp;IT",'Full menu'!P14="LSD"),"subst",IF(OR('Full menu'!P14="FERT",'Full menu'!P14="FMT",'Full menu'!P14="FIT",'Full menu'!P14="WSD"),"intens",""))))</f>
        <v>subst</v>
      </c>
      <c r="Q14" s="2" t="str">
        <f>IF(OR('Full menu'!Q14="MDC",'Full menu'!Q14="PERF"),"rude",IF(OR('Full menu'!Q14="PCB",'Full menu'!Q14="AERF",'Full menu'!Q14="UD"),"inter",IF(OR('Full menu'!Q14="ACB",'Full menu'!Q14="LCERT",'Full menu'!Q14="LERT",'Full menu'!Q14="FCERT",'Full menu'!Q14="FCMT",'Full menu'!Q14="LCMT",'Full menu'!Q14="LMT",'Full menu'!Q14="LCIT",'Full menu'!Q14="FCIT",'Full menu'!Q14="LIT",'Full menu'!Q14="MwERT",'Full menu'!Q14="ERwMT",'Full menu'!Q14="M&amp;ERT",'Full menu'!Q14="MwIT",'Full menu'!Q14="IwMT",'Full menu'!Q14="M&amp;IT",'Full menu'!Q14="IwERT",'Full menu'!Q14="ERwIT",'Full menu'!Q14="I&amp;ERT",'Full menu'!Q14="ER&amp;M&amp;IT",'Full menu'!Q14="LSD"),"subst",IF(OR('Full menu'!Q14="FERT",'Full menu'!Q14="FMT",'Full menu'!Q14="FIT",'Full menu'!Q14="WSD"),"intens",""))))</f>
        <v>subst</v>
      </c>
      <c r="R14" s="2" t="str">
        <f>IF(OR('Full menu'!R14="MDC",'Full menu'!R14="PERF"),"rude",IF(OR('Full menu'!R14="PCB",'Full menu'!R14="AERF",'Full menu'!R14="UD"),"inter",IF(OR('Full menu'!R14="ACB",'Full menu'!R14="LCERT",'Full menu'!R14="LERT",'Full menu'!R14="FCERT",'Full menu'!R14="FCMT",'Full menu'!R14="LCMT",'Full menu'!R14="LMT",'Full menu'!R14="LCIT",'Full menu'!R14="FCIT",'Full menu'!R14="LIT",'Full menu'!R14="MwERT",'Full menu'!R14="ERwMT",'Full menu'!R14="M&amp;ERT",'Full menu'!R14="MwIT",'Full menu'!R14="IwMT",'Full menu'!R14="M&amp;IT",'Full menu'!R14="IwERT",'Full menu'!R14="ERwIT",'Full menu'!R14="I&amp;ERT",'Full menu'!R14="ER&amp;M&amp;IT",'Full menu'!R14="LSD"),"subst",IF(OR('Full menu'!R14="FERT",'Full menu'!R14="FMT",'Full menu'!R14="FIT",'Full menu'!R14="WSD"),"intens",""))))</f>
        <v>subst</v>
      </c>
      <c r="S14" s="2" t="str">
        <f>IF(OR('Full menu'!S14="MDC",'Full menu'!S14="PERF"),"rude",IF(OR('Full menu'!S14="PCB",'Full menu'!S14="AERF",'Full menu'!S14="UD"),"inter",IF(OR('Full menu'!S14="ACB",'Full menu'!S14="LCERT",'Full menu'!S14="LERT",'Full menu'!S14="FCERT",'Full menu'!S14="FCMT",'Full menu'!S14="LCMT",'Full menu'!S14="LMT",'Full menu'!S14="LCIT",'Full menu'!S14="FCIT",'Full menu'!S14="LIT",'Full menu'!S14="MwERT",'Full menu'!S14="ERwMT",'Full menu'!S14="M&amp;ERT",'Full menu'!S14="MwIT",'Full menu'!S14="IwMT",'Full menu'!S14="M&amp;IT",'Full menu'!S14="IwERT",'Full menu'!S14="ERwIT",'Full menu'!S14="I&amp;ERT",'Full menu'!S14="ER&amp;M&amp;IT",'Full menu'!S14="LSD"),"subst",IF(OR('Full menu'!S14="FERT",'Full menu'!S14="FMT",'Full menu'!S14="FIT",'Full menu'!S14="WSD"),"intens",""))))</f>
        <v>subst</v>
      </c>
      <c r="T14" s="2" t="str">
        <f>IF(OR('Full menu'!T14="MDC",'Full menu'!T14="PERF"),"rude",IF(OR('Full menu'!T14="PCB",'Full menu'!T14="AERF",'Full menu'!T14="UD"),"inter",IF(OR('Full menu'!T14="ACB",'Full menu'!T14="LCERT",'Full menu'!T14="LERT",'Full menu'!T14="FCERT",'Full menu'!T14="FCMT",'Full menu'!T14="LCMT",'Full menu'!T14="LMT",'Full menu'!T14="LCIT",'Full menu'!T14="FCIT",'Full menu'!T14="LIT",'Full menu'!T14="MwERT",'Full menu'!T14="ERwMT",'Full menu'!T14="M&amp;ERT",'Full menu'!T14="MwIT",'Full menu'!T14="IwMT",'Full menu'!T14="M&amp;IT",'Full menu'!T14="IwERT",'Full menu'!T14="ERwIT",'Full menu'!T14="I&amp;ERT",'Full menu'!T14="ER&amp;M&amp;IT",'Full menu'!T14="LSD"),"subst",IF(OR('Full menu'!T14="FERT",'Full menu'!T14="FMT",'Full menu'!T14="FIT",'Full menu'!T14="WSD"),"intens",""))))</f>
        <v>subst</v>
      </c>
      <c r="U14" s="2" t="str">
        <f>IF(OR('Full menu'!U14="MDC",'Full menu'!U14="PERF"),"rude",IF(OR('Full menu'!U14="PCB",'Full menu'!U14="AERF",'Full menu'!U14="UD"),"inter",IF(OR('Full menu'!U14="ACB",'Full menu'!U14="LCERT",'Full menu'!U14="LERT",'Full menu'!U14="FCERT",'Full menu'!U14="FCMT",'Full menu'!U14="LCMT",'Full menu'!U14="LMT",'Full menu'!U14="LCIT",'Full menu'!U14="FCIT",'Full menu'!U14="LIT",'Full menu'!U14="MwERT",'Full menu'!U14="ERwMT",'Full menu'!U14="M&amp;ERT",'Full menu'!U14="MwIT",'Full menu'!U14="IwMT",'Full menu'!U14="M&amp;IT",'Full menu'!U14="IwERT",'Full menu'!U14="ERwIT",'Full menu'!U14="I&amp;ERT",'Full menu'!U14="ER&amp;M&amp;IT",'Full menu'!U14="LSD"),"subst",IF(OR('Full menu'!U14="FERT",'Full menu'!U14="FMT",'Full menu'!U14="FIT",'Full menu'!U14="WSD"),"intens",""))))</f>
        <v>subst</v>
      </c>
      <c r="V14" s="2" t="str">
        <f>IF(OR('Full menu'!V14="MDC",'Full menu'!V14="PERF"),"rude",IF(OR('Full menu'!V14="PCB",'Full menu'!V14="AERF",'Full menu'!V14="UD"),"inter",IF(OR('Full menu'!V14="ACB",'Full menu'!V14="LCERT",'Full menu'!V14="LERT",'Full menu'!V14="FCERT",'Full menu'!V14="FCMT",'Full menu'!V14="LCMT",'Full menu'!V14="LMT",'Full menu'!V14="LCIT",'Full menu'!V14="FCIT",'Full menu'!V14="LIT",'Full menu'!V14="MwERT",'Full menu'!V14="ERwMT",'Full menu'!V14="M&amp;ERT",'Full menu'!V14="MwIT",'Full menu'!V14="IwMT",'Full menu'!V14="M&amp;IT",'Full menu'!V14="IwERT",'Full menu'!V14="ERwIT",'Full menu'!V14="I&amp;ERT",'Full menu'!V14="ER&amp;M&amp;IT",'Full menu'!V14="LSD"),"subst",IF(OR('Full menu'!V14="FERT",'Full menu'!V14="FMT",'Full menu'!V14="FIT",'Full menu'!V14="WSD"),"intens",""))))</f>
        <v>subst</v>
      </c>
      <c r="W14" s="2" t="str">
        <f>IF(OR('Full menu'!W14="MDC",'Full menu'!W14="PERF"),"rude",IF(OR('Full menu'!W14="PCB",'Full menu'!W14="AERF",'Full menu'!W14="UD"),"inter",IF(OR('Full menu'!W14="ACB",'Full menu'!W14="LCERT",'Full menu'!W14="LERT",'Full menu'!W14="FCERT",'Full menu'!W14="FCMT",'Full menu'!W14="LCMT",'Full menu'!W14="LMT",'Full menu'!W14="LCIT",'Full menu'!W14="FCIT",'Full menu'!W14="LIT",'Full menu'!W14="MwERT",'Full menu'!W14="ERwMT",'Full menu'!W14="M&amp;ERT",'Full menu'!W14="MwIT",'Full menu'!W14="IwMT",'Full menu'!W14="M&amp;IT",'Full menu'!W14="IwERT",'Full menu'!W14="ERwIT",'Full menu'!W14="I&amp;ERT",'Full menu'!W14="ER&amp;M&amp;IT",'Full menu'!W14="LSD"),"subst",IF(OR('Full menu'!W14="FERT",'Full menu'!W14="FMT",'Full menu'!W14="FIT",'Full menu'!W14="WSD"),"intens",""))))</f>
        <v>subst</v>
      </c>
      <c r="X14" s="2" t="str">
        <f>IF(OR('Full menu'!X14="MDC",'Full menu'!X14="PERF"),"rude",IF(OR('Full menu'!X14="PCB",'Full menu'!X14="AERF",'Full menu'!X14="UD"),"inter",IF(OR('Full menu'!X14="ACB",'Full menu'!X14="LCERT",'Full menu'!X14="LERT",'Full menu'!X14="FCERT",'Full menu'!X14="FCMT",'Full menu'!X14="LCMT",'Full menu'!X14="LMT",'Full menu'!X14="LCIT",'Full menu'!X14="FCIT",'Full menu'!X14="LIT",'Full menu'!X14="MwERT",'Full menu'!X14="ERwMT",'Full menu'!X14="M&amp;ERT",'Full menu'!X14="MwIT",'Full menu'!X14="IwMT",'Full menu'!X14="M&amp;IT",'Full menu'!X14="IwERT",'Full menu'!X14="ERwIT",'Full menu'!X14="I&amp;ERT",'Full menu'!X14="ER&amp;M&amp;IT",'Full menu'!X14="LSD"),"subst",IF(OR('Full menu'!X14="FERT",'Full menu'!X14="FMT",'Full menu'!X14="FIT",'Full menu'!X14="WSD"),"intens",""))))</f>
        <v>subst</v>
      </c>
      <c r="Y14" s="2" t="str">
        <f>IF(OR('Full menu'!Y14="MDC",'Full menu'!Y14="PERF"),"rude",IF(OR('Full menu'!Y14="PCB",'Full menu'!Y14="AERF",'Full menu'!Y14="UD"),"inter",IF(OR('Full menu'!Y14="ACB",'Full menu'!Y14="LCERT",'Full menu'!Y14="LERT",'Full menu'!Y14="FCERT",'Full menu'!Y14="FCMT",'Full menu'!Y14="LCMT",'Full menu'!Y14="LMT",'Full menu'!Y14="LCIT",'Full menu'!Y14="FCIT",'Full menu'!Y14="LIT",'Full menu'!Y14="MwERT",'Full menu'!Y14="ERwMT",'Full menu'!Y14="M&amp;ERT",'Full menu'!Y14="MwIT",'Full menu'!Y14="IwMT",'Full menu'!Y14="M&amp;IT",'Full menu'!Y14="IwERT",'Full menu'!Y14="ERwIT",'Full menu'!Y14="I&amp;ERT",'Full menu'!Y14="ER&amp;M&amp;IT",'Full menu'!Y14="LSD"),"subst",IF(OR('Full menu'!Y14="FERT",'Full menu'!Y14="FMT",'Full menu'!Y14="FIT",'Full menu'!Y14="WSD"),"intens",""))))</f>
        <v>subst</v>
      </c>
      <c r="Z14" s="2" t="str">
        <f>IF(OR('Full menu'!Z14="MDC",'Full menu'!Z14="PERF"),"rude",IF(OR('Full menu'!Z14="PCB",'Full menu'!Z14="AERF",'Full menu'!Z14="UD"),"inter",IF(OR('Full menu'!Z14="ACB",'Full menu'!Z14="LCERT",'Full menu'!Z14="LERT",'Full menu'!Z14="FCERT",'Full menu'!Z14="FCMT",'Full menu'!Z14="LCMT",'Full menu'!Z14="LMT",'Full menu'!Z14="LCIT",'Full menu'!Z14="FCIT",'Full menu'!Z14="LIT",'Full menu'!Z14="MwERT",'Full menu'!Z14="ERwMT",'Full menu'!Z14="M&amp;ERT",'Full menu'!Z14="MwIT",'Full menu'!Z14="IwMT",'Full menu'!Z14="M&amp;IT",'Full menu'!Z14="IwERT",'Full menu'!Z14="ERwIT",'Full menu'!Z14="I&amp;ERT",'Full menu'!Z14="ER&amp;M&amp;IT",'Full menu'!Z14="LSD"),"subst",IF(OR('Full menu'!Z14="FERT",'Full menu'!Z14="FMT",'Full menu'!Z14="FIT",'Full menu'!Z14="WSD"),"intens",""))))</f>
        <v>subst</v>
      </c>
      <c r="AA14" s="2" t="str">
        <f>IF(OR('Full menu'!AA14="MDC",'Full menu'!AA14="PERF"),"rude",IF(OR('Full menu'!AA14="PCB",'Full menu'!AA14="AERF",'Full menu'!AA14="UD"),"inter",IF(OR('Full menu'!AA14="ACB",'Full menu'!AA14="LCERT",'Full menu'!AA14="LERT",'Full menu'!AA14="FCERT",'Full menu'!AA14="FCMT",'Full menu'!AA14="LCMT",'Full menu'!AA14="LMT",'Full menu'!AA14="LCIT",'Full menu'!AA14="FCIT",'Full menu'!AA14="LIT",'Full menu'!AA14="MwERT",'Full menu'!AA14="ERwMT",'Full menu'!AA14="M&amp;ERT",'Full menu'!AA14="MwIT",'Full menu'!AA14="IwMT",'Full menu'!AA14="M&amp;IT",'Full menu'!AA14="IwERT",'Full menu'!AA14="ERwIT",'Full menu'!AA14="I&amp;ERT",'Full menu'!AA14="ER&amp;M&amp;IT",'Full menu'!AA14="LSD"),"subst",IF(OR('Full menu'!AA14="FERT",'Full menu'!AA14="FMT",'Full menu'!AA14="FIT",'Full menu'!AA14="WSD"),"intens",""))))</f>
        <v>subst</v>
      </c>
      <c r="AB14" s="2" t="str">
        <f>IF(OR('Full menu'!AB14="MDC",'Full menu'!AB14="PERF"),"rude",IF(OR('Full menu'!AB14="PCB",'Full menu'!AB14="AERF",'Full menu'!AB14="UD"),"inter",IF(OR('Full menu'!AB14="ACB",'Full menu'!AB14="LCERT",'Full menu'!AB14="LERT",'Full menu'!AB14="FCERT",'Full menu'!AB14="FCMT",'Full menu'!AB14="LCMT",'Full menu'!AB14="LMT",'Full menu'!AB14="LCIT",'Full menu'!AB14="FCIT",'Full menu'!AB14="LIT",'Full menu'!AB14="MwERT",'Full menu'!AB14="ERwMT",'Full menu'!AB14="M&amp;ERT",'Full menu'!AB14="MwIT",'Full menu'!AB14="IwMT",'Full menu'!AB14="M&amp;IT",'Full menu'!AB14="IwERT",'Full menu'!AB14="ERwIT",'Full menu'!AB14="I&amp;ERT",'Full menu'!AB14="ER&amp;M&amp;IT",'Full menu'!AB14="LSD"),"subst",IF(OR('Full menu'!AB14="FERT",'Full menu'!AB14="FMT",'Full menu'!AB14="FIT",'Full menu'!AB14="WSD"),"intens",""))))</f>
        <v>subst</v>
      </c>
      <c r="AC14" s="2" t="str">
        <f>IF(OR('Full menu'!AC14="MDC",'Full menu'!AC14="PERF"),"rude",IF(OR('Full menu'!AC14="PCB",'Full menu'!AC14="AERF",'Full menu'!AC14="UD"),"inter",IF(OR('Full menu'!AC14="ACB",'Full menu'!AC14="LCERT",'Full menu'!AC14="LERT",'Full menu'!AC14="FCERT",'Full menu'!AC14="FCMT",'Full menu'!AC14="LCMT",'Full menu'!AC14="LMT",'Full menu'!AC14="LCIT",'Full menu'!AC14="FCIT",'Full menu'!AC14="LIT",'Full menu'!AC14="MwERT",'Full menu'!AC14="ERwMT",'Full menu'!AC14="M&amp;ERT",'Full menu'!AC14="MwIT",'Full menu'!AC14="IwMT",'Full menu'!AC14="M&amp;IT",'Full menu'!AC14="IwERT",'Full menu'!AC14="ERwIT",'Full menu'!AC14="I&amp;ERT",'Full menu'!AC14="ER&amp;M&amp;IT",'Full menu'!AC14="LSD"),"subst",IF(OR('Full menu'!AC14="FERT",'Full menu'!AC14="FMT",'Full menu'!AC14="FIT",'Full menu'!AC14="WSD"),"intens",""))))</f>
        <v>subst</v>
      </c>
      <c r="AD14" s="2" t="str">
        <f>IF(OR('Full menu'!AD14="MDC",'Full menu'!AD14="PERF"),"rude",IF(OR('Full menu'!AD14="PCB",'Full menu'!AD14="AERF",'Full menu'!AD14="UD"),"inter",IF(OR('Full menu'!AD14="ACB",'Full menu'!AD14="LCERT",'Full menu'!AD14="LERT",'Full menu'!AD14="FCERT",'Full menu'!AD14="FCMT",'Full menu'!AD14="LCMT",'Full menu'!AD14="LMT",'Full menu'!AD14="LCIT",'Full menu'!AD14="FCIT",'Full menu'!AD14="LIT",'Full menu'!AD14="MwERT",'Full menu'!AD14="ERwMT",'Full menu'!AD14="M&amp;ERT",'Full menu'!AD14="MwIT",'Full menu'!AD14="IwMT",'Full menu'!AD14="M&amp;IT",'Full menu'!AD14="IwERT",'Full menu'!AD14="ERwIT",'Full menu'!AD14="I&amp;ERT",'Full menu'!AD14="ER&amp;M&amp;IT",'Full menu'!AD14="LSD"),"subst",IF(OR('Full menu'!AD14="FERT",'Full menu'!AD14="FMT",'Full menu'!AD14="FIT",'Full menu'!AD14="WSD"),"intens",""))))</f>
        <v>subst</v>
      </c>
      <c r="AE14" s="2" t="str">
        <f>IF(OR('Full menu'!AE14="MDC",'Full menu'!AE14="PERF"),"rude",IF(OR('Full menu'!AE14="PCB",'Full menu'!AE14="AERF",'Full menu'!AE14="UD"),"inter",IF(OR('Full menu'!AE14="ACB",'Full menu'!AE14="LCERT",'Full menu'!AE14="LERT",'Full menu'!AE14="FCERT",'Full menu'!AE14="FCMT",'Full menu'!AE14="LCMT",'Full menu'!AE14="LMT",'Full menu'!AE14="LCIT",'Full menu'!AE14="FCIT",'Full menu'!AE14="LIT",'Full menu'!AE14="MwERT",'Full menu'!AE14="ERwMT",'Full menu'!AE14="M&amp;ERT",'Full menu'!AE14="MwIT",'Full menu'!AE14="IwMT",'Full menu'!AE14="M&amp;IT",'Full menu'!AE14="IwERT",'Full menu'!AE14="ERwIT",'Full menu'!AE14="I&amp;ERT",'Full menu'!AE14="ER&amp;M&amp;IT",'Full menu'!AE14="LSD"),"subst",IF(OR('Full menu'!AE14="FERT",'Full menu'!AE14="FMT",'Full menu'!AE14="FIT",'Full menu'!AE14="WSD"),"intens",""))))</f>
        <v>subst</v>
      </c>
      <c r="AF14" s="2" t="str">
        <f>IF(OR('Full menu'!AF14="MDC",'Full menu'!AF14="PERF"),"rude",IF(OR('Full menu'!AF14="PCB",'Full menu'!AF14="AERF",'Full menu'!AF14="UD"),"inter",IF(OR('Full menu'!AF14="ACB",'Full menu'!AF14="LCERT",'Full menu'!AF14="LERT",'Full menu'!AF14="FCERT",'Full menu'!AF14="FCMT",'Full menu'!AF14="LCMT",'Full menu'!AF14="LMT",'Full menu'!AF14="LCIT",'Full menu'!AF14="FCIT",'Full menu'!AF14="LIT",'Full menu'!AF14="MwERT",'Full menu'!AF14="ERwMT",'Full menu'!AF14="M&amp;ERT",'Full menu'!AF14="MwIT",'Full menu'!AF14="IwMT",'Full menu'!AF14="M&amp;IT",'Full menu'!AF14="IwERT",'Full menu'!AF14="ERwIT",'Full menu'!AF14="I&amp;ERT",'Full menu'!AF14="ER&amp;M&amp;IT",'Full menu'!AF14="LSD"),"subst",IF(OR('Full menu'!AF14="FERT",'Full menu'!AF14="FMT",'Full menu'!AF14="FIT",'Full menu'!AF14="WSD"),"intens",""))))</f>
        <v>subst</v>
      </c>
      <c r="AG14" s="2" t="str">
        <f>IF(OR('Full menu'!AG14="MDC",'Full menu'!AG14="PERF"),"rude",IF(OR('Full menu'!AG14="PCB",'Full menu'!AG14="AERF",'Full menu'!AG14="UD"),"inter",IF(OR('Full menu'!AG14="ACB",'Full menu'!AG14="LCERT",'Full menu'!AG14="LERT",'Full menu'!AG14="FCERT",'Full menu'!AG14="FCMT",'Full menu'!AG14="LCMT",'Full menu'!AG14="LMT",'Full menu'!AG14="LCIT",'Full menu'!AG14="FCIT",'Full menu'!AG14="LIT",'Full menu'!AG14="MwERT",'Full menu'!AG14="ERwMT",'Full menu'!AG14="M&amp;ERT",'Full menu'!AG14="MwIT",'Full menu'!AG14="IwMT",'Full menu'!AG14="M&amp;IT",'Full menu'!AG14="IwERT",'Full menu'!AG14="ERwIT",'Full menu'!AG14="I&amp;ERT",'Full menu'!AG14="ER&amp;M&amp;IT",'Full menu'!AG14="LSD"),"subst",IF(OR('Full menu'!AG14="FERT",'Full menu'!AG14="FMT",'Full menu'!AG14="FIT",'Full menu'!AG14="WSD"),"intens",""))))</f>
        <v>subst</v>
      </c>
      <c r="AH14" s="2" t="str">
        <f>IF(OR('Full menu'!AH14="MDC",'Full menu'!AH14="PERF"),"rude",IF(OR('Full menu'!AH14="PCB",'Full menu'!AH14="AERF",'Full menu'!AH14="UD"),"inter",IF(OR('Full menu'!AH14="ACB",'Full menu'!AH14="LCERT",'Full menu'!AH14="LERT",'Full menu'!AH14="FCERT",'Full menu'!AH14="FCMT",'Full menu'!AH14="LCMT",'Full menu'!AH14="LMT",'Full menu'!AH14="LCIT",'Full menu'!AH14="FCIT",'Full menu'!AH14="LIT",'Full menu'!AH14="MwERT",'Full menu'!AH14="ERwMT",'Full menu'!AH14="M&amp;ERT",'Full menu'!AH14="MwIT",'Full menu'!AH14="IwMT",'Full menu'!AH14="M&amp;IT",'Full menu'!AH14="IwERT",'Full menu'!AH14="ERwIT",'Full menu'!AH14="I&amp;ERT",'Full menu'!AH14="ER&amp;M&amp;IT",'Full menu'!AH14="LSD"),"subst",IF(OR('Full menu'!AH14="FERT",'Full menu'!AH14="FMT",'Full menu'!AH14="FIT",'Full menu'!AH14="WSD"),"intens",""))))</f>
        <v>subst</v>
      </c>
      <c r="AI14" s="2" t="str">
        <f>IF(OR('Full menu'!AI14="MDC",'Full menu'!AI14="PERF"),"rude",IF(OR('Full menu'!AI14="PCB",'Full menu'!AI14="AERF",'Full menu'!AI14="UD"),"inter",IF(OR('Full menu'!AI14="ACB",'Full menu'!AI14="LCERT",'Full menu'!AI14="LERT",'Full menu'!AI14="FCERT",'Full menu'!AI14="FCMT",'Full menu'!AI14="LCMT",'Full menu'!AI14="LMT",'Full menu'!AI14="LCIT",'Full menu'!AI14="FCIT",'Full menu'!AI14="LIT",'Full menu'!AI14="MwERT",'Full menu'!AI14="ERwMT",'Full menu'!AI14="M&amp;ERT",'Full menu'!AI14="MwIT",'Full menu'!AI14="IwMT",'Full menu'!AI14="M&amp;IT",'Full menu'!AI14="IwERT",'Full menu'!AI14="ERwIT",'Full menu'!AI14="I&amp;ERT",'Full menu'!AI14="ER&amp;M&amp;IT",'Full menu'!AI14="LSD"),"subst",IF(OR('Full menu'!AI14="FERT",'Full menu'!AI14="FMT",'Full menu'!AI14="FIT",'Full menu'!AI14="WSD"),"intens",""))))</f>
        <v>subst</v>
      </c>
      <c r="AJ14" s="2" t="str">
        <f>IF(OR('Full menu'!AJ14="MDC",'Full menu'!AJ14="PERF"),"rude",IF(OR('Full menu'!AJ14="PCB",'Full menu'!AJ14="AERF",'Full menu'!AJ14="UD"),"inter",IF(OR('Full menu'!AJ14="ACB",'Full menu'!AJ14="LCERT",'Full menu'!AJ14="LERT",'Full menu'!AJ14="FCERT",'Full menu'!AJ14="FCMT",'Full menu'!AJ14="LCMT",'Full menu'!AJ14="LMT",'Full menu'!AJ14="LCIT",'Full menu'!AJ14="FCIT",'Full menu'!AJ14="LIT",'Full menu'!AJ14="MwERT",'Full menu'!AJ14="ERwMT",'Full menu'!AJ14="M&amp;ERT",'Full menu'!AJ14="MwIT",'Full menu'!AJ14="IwMT",'Full menu'!AJ14="M&amp;IT",'Full menu'!AJ14="IwERT",'Full menu'!AJ14="ERwIT",'Full menu'!AJ14="I&amp;ERT",'Full menu'!AJ14="ER&amp;M&amp;IT",'Full menu'!AJ14="LSD"),"subst",IF(OR('Full menu'!AJ14="FERT",'Full menu'!AJ14="FMT",'Full menu'!AJ14="FIT",'Full menu'!AJ14="WSD"),"intens",""))))</f>
        <v>subst</v>
      </c>
      <c r="AK14" s="2" t="str">
        <f>IF(OR('Full menu'!AK14="MDC",'Full menu'!AK14="PERF"),"rude",IF(OR('Full menu'!AK14="PCB",'Full menu'!AK14="AERF",'Full menu'!AK14="UD"),"inter",IF(OR('Full menu'!AK14="ACB",'Full menu'!AK14="LCERT",'Full menu'!AK14="LERT",'Full menu'!AK14="FCERT",'Full menu'!AK14="FCMT",'Full menu'!AK14="LCMT",'Full menu'!AK14="LMT",'Full menu'!AK14="LCIT",'Full menu'!AK14="FCIT",'Full menu'!AK14="LIT",'Full menu'!AK14="MwERT",'Full menu'!AK14="ERwMT",'Full menu'!AK14="M&amp;ERT",'Full menu'!AK14="MwIT",'Full menu'!AK14="IwMT",'Full menu'!AK14="M&amp;IT",'Full menu'!AK14="IwERT",'Full menu'!AK14="ERwIT",'Full menu'!AK14="I&amp;ERT",'Full menu'!AK14="ER&amp;M&amp;IT",'Full menu'!AK14="LSD"),"subst",IF(OR('Full menu'!AK14="FERT",'Full menu'!AK14="FMT",'Full menu'!AK14="FIT",'Full menu'!AK14="WSD"),"intens",""))))</f>
        <v>subst</v>
      </c>
      <c r="AL14" s="2" t="str">
        <f>IF(OR('Full menu'!AL14="MDC",'Full menu'!AL14="PERF"),"rude",IF(OR('Full menu'!AL14="PCB",'Full menu'!AL14="AERF",'Full menu'!AL14="UD"),"inter",IF(OR('Full menu'!AL14="ACB",'Full menu'!AL14="LCERT",'Full menu'!AL14="LERT",'Full menu'!AL14="FCERT",'Full menu'!AL14="FCMT",'Full menu'!AL14="LCMT",'Full menu'!AL14="LMT",'Full menu'!AL14="LCIT",'Full menu'!AL14="FCIT",'Full menu'!AL14="LIT",'Full menu'!AL14="MwERT",'Full menu'!AL14="ERwMT",'Full menu'!AL14="M&amp;ERT",'Full menu'!AL14="MwIT",'Full menu'!AL14="IwMT",'Full menu'!AL14="M&amp;IT",'Full menu'!AL14="IwERT",'Full menu'!AL14="ERwIT",'Full menu'!AL14="I&amp;ERT",'Full menu'!AL14="ER&amp;M&amp;IT",'Full menu'!AL14="LSD"),"subst",IF(OR('Full menu'!AL14="FERT",'Full menu'!AL14="FMT",'Full menu'!AL14="FIT",'Full menu'!AL14="WSD"),"intens",""))))</f>
        <v>subst</v>
      </c>
      <c r="AM14" s="2" t="str">
        <f>IF(OR('Full menu'!AM14="MDC",'Full menu'!AM14="PERF"),"rude",IF(OR('Full menu'!AM14="PCB",'Full menu'!AM14="AERF",'Full menu'!AM14="UD"),"inter",IF(OR('Full menu'!AM14="ACB",'Full menu'!AM14="LCERT",'Full menu'!AM14="LERT",'Full menu'!AM14="FCERT",'Full menu'!AM14="FCMT",'Full menu'!AM14="LCMT",'Full menu'!AM14="LMT",'Full menu'!AM14="LCIT",'Full menu'!AM14="FCIT",'Full menu'!AM14="LIT",'Full menu'!AM14="MwERT",'Full menu'!AM14="ERwMT",'Full menu'!AM14="M&amp;ERT",'Full menu'!AM14="MwIT",'Full menu'!AM14="IwMT",'Full menu'!AM14="M&amp;IT",'Full menu'!AM14="IwERT",'Full menu'!AM14="ERwIT",'Full menu'!AM14="I&amp;ERT",'Full menu'!AM14="ER&amp;M&amp;IT",'Full menu'!AM14="LSD"),"subst",IF(OR('Full menu'!AM14="FERT",'Full menu'!AM14="FMT",'Full menu'!AM14="FIT",'Full menu'!AM14="WSD"),"intens",""))))</f>
        <v>subst</v>
      </c>
      <c r="AN14" s="2" t="str">
        <f>IF(OR('Full menu'!AN14="MDC",'Full menu'!AN14="PERF"),"rude",IF(OR('Full menu'!AN14="PCB",'Full menu'!AN14="AERF",'Full menu'!AN14="UD"),"inter",IF(OR('Full menu'!AN14="ACB",'Full menu'!AN14="LCERT",'Full menu'!AN14="LERT",'Full menu'!AN14="FCERT",'Full menu'!AN14="FCMT",'Full menu'!AN14="LCMT",'Full menu'!AN14="LMT",'Full menu'!AN14="LCIT",'Full menu'!AN14="FCIT",'Full menu'!AN14="LIT",'Full menu'!AN14="MwERT",'Full menu'!AN14="ERwMT",'Full menu'!AN14="M&amp;ERT",'Full menu'!AN14="MwIT",'Full menu'!AN14="IwMT",'Full menu'!AN14="M&amp;IT",'Full menu'!AN14="IwERT",'Full menu'!AN14="ERwIT",'Full menu'!AN14="I&amp;ERT",'Full menu'!AN14="ER&amp;M&amp;IT",'Full menu'!AN14="LSD"),"subst",IF(OR('Full menu'!AN14="FERT",'Full menu'!AN14="FMT",'Full menu'!AN14="FIT",'Full menu'!AN14="WSD"),"intens",""))))</f>
        <v>subst</v>
      </c>
      <c r="AO14" s="2" t="str">
        <f>IF(OR('Full menu'!AO14="MDC",'Full menu'!AO14="PERF"),"rude",IF(OR('Full menu'!AO14="PCB",'Full menu'!AO14="AERF",'Full menu'!AO14="UD"),"inter",IF(OR('Full menu'!AO14="ACB",'Full menu'!AO14="LCERT",'Full menu'!AO14="LERT",'Full menu'!AO14="FCERT",'Full menu'!AO14="FCMT",'Full menu'!AO14="LCMT",'Full menu'!AO14="LMT",'Full menu'!AO14="LCIT",'Full menu'!AO14="FCIT",'Full menu'!AO14="LIT",'Full menu'!AO14="MwERT",'Full menu'!AO14="ERwMT",'Full menu'!AO14="M&amp;ERT",'Full menu'!AO14="MwIT",'Full menu'!AO14="IwMT",'Full menu'!AO14="M&amp;IT",'Full menu'!AO14="IwERT",'Full menu'!AO14="ERwIT",'Full menu'!AO14="I&amp;ERT",'Full menu'!AO14="ER&amp;M&amp;IT",'Full menu'!AO14="LSD"),"subst",IF(OR('Full menu'!AO14="FERT",'Full menu'!AO14="FMT",'Full menu'!AO14="FIT",'Full menu'!AO14="WSD"),"intens",""))))</f>
        <v>subst</v>
      </c>
      <c r="AP14" s="2" t="str">
        <f>IF(OR('Full menu'!AP14="MDC",'Full menu'!AP14="PERF"),"rude",IF(OR('Full menu'!AP14="PCB",'Full menu'!AP14="AERF",'Full menu'!AP14="UD"),"inter",IF(OR('Full menu'!AP14="ACB",'Full menu'!AP14="LCERT",'Full menu'!AP14="LERT",'Full menu'!AP14="FCERT",'Full menu'!AP14="FCMT",'Full menu'!AP14="LCMT",'Full menu'!AP14="LMT",'Full menu'!AP14="LCIT",'Full menu'!AP14="FCIT",'Full menu'!AP14="LIT",'Full menu'!AP14="MwERT",'Full menu'!AP14="ERwMT",'Full menu'!AP14="M&amp;ERT",'Full menu'!AP14="MwIT",'Full menu'!AP14="IwMT",'Full menu'!AP14="M&amp;IT",'Full menu'!AP14="IwERT",'Full menu'!AP14="ERwIT",'Full menu'!AP14="I&amp;ERT",'Full menu'!AP14="ER&amp;M&amp;IT",'Full menu'!AP14="LSD"),"subst",IF(OR('Full menu'!AP14="FERT",'Full menu'!AP14="FMT",'Full menu'!AP14="FIT",'Full menu'!AP14="WSD"),"intens",""))))</f>
        <v>subst</v>
      </c>
      <c r="AQ14" s="2" t="str">
        <f>IF(OR('Full menu'!AQ14="MDC",'Full menu'!AQ14="PERF"),"rude",IF(OR('Full menu'!AQ14="PCB",'Full menu'!AQ14="AERF",'Full menu'!AQ14="UD"),"inter",IF(OR('Full menu'!AQ14="ACB",'Full menu'!AQ14="LCERT",'Full menu'!AQ14="LERT",'Full menu'!AQ14="FCERT",'Full menu'!AQ14="FCMT",'Full menu'!AQ14="LCMT",'Full menu'!AQ14="LMT",'Full menu'!AQ14="LCIT",'Full menu'!AQ14="FCIT",'Full menu'!AQ14="LIT",'Full menu'!AQ14="MwERT",'Full menu'!AQ14="ERwMT",'Full menu'!AQ14="M&amp;ERT",'Full menu'!AQ14="MwIT",'Full menu'!AQ14="IwMT",'Full menu'!AQ14="M&amp;IT",'Full menu'!AQ14="IwERT",'Full menu'!AQ14="ERwIT",'Full menu'!AQ14="I&amp;ERT",'Full menu'!AQ14="ER&amp;M&amp;IT",'Full menu'!AQ14="LSD"),"subst",IF(OR('Full menu'!AQ14="FERT",'Full menu'!AQ14="FMT",'Full menu'!AQ14="FIT",'Full menu'!AQ14="WSD"),"intens",""))))</f>
        <v>subst</v>
      </c>
      <c r="AR14" s="2" t="str">
        <f>IF(OR('Full menu'!AR14="MDC",'Full menu'!AR14="PERF"),"rude",IF(OR('Full menu'!AR14="PCB",'Full menu'!AR14="AERF",'Full menu'!AR14="UD"),"inter",IF(OR('Full menu'!AR14="ACB",'Full menu'!AR14="LCERT",'Full menu'!AR14="LERT",'Full menu'!AR14="FCERT",'Full menu'!AR14="FCMT",'Full menu'!AR14="LCMT",'Full menu'!AR14="LMT",'Full menu'!AR14="LCIT",'Full menu'!AR14="FCIT",'Full menu'!AR14="LIT",'Full menu'!AR14="MwERT",'Full menu'!AR14="ERwMT",'Full menu'!AR14="M&amp;ERT",'Full menu'!AR14="MwIT",'Full menu'!AR14="IwMT",'Full menu'!AR14="M&amp;IT",'Full menu'!AR14="IwERT",'Full menu'!AR14="ERwIT",'Full menu'!AR14="I&amp;ERT",'Full menu'!AR14="ER&amp;M&amp;IT",'Full menu'!AR14="LSD"),"subst",IF(OR('Full menu'!AR14="FERT",'Full menu'!AR14="FMT",'Full menu'!AR14="FIT",'Full menu'!AR14="WSD"),"intens",""))))</f>
        <v>subst</v>
      </c>
      <c r="AS14" s="2" t="str">
        <f>IF(OR('Full menu'!AS14="MDC",'Full menu'!AS14="PERF"),"rude",IF(OR('Full menu'!AS14="PCB",'Full menu'!AS14="AERF",'Full menu'!AS14="UD"),"inter",IF(OR('Full menu'!AS14="ACB",'Full menu'!AS14="LCERT",'Full menu'!AS14="LERT",'Full menu'!AS14="FCERT",'Full menu'!AS14="FCMT",'Full menu'!AS14="LCMT",'Full menu'!AS14="LMT",'Full menu'!AS14="LCIT",'Full menu'!AS14="FCIT",'Full menu'!AS14="LIT",'Full menu'!AS14="MwERT",'Full menu'!AS14="ERwMT",'Full menu'!AS14="M&amp;ERT",'Full menu'!AS14="MwIT",'Full menu'!AS14="IwMT",'Full menu'!AS14="M&amp;IT",'Full menu'!AS14="IwERT",'Full menu'!AS14="ERwIT",'Full menu'!AS14="I&amp;ERT",'Full menu'!AS14="ER&amp;M&amp;IT",'Full menu'!AS14="LSD"),"subst",IF(OR('Full menu'!AS14="FERT",'Full menu'!AS14="FMT",'Full menu'!AS14="FIT",'Full menu'!AS14="WSD"),"intens",""))))</f>
        <v>subst</v>
      </c>
      <c r="AT14" s="2" t="str">
        <f>IF(OR('Full menu'!AT14="MDC",'Full menu'!AT14="PERF"),"rude",IF(OR('Full menu'!AT14="PCB",'Full menu'!AT14="AERF",'Full menu'!AT14="UD"),"inter",IF(OR('Full menu'!AT14="ACB",'Full menu'!AT14="LCERT",'Full menu'!AT14="LERT",'Full menu'!AT14="FCERT",'Full menu'!AT14="FCMT",'Full menu'!AT14="LCMT",'Full menu'!AT14="LMT",'Full menu'!AT14="LCIT",'Full menu'!AT14="FCIT",'Full menu'!AT14="LIT",'Full menu'!AT14="MwERT",'Full menu'!AT14="ERwMT",'Full menu'!AT14="M&amp;ERT",'Full menu'!AT14="MwIT",'Full menu'!AT14="IwMT",'Full menu'!AT14="M&amp;IT",'Full menu'!AT14="IwERT",'Full menu'!AT14="ERwIT",'Full menu'!AT14="I&amp;ERT",'Full menu'!AT14="ER&amp;M&amp;IT",'Full menu'!AT14="LSD"),"subst",IF(OR('Full menu'!AT14="FERT",'Full menu'!AT14="FMT",'Full menu'!AT14="FIT",'Full menu'!AT14="WSD"),"intens",""))))</f>
        <v>subst</v>
      </c>
      <c r="AU14" s="2" t="str">
        <f>IF(OR('Full menu'!AU14="MDC",'Full menu'!AU14="PERF"),"rude",IF(OR('Full menu'!AU14="PCB",'Full menu'!AU14="AERF",'Full menu'!AU14="UD"),"inter",IF(OR('Full menu'!AU14="ACB",'Full menu'!AU14="LCERT",'Full menu'!AU14="LERT",'Full menu'!AU14="FCERT",'Full menu'!AU14="FCMT",'Full menu'!AU14="LCMT",'Full menu'!AU14="LMT",'Full menu'!AU14="LCIT",'Full menu'!AU14="FCIT",'Full menu'!AU14="LIT",'Full menu'!AU14="MwERT",'Full menu'!AU14="ERwMT",'Full menu'!AU14="M&amp;ERT",'Full menu'!AU14="MwIT",'Full menu'!AU14="IwMT",'Full menu'!AU14="M&amp;IT",'Full menu'!AU14="IwERT",'Full menu'!AU14="ERwIT",'Full menu'!AU14="I&amp;ERT",'Full menu'!AU14="ER&amp;M&amp;IT",'Full menu'!AU14="LSD"),"subst",IF(OR('Full menu'!AU14="FERT",'Full menu'!AU14="FMT",'Full menu'!AU14="FIT",'Full menu'!AU14="WSD"),"intens",""))))</f>
        <v>subst</v>
      </c>
      <c r="AV14" s="2" t="str">
        <f>IF(OR('Full menu'!AV14="MDC",'Full menu'!AV14="PERF"),"rude",IF(OR('Full menu'!AV14="PCB",'Full menu'!AV14="AERF",'Full menu'!AV14="UD"),"inter",IF(OR('Full menu'!AV14="ACB",'Full menu'!AV14="LCERT",'Full menu'!AV14="LERT",'Full menu'!AV14="FCERT",'Full menu'!AV14="FCMT",'Full menu'!AV14="LCMT",'Full menu'!AV14="LMT",'Full menu'!AV14="LCIT",'Full menu'!AV14="FCIT",'Full menu'!AV14="LIT",'Full menu'!AV14="MwERT",'Full menu'!AV14="ERwMT",'Full menu'!AV14="M&amp;ERT",'Full menu'!AV14="MwIT",'Full menu'!AV14="IwMT",'Full menu'!AV14="M&amp;IT",'Full menu'!AV14="IwERT",'Full menu'!AV14="ERwIT",'Full menu'!AV14="I&amp;ERT",'Full menu'!AV14="ER&amp;M&amp;IT",'Full menu'!AV14="LSD"),"subst",IF(OR('Full menu'!AV14="FERT",'Full menu'!AV14="FMT",'Full menu'!AV14="FIT",'Full menu'!AV14="WSD"),"intens",""))))</f>
        <v>subst</v>
      </c>
      <c r="AW14" s="2" t="str">
        <f>IF(OR('Full menu'!AW14="MDC",'Full menu'!AW14="PERF"),"rude",IF(OR('Full menu'!AW14="PCB",'Full menu'!AW14="AERF",'Full menu'!AW14="UD"),"inter",IF(OR('Full menu'!AW14="ACB",'Full menu'!AW14="LCERT",'Full menu'!AW14="LERT",'Full menu'!AW14="FCERT",'Full menu'!AW14="FCMT",'Full menu'!AW14="LCMT",'Full menu'!AW14="LMT",'Full menu'!AW14="LCIT",'Full menu'!AW14="FCIT",'Full menu'!AW14="LIT",'Full menu'!AW14="MwERT",'Full menu'!AW14="ERwMT",'Full menu'!AW14="M&amp;ERT",'Full menu'!AW14="MwIT",'Full menu'!AW14="IwMT",'Full menu'!AW14="M&amp;IT",'Full menu'!AW14="IwERT",'Full menu'!AW14="ERwIT",'Full menu'!AW14="I&amp;ERT",'Full menu'!AW14="ER&amp;M&amp;IT",'Full menu'!AW14="LSD"),"subst",IF(OR('Full menu'!AW14="FERT",'Full menu'!AW14="FMT",'Full menu'!AW14="FIT",'Full menu'!AW14="WSD"),"intens",""))))</f>
        <v>subst</v>
      </c>
      <c r="AX14" s="2" t="str">
        <f>IF(OR('Full menu'!AX14="MDC",'Full menu'!AX14="PERF"),"rude",IF(OR('Full menu'!AX14="PCB",'Full menu'!AX14="AERF",'Full menu'!AX14="UD"),"inter",IF(OR('Full menu'!AX14="ACB",'Full menu'!AX14="LCERT",'Full menu'!AX14="LERT",'Full menu'!AX14="FCERT",'Full menu'!AX14="FCMT",'Full menu'!AX14="LCMT",'Full menu'!AX14="LMT",'Full menu'!AX14="LCIT",'Full menu'!AX14="FCIT",'Full menu'!AX14="LIT",'Full menu'!AX14="MwERT",'Full menu'!AX14="ERwMT",'Full menu'!AX14="M&amp;ERT",'Full menu'!AX14="MwIT",'Full menu'!AX14="IwMT",'Full menu'!AX14="M&amp;IT",'Full menu'!AX14="IwERT",'Full menu'!AX14="ERwIT",'Full menu'!AX14="I&amp;ERT",'Full menu'!AX14="ER&amp;M&amp;IT",'Full menu'!AX14="LSD"),"subst",IF(OR('Full menu'!AX14="FERT",'Full menu'!AX14="FMT",'Full menu'!AX14="FIT",'Full menu'!AX14="WSD"),"intens",""))))</f>
        <v>subst</v>
      </c>
      <c r="AY14" s="2" t="str">
        <f>IF(OR('Full menu'!AY14="MDC",'Full menu'!AY14="PERF"),"rude",IF(OR('Full menu'!AY14="PCB",'Full menu'!AY14="AERF",'Full menu'!AY14="UD"),"inter",IF(OR('Full menu'!AY14="ACB",'Full menu'!AY14="LCERT",'Full menu'!AY14="LERT",'Full menu'!AY14="FCERT",'Full menu'!AY14="FCMT",'Full menu'!AY14="LCMT",'Full menu'!AY14="LMT",'Full menu'!AY14="LCIT",'Full menu'!AY14="FCIT",'Full menu'!AY14="LIT",'Full menu'!AY14="MwERT",'Full menu'!AY14="ERwMT",'Full menu'!AY14="M&amp;ERT",'Full menu'!AY14="MwIT",'Full menu'!AY14="IwMT",'Full menu'!AY14="M&amp;IT",'Full menu'!AY14="IwERT",'Full menu'!AY14="ERwIT",'Full menu'!AY14="I&amp;ERT",'Full menu'!AY14="ER&amp;M&amp;IT",'Full menu'!AY14="LSD"),"subst",IF(OR('Full menu'!AY14="FERT",'Full menu'!AY14="FMT",'Full menu'!AY14="FIT",'Full menu'!AY14="WSD"),"intens",""))))</f>
        <v>subst</v>
      </c>
    </row>
    <row r="15" spans="1:51" x14ac:dyDescent="0.3">
      <c r="A15" s="2" t="s">
        <v>37</v>
      </c>
      <c r="B15" s="2" t="str">
        <f>IF(OR('Full menu'!B15="MDC",'Full menu'!B15="PERF"),"rude",IF(OR('Full menu'!B15="PCB",'Full menu'!B15="AERF",'Full menu'!B15="UD"),"inter",IF(OR('Full menu'!B15="ACB",'Full menu'!B15="LCERT",'Full menu'!B15="LERT",'Full menu'!B15="FCERT",'Full menu'!B15="FCMT",'Full menu'!B15="LCMT",'Full menu'!B15="LMT",'Full menu'!B15="LCIT",'Full menu'!B15="FCIT",'Full menu'!B15="LIT",'Full menu'!B15="MwERT",'Full menu'!B15="ERwMT",'Full menu'!B15="M&amp;ERT",'Full menu'!B15="MwIT",'Full menu'!B15="IwMT",'Full menu'!B15="M&amp;IT",'Full menu'!B15="IwERT",'Full menu'!B15="ERwIT",'Full menu'!B15="I&amp;ERT",'Full menu'!B15="ER&amp;M&amp;IT",'Full menu'!B15="LSD"),"subst",IF(OR('Full menu'!B15="FERT",'Full menu'!B15="FMT",'Full menu'!B15="FIT",'Full menu'!B15="WSD"),"intens",""))))</f>
        <v>inter</v>
      </c>
      <c r="C15" s="2" t="str">
        <f>IF(OR('Full menu'!C15="MDC",'Full menu'!C15="PERF"),"rude",IF(OR('Full menu'!C15="PCB",'Full menu'!C15="AERF",'Full menu'!C15="UD"),"inter",IF(OR('Full menu'!C15="ACB",'Full menu'!C15="LCERT",'Full menu'!C15="LERT",'Full menu'!C15="FCERT",'Full menu'!C15="FCMT",'Full menu'!C15="LCMT",'Full menu'!C15="LMT",'Full menu'!C15="LCIT",'Full menu'!C15="FCIT",'Full menu'!C15="LIT",'Full menu'!C15="MwERT",'Full menu'!C15="ERwMT",'Full menu'!C15="M&amp;ERT",'Full menu'!C15="MwIT",'Full menu'!C15="IwMT",'Full menu'!C15="M&amp;IT",'Full menu'!C15="IwERT",'Full menu'!C15="ERwIT",'Full menu'!C15="I&amp;ERT",'Full menu'!C15="ER&amp;M&amp;IT",'Full menu'!C15="LSD"),"subst",IF(OR('Full menu'!C15="FERT",'Full menu'!C15="FMT",'Full menu'!C15="FIT",'Full menu'!C15="WSD"),"intens",""))))</f>
        <v>inter</v>
      </c>
      <c r="D15" s="2" t="str">
        <f>IF(OR('Full menu'!D15="MDC",'Full menu'!D15="PERF"),"rude",IF(OR('Full menu'!D15="PCB",'Full menu'!D15="AERF",'Full menu'!D15="UD"),"inter",IF(OR('Full menu'!D15="ACB",'Full menu'!D15="LCERT",'Full menu'!D15="LERT",'Full menu'!D15="FCERT",'Full menu'!D15="FCMT",'Full menu'!D15="LCMT",'Full menu'!D15="LMT",'Full menu'!D15="LCIT",'Full menu'!D15="FCIT",'Full menu'!D15="LIT",'Full menu'!D15="MwERT",'Full menu'!D15="ERwMT",'Full menu'!D15="M&amp;ERT",'Full menu'!D15="MwIT",'Full menu'!D15="IwMT",'Full menu'!D15="M&amp;IT",'Full menu'!D15="IwERT",'Full menu'!D15="ERwIT",'Full menu'!D15="I&amp;ERT",'Full menu'!D15="ER&amp;M&amp;IT",'Full menu'!D15="LSD"),"subst",IF(OR('Full menu'!D15="FERT",'Full menu'!D15="FMT",'Full menu'!D15="FIT",'Full menu'!D15="WSD"),"intens",""))))</f>
        <v>inter</v>
      </c>
      <c r="E15" s="2" t="str">
        <f>IF(OR('Full menu'!E15="MDC",'Full menu'!E15="PERF"),"rude",IF(OR('Full menu'!E15="PCB",'Full menu'!E15="AERF",'Full menu'!E15="UD"),"inter",IF(OR('Full menu'!E15="ACB",'Full menu'!E15="LCERT",'Full menu'!E15="LERT",'Full menu'!E15="FCERT",'Full menu'!E15="FCMT",'Full menu'!E15="LCMT",'Full menu'!E15="LMT",'Full menu'!E15="LCIT",'Full menu'!E15="FCIT",'Full menu'!E15="LIT",'Full menu'!E15="MwERT",'Full menu'!E15="ERwMT",'Full menu'!E15="M&amp;ERT",'Full menu'!E15="MwIT",'Full menu'!E15="IwMT",'Full menu'!E15="M&amp;IT",'Full menu'!E15="IwERT",'Full menu'!E15="ERwIT",'Full menu'!E15="I&amp;ERT",'Full menu'!E15="ER&amp;M&amp;IT",'Full menu'!E15="LSD"),"subst",IF(OR('Full menu'!E15="FERT",'Full menu'!E15="FMT",'Full menu'!E15="FIT",'Full menu'!E15="WSD"),"intens",""))))</f>
        <v>inter</v>
      </c>
      <c r="F15" s="2" t="str">
        <f>IF(OR('Full menu'!F15="MDC",'Full menu'!F15="PERF"),"rude",IF(OR('Full menu'!F15="PCB",'Full menu'!F15="AERF",'Full menu'!F15="UD"),"inter",IF(OR('Full menu'!F15="ACB",'Full menu'!F15="LCERT",'Full menu'!F15="LERT",'Full menu'!F15="FCERT",'Full menu'!F15="FCMT",'Full menu'!F15="LCMT",'Full menu'!F15="LMT",'Full menu'!F15="LCIT",'Full menu'!F15="FCIT",'Full menu'!F15="LIT",'Full menu'!F15="MwERT",'Full menu'!F15="ERwMT",'Full menu'!F15="M&amp;ERT",'Full menu'!F15="MwIT",'Full menu'!F15="IwMT",'Full menu'!F15="M&amp;IT",'Full menu'!F15="IwERT",'Full menu'!F15="ERwIT",'Full menu'!F15="I&amp;ERT",'Full menu'!F15="ER&amp;M&amp;IT",'Full menu'!F15="LSD"),"subst",IF(OR('Full menu'!F15="FERT",'Full menu'!F15="FMT",'Full menu'!F15="FIT",'Full menu'!F15="WSD"),"intens",""))))</f>
        <v>inter</v>
      </c>
      <c r="G15" s="2" t="str">
        <f>IF(OR('Full menu'!G15="MDC",'Full menu'!G15="PERF"),"rude",IF(OR('Full menu'!G15="PCB",'Full menu'!G15="AERF",'Full menu'!G15="UD"),"inter",IF(OR('Full menu'!G15="ACB",'Full menu'!G15="LCERT",'Full menu'!G15="LERT",'Full menu'!G15="FCERT",'Full menu'!G15="FCMT",'Full menu'!G15="LCMT",'Full menu'!G15="LMT",'Full menu'!G15="LCIT",'Full menu'!G15="FCIT",'Full menu'!G15="LIT",'Full menu'!G15="MwERT",'Full menu'!G15="ERwMT",'Full menu'!G15="M&amp;ERT",'Full menu'!G15="MwIT",'Full menu'!G15="IwMT",'Full menu'!G15="M&amp;IT",'Full menu'!G15="IwERT",'Full menu'!G15="ERwIT",'Full menu'!G15="I&amp;ERT",'Full menu'!G15="ER&amp;M&amp;IT",'Full menu'!G15="LSD"),"subst",IF(OR('Full menu'!G15="FERT",'Full menu'!G15="FMT",'Full menu'!G15="FIT",'Full menu'!G15="WSD"),"intens",""))))</f>
        <v>subst</v>
      </c>
      <c r="H15" s="2" t="str">
        <f>IF(OR('Full menu'!H15="MDC",'Full menu'!H15="PERF"),"rude",IF(OR('Full menu'!H15="PCB",'Full menu'!H15="AERF",'Full menu'!H15="UD"),"inter",IF(OR('Full menu'!H15="ACB",'Full menu'!H15="LCERT",'Full menu'!H15="LERT",'Full menu'!H15="FCERT",'Full menu'!H15="FCMT",'Full menu'!H15="LCMT",'Full menu'!H15="LMT",'Full menu'!H15="LCIT",'Full menu'!H15="FCIT",'Full menu'!H15="LIT",'Full menu'!H15="MwERT",'Full menu'!H15="ERwMT",'Full menu'!H15="M&amp;ERT",'Full menu'!H15="MwIT",'Full menu'!H15="IwMT",'Full menu'!H15="M&amp;IT",'Full menu'!H15="IwERT",'Full menu'!H15="ERwIT",'Full menu'!H15="I&amp;ERT",'Full menu'!H15="ER&amp;M&amp;IT",'Full menu'!H15="LSD"),"subst",IF(OR('Full menu'!H15="FERT",'Full menu'!H15="FMT",'Full menu'!H15="FIT",'Full menu'!H15="WSD"),"intens",""))))</f>
        <v>subst</v>
      </c>
      <c r="I15" s="2" t="str">
        <f>IF(OR('Full menu'!I15="MDC",'Full menu'!I15="PERF"),"rude",IF(OR('Full menu'!I15="PCB",'Full menu'!I15="AERF",'Full menu'!I15="UD"),"inter",IF(OR('Full menu'!I15="ACB",'Full menu'!I15="LCERT",'Full menu'!I15="LERT",'Full menu'!I15="FCERT",'Full menu'!I15="FCMT",'Full menu'!I15="LCMT",'Full menu'!I15="LMT",'Full menu'!I15="LCIT",'Full menu'!I15="FCIT",'Full menu'!I15="LIT",'Full menu'!I15="MwERT",'Full menu'!I15="ERwMT",'Full menu'!I15="M&amp;ERT",'Full menu'!I15="MwIT",'Full menu'!I15="IwMT",'Full menu'!I15="M&amp;IT",'Full menu'!I15="IwERT",'Full menu'!I15="ERwIT",'Full menu'!I15="I&amp;ERT",'Full menu'!I15="ER&amp;M&amp;IT",'Full menu'!I15="LSD"),"subst",IF(OR('Full menu'!I15="FERT",'Full menu'!I15="FMT",'Full menu'!I15="FIT",'Full menu'!I15="WSD"),"intens",""))))</f>
        <v>subst</v>
      </c>
      <c r="J15" s="2" t="str">
        <f>IF(OR('Full menu'!J15="MDC",'Full menu'!J15="PERF"),"rude",IF(OR('Full menu'!J15="PCB",'Full menu'!J15="AERF",'Full menu'!J15="UD"),"inter",IF(OR('Full menu'!J15="ACB",'Full menu'!J15="LCERT",'Full menu'!J15="LERT",'Full menu'!J15="FCERT",'Full menu'!J15="FCMT",'Full menu'!J15="LCMT",'Full menu'!J15="LMT",'Full menu'!J15="LCIT",'Full menu'!J15="FCIT",'Full menu'!J15="LIT",'Full menu'!J15="MwERT",'Full menu'!J15="ERwMT",'Full menu'!J15="M&amp;ERT",'Full menu'!J15="MwIT",'Full menu'!J15="IwMT",'Full menu'!J15="M&amp;IT",'Full menu'!J15="IwERT",'Full menu'!J15="ERwIT",'Full menu'!J15="I&amp;ERT",'Full menu'!J15="ER&amp;M&amp;IT",'Full menu'!J15="LSD"),"subst",IF(OR('Full menu'!J15="FERT",'Full menu'!J15="FMT",'Full menu'!J15="FIT",'Full menu'!J15="WSD"),"intens",""))))</f>
        <v>subst</v>
      </c>
      <c r="K15" s="2" t="str">
        <f>IF(OR('Full menu'!K15="MDC",'Full menu'!K15="PERF"),"rude",IF(OR('Full menu'!K15="PCB",'Full menu'!K15="AERF",'Full menu'!K15="UD"),"inter",IF(OR('Full menu'!K15="ACB",'Full menu'!K15="LCERT",'Full menu'!K15="LERT",'Full menu'!K15="FCERT",'Full menu'!K15="FCMT",'Full menu'!K15="LCMT",'Full menu'!K15="LMT",'Full menu'!K15="LCIT",'Full menu'!K15="FCIT",'Full menu'!K15="LIT",'Full menu'!K15="MwERT",'Full menu'!K15="ERwMT",'Full menu'!K15="M&amp;ERT",'Full menu'!K15="MwIT",'Full menu'!K15="IwMT",'Full menu'!K15="M&amp;IT",'Full menu'!K15="IwERT",'Full menu'!K15="ERwIT",'Full menu'!K15="I&amp;ERT",'Full menu'!K15="ER&amp;M&amp;IT",'Full menu'!K15="LSD"),"subst",IF(OR('Full menu'!K15="FERT",'Full menu'!K15="FMT",'Full menu'!K15="FIT",'Full menu'!K15="WSD"),"intens",""))))</f>
        <v>subst</v>
      </c>
      <c r="L15" s="2" t="str">
        <f>IF(OR('Full menu'!L15="MDC",'Full menu'!L15="PERF"),"rude",IF(OR('Full menu'!L15="PCB",'Full menu'!L15="AERF",'Full menu'!L15="UD"),"inter",IF(OR('Full menu'!L15="ACB",'Full menu'!L15="LCERT",'Full menu'!L15="LERT",'Full menu'!L15="FCERT",'Full menu'!L15="FCMT",'Full menu'!L15="LCMT",'Full menu'!L15="LMT",'Full menu'!L15="LCIT",'Full menu'!L15="FCIT",'Full menu'!L15="LIT",'Full menu'!L15="MwERT",'Full menu'!L15="ERwMT",'Full menu'!L15="M&amp;ERT",'Full menu'!L15="MwIT",'Full menu'!L15="IwMT",'Full menu'!L15="M&amp;IT",'Full menu'!L15="IwERT",'Full menu'!L15="ERwIT",'Full menu'!L15="I&amp;ERT",'Full menu'!L15="ER&amp;M&amp;IT",'Full menu'!L15="LSD"),"subst",IF(OR('Full menu'!L15="FERT",'Full menu'!L15="FMT",'Full menu'!L15="FIT",'Full menu'!L15="WSD"),"intens",""))))</f>
        <v>subst</v>
      </c>
      <c r="M15" s="2" t="str">
        <f>IF(OR('Full menu'!M15="MDC",'Full menu'!M15="PERF"),"rude",IF(OR('Full menu'!M15="PCB",'Full menu'!M15="AERF",'Full menu'!M15="UD"),"inter",IF(OR('Full menu'!M15="ACB",'Full menu'!M15="LCERT",'Full menu'!M15="LERT",'Full menu'!M15="FCERT",'Full menu'!M15="FCMT",'Full menu'!M15="LCMT",'Full menu'!M15="LMT",'Full menu'!M15="LCIT",'Full menu'!M15="FCIT",'Full menu'!M15="LIT",'Full menu'!M15="MwERT",'Full menu'!M15="ERwMT",'Full menu'!M15="M&amp;ERT",'Full menu'!M15="MwIT",'Full menu'!M15="IwMT",'Full menu'!M15="M&amp;IT",'Full menu'!M15="IwERT",'Full menu'!M15="ERwIT",'Full menu'!M15="I&amp;ERT",'Full menu'!M15="ER&amp;M&amp;IT",'Full menu'!M15="LSD"),"subst",IF(OR('Full menu'!M15="FERT",'Full menu'!M15="FMT",'Full menu'!M15="FIT",'Full menu'!M15="WSD"),"intens",""))))</f>
        <v>subst</v>
      </c>
      <c r="N15" s="2" t="str">
        <f>IF(OR('Full menu'!N15="MDC",'Full menu'!N15="PERF"),"rude",IF(OR('Full menu'!N15="PCB",'Full menu'!N15="AERF",'Full menu'!N15="UD"),"inter",IF(OR('Full menu'!N15="ACB",'Full menu'!N15="LCERT",'Full menu'!N15="LERT",'Full menu'!N15="FCERT",'Full menu'!N15="FCMT",'Full menu'!N15="LCMT",'Full menu'!N15="LMT",'Full menu'!N15="LCIT",'Full menu'!N15="FCIT",'Full menu'!N15="LIT",'Full menu'!N15="MwERT",'Full menu'!N15="ERwMT",'Full menu'!N15="M&amp;ERT",'Full menu'!N15="MwIT",'Full menu'!N15="IwMT",'Full menu'!N15="M&amp;IT",'Full menu'!N15="IwERT",'Full menu'!N15="ERwIT",'Full menu'!N15="I&amp;ERT",'Full menu'!N15="ER&amp;M&amp;IT",'Full menu'!N15="LSD"),"subst",IF(OR('Full menu'!N15="FERT",'Full menu'!N15="FMT",'Full menu'!N15="FIT",'Full menu'!N15="WSD"),"intens",""))))</f>
        <v>subst</v>
      </c>
      <c r="O15" s="2" t="str">
        <f>IF(OR('Full menu'!O15="MDC",'Full menu'!O15="PERF"),"rude",IF(OR('Full menu'!O15="PCB",'Full menu'!O15="AERF",'Full menu'!O15="UD"),"inter",IF(OR('Full menu'!O15="ACB",'Full menu'!O15="LCERT",'Full menu'!O15="LERT",'Full menu'!O15="FCERT",'Full menu'!O15="FCMT",'Full menu'!O15="LCMT",'Full menu'!O15="LMT",'Full menu'!O15="LCIT",'Full menu'!O15="FCIT",'Full menu'!O15="LIT",'Full menu'!O15="MwERT",'Full menu'!O15="ERwMT",'Full menu'!O15="M&amp;ERT",'Full menu'!O15="MwIT",'Full menu'!O15="IwMT",'Full menu'!O15="M&amp;IT",'Full menu'!O15="IwERT",'Full menu'!O15="ERwIT",'Full menu'!O15="I&amp;ERT",'Full menu'!O15="ER&amp;M&amp;IT",'Full menu'!O15="LSD"),"subst",IF(OR('Full menu'!O15="FERT",'Full menu'!O15="FMT",'Full menu'!O15="FIT",'Full menu'!O15="WSD"),"intens",""))))</f>
        <v>subst</v>
      </c>
      <c r="P15" s="2" t="str">
        <f>IF(OR('Full menu'!P15="MDC",'Full menu'!P15="PERF"),"rude",IF(OR('Full menu'!P15="PCB",'Full menu'!P15="AERF",'Full menu'!P15="UD"),"inter",IF(OR('Full menu'!P15="ACB",'Full menu'!P15="LCERT",'Full menu'!P15="LERT",'Full menu'!P15="FCERT",'Full menu'!P15="FCMT",'Full menu'!P15="LCMT",'Full menu'!P15="LMT",'Full menu'!P15="LCIT",'Full menu'!P15="FCIT",'Full menu'!P15="LIT",'Full menu'!P15="MwERT",'Full menu'!P15="ERwMT",'Full menu'!P15="M&amp;ERT",'Full menu'!P15="MwIT",'Full menu'!P15="IwMT",'Full menu'!P15="M&amp;IT",'Full menu'!P15="IwERT",'Full menu'!P15="ERwIT",'Full menu'!P15="I&amp;ERT",'Full menu'!P15="ER&amp;M&amp;IT",'Full menu'!P15="LSD"),"subst",IF(OR('Full menu'!P15="FERT",'Full menu'!P15="FMT",'Full menu'!P15="FIT",'Full menu'!P15="WSD"),"intens",""))))</f>
        <v>subst</v>
      </c>
      <c r="Q15" s="2" t="str">
        <f>IF(OR('Full menu'!Q15="MDC",'Full menu'!Q15="PERF"),"rude",IF(OR('Full menu'!Q15="PCB",'Full menu'!Q15="AERF",'Full menu'!Q15="UD"),"inter",IF(OR('Full menu'!Q15="ACB",'Full menu'!Q15="LCERT",'Full menu'!Q15="LERT",'Full menu'!Q15="FCERT",'Full menu'!Q15="FCMT",'Full menu'!Q15="LCMT",'Full menu'!Q15="LMT",'Full menu'!Q15="LCIT",'Full menu'!Q15="FCIT",'Full menu'!Q15="LIT",'Full menu'!Q15="MwERT",'Full menu'!Q15="ERwMT",'Full menu'!Q15="M&amp;ERT",'Full menu'!Q15="MwIT",'Full menu'!Q15="IwMT",'Full menu'!Q15="M&amp;IT",'Full menu'!Q15="IwERT",'Full menu'!Q15="ERwIT",'Full menu'!Q15="I&amp;ERT",'Full menu'!Q15="ER&amp;M&amp;IT",'Full menu'!Q15="LSD"),"subst",IF(OR('Full menu'!Q15="FERT",'Full menu'!Q15="FMT",'Full menu'!Q15="FIT",'Full menu'!Q15="WSD"),"intens",""))))</f>
        <v>subst</v>
      </c>
      <c r="R15" s="2" t="str">
        <f>IF(OR('Full menu'!R15="MDC",'Full menu'!R15="PERF"),"rude",IF(OR('Full menu'!R15="PCB",'Full menu'!R15="AERF",'Full menu'!R15="UD"),"inter",IF(OR('Full menu'!R15="ACB",'Full menu'!R15="LCERT",'Full menu'!R15="LERT",'Full menu'!R15="FCERT",'Full menu'!R15="FCMT",'Full menu'!R15="LCMT",'Full menu'!R15="LMT",'Full menu'!R15="LCIT",'Full menu'!R15="FCIT",'Full menu'!R15="LIT",'Full menu'!R15="MwERT",'Full menu'!R15="ERwMT",'Full menu'!R15="M&amp;ERT",'Full menu'!R15="MwIT",'Full menu'!R15="IwMT",'Full menu'!R15="M&amp;IT",'Full menu'!R15="IwERT",'Full menu'!R15="ERwIT",'Full menu'!R15="I&amp;ERT",'Full menu'!R15="ER&amp;M&amp;IT",'Full menu'!R15="LSD"),"subst",IF(OR('Full menu'!R15="FERT",'Full menu'!R15="FMT",'Full menu'!R15="FIT",'Full menu'!R15="WSD"),"intens",""))))</f>
        <v>subst</v>
      </c>
      <c r="S15" s="2" t="str">
        <f>IF(OR('Full menu'!S15="MDC",'Full menu'!S15="PERF"),"rude",IF(OR('Full menu'!S15="PCB",'Full menu'!S15="AERF",'Full menu'!S15="UD"),"inter",IF(OR('Full menu'!S15="ACB",'Full menu'!S15="LCERT",'Full menu'!S15="LERT",'Full menu'!S15="FCERT",'Full menu'!S15="FCMT",'Full menu'!S15="LCMT",'Full menu'!S15="LMT",'Full menu'!S15="LCIT",'Full menu'!S15="FCIT",'Full menu'!S15="LIT",'Full menu'!S15="MwERT",'Full menu'!S15="ERwMT",'Full menu'!S15="M&amp;ERT",'Full menu'!S15="MwIT",'Full menu'!S15="IwMT",'Full menu'!S15="M&amp;IT",'Full menu'!S15="IwERT",'Full menu'!S15="ERwIT",'Full menu'!S15="I&amp;ERT",'Full menu'!S15="ER&amp;M&amp;IT",'Full menu'!S15="LSD"),"subst",IF(OR('Full menu'!S15="FERT",'Full menu'!S15="FMT",'Full menu'!S15="FIT",'Full menu'!S15="WSD"),"intens",""))))</f>
        <v>subst</v>
      </c>
      <c r="T15" s="2" t="str">
        <f>IF(OR('Full menu'!T15="MDC",'Full menu'!T15="PERF"),"rude",IF(OR('Full menu'!T15="PCB",'Full menu'!T15="AERF",'Full menu'!T15="UD"),"inter",IF(OR('Full menu'!T15="ACB",'Full menu'!T15="LCERT",'Full menu'!T15="LERT",'Full menu'!T15="FCERT",'Full menu'!T15="FCMT",'Full menu'!T15="LCMT",'Full menu'!T15="LMT",'Full menu'!T15="LCIT",'Full menu'!T15="FCIT",'Full menu'!T15="LIT",'Full menu'!T15="MwERT",'Full menu'!T15="ERwMT",'Full menu'!T15="M&amp;ERT",'Full menu'!T15="MwIT",'Full menu'!T15="IwMT",'Full menu'!T15="M&amp;IT",'Full menu'!T15="IwERT",'Full menu'!T15="ERwIT",'Full menu'!T15="I&amp;ERT",'Full menu'!T15="ER&amp;M&amp;IT",'Full menu'!T15="LSD"),"subst",IF(OR('Full menu'!T15="FERT",'Full menu'!T15="FMT",'Full menu'!T15="FIT",'Full menu'!T15="WSD"),"intens",""))))</f>
        <v>subst</v>
      </c>
      <c r="U15" s="2" t="str">
        <f>IF(OR('Full menu'!U15="MDC",'Full menu'!U15="PERF"),"rude",IF(OR('Full menu'!U15="PCB",'Full menu'!U15="AERF",'Full menu'!U15="UD"),"inter",IF(OR('Full menu'!U15="ACB",'Full menu'!U15="LCERT",'Full menu'!U15="LERT",'Full menu'!U15="FCERT",'Full menu'!U15="FCMT",'Full menu'!U15="LCMT",'Full menu'!U15="LMT",'Full menu'!U15="LCIT",'Full menu'!U15="FCIT",'Full menu'!U15="LIT",'Full menu'!U15="MwERT",'Full menu'!U15="ERwMT",'Full menu'!U15="M&amp;ERT",'Full menu'!U15="MwIT",'Full menu'!U15="IwMT",'Full menu'!U15="M&amp;IT",'Full menu'!U15="IwERT",'Full menu'!U15="ERwIT",'Full menu'!U15="I&amp;ERT",'Full menu'!U15="ER&amp;M&amp;IT",'Full menu'!U15="LSD"),"subst",IF(OR('Full menu'!U15="FERT",'Full menu'!U15="FMT",'Full menu'!U15="FIT",'Full menu'!U15="WSD"),"intens",""))))</f>
        <v>subst</v>
      </c>
      <c r="V15" s="2" t="str">
        <f>IF(OR('Full menu'!V15="MDC",'Full menu'!V15="PERF"),"rude",IF(OR('Full menu'!V15="PCB",'Full menu'!V15="AERF",'Full menu'!V15="UD"),"inter",IF(OR('Full menu'!V15="ACB",'Full menu'!V15="LCERT",'Full menu'!V15="LERT",'Full menu'!V15="FCERT",'Full menu'!V15="FCMT",'Full menu'!V15="LCMT",'Full menu'!V15="LMT",'Full menu'!V15="LCIT",'Full menu'!V15="FCIT",'Full menu'!V15="LIT",'Full menu'!V15="MwERT",'Full menu'!V15="ERwMT",'Full menu'!V15="M&amp;ERT",'Full menu'!V15="MwIT",'Full menu'!V15="IwMT",'Full menu'!V15="M&amp;IT",'Full menu'!V15="IwERT",'Full menu'!V15="ERwIT",'Full menu'!V15="I&amp;ERT",'Full menu'!V15="ER&amp;M&amp;IT",'Full menu'!V15="LSD"),"subst",IF(OR('Full menu'!V15="FERT",'Full menu'!V15="FMT",'Full menu'!V15="FIT",'Full menu'!V15="WSD"),"intens",""))))</f>
        <v>subst</v>
      </c>
      <c r="W15" s="2" t="str">
        <f>IF(OR('Full menu'!W15="MDC",'Full menu'!W15="PERF"),"rude",IF(OR('Full menu'!W15="PCB",'Full menu'!W15="AERF",'Full menu'!W15="UD"),"inter",IF(OR('Full menu'!W15="ACB",'Full menu'!W15="LCERT",'Full menu'!W15="LERT",'Full menu'!W15="FCERT",'Full menu'!W15="FCMT",'Full menu'!W15="LCMT",'Full menu'!W15="LMT",'Full menu'!W15="LCIT",'Full menu'!W15="FCIT",'Full menu'!W15="LIT",'Full menu'!W15="MwERT",'Full menu'!W15="ERwMT",'Full menu'!W15="M&amp;ERT",'Full menu'!W15="MwIT",'Full menu'!W15="IwMT",'Full menu'!W15="M&amp;IT",'Full menu'!W15="IwERT",'Full menu'!W15="ERwIT",'Full menu'!W15="I&amp;ERT",'Full menu'!W15="ER&amp;M&amp;IT",'Full menu'!W15="LSD"),"subst",IF(OR('Full menu'!W15="FERT",'Full menu'!W15="FMT",'Full menu'!W15="FIT",'Full menu'!W15="WSD"),"intens",""))))</f>
        <v>subst</v>
      </c>
      <c r="X15" s="2" t="str">
        <f>IF(OR('Full menu'!X15="MDC",'Full menu'!X15="PERF"),"rude",IF(OR('Full menu'!X15="PCB",'Full menu'!X15="AERF",'Full menu'!X15="UD"),"inter",IF(OR('Full menu'!X15="ACB",'Full menu'!X15="LCERT",'Full menu'!X15="LERT",'Full menu'!X15="FCERT",'Full menu'!X15="FCMT",'Full menu'!X15="LCMT",'Full menu'!X15="LMT",'Full menu'!X15="LCIT",'Full menu'!X15="FCIT",'Full menu'!X15="LIT",'Full menu'!X15="MwERT",'Full menu'!X15="ERwMT",'Full menu'!X15="M&amp;ERT",'Full menu'!X15="MwIT",'Full menu'!X15="IwMT",'Full menu'!X15="M&amp;IT",'Full menu'!X15="IwERT",'Full menu'!X15="ERwIT",'Full menu'!X15="I&amp;ERT",'Full menu'!X15="ER&amp;M&amp;IT",'Full menu'!X15="LSD"),"subst",IF(OR('Full menu'!X15="FERT",'Full menu'!X15="FMT",'Full menu'!X15="FIT",'Full menu'!X15="WSD"),"intens",""))))</f>
        <v>subst</v>
      </c>
      <c r="Y15" s="2" t="str">
        <f>IF(OR('Full menu'!Y15="MDC",'Full menu'!Y15="PERF"),"rude",IF(OR('Full menu'!Y15="PCB",'Full menu'!Y15="AERF",'Full menu'!Y15="UD"),"inter",IF(OR('Full menu'!Y15="ACB",'Full menu'!Y15="LCERT",'Full menu'!Y15="LERT",'Full menu'!Y15="FCERT",'Full menu'!Y15="FCMT",'Full menu'!Y15="LCMT",'Full menu'!Y15="LMT",'Full menu'!Y15="LCIT",'Full menu'!Y15="FCIT",'Full menu'!Y15="LIT",'Full menu'!Y15="MwERT",'Full menu'!Y15="ERwMT",'Full menu'!Y15="M&amp;ERT",'Full menu'!Y15="MwIT",'Full menu'!Y15="IwMT",'Full menu'!Y15="M&amp;IT",'Full menu'!Y15="IwERT",'Full menu'!Y15="ERwIT",'Full menu'!Y15="I&amp;ERT",'Full menu'!Y15="ER&amp;M&amp;IT",'Full menu'!Y15="LSD"),"subst",IF(OR('Full menu'!Y15="FERT",'Full menu'!Y15="FMT",'Full menu'!Y15="FIT",'Full menu'!Y15="WSD"),"intens",""))))</f>
        <v>subst</v>
      </c>
      <c r="Z15" s="2" t="str">
        <f>IF(OR('Full menu'!Z15="MDC",'Full menu'!Z15="PERF"),"rude",IF(OR('Full menu'!Z15="PCB",'Full menu'!Z15="AERF",'Full menu'!Z15="UD"),"inter",IF(OR('Full menu'!Z15="ACB",'Full menu'!Z15="LCERT",'Full menu'!Z15="LERT",'Full menu'!Z15="FCERT",'Full menu'!Z15="FCMT",'Full menu'!Z15="LCMT",'Full menu'!Z15="LMT",'Full menu'!Z15="LCIT",'Full menu'!Z15="FCIT",'Full menu'!Z15="LIT",'Full menu'!Z15="MwERT",'Full menu'!Z15="ERwMT",'Full menu'!Z15="M&amp;ERT",'Full menu'!Z15="MwIT",'Full menu'!Z15="IwMT",'Full menu'!Z15="M&amp;IT",'Full menu'!Z15="IwERT",'Full menu'!Z15="ERwIT",'Full menu'!Z15="I&amp;ERT",'Full menu'!Z15="ER&amp;M&amp;IT",'Full menu'!Z15="LSD"),"subst",IF(OR('Full menu'!Z15="FERT",'Full menu'!Z15="FMT",'Full menu'!Z15="FIT",'Full menu'!Z15="WSD"),"intens",""))))</f>
        <v>subst</v>
      </c>
      <c r="AA15" s="2" t="str">
        <f>IF(OR('Full menu'!AA15="MDC",'Full menu'!AA15="PERF"),"rude",IF(OR('Full menu'!AA15="PCB",'Full menu'!AA15="AERF",'Full menu'!AA15="UD"),"inter",IF(OR('Full menu'!AA15="ACB",'Full menu'!AA15="LCERT",'Full menu'!AA15="LERT",'Full menu'!AA15="FCERT",'Full menu'!AA15="FCMT",'Full menu'!AA15="LCMT",'Full menu'!AA15="LMT",'Full menu'!AA15="LCIT",'Full menu'!AA15="FCIT",'Full menu'!AA15="LIT",'Full menu'!AA15="MwERT",'Full menu'!AA15="ERwMT",'Full menu'!AA15="M&amp;ERT",'Full menu'!AA15="MwIT",'Full menu'!AA15="IwMT",'Full menu'!AA15="M&amp;IT",'Full menu'!AA15="IwERT",'Full menu'!AA15="ERwIT",'Full menu'!AA15="I&amp;ERT",'Full menu'!AA15="ER&amp;M&amp;IT",'Full menu'!AA15="LSD"),"subst",IF(OR('Full menu'!AA15="FERT",'Full menu'!AA15="FMT",'Full menu'!AA15="FIT",'Full menu'!AA15="WSD"),"intens",""))))</f>
        <v>subst</v>
      </c>
      <c r="AB15" s="2" t="str">
        <f>IF(OR('Full menu'!AB15="MDC",'Full menu'!AB15="PERF"),"rude",IF(OR('Full menu'!AB15="PCB",'Full menu'!AB15="AERF",'Full menu'!AB15="UD"),"inter",IF(OR('Full menu'!AB15="ACB",'Full menu'!AB15="LCERT",'Full menu'!AB15="LERT",'Full menu'!AB15="FCERT",'Full menu'!AB15="FCMT",'Full menu'!AB15="LCMT",'Full menu'!AB15="LMT",'Full menu'!AB15="LCIT",'Full menu'!AB15="FCIT",'Full menu'!AB15="LIT",'Full menu'!AB15="MwERT",'Full menu'!AB15="ERwMT",'Full menu'!AB15="M&amp;ERT",'Full menu'!AB15="MwIT",'Full menu'!AB15="IwMT",'Full menu'!AB15="M&amp;IT",'Full menu'!AB15="IwERT",'Full menu'!AB15="ERwIT",'Full menu'!AB15="I&amp;ERT",'Full menu'!AB15="ER&amp;M&amp;IT",'Full menu'!AB15="LSD"),"subst",IF(OR('Full menu'!AB15="FERT",'Full menu'!AB15="FMT",'Full menu'!AB15="FIT",'Full menu'!AB15="WSD"),"intens",""))))</f>
        <v>subst</v>
      </c>
      <c r="AC15" s="2" t="str">
        <f>IF(OR('Full menu'!AC15="MDC",'Full menu'!AC15="PERF"),"rude",IF(OR('Full menu'!AC15="PCB",'Full menu'!AC15="AERF",'Full menu'!AC15="UD"),"inter",IF(OR('Full menu'!AC15="ACB",'Full menu'!AC15="LCERT",'Full menu'!AC15="LERT",'Full menu'!AC15="FCERT",'Full menu'!AC15="FCMT",'Full menu'!AC15="LCMT",'Full menu'!AC15="LMT",'Full menu'!AC15="LCIT",'Full menu'!AC15="FCIT",'Full menu'!AC15="LIT",'Full menu'!AC15="MwERT",'Full menu'!AC15="ERwMT",'Full menu'!AC15="M&amp;ERT",'Full menu'!AC15="MwIT",'Full menu'!AC15="IwMT",'Full menu'!AC15="M&amp;IT",'Full menu'!AC15="IwERT",'Full menu'!AC15="ERwIT",'Full menu'!AC15="I&amp;ERT",'Full menu'!AC15="ER&amp;M&amp;IT",'Full menu'!AC15="LSD"),"subst",IF(OR('Full menu'!AC15="FERT",'Full menu'!AC15="FMT",'Full menu'!AC15="FIT",'Full menu'!AC15="WSD"),"intens",""))))</f>
        <v>subst</v>
      </c>
      <c r="AD15" s="2" t="str">
        <f>IF(OR('Full menu'!AD15="MDC",'Full menu'!AD15="PERF"),"rude",IF(OR('Full menu'!AD15="PCB",'Full menu'!AD15="AERF",'Full menu'!AD15="UD"),"inter",IF(OR('Full menu'!AD15="ACB",'Full menu'!AD15="LCERT",'Full menu'!AD15="LERT",'Full menu'!AD15="FCERT",'Full menu'!AD15="FCMT",'Full menu'!AD15="LCMT",'Full menu'!AD15="LMT",'Full menu'!AD15="LCIT",'Full menu'!AD15="FCIT",'Full menu'!AD15="LIT",'Full menu'!AD15="MwERT",'Full menu'!AD15="ERwMT",'Full menu'!AD15="M&amp;ERT",'Full menu'!AD15="MwIT",'Full menu'!AD15="IwMT",'Full menu'!AD15="M&amp;IT",'Full menu'!AD15="IwERT",'Full menu'!AD15="ERwIT",'Full menu'!AD15="I&amp;ERT",'Full menu'!AD15="ER&amp;M&amp;IT",'Full menu'!AD15="LSD"),"subst",IF(OR('Full menu'!AD15="FERT",'Full menu'!AD15="FMT",'Full menu'!AD15="FIT",'Full menu'!AD15="WSD"),"intens",""))))</f>
        <v>subst</v>
      </c>
      <c r="AE15" s="2" t="str">
        <f>IF(OR('Full menu'!AE15="MDC",'Full menu'!AE15="PERF"),"rude",IF(OR('Full menu'!AE15="PCB",'Full menu'!AE15="AERF",'Full menu'!AE15="UD"),"inter",IF(OR('Full menu'!AE15="ACB",'Full menu'!AE15="LCERT",'Full menu'!AE15="LERT",'Full menu'!AE15="FCERT",'Full menu'!AE15="FCMT",'Full menu'!AE15="LCMT",'Full menu'!AE15="LMT",'Full menu'!AE15="LCIT",'Full menu'!AE15="FCIT",'Full menu'!AE15="LIT",'Full menu'!AE15="MwERT",'Full menu'!AE15="ERwMT",'Full menu'!AE15="M&amp;ERT",'Full menu'!AE15="MwIT",'Full menu'!AE15="IwMT",'Full menu'!AE15="M&amp;IT",'Full menu'!AE15="IwERT",'Full menu'!AE15="ERwIT",'Full menu'!AE15="I&amp;ERT",'Full menu'!AE15="ER&amp;M&amp;IT",'Full menu'!AE15="LSD"),"subst",IF(OR('Full menu'!AE15="FERT",'Full menu'!AE15="FMT",'Full menu'!AE15="FIT",'Full menu'!AE15="WSD"),"intens",""))))</f>
        <v>subst</v>
      </c>
      <c r="AF15" s="2" t="str">
        <f>IF(OR('Full menu'!AF15="MDC",'Full menu'!AF15="PERF"),"rude",IF(OR('Full menu'!AF15="PCB",'Full menu'!AF15="AERF",'Full menu'!AF15="UD"),"inter",IF(OR('Full menu'!AF15="ACB",'Full menu'!AF15="LCERT",'Full menu'!AF15="LERT",'Full menu'!AF15="FCERT",'Full menu'!AF15="FCMT",'Full menu'!AF15="LCMT",'Full menu'!AF15="LMT",'Full menu'!AF15="LCIT",'Full menu'!AF15="FCIT",'Full menu'!AF15="LIT",'Full menu'!AF15="MwERT",'Full menu'!AF15="ERwMT",'Full menu'!AF15="M&amp;ERT",'Full menu'!AF15="MwIT",'Full menu'!AF15="IwMT",'Full menu'!AF15="M&amp;IT",'Full menu'!AF15="IwERT",'Full menu'!AF15="ERwIT",'Full menu'!AF15="I&amp;ERT",'Full menu'!AF15="ER&amp;M&amp;IT",'Full menu'!AF15="LSD"),"subst",IF(OR('Full menu'!AF15="FERT",'Full menu'!AF15="FMT",'Full menu'!AF15="FIT",'Full menu'!AF15="WSD"),"intens",""))))</f>
        <v>subst</v>
      </c>
      <c r="AG15" s="2" t="str">
        <f>IF(OR('Full menu'!AG15="MDC",'Full menu'!AG15="PERF"),"rude",IF(OR('Full menu'!AG15="PCB",'Full menu'!AG15="AERF",'Full menu'!AG15="UD"),"inter",IF(OR('Full menu'!AG15="ACB",'Full menu'!AG15="LCERT",'Full menu'!AG15="LERT",'Full menu'!AG15="FCERT",'Full menu'!AG15="FCMT",'Full menu'!AG15="LCMT",'Full menu'!AG15="LMT",'Full menu'!AG15="LCIT",'Full menu'!AG15="FCIT",'Full menu'!AG15="LIT",'Full menu'!AG15="MwERT",'Full menu'!AG15="ERwMT",'Full menu'!AG15="M&amp;ERT",'Full menu'!AG15="MwIT",'Full menu'!AG15="IwMT",'Full menu'!AG15="M&amp;IT",'Full menu'!AG15="IwERT",'Full menu'!AG15="ERwIT",'Full menu'!AG15="I&amp;ERT",'Full menu'!AG15="ER&amp;M&amp;IT",'Full menu'!AG15="LSD"),"subst",IF(OR('Full menu'!AG15="FERT",'Full menu'!AG15="FMT",'Full menu'!AG15="FIT",'Full menu'!AG15="WSD"),"intens",""))))</f>
        <v>subst</v>
      </c>
      <c r="AH15" s="2" t="str">
        <f>IF(OR('Full menu'!AH15="MDC",'Full menu'!AH15="PERF"),"rude",IF(OR('Full menu'!AH15="PCB",'Full menu'!AH15="AERF",'Full menu'!AH15="UD"),"inter",IF(OR('Full menu'!AH15="ACB",'Full menu'!AH15="LCERT",'Full menu'!AH15="LERT",'Full menu'!AH15="FCERT",'Full menu'!AH15="FCMT",'Full menu'!AH15="LCMT",'Full menu'!AH15="LMT",'Full menu'!AH15="LCIT",'Full menu'!AH15="FCIT",'Full menu'!AH15="LIT",'Full menu'!AH15="MwERT",'Full menu'!AH15="ERwMT",'Full menu'!AH15="M&amp;ERT",'Full menu'!AH15="MwIT",'Full menu'!AH15="IwMT",'Full menu'!AH15="M&amp;IT",'Full menu'!AH15="IwERT",'Full menu'!AH15="ERwIT",'Full menu'!AH15="I&amp;ERT",'Full menu'!AH15="ER&amp;M&amp;IT",'Full menu'!AH15="LSD"),"subst",IF(OR('Full menu'!AH15="FERT",'Full menu'!AH15="FMT",'Full menu'!AH15="FIT",'Full menu'!AH15="WSD"),"intens",""))))</f>
        <v>subst</v>
      </c>
      <c r="AI15" s="2" t="str">
        <f>IF(OR('Full menu'!AI15="MDC",'Full menu'!AI15="PERF"),"rude",IF(OR('Full menu'!AI15="PCB",'Full menu'!AI15="AERF",'Full menu'!AI15="UD"),"inter",IF(OR('Full menu'!AI15="ACB",'Full menu'!AI15="LCERT",'Full menu'!AI15="LERT",'Full menu'!AI15="FCERT",'Full menu'!AI15="FCMT",'Full menu'!AI15="LCMT",'Full menu'!AI15="LMT",'Full menu'!AI15="LCIT",'Full menu'!AI15="FCIT",'Full menu'!AI15="LIT",'Full menu'!AI15="MwERT",'Full menu'!AI15="ERwMT",'Full menu'!AI15="M&amp;ERT",'Full menu'!AI15="MwIT",'Full menu'!AI15="IwMT",'Full menu'!AI15="M&amp;IT",'Full menu'!AI15="IwERT",'Full menu'!AI15="ERwIT",'Full menu'!AI15="I&amp;ERT",'Full menu'!AI15="ER&amp;M&amp;IT",'Full menu'!AI15="LSD"),"subst",IF(OR('Full menu'!AI15="FERT",'Full menu'!AI15="FMT",'Full menu'!AI15="FIT",'Full menu'!AI15="WSD"),"intens",""))))</f>
        <v>subst</v>
      </c>
      <c r="AJ15" s="2" t="str">
        <f>IF(OR('Full menu'!AJ15="MDC",'Full menu'!AJ15="PERF"),"rude",IF(OR('Full menu'!AJ15="PCB",'Full menu'!AJ15="AERF",'Full menu'!AJ15="UD"),"inter",IF(OR('Full menu'!AJ15="ACB",'Full menu'!AJ15="LCERT",'Full menu'!AJ15="LERT",'Full menu'!AJ15="FCERT",'Full menu'!AJ15="FCMT",'Full menu'!AJ15="LCMT",'Full menu'!AJ15="LMT",'Full menu'!AJ15="LCIT",'Full menu'!AJ15="FCIT",'Full menu'!AJ15="LIT",'Full menu'!AJ15="MwERT",'Full menu'!AJ15="ERwMT",'Full menu'!AJ15="M&amp;ERT",'Full menu'!AJ15="MwIT",'Full menu'!AJ15="IwMT",'Full menu'!AJ15="M&amp;IT",'Full menu'!AJ15="IwERT",'Full menu'!AJ15="ERwIT",'Full menu'!AJ15="I&amp;ERT",'Full menu'!AJ15="ER&amp;M&amp;IT",'Full menu'!AJ15="LSD"),"subst",IF(OR('Full menu'!AJ15="FERT",'Full menu'!AJ15="FMT",'Full menu'!AJ15="FIT",'Full menu'!AJ15="WSD"),"intens",""))))</f>
        <v>subst</v>
      </c>
      <c r="AK15" s="2" t="str">
        <f>IF(OR('Full menu'!AK15="MDC",'Full menu'!AK15="PERF"),"rude",IF(OR('Full menu'!AK15="PCB",'Full menu'!AK15="AERF",'Full menu'!AK15="UD"),"inter",IF(OR('Full menu'!AK15="ACB",'Full menu'!AK15="LCERT",'Full menu'!AK15="LERT",'Full menu'!AK15="FCERT",'Full menu'!AK15="FCMT",'Full menu'!AK15="LCMT",'Full menu'!AK15="LMT",'Full menu'!AK15="LCIT",'Full menu'!AK15="FCIT",'Full menu'!AK15="LIT",'Full menu'!AK15="MwERT",'Full menu'!AK15="ERwMT",'Full menu'!AK15="M&amp;ERT",'Full menu'!AK15="MwIT",'Full menu'!AK15="IwMT",'Full menu'!AK15="M&amp;IT",'Full menu'!AK15="IwERT",'Full menu'!AK15="ERwIT",'Full menu'!AK15="I&amp;ERT",'Full menu'!AK15="ER&amp;M&amp;IT",'Full menu'!AK15="LSD"),"subst",IF(OR('Full menu'!AK15="FERT",'Full menu'!AK15="FMT",'Full menu'!AK15="FIT",'Full menu'!AK15="WSD"),"intens",""))))</f>
        <v>subst</v>
      </c>
      <c r="AL15" s="2" t="str">
        <f>IF(OR('Full menu'!AL15="MDC",'Full menu'!AL15="PERF"),"rude",IF(OR('Full menu'!AL15="PCB",'Full menu'!AL15="AERF",'Full menu'!AL15="UD"),"inter",IF(OR('Full menu'!AL15="ACB",'Full menu'!AL15="LCERT",'Full menu'!AL15="LERT",'Full menu'!AL15="FCERT",'Full menu'!AL15="FCMT",'Full menu'!AL15="LCMT",'Full menu'!AL15="LMT",'Full menu'!AL15="LCIT",'Full menu'!AL15="FCIT",'Full menu'!AL15="LIT",'Full menu'!AL15="MwERT",'Full menu'!AL15="ERwMT",'Full menu'!AL15="M&amp;ERT",'Full menu'!AL15="MwIT",'Full menu'!AL15="IwMT",'Full menu'!AL15="M&amp;IT",'Full menu'!AL15="IwERT",'Full menu'!AL15="ERwIT",'Full menu'!AL15="I&amp;ERT",'Full menu'!AL15="ER&amp;M&amp;IT",'Full menu'!AL15="LSD"),"subst",IF(OR('Full menu'!AL15="FERT",'Full menu'!AL15="FMT",'Full menu'!AL15="FIT",'Full menu'!AL15="WSD"),"intens",""))))</f>
        <v>subst</v>
      </c>
      <c r="AM15" s="2" t="str">
        <f>IF(OR('Full menu'!AM15="MDC",'Full menu'!AM15="PERF"),"rude",IF(OR('Full menu'!AM15="PCB",'Full menu'!AM15="AERF",'Full menu'!AM15="UD"),"inter",IF(OR('Full menu'!AM15="ACB",'Full menu'!AM15="LCERT",'Full menu'!AM15="LERT",'Full menu'!AM15="FCERT",'Full menu'!AM15="FCMT",'Full menu'!AM15="LCMT",'Full menu'!AM15="LMT",'Full menu'!AM15="LCIT",'Full menu'!AM15="FCIT",'Full menu'!AM15="LIT",'Full menu'!AM15="MwERT",'Full menu'!AM15="ERwMT",'Full menu'!AM15="M&amp;ERT",'Full menu'!AM15="MwIT",'Full menu'!AM15="IwMT",'Full menu'!AM15="M&amp;IT",'Full menu'!AM15="IwERT",'Full menu'!AM15="ERwIT",'Full menu'!AM15="I&amp;ERT",'Full menu'!AM15="ER&amp;M&amp;IT",'Full menu'!AM15="LSD"),"subst",IF(OR('Full menu'!AM15="FERT",'Full menu'!AM15="FMT",'Full menu'!AM15="FIT",'Full menu'!AM15="WSD"),"intens",""))))</f>
        <v>subst</v>
      </c>
      <c r="AN15" s="2" t="str">
        <f>IF(OR('Full menu'!AN15="MDC",'Full menu'!AN15="PERF"),"rude",IF(OR('Full menu'!AN15="PCB",'Full menu'!AN15="AERF",'Full menu'!AN15="UD"),"inter",IF(OR('Full menu'!AN15="ACB",'Full menu'!AN15="LCERT",'Full menu'!AN15="LERT",'Full menu'!AN15="FCERT",'Full menu'!AN15="FCMT",'Full menu'!AN15="LCMT",'Full menu'!AN15="LMT",'Full menu'!AN15="LCIT",'Full menu'!AN15="FCIT",'Full menu'!AN15="LIT",'Full menu'!AN15="MwERT",'Full menu'!AN15="ERwMT",'Full menu'!AN15="M&amp;ERT",'Full menu'!AN15="MwIT",'Full menu'!AN15="IwMT",'Full menu'!AN15="M&amp;IT",'Full menu'!AN15="IwERT",'Full menu'!AN15="ERwIT",'Full menu'!AN15="I&amp;ERT",'Full menu'!AN15="ER&amp;M&amp;IT",'Full menu'!AN15="LSD"),"subst",IF(OR('Full menu'!AN15="FERT",'Full menu'!AN15="FMT",'Full menu'!AN15="FIT",'Full menu'!AN15="WSD"),"intens",""))))</f>
        <v>subst</v>
      </c>
      <c r="AO15" s="2" t="str">
        <f>IF(OR('Full menu'!AO15="MDC",'Full menu'!AO15="PERF"),"rude",IF(OR('Full menu'!AO15="PCB",'Full menu'!AO15="AERF",'Full menu'!AO15="UD"),"inter",IF(OR('Full menu'!AO15="ACB",'Full menu'!AO15="LCERT",'Full menu'!AO15="LERT",'Full menu'!AO15="FCERT",'Full menu'!AO15="FCMT",'Full menu'!AO15="LCMT",'Full menu'!AO15="LMT",'Full menu'!AO15="LCIT",'Full menu'!AO15="FCIT",'Full menu'!AO15="LIT",'Full menu'!AO15="MwERT",'Full menu'!AO15="ERwMT",'Full menu'!AO15="M&amp;ERT",'Full menu'!AO15="MwIT",'Full menu'!AO15="IwMT",'Full menu'!AO15="M&amp;IT",'Full menu'!AO15="IwERT",'Full menu'!AO15="ERwIT",'Full menu'!AO15="I&amp;ERT",'Full menu'!AO15="ER&amp;M&amp;IT",'Full menu'!AO15="LSD"),"subst",IF(OR('Full menu'!AO15="FERT",'Full menu'!AO15="FMT",'Full menu'!AO15="FIT",'Full menu'!AO15="WSD"),"intens",""))))</f>
        <v>subst</v>
      </c>
      <c r="AP15" s="2" t="str">
        <f>IF(OR('Full menu'!AP15="MDC",'Full menu'!AP15="PERF"),"rude",IF(OR('Full menu'!AP15="PCB",'Full menu'!AP15="AERF",'Full menu'!AP15="UD"),"inter",IF(OR('Full menu'!AP15="ACB",'Full menu'!AP15="LCERT",'Full menu'!AP15="LERT",'Full menu'!AP15="FCERT",'Full menu'!AP15="FCMT",'Full menu'!AP15="LCMT",'Full menu'!AP15="LMT",'Full menu'!AP15="LCIT",'Full menu'!AP15="FCIT",'Full menu'!AP15="LIT",'Full menu'!AP15="MwERT",'Full menu'!AP15="ERwMT",'Full menu'!AP15="M&amp;ERT",'Full menu'!AP15="MwIT",'Full menu'!AP15="IwMT",'Full menu'!AP15="M&amp;IT",'Full menu'!AP15="IwERT",'Full menu'!AP15="ERwIT",'Full menu'!AP15="I&amp;ERT",'Full menu'!AP15="ER&amp;M&amp;IT",'Full menu'!AP15="LSD"),"subst",IF(OR('Full menu'!AP15="FERT",'Full menu'!AP15="FMT",'Full menu'!AP15="FIT",'Full menu'!AP15="WSD"),"intens",""))))</f>
        <v>subst</v>
      </c>
      <c r="AQ15" s="2" t="str">
        <f>IF(OR('Full menu'!AQ15="MDC",'Full menu'!AQ15="PERF"),"rude",IF(OR('Full menu'!AQ15="PCB",'Full menu'!AQ15="AERF",'Full menu'!AQ15="UD"),"inter",IF(OR('Full menu'!AQ15="ACB",'Full menu'!AQ15="LCERT",'Full menu'!AQ15="LERT",'Full menu'!AQ15="FCERT",'Full menu'!AQ15="FCMT",'Full menu'!AQ15="LCMT",'Full menu'!AQ15="LMT",'Full menu'!AQ15="LCIT",'Full menu'!AQ15="FCIT",'Full menu'!AQ15="LIT",'Full menu'!AQ15="MwERT",'Full menu'!AQ15="ERwMT",'Full menu'!AQ15="M&amp;ERT",'Full menu'!AQ15="MwIT",'Full menu'!AQ15="IwMT",'Full menu'!AQ15="M&amp;IT",'Full menu'!AQ15="IwERT",'Full menu'!AQ15="ERwIT",'Full menu'!AQ15="I&amp;ERT",'Full menu'!AQ15="ER&amp;M&amp;IT",'Full menu'!AQ15="LSD"),"subst",IF(OR('Full menu'!AQ15="FERT",'Full menu'!AQ15="FMT",'Full menu'!AQ15="FIT",'Full menu'!AQ15="WSD"),"intens",""))))</f>
        <v>subst</v>
      </c>
      <c r="AR15" s="2" t="str">
        <f>IF(OR('Full menu'!AR15="MDC",'Full menu'!AR15="PERF"),"rude",IF(OR('Full menu'!AR15="PCB",'Full menu'!AR15="AERF",'Full menu'!AR15="UD"),"inter",IF(OR('Full menu'!AR15="ACB",'Full menu'!AR15="LCERT",'Full menu'!AR15="LERT",'Full menu'!AR15="FCERT",'Full menu'!AR15="FCMT",'Full menu'!AR15="LCMT",'Full menu'!AR15="LMT",'Full menu'!AR15="LCIT",'Full menu'!AR15="FCIT",'Full menu'!AR15="LIT",'Full menu'!AR15="MwERT",'Full menu'!AR15="ERwMT",'Full menu'!AR15="M&amp;ERT",'Full menu'!AR15="MwIT",'Full menu'!AR15="IwMT",'Full menu'!AR15="M&amp;IT",'Full menu'!AR15="IwERT",'Full menu'!AR15="ERwIT",'Full menu'!AR15="I&amp;ERT",'Full menu'!AR15="ER&amp;M&amp;IT",'Full menu'!AR15="LSD"),"subst",IF(OR('Full menu'!AR15="FERT",'Full menu'!AR15="FMT",'Full menu'!AR15="FIT",'Full menu'!AR15="WSD"),"intens",""))))</f>
        <v>subst</v>
      </c>
      <c r="AS15" s="2" t="str">
        <f>IF(OR('Full menu'!AS15="MDC",'Full menu'!AS15="PERF"),"rude",IF(OR('Full menu'!AS15="PCB",'Full menu'!AS15="AERF",'Full menu'!AS15="UD"),"inter",IF(OR('Full menu'!AS15="ACB",'Full menu'!AS15="LCERT",'Full menu'!AS15="LERT",'Full menu'!AS15="FCERT",'Full menu'!AS15="FCMT",'Full menu'!AS15="LCMT",'Full menu'!AS15="LMT",'Full menu'!AS15="LCIT",'Full menu'!AS15="FCIT",'Full menu'!AS15="LIT",'Full menu'!AS15="MwERT",'Full menu'!AS15="ERwMT",'Full menu'!AS15="M&amp;ERT",'Full menu'!AS15="MwIT",'Full menu'!AS15="IwMT",'Full menu'!AS15="M&amp;IT",'Full menu'!AS15="IwERT",'Full menu'!AS15="ERwIT",'Full menu'!AS15="I&amp;ERT",'Full menu'!AS15="ER&amp;M&amp;IT",'Full menu'!AS15="LSD"),"subst",IF(OR('Full menu'!AS15="FERT",'Full menu'!AS15="FMT",'Full menu'!AS15="FIT",'Full menu'!AS15="WSD"),"intens",""))))</f>
        <v>subst</v>
      </c>
      <c r="AT15" s="2" t="str">
        <f>IF(OR('Full menu'!AT15="MDC",'Full menu'!AT15="PERF"),"rude",IF(OR('Full menu'!AT15="PCB",'Full menu'!AT15="AERF",'Full menu'!AT15="UD"),"inter",IF(OR('Full menu'!AT15="ACB",'Full menu'!AT15="LCERT",'Full menu'!AT15="LERT",'Full menu'!AT15="FCERT",'Full menu'!AT15="FCMT",'Full menu'!AT15="LCMT",'Full menu'!AT15="LMT",'Full menu'!AT15="LCIT",'Full menu'!AT15="FCIT",'Full menu'!AT15="LIT",'Full menu'!AT15="MwERT",'Full menu'!AT15="ERwMT",'Full menu'!AT15="M&amp;ERT",'Full menu'!AT15="MwIT",'Full menu'!AT15="IwMT",'Full menu'!AT15="M&amp;IT",'Full menu'!AT15="IwERT",'Full menu'!AT15="ERwIT",'Full menu'!AT15="I&amp;ERT",'Full menu'!AT15="ER&amp;M&amp;IT",'Full menu'!AT15="LSD"),"subst",IF(OR('Full menu'!AT15="FERT",'Full menu'!AT15="FMT",'Full menu'!AT15="FIT",'Full menu'!AT15="WSD"),"intens",""))))</f>
        <v>subst</v>
      </c>
      <c r="AU15" s="2" t="str">
        <f>IF(OR('Full menu'!AU15="MDC",'Full menu'!AU15="PERF"),"rude",IF(OR('Full menu'!AU15="PCB",'Full menu'!AU15="AERF",'Full menu'!AU15="UD"),"inter",IF(OR('Full menu'!AU15="ACB",'Full menu'!AU15="LCERT",'Full menu'!AU15="LERT",'Full menu'!AU15="FCERT",'Full menu'!AU15="FCMT",'Full menu'!AU15="LCMT",'Full menu'!AU15="LMT",'Full menu'!AU15="LCIT",'Full menu'!AU15="FCIT",'Full menu'!AU15="LIT",'Full menu'!AU15="MwERT",'Full menu'!AU15="ERwMT",'Full menu'!AU15="M&amp;ERT",'Full menu'!AU15="MwIT",'Full menu'!AU15="IwMT",'Full menu'!AU15="M&amp;IT",'Full menu'!AU15="IwERT",'Full menu'!AU15="ERwIT",'Full menu'!AU15="I&amp;ERT",'Full menu'!AU15="ER&amp;M&amp;IT",'Full menu'!AU15="LSD"),"subst",IF(OR('Full menu'!AU15="FERT",'Full menu'!AU15="FMT",'Full menu'!AU15="FIT",'Full menu'!AU15="WSD"),"intens",""))))</f>
        <v>subst</v>
      </c>
      <c r="AV15" s="2" t="str">
        <f>IF(OR('Full menu'!AV15="MDC",'Full menu'!AV15="PERF"),"rude",IF(OR('Full menu'!AV15="PCB",'Full menu'!AV15="AERF",'Full menu'!AV15="UD"),"inter",IF(OR('Full menu'!AV15="ACB",'Full menu'!AV15="LCERT",'Full menu'!AV15="LERT",'Full menu'!AV15="FCERT",'Full menu'!AV15="FCMT",'Full menu'!AV15="LCMT",'Full menu'!AV15="LMT",'Full menu'!AV15="LCIT",'Full menu'!AV15="FCIT",'Full menu'!AV15="LIT",'Full menu'!AV15="MwERT",'Full menu'!AV15="ERwMT",'Full menu'!AV15="M&amp;ERT",'Full menu'!AV15="MwIT",'Full menu'!AV15="IwMT",'Full menu'!AV15="M&amp;IT",'Full menu'!AV15="IwERT",'Full menu'!AV15="ERwIT",'Full menu'!AV15="I&amp;ERT",'Full menu'!AV15="ER&amp;M&amp;IT",'Full menu'!AV15="LSD"),"subst",IF(OR('Full menu'!AV15="FERT",'Full menu'!AV15="FMT",'Full menu'!AV15="FIT",'Full menu'!AV15="WSD"),"intens",""))))</f>
        <v>intens</v>
      </c>
      <c r="AW15" s="2" t="str">
        <f>IF(OR('Full menu'!AW15="MDC",'Full menu'!AW15="PERF"),"rude",IF(OR('Full menu'!AW15="PCB",'Full menu'!AW15="AERF",'Full menu'!AW15="UD"),"inter",IF(OR('Full menu'!AW15="ACB",'Full menu'!AW15="LCERT",'Full menu'!AW15="LERT",'Full menu'!AW15="FCERT",'Full menu'!AW15="FCMT",'Full menu'!AW15="LCMT",'Full menu'!AW15="LMT",'Full menu'!AW15="LCIT",'Full menu'!AW15="FCIT",'Full menu'!AW15="LIT",'Full menu'!AW15="MwERT",'Full menu'!AW15="ERwMT",'Full menu'!AW15="M&amp;ERT",'Full menu'!AW15="MwIT",'Full menu'!AW15="IwMT",'Full menu'!AW15="M&amp;IT",'Full menu'!AW15="IwERT",'Full menu'!AW15="ERwIT",'Full menu'!AW15="I&amp;ERT",'Full menu'!AW15="ER&amp;M&amp;IT",'Full menu'!AW15="LSD"),"subst",IF(OR('Full menu'!AW15="FERT",'Full menu'!AW15="FMT",'Full menu'!AW15="FIT",'Full menu'!AW15="WSD"),"intens",""))))</f>
        <v>intens</v>
      </c>
      <c r="AX15" s="2" t="str">
        <f>IF(OR('Full menu'!AX15="MDC",'Full menu'!AX15="PERF"),"rude",IF(OR('Full menu'!AX15="PCB",'Full menu'!AX15="AERF",'Full menu'!AX15="UD"),"inter",IF(OR('Full menu'!AX15="ACB",'Full menu'!AX15="LCERT",'Full menu'!AX15="LERT",'Full menu'!AX15="FCERT",'Full menu'!AX15="FCMT",'Full menu'!AX15="LCMT",'Full menu'!AX15="LMT",'Full menu'!AX15="LCIT",'Full menu'!AX15="FCIT",'Full menu'!AX15="LIT",'Full menu'!AX15="MwERT",'Full menu'!AX15="ERwMT",'Full menu'!AX15="M&amp;ERT",'Full menu'!AX15="MwIT",'Full menu'!AX15="IwMT",'Full menu'!AX15="M&amp;IT",'Full menu'!AX15="IwERT",'Full menu'!AX15="ERwIT",'Full menu'!AX15="I&amp;ERT",'Full menu'!AX15="ER&amp;M&amp;IT",'Full menu'!AX15="LSD"),"subst",IF(OR('Full menu'!AX15="FERT",'Full menu'!AX15="FMT",'Full menu'!AX15="FIT",'Full menu'!AX15="WSD"),"intens",""))))</f>
        <v>intens</v>
      </c>
      <c r="AY15" s="2" t="str">
        <f>IF(OR('Full menu'!AY15="MDC",'Full menu'!AY15="PERF"),"rude",IF(OR('Full menu'!AY15="PCB",'Full menu'!AY15="AERF",'Full menu'!AY15="UD"),"inter",IF(OR('Full menu'!AY15="ACB",'Full menu'!AY15="LCERT",'Full menu'!AY15="LERT",'Full menu'!AY15="FCERT",'Full menu'!AY15="FCMT",'Full menu'!AY15="LCMT",'Full menu'!AY15="LMT",'Full menu'!AY15="LCIT",'Full menu'!AY15="FCIT",'Full menu'!AY15="LIT",'Full menu'!AY15="MwERT",'Full menu'!AY15="ERwMT",'Full menu'!AY15="M&amp;ERT",'Full menu'!AY15="MwIT",'Full menu'!AY15="IwMT",'Full menu'!AY15="M&amp;IT",'Full menu'!AY15="IwERT",'Full menu'!AY15="ERwIT",'Full menu'!AY15="I&amp;ERT",'Full menu'!AY15="ER&amp;M&amp;IT",'Full menu'!AY15="LSD"),"subst",IF(OR('Full menu'!AY15="FERT",'Full menu'!AY15="FMT",'Full menu'!AY15="FIT",'Full menu'!AY15="WSD"),"intens",""))))</f>
        <v>intens</v>
      </c>
    </row>
    <row r="16" spans="1:51" x14ac:dyDescent="0.3">
      <c r="A16" s="2" t="s">
        <v>38</v>
      </c>
      <c r="B16" s="2" t="str">
        <f>IF(OR('Full menu'!B16="MDC",'Full menu'!B16="PERF"),"rude",IF(OR('Full menu'!B16="PCB",'Full menu'!B16="AERF",'Full menu'!B16="UD"),"inter",IF(OR('Full menu'!B16="ACB",'Full menu'!B16="LCERT",'Full menu'!B16="LERT",'Full menu'!B16="FCERT",'Full menu'!B16="FCMT",'Full menu'!B16="LCMT",'Full menu'!B16="LMT",'Full menu'!B16="LCIT",'Full menu'!B16="FCIT",'Full menu'!B16="LIT",'Full menu'!B16="MwERT",'Full menu'!B16="ERwMT",'Full menu'!B16="M&amp;ERT",'Full menu'!B16="MwIT",'Full menu'!B16="IwMT",'Full menu'!B16="M&amp;IT",'Full menu'!B16="IwERT",'Full menu'!B16="ERwIT",'Full menu'!B16="I&amp;ERT",'Full menu'!B16="ER&amp;M&amp;IT",'Full menu'!B16="LSD"),"subst",IF(OR('Full menu'!B16="FERT",'Full menu'!B16="FMT",'Full menu'!B16="FIT",'Full menu'!B16="WSD"),"intens",""))))</f>
        <v>inter</v>
      </c>
      <c r="C16" s="2" t="str">
        <f>IF(OR('Full menu'!C16="MDC",'Full menu'!C16="PERF"),"rude",IF(OR('Full menu'!C16="PCB",'Full menu'!C16="AERF",'Full menu'!C16="UD"),"inter",IF(OR('Full menu'!C16="ACB",'Full menu'!C16="LCERT",'Full menu'!C16="LERT",'Full menu'!C16="FCERT",'Full menu'!C16="FCMT",'Full menu'!C16="LCMT",'Full menu'!C16="LMT",'Full menu'!C16="LCIT",'Full menu'!C16="FCIT",'Full menu'!C16="LIT",'Full menu'!C16="MwERT",'Full menu'!C16="ERwMT",'Full menu'!C16="M&amp;ERT",'Full menu'!C16="MwIT",'Full menu'!C16="IwMT",'Full menu'!C16="M&amp;IT",'Full menu'!C16="IwERT",'Full menu'!C16="ERwIT",'Full menu'!C16="I&amp;ERT",'Full menu'!C16="ER&amp;M&amp;IT",'Full menu'!C16="LSD"),"subst",IF(OR('Full menu'!C16="FERT",'Full menu'!C16="FMT",'Full menu'!C16="FIT",'Full menu'!C16="WSD"),"intens",""))))</f>
        <v>inter</v>
      </c>
      <c r="D16" s="2" t="str">
        <f>IF(OR('Full menu'!D16="MDC",'Full menu'!D16="PERF"),"rude",IF(OR('Full menu'!D16="PCB",'Full menu'!D16="AERF",'Full menu'!D16="UD"),"inter",IF(OR('Full menu'!D16="ACB",'Full menu'!D16="LCERT",'Full menu'!D16="LERT",'Full menu'!D16="FCERT",'Full menu'!D16="FCMT",'Full menu'!D16="LCMT",'Full menu'!D16="LMT",'Full menu'!D16="LCIT",'Full menu'!D16="FCIT",'Full menu'!D16="LIT",'Full menu'!D16="MwERT",'Full menu'!D16="ERwMT",'Full menu'!D16="M&amp;ERT",'Full menu'!D16="MwIT",'Full menu'!D16="IwMT",'Full menu'!D16="M&amp;IT",'Full menu'!D16="IwERT",'Full menu'!D16="ERwIT",'Full menu'!D16="I&amp;ERT",'Full menu'!D16="ER&amp;M&amp;IT",'Full menu'!D16="LSD"),"subst",IF(OR('Full menu'!D16="FERT",'Full menu'!D16="FMT",'Full menu'!D16="FIT",'Full menu'!D16="WSD"),"intens",""))))</f>
        <v>inter</v>
      </c>
      <c r="E16" s="2" t="str">
        <f>IF(OR('Full menu'!E16="MDC",'Full menu'!E16="PERF"),"rude",IF(OR('Full menu'!E16="PCB",'Full menu'!E16="AERF",'Full menu'!E16="UD"),"inter",IF(OR('Full menu'!E16="ACB",'Full menu'!E16="LCERT",'Full menu'!E16="LERT",'Full menu'!E16="FCERT",'Full menu'!E16="FCMT",'Full menu'!E16="LCMT",'Full menu'!E16="LMT",'Full menu'!E16="LCIT",'Full menu'!E16="FCIT",'Full menu'!E16="LIT",'Full menu'!E16="MwERT",'Full menu'!E16="ERwMT",'Full menu'!E16="M&amp;ERT",'Full menu'!E16="MwIT",'Full menu'!E16="IwMT",'Full menu'!E16="M&amp;IT",'Full menu'!E16="IwERT",'Full menu'!E16="ERwIT",'Full menu'!E16="I&amp;ERT",'Full menu'!E16="ER&amp;M&amp;IT",'Full menu'!E16="LSD"),"subst",IF(OR('Full menu'!E16="FERT",'Full menu'!E16="FMT",'Full menu'!E16="FIT",'Full menu'!E16="WSD"),"intens",""))))</f>
        <v>inter</v>
      </c>
      <c r="F16" s="2" t="str">
        <f>IF(OR('Full menu'!F16="MDC",'Full menu'!F16="PERF"),"rude",IF(OR('Full menu'!F16="PCB",'Full menu'!F16="AERF",'Full menu'!F16="UD"),"inter",IF(OR('Full menu'!F16="ACB",'Full menu'!F16="LCERT",'Full menu'!F16="LERT",'Full menu'!F16="FCERT",'Full menu'!F16="FCMT",'Full menu'!F16="LCMT",'Full menu'!F16="LMT",'Full menu'!F16="LCIT",'Full menu'!F16="FCIT",'Full menu'!F16="LIT",'Full menu'!F16="MwERT",'Full menu'!F16="ERwMT",'Full menu'!F16="M&amp;ERT",'Full menu'!F16="MwIT",'Full menu'!F16="IwMT",'Full menu'!F16="M&amp;IT",'Full menu'!F16="IwERT",'Full menu'!F16="ERwIT",'Full menu'!F16="I&amp;ERT",'Full menu'!F16="ER&amp;M&amp;IT",'Full menu'!F16="LSD"),"subst",IF(OR('Full menu'!F16="FERT",'Full menu'!F16="FMT",'Full menu'!F16="FIT",'Full menu'!F16="WSD"),"intens",""))))</f>
        <v>inter</v>
      </c>
      <c r="G16" s="2" t="str">
        <f>IF(OR('Full menu'!G16="MDC",'Full menu'!G16="PERF"),"rude",IF(OR('Full menu'!G16="PCB",'Full menu'!G16="AERF",'Full menu'!G16="UD"),"inter",IF(OR('Full menu'!G16="ACB",'Full menu'!G16="LCERT",'Full menu'!G16="LERT",'Full menu'!G16="FCERT",'Full menu'!G16="FCMT",'Full menu'!G16="LCMT",'Full menu'!G16="LMT",'Full menu'!G16="LCIT",'Full menu'!G16="FCIT",'Full menu'!G16="LIT",'Full menu'!G16="MwERT",'Full menu'!G16="ERwMT",'Full menu'!G16="M&amp;ERT",'Full menu'!G16="MwIT",'Full menu'!G16="IwMT",'Full menu'!G16="M&amp;IT",'Full menu'!G16="IwERT",'Full menu'!G16="ERwIT",'Full menu'!G16="I&amp;ERT",'Full menu'!G16="ER&amp;M&amp;IT",'Full menu'!G16="LSD"),"subst",IF(OR('Full menu'!G16="FERT",'Full menu'!G16="FMT",'Full menu'!G16="FIT",'Full menu'!G16="WSD"),"intens",""))))</f>
        <v>inter</v>
      </c>
      <c r="H16" s="2" t="str">
        <f>IF(OR('Full menu'!H16="MDC",'Full menu'!H16="PERF"),"rude",IF(OR('Full menu'!H16="PCB",'Full menu'!H16="AERF",'Full menu'!H16="UD"),"inter",IF(OR('Full menu'!H16="ACB",'Full menu'!H16="LCERT",'Full menu'!H16="LERT",'Full menu'!H16="FCERT",'Full menu'!H16="FCMT",'Full menu'!H16="LCMT",'Full menu'!H16="LMT",'Full menu'!H16="LCIT",'Full menu'!H16="FCIT",'Full menu'!H16="LIT",'Full menu'!H16="MwERT",'Full menu'!H16="ERwMT",'Full menu'!H16="M&amp;ERT",'Full menu'!H16="MwIT",'Full menu'!H16="IwMT",'Full menu'!H16="M&amp;IT",'Full menu'!H16="IwERT",'Full menu'!H16="ERwIT",'Full menu'!H16="I&amp;ERT",'Full menu'!H16="ER&amp;M&amp;IT",'Full menu'!H16="LSD"),"subst",IF(OR('Full menu'!H16="FERT",'Full menu'!H16="FMT",'Full menu'!H16="FIT",'Full menu'!H16="WSD"),"intens",""))))</f>
        <v>inter</v>
      </c>
      <c r="I16" s="2" t="str">
        <f>IF(OR('Full menu'!I16="MDC",'Full menu'!I16="PERF"),"rude",IF(OR('Full menu'!I16="PCB",'Full menu'!I16="AERF",'Full menu'!I16="UD"),"inter",IF(OR('Full menu'!I16="ACB",'Full menu'!I16="LCERT",'Full menu'!I16="LERT",'Full menu'!I16="FCERT",'Full menu'!I16="FCMT",'Full menu'!I16="LCMT",'Full menu'!I16="LMT",'Full menu'!I16="LCIT",'Full menu'!I16="FCIT",'Full menu'!I16="LIT",'Full menu'!I16="MwERT",'Full menu'!I16="ERwMT",'Full menu'!I16="M&amp;ERT",'Full menu'!I16="MwIT",'Full menu'!I16="IwMT",'Full menu'!I16="M&amp;IT",'Full menu'!I16="IwERT",'Full menu'!I16="ERwIT",'Full menu'!I16="I&amp;ERT",'Full menu'!I16="ER&amp;M&amp;IT",'Full menu'!I16="LSD"),"subst",IF(OR('Full menu'!I16="FERT",'Full menu'!I16="FMT",'Full menu'!I16="FIT",'Full menu'!I16="WSD"),"intens",""))))</f>
        <v>inter</v>
      </c>
      <c r="J16" s="2" t="str">
        <f>IF(OR('Full menu'!J16="MDC",'Full menu'!J16="PERF"),"rude",IF(OR('Full menu'!J16="PCB",'Full menu'!J16="AERF",'Full menu'!J16="UD"),"inter",IF(OR('Full menu'!J16="ACB",'Full menu'!J16="LCERT",'Full menu'!J16="LERT",'Full menu'!J16="FCERT",'Full menu'!J16="FCMT",'Full menu'!J16="LCMT",'Full menu'!J16="LMT",'Full menu'!J16="LCIT",'Full menu'!J16="FCIT",'Full menu'!J16="LIT",'Full menu'!J16="MwERT",'Full menu'!J16="ERwMT",'Full menu'!J16="M&amp;ERT",'Full menu'!J16="MwIT",'Full menu'!J16="IwMT",'Full menu'!J16="M&amp;IT",'Full menu'!J16="IwERT",'Full menu'!J16="ERwIT",'Full menu'!J16="I&amp;ERT",'Full menu'!J16="ER&amp;M&amp;IT",'Full menu'!J16="LSD"),"subst",IF(OR('Full menu'!J16="FERT",'Full menu'!J16="FMT",'Full menu'!J16="FIT",'Full menu'!J16="WSD"),"intens",""))))</f>
        <v>inter</v>
      </c>
      <c r="K16" s="2" t="str">
        <f>IF(OR('Full menu'!K16="MDC",'Full menu'!K16="PERF"),"rude",IF(OR('Full menu'!K16="PCB",'Full menu'!K16="AERF",'Full menu'!K16="UD"),"inter",IF(OR('Full menu'!K16="ACB",'Full menu'!K16="LCERT",'Full menu'!K16="LERT",'Full menu'!K16="FCERT",'Full menu'!K16="FCMT",'Full menu'!K16="LCMT",'Full menu'!K16="LMT",'Full menu'!K16="LCIT",'Full menu'!K16="FCIT",'Full menu'!K16="LIT",'Full menu'!K16="MwERT",'Full menu'!K16="ERwMT",'Full menu'!K16="M&amp;ERT",'Full menu'!K16="MwIT",'Full menu'!K16="IwMT",'Full menu'!K16="M&amp;IT",'Full menu'!K16="IwERT",'Full menu'!K16="ERwIT",'Full menu'!K16="I&amp;ERT",'Full menu'!K16="ER&amp;M&amp;IT",'Full menu'!K16="LSD"),"subst",IF(OR('Full menu'!K16="FERT",'Full menu'!K16="FMT",'Full menu'!K16="FIT",'Full menu'!K16="WSD"),"intens",""))))</f>
        <v>inter</v>
      </c>
      <c r="L16" s="2" t="str">
        <f>IF(OR('Full menu'!L16="MDC",'Full menu'!L16="PERF"),"rude",IF(OR('Full menu'!L16="PCB",'Full menu'!L16="AERF",'Full menu'!L16="UD"),"inter",IF(OR('Full menu'!L16="ACB",'Full menu'!L16="LCERT",'Full menu'!L16="LERT",'Full menu'!L16="FCERT",'Full menu'!L16="FCMT",'Full menu'!L16="LCMT",'Full menu'!L16="LMT",'Full menu'!L16="LCIT",'Full menu'!L16="FCIT",'Full menu'!L16="LIT",'Full menu'!L16="MwERT",'Full menu'!L16="ERwMT",'Full menu'!L16="M&amp;ERT",'Full menu'!L16="MwIT",'Full menu'!L16="IwMT",'Full menu'!L16="M&amp;IT",'Full menu'!L16="IwERT",'Full menu'!L16="ERwIT",'Full menu'!L16="I&amp;ERT",'Full menu'!L16="ER&amp;M&amp;IT",'Full menu'!L16="LSD"),"subst",IF(OR('Full menu'!L16="FERT",'Full menu'!L16="FMT",'Full menu'!L16="FIT",'Full menu'!L16="WSD"),"intens",""))))</f>
        <v>inter</v>
      </c>
      <c r="M16" s="2" t="str">
        <f>IF(OR('Full menu'!M16="MDC",'Full menu'!M16="PERF"),"rude",IF(OR('Full menu'!M16="PCB",'Full menu'!M16="AERF",'Full menu'!M16="UD"),"inter",IF(OR('Full menu'!M16="ACB",'Full menu'!M16="LCERT",'Full menu'!M16="LERT",'Full menu'!M16="FCERT",'Full menu'!M16="FCMT",'Full menu'!M16="LCMT",'Full menu'!M16="LMT",'Full menu'!M16="LCIT",'Full menu'!M16="FCIT",'Full menu'!M16="LIT",'Full menu'!M16="MwERT",'Full menu'!M16="ERwMT",'Full menu'!M16="M&amp;ERT",'Full menu'!M16="MwIT",'Full menu'!M16="IwMT",'Full menu'!M16="M&amp;IT",'Full menu'!M16="IwERT",'Full menu'!M16="ERwIT",'Full menu'!M16="I&amp;ERT",'Full menu'!M16="ER&amp;M&amp;IT",'Full menu'!M16="LSD"),"subst",IF(OR('Full menu'!M16="FERT",'Full menu'!M16="FMT",'Full menu'!M16="FIT",'Full menu'!M16="WSD"),"intens",""))))</f>
        <v>inter</v>
      </c>
      <c r="N16" s="2" t="str">
        <f>IF(OR('Full menu'!N16="MDC",'Full menu'!N16="PERF"),"rude",IF(OR('Full menu'!N16="PCB",'Full menu'!N16="AERF",'Full menu'!N16="UD"),"inter",IF(OR('Full menu'!N16="ACB",'Full menu'!N16="LCERT",'Full menu'!N16="LERT",'Full menu'!N16="FCERT",'Full menu'!N16="FCMT",'Full menu'!N16="LCMT",'Full menu'!N16="LMT",'Full menu'!N16="LCIT",'Full menu'!N16="FCIT",'Full menu'!N16="LIT",'Full menu'!N16="MwERT",'Full menu'!N16="ERwMT",'Full menu'!N16="M&amp;ERT",'Full menu'!N16="MwIT",'Full menu'!N16="IwMT",'Full menu'!N16="M&amp;IT",'Full menu'!N16="IwERT",'Full menu'!N16="ERwIT",'Full menu'!N16="I&amp;ERT",'Full menu'!N16="ER&amp;M&amp;IT",'Full menu'!N16="LSD"),"subst",IF(OR('Full menu'!N16="FERT",'Full menu'!N16="FMT",'Full menu'!N16="FIT",'Full menu'!N16="WSD"),"intens",""))))</f>
        <v>subst</v>
      </c>
      <c r="O16" s="2" t="str">
        <f>IF(OR('Full menu'!O16="MDC",'Full menu'!O16="PERF"),"rude",IF(OR('Full menu'!O16="PCB",'Full menu'!O16="AERF",'Full menu'!O16="UD"),"inter",IF(OR('Full menu'!O16="ACB",'Full menu'!O16="LCERT",'Full menu'!O16="LERT",'Full menu'!O16="FCERT",'Full menu'!O16="FCMT",'Full menu'!O16="LCMT",'Full menu'!O16="LMT",'Full menu'!O16="LCIT",'Full menu'!O16="FCIT",'Full menu'!O16="LIT",'Full menu'!O16="MwERT",'Full menu'!O16="ERwMT",'Full menu'!O16="M&amp;ERT",'Full menu'!O16="MwIT",'Full menu'!O16="IwMT",'Full menu'!O16="M&amp;IT",'Full menu'!O16="IwERT",'Full menu'!O16="ERwIT",'Full menu'!O16="I&amp;ERT",'Full menu'!O16="ER&amp;M&amp;IT",'Full menu'!O16="LSD"),"subst",IF(OR('Full menu'!O16="FERT",'Full menu'!O16="FMT",'Full menu'!O16="FIT",'Full menu'!O16="WSD"),"intens",""))))</f>
        <v>subst</v>
      </c>
      <c r="P16" s="2" t="str">
        <f>IF(OR('Full menu'!P16="MDC",'Full menu'!P16="PERF"),"rude",IF(OR('Full menu'!P16="PCB",'Full menu'!P16="AERF",'Full menu'!P16="UD"),"inter",IF(OR('Full menu'!P16="ACB",'Full menu'!P16="LCERT",'Full menu'!P16="LERT",'Full menu'!P16="FCERT",'Full menu'!P16="FCMT",'Full menu'!P16="LCMT",'Full menu'!P16="LMT",'Full menu'!P16="LCIT",'Full menu'!P16="FCIT",'Full menu'!P16="LIT",'Full menu'!P16="MwERT",'Full menu'!P16="ERwMT",'Full menu'!P16="M&amp;ERT",'Full menu'!P16="MwIT",'Full menu'!P16="IwMT",'Full menu'!P16="M&amp;IT",'Full menu'!P16="IwERT",'Full menu'!P16="ERwIT",'Full menu'!P16="I&amp;ERT",'Full menu'!P16="ER&amp;M&amp;IT",'Full menu'!P16="LSD"),"subst",IF(OR('Full menu'!P16="FERT",'Full menu'!P16="FMT",'Full menu'!P16="FIT",'Full menu'!P16="WSD"),"intens",""))))</f>
        <v>subst</v>
      </c>
      <c r="Q16" s="2" t="str">
        <f>IF(OR('Full menu'!Q16="MDC",'Full menu'!Q16="PERF"),"rude",IF(OR('Full menu'!Q16="PCB",'Full menu'!Q16="AERF",'Full menu'!Q16="UD"),"inter",IF(OR('Full menu'!Q16="ACB",'Full menu'!Q16="LCERT",'Full menu'!Q16="LERT",'Full menu'!Q16="FCERT",'Full menu'!Q16="FCMT",'Full menu'!Q16="LCMT",'Full menu'!Q16="LMT",'Full menu'!Q16="LCIT",'Full menu'!Q16="FCIT",'Full menu'!Q16="LIT",'Full menu'!Q16="MwERT",'Full menu'!Q16="ERwMT",'Full menu'!Q16="M&amp;ERT",'Full menu'!Q16="MwIT",'Full menu'!Q16="IwMT",'Full menu'!Q16="M&amp;IT",'Full menu'!Q16="IwERT",'Full menu'!Q16="ERwIT",'Full menu'!Q16="I&amp;ERT",'Full menu'!Q16="ER&amp;M&amp;IT",'Full menu'!Q16="LSD"),"subst",IF(OR('Full menu'!Q16="FERT",'Full menu'!Q16="FMT",'Full menu'!Q16="FIT",'Full menu'!Q16="WSD"),"intens",""))))</f>
        <v>subst</v>
      </c>
      <c r="R16" s="2" t="str">
        <f>IF(OR('Full menu'!R16="MDC",'Full menu'!R16="PERF"),"rude",IF(OR('Full menu'!R16="PCB",'Full menu'!R16="AERF",'Full menu'!R16="UD"),"inter",IF(OR('Full menu'!R16="ACB",'Full menu'!R16="LCERT",'Full menu'!R16="LERT",'Full menu'!R16="FCERT",'Full menu'!R16="FCMT",'Full menu'!R16="LCMT",'Full menu'!R16="LMT",'Full menu'!R16="LCIT",'Full menu'!R16="FCIT",'Full menu'!R16="LIT",'Full menu'!R16="MwERT",'Full menu'!R16="ERwMT",'Full menu'!R16="M&amp;ERT",'Full menu'!R16="MwIT",'Full menu'!R16="IwMT",'Full menu'!R16="M&amp;IT",'Full menu'!R16="IwERT",'Full menu'!R16="ERwIT",'Full menu'!R16="I&amp;ERT",'Full menu'!R16="ER&amp;M&amp;IT",'Full menu'!R16="LSD"),"subst",IF(OR('Full menu'!R16="FERT",'Full menu'!R16="FMT",'Full menu'!R16="FIT",'Full menu'!R16="WSD"),"intens",""))))</f>
        <v>subst</v>
      </c>
      <c r="S16" s="2" t="str">
        <f>IF(OR('Full menu'!S16="MDC",'Full menu'!S16="PERF"),"rude",IF(OR('Full menu'!S16="PCB",'Full menu'!S16="AERF",'Full menu'!S16="UD"),"inter",IF(OR('Full menu'!S16="ACB",'Full menu'!S16="LCERT",'Full menu'!S16="LERT",'Full menu'!S16="FCERT",'Full menu'!S16="FCMT",'Full menu'!S16="LCMT",'Full menu'!S16="LMT",'Full menu'!S16="LCIT",'Full menu'!S16="FCIT",'Full menu'!S16="LIT",'Full menu'!S16="MwERT",'Full menu'!S16="ERwMT",'Full menu'!S16="M&amp;ERT",'Full menu'!S16="MwIT",'Full menu'!S16="IwMT",'Full menu'!S16="M&amp;IT",'Full menu'!S16="IwERT",'Full menu'!S16="ERwIT",'Full menu'!S16="I&amp;ERT",'Full menu'!S16="ER&amp;M&amp;IT",'Full menu'!S16="LSD"),"subst",IF(OR('Full menu'!S16="FERT",'Full menu'!S16="FMT",'Full menu'!S16="FIT",'Full menu'!S16="WSD"),"intens",""))))</f>
        <v>subst</v>
      </c>
      <c r="T16" s="2" t="str">
        <f>IF(OR('Full menu'!T16="MDC",'Full menu'!T16="PERF"),"rude",IF(OR('Full menu'!T16="PCB",'Full menu'!T16="AERF",'Full menu'!T16="UD"),"inter",IF(OR('Full menu'!T16="ACB",'Full menu'!T16="LCERT",'Full menu'!T16="LERT",'Full menu'!T16="FCERT",'Full menu'!T16="FCMT",'Full menu'!T16="LCMT",'Full menu'!T16="LMT",'Full menu'!T16="LCIT",'Full menu'!T16="FCIT",'Full menu'!T16="LIT",'Full menu'!T16="MwERT",'Full menu'!T16="ERwMT",'Full menu'!T16="M&amp;ERT",'Full menu'!T16="MwIT",'Full menu'!T16="IwMT",'Full menu'!T16="M&amp;IT",'Full menu'!T16="IwERT",'Full menu'!T16="ERwIT",'Full menu'!T16="I&amp;ERT",'Full menu'!T16="ER&amp;M&amp;IT",'Full menu'!T16="LSD"),"subst",IF(OR('Full menu'!T16="FERT",'Full menu'!T16="FMT",'Full menu'!T16="FIT",'Full menu'!T16="WSD"),"intens",""))))</f>
        <v>subst</v>
      </c>
      <c r="U16" s="2" t="str">
        <f>IF(OR('Full menu'!U16="MDC",'Full menu'!U16="PERF"),"rude",IF(OR('Full menu'!U16="PCB",'Full menu'!U16="AERF",'Full menu'!U16="UD"),"inter",IF(OR('Full menu'!U16="ACB",'Full menu'!U16="LCERT",'Full menu'!U16="LERT",'Full menu'!U16="FCERT",'Full menu'!U16="FCMT",'Full menu'!U16="LCMT",'Full menu'!U16="LMT",'Full menu'!U16="LCIT",'Full menu'!U16="FCIT",'Full menu'!U16="LIT",'Full menu'!U16="MwERT",'Full menu'!U16="ERwMT",'Full menu'!U16="M&amp;ERT",'Full menu'!U16="MwIT",'Full menu'!U16="IwMT",'Full menu'!U16="M&amp;IT",'Full menu'!U16="IwERT",'Full menu'!U16="ERwIT",'Full menu'!U16="I&amp;ERT",'Full menu'!U16="ER&amp;M&amp;IT",'Full menu'!U16="LSD"),"subst",IF(OR('Full menu'!U16="FERT",'Full menu'!U16="FMT",'Full menu'!U16="FIT",'Full menu'!U16="WSD"),"intens",""))))</f>
        <v>subst</v>
      </c>
      <c r="V16" s="2" t="str">
        <f>IF(OR('Full menu'!V16="MDC",'Full menu'!V16="PERF"),"rude",IF(OR('Full menu'!V16="PCB",'Full menu'!V16="AERF",'Full menu'!V16="UD"),"inter",IF(OR('Full menu'!V16="ACB",'Full menu'!V16="LCERT",'Full menu'!V16="LERT",'Full menu'!V16="FCERT",'Full menu'!V16="FCMT",'Full menu'!V16="LCMT",'Full menu'!V16="LMT",'Full menu'!V16="LCIT",'Full menu'!V16="FCIT",'Full menu'!V16="LIT",'Full menu'!V16="MwERT",'Full menu'!V16="ERwMT",'Full menu'!V16="M&amp;ERT",'Full menu'!V16="MwIT",'Full menu'!V16="IwMT",'Full menu'!V16="M&amp;IT",'Full menu'!V16="IwERT",'Full menu'!V16="ERwIT",'Full menu'!V16="I&amp;ERT",'Full menu'!V16="ER&amp;M&amp;IT",'Full menu'!V16="LSD"),"subst",IF(OR('Full menu'!V16="FERT",'Full menu'!V16="FMT",'Full menu'!V16="FIT",'Full menu'!V16="WSD"),"intens",""))))</f>
        <v>subst</v>
      </c>
      <c r="W16" s="2" t="str">
        <f>IF(OR('Full menu'!W16="MDC",'Full menu'!W16="PERF"),"rude",IF(OR('Full menu'!W16="PCB",'Full menu'!W16="AERF",'Full menu'!W16="UD"),"inter",IF(OR('Full menu'!W16="ACB",'Full menu'!W16="LCERT",'Full menu'!W16="LERT",'Full menu'!W16="FCERT",'Full menu'!W16="FCMT",'Full menu'!W16="LCMT",'Full menu'!W16="LMT",'Full menu'!W16="LCIT",'Full menu'!W16="FCIT",'Full menu'!W16="LIT",'Full menu'!W16="MwERT",'Full menu'!W16="ERwMT",'Full menu'!W16="M&amp;ERT",'Full menu'!W16="MwIT",'Full menu'!W16="IwMT",'Full menu'!W16="M&amp;IT",'Full menu'!W16="IwERT",'Full menu'!W16="ERwIT",'Full menu'!W16="I&amp;ERT",'Full menu'!W16="ER&amp;M&amp;IT",'Full menu'!W16="LSD"),"subst",IF(OR('Full menu'!W16="FERT",'Full menu'!W16="FMT",'Full menu'!W16="FIT",'Full menu'!W16="WSD"),"intens",""))))</f>
        <v>subst</v>
      </c>
      <c r="X16" s="2" t="str">
        <f>IF(OR('Full menu'!X16="MDC",'Full menu'!X16="PERF"),"rude",IF(OR('Full menu'!X16="PCB",'Full menu'!X16="AERF",'Full menu'!X16="UD"),"inter",IF(OR('Full menu'!X16="ACB",'Full menu'!X16="LCERT",'Full menu'!X16="LERT",'Full menu'!X16="FCERT",'Full menu'!X16="FCMT",'Full menu'!X16="LCMT",'Full menu'!X16="LMT",'Full menu'!X16="LCIT",'Full menu'!X16="FCIT",'Full menu'!X16="LIT",'Full menu'!X16="MwERT",'Full menu'!X16="ERwMT",'Full menu'!X16="M&amp;ERT",'Full menu'!X16="MwIT",'Full menu'!X16="IwMT",'Full menu'!X16="M&amp;IT",'Full menu'!X16="IwERT",'Full menu'!X16="ERwIT",'Full menu'!X16="I&amp;ERT",'Full menu'!X16="ER&amp;M&amp;IT",'Full menu'!X16="LSD"),"subst",IF(OR('Full menu'!X16="FERT",'Full menu'!X16="FMT",'Full menu'!X16="FIT",'Full menu'!X16="WSD"),"intens",""))))</f>
        <v>subst</v>
      </c>
      <c r="Y16" s="2" t="str">
        <f>IF(OR('Full menu'!Y16="MDC",'Full menu'!Y16="PERF"),"rude",IF(OR('Full menu'!Y16="PCB",'Full menu'!Y16="AERF",'Full menu'!Y16="UD"),"inter",IF(OR('Full menu'!Y16="ACB",'Full menu'!Y16="LCERT",'Full menu'!Y16="LERT",'Full menu'!Y16="FCERT",'Full menu'!Y16="FCMT",'Full menu'!Y16="LCMT",'Full menu'!Y16="LMT",'Full menu'!Y16="LCIT",'Full menu'!Y16="FCIT",'Full menu'!Y16="LIT",'Full menu'!Y16="MwERT",'Full menu'!Y16="ERwMT",'Full menu'!Y16="M&amp;ERT",'Full menu'!Y16="MwIT",'Full menu'!Y16="IwMT",'Full menu'!Y16="M&amp;IT",'Full menu'!Y16="IwERT",'Full menu'!Y16="ERwIT",'Full menu'!Y16="I&amp;ERT",'Full menu'!Y16="ER&amp;M&amp;IT",'Full menu'!Y16="LSD"),"subst",IF(OR('Full menu'!Y16="FERT",'Full menu'!Y16="FMT",'Full menu'!Y16="FIT",'Full menu'!Y16="WSD"),"intens",""))))</f>
        <v>subst</v>
      </c>
      <c r="Z16" s="2" t="str">
        <f>IF(OR('Full menu'!Z16="MDC",'Full menu'!Z16="PERF"),"rude",IF(OR('Full menu'!Z16="PCB",'Full menu'!Z16="AERF",'Full menu'!Z16="UD"),"inter",IF(OR('Full menu'!Z16="ACB",'Full menu'!Z16="LCERT",'Full menu'!Z16="LERT",'Full menu'!Z16="FCERT",'Full menu'!Z16="FCMT",'Full menu'!Z16="LCMT",'Full menu'!Z16="LMT",'Full menu'!Z16="LCIT",'Full menu'!Z16="FCIT",'Full menu'!Z16="LIT",'Full menu'!Z16="MwERT",'Full menu'!Z16="ERwMT",'Full menu'!Z16="M&amp;ERT",'Full menu'!Z16="MwIT",'Full menu'!Z16="IwMT",'Full menu'!Z16="M&amp;IT",'Full menu'!Z16="IwERT",'Full menu'!Z16="ERwIT",'Full menu'!Z16="I&amp;ERT",'Full menu'!Z16="ER&amp;M&amp;IT",'Full menu'!Z16="LSD"),"subst",IF(OR('Full menu'!Z16="FERT",'Full menu'!Z16="FMT",'Full menu'!Z16="FIT",'Full menu'!Z16="WSD"),"intens",""))))</f>
        <v>subst</v>
      </c>
      <c r="AA16" s="2" t="str">
        <f>IF(OR('Full menu'!AA16="MDC",'Full menu'!AA16="PERF"),"rude",IF(OR('Full menu'!AA16="PCB",'Full menu'!AA16="AERF",'Full menu'!AA16="UD"),"inter",IF(OR('Full menu'!AA16="ACB",'Full menu'!AA16="LCERT",'Full menu'!AA16="LERT",'Full menu'!AA16="FCERT",'Full menu'!AA16="FCMT",'Full menu'!AA16="LCMT",'Full menu'!AA16="LMT",'Full menu'!AA16="LCIT",'Full menu'!AA16="FCIT",'Full menu'!AA16="LIT",'Full menu'!AA16="MwERT",'Full menu'!AA16="ERwMT",'Full menu'!AA16="M&amp;ERT",'Full menu'!AA16="MwIT",'Full menu'!AA16="IwMT",'Full menu'!AA16="M&amp;IT",'Full menu'!AA16="IwERT",'Full menu'!AA16="ERwIT",'Full menu'!AA16="I&amp;ERT",'Full menu'!AA16="ER&amp;M&amp;IT",'Full menu'!AA16="LSD"),"subst",IF(OR('Full menu'!AA16="FERT",'Full menu'!AA16="FMT",'Full menu'!AA16="FIT",'Full menu'!AA16="WSD"),"intens",""))))</f>
        <v>subst</v>
      </c>
      <c r="AB16" s="2" t="str">
        <f>IF(OR('Full menu'!AB16="MDC",'Full menu'!AB16="PERF"),"rude",IF(OR('Full menu'!AB16="PCB",'Full menu'!AB16="AERF",'Full menu'!AB16="UD"),"inter",IF(OR('Full menu'!AB16="ACB",'Full menu'!AB16="LCERT",'Full menu'!AB16="LERT",'Full menu'!AB16="FCERT",'Full menu'!AB16="FCMT",'Full menu'!AB16="LCMT",'Full menu'!AB16="LMT",'Full menu'!AB16="LCIT",'Full menu'!AB16="FCIT",'Full menu'!AB16="LIT",'Full menu'!AB16="MwERT",'Full menu'!AB16="ERwMT",'Full menu'!AB16="M&amp;ERT",'Full menu'!AB16="MwIT",'Full menu'!AB16="IwMT",'Full menu'!AB16="M&amp;IT",'Full menu'!AB16="IwERT",'Full menu'!AB16="ERwIT",'Full menu'!AB16="I&amp;ERT",'Full menu'!AB16="ER&amp;M&amp;IT",'Full menu'!AB16="LSD"),"subst",IF(OR('Full menu'!AB16="FERT",'Full menu'!AB16="FMT",'Full menu'!AB16="FIT",'Full menu'!AB16="WSD"),"intens",""))))</f>
        <v>subst</v>
      </c>
      <c r="AC16" s="2" t="str">
        <f>IF(OR('Full menu'!AC16="MDC",'Full menu'!AC16="PERF"),"rude",IF(OR('Full menu'!AC16="PCB",'Full menu'!AC16="AERF",'Full menu'!AC16="UD"),"inter",IF(OR('Full menu'!AC16="ACB",'Full menu'!AC16="LCERT",'Full menu'!AC16="LERT",'Full menu'!AC16="FCERT",'Full menu'!AC16="FCMT",'Full menu'!AC16="LCMT",'Full menu'!AC16="LMT",'Full menu'!AC16="LCIT",'Full menu'!AC16="FCIT",'Full menu'!AC16="LIT",'Full menu'!AC16="MwERT",'Full menu'!AC16="ERwMT",'Full menu'!AC16="M&amp;ERT",'Full menu'!AC16="MwIT",'Full menu'!AC16="IwMT",'Full menu'!AC16="M&amp;IT",'Full menu'!AC16="IwERT",'Full menu'!AC16="ERwIT",'Full menu'!AC16="I&amp;ERT",'Full menu'!AC16="ER&amp;M&amp;IT",'Full menu'!AC16="LSD"),"subst",IF(OR('Full menu'!AC16="FERT",'Full menu'!AC16="FMT",'Full menu'!AC16="FIT",'Full menu'!AC16="WSD"),"intens",""))))</f>
        <v>subst</v>
      </c>
      <c r="AD16" s="2" t="str">
        <f>IF(OR('Full menu'!AD16="MDC",'Full menu'!AD16="PERF"),"rude",IF(OR('Full menu'!AD16="PCB",'Full menu'!AD16="AERF",'Full menu'!AD16="UD"),"inter",IF(OR('Full menu'!AD16="ACB",'Full menu'!AD16="LCERT",'Full menu'!AD16="LERT",'Full menu'!AD16="FCERT",'Full menu'!AD16="FCMT",'Full menu'!AD16="LCMT",'Full menu'!AD16="LMT",'Full menu'!AD16="LCIT",'Full menu'!AD16="FCIT",'Full menu'!AD16="LIT",'Full menu'!AD16="MwERT",'Full menu'!AD16="ERwMT",'Full menu'!AD16="M&amp;ERT",'Full menu'!AD16="MwIT",'Full menu'!AD16="IwMT",'Full menu'!AD16="M&amp;IT",'Full menu'!AD16="IwERT",'Full menu'!AD16="ERwIT",'Full menu'!AD16="I&amp;ERT",'Full menu'!AD16="ER&amp;M&amp;IT",'Full menu'!AD16="LSD"),"subst",IF(OR('Full menu'!AD16="FERT",'Full menu'!AD16="FMT",'Full menu'!AD16="FIT",'Full menu'!AD16="WSD"),"intens",""))))</f>
        <v>subst</v>
      </c>
      <c r="AE16" s="2" t="str">
        <f>IF(OR('Full menu'!AE16="MDC",'Full menu'!AE16="PERF"),"rude",IF(OR('Full menu'!AE16="PCB",'Full menu'!AE16="AERF",'Full menu'!AE16="UD"),"inter",IF(OR('Full menu'!AE16="ACB",'Full menu'!AE16="LCERT",'Full menu'!AE16="LERT",'Full menu'!AE16="FCERT",'Full menu'!AE16="FCMT",'Full menu'!AE16="LCMT",'Full menu'!AE16="LMT",'Full menu'!AE16="LCIT",'Full menu'!AE16="FCIT",'Full menu'!AE16="LIT",'Full menu'!AE16="MwERT",'Full menu'!AE16="ERwMT",'Full menu'!AE16="M&amp;ERT",'Full menu'!AE16="MwIT",'Full menu'!AE16="IwMT",'Full menu'!AE16="M&amp;IT",'Full menu'!AE16="IwERT",'Full menu'!AE16="ERwIT",'Full menu'!AE16="I&amp;ERT",'Full menu'!AE16="ER&amp;M&amp;IT",'Full menu'!AE16="LSD"),"subst",IF(OR('Full menu'!AE16="FERT",'Full menu'!AE16="FMT",'Full menu'!AE16="FIT",'Full menu'!AE16="WSD"),"intens",""))))</f>
        <v>subst</v>
      </c>
      <c r="AF16" s="2" t="str">
        <f>IF(OR('Full menu'!AF16="MDC",'Full menu'!AF16="PERF"),"rude",IF(OR('Full menu'!AF16="PCB",'Full menu'!AF16="AERF",'Full menu'!AF16="UD"),"inter",IF(OR('Full menu'!AF16="ACB",'Full menu'!AF16="LCERT",'Full menu'!AF16="LERT",'Full menu'!AF16="FCERT",'Full menu'!AF16="FCMT",'Full menu'!AF16="LCMT",'Full menu'!AF16="LMT",'Full menu'!AF16="LCIT",'Full menu'!AF16="FCIT",'Full menu'!AF16="LIT",'Full menu'!AF16="MwERT",'Full menu'!AF16="ERwMT",'Full menu'!AF16="M&amp;ERT",'Full menu'!AF16="MwIT",'Full menu'!AF16="IwMT",'Full menu'!AF16="M&amp;IT",'Full menu'!AF16="IwERT",'Full menu'!AF16="ERwIT",'Full menu'!AF16="I&amp;ERT",'Full menu'!AF16="ER&amp;M&amp;IT",'Full menu'!AF16="LSD"),"subst",IF(OR('Full menu'!AF16="FERT",'Full menu'!AF16="FMT",'Full menu'!AF16="FIT",'Full menu'!AF16="WSD"),"intens",""))))</f>
        <v>intens</v>
      </c>
      <c r="AG16" s="2" t="str">
        <f>IF(OR('Full menu'!AG16="MDC",'Full menu'!AG16="PERF"),"rude",IF(OR('Full menu'!AG16="PCB",'Full menu'!AG16="AERF",'Full menu'!AG16="UD"),"inter",IF(OR('Full menu'!AG16="ACB",'Full menu'!AG16="LCERT",'Full menu'!AG16="LERT",'Full menu'!AG16="FCERT",'Full menu'!AG16="FCMT",'Full menu'!AG16="LCMT",'Full menu'!AG16="LMT",'Full menu'!AG16="LCIT",'Full menu'!AG16="FCIT",'Full menu'!AG16="LIT",'Full menu'!AG16="MwERT",'Full menu'!AG16="ERwMT",'Full menu'!AG16="M&amp;ERT",'Full menu'!AG16="MwIT",'Full menu'!AG16="IwMT",'Full menu'!AG16="M&amp;IT",'Full menu'!AG16="IwERT",'Full menu'!AG16="ERwIT",'Full menu'!AG16="I&amp;ERT",'Full menu'!AG16="ER&amp;M&amp;IT",'Full menu'!AG16="LSD"),"subst",IF(OR('Full menu'!AG16="FERT",'Full menu'!AG16="FMT",'Full menu'!AG16="FIT",'Full menu'!AG16="WSD"),"intens",""))))</f>
        <v>intens</v>
      </c>
      <c r="AH16" s="2" t="str">
        <f>IF(OR('Full menu'!AH16="MDC",'Full menu'!AH16="PERF"),"rude",IF(OR('Full menu'!AH16="PCB",'Full menu'!AH16="AERF",'Full menu'!AH16="UD"),"inter",IF(OR('Full menu'!AH16="ACB",'Full menu'!AH16="LCERT",'Full menu'!AH16="LERT",'Full menu'!AH16="FCERT",'Full menu'!AH16="FCMT",'Full menu'!AH16="LCMT",'Full menu'!AH16="LMT",'Full menu'!AH16="LCIT",'Full menu'!AH16="FCIT",'Full menu'!AH16="LIT",'Full menu'!AH16="MwERT",'Full menu'!AH16="ERwMT",'Full menu'!AH16="M&amp;ERT",'Full menu'!AH16="MwIT",'Full menu'!AH16="IwMT",'Full menu'!AH16="M&amp;IT",'Full menu'!AH16="IwERT",'Full menu'!AH16="ERwIT",'Full menu'!AH16="I&amp;ERT",'Full menu'!AH16="ER&amp;M&amp;IT",'Full menu'!AH16="LSD"),"subst",IF(OR('Full menu'!AH16="FERT",'Full menu'!AH16="FMT",'Full menu'!AH16="FIT",'Full menu'!AH16="WSD"),"intens",""))))</f>
        <v>intens</v>
      </c>
      <c r="AI16" s="2" t="str">
        <f>IF(OR('Full menu'!AI16="MDC",'Full menu'!AI16="PERF"),"rude",IF(OR('Full menu'!AI16="PCB",'Full menu'!AI16="AERF",'Full menu'!AI16="UD"),"inter",IF(OR('Full menu'!AI16="ACB",'Full menu'!AI16="LCERT",'Full menu'!AI16="LERT",'Full menu'!AI16="FCERT",'Full menu'!AI16="FCMT",'Full menu'!AI16="LCMT",'Full menu'!AI16="LMT",'Full menu'!AI16="LCIT",'Full menu'!AI16="FCIT",'Full menu'!AI16="LIT",'Full menu'!AI16="MwERT",'Full menu'!AI16="ERwMT",'Full menu'!AI16="M&amp;ERT",'Full menu'!AI16="MwIT",'Full menu'!AI16="IwMT",'Full menu'!AI16="M&amp;IT",'Full menu'!AI16="IwERT",'Full menu'!AI16="ERwIT",'Full menu'!AI16="I&amp;ERT",'Full menu'!AI16="ER&amp;M&amp;IT",'Full menu'!AI16="LSD"),"subst",IF(OR('Full menu'!AI16="FERT",'Full menu'!AI16="FMT",'Full menu'!AI16="FIT",'Full menu'!AI16="WSD"),"intens",""))))</f>
        <v>intens</v>
      </c>
      <c r="AJ16" s="2" t="str">
        <f>IF(OR('Full menu'!AJ16="MDC",'Full menu'!AJ16="PERF"),"rude",IF(OR('Full menu'!AJ16="PCB",'Full menu'!AJ16="AERF",'Full menu'!AJ16="UD"),"inter",IF(OR('Full menu'!AJ16="ACB",'Full menu'!AJ16="LCERT",'Full menu'!AJ16="LERT",'Full menu'!AJ16="FCERT",'Full menu'!AJ16="FCMT",'Full menu'!AJ16="LCMT",'Full menu'!AJ16="LMT",'Full menu'!AJ16="LCIT",'Full menu'!AJ16="FCIT",'Full menu'!AJ16="LIT",'Full menu'!AJ16="MwERT",'Full menu'!AJ16="ERwMT",'Full menu'!AJ16="M&amp;ERT",'Full menu'!AJ16="MwIT",'Full menu'!AJ16="IwMT",'Full menu'!AJ16="M&amp;IT",'Full menu'!AJ16="IwERT",'Full menu'!AJ16="ERwIT",'Full menu'!AJ16="I&amp;ERT",'Full menu'!AJ16="ER&amp;M&amp;IT",'Full menu'!AJ16="LSD"),"subst",IF(OR('Full menu'!AJ16="FERT",'Full menu'!AJ16="FMT",'Full menu'!AJ16="FIT",'Full menu'!AJ16="WSD"),"intens",""))))</f>
        <v>intens</v>
      </c>
      <c r="AK16" s="2" t="str">
        <f>IF(OR('Full menu'!AK16="MDC",'Full menu'!AK16="PERF"),"rude",IF(OR('Full menu'!AK16="PCB",'Full menu'!AK16="AERF",'Full menu'!AK16="UD"),"inter",IF(OR('Full menu'!AK16="ACB",'Full menu'!AK16="LCERT",'Full menu'!AK16="LERT",'Full menu'!AK16="FCERT",'Full menu'!AK16="FCMT",'Full menu'!AK16="LCMT",'Full menu'!AK16="LMT",'Full menu'!AK16="LCIT",'Full menu'!AK16="FCIT",'Full menu'!AK16="LIT",'Full menu'!AK16="MwERT",'Full menu'!AK16="ERwMT",'Full menu'!AK16="M&amp;ERT",'Full menu'!AK16="MwIT",'Full menu'!AK16="IwMT",'Full menu'!AK16="M&amp;IT",'Full menu'!AK16="IwERT",'Full menu'!AK16="ERwIT",'Full menu'!AK16="I&amp;ERT",'Full menu'!AK16="ER&amp;M&amp;IT",'Full menu'!AK16="LSD"),"subst",IF(OR('Full menu'!AK16="FERT",'Full menu'!AK16="FMT",'Full menu'!AK16="FIT",'Full menu'!AK16="WSD"),"intens",""))))</f>
        <v>intens</v>
      </c>
      <c r="AL16" s="2" t="str">
        <f>IF(OR('Full menu'!AL16="MDC",'Full menu'!AL16="PERF"),"rude",IF(OR('Full menu'!AL16="PCB",'Full menu'!AL16="AERF",'Full menu'!AL16="UD"),"inter",IF(OR('Full menu'!AL16="ACB",'Full menu'!AL16="LCERT",'Full menu'!AL16="LERT",'Full menu'!AL16="FCERT",'Full menu'!AL16="FCMT",'Full menu'!AL16="LCMT",'Full menu'!AL16="LMT",'Full menu'!AL16="LCIT",'Full menu'!AL16="FCIT",'Full menu'!AL16="LIT",'Full menu'!AL16="MwERT",'Full menu'!AL16="ERwMT",'Full menu'!AL16="M&amp;ERT",'Full menu'!AL16="MwIT",'Full menu'!AL16="IwMT",'Full menu'!AL16="M&amp;IT",'Full menu'!AL16="IwERT",'Full menu'!AL16="ERwIT",'Full menu'!AL16="I&amp;ERT",'Full menu'!AL16="ER&amp;M&amp;IT",'Full menu'!AL16="LSD"),"subst",IF(OR('Full menu'!AL16="FERT",'Full menu'!AL16="FMT",'Full menu'!AL16="FIT",'Full menu'!AL16="WSD"),"intens",""))))</f>
        <v>intens</v>
      </c>
      <c r="AM16" s="2" t="str">
        <f>IF(OR('Full menu'!AM16="MDC",'Full menu'!AM16="PERF"),"rude",IF(OR('Full menu'!AM16="PCB",'Full menu'!AM16="AERF",'Full menu'!AM16="UD"),"inter",IF(OR('Full menu'!AM16="ACB",'Full menu'!AM16="LCERT",'Full menu'!AM16="LERT",'Full menu'!AM16="FCERT",'Full menu'!AM16="FCMT",'Full menu'!AM16="LCMT",'Full menu'!AM16="LMT",'Full menu'!AM16="LCIT",'Full menu'!AM16="FCIT",'Full menu'!AM16="LIT",'Full menu'!AM16="MwERT",'Full menu'!AM16="ERwMT",'Full menu'!AM16="M&amp;ERT",'Full menu'!AM16="MwIT",'Full menu'!AM16="IwMT",'Full menu'!AM16="M&amp;IT",'Full menu'!AM16="IwERT",'Full menu'!AM16="ERwIT",'Full menu'!AM16="I&amp;ERT",'Full menu'!AM16="ER&amp;M&amp;IT",'Full menu'!AM16="LSD"),"subst",IF(OR('Full menu'!AM16="FERT",'Full menu'!AM16="FMT",'Full menu'!AM16="FIT",'Full menu'!AM16="WSD"),"intens",""))))</f>
        <v>intens</v>
      </c>
      <c r="AN16" s="2" t="str">
        <f>IF(OR('Full menu'!AN16="MDC",'Full menu'!AN16="PERF"),"rude",IF(OR('Full menu'!AN16="PCB",'Full menu'!AN16="AERF",'Full menu'!AN16="UD"),"inter",IF(OR('Full menu'!AN16="ACB",'Full menu'!AN16="LCERT",'Full menu'!AN16="LERT",'Full menu'!AN16="FCERT",'Full menu'!AN16="FCMT",'Full menu'!AN16="LCMT",'Full menu'!AN16="LMT",'Full menu'!AN16="LCIT",'Full menu'!AN16="FCIT",'Full menu'!AN16="LIT",'Full menu'!AN16="MwERT",'Full menu'!AN16="ERwMT",'Full menu'!AN16="M&amp;ERT",'Full menu'!AN16="MwIT",'Full menu'!AN16="IwMT",'Full menu'!AN16="M&amp;IT",'Full menu'!AN16="IwERT",'Full menu'!AN16="ERwIT",'Full menu'!AN16="I&amp;ERT",'Full menu'!AN16="ER&amp;M&amp;IT",'Full menu'!AN16="LSD"),"subst",IF(OR('Full menu'!AN16="FERT",'Full menu'!AN16="FMT",'Full menu'!AN16="FIT",'Full menu'!AN16="WSD"),"intens",""))))</f>
        <v>intens</v>
      </c>
      <c r="AO16" s="2" t="str">
        <f>IF(OR('Full menu'!AO16="MDC",'Full menu'!AO16="PERF"),"rude",IF(OR('Full menu'!AO16="PCB",'Full menu'!AO16="AERF",'Full menu'!AO16="UD"),"inter",IF(OR('Full menu'!AO16="ACB",'Full menu'!AO16="LCERT",'Full menu'!AO16="LERT",'Full menu'!AO16="FCERT",'Full menu'!AO16="FCMT",'Full menu'!AO16="LCMT",'Full menu'!AO16="LMT",'Full menu'!AO16="LCIT",'Full menu'!AO16="FCIT",'Full menu'!AO16="LIT",'Full menu'!AO16="MwERT",'Full menu'!AO16="ERwMT",'Full menu'!AO16="M&amp;ERT",'Full menu'!AO16="MwIT",'Full menu'!AO16="IwMT",'Full menu'!AO16="M&amp;IT",'Full menu'!AO16="IwERT",'Full menu'!AO16="ERwIT",'Full menu'!AO16="I&amp;ERT",'Full menu'!AO16="ER&amp;M&amp;IT",'Full menu'!AO16="LSD"),"subst",IF(OR('Full menu'!AO16="FERT",'Full menu'!AO16="FMT",'Full menu'!AO16="FIT",'Full menu'!AO16="WSD"),"intens",""))))</f>
        <v>intens</v>
      </c>
      <c r="AP16" s="2" t="str">
        <f>IF(OR('Full menu'!AP16="MDC",'Full menu'!AP16="PERF"),"rude",IF(OR('Full menu'!AP16="PCB",'Full menu'!AP16="AERF",'Full menu'!AP16="UD"),"inter",IF(OR('Full menu'!AP16="ACB",'Full menu'!AP16="LCERT",'Full menu'!AP16="LERT",'Full menu'!AP16="FCERT",'Full menu'!AP16="FCMT",'Full menu'!AP16="LCMT",'Full menu'!AP16="LMT",'Full menu'!AP16="LCIT",'Full menu'!AP16="FCIT",'Full menu'!AP16="LIT",'Full menu'!AP16="MwERT",'Full menu'!AP16="ERwMT",'Full menu'!AP16="M&amp;ERT",'Full menu'!AP16="MwIT",'Full menu'!AP16="IwMT",'Full menu'!AP16="M&amp;IT",'Full menu'!AP16="IwERT",'Full menu'!AP16="ERwIT",'Full menu'!AP16="I&amp;ERT",'Full menu'!AP16="ER&amp;M&amp;IT",'Full menu'!AP16="LSD"),"subst",IF(OR('Full menu'!AP16="FERT",'Full menu'!AP16="FMT",'Full menu'!AP16="FIT",'Full menu'!AP16="WSD"),"intens",""))))</f>
        <v>intens</v>
      </c>
      <c r="AQ16" s="2" t="str">
        <f>IF(OR('Full menu'!AQ16="MDC",'Full menu'!AQ16="PERF"),"rude",IF(OR('Full menu'!AQ16="PCB",'Full menu'!AQ16="AERF",'Full menu'!AQ16="UD"),"inter",IF(OR('Full menu'!AQ16="ACB",'Full menu'!AQ16="LCERT",'Full menu'!AQ16="LERT",'Full menu'!AQ16="FCERT",'Full menu'!AQ16="FCMT",'Full menu'!AQ16="LCMT",'Full menu'!AQ16="LMT",'Full menu'!AQ16="LCIT",'Full menu'!AQ16="FCIT",'Full menu'!AQ16="LIT",'Full menu'!AQ16="MwERT",'Full menu'!AQ16="ERwMT",'Full menu'!AQ16="M&amp;ERT",'Full menu'!AQ16="MwIT",'Full menu'!AQ16="IwMT",'Full menu'!AQ16="M&amp;IT",'Full menu'!AQ16="IwERT",'Full menu'!AQ16="ERwIT",'Full menu'!AQ16="I&amp;ERT",'Full menu'!AQ16="ER&amp;M&amp;IT",'Full menu'!AQ16="LSD"),"subst",IF(OR('Full menu'!AQ16="FERT",'Full menu'!AQ16="FMT",'Full menu'!AQ16="FIT",'Full menu'!AQ16="WSD"),"intens",""))))</f>
        <v>intens</v>
      </c>
      <c r="AR16" s="2" t="str">
        <f>IF(OR('Full menu'!AR16="MDC",'Full menu'!AR16="PERF"),"rude",IF(OR('Full menu'!AR16="PCB",'Full menu'!AR16="AERF",'Full menu'!AR16="UD"),"inter",IF(OR('Full menu'!AR16="ACB",'Full menu'!AR16="LCERT",'Full menu'!AR16="LERT",'Full menu'!AR16="FCERT",'Full menu'!AR16="FCMT",'Full menu'!AR16="LCMT",'Full menu'!AR16="LMT",'Full menu'!AR16="LCIT",'Full menu'!AR16="FCIT",'Full menu'!AR16="LIT",'Full menu'!AR16="MwERT",'Full menu'!AR16="ERwMT",'Full menu'!AR16="M&amp;ERT",'Full menu'!AR16="MwIT",'Full menu'!AR16="IwMT",'Full menu'!AR16="M&amp;IT",'Full menu'!AR16="IwERT",'Full menu'!AR16="ERwIT",'Full menu'!AR16="I&amp;ERT",'Full menu'!AR16="ER&amp;M&amp;IT",'Full menu'!AR16="LSD"),"subst",IF(OR('Full menu'!AR16="FERT",'Full menu'!AR16="FMT",'Full menu'!AR16="FIT",'Full menu'!AR16="WSD"),"intens",""))))</f>
        <v>intens</v>
      </c>
      <c r="AS16" s="2" t="str">
        <f>IF(OR('Full menu'!AS16="MDC",'Full menu'!AS16="PERF"),"rude",IF(OR('Full menu'!AS16="PCB",'Full menu'!AS16="AERF",'Full menu'!AS16="UD"),"inter",IF(OR('Full menu'!AS16="ACB",'Full menu'!AS16="LCERT",'Full menu'!AS16="LERT",'Full menu'!AS16="FCERT",'Full menu'!AS16="FCMT",'Full menu'!AS16="LCMT",'Full menu'!AS16="LMT",'Full menu'!AS16="LCIT",'Full menu'!AS16="FCIT",'Full menu'!AS16="LIT",'Full menu'!AS16="MwERT",'Full menu'!AS16="ERwMT",'Full menu'!AS16="M&amp;ERT",'Full menu'!AS16="MwIT",'Full menu'!AS16="IwMT",'Full menu'!AS16="M&amp;IT",'Full menu'!AS16="IwERT",'Full menu'!AS16="ERwIT",'Full menu'!AS16="I&amp;ERT",'Full menu'!AS16="ER&amp;M&amp;IT",'Full menu'!AS16="LSD"),"subst",IF(OR('Full menu'!AS16="FERT",'Full menu'!AS16="FMT",'Full menu'!AS16="FIT",'Full menu'!AS16="WSD"),"intens",""))))</f>
        <v>intens</v>
      </c>
      <c r="AT16" s="2" t="str">
        <f>IF(OR('Full menu'!AT16="MDC",'Full menu'!AT16="PERF"),"rude",IF(OR('Full menu'!AT16="PCB",'Full menu'!AT16="AERF",'Full menu'!AT16="UD"),"inter",IF(OR('Full menu'!AT16="ACB",'Full menu'!AT16="LCERT",'Full menu'!AT16="LERT",'Full menu'!AT16="FCERT",'Full menu'!AT16="FCMT",'Full menu'!AT16="LCMT",'Full menu'!AT16="LMT",'Full menu'!AT16="LCIT",'Full menu'!AT16="FCIT",'Full menu'!AT16="LIT",'Full menu'!AT16="MwERT",'Full menu'!AT16="ERwMT",'Full menu'!AT16="M&amp;ERT",'Full menu'!AT16="MwIT",'Full menu'!AT16="IwMT",'Full menu'!AT16="M&amp;IT",'Full menu'!AT16="IwERT",'Full menu'!AT16="ERwIT",'Full menu'!AT16="I&amp;ERT",'Full menu'!AT16="ER&amp;M&amp;IT",'Full menu'!AT16="LSD"),"subst",IF(OR('Full menu'!AT16="FERT",'Full menu'!AT16="FMT",'Full menu'!AT16="FIT",'Full menu'!AT16="WSD"),"intens",""))))</f>
        <v>intens</v>
      </c>
      <c r="AU16" s="2" t="str">
        <f>IF(OR('Full menu'!AU16="MDC",'Full menu'!AU16="PERF"),"rude",IF(OR('Full menu'!AU16="PCB",'Full menu'!AU16="AERF",'Full menu'!AU16="UD"),"inter",IF(OR('Full menu'!AU16="ACB",'Full menu'!AU16="LCERT",'Full menu'!AU16="LERT",'Full menu'!AU16="FCERT",'Full menu'!AU16="FCMT",'Full menu'!AU16="LCMT",'Full menu'!AU16="LMT",'Full menu'!AU16="LCIT",'Full menu'!AU16="FCIT",'Full menu'!AU16="LIT",'Full menu'!AU16="MwERT",'Full menu'!AU16="ERwMT",'Full menu'!AU16="M&amp;ERT",'Full menu'!AU16="MwIT",'Full menu'!AU16="IwMT",'Full menu'!AU16="M&amp;IT",'Full menu'!AU16="IwERT",'Full menu'!AU16="ERwIT",'Full menu'!AU16="I&amp;ERT",'Full menu'!AU16="ER&amp;M&amp;IT",'Full menu'!AU16="LSD"),"subst",IF(OR('Full menu'!AU16="FERT",'Full menu'!AU16="FMT",'Full menu'!AU16="FIT",'Full menu'!AU16="WSD"),"intens",""))))</f>
        <v>intens</v>
      </c>
      <c r="AV16" s="2" t="str">
        <f>IF(OR('Full menu'!AV16="MDC",'Full menu'!AV16="PERF"),"rude",IF(OR('Full menu'!AV16="PCB",'Full menu'!AV16="AERF",'Full menu'!AV16="UD"),"inter",IF(OR('Full menu'!AV16="ACB",'Full menu'!AV16="LCERT",'Full menu'!AV16="LERT",'Full menu'!AV16="FCERT",'Full menu'!AV16="FCMT",'Full menu'!AV16="LCMT",'Full menu'!AV16="LMT",'Full menu'!AV16="LCIT",'Full menu'!AV16="FCIT",'Full menu'!AV16="LIT",'Full menu'!AV16="MwERT",'Full menu'!AV16="ERwMT",'Full menu'!AV16="M&amp;ERT",'Full menu'!AV16="MwIT",'Full menu'!AV16="IwMT",'Full menu'!AV16="M&amp;IT",'Full menu'!AV16="IwERT",'Full menu'!AV16="ERwIT",'Full menu'!AV16="I&amp;ERT",'Full menu'!AV16="ER&amp;M&amp;IT",'Full menu'!AV16="LSD"),"subst",IF(OR('Full menu'!AV16="FERT",'Full menu'!AV16="FMT",'Full menu'!AV16="FIT",'Full menu'!AV16="WSD"),"intens",""))))</f>
        <v>intens</v>
      </c>
      <c r="AW16" s="2" t="str">
        <f>IF(OR('Full menu'!AW16="MDC",'Full menu'!AW16="PERF"),"rude",IF(OR('Full menu'!AW16="PCB",'Full menu'!AW16="AERF",'Full menu'!AW16="UD"),"inter",IF(OR('Full menu'!AW16="ACB",'Full menu'!AW16="LCERT",'Full menu'!AW16="LERT",'Full menu'!AW16="FCERT",'Full menu'!AW16="FCMT",'Full menu'!AW16="LCMT",'Full menu'!AW16="LMT",'Full menu'!AW16="LCIT",'Full menu'!AW16="FCIT",'Full menu'!AW16="LIT",'Full menu'!AW16="MwERT",'Full menu'!AW16="ERwMT",'Full menu'!AW16="M&amp;ERT",'Full menu'!AW16="MwIT",'Full menu'!AW16="IwMT",'Full menu'!AW16="M&amp;IT",'Full menu'!AW16="IwERT",'Full menu'!AW16="ERwIT",'Full menu'!AW16="I&amp;ERT",'Full menu'!AW16="ER&amp;M&amp;IT",'Full menu'!AW16="LSD"),"subst",IF(OR('Full menu'!AW16="FERT",'Full menu'!AW16="FMT",'Full menu'!AW16="FIT",'Full menu'!AW16="WSD"),"intens",""))))</f>
        <v>intens</v>
      </c>
      <c r="AX16" s="2" t="str">
        <f>IF(OR('Full menu'!AX16="MDC",'Full menu'!AX16="PERF"),"rude",IF(OR('Full menu'!AX16="PCB",'Full menu'!AX16="AERF",'Full menu'!AX16="UD"),"inter",IF(OR('Full menu'!AX16="ACB",'Full menu'!AX16="LCERT",'Full menu'!AX16="LERT",'Full menu'!AX16="FCERT",'Full menu'!AX16="FCMT",'Full menu'!AX16="LCMT",'Full menu'!AX16="LMT",'Full menu'!AX16="LCIT",'Full menu'!AX16="FCIT",'Full menu'!AX16="LIT",'Full menu'!AX16="MwERT",'Full menu'!AX16="ERwMT",'Full menu'!AX16="M&amp;ERT",'Full menu'!AX16="MwIT",'Full menu'!AX16="IwMT",'Full menu'!AX16="M&amp;IT",'Full menu'!AX16="IwERT",'Full menu'!AX16="ERwIT",'Full menu'!AX16="I&amp;ERT",'Full menu'!AX16="ER&amp;M&amp;IT",'Full menu'!AX16="LSD"),"subst",IF(OR('Full menu'!AX16="FERT",'Full menu'!AX16="FMT",'Full menu'!AX16="FIT",'Full menu'!AX16="WSD"),"intens",""))))</f>
        <v>intens</v>
      </c>
      <c r="AY16" s="2" t="str">
        <f>IF(OR('Full menu'!AY16="MDC",'Full menu'!AY16="PERF"),"rude",IF(OR('Full menu'!AY16="PCB",'Full menu'!AY16="AERF",'Full menu'!AY16="UD"),"inter",IF(OR('Full menu'!AY16="ACB",'Full menu'!AY16="LCERT",'Full menu'!AY16="LERT",'Full menu'!AY16="FCERT",'Full menu'!AY16="FCMT",'Full menu'!AY16="LCMT",'Full menu'!AY16="LMT",'Full menu'!AY16="LCIT",'Full menu'!AY16="FCIT",'Full menu'!AY16="LIT",'Full menu'!AY16="MwERT",'Full menu'!AY16="ERwMT",'Full menu'!AY16="M&amp;ERT",'Full menu'!AY16="MwIT",'Full menu'!AY16="IwMT",'Full menu'!AY16="M&amp;IT",'Full menu'!AY16="IwERT",'Full menu'!AY16="ERwIT",'Full menu'!AY16="I&amp;ERT",'Full menu'!AY16="ER&amp;M&amp;IT",'Full menu'!AY16="LSD"),"subst",IF(OR('Full menu'!AY16="FERT",'Full menu'!AY16="FMT",'Full menu'!AY16="FIT",'Full menu'!AY16="WSD"),"intens",""))))</f>
        <v>intens</v>
      </c>
    </row>
    <row r="17" spans="1:51" x14ac:dyDescent="0.3">
      <c r="A17" s="2" t="s">
        <v>40</v>
      </c>
      <c r="B17" s="2" t="str">
        <f>IF(OR('Full menu'!B17="MDC",'Full menu'!B17="PERF"),"rude",IF(OR('Full menu'!B17="PCB",'Full menu'!B17="AERF",'Full menu'!B17="UD"),"inter",IF(OR('Full menu'!B17="ACB",'Full menu'!B17="LCERT",'Full menu'!B17="LERT",'Full menu'!B17="FCERT",'Full menu'!B17="FCMT",'Full menu'!B17="LCMT",'Full menu'!B17="LMT",'Full menu'!B17="LCIT",'Full menu'!B17="FCIT",'Full menu'!B17="LIT",'Full menu'!B17="MwERT",'Full menu'!B17="ERwMT",'Full menu'!B17="M&amp;ERT",'Full menu'!B17="MwIT",'Full menu'!B17="IwMT",'Full menu'!B17="M&amp;IT",'Full menu'!B17="IwERT",'Full menu'!B17="ERwIT",'Full menu'!B17="I&amp;ERT",'Full menu'!B17="ER&amp;M&amp;IT",'Full menu'!B17="LSD"),"subst",IF(OR('Full menu'!B17="FERT",'Full menu'!B17="FMT",'Full menu'!B17="FIT",'Full menu'!B17="WSD"),"intens",""))))</f>
        <v>inter</v>
      </c>
      <c r="C17" s="2" t="str">
        <f>IF(OR('Full menu'!C17="MDC",'Full menu'!C17="PERF"),"rude",IF(OR('Full menu'!C17="PCB",'Full menu'!C17="AERF",'Full menu'!C17="UD"),"inter",IF(OR('Full menu'!C17="ACB",'Full menu'!C17="LCERT",'Full menu'!C17="LERT",'Full menu'!C17="FCERT",'Full menu'!C17="FCMT",'Full menu'!C17="LCMT",'Full menu'!C17="LMT",'Full menu'!C17="LCIT",'Full menu'!C17="FCIT",'Full menu'!C17="LIT",'Full menu'!C17="MwERT",'Full menu'!C17="ERwMT",'Full menu'!C17="M&amp;ERT",'Full menu'!C17="MwIT",'Full menu'!C17="IwMT",'Full menu'!C17="M&amp;IT",'Full menu'!C17="IwERT",'Full menu'!C17="ERwIT",'Full menu'!C17="I&amp;ERT",'Full menu'!C17="ER&amp;M&amp;IT",'Full menu'!C17="LSD"),"subst",IF(OR('Full menu'!C17="FERT",'Full menu'!C17="FMT",'Full menu'!C17="FIT",'Full menu'!C17="WSD"),"intens",""))))</f>
        <v>inter</v>
      </c>
      <c r="D17" s="2" t="str">
        <f>IF(OR('Full menu'!D17="MDC",'Full menu'!D17="PERF"),"rude",IF(OR('Full menu'!D17="PCB",'Full menu'!D17="AERF",'Full menu'!D17="UD"),"inter",IF(OR('Full menu'!D17="ACB",'Full menu'!D17="LCERT",'Full menu'!D17="LERT",'Full menu'!D17="FCERT",'Full menu'!D17="FCMT",'Full menu'!D17="LCMT",'Full menu'!D17="LMT",'Full menu'!D17="LCIT",'Full menu'!D17="FCIT",'Full menu'!D17="LIT",'Full menu'!D17="MwERT",'Full menu'!D17="ERwMT",'Full menu'!D17="M&amp;ERT",'Full menu'!D17="MwIT",'Full menu'!D17="IwMT",'Full menu'!D17="M&amp;IT",'Full menu'!D17="IwERT",'Full menu'!D17="ERwIT",'Full menu'!D17="I&amp;ERT",'Full menu'!D17="ER&amp;M&amp;IT",'Full menu'!D17="LSD"),"subst",IF(OR('Full menu'!D17="FERT",'Full menu'!D17="FMT",'Full menu'!D17="FIT",'Full menu'!D17="WSD"),"intens",""))))</f>
        <v>inter</v>
      </c>
      <c r="E17" s="2" t="str">
        <f>IF(OR('Full menu'!E17="MDC",'Full menu'!E17="PERF"),"rude",IF(OR('Full menu'!E17="PCB",'Full menu'!E17="AERF",'Full menu'!E17="UD"),"inter",IF(OR('Full menu'!E17="ACB",'Full menu'!E17="LCERT",'Full menu'!E17="LERT",'Full menu'!E17="FCERT",'Full menu'!E17="FCMT",'Full menu'!E17="LCMT",'Full menu'!E17="LMT",'Full menu'!E17="LCIT",'Full menu'!E17="FCIT",'Full menu'!E17="LIT",'Full menu'!E17="MwERT",'Full menu'!E17="ERwMT",'Full menu'!E17="M&amp;ERT",'Full menu'!E17="MwIT",'Full menu'!E17="IwMT",'Full menu'!E17="M&amp;IT",'Full menu'!E17="IwERT",'Full menu'!E17="ERwIT",'Full menu'!E17="I&amp;ERT",'Full menu'!E17="ER&amp;M&amp;IT",'Full menu'!E17="LSD"),"subst",IF(OR('Full menu'!E17="FERT",'Full menu'!E17="FMT",'Full menu'!E17="FIT",'Full menu'!E17="WSD"),"intens",""))))</f>
        <v>inter</v>
      </c>
      <c r="F17" s="2" t="str">
        <f>IF(OR('Full menu'!F17="MDC",'Full menu'!F17="PERF"),"rude",IF(OR('Full menu'!F17="PCB",'Full menu'!F17="AERF",'Full menu'!F17="UD"),"inter",IF(OR('Full menu'!F17="ACB",'Full menu'!F17="LCERT",'Full menu'!F17="LERT",'Full menu'!F17="FCERT",'Full menu'!F17="FCMT",'Full menu'!F17="LCMT",'Full menu'!F17="LMT",'Full menu'!F17="LCIT",'Full menu'!F17="FCIT",'Full menu'!F17="LIT",'Full menu'!F17="MwERT",'Full menu'!F17="ERwMT",'Full menu'!F17="M&amp;ERT",'Full menu'!F17="MwIT",'Full menu'!F17="IwMT",'Full menu'!F17="M&amp;IT",'Full menu'!F17="IwERT",'Full menu'!F17="ERwIT",'Full menu'!F17="I&amp;ERT",'Full menu'!F17="ER&amp;M&amp;IT",'Full menu'!F17="LSD"),"subst",IF(OR('Full menu'!F17="FERT",'Full menu'!F17="FMT",'Full menu'!F17="FIT",'Full menu'!F17="WSD"),"intens",""))))</f>
        <v>inter</v>
      </c>
      <c r="G17" s="2" t="str">
        <f>IF(OR('Full menu'!G17="MDC",'Full menu'!G17="PERF"),"rude",IF(OR('Full menu'!G17="PCB",'Full menu'!G17="AERF",'Full menu'!G17="UD"),"inter",IF(OR('Full menu'!G17="ACB",'Full menu'!G17="LCERT",'Full menu'!G17="LERT",'Full menu'!G17="FCERT",'Full menu'!G17="FCMT",'Full menu'!G17="LCMT",'Full menu'!G17="LMT",'Full menu'!G17="LCIT",'Full menu'!G17="FCIT",'Full menu'!G17="LIT",'Full menu'!G17="MwERT",'Full menu'!G17="ERwMT",'Full menu'!G17="M&amp;ERT",'Full menu'!G17="MwIT",'Full menu'!G17="IwMT",'Full menu'!G17="M&amp;IT",'Full menu'!G17="IwERT",'Full menu'!G17="ERwIT",'Full menu'!G17="I&amp;ERT",'Full menu'!G17="ER&amp;M&amp;IT",'Full menu'!G17="LSD"),"subst",IF(OR('Full menu'!G17="FERT",'Full menu'!G17="FMT",'Full menu'!G17="FIT",'Full menu'!G17="WSD"),"intens",""))))</f>
        <v>inter</v>
      </c>
      <c r="H17" s="2" t="str">
        <f>IF(OR('Full menu'!H17="MDC",'Full menu'!H17="PERF"),"rude",IF(OR('Full menu'!H17="PCB",'Full menu'!H17="AERF",'Full menu'!H17="UD"),"inter",IF(OR('Full menu'!H17="ACB",'Full menu'!H17="LCERT",'Full menu'!H17="LERT",'Full menu'!H17="FCERT",'Full menu'!H17="FCMT",'Full menu'!H17="LCMT",'Full menu'!H17="LMT",'Full menu'!H17="LCIT",'Full menu'!H17="FCIT",'Full menu'!H17="LIT",'Full menu'!H17="MwERT",'Full menu'!H17="ERwMT",'Full menu'!H17="M&amp;ERT",'Full menu'!H17="MwIT",'Full menu'!H17="IwMT",'Full menu'!H17="M&amp;IT",'Full menu'!H17="IwERT",'Full menu'!H17="ERwIT",'Full menu'!H17="I&amp;ERT",'Full menu'!H17="ER&amp;M&amp;IT",'Full menu'!H17="LSD"),"subst",IF(OR('Full menu'!H17="FERT",'Full menu'!H17="FMT",'Full menu'!H17="FIT",'Full menu'!H17="WSD"),"intens",""))))</f>
        <v>inter</v>
      </c>
      <c r="I17" s="2" t="str">
        <f>IF(OR('Full menu'!I17="MDC",'Full menu'!I17="PERF"),"rude",IF(OR('Full menu'!I17="PCB",'Full menu'!I17="AERF",'Full menu'!I17="UD"),"inter",IF(OR('Full menu'!I17="ACB",'Full menu'!I17="LCERT",'Full menu'!I17="LERT",'Full menu'!I17="FCERT",'Full menu'!I17="FCMT",'Full menu'!I17="LCMT",'Full menu'!I17="LMT",'Full menu'!I17="LCIT",'Full menu'!I17="FCIT",'Full menu'!I17="LIT",'Full menu'!I17="MwERT",'Full menu'!I17="ERwMT",'Full menu'!I17="M&amp;ERT",'Full menu'!I17="MwIT",'Full menu'!I17="IwMT",'Full menu'!I17="M&amp;IT",'Full menu'!I17="IwERT",'Full menu'!I17="ERwIT",'Full menu'!I17="I&amp;ERT",'Full menu'!I17="ER&amp;M&amp;IT",'Full menu'!I17="LSD"),"subst",IF(OR('Full menu'!I17="FERT",'Full menu'!I17="FMT",'Full menu'!I17="FIT",'Full menu'!I17="WSD"),"intens",""))))</f>
        <v>inter</v>
      </c>
      <c r="J17" s="2" t="str">
        <f>IF(OR('Full menu'!J17="MDC",'Full menu'!J17="PERF"),"rude",IF(OR('Full menu'!J17="PCB",'Full menu'!J17="AERF",'Full menu'!J17="UD"),"inter",IF(OR('Full menu'!J17="ACB",'Full menu'!J17="LCERT",'Full menu'!J17="LERT",'Full menu'!J17="FCERT",'Full menu'!J17="FCMT",'Full menu'!J17="LCMT",'Full menu'!J17="LMT",'Full menu'!J17="LCIT",'Full menu'!J17="FCIT",'Full menu'!J17="LIT",'Full menu'!J17="MwERT",'Full menu'!J17="ERwMT",'Full menu'!J17="M&amp;ERT",'Full menu'!J17="MwIT",'Full menu'!J17="IwMT",'Full menu'!J17="M&amp;IT",'Full menu'!J17="IwERT",'Full menu'!J17="ERwIT",'Full menu'!J17="I&amp;ERT",'Full menu'!J17="ER&amp;M&amp;IT",'Full menu'!J17="LSD"),"subst",IF(OR('Full menu'!J17="FERT",'Full menu'!J17="FMT",'Full menu'!J17="FIT",'Full menu'!J17="WSD"),"intens",""))))</f>
        <v>inter</v>
      </c>
      <c r="K17" s="2" t="str">
        <f>IF(OR('Full menu'!K17="MDC",'Full menu'!K17="PERF"),"rude",IF(OR('Full menu'!K17="PCB",'Full menu'!K17="AERF",'Full menu'!K17="UD"),"inter",IF(OR('Full menu'!K17="ACB",'Full menu'!K17="LCERT",'Full menu'!K17="LERT",'Full menu'!K17="FCERT",'Full menu'!K17="FCMT",'Full menu'!K17="LCMT",'Full menu'!K17="LMT",'Full menu'!K17="LCIT",'Full menu'!K17="FCIT",'Full menu'!K17="LIT",'Full menu'!K17="MwERT",'Full menu'!K17="ERwMT",'Full menu'!K17="M&amp;ERT",'Full menu'!K17="MwIT",'Full menu'!K17="IwMT",'Full menu'!K17="M&amp;IT",'Full menu'!K17="IwERT",'Full menu'!K17="ERwIT",'Full menu'!K17="I&amp;ERT",'Full menu'!K17="ER&amp;M&amp;IT",'Full menu'!K17="LSD"),"subst",IF(OR('Full menu'!K17="FERT",'Full menu'!K17="FMT",'Full menu'!K17="FIT",'Full menu'!K17="WSD"),"intens",""))))</f>
        <v>inter</v>
      </c>
      <c r="L17" s="2" t="str">
        <f>IF(OR('Full menu'!L17="MDC",'Full menu'!L17="PERF"),"rude",IF(OR('Full menu'!L17="PCB",'Full menu'!L17="AERF",'Full menu'!L17="UD"),"inter",IF(OR('Full menu'!L17="ACB",'Full menu'!L17="LCERT",'Full menu'!L17="LERT",'Full menu'!L17="FCERT",'Full menu'!L17="FCMT",'Full menu'!L17="LCMT",'Full menu'!L17="LMT",'Full menu'!L17="LCIT",'Full menu'!L17="FCIT",'Full menu'!L17="LIT",'Full menu'!L17="MwERT",'Full menu'!L17="ERwMT",'Full menu'!L17="M&amp;ERT",'Full menu'!L17="MwIT",'Full menu'!L17="IwMT",'Full menu'!L17="M&amp;IT",'Full menu'!L17="IwERT",'Full menu'!L17="ERwIT",'Full menu'!L17="I&amp;ERT",'Full menu'!L17="ER&amp;M&amp;IT",'Full menu'!L17="LSD"),"subst",IF(OR('Full menu'!L17="FERT",'Full menu'!L17="FMT",'Full menu'!L17="FIT",'Full menu'!L17="WSD"),"intens",""))))</f>
        <v>inter</v>
      </c>
      <c r="M17" s="2" t="str">
        <f>IF(OR('Full menu'!M17="MDC",'Full menu'!M17="PERF"),"rude",IF(OR('Full menu'!M17="PCB",'Full menu'!M17="AERF",'Full menu'!M17="UD"),"inter",IF(OR('Full menu'!M17="ACB",'Full menu'!M17="LCERT",'Full menu'!M17="LERT",'Full menu'!M17="FCERT",'Full menu'!M17="FCMT",'Full menu'!M17="LCMT",'Full menu'!M17="LMT",'Full menu'!M17="LCIT",'Full menu'!M17="FCIT",'Full menu'!M17="LIT",'Full menu'!M17="MwERT",'Full menu'!M17="ERwMT",'Full menu'!M17="M&amp;ERT",'Full menu'!M17="MwIT",'Full menu'!M17="IwMT",'Full menu'!M17="M&amp;IT",'Full menu'!M17="IwERT",'Full menu'!M17="ERwIT",'Full menu'!M17="I&amp;ERT",'Full menu'!M17="ER&amp;M&amp;IT",'Full menu'!M17="LSD"),"subst",IF(OR('Full menu'!M17="FERT",'Full menu'!M17="FMT",'Full menu'!M17="FIT",'Full menu'!M17="WSD"),"intens",""))))</f>
        <v>subst</v>
      </c>
      <c r="N17" s="2" t="str">
        <f>IF(OR('Full menu'!N17="MDC",'Full menu'!N17="PERF"),"rude",IF(OR('Full menu'!N17="PCB",'Full menu'!N17="AERF",'Full menu'!N17="UD"),"inter",IF(OR('Full menu'!N17="ACB",'Full menu'!N17="LCERT",'Full menu'!N17="LERT",'Full menu'!N17="FCERT",'Full menu'!N17="FCMT",'Full menu'!N17="LCMT",'Full menu'!N17="LMT",'Full menu'!N17="LCIT",'Full menu'!N17="FCIT",'Full menu'!N17="LIT",'Full menu'!N17="MwERT",'Full menu'!N17="ERwMT",'Full menu'!N17="M&amp;ERT",'Full menu'!N17="MwIT",'Full menu'!N17="IwMT",'Full menu'!N17="M&amp;IT",'Full menu'!N17="IwERT",'Full menu'!N17="ERwIT",'Full menu'!N17="I&amp;ERT",'Full menu'!N17="ER&amp;M&amp;IT",'Full menu'!N17="LSD"),"subst",IF(OR('Full menu'!N17="FERT",'Full menu'!N17="FMT",'Full menu'!N17="FIT",'Full menu'!N17="WSD"),"intens",""))))</f>
        <v>subst</v>
      </c>
      <c r="O17" s="2" t="str">
        <f>IF(OR('Full menu'!O17="MDC",'Full menu'!O17="PERF"),"rude",IF(OR('Full menu'!O17="PCB",'Full menu'!O17="AERF",'Full menu'!O17="UD"),"inter",IF(OR('Full menu'!O17="ACB",'Full menu'!O17="LCERT",'Full menu'!O17="LERT",'Full menu'!O17="FCERT",'Full menu'!O17="FCMT",'Full menu'!O17="LCMT",'Full menu'!O17="LMT",'Full menu'!O17="LCIT",'Full menu'!O17="FCIT",'Full menu'!O17="LIT",'Full menu'!O17="MwERT",'Full menu'!O17="ERwMT",'Full menu'!O17="M&amp;ERT",'Full menu'!O17="MwIT",'Full menu'!O17="IwMT",'Full menu'!O17="M&amp;IT",'Full menu'!O17="IwERT",'Full menu'!O17="ERwIT",'Full menu'!O17="I&amp;ERT",'Full menu'!O17="ER&amp;M&amp;IT",'Full menu'!O17="LSD"),"subst",IF(OR('Full menu'!O17="FERT",'Full menu'!O17="FMT",'Full menu'!O17="FIT",'Full menu'!O17="WSD"),"intens",""))))</f>
        <v>subst</v>
      </c>
      <c r="P17" s="2" t="str">
        <f>IF(OR('Full menu'!P17="MDC",'Full menu'!P17="PERF"),"rude",IF(OR('Full menu'!P17="PCB",'Full menu'!P17="AERF",'Full menu'!P17="UD"),"inter",IF(OR('Full menu'!P17="ACB",'Full menu'!P17="LCERT",'Full menu'!P17="LERT",'Full menu'!P17="FCERT",'Full menu'!P17="FCMT",'Full menu'!P17="LCMT",'Full menu'!P17="LMT",'Full menu'!P17="LCIT",'Full menu'!P17="FCIT",'Full menu'!P17="LIT",'Full menu'!P17="MwERT",'Full menu'!P17="ERwMT",'Full menu'!P17="M&amp;ERT",'Full menu'!P17="MwIT",'Full menu'!P17="IwMT",'Full menu'!P17="M&amp;IT",'Full menu'!P17="IwERT",'Full menu'!P17="ERwIT",'Full menu'!P17="I&amp;ERT",'Full menu'!P17="ER&amp;M&amp;IT",'Full menu'!P17="LSD"),"subst",IF(OR('Full menu'!P17="FERT",'Full menu'!P17="FMT",'Full menu'!P17="FIT",'Full menu'!P17="WSD"),"intens",""))))</f>
        <v>subst</v>
      </c>
      <c r="Q17" s="2" t="str">
        <f>IF(OR('Full menu'!Q17="MDC",'Full menu'!Q17="PERF"),"rude",IF(OR('Full menu'!Q17="PCB",'Full menu'!Q17="AERF",'Full menu'!Q17="UD"),"inter",IF(OR('Full menu'!Q17="ACB",'Full menu'!Q17="LCERT",'Full menu'!Q17="LERT",'Full menu'!Q17="FCERT",'Full menu'!Q17="FCMT",'Full menu'!Q17="LCMT",'Full menu'!Q17="LMT",'Full menu'!Q17="LCIT",'Full menu'!Q17="FCIT",'Full menu'!Q17="LIT",'Full menu'!Q17="MwERT",'Full menu'!Q17="ERwMT",'Full menu'!Q17="M&amp;ERT",'Full menu'!Q17="MwIT",'Full menu'!Q17="IwMT",'Full menu'!Q17="M&amp;IT",'Full menu'!Q17="IwERT",'Full menu'!Q17="ERwIT",'Full menu'!Q17="I&amp;ERT",'Full menu'!Q17="ER&amp;M&amp;IT",'Full menu'!Q17="LSD"),"subst",IF(OR('Full menu'!Q17="FERT",'Full menu'!Q17="FMT",'Full menu'!Q17="FIT",'Full menu'!Q17="WSD"),"intens",""))))</f>
        <v>subst</v>
      </c>
      <c r="R17" s="2" t="str">
        <f>IF(OR('Full menu'!R17="MDC",'Full menu'!R17="PERF"),"rude",IF(OR('Full menu'!R17="PCB",'Full menu'!R17="AERF",'Full menu'!R17="UD"),"inter",IF(OR('Full menu'!R17="ACB",'Full menu'!R17="LCERT",'Full menu'!R17="LERT",'Full menu'!R17="FCERT",'Full menu'!R17="FCMT",'Full menu'!R17="LCMT",'Full menu'!R17="LMT",'Full menu'!R17="LCIT",'Full menu'!R17="FCIT",'Full menu'!R17="LIT",'Full menu'!R17="MwERT",'Full menu'!R17="ERwMT",'Full menu'!R17="M&amp;ERT",'Full menu'!R17="MwIT",'Full menu'!R17="IwMT",'Full menu'!R17="M&amp;IT",'Full menu'!R17="IwERT",'Full menu'!R17="ERwIT",'Full menu'!R17="I&amp;ERT",'Full menu'!R17="ER&amp;M&amp;IT",'Full menu'!R17="LSD"),"subst",IF(OR('Full menu'!R17="FERT",'Full menu'!R17="FMT",'Full menu'!R17="FIT",'Full menu'!R17="WSD"),"intens",""))))</f>
        <v>subst</v>
      </c>
      <c r="S17" s="2" t="str">
        <f>IF(OR('Full menu'!S17="MDC",'Full menu'!S17="PERF"),"rude",IF(OR('Full menu'!S17="PCB",'Full menu'!S17="AERF",'Full menu'!S17="UD"),"inter",IF(OR('Full menu'!S17="ACB",'Full menu'!S17="LCERT",'Full menu'!S17="LERT",'Full menu'!S17="FCERT",'Full menu'!S17="FCMT",'Full menu'!S17="LCMT",'Full menu'!S17="LMT",'Full menu'!S17="LCIT",'Full menu'!S17="FCIT",'Full menu'!S17="LIT",'Full menu'!S17="MwERT",'Full menu'!S17="ERwMT",'Full menu'!S17="M&amp;ERT",'Full menu'!S17="MwIT",'Full menu'!S17="IwMT",'Full menu'!S17="M&amp;IT",'Full menu'!S17="IwERT",'Full menu'!S17="ERwIT",'Full menu'!S17="I&amp;ERT",'Full menu'!S17="ER&amp;M&amp;IT",'Full menu'!S17="LSD"),"subst",IF(OR('Full menu'!S17="FERT",'Full menu'!S17="FMT",'Full menu'!S17="FIT",'Full menu'!S17="WSD"),"intens",""))))</f>
        <v>subst</v>
      </c>
      <c r="T17" s="2" t="str">
        <f>IF(OR('Full menu'!T17="MDC",'Full menu'!T17="PERF"),"rude",IF(OR('Full menu'!T17="PCB",'Full menu'!T17="AERF",'Full menu'!T17="UD"),"inter",IF(OR('Full menu'!T17="ACB",'Full menu'!T17="LCERT",'Full menu'!T17="LERT",'Full menu'!T17="FCERT",'Full menu'!T17="FCMT",'Full menu'!T17="LCMT",'Full menu'!T17="LMT",'Full menu'!T17="LCIT",'Full menu'!T17="FCIT",'Full menu'!T17="LIT",'Full menu'!T17="MwERT",'Full menu'!T17="ERwMT",'Full menu'!T17="M&amp;ERT",'Full menu'!T17="MwIT",'Full menu'!T17="IwMT",'Full menu'!T17="M&amp;IT",'Full menu'!T17="IwERT",'Full menu'!T17="ERwIT",'Full menu'!T17="I&amp;ERT",'Full menu'!T17="ER&amp;M&amp;IT",'Full menu'!T17="LSD"),"subst",IF(OR('Full menu'!T17="FERT",'Full menu'!T17="FMT",'Full menu'!T17="FIT",'Full menu'!T17="WSD"),"intens",""))))</f>
        <v>subst</v>
      </c>
      <c r="U17" s="2" t="str">
        <f>IF(OR('Full menu'!U17="MDC",'Full menu'!U17="PERF"),"rude",IF(OR('Full menu'!U17="PCB",'Full menu'!U17="AERF",'Full menu'!U17="UD"),"inter",IF(OR('Full menu'!U17="ACB",'Full menu'!U17="LCERT",'Full menu'!U17="LERT",'Full menu'!U17="FCERT",'Full menu'!U17="FCMT",'Full menu'!U17="LCMT",'Full menu'!U17="LMT",'Full menu'!U17="LCIT",'Full menu'!U17="FCIT",'Full menu'!U17="LIT",'Full menu'!U17="MwERT",'Full menu'!U17="ERwMT",'Full menu'!U17="M&amp;ERT",'Full menu'!U17="MwIT",'Full menu'!U17="IwMT",'Full menu'!U17="M&amp;IT",'Full menu'!U17="IwERT",'Full menu'!U17="ERwIT",'Full menu'!U17="I&amp;ERT",'Full menu'!U17="ER&amp;M&amp;IT",'Full menu'!U17="LSD"),"subst",IF(OR('Full menu'!U17="FERT",'Full menu'!U17="FMT",'Full menu'!U17="FIT",'Full menu'!U17="WSD"),"intens",""))))</f>
        <v>subst</v>
      </c>
      <c r="V17" s="2" t="str">
        <f>IF(OR('Full menu'!V17="MDC",'Full menu'!V17="PERF"),"rude",IF(OR('Full menu'!V17="PCB",'Full menu'!V17="AERF",'Full menu'!V17="UD"),"inter",IF(OR('Full menu'!V17="ACB",'Full menu'!V17="LCERT",'Full menu'!V17="LERT",'Full menu'!V17="FCERT",'Full menu'!V17="FCMT",'Full menu'!V17="LCMT",'Full menu'!V17="LMT",'Full menu'!V17="LCIT",'Full menu'!V17="FCIT",'Full menu'!V17="LIT",'Full menu'!V17="MwERT",'Full menu'!V17="ERwMT",'Full menu'!V17="M&amp;ERT",'Full menu'!V17="MwIT",'Full menu'!V17="IwMT",'Full menu'!V17="M&amp;IT",'Full menu'!V17="IwERT",'Full menu'!V17="ERwIT",'Full menu'!V17="I&amp;ERT",'Full menu'!V17="ER&amp;M&amp;IT",'Full menu'!V17="LSD"),"subst",IF(OR('Full menu'!V17="FERT",'Full menu'!V17="FMT",'Full menu'!V17="FIT",'Full menu'!V17="WSD"),"intens",""))))</f>
        <v>subst</v>
      </c>
      <c r="W17" s="2" t="str">
        <f>IF(OR('Full menu'!W17="MDC",'Full menu'!W17="PERF"),"rude",IF(OR('Full menu'!W17="PCB",'Full menu'!W17="AERF",'Full menu'!W17="UD"),"inter",IF(OR('Full menu'!W17="ACB",'Full menu'!W17="LCERT",'Full menu'!W17="LERT",'Full menu'!W17="FCERT",'Full menu'!W17="FCMT",'Full menu'!W17="LCMT",'Full menu'!W17="LMT",'Full menu'!W17="LCIT",'Full menu'!W17="FCIT",'Full menu'!W17="LIT",'Full menu'!W17="MwERT",'Full menu'!W17="ERwMT",'Full menu'!W17="M&amp;ERT",'Full menu'!W17="MwIT",'Full menu'!W17="IwMT",'Full menu'!W17="M&amp;IT",'Full menu'!W17="IwERT",'Full menu'!W17="ERwIT",'Full menu'!W17="I&amp;ERT",'Full menu'!W17="ER&amp;M&amp;IT",'Full menu'!W17="LSD"),"subst",IF(OR('Full menu'!W17="FERT",'Full menu'!W17="FMT",'Full menu'!W17="FIT",'Full menu'!W17="WSD"),"intens",""))))</f>
        <v>subst</v>
      </c>
      <c r="X17" s="2" t="str">
        <f>IF(OR('Full menu'!X17="MDC",'Full menu'!X17="PERF"),"rude",IF(OR('Full menu'!X17="PCB",'Full menu'!X17="AERF",'Full menu'!X17="UD"),"inter",IF(OR('Full menu'!X17="ACB",'Full menu'!X17="LCERT",'Full menu'!X17="LERT",'Full menu'!X17="FCERT",'Full menu'!X17="FCMT",'Full menu'!X17="LCMT",'Full menu'!X17="LMT",'Full menu'!X17="LCIT",'Full menu'!X17="FCIT",'Full menu'!X17="LIT",'Full menu'!X17="MwERT",'Full menu'!X17="ERwMT",'Full menu'!X17="M&amp;ERT",'Full menu'!X17="MwIT",'Full menu'!X17="IwMT",'Full menu'!X17="M&amp;IT",'Full menu'!X17="IwERT",'Full menu'!X17="ERwIT",'Full menu'!X17="I&amp;ERT",'Full menu'!X17="ER&amp;M&amp;IT",'Full menu'!X17="LSD"),"subst",IF(OR('Full menu'!X17="FERT",'Full menu'!X17="FMT",'Full menu'!X17="FIT",'Full menu'!X17="WSD"),"intens",""))))</f>
        <v>subst</v>
      </c>
      <c r="Y17" s="2" t="str">
        <f>IF(OR('Full menu'!Y17="MDC",'Full menu'!Y17="PERF"),"rude",IF(OR('Full menu'!Y17="PCB",'Full menu'!Y17="AERF",'Full menu'!Y17="UD"),"inter",IF(OR('Full menu'!Y17="ACB",'Full menu'!Y17="LCERT",'Full menu'!Y17="LERT",'Full menu'!Y17="FCERT",'Full menu'!Y17="FCMT",'Full menu'!Y17="LCMT",'Full menu'!Y17="LMT",'Full menu'!Y17="LCIT",'Full menu'!Y17="FCIT",'Full menu'!Y17="LIT",'Full menu'!Y17="MwERT",'Full menu'!Y17="ERwMT",'Full menu'!Y17="M&amp;ERT",'Full menu'!Y17="MwIT",'Full menu'!Y17="IwMT",'Full menu'!Y17="M&amp;IT",'Full menu'!Y17="IwERT",'Full menu'!Y17="ERwIT",'Full menu'!Y17="I&amp;ERT",'Full menu'!Y17="ER&amp;M&amp;IT",'Full menu'!Y17="LSD"),"subst",IF(OR('Full menu'!Y17="FERT",'Full menu'!Y17="FMT",'Full menu'!Y17="FIT",'Full menu'!Y17="WSD"),"intens",""))))</f>
        <v>subst</v>
      </c>
      <c r="Z17" s="2" t="str">
        <f>IF(OR('Full menu'!Z17="MDC",'Full menu'!Z17="PERF"),"rude",IF(OR('Full menu'!Z17="PCB",'Full menu'!Z17="AERF",'Full menu'!Z17="UD"),"inter",IF(OR('Full menu'!Z17="ACB",'Full menu'!Z17="LCERT",'Full menu'!Z17="LERT",'Full menu'!Z17="FCERT",'Full menu'!Z17="FCMT",'Full menu'!Z17="LCMT",'Full menu'!Z17="LMT",'Full menu'!Z17="LCIT",'Full menu'!Z17="FCIT",'Full menu'!Z17="LIT",'Full menu'!Z17="MwERT",'Full menu'!Z17="ERwMT",'Full menu'!Z17="M&amp;ERT",'Full menu'!Z17="MwIT",'Full menu'!Z17="IwMT",'Full menu'!Z17="M&amp;IT",'Full menu'!Z17="IwERT",'Full menu'!Z17="ERwIT",'Full menu'!Z17="I&amp;ERT",'Full menu'!Z17="ER&amp;M&amp;IT",'Full menu'!Z17="LSD"),"subst",IF(OR('Full menu'!Z17="FERT",'Full menu'!Z17="FMT",'Full menu'!Z17="FIT",'Full menu'!Z17="WSD"),"intens",""))))</f>
        <v>subst</v>
      </c>
      <c r="AA17" s="2" t="str">
        <f>IF(OR('Full menu'!AA17="MDC",'Full menu'!AA17="PERF"),"rude",IF(OR('Full menu'!AA17="PCB",'Full menu'!AA17="AERF",'Full menu'!AA17="UD"),"inter",IF(OR('Full menu'!AA17="ACB",'Full menu'!AA17="LCERT",'Full menu'!AA17="LERT",'Full menu'!AA17="FCERT",'Full menu'!AA17="FCMT",'Full menu'!AA17="LCMT",'Full menu'!AA17="LMT",'Full menu'!AA17="LCIT",'Full menu'!AA17="FCIT",'Full menu'!AA17="LIT",'Full menu'!AA17="MwERT",'Full menu'!AA17="ERwMT",'Full menu'!AA17="M&amp;ERT",'Full menu'!AA17="MwIT",'Full menu'!AA17="IwMT",'Full menu'!AA17="M&amp;IT",'Full menu'!AA17="IwERT",'Full menu'!AA17="ERwIT",'Full menu'!AA17="I&amp;ERT",'Full menu'!AA17="ER&amp;M&amp;IT",'Full menu'!AA17="LSD"),"subst",IF(OR('Full menu'!AA17="FERT",'Full menu'!AA17="FMT",'Full menu'!AA17="FIT",'Full menu'!AA17="WSD"),"intens",""))))</f>
        <v>subst</v>
      </c>
      <c r="AB17" s="2" t="str">
        <f>IF(OR('Full menu'!AB17="MDC",'Full menu'!AB17="PERF"),"rude",IF(OR('Full menu'!AB17="PCB",'Full menu'!AB17="AERF",'Full menu'!AB17="UD"),"inter",IF(OR('Full menu'!AB17="ACB",'Full menu'!AB17="LCERT",'Full menu'!AB17="LERT",'Full menu'!AB17="FCERT",'Full menu'!AB17="FCMT",'Full menu'!AB17="LCMT",'Full menu'!AB17="LMT",'Full menu'!AB17="LCIT",'Full menu'!AB17="FCIT",'Full menu'!AB17="LIT",'Full menu'!AB17="MwERT",'Full menu'!AB17="ERwMT",'Full menu'!AB17="M&amp;ERT",'Full menu'!AB17="MwIT",'Full menu'!AB17="IwMT",'Full menu'!AB17="M&amp;IT",'Full menu'!AB17="IwERT",'Full menu'!AB17="ERwIT",'Full menu'!AB17="I&amp;ERT",'Full menu'!AB17="ER&amp;M&amp;IT",'Full menu'!AB17="LSD"),"subst",IF(OR('Full menu'!AB17="FERT",'Full menu'!AB17="FMT",'Full menu'!AB17="FIT",'Full menu'!AB17="WSD"),"intens",""))))</f>
        <v>subst</v>
      </c>
      <c r="AC17" s="2" t="str">
        <f>IF(OR('Full menu'!AC17="MDC",'Full menu'!AC17="PERF"),"rude",IF(OR('Full menu'!AC17="PCB",'Full menu'!AC17="AERF",'Full menu'!AC17="UD"),"inter",IF(OR('Full menu'!AC17="ACB",'Full menu'!AC17="LCERT",'Full menu'!AC17="LERT",'Full menu'!AC17="FCERT",'Full menu'!AC17="FCMT",'Full menu'!AC17="LCMT",'Full menu'!AC17="LMT",'Full menu'!AC17="LCIT",'Full menu'!AC17="FCIT",'Full menu'!AC17="LIT",'Full menu'!AC17="MwERT",'Full menu'!AC17="ERwMT",'Full menu'!AC17="M&amp;ERT",'Full menu'!AC17="MwIT",'Full menu'!AC17="IwMT",'Full menu'!AC17="M&amp;IT",'Full menu'!AC17="IwERT",'Full menu'!AC17="ERwIT",'Full menu'!AC17="I&amp;ERT",'Full menu'!AC17="ER&amp;M&amp;IT",'Full menu'!AC17="LSD"),"subst",IF(OR('Full menu'!AC17="FERT",'Full menu'!AC17="FMT",'Full menu'!AC17="FIT",'Full menu'!AC17="WSD"),"intens",""))))</f>
        <v>intens</v>
      </c>
      <c r="AD17" s="2" t="str">
        <f>IF(OR('Full menu'!AD17="MDC",'Full menu'!AD17="PERF"),"rude",IF(OR('Full menu'!AD17="PCB",'Full menu'!AD17="AERF",'Full menu'!AD17="UD"),"inter",IF(OR('Full menu'!AD17="ACB",'Full menu'!AD17="LCERT",'Full menu'!AD17="LERT",'Full menu'!AD17="FCERT",'Full menu'!AD17="FCMT",'Full menu'!AD17="LCMT",'Full menu'!AD17="LMT",'Full menu'!AD17="LCIT",'Full menu'!AD17="FCIT",'Full menu'!AD17="LIT",'Full menu'!AD17="MwERT",'Full menu'!AD17="ERwMT",'Full menu'!AD17="M&amp;ERT",'Full menu'!AD17="MwIT",'Full menu'!AD17="IwMT",'Full menu'!AD17="M&amp;IT",'Full menu'!AD17="IwERT",'Full menu'!AD17="ERwIT",'Full menu'!AD17="I&amp;ERT",'Full menu'!AD17="ER&amp;M&amp;IT",'Full menu'!AD17="LSD"),"subst",IF(OR('Full menu'!AD17="FERT",'Full menu'!AD17="FMT",'Full menu'!AD17="FIT",'Full menu'!AD17="WSD"),"intens",""))))</f>
        <v>intens</v>
      </c>
      <c r="AE17" s="2" t="str">
        <f>IF(OR('Full menu'!AE17="MDC",'Full menu'!AE17="PERF"),"rude",IF(OR('Full menu'!AE17="PCB",'Full menu'!AE17="AERF",'Full menu'!AE17="UD"),"inter",IF(OR('Full menu'!AE17="ACB",'Full menu'!AE17="LCERT",'Full menu'!AE17="LERT",'Full menu'!AE17="FCERT",'Full menu'!AE17="FCMT",'Full menu'!AE17="LCMT",'Full menu'!AE17="LMT",'Full menu'!AE17="LCIT",'Full menu'!AE17="FCIT",'Full menu'!AE17="LIT",'Full menu'!AE17="MwERT",'Full menu'!AE17="ERwMT",'Full menu'!AE17="M&amp;ERT",'Full menu'!AE17="MwIT",'Full menu'!AE17="IwMT",'Full menu'!AE17="M&amp;IT",'Full menu'!AE17="IwERT",'Full menu'!AE17="ERwIT",'Full menu'!AE17="I&amp;ERT",'Full menu'!AE17="ER&amp;M&amp;IT",'Full menu'!AE17="LSD"),"subst",IF(OR('Full menu'!AE17="FERT",'Full menu'!AE17="FMT",'Full menu'!AE17="FIT",'Full menu'!AE17="WSD"),"intens",""))))</f>
        <v>intens</v>
      </c>
      <c r="AF17" s="2" t="str">
        <f>IF(OR('Full menu'!AF17="MDC",'Full menu'!AF17="PERF"),"rude",IF(OR('Full menu'!AF17="PCB",'Full menu'!AF17="AERF",'Full menu'!AF17="UD"),"inter",IF(OR('Full menu'!AF17="ACB",'Full menu'!AF17="LCERT",'Full menu'!AF17="LERT",'Full menu'!AF17="FCERT",'Full menu'!AF17="FCMT",'Full menu'!AF17="LCMT",'Full menu'!AF17="LMT",'Full menu'!AF17="LCIT",'Full menu'!AF17="FCIT",'Full menu'!AF17="LIT",'Full menu'!AF17="MwERT",'Full menu'!AF17="ERwMT",'Full menu'!AF17="M&amp;ERT",'Full menu'!AF17="MwIT",'Full menu'!AF17="IwMT",'Full menu'!AF17="M&amp;IT",'Full menu'!AF17="IwERT",'Full menu'!AF17="ERwIT",'Full menu'!AF17="I&amp;ERT",'Full menu'!AF17="ER&amp;M&amp;IT",'Full menu'!AF17="LSD"),"subst",IF(OR('Full menu'!AF17="FERT",'Full menu'!AF17="FMT",'Full menu'!AF17="FIT",'Full menu'!AF17="WSD"),"intens",""))))</f>
        <v>intens</v>
      </c>
      <c r="AG17" s="2" t="str">
        <f>IF(OR('Full menu'!AG17="MDC",'Full menu'!AG17="PERF"),"rude",IF(OR('Full menu'!AG17="PCB",'Full menu'!AG17="AERF",'Full menu'!AG17="UD"),"inter",IF(OR('Full menu'!AG17="ACB",'Full menu'!AG17="LCERT",'Full menu'!AG17="LERT",'Full menu'!AG17="FCERT",'Full menu'!AG17="FCMT",'Full menu'!AG17="LCMT",'Full menu'!AG17="LMT",'Full menu'!AG17="LCIT",'Full menu'!AG17="FCIT",'Full menu'!AG17="LIT",'Full menu'!AG17="MwERT",'Full menu'!AG17="ERwMT",'Full menu'!AG17="M&amp;ERT",'Full menu'!AG17="MwIT",'Full menu'!AG17="IwMT",'Full menu'!AG17="M&amp;IT",'Full menu'!AG17="IwERT",'Full menu'!AG17="ERwIT",'Full menu'!AG17="I&amp;ERT",'Full menu'!AG17="ER&amp;M&amp;IT",'Full menu'!AG17="LSD"),"subst",IF(OR('Full menu'!AG17="FERT",'Full menu'!AG17="FMT",'Full menu'!AG17="FIT",'Full menu'!AG17="WSD"),"intens",""))))</f>
        <v>intens</v>
      </c>
      <c r="AH17" s="2" t="str">
        <f>IF(OR('Full menu'!AH17="MDC",'Full menu'!AH17="PERF"),"rude",IF(OR('Full menu'!AH17="PCB",'Full menu'!AH17="AERF",'Full menu'!AH17="UD"),"inter",IF(OR('Full menu'!AH17="ACB",'Full menu'!AH17="LCERT",'Full menu'!AH17="LERT",'Full menu'!AH17="FCERT",'Full menu'!AH17="FCMT",'Full menu'!AH17="LCMT",'Full menu'!AH17="LMT",'Full menu'!AH17="LCIT",'Full menu'!AH17="FCIT",'Full menu'!AH17="LIT",'Full menu'!AH17="MwERT",'Full menu'!AH17="ERwMT",'Full menu'!AH17="M&amp;ERT",'Full menu'!AH17="MwIT",'Full menu'!AH17="IwMT",'Full menu'!AH17="M&amp;IT",'Full menu'!AH17="IwERT",'Full menu'!AH17="ERwIT",'Full menu'!AH17="I&amp;ERT",'Full menu'!AH17="ER&amp;M&amp;IT",'Full menu'!AH17="LSD"),"subst",IF(OR('Full menu'!AH17="FERT",'Full menu'!AH17="FMT",'Full menu'!AH17="FIT",'Full menu'!AH17="WSD"),"intens",""))))</f>
        <v>intens</v>
      </c>
      <c r="AI17" s="2" t="str">
        <f>IF(OR('Full menu'!AI17="MDC",'Full menu'!AI17="PERF"),"rude",IF(OR('Full menu'!AI17="PCB",'Full menu'!AI17="AERF",'Full menu'!AI17="UD"),"inter",IF(OR('Full menu'!AI17="ACB",'Full menu'!AI17="LCERT",'Full menu'!AI17="LERT",'Full menu'!AI17="FCERT",'Full menu'!AI17="FCMT",'Full menu'!AI17="LCMT",'Full menu'!AI17="LMT",'Full menu'!AI17="LCIT",'Full menu'!AI17="FCIT",'Full menu'!AI17="LIT",'Full menu'!AI17="MwERT",'Full menu'!AI17="ERwMT",'Full menu'!AI17="M&amp;ERT",'Full menu'!AI17="MwIT",'Full menu'!AI17="IwMT",'Full menu'!AI17="M&amp;IT",'Full menu'!AI17="IwERT",'Full menu'!AI17="ERwIT",'Full menu'!AI17="I&amp;ERT",'Full menu'!AI17="ER&amp;M&amp;IT",'Full menu'!AI17="LSD"),"subst",IF(OR('Full menu'!AI17="FERT",'Full menu'!AI17="FMT",'Full menu'!AI17="FIT",'Full menu'!AI17="WSD"),"intens",""))))</f>
        <v>intens</v>
      </c>
      <c r="AJ17" s="2" t="str">
        <f>IF(OR('Full menu'!AJ17="MDC",'Full menu'!AJ17="PERF"),"rude",IF(OR('Full menu'!AJ17="PCB",'Full menu'!AJ17="AERF",'Full menu'!AJ17="UD"),"inter",IF(OR('Full menu'!AJ17="ACB",'Full menu'!AJ17="LCERT",'Full menu'!AJ17="LERT",'Full menu'!AJ17="FCERT",'Full menu'!AJ17="FCMT",'Full menu'!AJ17="LCMT",'Full menu'!AJ17="LMT",'Full menu'!AJ17="LCIT",'Full menu'!AJ17="FCIT",'Full menu'!AJ17="LIT",'Full menu'!AJ17="MwERT",'Full menu'!AJ17="ERwMT",'Full menu'!AJ17="M&amp;ERT",'Full menu'!AJ17="MwIT",'Full menu'!AJ17="IwMT",'Full menu'!AJ17="M&amp;IT",'Full menu'!AJ17="IwERT",'Full menu'!AJ17="ERwIT",'Full menu'!AJ17="I&amp;ERT",'Full menu'!AJ17="ER&amp;M&amp;IT",'Full menu'!AJ17="LSD"),"subst",IF(OR('Full menu'!AJ17="FERT",'Full menu'!AJ17="FMT",'Full menu'!AJ17="FIT",'Full menu'!AJ17="WSD"),"intens",""))))</f>
        <v>intens</v>
      </c>
      <c r="AK17" s="2" t="str">
        <f>IF(OR('Full menu'!AK17="MDC",'Full menu'!AK17="PERF"),"rude",IF(OR('Full menu'!AK17="PCB",'Full menu'!AK17="AERF",'Full menu'!AK17="UD"),"inter",IF(OR('Full menu'!AK17="ACB",'Full menu'!AK17="LCERT",'Full menu'!AK17="LERT",'Full menu'!AK17="FCERT",'Full menu'!AK17="FCMT",'Full menu'!AK17="LCMT",'Full menu'!AK17="LMT",'Full menu'!AK17="LCIT",'Full menu'!AK17="FCIT",'Full menu'!AK17="LIT",'Full menu'!AK17="MwERT",'Full menu'!AK17="ERwMT",'Full menu'!AK17="M&amp;ERT",'Full menu'!AK17="MwIT",'Full menu'!AK17="IwMT",'Full menu'!AK17="M&amp;IT",'Full menu'!AK17="IwERT",'Full menu'!AK17="ERwIT",'Full menu'!AK17="I&amp;ERT",'Full menu'!AK17="ER&amp;M&amp;IT",'Full menu'!AK17="LSD"),"subst",IF(OR('Full menu'!AK17="FERT",'Full menu'!AK17="FMT",'Full menu'!AK17="FIT",'Full menu'!AK17="WSD"),"intens",""))))</f>
        <v>intens</v>
      </c>
      <c r="AL17" s="2" t="str">
        <f>IF(OR('Full menu'!AL17="MDC",'Full menu'!AL17="PERF"),"rude",IF(OR('Full menu'!AL17="PCB",'Full menu'!AL17="AERF",'Full menu'!AL17="UD"),"inter",IF(OR('Full menu'!AL17="ACB",'Full menu'!AL17="LCERT",'Full menu'!AL17="LERT",'Full menu'!AL17="FCERT",'Full menu'!AL17="FCMT",'Full menu'!AL17="LCMT",'Full menu'!AL17="LMT",'Full menu'!AL17="LCIT",'Full menu'!AL17="FCIT",'Full menu'!AL17="LIT",'Full menu'!AL17="MwERT",'Full menu'!AL17="ERwMT",'Full menu'!AL17="M&amp;ERT",'Full menu'!AL17="MwIT",'Full menu'!AL17="IwMT",'Full menu'!AL17="M&amp;IT",'Full menu'!AL17="IwERT",'Full menu'!AL17="ERwIT",'Full menu'!AL17="I&amp;ERT",'Full menu'!AL17="ER&amp;M&amp;IT",'Full menu'!AL17="LSD"),"subst",IF(OR('Full menu'!AL17="FERT",'Full menu'!AL17="FMT",'Full menu'!AL17="FIT",'Full menu'!AL17="WSD"),"intens",""))))</f>
        <v>intens</v>
      </c>
      <c r="AM17" s="2" t="str">
        <f>IF(OR('Full menu'!AM17="MDC",'Full menu'!AM17="PERF"),"rude",IF(OR('Full menu'!AM17="PCB",'Full menu'!AM17="AERF",'Full menu'!AM17="UD"),"inter",IF(OR('Full menu'!AM17="ACB",'Full menu'!AM17="LCERT",'Full menu'!AM17="LERT",'Full menu'!AM17="FCERT",'Full menu'!AM17="FCMT",'Full menu'!AM17="LCMT",'Full menu'!AM17="LMT",'Full menu'!AM17="LCIT",'Full menu'!AM17="FCIT",'Full menu'!AM17="LIT",'Full menu'!AM17="MwERT",'Full menu'!AM17="ERwMT",'Full menu'!AM17="M&amp;ERT",'Full menu'!AM17="MwIT",'Full menu'!AM17="IwMT",'Full menu'!AM17="M&amp;IT",'Full menu'!AM17="IwERT",'Full menu'!AM17="ERwIT",'Full menu'!AM17="I&amp;ERT",'Full menu'!AM17="ER&amp;M&amp;IT",'Full menu'!AM17="LSD"),"subst",IF(OR('Full menu'!AM17="FERT",'Full menu'!AM17="FMT",'Full menu'!AM17="FIT",'Full menu'!AM17="WSD"),"intens",""))))</f>
        <v>intens</v>
      </c>
      <c r="AN17" s="2" t="str">
        <f>IF(OR('Full menu'!AN17="MDC",'Full menu'!AN17="PERF"),"rude",IF(OR('Full menu'!AN17="PCB",'Full menu'!AN17="AERF",'Full menu'!AN17="UD"),"inter",IF(OR('Full menu'!AN17="ACB",'Full menu'!AN17="LCERT",'Full menu'!AN17="LERT",'Full menu'!AN17="FCERT",'Full menu'!AN17="FCMT",'Full menu'!AN17="LCMT",'Full menu'!AN17="LMT",'Full menu'!AN17="LCIT",'Full menu'!AN17="FCIT",'Full menu'!AN17="LIT",'Full menu'!AN17="MwERT",'Full menu'!AN17="ERwMT",'Full menu'!AN17="M&amp;ERT",'Full menu'!AN17="MwIT",'Full menu'!AN17="IwMT",'Full menu'!AN17="M&amp;IT",'Full menu'!AN17="IwERT",'Full menu'!AN17="ERwIT",'Full menu'!AN17="I&amp;ERT",'Full menu'!AN17="ER&amp;M&amp;IT",'Full menu'!AN17="LSD"),"subst",IF(OR('Full menu'!AN17="FERT",'Full menu'!AN17="FMT",'Full menu'!AN17="FIT",'Full menu'!AN17="WSD"),"intens",""))))</f>
        <v>intens</v>
      </c>
      <c r="AO17" s="2" t="str">
        <f>IF(OR('Full menu'!AO17="MDC",'Full menu'!AO17="PERF"),"rude",IF(OR('Full menu'!AO17="PCB",'Full menu'!AO17="AERF",'Full menu'!AO17="UD"),"inter",IF(OR('Full menu'!AO17="ACB",'Full menu'!AO17="LCERT",'Full menu'!AO17="LERT",'Full menu'!AO17="FCERT",'Full menu'!AO17="FCMT",'Full menu'!AO17="LCMT",'Full menu'!AO17="LMT",'Full menu'!AO17="LCIT",'Full menu'!AO17="FCIT",'Full menu'!AO17="LIT",'Full menu'!AO17="MwERT",'Full menu'!AO17="ERwMT",'Full menu'!AO17="M&amp;ERT",'Full menu'!AO17="MwIT",'Full menu'!AO17="IwMT",'Full menu'!AO17="M&amp;IT",'Full menu'!AO17="IwERT",'Full menu'!AO17="ERwIT",'Full menu'!AO17="I&amp;ERT",'Full menu'!AO17="ER&amp;M&amp;IT",'Full menu'!AO17="LSD"),"subst",IF(OR('Full menu'!AO17="FERT",'Full menu'!AO17="FMT",'Full menu'!AO17="FIT",'Full menu'!AO17="WSD"),"intens",""))))</f>
        <v>intens</v>
      </c>
      <c r="AP17" s="2" t="str">
        <f>IF(OR('Full menu'!AP17="MDC",'Full menu'!AP17="PERF"),"rude",IF(OR('Full menu'!AP17="PCB",'Full menu'!AP17="AERF",'Full menu'!AP17="UD"),"inter",IF(OR('Full menu'!AP17="ACB",'Full menu'!AP17="LCERT",'Full menu'!AP17="LERT",'Full menu'!AP17="FCERT",'Full menu'!AP17="FCMT",'Full menu'!AP17="LCMT",'Full menu'!AP17="LMT",'Full menu'!AP17="LCIT",'Full menu'!AP17="FCIT",'Full menu'!AP17="LIT",'Full menu'!AP17="MwERT",'Full menu'!AP17="ERwMT",'Full menu'!AP17="M&amp;ERT",'Full menu'!AP17="MwIT",'Full menu'!AP17="IwMT",'Full menu'!AP17="M&amp;IT",'Full menu'!AP17="IwERT",'Full menu'!AP17="ERwIT",'Full menu'!AP17="I&amp;ERT",'Full menu'!AP17="ER&amp;M&amp;IT",'Full menu'!AP17="LSD"),"subst",IF(OR('Full menu'!AP17="FERT",'Full menu'!AP17="FMT",'Full menu'!AP17="FIT",'Full menu'!AP17="WSD"),"intens",""))))</f>
        <v>intens</v>
      </c>
      <c r="AQ17" s="2" t="str">
        <f>IF(OR('Full menu'!AQ17="MDC",'Full menu'!AQ17="PERF"),"rude",IF(OR('Full menu'!AQ17="PCB",'Full menu'!AQ17="AERF",'Full menu'!AQ17="UD"),"inter",IF(OR('Full menu'!AQ17="ACB",'Full menu'!AQ17="LCERT",'Full menu'!AQ17="LERT",'Full menu'!AQ17="FCERT",'Full menu'!AQ17="FCMT",'Full menu'!AQ17="LCMT",'Full menu'!AQ17="LMT",'Full menu'!AQ17="LCIT",'Full menu'!AQ17="FCIT",'Full menu'!AQ17="LIT",'Full menu'!AQ17="MwERT",'Full menu'!AQ17="ERwMT",'Full menu'!AQ17="M&amp;ERT",'Full menu'!AQ17="MwIT",'Full menu'!AQ17="IwMT",'Full menu'!AQ17="M&amp;IT",'Full menu'!AQ17="IwERT",'Full menu'!AQ17="ERwIT",'Full menu'!AQ17="I&amp;ERT",'Full menu'!AQ17="ER&amp;M&amp;IT",'Full menu'!AQ17="LSD"),"subst",IF(OR('Full menu'!AQ17="FERT",'Full menu'!AQ17="FMT",'Full menu'!AQ17="FIT",'Full menu'!AQ17="WSD"),"intens",""))))</f>
        <v>intens</v>
      </c>
      <c r="AR17" s="2" t="str">
        <f>IF(OR('Full menu'!AR17="MDC",'Full menu'!AR17="PERF"),"rude",IF(OR('Full menu'!AR17="PCB",'Full menu'!AR17="AERF",'Full menu'!AR17="UD"),"inter",IF(OR('Full menu'!AR17="ACB",'Full menu'!AR17="LCERT",'Full menu'!AR17="LERT",'Full menu'!AR17="FCERT",'Full menu'!AR17="FCMT",'Full menu'!AR17="LCMT",'Full menu'!AR17="LMT",'Full menu'!AR17="LCIT",'Full menu'!AR17="FCIT",'Full menu'!AR17="LIT",'Full menu'!AR17="MwERT",'Full menu'!AR17="ERwMT",'Full menu'!AR17="M&amp;ERT",'Full menu'!AR17="MwIT",'Full menu'!AR17="IwMT",'Full menu'!AR17="M&amp;IT",'Full menu'!AR17="IwERT",'Full menu'!AR17="ERwIT",'Full menu'!AR17="I&amp;ERT",'Full menu'!AR17="ER&amp;M&amp;IT",'Full menu'!AR17="LSD"),"subst",IF(OR('Full menu'!AR17="FERT",'Full menu'!AR17="FMT",'Full menu'!AR17="FIT",'Full menu'!AR17="WSD"),"intens",""))))</f>
        <v>intens</v>
      </c>
      <c r="AS17" s="2" t="str">
        <f>IF(OR('Full menu'!AS17="MDC",'Full menu'!AS17="PERF"),"rude",IF(OR('Full menu'!AS17="PCB",'Full menu'!AS17="AERF",'Full menu'!AS17="UD"),"inter",IF(OR('Full menu'!AS17="ACB",'Full menu'!AS17="LCERT",'Full menu'!AS17="LERT",'Full menu'!AS17="FCERT",'Full menu'!AS17="FCMT",'Full menu'!AS17="LCMT",'Full menu'!AS17="LMT",'Full menu'!AS17="LCIT",'Full menu'!AS17="FCIT",'Full menu'!AS17="LIT",'Full menu'!AS17="MwERT",'Full menu'!AS17="ERwMT",'Full menu'!AS17="M&amp;ERT",'Full menu'!AS17="MwIT",'Full menu'!AS17="IwMT",'Full menu'!AS17="M&amp;IT",'Full menu'!AS17="IwERT",'Full menu'!AS17="ERwIT",'Full menu'!AS17="I&amp;ERT",'Full menu'!AS17="ER&amp;M&amp;IT",'Full menu'!AS17="LSD"),"subst",IF(OR('Full menu'!AS17="FERT",'Full menu'!AS17="FMT",'Full menu'!AS17="FIT",'Full menu'!AS17="WSD"),"intens",""))))</f>
        <v>intens</v>
      </c>
      <c r="AT17" s="2" t="str">
        <f>IF(OR('Full menu'!AT17="MDC",'Full menu'!AT17="PERF"),"rude",IF(OR('Full menu'!AT17="PCB",'Full menu'!AT17="AERF",'Full menu'!AT17="UD"),"inter",IF(OR('Full menu'!AT17="ACB",'Full menu'!AT17="LCERT",'Full menu'!AT17="LERT",'Full menu'!AT17="FCERT",'Full menu'!AT17="FCMT",'Full menu'!AT17="LCMT",'Full menu'!AT17="LMT",'Full menu'!AT17="LCIT",'Full menu'!AT17="FCIT",'Full menu'!AT17="LIT",'Full menu'!AT17="MwERT",'Full menu'!AT17="ERwMT",'Full menu'!AT17="M&amp;ERT",'Full menu'!AT17="MwIT",'Full menu'!AT17="IwMT",'Full menu'!AT17="M&amp;IT",'Full menu'!AT17="IwERT",'Full menu'!AT17="ERwIT",'Full menu'!AT17="I&amp;ERT",'Full menu'!AT17="ER&amp;M&amp;IT",'Full menu'!AT17="LSD"),"subst",IF(OR('Full menu'!AT17="FERT",'Full menu'!AT17="FMT",'Full menu'!AT17="FIT",'Full menu'!AT17="WSD"),"intens",""))))</f>
        <v>intens</v>
      </c>
      <c r="AU17" s="2" t="str">
        <f>IF(OR('Full menu'!AU17="MDC",'Full menu'!AU17="PERF"),"rude",IF(OR('Full menu'!AU17="PCB",'Full menu'!AU17="AERF",'Full menu'!AU17="UD"),"inter",IF(OR('Full menu'!AU17="ACB",'Full menu'!AU17="LCERT",'Full menu'!AU17="LERT",'Full menu'!AU17="FCERT",'Full menu'!AU17="FCMT",'Full menu'!AU17="LCMT",'Full menu'!AU17="LMT",'Full menu'!AU17="LCIT",'Full menu'!AU17="FCIT",'Full menu'!AU17="LIT",'Full menu'!AU17="MwERT",'Full menu'!AU17="ERwMT",'Full menu'!AU17="M&amp;ERT",'Full menu'!AU17="MwIT",'Full menu'!AU17="IwMT",'Full menu'!AU17="M&amp;IT",'Full menu'!AU17="IwERT",'Full menu'!AU17="ERwIT",'Full menu'!AU17="I&amp;ERT",'Full menu'!AU17="ER&amp;M&amp;IT",'Full menu'!AU17="LSD"),"subst",IF(OR('Full menu'!AU17="FERT",'Full menu'!AU17="FMT",'Full menu'!AU17="FIT",'Full menu'!AU17="WSD"),"intens",""))))</f>
        <v>intens</v>
      </c>
      <c r="AV17" s="2" t="str">
        <f>IF(OR('Full menu'!AV17="MDC",'Full menu'!AV17="PERF"),"rude",IF(OR('Full menu'!AV17="PCB",'Full menu'!AV17="AERF",'Full menu'!AV17="UD"),"inter",IF(OR('Full menu'!AV17="ACB",'Full menu'!AV17="LCERT",'Full menu'!AV17="LERT",'Full menu'!AV17="FCERT",'Full menu'!AV17="FCMT",'Full menu'!AV17="LCMT",'Full menu'!AV17="LMT",'Full menu'!AV17="LCIT",'Full menu'!AV17="FCIT",'Full menu'!AV17="LIT",'Full menu'!AV17="MwERT",'Full menu'!AV17="ERwMT",'Full menu'!AV17="M&amp;ERT",'Full menu'!AV17="MwIT",'Full menu'!AV17="IwMT",'Full menu'!AV17="M&amp;IT",'Full menu'!AV17="IwERT",'Full menu'!AV17="ERwIT",'Full menu'!AV17="I&amp;ERT",'Full menu'!AV17="ER&amp;M&amp;IT",'Full menu'!AV17="LSD"),"subst",IF(OR('Full menu'!AV17="FERT",'Full menu'!AV17="FMT",'Full menu'!AV17="FIT",'Full menu'!AV17="WSD"),"intens",""))))</f>
        <v>intens</v>
      </c>
      <c r="AW17" s="2" t="str">
        <f>IF(OR('Full menu'!AW17="MDC",'Full menu'!AW17="PERF"),"rude",IF(OR('Full menu'!AW17="PCB",'Full menu'!AW17="AERF",'Full menu'!AW17="UD"),"inter",IF(OR('Full menu'!AW17="ACB",'Full menu'!AW17="LCERT",'Full menu'!AW17="LERT",'Full menu'!AW17="FCERT",'Full menu'!AW17="FCMT",'Full menu'!AW17="LCMT",'Full menu'!AW17="LMT",'Full menu'!AW17="LCIT",'Full menu'!AW17="FCIT",'Full menu'!AW17="LIT",'Full menu'!AW17="MwERT",'Full menu'!AW17="ERwMT",'Full menu'!AW17="M&amp;ERT",'Full menu'!AW17="MwIT",'Full menu'!AW17="IwMT",'Full menu'!AW17="M&amp;IT",'Full menu'!AW17="IwERT",'Full menu'!AW17="ERwIT",'Full menu'!AW17="I&amp;ERT",'Full menu'!AW17="ER&amp;M&amp;IT",'Full menu'!AW17="LSD"),"subst",IF(OR('Full menu'!AW17="FERT",'Full menu'!AW17="FMT",'Full menu'!AW17="FIT",'Full menu'!AW17="WSD"),"intens",""))))</f>
        <v>intens</v>
      </c>
      <c r="AX17" s="2" t="str">
        <f>IF(OR('Full menu'!AX17="MDC",'Full menu'!AX17="PERF"),"rude",IF(OR('Full menu'!AX17="PCB",'Full menu'!AX17="AERF",'Full menu'!AX17="UD"),"inter",IF(OR('Full menu'!AX17="ACB",'Full menu'!AX17="LCERT",'Full menu'!AX17="LERT",'Full menu'!AX17="FCERT",'Full menu'!AX17="FCMT",'Full menu'!AX17="LCMT",'Full menu'!AX17="LMT",'Full menu'!AX17="LCIT",'Full menu'!AX17="FCIT",'Full menu'!AX17="LIT",'Full menu'!AX17="MwERT",'Full menu'!AX17="ERwMT",'Full menu'!AX17="M&amp;ERT",'Full menu'!AX17="MwIT",'Full menu'!AX17="IwMT",'Full menu'!AX17="M&amp;IT",'Full menu'!AX17="IwERT",'Full menu'!AX17="ERwIT",'Full menu'!AX17="I&amp;ERT",'Full menu'!AX17="ER&amp;M&amp;IT",'Full menu'!AX17="LSD"),"subst",IF(OR('Full menu'!AX17="FERT",'Full menu'!AX17="FMT",'Full menu'!AX17="FIT",'Full menu'!AX17="WSD"),"intens",""))))</f>
        <v>intens</v>
      </c>
      <c r="AY17" s="2" t="str">
        <f>IF(OR('Full menu'!AY17="MDC",'Full menu'!AY17="PERF"),"rude",IF(OR('Full menu'!AY17="PCB",'Full menu'!AY17="AERF",'Full menu'!AY17="UD"),"inter",IF(OR('Full menu'!AY17="ACB",'Full menu'!AY17="LCERT",'Full menu'!AY17="LERT",'Full menu'!AY17="FCERT",'Full menu'!AY17="FCMT",'Full menu'!AY17="LCMT",'Full menu'!AY17="LMT",'Full menu'!AY17="LCIT",'Full menu'!AY17="FCIT",'Full menu'!AY17="LIT",'Full menu'!AY17="MwERT",'Full menu'!AY17="ERwMT",'Full menu'!AY17="M&amp;ERT",'Full menu'!AY17="MwIT",'Full menu'!AY17="IwMT",'Full menu'!AY17="M&amp;IT",'Full menu'!AY17="IwERT",'Full menu'!AY17="ERwIT",'Full menu'!AY17="I&amp;ERT",'Full menu'!AY17="ER&amp;M&amp;IT",'Full menu'!AY17="LSD"),"subst",IF(OR('Full menu'!AY17="FERT",'Full menu'!AY17="FMT",'Full menu'!AY17="FIT",'Full menu'!AY17="WSD"),"intens",""))))</f>
        <v>intens</v>
      </c>
    </row>
    <row r="18" spans="1:51" x14ac:dyDescent="0.3">
      <c r="A18" s="2" t="s">
        <v>41</v>
      </c>
      <c r="B18" s="2" t="str">
        <f>IF(OR('Full menu'!B18="MDC",'Full menu'!B18="PERF"),"basic",IF(OR('Full menu'!B18="PCB",'Full menu'!B18="AERF",'Full menu'!B18="UD"),"inter1",IF(OR('Full menu'!B18="ACB",'Full menu'!B18="LCERT",'Full menu'!B18="LERT",'Full menu'!B18="FCERT",'Full menu'!B18="FCMT",'Full menu'!B18="LCMT",'Full menu'!B18="LMT",'Full menu'!B18="LCIT",'Full menu'!B18="FCIT",'Full menu'!B18="LIT",'Full menu'!B18="MwERT",'Full menu'!B18="ERwMT",'Full menu'!B18="M&amp;ERT",'Full menu'!B18="MwIT",'Full menu'!B18="IwMT",'Full menu'!B18="M&amp;IT",'Full menu'!B18="IwERT",'Full menu'!B18="ERwIT",'Full menu'!B18="I&amp;ERT",'Full menu'!B18="ER&amp;M&amp;IT",'Full menu'!B18="LSD"),"inter2",IF(OR('Full menu'!B18="FERT",'Full menu'!B18="FMT",'Full menu'!B18="FIT",'Full menu'!B18="WSD"),"devel",""))))</f>
        <v/>
      </c>
      <c r="C18" s="2" t="str">
        <f>IF(OR('Full menu'!C18="MDC",'Full menu'!C18="PERF"),"basic",IF(OR('Full menu'!C18="PCB",'Full menu'!C18="AERF",'Full menu'!C18="UD"),"inter1",IF(OR('Full menu'!C18="ACB",'Full menu'!C18="LCERT",'Full menu'!C18="LERT",'Full menu'!C18="FCERT",'Full menu'!C18="FCMT",'Full menu'!C18="LCMT",'Full menu'!C18="LMT",'Full menu'!C18="LCIT",'Full menu'!C18="FCIT",'Full menu'!C18="LIT",'Full menu'!C18="MwERT",'Full menu'!C18="ERwMT",'Full menu'!C18="M&amp;ERT",'Full menu'!C18="MwIT",'Full menu'!C18="IwMT",'Full menu'!C18="M&amp;IT",'Full menu'!C18="IwERT",'Full menu'!C18="ERwIT",'Full menu'!C18="I&amp;ERT",'Full menu'!C18="ER&amp;M&amp;IT",'Full menu'!C18="LSD"),"inter2",IF(OR('Full menu'!C18="FERT",'Full menu'!C18="FMT",'Full menu'!C18="FIT",'Full menu'!C18="WSD"),"devel",""))))</f>
        <v/>
      </c>
      <c r="D18" s="2" t="str">
        <f>IF(OR('Full menu'!D18="MDC",'Full menu'!D18="PERF"),"basic",IF(OR('Full menu'!D18="PCB",'Full menu'!D18="AERF",'Full menu'!D18="UD"),"inter1",IF(OR('Full menu'!D18="ACB",'Full menu'!D18="LCERT",'Full menu'!D18="LERT",'Full menu'!D18="FCERT",'Full menu'!D18="FCMT",'Full menu'!D18="LCMT",'Full menu'!D18="LMT",'Full menu'!D18="LCIT",'Full menu'!D18="FCIT",'Full menu'!D18="LIT",'Full menu'!D18="MwERT",'Full menu'!D18="ERwMT",'Full menu'!D18="M&amp;ERT",'Full menu'!D18="MwIT",'Full menu'!D18="IwMT",'Full menu'!D18="M&amp;IT",'Full menu'!D18="IwERT",'Full menu'!D18="ERwIT",'Full menu'!D18="I&amp;ERT",'Full menu'!D18="ER&amp;M&amp;IT",'Full menu'!D18="LSD"),"inter2",IF(OR('Full menu'!D18="FERT",'Full menu'!D18="FMT",'Full menu'!D18="FIT",'Full menu'!D18="WSD"),"devel",""))))</f>
        <v/>
      </c>
      <c r="E18" s="2" t="str">
        <f>IF(OR('Full menu'!E18="MDC",'Full menu'!E18="PERF"),"basic",IF(OR('Full menu'!E18="PCB",'Full menu'!E18="AERF",'Full menu'!E18="UD"),"inter1",IF(OR('Full menu'!E18="ACB",'Full menu'!E18="LCERT",'Full menu'!E18="LERT",'Full menu'!E18="FCERT",'Full menu'!E18="FCMT",'Full menu'!E18="LCMT",'Full menu'!E18="LMT",'Full menu'!E18="LCIT",'Full menu'!E18="FCIT",'Full menu'!E18="LIT",'Full menu'!E18="MwERT",'Full menu'!E18="ERwMT",'Full menu'!E18="M&amp;ERT",'Full menu'!E18="MwIT",'Full menu'!E18="IwMT",'Full menu'!E18="M&amp;IT",'Full menu'!E18="IwERT",'Full menu'!E18="ERwIT",'Full menu'!E18="I&amp;ERT",'Full menu'!E18="ER&amp;M&amp;IT",'Full menu'!E18="LSD"),"inter2",IF(OR('Full menu'!E18="FERT",'Full menu'!E18="FMT",'Full menu'!E18="FIT",'Full menu'!E18="WSD"),"devel",""))))</f>
        <v/>
      </c>
      <c r="F18" s="2" t="str">
        <f>IF(OR('Full menu'!F18="MDC",'Full menu'!F18="PERF"),"basic",IF(OR('Full menu'!F18="PCB",'Full menu'!F18="AERF",'Full menu'!F18="UD"),"inter1",IF(OR('Full menu'!F18="ACB",'Full menu'!F18="LCERT",'Full menu'!F18="LERT",'Full menu'!F18="FCERT",'Full menu'!F18="FCMT",'Full menu'!F18="LCMT",'Full menu'!F18="LMT",'Full menu'!F18="LCIT",'Full menu'!F18="FCIT",'Full menu'!F18="LIT",'Full menu'!F18="MwERT",'Full menu'!F18="ERwMT",'Full menu'!F18="M&amp;ERT",'Full menu'!F18="MwIT",'Full menu'!F18="IwMT",'Full menu'!F18="M&amp;IT",'Full menu'!F18="IwERT",'Full menu'!F18="ERwIT",'Full menu'!F18="I&amp;ERT",'Full menu'!F18="ER&amp;M&amp;IT",'Full menu'!F18="LSD"),"inter2",IF(OR('Full menu'!F18="FERT",'Full menu'!F18="FMT",'Full menu'!F18="FIT",'Full menu'!F18="WSD"),"devel",""))))</f>
        <v/>
      </c>
      <c r="G18" s="2" t="str">
        <f>IF(OR('Full menu'!G18="MDC",'Full menu'!G18="PERF"),"basic",IF(OR('Full menu'!G18="PCB",'Full menu'!G18="AERF",'Full menu'!G18="UD"),"inter1",IF(OR('Full menu'!G18="ACB",'Full menu'!G18="LCERT",'Full menu'!G18="LERT",'Full menu'!G18="FCERT",'Full menu'!G18="FCMT",'Full menu'!G18="LCMT",'Full menu'!G18="LMT",'Full menu'!G18="LCIT",'Full menu'!G18="FCIT",'Full menu'!G18="LIT",'Full menu'!G18="MwERT",'Full menu'!G18="ERwMT",'Full menu'!G18="M&amp;ERT",'Full menu'!G18="MwIT",'Full menu'!G18="IwMT",'Full menu'!G18="M&amp;IT",'Full menu'!G18="IwERT",'Full menu'!G18="ERwIT",'Full menu'!G18="I&amp;ERT",'Full menu'!G18="ER&amp;M&amp;IT",'Full menu'!G18="LSD"),"inter2",IF(OR('Full menu'!G18="FERT",'Full menu'!G18="FMT",'Full menu'!G18="FIT",'Full menu'!G18="WSD"),"devel",""))))</f>
        <v/>
      </c>
      <c r="H18" s="2" t="str">
        <f>IF(OR('Full menu'!H18="MDC",'Full menu'!H18="PERF"),"basic",IF(OR('Full menu'!H18="PCB",'Full menu'!H18="AERF",'Full menu'!H18="UD"),"inter1",IF(OR('Full menu'!H18="ACB",'Full menu'!H18="LCERT",'Full menu'!H18="LERT",'Full menu'!H18="FCERT",'Full menu'!H18="FCMT",'Full menu'!H18="LCMT",'Full menu'!H18="LMT",'Full menu'!H18="LCIT",'Full menu'!H18="FCIT",'Full menu'!H18="LIT",'Full menu'!H18="MwERT",'Full menu'!H18="ERwMT",'Full menu'!H18="M&amp;ERT",'Full menu'!H18="MwIT",'Full menu'!H18="IwMT",'Full menu'!H18="M&amp;IT",'Full menu'!H18="IwERT",'Full menu'!H18="ERwIT",'Full menu'!H18="I&amp;ERT",'Full menu'!H18="ER&amp;M&amp;IT",'Full menu'!H18="LSD"),"inter2",IF(OR('Full menu'!H18="FERT",'Full menu'!H18="FMT",'Full menu'!H18="FIT",'Full menu'!H18="WSD"),"devel",""))))</f>
        <v/>
      </c>
      <c r="I18" s="2" t="str">
        <f>IF(OR('Full menu'!I18="MDC",'Full menu'!I18="PERF"),"basic",IF(OR('Full menu'!I18="PCB",'Full menu'!I18="AERF",'Full menu'!I18="UD"),"inter1",IF(OR('Full menu'!I18="ACB",'Full menu'!I18="LCERT",'Full menu'!I18="LERT",'Full menu'!I18="FCERT",'Full menu'!I18="FCMT",'Full menu'!I18="LCMT",'Full menu'!I18="LMT",'Full menu'!I18="LCIT",'Full menu'!I18="FCIT",'Full menu'!I18="LIT",'Full menu'!I18="MwERT",'Full menu'!I18="ERwMT",'Full menu'!I18="M&amp;ERT",'Full menu'!I18="MwIT",'Full menu'!I18="IwMT",'Full menu'!I18="M&amp;IT",'Full menu'!I18="IwERT",'Full menu'!I18="ERwIT",'Full menu'!I18="I&amp;ERT",'Full menu'!I18="ER&amp;M&amp;IT",'Full menu'!I18="LSD"),"inter2",IF(OR('Full menu'!I18="FERT",'Full menu'!I18="FMT",'Full menu'!I18="FIT",'Full menu'!I18="WSD"),"devel",""))))</f>
        <v/>
      </c>
      <c r="J18" s="2" t="str">
        <f>IF(OR('Full menu'!J18="MDC",'Full menu'!J18="PERF"),"basic",IF(OR('Full menu'!J18="PCB",'Full menu'!J18="AERF",'Full menu'!J18="UD"),"inter1",IF(OR('Full menu'!J18="ACB",'Full menu'!J18="LCERT",'Full menu'!J18="LERT",'Full menu'!J18="FCERT",'Full menu'!J18="FCMT",'Full menu'!J18="LCMT",'Full menu'!J18="LMT",'Full menu'!J18="LCIT",'Full menu'!J18="FCIT",'Full menu'!J18="LIT",'Full menu'!J18="MwERT",'Full menu'!J18="ERwMT",'Full menu'!J18="M&amp;ERT",'Full menu'!J18="MwIT",'Full menu'!J18="IwMT",'Full menu'!J18="M&amp;IT",'Full menu'!J18="IwERT",'Full menu'!J18="ERwIT",'Full menu'!J18="I&amp;ERT",'Full menu'!J18="ER&amp;M&amp;IT",'Full menu'!J18="LSD"),"inter2",IF(OR('Full menu'!J18="FERT",'Full menu'!J18="FMT",'Full menu'!J18="FIT",'Full menu'!J18="WSD"),"devel",""))))</f>
        <v/>
      </c>
      <c r="K18" s="2" t="str">
        <f>IF(OR('Full menu'!K18="MDC",'Full menu'!K18="PERF"),"basic",IF(OR('Full menu'!K18="PCB",'Full menu'!K18="AERF",'Full menu'!K18="UD"),"inter1",IF(OR('Full menu'!K18="ACB",'Full menu'!K18="LCERT",'Full menu'!K18="LERT",'Full menu'!K18="FCERT",'Full menu'!K18="FCMT",'Full menu'!K18="LCMT",'Full menu'!K18="LMT",'Full menu'!K18="LCIT",'Full menu'!K18="FCIT",'Full menu'!K18="LIT",'Full menu'!K18="MwERT",'Full menu'!K18="ERwMT",'Full menu'!K18="M&amp;ERT",'Full menu'!K18="MwIT",'Full menu'!K18="IwMT",'Full menu'!K18="M&amp;IT",'Full menu'!K18="IwERT",'Full menu'!K18="ERwIT",'Full menu'!K18="I&amp;ERT",'Full menu'!K18="ER&amp;M&amp;IT",'Full menu'!K18="LSD"),"inter2",IF(OR('Full menu'!K18="FERT",'Full menu'!K18="FMT",'Full menu'!K18="FIT",'Full menu'!K18="WSD"),"devel",""))))</f>
        <v/>
      </c>
      <c r="L18" s="2" t="str">
        <f>IF(OR('Full menu'!L18="MDC",'Full menu'!L18="PERF"),"basic",IF(OR('Full menu'!L18="PCB",'Full menu'!L18="AERF",'Full menu'!L18="UD"),"inter1",IF(OR('Full menu'!L18="ACB",'Full menu'!L18="LCERT",'Full menu'!L18="LERT",'Full menu'!L18="FCERT",'Full menu'!L18="FCMT",'Full menu'!L18="LCMT",'Full menu'!L18="LMT",'Full menu'!L18="LCIT",'Full menu'!L18="FCIT",'Full menu'!L18="LIT",'Full menu'!L18="MwERT",'Full menu'!L18="ERwMT",'Full menu'!L18="M&amp;ERT",'Full menu'!L18="MwIT",'Full menu'!L18="IwMT",'Full menu'!L18="M&amp;IT",'Full menu'!L18="IwERT",'Full menu'!L18="ERwIT",'Full menu'!L18="I&amp;ERT",'Full menu'!L18="ER&amp;M&amp;IT",'Full menu'!L18="LSD"),"inter2",IF(OR('Full menu'!L18="FERT",'Full menu'!L18="FMT",'Full menu'!L18="FIT",'Full menu'!L18="WSD"),"devel",""))))</f>
        <v/>
      </c>
      <c r="M18" s="2" t="str">
        <f>IF(OR('Full menu'!M18="MDC",'Full menu'!M18="PERF"),"basic",IF(OR('Full menu'!M18="PCB",'Full menu'!M18="AERF",'Full menu'!M18="UD"),"inter1",IF(OR('Full menu'!M18="ACB",'Full menu'!M18="LCERT",'Full menu'!M18="LERT",'Full menu'!M18="FCERT",'Full menu'!M18="FCMT",'Full menu'!M18="LCMT",'Full menu'!M18="LMT",'Full menu'!M18="LCIT",'Full menu'!M18="FCIT",'Full menu'!M18="LIT",'Full menu'!M18="MwERT",'Full menu'!M18="ERwMT",'Full menu'!M18="M&amp;ERT",'Full menu'!M18="MwIT",'Full menu'!M18="IwMT",'Full menu'!M18="M&amp;IT",'Full menu'!M18="IwERT",'Full menu'!M18="ERwIT",'Full menu'!M18="I&amp;ERT",'Full menu'!M18="ER&amp;M&amp;IT",'Full menu'!M18="LSD"),"inter2",IF(OR('Full menu'!M18="FERT",'Full menu'!M18="FMT",'Full menu'!M18="FIT",'Full menu'!M18="WSD"),"devel",""))))</f>
        <v/>
      </c>
      <c r="N18" s="2" t="str">
        <f>IF(OR('Full menu'!N18="MDC",'Full menu'!N18="PERF"),"basic",IF(OR('Full menu'!N18="PCB",'Full menu'!N18="AERF",'Full menu'!N18="UD"),"inter1",IF(OR('Full menu'!N18="ACB",'Full menu'!N18="LCERT",'Full menu'!N18="LERT",'Full menu'!N18="FCERT",'Full menu'!N18="FCMT",'Full menu'!N18="LCMT",'Full menu'!N18="LMT",'Full menu'!N18="LCIT",'Full menu'!N18="FCIT",'Full menu'!N18="LIT",'Full menu'!N18="MwERT",'Full menu'!N18="ERwMT",'Full menu'!N18="M&amp;ERT",'Full menu'!N18="MwIT",'Full menu'!N18="IwMT",'Full menu'!N18="M&amp;IT",'Full menu'!N18="IwERT",'Full menu'!N18="ERwIT",'Full menu'!N18="I&amp;ERT",'Full menu'!N18="ER&amp;M&amp;IT",'Full menu'!N18="LSD"),"inter2",IF(OR('Full menu'!N18="FERT",'Full menu'!N18="FMT",'Full menu'!N18="FIT",'Full menu'!N18="WSD"),"devel",""))))</f>
        <v/>
      </c>
      <c r="O18" s="2" t="str">
        <f>IF(OR('Full menu'!O18="MDC",'Full menu'!O18="PERF"),"basic",IF(OR('Full menu'!O18="PCB",'Full menu'!O18="AERF",'Full menu'!O18="UD"),"inter1",IF(OR('Full menu'!O18="ACB",'Full menu'!O18="LCERT",'Full menu'!O18="LERT",'Full menu'!O18="FCERT",'Full menu'!O18="FCMT",'Full menu'!O18="LCMT",'Full menu'!O18="LMT",'Full menu'!O18="LCIT",'Full menu'!O18="FCIT",'Full menu'!O18="LIT",'Full menu'!O18="MwERT",'Full menu'!O18="ERwMT",'Full menu'!O18="M&amp;ERT",'Full menu'!O18="MwIT",'Full menu'!O18="IwMT",'Full menu'!O18="M&amp;IT",'Full menu'!O18="IwERT",'Full menu'!O18="ERwIT",'Full menu'!O18="I&amp;ERT",'Full menu'!O18="ER&amp;M&amp;IT",'Full menu'!O18="LSD"),"inter2",IF(OR('Full menu'!O18="FERT",'Full menu'!O18="FMT",'Full menu'!O18="FIT",'Full menu'!O18="WSD"),"devel",""))))</f>
        <v/>
      </c>
      <c r="P18" s="2" t="str">
        <f>IF(OR('Full menu'!P18="MDC",'Full menu'!P18="PERF"),"basic",IF(OR('Full menu'!P18="PCB",'Full menu'!P18="AERF",'Full menu'!P18="UD"),"inter1",IF(OR('Full menu'!P18="ACB",'Full menu'!P18="LCERT",'Full menu'!P18="LERT",'Full menu'!P18="FCERT",'Full menu'!P18="FCMT",'Full menu'!P18="LCMT",'Full menu'!P18="LMT",'Full menu'!P18="LCIT",'Full menu'!P18="FCIT",'Full menu'!P18="LIT",'Full menu'!P18="MwERT",'Full menu'!P18="ERwMT",'Full menu'!P18="M&amp;ERT",'Full menu'!P18="MwIT",'Full menu'!P18="IwMT",'Full menu'!P18="M&amp;IT",'Full menu'!P18="IwERT",'Full menu'!P18="ERwIT",'Full menu'!P18="I&amp;ERT",'Full menu'!P18="ER&amp;M&amp;IT",'Full menu'!P18="LSD"),"inter2",IF(OR('Full menu'!P18="FERT",'Full menu'!P18="FMT",'Full menu'!P18="FIT",'Full menu'!P18="WSD"),"devel",""))))</f>
        <v/>
      </c>
      <c r="Q18" s="2" t="str">
        <f>IF(OR('Full menu'!Q18="MDC",'Full menu'!Q18="PERF"),"basic",IF(OR('Full menu'!Q18="PCB",'Full menu'!Q18="AERF",'Full menu'!Q18="UD"),"inter1",IF(OR('Full menu'!Q18="ACB",'Full menu'!Q18="LCERT",'Full menu'!Q18="LERT",'Full menu'!Q18="FCERT",'Full menu'!Q18="FCMT",'Full menu'!Q18="LCMT",'Full menu'!Q18="LMT",'Full menu'!Q18="LCIT",'Full menu'!Q18="FCIT",'Full menu'!Q18="LIT",'Full menu'!Q18="MwERT",'Full menu'!Q18="ERwMT",'Full menu'!Q18="M&amp;ERT",'Full menu'!Q18="MwIT",'Full menu'!Q18="IwMT",'Full menu'!Q18="M&amp;IT",'Full menu'!Q18="IwERT",'Full menu'!Q18="ERwIT",'Full menu'!Q18="I&amp;ERT",'Full menu'!Q18="ER&amp;M&amp;IT",'Full menu'!Q18="LSD"),"inter2",IF(OR('Full menu'!Q18="FERT",'Full menu'!Q18="FMT",'Full menu'!Q18="FIT",'Full menu'!Q18="WSD"),"devel",""))))</f>
        <v/>
      </c>
      <c r="R18" s="2" t="str">
        <f>IF(OR('Full menu'!R18="MDC",'Full menu'!R18="PERF"),"basic",IF(OR('Full menu'!R18="PCB",'Full menu'!R18="AERF",'Full menu'!R18="UD"),"inter1",IF(OR('Full menu'!R18="ACB",'Full menu'!R18="LCERT",'Full menu'!R18="LERT",'Full menu'!R18="FCERT",'Full menu'!R18="FCMT",'Full menu'!R18="LCMT",'Full menu'!R18="LMT",'Full menu'!R18="LCIT",'Full menu'!R18="FCIT",'Full menu'!R18="LIT",'Full menu'!R18="MwERT",'Full menu'!R18="ERwMT",'Full menu'!R18="M&amp;ERT",'Full menu'!R18="MwIT",'Full menu'!R18="IwMT",'Full menu'!R18="M&amp;IT",'Full menu'!R18="IwERT",'Full menu'!R18="ERwIT",'Full menu'!R18="I&amp;ERT",'Full menu'!R18="ER&amp;M&amp;IT",'Full menu'!R18="LSD"),"inter2",IF(OR('Full menu'!R18="FERT",'Full menu'!R18="FMT",'Full menu'!R18="FIT",'Full menu'!R18="WSD"),"devel",""))))</f>
        <v/>
      </c>
      <c r="S18" s="2" t="str">
        <f>IF(OR('Full menu'!S18="MDC",'Full menu'!S18="PERF"),"basic",IF(OR('Full menu'!S18="PCB",'Full menu'!S18="AERF",'Full menu'!S18="UD"),"inter1",IF(OR('Full menu'!S18="ACB",'Full menu'!S18="LCERT",'Full menu'!S18="LERT",'Full menu'!S18="FCERT",'Full menu'!S18="FCMT",'Full menu'!S18="LCMT",'Full menu'!S18="LMT",'Full menu'!S18="LCIT",'Full menu'!S18="FCIT",'Full menu'!S18="LIT",'Full menu'!S18="MwERT",'Full menu'!S18="ERwMT",'Full menu'!S18="M&amp;ERT",'Full menu'!S18="MwIT",'Full menu'!S18="IwMT",'Full menu'!S18="M&amp;IT",'Full menu'!S18="IwERT",'Full menu'!S18="ERwIT",'Full menu'!S18="I&amp;ERT",'Full menu'!S18="ER&amp;M&amp;IT",'Full menu'!S18="LSD"),"inter2",IF(OR('Full menu'!S18="FERT",'Full menu'!S18="FMT",'Full menu'!S18="FIT",'Full menu'!S18="WSD"),"devel",""))))</f>
        <v/>
      </c>
      <c r="T18" s="2" t="str">
        <f>IF(OR('Full menu'!T18="MDC",'Full menu'!T18="PERF"),"basic",IF(OR('Full menu'!T18="PCB",'Full menu'!T18="AERF",'Full menu'!T18="UD"),"inter1",IF(OR('Full menu'!T18="ACB",'Full menu'!T18="LCERT",'Full menu'!T18="LERT",'Full menu'!T18="FCERT",'Full menu'!T18="FCMT",'Full menu'!T18="LCMT",'Full menu'!T18="LMT",'Full menu'!T18="LCIT",'Full menu'!T18="FCIT",'Full menu'!T18="LIT",'Full menu'!T18="MwERT",'Full menu'!T18="ERwMT",'Full menu'!T18="M&amp;ERT",'Full menu'!T18="MwIT",'Full menu'!T18="IwMT",'Full menu'!T18="M&amp;IT",'Full menu'!T18="IwERT",'Full menu'!T18="ERwIT",'Full menu'!T18="I&amp;ERT",'Full menu'!T18="ER&amp;M&amp;IT",'Full menu'!T18="LSD"),"inter2",IF(OR('Full menu'!T18="FERT",'Full menu'!T18="FMT",'Full menu'!T18="FIT",'Full menu'!T18="WSD"),"devel",""))))</f>
        <v/>
      </c>
      <c r="U18" s="2" t="str">
        <f>IF(OR('Full menu'!U18="MDC",'Full menu'!U18="PERF"),"rude",IF(OR('Full menu'!U18="PCB",'Full menu'!U18="AERF",'Full menu'!U18="UD"),"inter",IF(OR('Full menu'!U18="ACB",'Full menu'!U18="LCERT",'Full menu'!U18="LERT",'Full menu'!U18="FCERT",'Full menu'!U18="FCMT",'Full menu'!U18="LCMT",'Full menu'!U18="LMT",'Full menu'!U18="LCIT",'Full menu'!U18="FCIT",'Full menu'!U18="LIT",'Full menu'!U18="MwERT",'Full menu'!U18="ERwMT",'Full menu'!U18="M&amp;ERT",'Full menu'!U18="MwIT",'Full menu'!U18="IwMT",'Full menu'!U18="M&amp;IT",'Full menu'!U18="IwERT",'Full menu'!U18="ERwIT",'Full menu'!U18="I&amp;ERT",'Full menu'!U18="ER&amp;M&amp;IT",'Full menu'!U18="LSD"),"subst",IF(OR('Full menu'!U18="FERT",'Full menu'!U18="FMT",'Full menu'!U18="FIT",'Full menu'!U18="WSD"),"intens",""))))</f>
        <v>inter</v>
      </c>
      <c r="V18" s="2" t="str">
        <f>IF(OR('Full menu'!V18="MDC",'Full menu'!V18="PERF"),"rude",IF(OR('Full menu'!V18="PCB",'Full menu'!V18="AERF",'Full menu'!V18="UD"),"inter",IF(OR('Full menu'!V18="ACB",'Full menu'!V18="LCERT",'Full menu'!V18="LERT",'Full menu'!V18="FCERT",'Full menu'!V18="FCMT",'Full menu'!V18="LCMT",'Full menu'!V18="LMT",'Full menu'!V18="LCIT",'Full menu'!V18="FCIT",'Full menu'!V18="LIT",'Full menu'!V18="MwERT",'Full menu'!V18="ERwMT",'Full menu'!V18="M&amp;ERT",'Full menu'!V18="MwIT",'Full menu'!V18="IwMT",'Full menu'!V18="M&amp;IT",'Full menu'!V18="IwERT",'Full menu'!V18="ERwIT",'Full menu'!V18="I&amp;ERT",'Full menu'!V18="ER&amp;M&amp;IT",'Full menu'!V18="LSD"),"subst",IF(OR('Full menu'!V18="FERT",'Full menu'!V18="FMT",'Full menu'!V18="FIT",'Full menu'!V18="WSD"),"intens",""))))</f>
        <v>intens</v>
      </c>
      <c r="W18" s="2" t="str">
        <f>IF(OR('Full menu'!W18="MDC",'Full menu'!W18="PERF"),"rude",IF(OR('Full menu'!W18="PCB",'Full menu'!W18="AERF",'Full menu'!W18="UD"),"inter",IF(OR('Full menu'!W18="ACB",'Full menu'!W18="LCERT",'Full menu'!W18="LERT",'Full menu'!W18="FCERT",'Full menu'!W18="FCMT",'Full menu'!W18="LCMT",'Full menu'!W18="LMT",'Full menu'!W18="LCIT",'Full menu'!W18="FCIT",'Full menu'!W18="LIT",'Full menu'!W18="MwERT",'Full menu'!W18="ERwMT",'Full menu'!W18="M&amp;ERT",'Full menu'!W18="MwIT",'Full menu'!W18="IwMT",'Full menu'!W18="M&amp;IT",'Full menu'!W18="IwERT",'Full menu'!W18="ERwIT",'Full menu'!W18="I&amp;ERT",'Full menu'!W18="ER&amp;M&amp;IT",'Full menu'!W18="LSD"),"subst",IF(OR('Full menu'!W18="FERT",'Full menu'!W18="FMT",'Full menu'!W18="FIT",'Full menu'!W18="WSD"),"intens",""))))</f>
        <v>intens</v>
      </c>
      <c r="X18" s="2" t="str">
        <f>IF(OR('Full menu'!X18="MDC",'Full menu'!X18="PERF"),"rude",IF(OR('Full menu'!X18="PCB",'Full menu'!X18="AERF",'Full menu'!X18="UD"),"inter",IF(OR('Full menu'!X18="ACB",'Full menu'!X18="LCERT",'Full menu'!X18="LERT",'Full menu'!X18="FCERT",'Full menu'!X18="FCMT",'Full menu'!X18="LCMT",'Full menu'!X18="LMT",'Full menu'!X18="LCIT",'Full menu'!X18="FCIT",'Full menu'!X18="LIT",'Full menu'!X18="MwERT",'Full menu'!X18="ERwMT",'Full menu'!X18="M&amp;ERT",'Full menu'!X18="MwIT",'Full menu'!X18="IwMT",'Full menu'!X18="M&amp;IT",'Full menu'!X18="IwERT",'Full menu'!X18="ERwIT",'Full menu'!X18="I&amp;ERT",'Full menu'!X18="ER&amp;M&amp;IT",'Full menu'!X18="LSD"),"subst",IF(OR('Full menu'!X18="FERT",'Full menu'!X18="FMT",'Full menu'!X18="FIT",'Full menu'!X18="WSD"),"intens",""))))</f>
        <v>intens</v>
      </c>
      <c r="Y18" s="2" t="str">
        <f>IF(OR('Full menu'!Y18="MDC",'Full menu'!Y18="PERF"),"rude",IF(OR('Full menu'!Y18="PCB",'Full menu'!Y18="AERF",'Full menu'!Y18="UD"),"inter",IF(OR('Full menu'!Y18="ACB",'Full menu'!Y18="LCERT",'Full menu'!Y18="LERT",'Full menu'!Y18="FCERT",'Full menu'!Y18="FCMT",'Full menu'!Y18="LCMT",'Full menu'!Y18="LMT",'Full menu'!Y18="LCIT",'Full menu'!Y18="FCIT",'Full menu'!Y18="LIT",'Full menu'!Y18="MwERT",'Full menu'!Y18="ERwMT",'Full menu'!Y18="M&amp;ERT",'Full menu'!Y18="MwIT",'Full menu'!Y18="IwMT",'Full menu'!Y18="M&amp;IT",'Full menu'!Y18="IwERT",'Full menu'!Y18="ERwIT",'Full menu'!Y18="I&amp;ERT",'Full menu'!Y18="ER&amp;M&amp;IT",'Full menu'!Y18="LSD"),"subst",IF(OR('Full menu'!Y18="FERT",'Full menu'!Y18="FMT",'Full menu'!Y18="FIT",'Full menu'!Y18="WSD"),"intens",""))))</f>
        <v>intens</v>
      </c>
      <c r="Z18" s="2" t="str">
        <f>IF(OR('Full menu'!Z18="MDC",'Full menu'!Z18="PERF"),"rude",IF(OR('Full menu'!Z18="PCB",'Full menu'!Z18="AERF",'Full menu'!Z18="UD"),"inter",IF(OR('Full menu'!Z18="ACB",'Full menu'!Z18="LCERT",'Full menu'!Z18="LERT",'Full menu'!Z18="FCERT",'Full menu'!Z18="FCMT",'Full menu'!Z18="LCMT",'Full menu'!Z18="LMT",'Full menu'!Z18="LCIT",'Full menu'!Z18="FCIT",'Full menu'!Z18="LIT",'Full menu'!Z18="MwERT",'Full menu'!Z18="ERwMT",'Full menu'!Z18="M&amp;ERT",'Full menu'!Z18="MwIT",'Full menu'!Z18="IwMT",'Full menu'!Z18="M&amp;IT",'Full menu'!Z18="IwERT",'Full menu'!Z18="ERwIT",'Full menu'!Z18="I&amp;ERT",'Full menu'!Z18="ER&amp;M&amp;IT",'Full menu'!Z18="LSD"),"subst",IF(OR('Full menu'!Z18="FERT",'Full menu'!Z18="FMT",'Full menu'!Z18="FIT",'Full menu'!Z18="WSD"),"intens",""))))</f>
        <v>intens</v>
      </c>
      <c r="AA18" s="2" t="str">
        <f>IF(OR('Full menu'!AA18="MDC",'Full menu'!AA18="PERF"),"rude",IF(OR('Full menu'!AA18="PCB",'Full menu'!AA18="AERF",'Full menu'!AA18="UD"),"inter",IF(OR('Full menu'!AA18="ACB",'Full menu'!AA18="LCERT",'Full menu'!AA18="LERT",'Full menu'!AA18="FCERT",'Full menu'!AA18="FCMT",'Full menu'!AA18="LCMT",'Full menu'!AA18="LMT",'Full menu'!AA18="LCIT",'Full menu'!AA18="FCIT",'Full menu'!AA18="LIT",'Full menu'!AA18="MwERT",'Full menu'!AA18="ERwMT",'Full menu'!AA18="M&amp;ERT",'Full menu'!AA18="MwIT",'Full menu'!AA18="IwMT",'Full menu'!AA18="M&amp;IT",'Full menu'!AA18="IwERT",'Full menu'!AA18="ERwIT",'Full menu'!AA18="I&amp;ERT",'Full menu'!AA18="ER&amp;M&amp;IT",'Full menu'!AA18="LSD"),"subst",IF(OR('Full menu'!AA18="FERT",'Full menu'!AA18="FMT",'Full menu'!AA18="FIT",'Full menu'!AA18="WSD"),"intens",""))))</f>
        <v>intens</v>
      </c>
      <c r="AB18" s="2" t="str">
        <f>IF(OR('Full menu'!AB18="MDC",'Full menu'!AB18="PERF"),"rude",IF(OR('Full menu'!AB18="PCB",'Full menu'!AB18="AERF",'Full menu'!AB18="UD"),"inter",IF(OR('Full menu'!AB18="ACB",'Full menu'!AB18="LCERT",'Full menu'!AB18="LERT",'Full menu'!AB18="FCERT",'Full menu'!AB18="FCMT",'Full menu'!AB18="LCMT",'Full menu'!AB18="LMT",'Full menu'!AB18="LCIT",'Full menu'!AB18="FCIT",'Full menu'!AB18="LIT",'Full menu'!AB18="MwERT",'Full menu'!AB18="ERwMT",'Full menu'!AB18="M&amp;ERT",'Full menu'!AB18="MwIT",'Full menu'!AB18="IwMT",'Full menu'!AB18="M&amp;IT",'Full menu'!AB18="IwERT",'Full menu'!AB18="ERwIT",'Full menu'!AB18="I&amp;ERT",'Full menu'!AB18="ER&amp;M&amp;IT",'Full menu'!AB18="LSD"),"subst",IF(OR('Full menu'!AB18="FERT",'Full menu'!AB18="FMT",'Full menu'!AB18="FIT",'Full menu'!AB18="WSD"),"intens",""))))</f>
        <v>intens</v>
      </c>
      <c r="AC18" s="2" t="str">
        <f>IF(OR('Full menu'!AC18="MDC",'Full menu'!AC18="PERF"),"rude",IF(OR('Full menu'!AC18="PCB",'Full menu'!AC18="AERF",'Full menu'!AC18="UD"),"inter",IF(OR('Full menu'!AC18="ACB",'Full menu'!AC18="LCERT",'Full menu'!AC18="LERT",'Full menu'!AC18="FCERT",'Full menu'!AC18="FCMT",'Full menu'!AC18="LCMT",'Full menu'!AC18="LMT",'Full menu'!AC18="LCIT",'Full menu'!AC18="FCIT",'Full menu'!AC18="LIT",'Full menu'!AC18="MwERT",'Full menu'!AC18="ERwMT",'Full menu'!AC18="M&amp;ERT",'Full menu'!AC18="MwIT",'Full menu'!AC18="IwMT",'Full menu'!AC18="M&amp;IT",'Full menu'!AC18="IwERT",'Full menu'!AC18="ERwIT",'Full menu'!AC18="I&amp;ERT",'Full menu'!AC18="ER&amp;M&amp;IT",'Full menu'!AC18="LSD"),"subst",IF(OR('Full menu'!AC18="FERT",'Full menu'!AC18="FMT",'Full menu'!AC18="FIT",'Full menu'!AC18="WSD"),"intens",""))))</f>
        <v>intens</v>
      </c>
      <c r="AD18" s="2" t="str">
        <f>IF(OR('Full menu'!AD18="MDC",'Full menu'!AD18="PERF"),"rude",IF(OR('Full menu'!AD18="PCB",'Full menu'!AD18="AERF",'Full menu'!AD18="UD"),"inter",IF(OR('Full menu'!AD18="ACB",'Full menu'!AD18="LCERT",'Full menu'!AD18="LERT",'Full menu'!AD18="FCERT",'Full menu'!AD18="FCMT",'Full menu'!AD18="LCMT",'Full menu'!AD18="LMT",'Full menu'!AD18="LCIT",'Full menu'!AD18="FCIT",'Full menu'!AD18="LIT",'Full menu'!AD18="MwERT",'Full menu'!AD18="ERwMT",'Full menu'!AD18="M&amp;ERT",'Full menu'!AD18="MwIT",'Full menu'!AD18="IwMT",'Full menu'!AD18="M&amp;IT",'Full menu'!AD18="IwERT",'Full menu'!AD18="ERwIT",'Full menu'!AD18="I&amp;ERT",'Full menu'!AD18="ER&amp;M&amp;IT",'Full menu'!AD18="LSD"),"subst",IF(OR('Full menu'!AD18="FERT",'Full menu'!AD18="FMT",'Full menu'!AD18="FIT",'Full menu'!AD18="WSD"),"intens",""))))</f>
        <v>intens</v>
      </c>
      <c r="AE18" s="2" t="str">
        <f>IF(OR('Full menu'!AE18="MDC",'Full menu'!AE18="PERF"),"rude",IF(OR('Full menu'!AE18="PCB",'Full menu'!AE18="AERF",'Full menu'!AE18="UD"),"inter",IF(OR('Full menu'!AE18="ACB",'Full menu'!AE18="LCERT",'Full menu'!AE18="LERT",'Full menu'!AE18="FCERT",'Full menu'!AE18="FCMT",'Full menu'!AE18="LCMT",'Full menu'!AE18="LMT",'Full menu'!AE18="LCIT",'Full menu'!AE18="FCIT",'Full menu'!AE18="LIT",'Full menu'!AE18="MwERT",'Full menu'!AE18="ERwMT",'Full menu'!AE18="M&amp;ERT",'Full menu'!AE18="MwIT",'Full menu'!AE18="IwMT",'Full menu'!AE18="M&amp;IT",'Full menu'!AE18="IwERT",'Full menu'!AE18="ERwIT",'Full menu'!AE18="I&amp;ERT",'Full menu'!AE18="ER&amp;M&amp;IT",'Full menu'!AE18="LSD"),"subst",IF(OR('Full menu'!AE18="FERT",'Full menu'!AE18="FMT",'Full menu'!AE18="FIT",'Full menu'!AE18="WSD"),"intens",""))))</f>
        <v>intens</v>
      </c>
      <c r="AF18" s="2" t="str">
        <f>IF(OR('Full menu'!AF18="MDC",'Full menu'!AF18="PERF"),"rude",IF(OR('Full menu'!AF18="PCB",'Full menu'!AF18="AERF",'Full menu'!AF18="UD"),"inter",IF(OR('Full menu'!AF18="ACB",'Full menu'!AF18="LCERT",'Full menu'!AF18="LERT",'Full menu'!AF18="FCERT",'Full menu'!AF18="FCMT",'Full menu'!AF18="LCMT",'Full menu'!AF18="LMT",'Full menu'!AF18="LCIT",'Full menu'!AF18="FCIT",'Full menu'!AF18="LIT",'Full menu'!AF18="MwERT",'Full menu'!AF18="ERwMT",'Full menu'!AF18="M&amp;ERT",'Full menu'!AF18="MwIT",'Full menu'!AF18="IwMT",'Full menu'!AF18="M&amp;IT",'Full menu'!AF18="IwERT",'Full menu'!AF18="ERwIT",'Full menu'!AF18="I&amp;ERT",'Full menu'!AF18="ER&amp;M&amp;IT",'Full menu'!AF18="LSD"),"subst",IF(OR('Full menu'!AF18="FERT",'Full menu'!AF18="FMT",'Full menu'!AF18="FIT",'Full menu'!AF18="WSD"),"intens",""))))</f>
        <v>intens</v>
      </c>
      <c r="AG18" s="2" t="str">
        <f>IF(OR('Full menu'!AG18="MDC",'Full menu'!AG18="PERF"),"rude",IF(OR('Full menu'!AG18="PCB",'Full menu'!AG18="AERF",'Full menu'!AG18="UD"),"inter",IF(OR('Full menu'!AG18="ACB",'Full menu'!AG18="LCERT",'Full menu'!AG18="LERT",'Full menu'!AG18="FCERT",'Full menu'!AG18="FCMT",'Full menu'!AG18="LCMT",'Full menu'!AG18="LMT",'Full menu'!AG18="LCIT",'Full menu'!AG18="FCIT",'Full menu'!AG18="LIT",'Full menu'!AG18="MwERT",'Full menu'!AG18="ERwMT",'Full menu'!AG18="M&amp;ERT",'Full menu'!AG18="MwIT",'Full menu'!AG18="IwMT",'Full menu'!AG18="M&amp;IT",'Full menu'!AG18="IwERT",'Full menu'!AG18="ERwIT",'Full menu'!AG18="I&amp;ERT",'Full menu'!AG18="ER&amp;M&amp;IT",'Full menu'!AG18="LSD"),"subst",IF(OR('Full menu'!AG18="FERT",'Full menu'!AG18="FMT",'Full menu'!AG18="FIT",'Full menu'!AG18="WSD"),"intens",""))))</f>
        <v>intens</v>
      </c>
      <c r="AH18" s="2" t="str">
        <f>IF(OR('Full menu'!AH18="MDC",'Full menu'!AH18="PERF"),"rude",IF(OR('Full menu'!AH18="PCB",'Full menu'!AH18="AERF",'Full menu'!AH18="UD"),"inter",IF(OR('Full menu'!AH18="ACB",'Full menu'!AH18="LCERT",'Full menu'!AH18="LERT",'Full menu'!AH18="FCERT",'Full menu'!AH18="FCMT",'Full menu'!AH18="LCMT",'Full menu'!AH18="LMT",'Full menu'!AH18="LCIT",'Full menu'!AH18="FCIT",'Full menu'!AH18="LIT",'Full menu'!AH18="MwERT",'Full menu'!AH18="ERwMT",'Full menu'!AH18="M&amp;ERT",'Full menu'!AH18="MwIT",'Full menu'!AH18="IwMT",'Full menu'!AH18="M&amp;IT",'Full menu'!AH18="IwERT",'Full menu'!AH18="ERwIT",'Full menu'!AH18="I&amp;ERT",'Full menu'!AH18="ER&amp;M&amp;IT",'Full menu'!AH18="LSD"),"subst",IF(OR('Full menu'!AH18="FERT",'Full menu'!AH18="FMT",'Full menu'!AH18="FIT",'Full menu'!AH18="WSD"),"intens",""))))</f>
        <v>intens</v>
      </c>
      <c r="AI18" s="2" t="str">
        <f>IF(OR('Full menu'!AI18="MDC",'Full menu'!AI18="PERF"),"rude",IF(OR('Full menu'!AI18="PCB",'Full menu'!AI18="AERF",'Full menu'!AI18="UD"),"inter",IF(OR('Full menu'!AI18="ACB",'Full menu'!AI18="LCERT",'Full menu'!AI18="LERT",'Full menu'!AI18="FCERT",'Full menu'!AI18="FCMT",'Full menu'!AI18="LCMT",'Full menu'!AI18="LMT",'Full menu'!AI18="LCIT",'Full menu'!AI18="FCIT",'Full menu'!AI18="LIT",'Full menu'!AI18="MwERT",'Full menu'!AI18="ERwMT",'Full menu'!AI18="M&amp;ERT",'Full menu'!AI18="MwIT",'Full menu'!AI18="IwMT",'Full menu'!AI18="M&amp;IT",'Full menu'!AI18="IwERT",'Full menu'!AI18="ERwIT",'Full menu'!AI18="I&amp;ERT",'Full menu'!AI18="ER&amp;M&amp;IT",'Full menu'!AI18="LSD"),"subst",IF(OR('Full menu'!AI18="FERT",'Full menu'!AI18="FMT",'Full menu'!AI18="FIT",'Full menu'!AI18="WSD"),"intens",""))))</f>
        <v>intens</v>
      </c>
      <c r="AJ18" s="2" t="str">
        <f>IF(OR('Full menu'!AJ18="MDC",'Full menu'!AJ18="PERF"),"rude",IF(OR('Full menu'!AJ18="PCB",'Full menu'!AJ18="AERF",'Full menu'!AJ18="UD"),"inter",IF(OR('Full menu'!AJ18="ACB",'Full menu'!AJ18="LCERT",'Full menu'!AJ18="LERT",'Full menu'!AJ18="FCERT",'Full menu'!AJ18="FCMT",'Full menu'!AJ18="LCMT",'Full menu'!AJ18="LMT",'Full menu'!AJ18="LCIT",'Full menu'!AJ18="FCIT",'Full menu'!AJ18="LIT",'Full menu'!AJ18="MwERT",'Full menu'!AJ18="ERwMT",'Full menu'!AJ18="M&amp;ERT",'Full menu'!AJ18="MwIT",'Full menu'!AJ18="IwMT",'Full menu'!AJ18="M&amp;IT",'Full menu'!AJ18="IwERT",'Full menu'!AJ18="ERwIT",'Full menu'!AJ18="I&amp;ERT",'Full menu'!AJ18="ER&amp;M&amp;IT",'Full menu'!AJ18="LSD"),"subst",IF(OR('Full menu'!AJ18="FERT",'Full menu'!AJ18="FMT",'Full menu'!AJ18="FIT",'Full menu'!AJ18="WSD"),"intens",""))))</f>
        <v>intens</v>
      </c>
      <c r="AK18" s="2" t="str">
        <f>IF(OR('Full menu'!AK18="MDC",'Full menu'!AK18="PERF"),"rude",IF(OR('Full menu'!AK18="PCB",'Full menu'!AK18="AERF",'Full menu'!AK18="UD"),"inter",IF(OR('Full menu'!AK18="ACB",'Full menu'!AK18="LCERT",'Full menu'!AK18="LERT",'Full menu'!AK18="FCERT",'Full menu'!AK18="FCMT",'Full menu'!AK18="LCMT",'Full menu'!AK18="LMT",'Full menu'!AK18="LCIT",'Full menu'!AK18="FCIT",'Full menu'!AK18="LIT",'Full menu'!AK18="MwERT",'Full menu'!AK18="ERwMT",'Full menu'!AK18="M&amp;ERT",'Full menu'!AK18="MwIT",'Full menu'!AK18="IwMT",'Full menu'!AK18="M&amp;IT",'Full menu'!AK18="IwERT",'Full menu'!AK18="ERwIT",'Full menu'!AK18="I&amp;ERT",'Full menu'!AK18="ER&amp;M&amp;IT",'Full menu'!AK18="LSD"),"subst",IF(OR('Full menu'!AK18="FERT",'Full menu'!AK18="FMT",'Full menu'!AK18="FIT",'Full menu'!AK18="WSD"),"intens",""))))</f>
        <v>intens</v>
      </c>
      <c r="AL18" s="2" t="str">
        <f>IF(OR('Full menu'!AL18="MDC",'Full menu'!AL18="PERF"),"rude",IF(OR('Full menu'!AL18="PCB",'Full menu'!AL18="AERF",'Full menu'!AL18="UD"),"inter",IF(OR('Full menu'!AL18="ACB",'Full menu'!AL18="LCERT",'Full menu'!AL18="LERT",'Full menu'!AL18="FCERT",'Full menu'!AL18="FCMT",'Full menu'!AL18="LCMT",'Full menu'!AL18="LMT",'Full menu'!AL18="LCIT",'Full menu'!AL18="FCIT",'Full menu'!AL18="LIT",'Full menu'!AL18="MwERT",'Full menu'!AL18="ERwMT",'Full menu'!AL18="M&amp;ERT",'Full menu'!AL18="MwIT",'Full menu'!AL18="IwMT",'Full menu'!AL18="M&amp;IT",'Full menu'!AL18="IwERT",'Full menu'!AL18="ERwIT",'Full menu'!AL18="I&amp;ERT",'Full menu'!AL18="ER&amp;M&amp;IT",'Full menu'!AL18="LSD"),"subst",IF(OR('Full menu'!AL18="FERT",'Full menu'!AL18="FMT",'Full menu'!AL18="FIT",'Full menu'!AL18="WSD"),"intens",""))))</f>
        <v>intens</v>
      </c>
      <c r="AM18" s="2" t="str">
        <f>IF(OR('Full menu'!AM18="MDC",'Full menu'!AM18="PERF"),"rude",IF(OR('Full menu'!AM18="PCB",'Full menu'!AM18="AERF",'Full menu'!AM18="UD"),"inter",IF(OR('Full menu'!AM18="ACB",'Full menu'!AM18="LCERT",'Full menu'!AM18="LERT",'Full menu'!AM18="FCERT",'Full menu'!AM18="FCMT",'Full menu'!AM18="LCMT",'Full menu'!AM18="LMT",'Full menu'!AM18="LCIT",'Full menu'!AM18="FCIT",'Full menu'!AM18="LIT",'Full menu'!AM18="MwERT",'Full menu'!AM18="ERwMT",'Full menu'!AM18="M&amp;ERT",'Full menu'!AM18="MwIT",'Full menu'!AM18="IwMT",'Full menu'!AM18="M&amp;IT",'Full menu'!AM18="IwERT",'Full menu'!AM18="ERwIT",'Full menu'!AM18="I&amp;ERT",'Full menu'!AM18="ER&amp;M&amp;IT",'Full menu'!AM18="LSD"),"subst",IF(OR('Full menu'!AM18="FERT",'Full menu'!AM18="FMT",'Full menu'!AM18="FIT",'Full menu'!AM18="WSD"),"intens",""))))</f>
        <v>intens</v>
      </c>
      <c r="AN18" s="2" t="str">
        <f>IF(OR('Full menu'!AN18="MDC",'Full menu'!AN18="PERF"),"rude",IF(OR('Full menu'!AN18="PCB",'Full menu'!AN18="AERF",'Full menu'!AN18="UD"),"inter",IF(OR('Full menu'!AN18="ACB",'Full menu'!AN18="LCERT",'Full menu'!AN18="LERT",'Full menu'!AN18="FCERT",'Full menu'!AN18="FCMT",'Full menu'!AN18="LCMT",'Full menu'!AN18="LMT",'Full menu'!AN18="LCIT",'Full menu'!AN18="FCIT",'Full menu'!AN18="LIT",'Full menu'!AN18="MwERT",'Full menu'!AN18="ERwMT",'Full menu'!AN18="M&amp;ERT",'Full menu'!AN18="MwIT",'Full menu'!AN18="IwMT",'Full menu'!AN18="M&amp;IT",'Full menu'!AN18="IwERT",'Full menu'!AN18="ERwIT",'Full menu'!AN18="I&amp;ERT",'Full menu'!AN18="ER&amp;M&amp;IT",'Full menu'!AN18="LSD"),"subst",IF(OR('Full menu'!AN18="FERT",'Full menu'!AN18="FMT",'Full menu'!AN18="FIT",'Full menu'!AN18="WSD"),"intens",""))))</f>
        <v>intens</v>
      </c>
      <c r="AO18" s="2" t="str">
        <f>IF(OR('Full menu'!AO18="MDC",'Full menu'!AO18="PERF"),"rude",IF(OR('Full menu'!AO18="PCB",'Full menu'!AO18="AERF",'Full menu'!AO18="UD"),"inter",IF(OR('Full menu'!AO18="ACB",'Full menu'!AO18="LCERT",'Full menu'!AO18="LERT",'Full menu'!AO18="FCERT",'Full menu'!AO18="FCMT",'Full menu'!AO18="LCMT",'Full menu'!AO18="LMT",'Full menu'!AO18="LCIT",'Full menu'!AO18="FCIT",'Full menu'!AO18="LIT",'Full menu'!AO18="MwERT",'Full menu'!AO18="ERwMT",'Full menu'!AO18="M&amp;ERT",'Full menu'!AO18="MwIT",'Full menu'!AO18="IwMT",'Full menu'!AO18="M&amp;IT",'Full menu'!AO18="IwERT",'Full menu'!AO18="ERwIT",'Full menu'!AO18="I&amp;ERT",'Full menu'!AO18="ER&amp;M&amp;IT",'Full menu'!AO18="LSD"),"subst",IF(OR('Full menu'!AO18="FERT",'Full menu'!AO18="FMT",'Full menu'!AO18="FIT",'Full menu'!AO18="WSD"),"intens",""))))</f>
        <v>intens</v>
      </c>
      <c r="AP18" s="2" t="str">
        <f>IF(OR('Full menu'!AP18="MDC",'Full menu'!AP18="PERF"),"rude",IF(OR('Full menu'!AP18="PCB",'Full menu'!AP18="AERF",'Full menu'!AP18="UD"),"inter",IF(OR('Full menu'!AP18="ACB",'Full menu'!AP18="LCERT",'Full menu'!AP18="LERT",'Full menu'!AP18="FCERT",'Full menu'!AP18="FCMT",'Full menu'!AP18="LCMT",'Full menu'!AP18="LMT",'Full menu'!AP18="LCIT",'Full menu'!AP18="FCIT",'Full menu'!AP18="LIT",'Full menu'!AP18="MwERT",'Full menu'!AP18="ERwMT",'Full menu'!AP18="M&amp;ERT",'Full menu'!AP18="MwIT",'Full menu'!AP18="IwMT",'Full menu'!AP18="M&amp;IT",'Full menu'!AP18="IwERT",'Full menu'!AP18="ERwIT",'Full menu'!AP18="I&amp;ERT",'Full menu'!AP18="ER&amp;M&amp;IT",'Full menu'!AP18="LSD"),"subst",IF(OR('Full menu'!AP18="FERT",'Full menu'!AP18="FMT",'Full menu'!AP18="FIT",'Full menu'!AP18="WSD"),"intens",""))))</f>
        <v/>
      </c>
      <c r="AQ18" s="2" t="str">
        <f>IF(OR('Full menu'!AQ18="MDC",'Full menu'!AQ18="PERF"),"rude",IF(OR('Full menu'!AQ18="PCB",'Full menu'!AQ18="AERF",'Full menu'!AQ18="UD"),"inter",IF(OR('Full menu'!AQ18="ACB",'Full menu'!AQ18="LCERT",'Full menu'!AQ18="LERT",'Full menu'!AQ18="FCERT",'Full menu'!AQ18="FCMT",'Full menu'!AQ18="LCMT",'Full menu'!AQ18="LMT",'Full menu'!AQ18="LCIT",'Full menu'!AQ18="FCIT",'Full menu'!AQ18="LIT",'Full menu'!AQ18="MwERT",'Full menu'!AQ18="ERwMT",'Full menu'!AQ18="M&amp;ERT",'Full menu'!AQ18="MwIT",'Full menu'!AQ18="IwMT",'Full menu'!AQ18="M&amp;IT",'Full menu'!AQ18="IwERT",'Full menu'!AQ18="ERwIT",'Full menu'!AQ18="I&amp;ERT",'Full menu'!AQ18="ER&amp;M&amp;IT",'Full menu'!AQ18="LSD"),"subst",IF(OR('Full menu'!AQ18="FERT",'Full menu'!AQ18="FMT",'Full menu'!AQ18="FIT",'Full menu'!AQ18="WSD"),"intens",""))))</f>
        <v/>
      </c>
      <c r="AR18" s="2" t="str">
        <f>IF(OR('Full menu'!AR18="MDC",'Full menu'!AR18="PERF"),"rude",IF(OR('Full menu'!AR18="PCB",'Full menu'!AR18="AERF",'Full menu'!AR18="UD"),"inter",IF(OR('Full menu'!AR18="ACB",'Full menu'!AR18="LCERT",'Full menu'!AR18="LERT",'Full menu'!AR18="FCERT",'Full menu'!AR18="FCMT",'Full menu'!AR18="LCMT",'Full menu'!AR18="LMT",'Full menu'!AR18="LCIT",'Full menu'!AR18="FCIT",'Full menu'!AR18="LIT",'Full menu'!AR18="MwERT",'Full menu'!AR18="ERwMT",'Full menu'!AR18="M&amp;ERT",'Full menu'!AR18="MwIT",'Full menu'!AR18="IwMT",'Full menu'!AR18="M&amp;IT",'Full menu'!AR18="IwERT",'Full menu'!AR18="ERwIT",'Full menu'!AR18="I&amp;ERT",'Full menu'!AR18="ER&amp;M&amp;IT",'Full menu'!AR18="LSD"),"subst",IF(OR('Full menu'!AR18="FERT",'Full menu'!AR18="FMT",'Full menu'!AR18="FIT",'Full menu'!AR18="WSD"),"intens",""))))</f>
        <v/>
      </c>
      <c r="AS18" s="2" t="str">
        <f>IF(OR('Full menu'!AS18="MDC",'Full menu'!AS18="PERF"),"rude",IF(OR('Full menu'!AS18="PCB",'Full menu'!AS18="AERF",'Full menu'!AS18="UD"),"inter",IF(OR('Full menu'!AS18="ACB",'Full menu'!AS18="LCERT",'Full menu'!AS18="LERT",'Full menu'!AS18="FCERT",'Full menu'!AS18="FCMT",'Full menu'!AS18="LCMT",'Full menu'!AS18="LMT",'Full menu'!AS18="LCIT",'Full menu'!AS18="FCIT",'Full menu'!AS18="LIT",'Full menu'!AS18="MwERT",'Full menu'!AS18="ERwMT",'Full menu'!AS18="M&amp;ERT",'Full menu'!AS18="MwIT",'Full menu'!AS18="IwMT",'Full menu'!AS18="M&amp;IT",'Full menu'!AS18="IwERT",'Full menu'!AS18="ERwIT",'Full menu'!AS18="I&amp;ERT",'Full menu'!AS18="ER&amp;M&amp;IT",'Full menu'!AS18="LSD"),"subst",IF(OR('Full menu'!AS18="FERT",'Full menu'!AS18="FMT",'Full menu'!AS18="FIT",'Full menu'!AS18="WSD"),"intens",""))))</f>
        <v/>
      </c>
      <c r="AT18" s="2" t="str">
        <f>IF(OR('Full menu'!AT18="MDC",'Full menu'!AT18="PERF"),"rude",IF(OR('Full menu'!AT18="PCB",'Full menu'!AT18="AERF",'Full menu'!AT18="UD"),"inter",IF(OR('Full menu'!AT18="ACB",'Full menu'!AT18="LCERT",'Full menu'!AT18="LERT",'Full menu'!AT18="FCERT",'Full menu'!AT18="FCMT",'Full menu'!AT18="LCMT",'Full menu'!AT18="LMT",'Full menu'!AT18="LCIT",'Full menu'!AT18="FCIT",'Full menu'!AT18="LIT",'Full menu'!AT18="MwERT",'Full menu'!AT18="ERwMT",'Full menu'!AT18="M&amp;ERT",'Full menu'!AT18="MwIT",'Full menu'!AT18="IwMT",'Full menu'!AT18="M&amp;IT",'Full menu'!AT18="IwERT",'Full menu'!AT18="ERwIT",'Full menu'!AT18="I&amp;ERT",'Full menu'!AT18="ER&amp;M&amp;IT",'Full menu'!AT18="LSD"),"subst",IF(OR('Full menu'!AT18="FERT",'Full menu'!AT18="FMT",'Full menu'!AT18="FIT",'Full menu'!AT18="WSD"),"intens",""))))</f>
        <v/>
      </c>
      <c r="AU18" s="2" t="str">
        <f>IF(OR('Full menu'!AU18="MDC",'Full menu'!AU18="PERF"),"rude",IF(OR('Full menu'!AU18="PCB",'Full menu'!AU18="AERF",'Full menu'!AU18="UD"),"inter",IF(OR('Full menu'!AU18="ACB",'Full menu'!AU18="LCERT",'Full menu'!AU18="LERT",'Full menu'!AU18="FCERT",'Full menu'!AU18="FCMT",'Full menu'!AU18="LCMT",'Full menu'!AU18="LMT",'Full menu'!AU18="LCIT",'Full menu'!AU18="FCIT",'Full menu'!AU18="LIT",'Full menu'!AU18="MwERT",'Full menu'!AU18="ERwMT",'Full menu'!AU18="M&amp;ERT",'Full menu'!AU18="MwIT",'Full menu'!AU18="IwMT",'Full menu'!AU18="M&amp;IT",'Full menu'!AU18="IwERT",'Full menu'!AU18="ERwIT",'Full menu'!AU18="I&amp;ERT",'Full menu'!AU18="ER&amp;M&amp;IT",'Full menu'!AU18="LSD"),"subst",IF(OR('Full menu'!AU18="FERT",'Full menu'!AU18="FMT",'Full menu'!AU18="FIT",'Full menu'!AU18="WSD"),"intens",""))))</f>
        <v/>
      </c>
      <c r="AV18" s="2" t="str">
        <f>IF(OR('Full menu'!AV18="MDC",'Full menu'!AV18="PERF"),"rude",IF(OR('Full menu'!AV18="PCB",'Full menu'!AV18="AERF",'Full menu'!AV18="UD"),"inter",IF(OR('Full menu'!AV18="ACB",'Full menu'!AV18="LCERT",'Full menu'!AV18="LERT",'Full menu'!AV18="FCERT",'Full menu'!AV18="FCMT",'Full menu'!AV18="LCMT",'Full menu'!AV18="LMT",'Full menu'!AV18="LCIT",'Full menu'!AV18="FCIT",'Full menu'!AV18="LIT",'Full menu'!AV18="MwERT",'Full menu'!AV18="ERwMT",'Full menu'!AV18="M&amp;ERT",'Full menu'!AV18="MwIT",'Full menu'!AV18="IwMT",'Full menu'!AV18="M&amp;IT",'Full menu'!AV18="IwERT",'Full menu'!AV18="ERwIT",'Full menu'!AV18="I&amp;ERT",'Full menu'!AV18="ER&amp;M&amp;IT",'Full menu'!AV18="LSD"),"subst",IF(OR('Full menu'!AV18="FERT",'Full menu'!AV18="FMT",'Full menu'!AV18="FIT",'Full menu'!AV18="WSD"),"intens",""))))</f>
        <v/>
      </c>
      <c r="AW18" s="2" t="str">
        <f>IF(OR('Full menu'!AW18="MDC",'Full menu'!AW18="PERF"),"rude",IF(OR('Full menu'!AW18="PCB",'Full menu'!AW18="AERF",'Full menu'!AW18="UD"),"inter",IF(OR('Full menu'!AW18="ACB",'Full menu'!AW18="LCERT",'Full menu'!AW18="LERT",'Full menu'!AW18="FCERT",'Full menu'!AW18="FCMT",'Full menu'!AW18="LCMT",'Full menu'!AW18="LMT",'Full menu'!AW18="LCIT",'Full menu'!AW18="FCIT",'Full menu'!AW18="LIT",'Full menu'!AW18="MwERT",'Full menu'!AW18="ERwMT",'Full menu'!AW18="M&amp;ERT",'Full menu'!AW18="MwIT",'Full menu'!AW18="IwMT",'Full menu'!AW18="M&amp;IT",'Full menu'!AW18="IwERT",'Full menu'!AW18="ERwIT",'Full menu'!AW18="I&amp;ERT",'Full menu'!AW18="ER&amp;M&amp;IT",'Full menu'!AW18="LSD"),"subst",IF(OR('Full menu'!AW18="FERT",'Full menu'!AW18="FMT",'Full menu'!AW18="FIT",'Full menu'!AW18="WSD"),"intens",""))))</f>
        <v/>
      </c>
      <c r="AX18" s="2" t="str">
        <f>IF(OR('Full menu'!AX18="MDC",'Full menu'!AX18="PERF"),"rude",IF(OR('Full menu'!AX18="PCB",'Full menu'!AX18="AERF",'Full menu'!AX18="UD"),"inter",IF(OR('Full menu'!AX18="ACB",'Full menu'!AX18="LCERT",'Full menu'!AX18="LERT",'Full menu'!AX18="FCERT",'Full menu'!AX18="FCMT",'Full menu'!AX18="LCMT",'Full menu'!AX18="LMT",'Full menu'!AX18="LCIT",'Full menu'!AX18="FCIT",'Full menu'!AX18="LIT",'Full menu'!AX18="MwERT",'Full menu'!AX18="ERwMT",'Full menu'!AX18="M&amp;ERT",'Full menu'!AX18="MwIT",'Full menu'!AX18="IwMT",'Full menu'!AX18="M&amp;IT",'Full menu'!AX18="IwERT",'Full menu'!AX18="ERwIT",'Full menu'!AX18="I&amp;ERT",'Full menu'!AX18="ER&amp;M&amp;IT",'Full menu'!AX18="LSD"),"subst",IF(OR('Full menu'!AX18="FERT",'Full menu'!AX18="FMT",'Full menu'!AX18="FIT",'Full menu'!AX18="WSD"),"intens",""))))</f>
        <v/>
      </c>
      <c r="AY18" s="2" t="str">
        <f>IF(OR('Full menu'!AY18="MDC",'Full menu'!AY18="PERF"),"rude",IF(OR('Full menu'!AY18="PCB",'Full menu'!AY18="AERF",'Full menu'!AY18="UD"),"inter",IF(OR('Full menu'!AY18="ACB",'Full menu'!AY18="LCERT",'Full menu'!AY18="LERT",'Full menu'!AY18="FCERT",'Full menu'!AY18="FCMT",'Full menu'!AY18="LCMT",'Full menu'!AY18="LMT",'Full menu'!AY18="LCIT",'Full menu'!AY18="FCIT",'Full menu'!AY18="LIT",'Full menu'!AY18="MwERT",'Full menu'!AY18="ERwMT",'Full menu'!AY18="M&amp;ERT",'Full menu'!AY18="MwIT",'Full menu'!AY18="IwMT",'Full menu'!AY18="M&amp;IT",'Full menu'!AY18="IwERT",'Full menu'!AY18="ERwIT",'Full menu'!AY18="I&amp;ERT",'Full menu'!AY18="ER&amp;M&amp;IT",'Full menu'!AY18="LSD"),"subst",IF(OR('Full menu'!AY18="FERT",'Full menu'!AY18="FMT",'Full menu'!AY18="FIT",'Full menu'!AY18="WSD"),"intens",""))))</f>
        <v/>
      </c>
    </row>
    <row r="19" spans="1:51" x14ac:dyDescent="0.3">
      <c r="A19" s="2" t="s">
        <v>42</v>
      </c>
      <c r="B19" s="2" t="str">
        <f>IF(OR('Full menu'!B19="MDC",'Full menu'!B19="PERF"),"basic",IF(OR('Full menu'!B19="PCB",'Full menu'!B19="AERF",'Full menu'!B19="UD"),"inter1",IF(OR('Full menu'!B19="ACB",'Full menu'!B19="LCERT",'Full menu'!B19="LERT",'Full menu'!B19="FCERT",'Full menu'!B19="FCMT",'Full menu'!B19="LCMT",'Full menu'!B19="LMT",'Full menu'!B19="LCIT",'Full menu'!B19="FCIT",'Full menu'!B19="LIT",'Full menu'!B19="MwERT",'Full menu'!B19="ERwMT",'Full menu'!B19="M&amp;ERT",'Full menu'!B19="MwIT",'Full menu'!B19="IwMT",'Full menu'!B19="M&amp;IT",'Full menu'!B19="IwERT",'Full menu'!B19="ERwIT",'Full menu'!B19="I&amp;ERT",'Full menu'!B19="ER&amp;M&amp;IT",'Full menu'!B19="LSD"),"inter2",IF(OR('Full menu'!B19="FERT",'Full menu'!B19="FMT",'Full menu'!B19="FIT",'Full menu'!B19="WSD"),"devel",""))))</f>
        <v/>
      </c>
      <c r="C19" s="2" t="str">
        <f>IF(OR('Full menu'!C19="MDC",'Full menu'!C19="PERF"),"basic",IF(OR('Full menu'!C19="PCB",'Full menu'!C19="AERF",'Full menu'!C19="UD"),"inter1",IF(OR('Full menu'!C19="ACB",'Full menu'!C19="LCERT",'Full menu'!C19="LERT",'Full menu'!C19="FCERT",'Full menu'!C19="FCMT",'Full menu'!C19="LCMT",'Full menu'!C19="LMT",'Full menu'!C19="LCIT",'Full menu'!C19="FCIT",'Full menu'!C19="LIT",'Full menu'!C19="MwERT",'Full menu'!C19="ERwMT",'Full menu'!C19="M&amp;ERT",'Full menu'!C19="MwIT",'Full menu'!C19="IwMT",'Full menu'!C19="M&amp;IT",'Full menu'!C19="IwERT",'Full menu'!C19="ERwIT",'Full menu'!C19="I&amp;ERT",'Full menu'!C19="ER&amp;M&amp;IT",'Full menu'!C19="LSD"),"inter2",IF(OR('Full menu'!C19="FERT",'Full menu'!C19="FMT",'Full menu'!C19="FIT",'Full menu'!C19="WSD"),"devel",""))))</f>
        <v/>
      </c>
      <c r="D19" s="2" t="str">
        <f>IF(OR('Full menu'!D19="MDC",'Full menu'!D19="PERF"),"basic",IF(OR('Full menu'!D19="PCB",'Full menu'!D19="AERF",'Full menu'!D19="UD"),"inter1",IF(OR('Full menu'!D19="ACB",'Full menu'!D19="LCERT",'Full menu'!D19="LERT",'Full menu'!D19="FCERT",'Full menu'!D19="FCMT",'Full menu'!D19="LCMT",'Full menu'!D19="LMT",'Full menu'!D19="LCIT",'Full menu'!D19="FCIT",'Full menu'!D19="LIT",'Full menu'!D19="MwERT",'Full menu'!D19="ERwMT",'Full menu'!D19="M&amp;ERT",'Full menu'!D19="MwIT",'Full menu'!D19="IwMT",'Full menu'!D19="M&amp;IT",'Full menu'!D19="IwERT",'Full menu'!D19="ERwIT",'Full menu'!D19="I&amp;ERT",'Full menu'!D19="ER&amp;M&amp;IT",'Full menu'!D19="LSD"),"inter2",IF(OR('Full menu'!D19="FERT",'Full menu'!D19="FMT",'Full menu'!D19="FIT",'Full menu'!D19="WSD"),"devel",""))))</f>
        <v/>
      </c>
      <c r="E19" s="2" t="str">
        <f>IF(OR('Full menu'!E19="MDC",'Full menu'!E19="PERF"),"basic",IF(OR('Full menu'!E19="PCB",'Full menu'!E19="AERF",'Full menu'!E19="UD"),"inter1",IF(OR('Full menu'!E19="ACB",'Full menu'!E19="LCERT",'Full menu'!E19="LERT",'Full menu'!E19="FCERT",'Full menu'!E19="FCMT",'Full menu'!E19="LCMT",'Full menu'!E19="LMT",'Full menu'!E19="LCIT",'Full menu'!E19="FCIT",'Full menu'!E19="LIT",'Full menu'!E19="MwERT",'Full menu'!E19="ERwMT",'Full menu'!E19="M&amp;ERT",'Full menu'!E19="MwIT",'Full menu'!E19="IwMT",'Full menu'!E19="M&amp;IT",'Full menu'!E19="IwERT",'Full menu'!E19="ERwIT",'Full menu'!E19="I&amp;ERT",'Full menu'!E19="ER&amp;M&amp;IT",'Full menu'!E19="LSD"),"inter2",IF(OR('Full menu'!E19="FERT",'Full menu'!E19="FMT",'Full menu'!E19="FIT",'Full menu'!E19="WSD"),"devel",""))))</f>
        <v/>
      </c>
      <c r="F19" s="2" t="str">
        <f>IF(OR('Full menu'!F19="MDC",'Full menu'!F19="PERF"),"basic",IF(OR('Full menu'!F19="PCB",'Full menu'!F19="AERF",'Full menu'!F19="UD"),"inter1",IF(OR('Full menu'!F19="ACB",'Full menu'!F19="LCERT",'Full menu'!F19="LERT",'Full menu'!F19="FCERT",'Full menu'!F19="FCMT",'Full menu'!F19="LCMT",'Full menu'!F19="LMT",'Full menu'!F19="LCIT",'Full menu'!F19="FCIT",'Full menu'!F19="LIT",'Full menu'!F19="MwERT",'Full menu'!F19="ERwMT",'Full menu'!F19="M&amp;ERT",'Full menu'!F19="MwIT",'Full menu'!F19="IwMT",'Full menu'!F19="M&amp;IT",'Full menu'!F19="IwERT",'Full menu'!F19="ERwIT",'Full menu'!F19="I&amp;ERT",'Full menu'!F19="ER&amp;M&amp;IT",'Full menu'!F19="LSD"),"inter2",IF(OR('Full menu'!F19="FERT",'Full menu'!F19="FMT",'Full menu'!F19="FIT",'Full menu'!F19="WSD"),"devel",""))))</f>
        <v/>
      </c>
      <c r="G19" s="2" t="str">
        <f>IF(OR('Full menu'!G19="MDC",'Full menu'!G19="PERF"),"basic",IF(OR('Full menu'!G19="PCB",'Full menu'!G19="AERF",'Full menu'!G19="UD"),"inter1",IF(OR('Full menu'!G19="ACB",'Full menu'!G19="LCERT",'Full menu'!G19="LERT",'Full menu'!G19="FCERT",'Full menu'!G19="FCMT",'Full menu'!G19="LCMT",'Full menu'!G19="LMT",'Full menu'!G19="LCIT",'Full menu'!G19="FCIT",'Full menu'!G19="LIT",'Full menu'!G19="MwERT",'Full menu'!G19="ERwMT",'Full menu'!G19="M&amp;ERT",'Full menu'!G19="MwIT",'Full menu'!G19="IwMT",'Full menu'!G19="M&amp;IT",'Full menu'!G19="IwERT",'Full menu'!G19="ERwIT",'Full menu'!G19="I&amp;ERT",'Full menu'!G19="ER&amp;M&amp;IT",'Full menu'!G19="LSD"),"inter2",IF(OR('Full menu'!G19="FERT",'Full menu'!G19="FMT",'Full menu'!G19="FIT",'Full menu'!G19="WSD"),"devel",""))))</f>
        <v/>
      </c>
      <c r="H19" s="2" t="str">
        <f>IF(OR('Full menu'!H19="MDC",'Full menu'!H19="PERF"),"basic",IF(OR('Full menu'!H19="PCB",'Full menu'!H19="AERF",'Full menu'!H19="UD"),"inter1",IF(OR('Full menu'!H19="ACB",'Full menu'!H19="LCERT",'Full menu'!H19="LERT",'Full menu'!H19="FCERT",'Full menu'!H19="FCMT",'Full menu'!H19="LCMT",'Full menu'!H19="LMT",'Full menu'!H19="LCIT",'Full menu'!H19="FCIT",'Full menu'!H19="LIT",'Full menu'!H19="MwERT",'Full menu'!H19="ERwMT",'Full menu'!H19="M&amp;ERT",'Full menu'!H19="MwIT",'Full menu'!H19="IwMT",'Full menu'!H19="M&amp;IT",'Full menu'!H19="IwERT",'Full menu'!H19="ERwIT",'Full menu'!H19="I&amp;ERT",'Full menu'!H19="ER&amp;M&amp;IT",'Full menu'!H19="LSD"),"inter2",IF(OR('Full menu'!H19="FERT",'Full menu'!H19="FMT",'Full menu'!H19="FIT",'Full menu'!H19="WSD"),"devel",""))))</f>
        <v/>
      </c>
      <c r="I19" s="2" t="str">
        <f>IF(OR('Full menu'!I19="MDC",'Full menu'!I19="PERF"),"basic",IF(OR('Full menu'!I19="PCB",'Full menu'!I19="AERF",'Full menu'!I19="UD"),"inter1",IF(OR('Full menu'!I19="ACB",'Full menu'!I19="LCERT",'Full menu'!I19="LERT",'Full menu'!I19="FCERT",'Full menu'!I19="FCMT",'Full menu'!I19="LCMT",'Full menu'!I19="LMT",'Full menu'!I19="LCIT",'Full menu'!I19="FCIT",'Full menu'!I19="LIT",'Full menu'!I19="MwERT",'Full menu'!I19="ERwMT",'Full menu'!I19="M&amp;ERT",'Full menu'!I19="MwIT",'Full menu'!I19="IwMT",'Full menu'!I19="M&amp;IT",'Full menu'!I19="IwERT",'Full menu'!I19="ERwIT",'Full menu'!I19="I&amp;ERT",'Full menu'!I19="ER&amp;M&amp;IT",'Full menu'!I19="LSD"),"inter2",IF(OR('Full menu'!I19="FERT",'Full menu'!I19="FMT",'Full menu'!I19="FIT",'Full menu'!I19="WSD"),"devel",""))))</f>
        <v/>
      </c>
      <c r="J19" s="2" t="str">
        <f>IF(OR('Full menu'!J19="MDC",'Full menu'!J19="PERF"),"basic",IF(OR('Full menu'!J19="PCB",'Full menu'!J19="AERF",'Full menu'!J19="UD"),"inter1",IF(OR('Full menu'!J19="ACB",'Full menu'!J19="LCERT",'Full menu'!J19="LERT",'Full menu'!J19="FCERT",'Full menu'!J19="FCMT",'Full menu'!J19="LCMT",'Full menu'!J19="LMT",'Full menu'!J19="LCIT",'Full menu'!J19="FCIT",'Full menu'!J19="LIT",'Full menu'!J19="MwERT",'Full menu'!J19="ERwMT",'Full menu'!J19="M&amp;ERT",'Full menu'!J19="MwIT",'Full menu'!J19="IwMT",'Full menu'!J19="M&amp;IT",'Full menu'!J19="IwERT",'Full menu'!J19="ERwIT",'Full menu'!J19="I&amp;ERT",'Full menu'!J19="ER&amp;M&amp;IT",'Full menu'!J19="LSD"),"inter2",IF(OR('Full menu'!J19="FERT",'Full menu'!J19="FMT",'Full menu'!J19="FIT",'Full menu'!J19="WSD"),"devel",""))))</f>
        <v/>
      </c>
      <c r="K19" s="2" t="str">
        <f>IF(OR('Full menu'!K19="MDC",'Full menu'!K19="PERF"),"basic",IF(OR('Full menu'!K19="PCB",'Full menu'!K19="AERF",'Full menu'!K19="UD"),"inter1",IF(OR('Full menu'!K19="ACB",'Full menu'!K19="LCERT",'Full menu'!K19="LERT",'Full menu'!K19="FCERT",'Full menu'!K19="FCMT",'Full menu'!K19="LCMT",'Full menu'!K19="LMT",'Full menu'!K19="LCIT",'Full menu'!K19="FCIT",'Full menu'!K19="LIT",'Full menu'!K19="MwERT",'Full menu'!K19="ERwMT",'Full menu'!K19="M&amp;ERT",'Full menu'!K19="MwIT",'Full menu'!K19="IwMT",'Full menu'!K19="M&amp;IT",'Full menu'!K19="IwERT",'Full menu'!K19="ERwIT",'Full menu'!K19="I&amp;ERT",'Full menu'!K19="ER&amp;M&amp;IT",'Full menu'!K19="LSD"),"inter2",IF(OR('Full menu'!K19="FERT",'Full menu'!K19="FMT",'Full menu'!K19="FIT",'Full menu'!K19="WSD"),"devel",""))))</f>
        <v/>
      </c>
      <c r="L19" s="2" t="str">
        <f>IF(OR('Full menu'!L19="MDC",'Full menu'!L19="PERF"),"basic",IF(OR('Full menu'!L19="PCB",'Full menu'!L19="AERF",'Full menu'!L19="UD"),"inter1",IF(OR('Full menu'!L19="ACB",'Full menu'!L19="LCERT",'Full menu'!L19="LERT",'Full menu'!L19="FCERT",'Full menu'!L19="FCMT",'Full menu'!L19="LCMT",'Full menu'!L19="LMT",'Full menu'!L19="LCIT",'Full menu'!L19="FCIT",'Full menu'!L19="LIT",'Full menu'!L19="MwERT",'Full menu'!L19="ERwMT",'Full menu'!L19="M&amp;ERT",'Full menu'!L19="MwIT",'Full menu'!L19="IwMT",'Full menu'!L19="M&amp;IT",'Full menu'!L19="IwERT",'Full menu'!L19="ERwIT",'Full menu'!L19="I&amp;ERT",'Full menu'!L19="ER&amp;M&amp;IT",'Full menu'!L19="LSD"),"inter2",IF(OR('Full menu'!L19="FERT",'Full menu'!L19="FMT",'Full menu'!L19="FIT",'Full menu'!L19="WSD"),"devel",""))))</f>
        <v/>
      </c>
      <c r="M19" s="2" t="str">
        <f>IF(OR('Full menu'!M19="MDC",'Full menu'!M19="PERF"),"basic",IF(OR('Full menu'!M19="PCB",'Full menu'!M19="AERF",'Full menu'!M19="UD"),"inter1",IF(OR('Full menu'!M19="ACB",'Full menu'!M19="LCERT",'Full menu'!M19="LERT",'Full menu'!M19="FCERT",'Full menu'!M19="FCMT",'Full menu'!M19="LCMT",'Full menu'!M19="LMT",'Full menu'!M19="LCIT",'Full menu'!M19="FCIT",'Full menu'!M19="LIT",'Full menu'!M19="MwERT",'Full menu'!M19="ERwMT",'Full menu'!M19="M&amp;ERT",'Full menu'!M19="MwIT",'Full menu'!M19="IwMT",'Full menu'!M19="M&amp;IT",'Full menu'!M19="IwERT",'Full menu'!M19="ERwIT",'Full menu'!M19="I&amp;ERT",'Full menu'!M19="ER&amp;M&amp;IT",'Full menu'!M19="LSD"),"inter2",IF(OR('Full menu'!M19="FERT",'Full menu'!M19="FMT",'Full menu'!M19="FIT",'Full menu'!M19="WSD"),"devel",""))))</f>
        <v/>
      </c>
      <c r="N19" s="2" t="str">
        <f>IF(OR('Full menu'!N19="MDC",'Full menu'!N19="PERF"),"basic",IF(OR('Full menu'!N19="PCB",'Full menu'!N19="AERF",'Full menu'!N19="UD"),"inter1",IF(OR('Full menu'!N19="ACB",'Full menu'!N19="LCERT",'Full menu'!N19="LERT",'Full menu'!N19="FCERT",'Full menu'!N19="FCMT",'Full menu'!N19="LCMT",'Full menu'!N19="LMT",'Full menu'!N19="LCIT",'Full menu'!N19="FCIT",'Full menu'!N19="LIT",'Full menu'!N19="MwERT",'Full menu'!N19="ERwMT",'Full menu'!N19="M&amp;ERT",'Full menu'!N19="MwIT",'Full menu'!N19="IwMT",'Full menu'!N19="M&amp;IT",'Full menu'!N19="IwERT",'Full menu'!N19="ERwIT",'Full menu'!N19="I&amp;ERT",'Full menu'!N19="ER&amp;M&amp;IT",'Full menu'!N19="LSD"),"inter2",IF(OR('Full menu'!N19="FERT",'Full menu'!N19="FMT",'Full menu'!N19="FIT",'Full menu'!N19="WSD"),"devel",""))))</f>
        <v/>
      </c>
      <c r="O19" s="2" t="str">
        <f>IF(OR('Full menu'!O19="MDC",'Full menu'!O19="PERF"),"basic",IF(OR('Full menu'!O19="PCB",'Full menu'!O19="AERF",'Full menu'!O19="UD"),"inter1",IF(OR('Full menu'!O19="ACB",'Full menu'!O19="LCERT",'Full menu'!O19="LERT",'Full menu'!O19="FCERT",'Full menu'!O19="FCMT",'Full menu'!O19="LCMT",'Full menu'!O19="LMT",'Full menu'!O19="LCIT",'Full menu'!O19="FCIT",'Full menu'!O19="LIT",'Full menu'!O19="MwERT",'Full menu'!O19="ERwMT",'Full menu'!O19="M&amp;ERT",'Full menu'!O19="MwIT",'Full menu'!O19="IwMT",'Full menu'!O19="M&amp;IT",'Full menu'!O19="IwERT",'Full menu'!O19="ERwIT",'Full menu'!O19="I&amp;ERT",'Full menu'!O19="ER&amp;M&amp;IT",'Full menu'!O19="LSD"),"inter2",IF(OR('Full menu'!O19="FERT",'Full menu'!O19="FMT",'Full menu'!O19="FIT",'Full menu'!O19="WSD"),"devel",""))))</f>
        <v/>
      </c>
      <c r="P19" s="2" t="str">
        <f>IF(OR('Full menu'!P19="MDC",'Full menu'!P19="PERF"),"basic",IF(OR('Full menu'!P19="PCB",'Full menu'!P19="AERF",'Full menu'!P19="UD"),"inter1",IF(OR('Full menu'!P19="ACB",'Full menu'!P19="LCERT",'Full menu'!P19="LERT",'Full menu'!P19="FCERT",'Full menu'!P19="FCMT",'Full menu'!P19="LCMT",'Full menu'!P19="LMT",'Full menu'!P19="LCIT",'Full menu'!P19="FCIT",'Full menu'!P19="LIT",'Full menu'!P19="MwERT",'Full menu'!P19="ERwMT",'Full menu'!P19="M&amp;ERT",'Full menu'!P19="MwIT",'Full menu'!P19="IwMT",'Full menu'!P19="M&amp;IT",'Full menu'!P19="IwERT",'Full menu'!P19="ERwIT",'Full menu'!P19="I&amp;ERT",'Full menu'!P19="ER&amp;M&amp;IT",'Full menu'!P19="LSD"),"inter2",IF(OR('Full menu'!P19="FERT",'Full menu'!P19="FMT",'Full menu'!P19="FIT",'Full menu'!P19="WSD"),"devel",""))))</f>
        <v/>
      </c>
      <c r="Q19" s="2" t="str">
        <f>IF(OR('Full menu'!Q19="MDC",'Full menu'!Q19="PERF"),"basic",IF(OR('Full menu'!Q19="PCB",'Full menu'!Q19="AERF",'Full menu'!Q19="UD"),"inter1",IF(OR('Full menu'!Q19="ACB",'Full menu'!Q19="LCERT",'Full menu'!Q19="LERT",'Full menu'!Q19="FCERT",'Full menu'!Q19="FCMT",'Full menu'!Q19="LCMT",'Full menu'!Q19="LMT",'Full menu'!Q19="LCIT",'Full menu'!Q19="FCIT",'Full menu'!Q19="LIT",'Full menu'!Q19="MwERT",'Full menu'!Q19="ERwMT",'Full menu'!Q19="M&amp;ERT",'Full menu'!Q19="MwIT",'Full menu'!Q19="IwMT",'Full menu'!Q19="M&amp;IT",'Full menu'!Q19="IwERT",'Full menu'!Q19="ERwIT",'Full menu'!Q19="I&amp;ERT",'Full menu'!Q19="ER&amp;M&amp;IT",'Full menu'!Q19="LSD"),"inter2",IF(OR('Full menu'!Q19="FERT",'Full menu'!Q19="FMT",'Full menu'!Q19="FIT",'Full menu'!Q19="WSD"),"devel",""))))</f>
        <v/>
      </c>
      <c r="R19" s="2" t="str">
        <f>IF(OR('Full menu'!R19="MDC",'Full menu'!R19="PERF"),"basic",IF(OR('Full menu'!R19="PCB",'Full menu'!R19="AERF",'Full menu'!R19="UD"),"inter1",IF(OR('Full menu'!R19="ACB",'Full menu'!R19="LCERT",'Full menu'!R19="LERT",'Full menu'!R19="FCERT",'Full menu'!R19="FCMT",'Full menu'!R19="LCMT",'Full menu'!R19="LMT",'Full menu'!R19="LCIT",'Full menu'!R19="FCIT",'Full menu'!R19="LIT",'Full menu'!R19="MwERT",'Full menu'!R19="ERwMT",'Full menu'!R19="M&amp;ERT",'Full menu'!R19="MwIT",'Full menu'!R19="IwMT",'Full menu'!R19="M&amp;IT",'Full menu'!R19="IwERT",'Full menu'!R19="ERwIT",'Full menu'!R19="I&amp;ERT",'Full menu'!R19="ER&amp;M&amp;IT",'Full menu'!R19="LSD"),"inter2",IF(OR('Full menu'!R19="FERT",'Full menu'!R19="FMT",'Full menu'!R19="FIT",'Full menu'!R19="WSD"),"devel",""))))</f>
        <v/>
      </c>
      <c r="S19" s="2" t="str">
        <f>IF(OR('Full menu'!S19="MDC",'Full menu'!S19="PERF"),"basic",IF(OR('Full menu'!S19="PCB",'Full menu'!S19="AERF",'Full menu'!S19="UD"),"inter1",IF(OR('Full menu'!S19="ACB",'Full menu'!S19="LCERT",'Full menu'!S19="LERT",'Full menu'!S19="FCERT",'Full menu'!S19="FCMT",'Full menu'!S19="LCMT",'Full menu'!S19="LMT",'Full menu'!S19="LCIT",'Full menu'!S19="FCIT",'Full menu'!S19="LIT",'Full menu'!S19="MwERT",'Full menu'!S19="ERwMT",'Full menu'!S19="M&amp;ERT",'Full menu'!S19="MwIT",'Full menu'!S19="IwMT",'Full menu'!S19="M&amp;IT",'Full menu'!S19="IwERT",'Full menu'!S19="ERwIT",'Full menu'!S19="I&amp;ERT",'Full menu'!S19="ER&amp;M&amp;IT",'Full menu'!S19="LSD"),"inter2",IF(OR('Full menu'!S19="FERT",'Full menu'!S19="FMT",'Full menu'!S19="FIT",'Full menu'!S19="WSD"),"devel",""))))</f>
        <v/>
      </c>
      <c r="T19" s="2" t="str">
        <f>IF(OR('Full menu'!T19="MDC",'Full menu'!T19="PERF"),"basic",IF(OR('Full menu'!T19="PCB",'Full menu'!T19="AERF",'Full menu'!T19="UD"),"inter1",IF(OR('Full menu'!T19="ACB",'Full menu'!T19="LCERT",'Full menu'!T19="LERT",'Full menu'!T19="FCERT",'Full menu'!T19="FCMT",'Full menu'!T19="LCMT",'Full menu'!T19="LMT",'Full menu'!T19="LCIT",'Full menu'!T19="FCIT",'Full menu'!T19="LIT",'Full menu'!T19="MwERT",'Full menu'!T19="ERwMT",'Full menu'!T19="M&amp;ERT",'Full menu'!T19="MwIT",'Full menu'!T19="IwMT",'Full menu'!T19="M&amp;IT",'Full menu'!T19="IwERT",'Full menu'!T19="ERwIT",'Full menu'!T19="I&amp;ERT",'Full menu'!T19="ER&amp;M&amp;IT",'Full menu'!T19="LSD"),"inter2",IF(OR('Full menu'!T19="FERT",'Full menu'!T19="FMT",'Full menu'!T19="FIT",'Full menu'!T19="WSD"),"devel",""))))</f>
        <v/>
      </c>
      <c r="U19" s="2" t="str">
        <f>IF(OR('Full menu'!U19="MDC",'Full menu'!U19="PERF"),"rude",IF(OR('Full menu'!U19="PCB",'Full menu'!U19="AERF",'Full menu'!U19="UD"),"inter",IF(OR('Full menu'!U19="ACB",'Full menu'!U19="LCERT",'Full menu'!U19="LERT",'Full menu'!U19="FCERT",'Full menu'!U19="FCMT",'Full menu'!U19="LCMT",'Full menu'!U19="LMT",'Full menu'!U19="LCIT",'Full menu'!U19="FCIT",'Full menu'!U19="LIT",'Full menu'!U19="MwERT",'Full menu'!U19="ERwMT",'Full menu'!U19="M&amp;ERT",'Full menu'!U19="MwIT",'Full menu'!U19="IwMT",'Full menu'!U19="M&amp;IT",'Full menu'!U19="IwERT",'Full menu'!U19="ERwIT",'Full menu'!U19="I&amp;ERT",'Full menu'!U19="ER&amp;M&amp;IT",'Full menu'!U19="LSD"),"subst",IF(OR('Full menu'!U19="FERT",'Full menu'!U19="FMT",'Full menu'!U19="FIT",'Full menu'!U19="WSD"),"intens",""))))</f>
        <v>inter</v>
      </c>
      <c r="V19" s="2" t="str">
        <f>IF(OR('Full menu'!V19="MDC",'Full menu'!V19="PERF"),"rude",IF(OR('Full menu'!V19="PCB",'Full menu'!V19="AERF",'Full menu'!V19="UD"),"inter",IF(OR('Full menu'!V19="ACB",'Full menu'!V19="LCERT",'Full menu'!V19="LERT",'Full menu'!V19="FCERT",'Full menu'!V19="FCMT",'Full menu'!V19="LCMT",'Full menu'!V19="LMT",'Full menu'!V19="LCIT",'Full menu'!V19="FCIT",'Full menu'!V19="LIT",'Full menu'!V19="MwERT",'Full menu'!V19="ERwMT",'Full menu'!V19="M&amp;ERT",'Full menu'!V19="MwIT",'Full menu'!V19="IwMT",'Full menu'!V19="M&amp;IT",'Full menu'!V19="IwERT",'Full menu'!V19="ERwIT",'Full menu'!V19="I&amp;ERT",'Full menu'!V19="ER&amp;M&amp;IT",'Full menu'!V19="LSD"),"subst",IF(OR('Full menu'!V19="FERT",'Full menu'!V19="FMT",'Full menu'!V19="FIT",'Full menu'!V19="WSD"),"intens",""))))</f>
        <v>subst</v>
      </c>
      <c r="W19" s="2" t="str">
        <f>IF(OR('Full menu'!W19="MDC",'Full menu'!W19="PERF"),"rude",IF(OR('Full menu'!W19="PCB",'Full menu'!W19="AERF",'Full menu'!W19="UD"),"inter",IF(OR('Full menu'!W19="ACB",'Full menu'!W19="LCERT",'Full menu'!W19="LERT",'Full menu'!W19="FCERT",'Full menu'!W19="FCMT",'Full menu'!W19="LCMT",'Full menu'!W19="LMT",'Full menu'!W19="LCIT",'Full menu'!W19="FCIT",'Full menu'!W19="LIT",'Full menu'!W19="MwERT",'Full menu'!W19="ERwMT",'Full menu'!W19="M&amp;ERT",'Full menu'!W19="MwIT",'Full menu'!W19="IwMT",'Full menu'!W19="M&amp;IT",'Full menu'!W19="IwERT",'Full menu'!W19="ERwIT",'Full menu'!W19="I&amp;ERT",'Full menu'!W19="ER&amp;M&amp;IT",'Full menu'!W19="LSD"),"subst",IF(OR('Full menu'!W19="FERT",'Full menu'!W19="FMT",'Full menu'!W19="FIT",'Full menu'!W19="WSD"),"intens",""))))</f>
        <v>subst</v>
      </c>
      <c r="X19" s="2" t="str">
        <f>IF(OR('Full menu'!X19="MDC",'Full menu'!X19="PERF"),"rude",IF(OR('Full menu'!X19="PCB",'Full menu'!X19="AERF",'Full menu'!X19="UD"),"inter",IF(OR('Full menu'!X19="ACB",'Full menu'!X19="LCERT",'Full menu'!X19="LERT",'Full menu'!X19="FCERT",'Full menu'!X19="FCMT",'Full menu'!X19="LCMT",'Full menu'!X19="LMT",'Full menu'!X19="LCIT",'Full menu'!X19="FCIT",'Full menu'!X19="LIT",'Full menu'!X19="MwERT",'Full menu'!X19="ERwMT",'Full menu'!X19="M&amp;ERT",'Full menu'!X19="MwIT",'Full menu'!X19="IwMT",'Full menu'!X19="M&amp;IT",'Full menu'!X19="IwERT",'Full menu'!X19="ERwIT",'Full menu'!X19="I&amp;ERT",'Full menu'!X19="ER&amp;M&amp;IT",'Full menu'!X19="LSD"),"subst",IF(OR('Full menu'!X19="FERT",'Full menu'!X19="FMT",'Full menu'!X19="FIT",'Full menu'!X19="WSD"),"intens",""))))</f>
        <v>subst</v>
      </c>
      <c r="Y19" s="2" t="str">
        <f>IF(OR('Full menu'!Y19="MDC",'Full menu'!Y19="PERF"),"rude",IF(OR('Full menu'!Y19="PCB",'Full menu'!Y19="AERF",'Full menu'!Y19="UD"),"inter",IF(OR('Full menu'!Y19="ACB",'Full menu'!Y19="LCERT",'Full menu'!Y19="LERT",'Full menu'!Y19="FCERT",'Full menu'!Y19="FCMT",'Full menu'!Y19="LCMT",'Full menu'!Y19="LMT",'Full menu'!Y19="LCIT",'Full menu'!Y19="FCIT",'Full menu'!Y19="LIT",'Full menu'!Y19="MwERT",'Full menu'!Y19="ERwMT",'Full menu'!Y19="M&amp;ERT",'Full menu'!Y19="MwIT",'Full menu'!Y19="IwMT",'Full menu'!Y19="M&amp;IT",'Full menu'!Y19="IwERT",'Full menu'!Y19="ERwIT",'Full menu'!Y19="I&amp;ERT",'Full menu'!Y19="ER&amp;M&amp;IT",'Full menu'!Y19="LSD"),"subst",IF(OR('Full menu'!Y19="FERT",'Full menu'!Y19="FMT",'Full menu'!Y19="FIT",'Full menu'!Y19="WSD"),"intens",""))))</f>
        <v>subst</v>
      </c>
      <c r="Z19" s="2" t="str">
        <f>IF(OR('Full menu'!Z19="MDC",'Full menu'!Z19="PERF"),"rude",IF(OR('Full menu'!Z19="PCB",'Full menu'!Z19="AERF",'Full menu'!Z19="UD"),"inter",IF(OR('Full menu'!Z19="ACB",'Full menu'!Z19="LCERT",'Full menu'!Z19="LERT",'Full menu'!Z19="FCERT",'Full menu'!Z19="FCMT",'Full menu'!Z19="LCMT",'Full menu'!Z19="LMT",'Full menu'!Z19="LCIT",'Full menu'!Z19="FCIT",'Full menu'!Z19="LIT",'Full menu'!Z19="MwERT",'Full menu'!Z19="ERwMT",'Full menu'!Z19="M&amp;ERT",'Full menu'!Z19="MwIT",'Full menu'!Z19="IwMT",'Full menu'!Z19="M&amp;IT",'Full menu'!Z19="IwERT",'Full menu'!Z19="ERwIT",'Full menu'!Z19="I&amp;ERT",'Full menu'!Z19="ER&amp;M&amp;IT",'Full menu'!Z19="LSD"),"subst",IF(OR('Full menu'!Z19="FERT",'Full menu'!Z19="FMT",'Full menu'!Z19="FIT",'Full menu'!Z19="WSD"),"intens",""))))</f>
        <v>subst</v>
      </c>
      <c r="AA19" s="2" t="str">
        <f>IF(OR('Full menu'!AA19="MDC",'Full menu'!AA19="PERF"),"rude",IF(OR('Full menu'!AA19="PCB",'Full menu'!AA19="AERF",'Full menu'!AA19="UD"),"inter",IF(OR('Full menu'!AA19="ACB",'Full menu'!AA19="LCERT",'Full menu'!AA19="LERT",'Full menu'!AA19="FCERT",'Full menu'!AA19="FCMT",'Full menu'!AA19="LCMT",'Full menu'!AA19="LMT",'Full menu'!AA19="LCIT",'Full menu'!AA19="FCIT",'Full menu'!AA19="LIT",'Full menu'!AA19="MwERT",'Full menu'!AA19="ERwMT",'Full menu'!AA19="M&amp;ERT",'Full menu'!AA19="MwIT",'Full menu'!AA19="IwMT",'Full menu'!AA19="M&amp;IT",'Full menu'!AA19="IwERT",'Full menu'!AA19="ERwIT",'Full menu'!AA19="I&amp;ERT",'Full menu'!AA19="ER&amp;M&amp;IT",'Full menu'!AA19="LSD"),"subst",IF(OR('Full menu'!AA19="FERT",'Full menu'!AA19="FMT",'Full menu'!AA19="FIT",'Full menu'!AA19="WSD"),"intens",""))))</f>
        <v>subst</v>
      </c>
      <c r="AB19" s="2" t="str">
        <f>IF(OR('Full menu'!AB19="MDC",'Full menu'!AB19="PERF"),"rude",IF(OR('Full menu'!AB19="PCB",'Full menu'!AB19="AERF",'Full menu'!AB19="UD"),"inter",IF(OR('Full menu'!AB19="ACB",'Full menu'!AB19="LCERT",'Full menu'!AB19="LERT",'Full menu'!AB19="FCERT",'Full menu'!AB19="FCMT",'Full menu'!AB19="LCMT",'Full menu'!AB19="LMT",'Full menu'!AB19="LCIT",'Full menu'!AB19="FCIT",'Full menu'!AB19="LIT",'Full menu'!AB19="MwERT",'Full menu'!AB19="ERwMT",'Full menu'!AB19="M&amp;ERT",'Full menu'!AB19="MwIT",'Full menu'!AB19="IwMT",'Full menu'!AB19="M&amp;IT",'Full menu'!AB19="IwERT",'Full menu'!AB19="ERwIT",'Full menu'!AB19="I&amp;ERT",'Full menu'!AB19="ER&amp;M&amp;IT",'Full menu'!AB19="LSD"),"subst",IF(OR('Full menu'!AB19="FERT",'Full menu'!AB19="FMT",'Full menu'!AB19="FIT",'Full menu'!AB19="WSD"),"intens",""))))</f>
        <v>subst</v>
      </c>
      <c r="AC19" s="2" t="str">
        <f>IF(OR('Full menu'!AC19="MDC",'Full menu'!AC19="PERF"),"rude",IF(OR('Full menu'!AC19="PCB",'Full menu'!AC19="AERF",'Full menu'!AC19="UD"),"inter",IF(OR('Full menu'!AC19="ACB",'Full menu'!AC19="LCERT",'Full menu'!AC19="LERT",'Full menu'!AC19="FCERT",'Full menu'!AC19="FCMT",'Full menu'!AC19="LCMT",'Full menu'!AC19="LMT",'Full menu'!AC19="LCIT",'Full menu'!AC19="FCIT",'Full menu'!AC19="LIT",'Full menu'!AC19="MwERT",'Full menu'!AC19="ERwMT",'Full menu'!AC19="M&amp;ERT",'Full menu'!AC19="MwIT",'Full menu'!AC19="IwMT",'Full menu'!AC19="M&amp;IT",'Full menu'!AC19="IwERT",'Full menu'!AC19="ERwIT",'Full menu'!AC19="I&amp;ERT",'Full menu'!AC19="ER&amp;M&amp;IT",'Full menu'!AC19="LSD"),"subst",IF(OR('Full menu'!AC19="FERT",'Full menu'!AC19="FMT",'Full menu'!AC19="FIT",'Full menu'!AC19="WSD"),"intens",""))))</f>
        <v>subst</v>
      </c>
      <c r="AD19" s="2" t="str">
        <f>IF(OR('Full menu'!AD19="MDC",'Full menu'!AD19="PERF"),"rude",IF(OR('Full menu'!AD19="PCB",'Full menu'!AD19="AERF",'Full menu'!AD19="UD"),"inter",IF(OR('Full menu'!AD19="ACB",'Full menu'!AD19="LCERT",'Full menu'!AD19="LERT",'Full menu'!AD19="FCERT",'Full menu'!AD19="FCMT",'Full menu'!AD19="LCMT",'Full menu'!AD19="LMT",'Full menu'!AD19="LCIT",'Full menu'!AD19="FCIT",'Full menu'!AD19="LIT",'Full menu'!AD19="MwERT",'Full menu'!AD19="ERwMT",'Full menu'!AD19="M&amp;ERT",'Full menu'!AD19="MwIT",'Full menu'!AD19="IwMT",'Full menu'!AD19="M&amp;IT",'Full menu'!AD19="IwERT",'Full menu'!AD19="ERwIT",'Full menu'!AD19="I&amp;ERT",'Full menu'!AD19="ER&amp;M&amp;IT",'Full menu'!AD19="LSD"),"subst",IF(OR('Full menu'!AD19="FERT",'Full menu'!AD19="FMT",'Full menu'!AD19="FIT",'Full menu'!AD19="WSD"),"intens",""))))</f>
        <v>subst</v>
      </c>
      <c r="AE19" s="2" t="str">
        <f>IF(OR('Full menu'!AE19="MDC",'Full menu'!AE19="PERF"),"rude",IF(OR('Full menu'!AE19="PCB",'Full menu'!AE19="AERF",'Full menu'!AE19="UD"),"inter",IF(OR('Full menu'!AE19="ACB",'Full menu'!AE19="LCERT",'Full menu'!AE19="LERT",'Full menu'!AE19="FCERT",'Full menu'!AE19="FCMT",'Full menu'!AE19="LCMT",'Full menu'!AE19="LMT",'Full menu'!AE19="LCIT",'Full menu'!AE19="FCIT",'Full menu'!AE19="LIT",'Full menu'!AE19="MwERT",'Full menu'!AE19="ERwMT",'Full menu'!AE19="M&amp;ERT",'Full menu'!AE19="MwIT",'Full menu'!AE19="IwMT",'Full menu'!AE19="M&amp;IT",'Full menu'!AE19="IwERT",'Full menu'!AE19="ERwIT",'Full menu'!AE19="I&amp;ERT",'Full menu'!AE19="ER&amp;M&amp;IT",'Full menu'!AE19="LSD"),"subst",IF(OR('Full menu'!AE19="FERT",'Full menu'!AE19="FMT",'Full menu'!AE19="FIT",'Full menu'!AE19="WSD"),"intens",""))))</f>
        <v>subst</v>
      </c>
      <c r="AF19" s="2" t="str">
        <f>IF(OR('Full menu'!AF19="MDC",'Full menu'!AF19="PERF"),"rude",IF(OR('Full menu'!AF19="PCB",'Full menu'!AF19="AERF",'Full menu'!AF19="UD"),"inter",IF(OR('Full menu'!AF19="ACB",'Full menu'!AF19="LCERT",'Full menu'!AF19="LERT",'Full menu'!AF19="FCERT",'Full menu'!AF19="FCMT",'Full menu'!AF19="LCMT",'Full menu'!AF19="LMT",'Full menu'!AF19="LCIT",'Full menu'!AF19="FCIT",'Full menu'!AF19="LIT",'Full menu'!AF19="MwERT",'Full menu'!AF19="ERwMT",'Full menu'!AF19="M&amp;ERT",'Full menu'!AF19="MwIT",'Full menu'!AF19="IwMT",'Full menu'!AF19="M&amp;IT",'Full menu'!AF19="IwERT",'Full menu'!AF19="ERwIT",'Full menu'!AF19="I&amp;ERT",'Full menu'!AF19="ER&amp;M&amp;IT",'Full menu'!AF19="LSD"),"subst",IF(OR('Full menu'!AF19="FERT",'Full menu'!AF19="FMT",'Full menu'!AF19="FIT",'Full menu'!AF19="WSD"),"intens",""))))</f>
        <v>subst</v>
      </c>
      <c r="AG19" s="2" t="str">
        <f>IF(OR('Full menu'!AG19="MDC",'Full menu'!AG19="PERF"),"rude",IF(OR('Full menu'!AG19="PCB",'Full menu'!AG19="AERF",'Full menu'!AG19="UD"),"inter",IF(OR('Full menu'!AG19="ACB",'Full menu'!AG19="LCERT",'Full menu'!AG19="LERT",'Full menu'!AG19="FCERT",'Full menu'!AG19="FCMT",'Full menu'!AG19="LCMT",'Full menu'!AG19="LMT",'Full menu'!AG19="LCIT",'Full menu'!AG19="FCIT",'Full menu'!AG19="LIT",'Full menu'!AG19="MwERT",'Full menu'!AG19="ERwMT",'Full menu'!AG19="M&amp;ERT",'Full menu'!AG19="MwIT",'Full menu'!AG19="IwMT",'Full menu'!AG19="M&amp;IT",'Full menu'!AG19="IwERT",'Full menu'!AG19="ERwIT",'Full menu'!AG19="I&amp;ERT",'Full menu'!AG19="ER&amp;M&amp;IT",'Full menu'!AG19="LSD"),"subst",IF(OR('Full menu'!AG19="FERT",'Full menu'!AG19="FMT",'Full menu'!AG19="FIT",'Full menu'!AG19="WSD"),"intens",""))))</f>
        <v>subst</v>
      </c>
      <c r="AH19" s="2" t="str">
        <f>IF(OR('Full menu'!AH19="MDC",'Full menu'!AH19="PERF"),"rude",IF(OR('Full menu'!AH19="PCB",'Full menu'!AH19="AERF",'Full menu'!AH19="UD"),"inter",IF(OR('Full menu'!AH19="ACB",'Full menu'!AH19="LCERT",'Full menu'!AH19="LERT",'Full menu'!AH19="FCERT",'Full menu'!AH19="FCMT",'Full menu'!AH19="LCMT",'Full menu'!AH19="LMT",'Full menu'!AH19="LCIT",'Full menu'!AH19="FCIT",'Full menu'!AH19="LIT",'Full menu'!AH19="MwERT",'Full menu'!AH19="ERwMT",'Full menu'!AH19="M&amp;ERT",'Full menu'!AH19="MwIT",'Full menu'!AH19="IwMT",'Full menu'!AH19="M&amp;IT",'Full menu'!AH19="IwERT",'Full menu'!AH19="ERwIT",'Full menu'!AH19="I&amp;ERT",'Full menu'!AH19="ER&amp;M&amp;IT",'Full menu'!AH19="LSD"),"subst",IF(OR('Full menu'!AH19="FERT",'Full menu'!AH19="FMT",'Full menu'!AH19="FIT",'Full menu'!AH19="WSD"),"intens",""))))</f>
        <v>subst</v>
      </c>
      <c r="AI19" s="2" t="str">
        <f>IF(OR('Full menu'!AI19="MDC",'Full menu'!AI19="PERF"),"rude",IF(OR('Full menu'!AI19="PCB",'Full menu'!AI19="AERF",'Full menu'!AI19="UD"),"inter",IF(OR('Full menu'!AI19="ACB",'Full menu'!AI19="LCERT",'Full menu'!AI19="LERT",'Full menu'!AI19="FCERT",'Full menu'!AI19="FCMT",'Full menu'!AI19="LCMT",'Full menu'!AI19="LMT",'Full menu'!AI19="LCIT",'Full menu'!AI19="FCIT",'Full menu'!AI19="LIT",'Full menu'!AI19="MwERT",'Full menu'!AI19="ERwMT",'Full menu'!AI19="M&amp;ERT",'Full menu'!AI19="MwIT",'Full menu'!AI19="IwMT",'Full menu'!AI19="M&amp;IT",'Full menu'!AI19="IwERT",'Full menu'!AI19="ERwIT",'Full menu'!AI19="I&amp;ERT",'Full menu'!AI19="ER&amp;M&amp;IT",'Full menu'!AI19="LSD"),"subst",IF(OR('Full menu'!AI19="FERT",'Full menu'!AI19="FMT",'Full menu'!AI19="FIT",'Full menu'!AI19="WSD"),"intens",""))))</f>
        <v>subst</v>
      </c>
      <c r="AJ19" s="2" t="str">
        <f>IF(OR('Full menu'!AJ19="MDC",'Full menu'!AJ19="PERF"),"rude",IF(OR('Full menu'!AJ19="PCB",'Full menu'!AJ19="AERF",'Full menu'!AJ19="UD"),"inter",IF(OR('Full menu'!AJ19="ACB",'Full menu'!AJ19="LCERT",'Full menu'!AJ19="LERT",'Full menu'!AJ19="FCERT",'Full menu'!AJ19="FCMT",'Full menu'!AJ19="LCMT",'Full menu'!AJ19="LMT",'Full menu'!AJ19="LCIT",'Full menu'!AJ19="FCIT",'Full menu'!AJ19="LIT",'Full menu'!AJ19="MwERT",'Full menu'!AJ19="ERwMT",'Full menu'!AJ19="M&amp;ERT",'Full menu'!AJ19="MwIT",'Full menu'!AJ19="IwMT",'Full menu'!AJ19="M&amp;IT",'Full menu'!AJ19="IwERT",'Full menu'!AJ19="ERwIT",'Full menu'!AJ19="I&amp;ERT",'Full menu'!AJ19="ER&amp;M&amp;IT",'Full menu'!AJ19="LSD"),"subst",IF(OR('Full menu'!AJ19="FERT",'Full menu'!AJ19="FMT",'Full menu'!AJ19="FIT",'Full menu'!AJ19="WSD"),"intens",""))))</f>
        <v>subst</v>
      </c>
      <c r="AK19" s="2" t="str">
        <f>IF(OR('Full menu'!AK19="MDC",'Full menu'!AK19="PERF"),"rude",IF(OR('Full menu'!AK19="PCB",'Full menu'!AK19="AERF",'Full menu'!AK19="UD"),"inter",IF(OR('Full menu'!AK19="ACB",'Full menu'!AK19="LCERT",'Full menu'!AK19="LERT",'Full menu'!AK19="FCERT",'Full menu'!AK19="FCMT",'Full menu'!AK19="LCMT",'Full menu'!AK19="LMT",'Full menu'!AK19="LCIT",'Full menu'!AK19="FCIT",'Full menu'!AK19="LIT",'Full menu'!AK19="MwERT",'Full menu'!AK19="ERwMT",'Full menu'!AK19="M&amp;ERT",'Full menu'!AK19="MwIT",'Full menu'!AK19="IwMT",'Full menu'!AK19="M&amp;IT",'Full menu'!AK19="IwERT",'Full menu'!AK19="ERwIT",'Full menu'!AK19="I&amp;ERT",'Full menu'!AK19="ER&amp;M&amp;IT",'Full menu'!AK19="LSD"),"subst",IF(OR('Full menu'!AK19="FERT",'Full menu'!AK19="FMT",'Full menu'!AK19="FIT",'Full menu'!AK19="WSD"),"intens",""))))</f>
        <v>subst</v>
      </c>
      <c r="AL19" s="2" t="str">
        <f>IF(OR('Full menu'!AL19="MDC",'Full menu'!AL19="PERF"),"rude",IF(OR('Full menu'!AL19="PCB",'Full menu'!AL19="AERF",'Full menu'!AL19="UD"),"inter",IF(OR('Full menu'!AL19="ACB",'Full menu'!AL19="LCERT",'Full menu'!AL19="LERT",'Full menu'!AL19="FCERT",'Full menu'!AL19="FCMT",'Full menu'!AL19="LCMT",'Full menu'!AL19="LMT",'Full menu'!AL19="LCIT",'Full menu'!AL19="FCIT",'Full menu'!AL19="LIT",'Full menu'!AL19="MwERT",'Full menu'!AL19="ERwMT",'Full menu'!AL19="M&amp;ERT",'Full menu'!AL19="MwIT",'Full menu'!AL19="IwMT",'Full menu'!AL19="M&amp;IT",'Full menu'!AL19="IwERT",'Full menu'!AL19="ERwIT",'Full menu'!AL19="I&amp;ERT",'Full menu'!AL19="ER&amp;M&amp;IT",'Full menu'!AL19="LSD"),"subst",IF(OR('Full menu'!AL19="FERT",'Full menu'!AL19="FMT",'Full menu'!AL19="FIT",'Full menu'!AL19="WSD"),"intens",""))))</f>
        <v>subst</v>
      </c>
      <c r="AM19" s="2" t="str">
        <f>IF(OR('Full menu'!AM19="MDC",'Full menu'!AM19="PERF"),"rude",IF(OR('Full menu'!AM19="PCB",'Full menu'!AM19="AERF",'Full menu'!AM19="UD"),"inter",IF(OR('Full menu'!AM19="ACB",'Full menu'!AM19="LCERT",'Full menu'!AM19="LERT",'Full menu'!AM19="FCERT",'Full menu'!AM19="FCMT",'Full menu'!AM19="LCMT",'Full menu'!AM19="LMT",'Full menu'!AM19="LCIT",'Full menu'!AM19="FCIT",'Full menu'!AM19="LIT",'Full menu'!AM19="MwERT",'Full menu'!AM19="ERwMT",'Full menu'!AM19="M&amp;ERT",'Full menu'!AM19="MwIT",'Full menu'!AM19="IwMT",'Full menu'!AM19="M&amp;IT",'Full menu'!AM19="IwERT",'Full menu'!AM19="ERwIT",'Full menu'!AM19="I&amp;ERT",'Full menu'!AM19="ER&amp;M&amp;IT",'Full menu'!AM19="LSD"),"subst",IF(OR('Full menu'!AM19="FERT",'Full menu'!AM19="FMT",'Full menu'!AM19="FIT",'Full menu'!AM19="WSD"),"intens",""))))</f>
        <v>subst</v>
      </c>
      <c r="AN19" s="2" t="str">
        <f>IF(OR('Full menu'!AN19="MDC",'Full menu'!AN19="PERF"),"rude",IF(OR('Full menu'!AN19="PCB",'Full menu'!AN19="AERF",'Full menu'!AN19="UD"),"inter",IF(OR('Full menu'!AN19="ACB",'Full menu'!AN19="LCERT",'Full menu'!AN19="LERT",'Full menu'!AN19="FCERT",'Full menu'!AN19="FCMT",'Full menu'!AN19="LCMT",'Full menu'!AN19="LMT",'Full menu'!AN19="LCIT",'Full menu'!AN19="FCIT",'Full menu'!AN19="LIT",'Full menu'!AN19="MwERT",'Full menu'!AN19="ERwMT",'Full menu'!AN19="M&amp;ERT",'Full menu'!AN19="MwIT",'Full menu'!AN19="IwMT",'Full menu'!AN19="M&amp;IT",'Full menu'!AN19="IwERT",'Full menu'!AN19="ERwIT",'Full menu'!AN19="I&amp;ERT",'Full menu'!AN19="ER&amp;M&amp;IT",'Full menu'!AN19="LSD"),"subst",IF(OR('Full menu'!AN19="FERT",'Full menu'!AN19="FMT",'Full menu'!AN19="FIT",'Full menu'!AN19="WSD"),"intens",""))))</f>
        <v>subst</v>
      </c>
      <c r="AO19" s="2" t="str">
        <f>IF(OR('Full menu'!AO19="MDC",'Full menu'!AO19="PERF"),"rude",IF(OR('Full menu'!AO19="PCB",'Full menu'!AO19="AERF",'Full menu'!AO19="UD"),"inter",IF(OR('Full menu'!AO19="ACB",'Full menu'!AO19="LCERT",'Full menu'!AO19="LERT",'Full menu'!AO19="FCERT",'Full menu'!AO19="FCMT",'Full menu'!AO19="LCMT",'Full menu'!AO19="LMT",'Full menu'!AO19="LCIT",'Full menu'!AO19="FCIT",'Full menu'!AO19="LIT",'Full menu'!AO19="MwERT",'Full menu'!AO19="ERwMT",'Full menu'!AO19="M&amp;ERT",'Full menu'!AO19="MwIT",'Full menu'!AO19="IwMT",'Full menu'!AO19="M&amp;IT",'Full menu'!AO19="IwERT",'Full menu'!AO19="ERwIT",'Full menu'!AO19="I&amp;ERT",'Full menu'!AO19="ER&amp;M&amp;IT",'Full menu'!AO19="LSD"),"subst",IF(OR('Full menu'!AO19="FERT",'Full menu'!AO19="FMT",'Full menu'!AO19="FIT",'Full menu'!AO19="WSD"),"intens",""))))</f>
        <v>subst</v>
      </c>
      <c r="AP19" s="2" t="str">
        <f>IF(OR('Full menu'!AP19="MDC",'Full menu'!AP19="PERF"),"rude",IF(OR('Full menu'!AP19="PCB",'Full menu'!AP19="AERF",'Full menu'!AP19="UD"),"inter",IF(OR('Full menu'!AP19="ACB",'Full menu'!AP19="LCERT",'Full menu'!AP19="LERT",'Full menu'!AP19="FCERT",'Full menu'!AP19="FCMT",'Full menu'!AP19="LCMT",'Full menu'!AP19="LMT",'Full menu'!AP19="LCIT",'Full menu'!AP19="FCIT",'Full menu'!AP19="LIT",'Full menu'!AP19="MwERT",'Full menu'!AP19="ERwMT",'Full menu'!AP19="M&amp;ERT",'Full menu'!AP19="MwIT",'Full menu'!AP19="IwMT",'Full menu'!AP19="M&amp;IT",'Full menu'!AP19="IwERT",'Full menu'!AP19="ERwIT",'Full menu'!AP19="I&amp;ERT",'Full menu'!AP19="ER&amp;M&amp;IT",'Full menu'!AP19="LSD"),"subst",IF(OR('Full menu'!AP19="FERT",'Full menu'!AP19="FMT",'Full menu'!AP19="FIT",'Full menu'!AP19="WSD"),"intens",""))))</f>
        <v>subst</v>
      </c>
      <c r="AQ19" s="2" t="str">
        <f>IF(OR('Full menu'!AQ19="MDC",'Full menu'!AQ19="PERF"),"rude",IF(OR('Full menu'!AQ19="PCB",'Full menu'!AQ19="AERF",'Full menu'!AQ19="UD"),"inter",IF(OR('Full menu'!AQ19="ACB",'Full menu'!AQ19="LCERT",'Full menu'!AQ19="LERT",'Full menu'!AQ19="FCERT",'Full menu'!AQ19="FCMT",'Full menu'!AQ19="LCMT",'Full menu'!AQ19="LMT",'Full menu'!AQ19="LCIT",'Full menu'!AQ19="FCIT",'Full menu'!AQ19="LIT",'Full menu'!AQ19="MwERT",'Full menu'!AQ19="ERwMT",'Full menu'!AQ19="M&amp;ERT",'Full menu'!AQ19="MwIT",'Full menu'!AQ19="IwMT",'Full menu'!AQ19="M&amp;IT",'Full menu'!AQ19="IwERT",'Full menu'!AQ19="ERwIT",'Full menu'!AQ19="I&amp;ERT",'Full menu'!AQ19="ER&amp;M&amp;IT",'Full menu'!AQ19="LSD"),"subst",IF(OR('Full menu'!AQ19="FERT",'Full menu'!AQ19="FMT",'Full menu'!AQ19="FIT",'Full menu'!AQ19="WSD"),"intens",""))))</f>
        <v/>
      </c>
      <c r="AR19" s="2" t="str">
        <f>IF(OR('Full menu'!AR19="MDC",'Full menu'!AR19="PERF"),"rude",IF(OR('Full menu'!AR19="PCB",'Full menu'!AR19="AERF",'Full menu'!AR19="UD"),"inter",IF(OR('Full menu'!AR19="ACB",'Full menu'!AR19="LCERT",'Full menu'!AR19="LERT",'Full menu'!AR19="FCERT",'Full menu'!AR19="FCMT",'Full menu'!AR19="LCMT",'Full menu'!AR19="LMT",'Full menu'!AR19="LCIT",'Full menu'!AR19="FCIT",'Full menu'!AR19="LIT",'Full menu'!AR19="MwERT",'Full menu'!AR19="ERwMT",'Full menu'!AR19="M&amp;ERT",'Full menu'!AR19="MwIT",'Full menu'!AR19="IwMT",'Full menu'!AR19="M&amp;IT",'Full menu'!AR19="IwERT",'Full menu'!AR19="ERwIT",'Full menu'!AR19="I&amp;ERT",'Full menu'!AR19="ER&amp;M&amp;IT",'Full menu'!AR19="LSD"),"subst",IF(OR('Full menu'!AR19="FERT",'Full menu'!AR19="FMT",'Full menu'!AR19="FIT",'Full menu'!AR19="WSD"),"intens",""))))</f>
        <v/>
      </c>
      <c r="AS19" s="2" t="str">
        <f>IF(OR('Full menu'!AS19="MDC",'Full menu'!AS19="PERF"),"rude",IF(OR('Full menu'!AS19="PCB",'Full menu'!AS19="AERF",'Full menu'!AS19="UD"),"inter",IF(OR('Full menu'!AS19="ACB",'Full menu'!AS19="LCERT",'Full menu'!AS19="LERT",'Full menu'!AS19="FCERT",'Full menu'!AS19="FCMT",'Full menu'!AS19="LCMT",'Full menu'!AS19="LMT",'Full menu'!AS19="LCIT",'Full menu'!AS19="FCIT",'Full menu'!AS19="LIT",'Full menu'!AS19="MwERT",'Full menu'!AS19="ERwMT",'Full menu'!AS19="M&amp;ERT",'Full menu'!AS19="MwIT",'Full menu'!AS19="IwMT",'Full menu'!AS19="M&amp;IT",'Full menu'!AS19="IwERT",'Full menu'!AS19="ERwIT",'Full menu'!AS19="I&amp;ERT",'Full menu'!AS19="ER&amp;M&amp;IT",'Full menu'!AS19="LSD"),"subst",IF(OR('Full menu'!AS19="FERT",'Full menu'!AS19="FMT",'Full menu'!AS19="FIT",'Full menu'!AS19="WSD"),"intens",""))))</f>
        <v/>
      </c>
      <c r="AT19" s="2" t="str">
        <f>IF(OR('Full menu'!AT19="MDC",'Full menu'!AT19="PERF"),"rude",IF(OR('Full menu'!AT19="PCB",'Full menu'!AT19="AERF",'Full menu'!AT19="UD"),"inter",IF(OR('Full menu'!AT19="ACB",'Full menu'!AT19="LCERT",'Full menu'!AT19="LERT",'Full menu'!AT19="FCERT",'Full menu'!AT19="FCMT",'Full menu'!AT19="LCMT",'Full menu'!AT19="LMT",'Full menu'!AT19="LCIT",'Full menu'!AT19="FCIT",'Full menu'!AT19="LIT",'Full menu'!AT19="MwERT",'Full menu'!AT19="ERwMT",'Full menu'!AT19="M&amp;ERT",'Full menu'!AT19="MwIT",'Full menu'!AT19="IwMT",'Full menu'!AT19="M&amp;IT",'Full menu'!AT19="IwERT",'Full menu'!AT19="ERwIT",'Full menu'!AT19="I&amp;ERT",'Full menu'!AT19="ER&amp;M&amp;IT",'Full menu'!AT19="LSD"),"subst",IF(OR('Full menu'!AT19="FERT",'Full menu'!AT19="FMT",'Full menu'!AT19="FIT",'Full menu'!AT19="WSD"),"intens",""))))</f>
        <v/>
      </c>
      <c r="AU19" s="2" t="str">
        <f>IF(OR('Full menu'!AU19="MDC",'Full menu'!AU19="PERF"),"rude",IF(OR('Full menu'!AU19="PCB",'Full menu'!AU19="AERF",'Full menu'!AU19="UD"),"inter",IF(OR('Full menu'!AU19="ACB",'Full menu'!AU19="LCERT",'Full menu'!AU19="LERT",'Full menu'!AU19="FCERT",'Full menu'!AU19="FCMT",'Full menu'!AU19="LCMT",'Full menu'!AU19="LMT",'Full menu'!AU19="LCIT",'Full menu'!AU19="FCIT",'Full menu'!AU19="LIT",'Full menu'!AU19="MwERT",'Full menu'!AU19="ERwMT",'Full menu'!AU19="M&amp;ERT",'Full menu'!AU19="MwIT",'Full menu'!AU19="IwMT",'Full menu'!AU19="M&amp;IT",'Full menu'!AU19="IwERT",'Full menu'!AU19="ERwIT",'Full menu'!AU19="I&amp;ERT",'Full menu'!AU19="ER&amp;M&amp;IT",'Full menu'!AU19="LSD"),"subst",IF(OR('Full menu'!AU19="FERT",'Full menu'!AU19="FMT",'Full menu'!AU19="FIT",'Full menu'!AU19="WSD"),"intens",""))))</f>
        <v/>
      </c>
      <c r="AV19" s="2" t="str">
        <f>IF(OR('Full menu'!AV19="MDC",'Full menu'!AV19="PERF"),"rude",IF(OR('Full menu'!AV19="PCB",'Full menu'!AV19="AERF",'Full menu'!AV19="UD"),"inter",IF(OR('Full menu'!AV19="ACB",'Full menu'!AV19="LCERT",'Full menu'!AV19="LERT",'Full menu'!AV19="FCERT",'Full menu'!AV19="FCMT",'Full menu'!AV19="LCMT",'Full menu'!AV19="LMT",'Full menu'!AV19="LCIT",'Full menu'!AV19="FCIT",'Full menu'!AV19="LIT",'Full menu'!AV19="MwERT",'Full menu'!AV19="ERwMT",'Full menu'!AV19="M&amp;ERT",'Full menu'!AV19="MwIT",'Full menu'!AV19="IwMT",'Full menu'!AV19="M&amp;IT",'Full menu'!AV19="IwERT",'Full menu'!AV19="ERwIT",'Full menu'!AV19="I&amp;ERT",'Full menu'!AV19="ER&amp;M&amp;IT",'Full menu'!AV19="LSD"),"subst",IF(OR('Full menu'!AV19="FERT",'Full menu'!AV19="FMT",'Full menu'!AV19="FIT",'Full menu'!AV19="WSD"),"intens",""))))</f>
        <v/>
      </c>
      <c r="AW19" s="2" t="str">
        <f>IF(OR('Full menu'!AW19="MDC",'Full menu'!AW19="PERF"),"rude",IF(OR('Full menu'!AW19="PCB",'Full menu'!AW19="AERF",'Full menu'!AW19="UD"),"inter",IF(OR('Full menu'!AW19="ACB",'Full menu'!AW19="LCERT",'Full menu'!AW19="LERT",'Full menu'!AW19="FCERT",'Full menu'!AW19="FCMT",'Full menu'!AW19="LCMT",'Full menu'!AW19="LMT",'Full menu'!AW19="LCIT",'Full menu'!AW19="FCIT",'Full menu'!AW19="LIT",'Full menu'!AW19="MwERT",'Full menu'!AW19="ERwMT",'Full menu'!AW19="M&amp;ERT",'Full menu'!AW19="MwIT",'Full menu'!AW19="IwMT",'Full menu'!AW19="M&amp;IT",'Full menu'!AW19="IwERT",'Full menu'!AW19="ERwIT",'Full menu'!AW19="I&amp;ERT",'Full menu'!AW19="ER&amp;M&amp;IT",'Full menu'!AW19="LSD"),"subst",IF(OR('Full menu'!AW19="FERT",'Full menu'!AW19="FMT",'Full menu'!AW19="FIT",'Full menu'!AW19="WSD"),"intens",""))))</f>
        <v/>
      </c>
      <c r="AX19" s="2" t="str">
        <f>IF(OR('Full menu'!AX19="MDC",'Full menu'!AX19="PERF"),"rude",IF(OR('Full menu'!AX19="PCB",'Full menu'!AX19="AERF",'Full menu'!AX19="UD"),"inter",IF(OR('Full menu'!AX19="ACB",'Full menu'!AX19="LCERT",'Full menu'!AX19="LERT",'Full menu'!AX19="FCERT",'Full menu'!AX19="FCMT",'Full menu'!AX19="LCMT",'Full menu'!AX19="LMT",'Full menu'!AX19="LCIT",'Full menu'!AX19="FCIT",'Full menu'!AX19="LIT",'Full menu'!AX19="MwERT",'Full menu'!AX19="ERwMT",'Full menu'!AX19="M&amp;ERT",'Full menu'!AX19="MwIT",'Full menu'!AX19="IwMT",'Full menu'!AX19="M&amp;IT",'Full menu'!AX19="IwERT",'Full menu'!AX19="ERwIT",'Full menu'!AX19="I&amp;ERT",'Full menu'!AX19="ER&amp;M&amp;IT",'Full menu'!AX19="LSD"),"subst",IF(OR('Full menu'!AX19="FERT",'Full menu'!AX19="FMT",'Full menu'!AX19="FIT",'Full menu'!AX19="WSD"),"intens",""))))</f>
        <v/>
      </c>
      <c r="AY19" s="2" t="str">
        <f>IF(OR('Full menu'!AY19="MDC",'Full menu'!AY19="PERF"),"rude",IF(OR('Full menu'!AY19="PCB",'Full menu'!AY19="AERF",'Full menu'!AY19="UD"),"inter",IF(OR('Full menu'!AY19="ACB",'Full menu'!AY19="LCERT",'Full menu'!AY19="LERT",'Full menu'!AY19="FCERT",'Full menu'!AY19="FCMT",'Full menu'!AY19="LCMT",'Full menu'!AY19="LMT",'Full menu'!AY19="LCIT",'Full menu'!AY19="FCIT",'Full menu'!AY19="LIT",'Full menu'!AY19="MwERT",'Full menu'!AY19="ERwMT",'Full menu'!AY19="M&amp;ERT",'Full menu'!AY19="MwIT",'Full menu'!AY19="IwMT",'Full menu'!AY19="M&amp;IT",'Full menu'!AY19="IwERT",'Full menu'!AY19="ERwIT",'Full menu'!AY19="I&amp;ERT",'Full menu'!AY19="ER&amp;M&amp;IT",'Full menu'!AY19="LSD"),"subst",IF(OR('Full menu'!AY19="FERT",'Full menu'!AY19="FMT",'Full menu'!AY19="FIT",'Full menu'!AY19="WSD"),"intens",""))))</f>
        <v/>
      </c>
    </row>
    <row r="20" spans="1:51" x14ac:dyDescent="0.3">
      <c r="A20" s="2" t="s">
        <v>43</v>
      </c>
      <c r="B20" s="2" t="str">
        <f>IF(OR('Full menu'!B20="MDC",'Full menu'!B20="PERF"),"rude",IF(OR('Full menu'!B20="PCB",'Full menu'!B20="AERF",'Full menu'!B20="UD"),"inter",IF(OR('Full menu'!B20="ACB",'Full menu'!B20="LCERT",'Full menu'!B20="LERT",'Full menu'!B20="FCERT",'Full menu'!B20="FCMT",'Full menu'!B20="LCMT",'Full menu'!B20="LMT",'Full menu'!B20="LCIT",'Full menu'!B20="FCIT",'Full menu'!B20="LIT",'Full menu'!B20="MwERT",'Full menu'!B20="ERwMT",'Full menu'!B20="M&amp;ERT",'Full menu'!B20="MwIT",'Full menu'!B20="IwMT",'Full menu'!B20="M&amp;IT",'Full menu'!B20="IwERT",'Full menu'!B20="ERwIT",'Full menu'!B20="I&amp;ERT",'Full menu'!B20="ER&amp;M&amp;IT",'Full menu'!B20="LSD"),"subst",IF(OR('Full menu'!B20="FERT",'Full menu'!B20="FMT",'Full menu'!B20="FIT",'Full menu'!B20="WSD"),"intens",""))))</f>
        <v>subst</v>
      </c>
      <c r="C20" s="2" t="str">
        <f>IF(OR('Full menu'!C20="MDC",'Full menu'!C20="PERF"),"rude",IF(OR('Full menu'!C20="PCB",'Full menu'!C20="AERF",'Full menu'!C20="UD"),"inter",IF(OR('Full menu'!C20="ACB",'Full menu'!C20="LCERT",'Full menu'!C20="LERT",'Full menu'!C20="FCERT",'Full menu'!C20="FCMT",'Full menu'!C20="LCMT",'Full menu'!C20="LMT",'Full menu'!C20="LCIT",'Full menu'!C20="FCIT",'Full menu'!C20="LIT",'Full menu'!C20="MwERT",'Full menu'!C20="ERwMT",'Full menu'!C20="M&amp;ERT",'Full menu'!C20="MwIT",'Full menu'!C20="IwMT",'Full menu'!C20="M&amp;IT",'Full menu'!C20="IwERT",'Full menu'!C20="ERwIT",'Full menu'!C20="I&amp;ERT",'Full menu'!C20="ER&amp;M&amp;IT",'Full menu'!C20="LSD"),"subst",IF(OR('Full menu'!C20="FERT",'Full menu'!C20="FMT",'Full menu'!C20="FIT",'Full menu'!C20="WSD"),"intens",""))))</f>
        <v>subst</v>
      </c>
      <c r="D20" s="2" t="str">
        <f>IF(OR('Full menu'!D20="MDC",'Full menu'!D20="PERF"),"rude",IF(OR('Full menu'!D20="PCB",'Full menu'!D20="AERF",'Full menu'!D20="UD"),"inter",IF(OR('Full menu'!D20="ACB",'Full menu'!D20="LCERT",'Full menu'!D20="LERT",'Full menu'!D20="FCERT",'Full menu'!D20="FCMT",'Full menu'!D20="LCMT",'Full menu'!D20="LMT",'Full menu'!D20="LCIT",'Full menu'!D20="FCIT",'Full menu'!D20="LIT",'Full menu'!D20="MwERT",'Full menu'!D20="ERwMT",'Full menu'!D20="M&amp;ERT",'Full menu'!D20="MwIT",'Full menu'!D20="IwMT",'Full menu'!D20="M&amp;IT",'Full menu'!D20="IwERT",'Full menu'!D20="ERwIT",'Full menu'!D20="I&amp;ERT",'Full menu'!D20="ER&amp;M&amp;IT",'Full menu'!D20="LSD"),"subst",IF(OR('Full menu'!D20="FERT",'Full menu'!D20="FMT",'Full menu'!D20="FIT",'Full menu'!D20="WSD"),"intens",""))))</f>
        <v>subst</v>
      </c>
      <c r="E20" s="2" t="str">
        <f>IF(OR('Full menu'!E20="MDC",'Full menu'!E20="PERF"),"rude",IF(OR('Full menu'!E20="PCB",'Full menu'!E20="AERF",'Full menu'!E20="UD"),"inter",IF(OR('Full menu'!E20="ACB",'Full menu'!E20="LCERT",'Full menu'!E20="LERT",'Full menu'!E20="FCERT",'Full menu'!E20="FCMT",'Full menu'!E20="LCMT",'Full menu'!E20="LMT",'Full menu'!E20="LCIT",'Full menu'!E20="FCIT",'Full menu'!E20="LIT",'Full menu'!E20="MwERT",'Full menu'!E20="ERwMT",'Full menu'!E20="M&amp;ERT",'Full menu'!E20="MwIT",'Full menu'!E20="IwMT",'Full menu'!E20="M&amp;IT",'Full menu'!E20="IwERT",'Full menu'!E20="ERwIT",'Full menu'!E20="I&amp;ERT",'Full menu'!E20="ER&amp;M&amp;IT",'Full menu'!E20="LSD"),"subst",IF(OR('Full menu'!E20="FERT",'Full menu'!E20="FMT",'Full menu'!E20="FIT",'Full menu'!E20="WSD"),"intens",""))))</f>
        <v>subst</v>
      </c>
      <c r="F20" s="2" t="str">
        <f>IF(OR('Full menu'!F20="MDC",'Full menu'!F20="PERF"),"rude",IF(OR('Full menu'!F20="PCB",'Full menu'!F20="AERF",'Full menu'!F20="UD"),"inter",IF(OR('Full menu'!F20="ACB",'Full menu'!F20="LCERT",'Full menu'!F20="LERT",'Full menu'!F20="FCERT",'Full menu'!F20="FCMT",'Full menu'!F20="LCMT",'Full menu'!F20="LMT",'Full menu'!F20="LCIT",'Full menu'!F20="FCIT",'Full menu'!F20="LIT",'Full menu'!F20="MwERT",'Full menu'!F20="ERwMT",'Full menu'!F20="M&amp;ERT",'Full menu'!F20="MwIT",'Full menu'!F20="IwMT",'Full menu'!F20="M&amp;IT",'Full menu'!F20="IwERT",'Full menu'!F20="ERwIT",'Full menu'!F20="I&amp;ERT",'Full menu'!F20="ER&amp;M&amp;IT",'Full menu'!F20="LSD"),"subst",IF(OR('Full menu'!F20="FERT",'Full menu'!F20="FMT",'Full menu'!F20="FIT",'Full menu'!F20="WSD"),"intens",""))))</f>
        <v>subst</v>
      </c>
      <c r="G20" s="2" t="str">
        <f>IF(OR('Full menu'!G20="MDC",'Full menu'!G20="PERF"),"rude",IF(OR('Full menu'!G20="PCB",'Full menu'!G20="AERF",'Full menu'!G20="UD"),"inter",IF(OR('Full menu'!G20="ACB",'Full menu'!G20="LCERT",'Full menu'!G20="LERT",'Full menu'!G20="FCERT",'Full menu'!G20="FCMT",'Full menu'!G20="LCMT",'Full menu'!G20="LMT",'Full menu'!G20="LCIT",'Full menu'!G20="FCIT",'Full menu'!G20="LIT",'Full menu'!G20="MwERT",'Full menu'!G20="ERwMT",'Full menu'!G20="M&amp;ERT",'Full menu'!G20="MwIT",'Full menu'!G20="IwMT",'Full menu'!G20="M&amp;IT",'Full menu'!G20="IwERT",'Full menu'!G20="ERwIT",'Full menu'!G20="I&amp;ERT",'Full menu'!G20="ER&amp;M&amp;IT",'Full menu'!G20="LSD"),"subst",IF(OR('Full menu'!G20="FERT",'Full menu'!G20="FMT",'Full menu'!G20="FIT",'Full menu'!G20="WSD"),"intens",""))))</f>
        <v>subst</v>
      </c>
      <c r="H20" s="2" t="str">
        <f>IF(OR('Full menu'!H20="MDC",'Full menu'!H20="PERF"),"rude",IF(OR('Full menu'!H20="PCB",'Full menu'!H20="AERF",'Full menu'!H20="UD"),"inter",IF(OR('Full menu'!H20="ACB",'Full menu'!H20="LCERT",'Full menu'!H20="LERT",'Full menu'!H20="FCERT",'Full menu'!H20="FCMT",'Full menu'!H20="LCMT",'Full menu'!H20="LMT",'Full menu'!H20="LCIT",'Full menu'!H20="FCIT",'Full menu'!H20="LIT",'Full menu'!H20="MwERT",'Full menu'!H20="ERwMT",'Full menu'!H20="M&amp;ERT",'Full menu'!H20="MwIT",'Full menu'!H20="IwMT",'Full menu'!H20="M&amp;IT",'Full menu'!H20="IwERT",'Full menu'!H20="ERwIT",'Full menu'!H20="I&amp;ERT",'Full menu'!H20="ER&amp;M&amp;IT",'Full menu'!H20="LSD"),"subst",IF(OR('Full menu'!H20="FERT",'Full menu'!H20="FMT",'Full menu'!H20="FIT",'Full menu'!H20="WSD"),"intens",""))))</f>
        <v>subst</v>
      </c>
      <c r="I20" s="2" t="str">
        <f>IF(OR('Full menu'!I20="MDC",'Full menu'!I20="PERF"),"rude",IF(OR('Full menu'!I20="PCB",'Full menu'!I20="AERF",'Full menu'!I20="UD"),"inter",IF(OR('Full menu'!I20="ACB",'Full menu'!I20="LCERT",'Full menu'!I20="LERT",'Full menu'!I20="FCERT",'Full menu'!I20="FCMT",'Full menu'!I20="LCMT",'Full menu'!I20="LMT",'Full menu'!I20="LCIT",'Full menu'!I20="FCIT",'Full menu'!I20="LIT",'Full menu'!I20="MwERT",'Full menu'!I20="ERwMT",'Full menu'!I20="M&amp;ERT",'Full menu'!I20="MwIT",'Full menu'!I20="IwMT",'Full menu'!I20="M&amp;IT",'Full menu'!I20="IwERT",'Full menu'!I20="ERwIT",'Full menu'!I20="I&amp;ERT",'Full menu'!I20="ER&amp;M&amp;IT",'Full menu'!I20="LSD"),"subst",IF(OR('Full menu'!I20="FERT",'Full menu'!I20="FMT",'Full menu'!I20="FIT",'Full menu'!I20="WSD"),"intens",""))))</f>
        <v>subst</v>
      </c>
      <c r="J20" s="2" t="str">
        <f>IF(OR('Full menu'!J20="MDC",'Full menu'!J20="PERF"),"rude",IF(OR('Full menu'!J20="PCB",'Full menu'!J20="AERF",'Full menu'!J20="UD"),"inter",IF(OR('Full menu'!J20="ACB",'Full menu'!J20="LCERT",'Full menu'!J20="LERT",'Full menu'!J20="FCERT",'Full menu'!J20="FCMT",'Full menu'!J20="LCMT",'Full menu'!J20="LMT",'Full menu'!J20="LCIT",'Full menu'!J20="FCIT",'Full menu'!J20="LIT",'Full menu'!J20="MwERT",'Full menu'!J20="ERwMT",'Full menu'!J20="M&amp;ERT",'Full menu'!J20="MwIT",'Full menu'!J20="IwMT",'Full menu'!J20="M&amp;IT",'Full menu'!J20="IwERT",'Full menu'!J20="ERwIT",'Full menu'!J20="I&amp;ERT",'Full menu'!J20="ER&amp;M&amp;IT",'Full menu'!J20="LSD"),"subst",IF(OR('Full menu'!J20="FERT",'Full menu'!J20="FMT",'Full menu'!J20="FIT",'Full menu'!J20="WSD"),"intens",""))))</f>
        <v>subst</v>
      </c>
      <c r="K20" s="2" t="str">
        <f>IF(OR('Full menu'!K20="MDC",'Full menu'!K20="PERF"),"rude",IF(OR('Full menu'!K20="PCB",'Full menu'!K20="AERF",'Full menu'!K20="UD"),"inter",IF(OR('Full menu'!K20="ACB",'Full menu'!K20="LCERT",'Full menu'!K20="LERT",'Full menu'!K20="FCERT",'Full menu'!K20="FCMT",'Full menu'!K20="LCMT",'Full menu'!K20="LMT",'Full menu'!K20="LCIT",'Full menu'!K20="FCIT",'Full menu'!K20="LIT",'Full menu'!K20="MwERT",'Full menu'!K20="ERwMT",'Full menu'!K20="M&amp;ERT",'Full menu'!K20="MwIT",'Full menu'!K20="IwMT",'Full menu'!K20="M&amp;IT",'Full menu'!K20="IwERT",'Full menu'!K20="ERwIT",'Full menu'!K20="I&amp;ERT",'Full menu'!K20="ER&amp;M&amp;IT",'Full menu'!K20="LSD"),"subst",IF(OR('Full menu'!K20="FERT",'Full menu'!K20="FMT",'Full menu'!K20="FIT",'Full menu'!K20="WSD"),"intens",""))))</f>
        <v>subst</v>
      </c>
      <c r="L20" s="2" t="str">
        <f>IF(OR('Full menu'!L20="MDC",'Full menu'!L20="PERF"),"rude",IF(OR('Full menu'!L20="PCB",'Full menu'!L20="AERF",'Full menu'!L20="UD"),"inter",IF(OR('Full menu'!L20="ACB",'Full menu'!L20="LCERT",'Full menu'!L20="LERT",'Full menu'!L20="FCERT",'Full menu'!L20="FCMT",'Full menu'!L20="LCMT",'Full menu'!L20="LMT",'Full menu'!L20="LCIT",'Full menu'!L20="FCIT",'Full menu'!L20="LIT",'Full menu'!L20="MwERT",'Full menu'!L20="ERwMT",'Full menu'!L20="M&amp;ERT",'Full menu'!L20="MwIT",'Full menu'!L20="IwMT",'Full menu'!L20="M&amp;IT",'Full menu'!L20="IwERT",'Full menu'!L20="ERwIT",'Full menu'!L20="I&amp;ERT",'Full menu'!L20="ER&amp;M&amp;IT",'Full menu'!L20="LSD"),"subst",IF(OR('Full menu'!L20="FERT",'Full menu'!L20="FMT",'Full menu'!L20="FIT",'Full menu'!L20="WSD"),"intens",""))))</f>
        <v>subst</v>
      </c>
      <c r="M20" s="2" t="str">
        <f>IF(OR('Full menu'!M20="MDC",'Full menu'!M20="PERF"),"rude",IF(OR('Full menu'!M20="PCB",'Full menu'!M20="AERF",'Full menu'!M20="UD"),"inter",IF(OR('Full menu'!M20="ACB",'Full menu'!M20="LCERT",'Full menu'!M20="LERT",'Full menu'!M20="FCERT",'Full menu'!M20="FCMT",'Full menu'!M20="LCMT",'Full menu'!M20="LMT",'Full menu'!M20="LCIT",'Full menu'!M20="FCIT",'Full menu'!M20="LIT",'Full menu'!M20="MwERT",'Full menu'!M20="ERwMT",'Full menu'!M20="M&amp;ERT",'Full menu'!M20="MwIT",'Full menu'!M20="IwMT",'Full menu'!M20="M&amp;IT",'Full menu'!M20="IwERT",'Full menu'!M20="ERwIT",'Full menu'!M20="I&amp;ERT",'Full menu'!M20="ER&amp;M&amp;IT",'Full menu'!M20="LSD"),"subst",IF(OR('Full menu'!M20="FERT",'Full menu'!M20="FMT",'Full menu'!M20="FIT",'Full menu'!M20="WSD"),"intens",""))))</f>
        <v>subst</v>
      </c>
      <c r="N20" s="2" t="str">
        <f>IF(OR('Full menu'!N20="MDC",'Full menu'!N20="PERF"),"rude",IF(OR('Full menu'!N20="PCB",'Full menu'!N20="AERF",'Full menu'!N20="UD"),"inter",IF(OR('Full menu'!N20="ACB",'Full menu'!N20="LCERT",'Full menu'!N20="LERT",'Full menu'!N20="FCERT",'Full menu'!N20="FCMT",'Full menu'!N20="LCMT",'Full menu'!N20="LMT",'Full menu'!N20="LCIT",'Full menu'!N20="FCIT",'Full menu'!N20="LIT",'Full menu'!N20="MwERT",'Full menu'!N20="ERwMT",'Full menu'!N20="M&amp;ERT",'Full menu'!N20="MwIT",'Full menu'!N20="IwMT",'Full menu'!N20="M&amp;IT",'Full menu'!N20="IwERT",'Full menu'!N20="ERwIT",'Full menu'!N20="I&amp;ERT",'Full menu'!N20="ER&amp;M&amp;IT",'Full menu'!N20="LSD"),"subst",IF(OR('Full menu'!N20="FERT",'Full menu'!N20="FMT",'Full menu'!N20="FIT",'Full menu'!N20="WSD"),"intens",""))))</f>
        <v>subst</v>
      </c>
      <c r="O20" s="2" t="str">
        <f>IF(OR('Full menu'!O20="MDC",'Full menu'!O20="PERF"),"rude",IF(OR('Full menu'!O20="PCB",'Full menu'!O20="AERF",'Full menu'!O20="UD"),"inter",IF(OR('Full menu'!O20="ACB",'Full menu'!O20="LCERT",'Full menu'!O20="LERT",'Full menu'!O20="FCERT",'Full menu'!O20="FCMT",'Full menu'!O20="LCMT",'Full menu'!O20="LMT",'Full menu'!O20="LCIT",'Full menu'!O20="FCIT",'Full menu'!O20="LIT",'Full menu'!O20="MwERT",'Full menu'!O20="ERwMT",'Full menu'!O20="M&amp;ERT",'Full menu'!O20="MwIT",'Full menu'!O20="IwMT",'Full menu'!O20="M&amp;IT",'Full menu'!O20="IwERT",'Full menu'!O20="ERwIT",'Full menu'!O20="I&amp;ERT",'Full menu'!O20="ER&amp;M&amp;IT",'Full menu'!O20="LSD"),"subst",IF(OR('Full menu'!O20="FERT",'Full menu'!O20="FMT",'Full menu'!O20="FIT",'Full menu'!O20="WSD"),"intens",""))))</f>
        <v>subst</v>
      </c>
      <c r="P20" s="2" t="str">
        <f>IF(OR('Full menu'!P20="MDC",'Full menu'!P20="PERF"),"rude",IF(OR('Full menu'!P20="PCB",'Full menu'!P20="AERF",'Full menu'!P20="UD"),"inter",IF(OR('Full menu'!P20="ACB",'Full menu'!P20="LCERT",'Full menu'!P20="LERT",'Full menu'!P20="FCERT",'Full menu'!P20="FCMT",'Full menu'!P20="LCMT",'Full menu'!P20="LMT",'Full menu'!P20="LCIT",'Full menu'!P20="FCIT",'Full menu'!P20="LIT",'Full menu'!P20="MwERT",'Full menu'!P20="ERwMT",'Full menu'!P20="M&amp;ERT",'Full menu'!P20="MwIT",'Full menu'!P20="IwMT",'Full menu'!P20="M&amp;IT",'Full menu'!P20="IwERT",'Full menu'!P20="ERwIT",'Full menu'!P20="I&amp;ERT",'Full menu'!P20="ER&amp;M&amp;IT",'Full menu'!P20="LSD"),"subst",IF(OR('Full menu'!P20="FERT",'Full menu'!P20="FMT",'Full menu'!P20="FIT",'Full menu'!P20="WSD"),"intens",""))))</f>
        <v>subst</v>
      </c>
      <c r="Q20" s="2" t="str">
        <f>IF(OR('Full menu'!Q20="MDC",'Full menu'!Q20="PERF"),"rude",IF(OR('Full menu'!Q20="PCB",'Full menu'!Q20="AERF",'Full menu'!Q20="UD"),"inter",IF(OR('Full menu'!Q20="ACB",'Full menu'!Q20="LCERT",'Full menu'!Q20="LERT",'Full menu'!Q20="FCERT",'Full menu'!Q20="FCMT",'Full menu'!Q20="LCMT",'Full menu'!Q20="LMT",'Full menu'!Q20="LCIT",'Full menu'!Q20="FCIT",'Full menu'!Q20="LIT",'Full menu'!Q20="MwERT",'Full menu'!Q20="ERwMT",'Full menu'!Q20="M&amp;ERT",'Full menu'!Q20="MwIT",'Full menu'!Q20="IwMT",'Full menu'!Q20="M&amp;IT",'Full menu'!Q20="IwERT",'Full menu'!Q20="ERwIT",'Full menu'!Q20="I&amp;ERT",'Full menu'!Q20="ER&amp;M&amp;IT",'Full menu'!Q20="LSD"),"subst",IF(OR('Full menu'!Q20="FERT",'Full menu'!Q20="FMT",'Full menu'!Q20="FIT",'Full menu'!Q20="WSD"),"intens",""))))</f>
        <v>subst</v>
      </c>
      <c r="R20" s="2" t="str">
        <f>IF(OR('Full menu'!R20="MDC",'Full menu'!R20="PERF"),"rude",IF(OR('Full menu'!R20="PCB",'Full menu'!R20="AERF",'Full menu'!R20="UD"),"inter",IF(OR('Full menu'!R20="ACB",'Full menu'!R20="LCERT",'Full menu'!R20="LERT",'Full menu'!R20="FCERT",'Full menu'!R20="FCMT",'Full menu'!R20="LCMT",'Full menu'!R20="LMT",'Full menu'!R20="LCIT",'Full menu'!R20="FCIT",'Full menu'!R20="LIT",'Full menu'!R20="MwERT",'Full menu'!R20="ERwMT",'Full menu'!R20="M&amp;ERT",'Full menu'!R20="MwIT",'Full menu'!R20="IwMT",'Full menu'!R20="M&amp;IT",'Full menu'!R20="IwERT",'Full menu'!R20="ERwIT",'Full menu'!R20="I&amp;ERT",'Full menu'!R20="ER&amp;M&amp;IT",'Full menu'!R20="LSD"),"subst",IF(OR('Full menu'!R20="FERT",'Full menu'!R20="FMT",'Full menu'!R20="FIT",'Full menu'!R20="WSD"),"intens",""))))</f>
        <v>subst</v>
      </c>
      <c r="S20" s="2" t="str">
        <f>IF(OR('Full menu'!S20="MDC",'Full menu'!S20="PERF"),"rude",IF(OR('Full menu'!S20="PCB",'Full menu'!S20="AERF",'Full menu'!S20="UD"),"inter",IF(OR('Full menu'!S20="ACB",'Full menu'!S20="LCERT",'Full menu'!S20="LERT",'Full menu'!S20="FCERT",'Full menu'!S20="FCMT",'Full menu'!S20="LCMT",'Full menu'!S20="LMT",'Full menu'!S20="LCIT",'Full menu'!S20="FCIT",'Full menu'!S20="LIT",'Full menu'!S20="MwERT",'Full menu'!S20="ERwMT",'Full menu'!S20="M&amp;ERT",'Full menu'!S20="MwIT",'Full menu'!S20="IwMT",'Full menu'!S20="M&amp;IT",'Full menu'!S20="IwERT",'Full menu'!S20="ERwIT",'Full menu'!S20="I&amp;ERT",'Full menu'!S20="ER&amp;M&amp;IT",'Full menu'!S20="LSD"),"subst",IF(OR('Full menu'!S20="FERT",'Full menu'!S20="FMT",'Full menu'!S20="FIT",'Full menu'!S20="WSD"),"intens",""))))</f>
        <v>subst</v>
      </c>
      <c r="T20" s="2" t="str">
        <f>IF(OR('Full menu'!T20="MDC",'Full menu'!T20="PERF"),"rude",IF(OR('Full menu'!T20="PCB",'Full menu'!T20="AERF",'Full menu'!T20="UD"),"inter",IF(OR('Full menu'!T20="ACB",'Full menu'!T20="LCERT",'Full menu'!T20="LERT",'Full menu'!T20="FCERT",'Full menu'!T20="FCMT",'Full menu'!T20="LCMT",'Full menu'!T20="LMT",'Full menu'!T20="LCIT",'Full menu'!T20="FCIT",'Full menu'!T20="LIT",'Full menu'!T20="MwERT",'Full menu'!T20="ERwMT",'Full menu'!T20="M&amp;ERT",'Full menu'!T20="MwIT",'Full menu'!T20="IwMT",'Full menu'!T20="M&amp;IT",'Full menu'!T20="IwERT",'Full menu'!T20="ERwIT",'Full menu'!T20="I&amp;ERT",'Full menu'!T20="ER&amp;M&amp;IT",'Full menu'!T20="LSD"),"subst",IF(OR('Full menu'!T20="FERT",'Full menu'!T20="FMT",'Full menu'!T20="FIT",'Full menu'!T20="WSD"),"intens",""))))</f>
        <v>subst</v>
      </c>
      <c r="U20" s="2" t="str">
        <f>IF(OR('Full menu'!U20="MDC",'Full menu'!U20="PERF"),"rude",IF(OR('Full menu'!U20="PCB",'Full menu'!U20="AERF",'Full menu'!U20="UD"),"inter",IF(OR('Full menu'!U20="ACB",'Full menu'!U20="LCERT",'Full menu'!U20="LERT",'Full menu'!U20="FCERT",'Full menu'!U20="FCMT",'Full menu'!U20="LCMT",'Full menu'!U20="LMT",'Full menu'!U20="LCIT",'Full menu'!U20="FCIT",'Full menu'!U20="LIT",'Full menu'!U20="MwERT",'Full menu'!U20="ERwMT",'Full menu'!U20="M&amp;ERT",'Full menu'!U20="MwIT",'Full menu'!U20="IwMT",'Full menu'!U20="M&amp;IT",'Full menu'!U20="IwERT",'Full menu'!U20="ERwIT",'Full menu'!U20="I&amp;ERT",'Full menu'!U20="ER&amp;M&amp;IT",'Full menu'!U20="LSD"),"subst",IF(OR('Full menu'!U20="FERT",'Full menu'!U20="FMT",'Full menu'!U20="FIT",'Full menu'!U20="WSD"),"intens",""))))</f>
        <v>subst</v>
      </c>
      <c r="V20" s="2" t="str">
        <f>IF(OR('Full menu'!V20="MDC",'Full menu'!V20="PERF"),"rude",IF(OR('Full menu'!V20="PCB",'Full menu'!V20="AERF",'Full menu'!V20="UD"),"inter",IF(OR('Full menu'!V20="ACB",'Full menu'!V20="LCERT",'Full menu'!V20="LERT",'Full menu'!V20="FCERT",'Full menu'!V20="FCMT",'Full menu'!V20="LCMT",'Full menu'!V20="LMT",'Full menu'!V20="LCIT",'Full menu'!V20="FCIT",'Full menu'!V20="LIT",'Full menu'!V20="MwERT",'Full menu'!V20="ERwMT",'Full menu'!V20="M&amp;ERT",'Full menu'!V20="MwIT",'Full menu'!V20="IwMT",'Full menu'!V20="M&amp;IT",'Full menu'!V20="IwERT",'Full menu'!V20="ERwIT",'Full menu'!V20="I&amp;ERT",'Full menu'!V20="ER&amp;M&amp;IT",'Full menu'!V20="LSD"),"subst",IF(OR('Full menu'!V20="FERT",'Full menu'!V20="FMT",'Full menu'!V20="FIT",'Full menu'!V20="WSD"),"intens",""))))</f>
        <v>subst</v>
      </c>
      <c r="W20" s="2" t="str">
        <f>IF(OR('Full menu'!W20="MDC",'Full menu'!W20="PERF"),"rude",IF(OR('Full menu'!W20="PCB",'Full menu'!W20="AERF",'Full menu'!W20="UD"),"inter",IF(OR('Full menu'!W20="ACB",'Full menu'!W20="LCERT",'Full menu'!W20="LERT",'Full menu'!W20="FCERT",'Full menu'!W20="FCMT",'Full menu'!W20="LCMT",'Full menu'!W20="LMT",'Full menu'!W20="LCIT",'Full menu'!W20="FCIT",'Full menu'!W20="LIT",'Full menu'!W20="MwERT",'Full menu'!W20="ERwMT",'Full menu'!W20="M&amp;ERT",'Full menu'!W20="MwIT",'Full menu'!W20="IwMT",'Full menu'!W20="M&amp;IT",'Full menu'!W20="IwERT",'Full menu'!W20="ERwIT",'Full menu'!W20="I&amp;ERT",'Full menu'!W20="ER&amp;M&amp;IT",'Full menu'!W20="LSD"),"subst",IF(OR('Full menu'!W20="FERT",'Full menu'!W20="FMT",'Full menu'!W20="FIT",'Full menu'!W20="WSD"),"intens",""))))</f>
        <v>subst</v>
      </c>
      <c r="X20" s="2" t="str">
        <f>IF(OR('Full menu'!X20="MDC",'Full menu'!X20="PERF"),"rude",IF(OR('Full menu'!X20="PCB",'Full menu'!X20="AERF",'Full menu'!X20="UD"),"inter",IF(OR('Full menu'!X20="ACB",'Full menu'!X20="LCERT",'Full menu'!X20="LERT",'Full menu'!X20="FCERT",'Full menu'!X20="FCMT",'Full menu'!X20="LCMT",'Full menu'!X20="LMT",'Full menu'!X20="LCIT",'Full menu'!X20="FCIT",'Full menu'!X20="LIT",'Full menu'!X20="MwERT",'Full menu'!X20="ERwMT",'Full menu'!X20="M&amp;ERT",'Full menu'!X20="MwIT",'Full menu'!X20="IwMT",'Full menu'!X20="M&amp;IT",'Full menu'!X20="IwERT",'Full menu'!X20="ERwIT",'Full menu'!X20="I&amp;ERT",'Full menu'!X20="ER&amp;M&amp;IT",'Full menu'!X20="LSD"),"subst",IF(OR('Full menu'!X20="FERT",'Full menu'!X20="FMT",'Full menu'!X20="FIT",'Full menu'!X20="WSD"),"intens",""))))</f>
        <v>subst</v>
      </c>
      <c r="Y20" s="2" t="str">
        <f>IF(OR('Full menu'!Y20="MDC",'Full menu'!Y20="PERF"),"rude",IF(OR('Full menu'!Y20="PCB",'Full menu'!Y20="AERF",'Full menu'!Y20="UD"),"inter",IF(OR('Full menu'!Y20="ACB",'Full menu'!Y20="LCERT",'Full menu'!Y20="LERT",'Full menu'!Y20="FCERT",'Full menu'!Y20="FCMT",'Full menu'!Y20="LCMT",'Full menu'!Y20="LMT",'Full menu'!Y20="LCIT",'Full menu'!Y20="FCIT",'Full menu'!Y20="LIT",'Full menu'!Y20="MwERT",'Full menu'!Y20="ERwMT",'Full menu'!Y20="M&amp;ERT",'Full menu'!Y20="MwIT",'Full menu'!Y20="IwMT",'Full menu'!Y20="M&amp;IT",'Full menu'!Y20="IwERT",'Full menu'!Y20="ERwIT",'Full menu'!Y20="I&amp;ERT",'Full menu'!Y20="ER&amp;M&amp;IT",'Full menu'!Y20="LSD"),"subst",IF(OR('Full menu'!Y20="FERT",'Full menu'!Y20="FMT",'Full menu'!Y20="FIT",'Full menu'!Y20="WSD"),"intens",""))))</f>
        <v>subst</v>
      </c>
      <c r="Z20" s="2" t="str">
        <f>IF(OR('Full menu'!Z20="MDC",'Full menu'!Z20="PERF"),"rude",IF(OR('Full menu'!Z20="PCB",'Full menu'!Z20="AERF",'Full menu'!Z20="UD"),"inter",IF(OR('Full menu'!Z20="ACB",'Full menu'!Z20="LCERT",'Full menu'!Z20="LERT",'Full menu'!Z20="FCERT",'Full menu'!Z20="FCMT",'Full menu'!Z20="LCMT",'Full menu'!Z20="LMT",'Full menu'!Z20="LCIT",'Full menu'!Z20="FCIT",'Full menu'!Z20="LIT",'Full menu'!Z20="MwERT",'Full menu'!Z20="ERwMT",'Full menu'!Z20="M&amp;ERT",'Full menu'!Z20="MwIT",'Full menu'!Z20="IwMT",'Full menu'!Z20="M&amp;IT",'Full menu'!Z20="IwERT",'Full menu'!Z20="ERwIT",'Full menu'!Z20="I&amp;ERT",'Full menu'!Z20="ER&amp;M&amp;IT",'Full menu'!Z20="LSD"),"subst",IF(OR('Full menu'!Z20="FERT",'Full menu'!Z20="FMT",'Full menu'!Z20="FIT",'Full menu'!Z20="WSD"),"intens",""))))</f>
        <v>subst</v>
      </c>
      <c r="AA20" s="2" t="str">
        <f>IF(OR('Full menu'!AA20="MDC",'Full menu'!AA20="PERF"),"rude",IF(OR('Full menu'!AA20="PCB",'Full menu'!AA20="AERF",'Full menu'!AA20="UD"),"inter",IF(OR('Full menu'!AA20="ACB",'Full menu'!AA20="LCERT",'Full menu'!AA20="LERT",'Full menu'!AA20="FCERT",'Full menu'!AA20="FCMT",'Full menu'!AA20="LCMT",'Full menu'!AA20="LMT",'Full menu'!AA20="LCIT",'Full menu'!AA20="FCIT",'Full menu'!AA20="LIT",'Full menu'!AA20="MwERT",'Full menu'!AA20="ERwMT",'Full menu'!AA20="M&amp;ERT",'Full menu'!AA20="MwIT",'Full menu'!AA20="IwMT",'Full menu'!AA20="M&amp;IT",'Full menu'!AA20="IwERT",'Full menu'!AA20="ERwIT",'Full menu'!AA20="I&amp;ERT",'Full menu'!AA20="ER&amp;M&amp;IT",'Full menu'!AA20="LSD"),"subst",IF(OR('Full menu'!AA20="FERT",'Full menu'!AA20="FMT",'Full menu'!AA20="FIT",'Full menu'!AA20="WSD"),"intens",""))))</f>
        <v>intens</v>
      </c>
      <c r="AB20" s="2" t="str">
        <f>IF(OR('Full menu'!AB20="MDC",'Full menu'!AB20="PERF"),"rude",IF(OR('Full menu'!AB20="PCB",'Full menu'!AB20="AERF",'Full menu'!AB20="UD"),"inter",IF(OR('Full menu'!AB20="ACB",'Full menu'!AB20="LCERT",'Full menu'!AB20="LERT",'Full menu'!AB20="FCERT",'Full menu'!AB20="FCMT",'Full menu'!AB20="LCMT",'Full menu'!AB20="LMT",'Full menu'!AB20="LCIT",'Full menu'!AB20="FCIT",'Full menu'!AB20="LIT",'Full menu'!AB20="MwERT",'Full menu'!AB20="ERwMT",'Full menu'!AB20="M&amp;ERT",'Full menu'!AB20="MwIT",'Full menu'!AB20="IwMT",'Full menu'!AB20="M&amp;IT",'Full menu'!AB20="IwERT",'Full menu'!AB20="ERwIT",'Full menu'!AB20="I&amp;ERT",'Full menu'!AB20="ER&amp;M&amp;IT",'Full menu'!AB20="LSD"),"subst",IF(OR('Full menu'!AB20="FERT",'Full menu'!AB20="FMT",'Full menu'!AB20="FIT",'Full menu'!AB20="WSD"),"intens",""))))</f>
        <v>intens</v>
      </c>
      <c r="AC20" s="2" t="str">
        <f>IF(OR('Full menu'!AC20="MDC",'Full menu'!AC20="PERF"),"rude",IF(OR('Full menu'!AC20="PCB",'Full menu'!AC20="AERF",'Full menu'!AC20="UD"),"inter",IF(OR('Full menu'!AC20="ACB",'Full menu'!AC20="LCERT",'Full menu'!AC20="LERT",'Full menu'!AC20="FCERT",'Full menu'!AC20="FCMT",'Full menu'!AC20="LCMT",'Full menu'!AC20="LMT",'Full menu'!AC20="LCIT",'Full menu'!AC20="FCIT",'Full menu'!AC20="LIT",'Full menu'!AC20="MwERT",'Full menu'!AC20="ERwMT",'Full menu'!AC20="M&amp;ERT",'Full menu'!AC20="MwIT",'Full menu'!AC20="IwMT",'Full menu'!AC20="M&amp;IT",'Full menu'!AC20="IwERT",'Full menu'!AC20="ERwIT",'Full menu'!AC20="I&amp;ERT",'Full menu'!AC20="ER&amp;M&amp;IT",'Full menu'!AC20="LSD"),"subst",IF(OR('Full menu'!AC20="FERT",'Full menu'!AC20="FMT",'Full menu'!AC20="FIT",'Full menu'!AC20="WSD"),"intens",""))))</f>
        <v>intens</v>
      </c>
      <c r="AD20" s="2" t="str">
        <f>IF(OR('Full menu'!AD20="MDC",'Full menu'!AD20="PERF"),"rude",IF(OR('Full menu'!AD20="PCB",'Full menu'!AD20="AERF",'Full menu'!AD20="UD"),"inter",IF(OR('Full menu'!AD20="ACB",'Full menu'!AD20="LCERT",'Full menu'!AD20="LERT",'Full menu'!AD20="FCERT",'Full menu'!AD20="FCMT",'Full menu'!AD20="LCMT",'Full menu'!AD20="LMT",'Full menu'!AD20="LCIT",'Full menu'!AD20="FCIT",'Full menu'!AD20="LIT",'Full menu'!AD20="MwERT",'Full menu'!AD20="ERwMT",'Full menu'!AD20="M&amp;ERT",'Full menu'!AD20="MwIT",'Full menu'!AD20="IwMT",'Full menu'!AD20="M&amp;IT",'Full menu'!AD20="IwERT",'Full menu'!AD20="ERwIT",'Full menu'!AD20="I&amp;ERT",'Full menu'!AD20="ER&amp;M&amp;IT",'Full menu'!AD20="LSD"),"subst",IF(OR('Full menu'!AD20="FERT",'Full menu'!AD20="FMT",'Full menu'!AD20="FIT",'Full menu'!AD20="WSD"),"intens",""))))</f>
        <v>intens</v>
      </c>
      <c r="AE20" s="2" t="str">
        <f>IF(OR('Full menu'!AE20="MDC",'Full menu'!AE20="PERF"),"rude",IF(OR('Full menu'!AE20="PCB",'Full menu'!AE20="AERF",'Full menu'!AE20="UD"),"inter",IF(OR('Full menu'!AE20="ACB",'Full menu'!AE20="LCERT",'Full menu'!AE20="LERT",'Full menu'!AE20="FCERT",'Full menu'!AE20="FCMT",'Full menu'!AE20="LCMT",'Full menu'!AE20="LMT",'Full menu'!AE20="LCIT",'Full menu'!AE20="FCIT",'Full menu'!AE20="LIT",'Full menu'!AE20="MwERT",'Full menu'!AE20="ERwMT",'Full menu'!AE20="M&amp;ERT",'Full menu'!AE20="MwIT",'Full menu'!AE20="IwMT",'Full menu'!AE20="M&amp;IT",'Full menu'!AE20="IwERT",'Full menu'!AE20="ERwIT",'Full menu'!AE20="I&amp;ERT",'Full menu'!AE20="ER&amp;M&amp;IT",'Full menu'!AE20="LSD"),"subst",IF(OR('Full menu'!AE20="FERT",'Full menu'!AE20="FMT",'Full menu'!AE20="FIT",'Full menu'!AE20="WSD"),"intens",""))))</f>
        <v>intens</v>
      </c>
      <c r="AF20" s="2" t="str">
        <f>IF(OR('Full menu'!AF20="MDC",'Full menu'!AF20="PERF"),"rude",IF(OR('Full menu'!AF20="PCB",'Full menu'!AF20="AERF",'Full menu'!AF20="UD"),"inter",IF(OR('Full menu'!AF20="ACB",'Full menu'!AF20="LCERT",'Full menu'!AF20="LERT",'Full menu'!AF20="FCERT",'Full menu'!AF20="FCMT",'Full menu'!AF20="LCMT",'Full menu'!AF20="LMT",'Full menu'!AF20="LCIT",'Full menu'!AF20="FCIT",'Full menu'!AF20="LIT",'Full menu'!AF20="MwERT",'Full menu'!AF20="ERwMT",'Full menu'!AF20="M&amp;ERT",'Full menu'!AF20="MwIT",'Full menu'!AF20="IwMT",'Full menu'!AF20="M&amp;IT",'Full menu'!AF20="IwERT",'Full menu'!AF20="ERwIT",'Full menu'!AF20="I&amp;ERT",'Full menu'!AF20="ER&amp;M&amp;IT",'Full menu'!AF20="LSD"),"subst",IF(OR('Full menu'!AF20="FERT",'Full menu'!AF20="FMT",'Full menu'!AF20="FIT",'Full menu'!AF20="WSD"),"intens",""))))</f>
        <v>intens</v>
      </c>
      <c r="AG20" s="2" t="str">
        <f>IF(OR('Full menu'!AG20="MDC",'Full menu'!AG20="PERF"),"rude",IF(OR('Full menu'!AG20="PCB",'Full menu'!AG20="AERF",'Full menu'!AG20="UD"),"inter",IF(OR('Full menu'!AG20="ACB",'Full menu'!AG20="LCERT",'Full menu'!AG20="LERT",'Full menu'!AG20="FCERT",'Full menu'!AG20="FCMT",'Full menu'!AG20="LCMT",'Full menu'!AG20="LMT",'Full menu'!AG20="LCIT",'Full menu'!AG20="FCIT",'Full menu'!AG20="LIT",'Full menu'!AG20="MwERT",'Full menu'!AG20="ERwMT",'Full menu'!AG20="M&amp;ERT",'Full menu'!AG20="MwIT",'Full menu'!AG20="IwMT",'Full menu'!AG20="M&amp;IT",'Full menu'!AG20="IwERT",'Full menu'!AG20="ERwIT",'Full menu'!AG20="I&amp;ERT",'Full menu'!AG20="ER&amp;M&amp;IT",'Full menu'!AG20="LSD"),"subst",IF(OR('Full menu'!AG20="FERT",'Full menu'!AG20="FMT",'Full menu'!AG20="FIT",'Full menu'!AG20="WSD"),"intens",""))))</f>
        <v>intens</v>
      </c>
      <c r="AH20" s="2" t="str">
        <f>IF(OR('Full menu'!AH20="MDC",'Full menu'!AH20="PERF"),"rude",IF(OR('Full menu'!AH20="PCB",'Full menu'!AH20="AERF",'Full menu'!AH20="UD"),"inter",IF(OR('Full menu'!AH20="ACB",'Full menu'!AH20="LCERT",'Full menu'!AH20="LERT",'Full menu'!AH20="FCERT",'Full menu'!AH20="FCMT",'Full menu'!AH20="LCMT",'Full menu'!AH20="LMT",'Full menu'!AH20="LCIT",'Full menu'!AH20="FCIT",'Full menu'!AH20="LIT",'Full menu'!AH20="MwERT",'Full menu'!AH20="ERwMT",'Full menu'!AH20="M&amp;ERT",'Full menu'!AH20="MwIT",'Full menu'!AH20="IwMT",'Full menu'!AH20="M&amp;IT",'Full menu'!AH20="IwERT",'Full menu'!AH20="ERwIT",'Full menu'!AH20="I&amp;ERT",'Full menu'!AH20="ER&amp;M&amp;IT",'Full menu'!AH20="LSD"),"subst",IF(OR('Full menu'!AH20="FERT",'Full menu'!AH20="FMT",'Full menu'!AH20="FIT",'Full menu'!AH20="WSD"),"intens",""))))</f>
        <v>intens</v>
      </c>
      <c r="AI20" s="2" t="str">
        <f>IF(OR('Full menu'!AI20="MDC",'Full menu'!AI20="PERF"),"rude",IF(OR('Full menu'!AI20="PCB",'Full menu'!AI20="AERF",'Full menu'!AI20="UD"),"inter",IF(OR('Full menu'!AI20="ACB",'Full menu'!AI20="LCERT",'Full menu'!AI20="LERT",'Full menu'!AI20="FCERT",'Full menu'!AI20="FCMT",'Full menu'!AI20="LCMT",'Full menu'!AI20="LMT",'Full menu'!AI20="LCIT",'Full menu'!AI20="FCIT",'Full menu'!AI20="LIT",'Full menu'!AI20="MwERT",'Full menu'!AI20="ERwMT",'Full menu'!AI20="M&amp;ERT",'Full menu'!AI20="MwIT",'Full menu'!AI20="IwMT",'Full menu'!AI20="M&amp;IT",'Full menu'!AI20="IwERT",'Full menu'!AI20="ERwIT",'Full menu'!AI20="I&amp;ERT",'Full menu'!AI20="ER&amp;M&amp;IT",'Full menu'!AI20="LSD"),"subst",IF(OR('Full menu'!AI20="FERT",'Full menu'!AI20="FMT",'Full menu'!AI20="FIT",'Full menu'!AI20="WSD"),"intens",""))))</f>
        <v>intens</v>
      </c>
      <c r="AJ20" s="2" t="str">
        <f>IF(OR('Full menu'!AJ20="MDC",'Full menu'!AJ20="PERF"),"rude",IF(OR('Full menu'!AJ20="PCB",'Full menu'!AJ20="AERF",'Full menu'!AJ20="UD"),"inter",IF(OR('Full menu'!AJ20="ACB",'Full menu'!AJ20="LCERT",'Full menu'!AJ20="LERT",'Full menu'!AJ20="FCERT",'Full menu'!AJ20="FCMT",'Full menu'!AJ20="LCMT",'Full menu'!AJ20="LMT",'Full menu'!AJ20="LCIT",'Full menu'!AJ20="FCIT",'Full menu'!AJ20="LIT",'Full menu'!AJ20="MwERT",'Full menu'!AJ20="ERwMT",'Full menu'!AJ20="M&amp;ERT",'Full menu'!AJ20="MwIT",'Full menu'!AJ20="IwMT",'Full menu'!AJ20="M&amp;IT",'Full menu'!AJ20="IwERT",'Full menu'!AJ20="ERwIT",'Full menu'!AJ20="I&amp;ERT",'Full menu'!AJ20="ER&amp;M&amp;IT",'Full menu'!AJ20="LSD"),"subst",IF(OR('Full menu'!AJ20="FERT",'Full menu'!AJ20="FMT",'Full menu'!AJ20="FIT",'Full menu'!AJ20="WSD"),"intens",""))))</f>
        <v>intens</v>
      </c>
      <c r="AK20" s="2" t="str">
        <f>IF(OR('Full menu'!AK20="MDC",'Full menu'!AK20="PERF"),"rude",IF(OR('Full menu'!AK20="PCB",'Full menu'!AK20="AERF",'Full menu'!AK20="UD"),"inter",IF(OR('Full menu'!AK20="ACB",'Full menu'!AK20="LCERT",'Full menu'!AK20="LERT",'Full menu'!AK20="FCERT",'Full menu'!AK20="FCMT",'Full menu'!AK20="LCMT",'Full menu'!AK20="LMT",'Full menu'!AK20="LCIT",'Full menu'!AK20="FCIT",'Full menu'!AK20="LIT",'Full menu'!AK20="MwERT",'Full menu'!AK20="ERwMT",'Full menu'!AK20="M&amp;ERT",'Full menu'!AK20="MwIT",'Full menu'!AK20="IwMT",'Full menu'!AK20="M&amp;IT",'Full menu'!AK20="IwERT",'Full menu'!AK20="ERwIT",'Full menu'!AK20="I&amp;ERT",'Full menu'!AK20="ER&amp;M&amp;IT",'Full menu'!AK20="LSD"),"subst",IF(OR('Full menu'!AK20="FERT",'Full menu'!AK20="FMT",'Full menu'!AK20="FIT",'Full menu'!AK20="WSD"),"intens",""))))</f>
        <v>intens</v>
      </c>
      <c r="AL20" s="2" t="str">
        <f>IF(OR('Full menu'!AL20="MDC",'Full menu'!AL20="PERF"),"rude",IF(OR('Full menu'!AL20="PCB",'Full menu'!AL20="AERF",'Full menu'!AL20="UD"),"inter",IF(OR('Full menu'!AL20="ACB",'Full menu'!AL20="LCERT",'Full menu'!AL20="LERT",'Full menu'!AL20="FCERT",'Full menu'!AL20="FCMT",'Full menu'!AL20="LCMT",'Full menu'!AL20="LMT",'Full menu'!AL20="LCIT",'Full menu'!AL20="FCIT",'Full menu'!AL20="LIT",'Full menu'!AL20="MwERT",'Full menu'!AL20="ERwMT",'Full menu'!AL20="M&amp;ERT",'Full menu'!AL20="MwIT",'Full menu'!AL20="IwMT",'Full menu'!AL20="M&amp;IT",'Full menu'!AL20="IwERT",'Full menu'!AL20="ERwIT",'Full menu'!AL20="I&amp;ERT",'Full menu'!AL20="ER&amp;M&amp;IT",'Full menu'!AL20="LSD"),"subst",IF(OR('Full menu'!AL20="FERT",'Full menu'!AL20="FMT",'Full menu'!AL20="FIT",'Full menu'!AL20="WSD"),"intens",""))))</f>
        <v>intens</v>
      </c>
      <c r="AM20" s="2" t="str">
        <f>IF(OR('Full menu'!AM20="MDC",'Full menu'!AM20="PERF"),"rude",IF(OR('Full menu'!AM20="PCB",'Full menu'!AM20="AERF",'Full menu'!AM20="UD"),"inter",IF(OR('Full menu'!AM20="ACB",'Full menu'!AM20="LCERT",'Full menu'!AM20="LERT",'Full menu'!AM20="FCERT",'Full menu'!AM20="FCMT",'Full menu'!AM20="LCMT",'Full menu'!AM20="LMT",'Full menu'!AM20="LCIT",'Full menu'!AM20="FCIT",'Full menu'!AM20="LIT",'Full menu'!AM20="MwERT",'Full menu'!AM20="ERwMT",'Full menu'!AM20="M&amp;ERT",'Full menu'!AM20="MwIT",'Full menu'!AM20="IwMT",'Full menu'!AM20="M&amp;IT",'Full menu'!AM20="IwERT",'Full menu'!AM20="ERwIT",'Full menu'!AM20="I&amp;ERT",'Full menu'!AM20="ER&amp;M&amp;IT",'Full menu'!AM20="LSD"),"subst",IF(OR('Full menu'!AM20="FERT",'Full menu'!AM20="FMT",'Full menu'!AM20="FIT",'Full menu'!AM20="WSD"),"intens",""))))</f>
        <v>intens</v>
      </c>
      <c r="AN20" s="2" t="str">
        <f>IF(OR('Full menu'!AN20="MDC",'Full menu'!AN20="PERF"),"rude",IF(OR('Full menu'!AN20="PCB",'Full menu'!AN20="AERF",'Full menu'!AN20="UD"),"inter",IF(OR('Full menu'!AN20="ACB",'Full menu'!AN20="LCERT",'Full menu'!AN20="LERT",'Full menu'!AN20="FCERT",'Full menu'!AN20="FCMT",'Full menu'!AN20="LCMT",'Full menu'!AN20="LMT",'Full menu'!AN20="LCIT",'Full menu'!AN20="FCIT",'Full menu'!AN20="LIT",'Full menu'!AN20="MwERT",'Full menu'!AN20="ERwMT",'Full menu'!AN20="M&amp;ERT",'Full menu'!AN20="MwIT",'Full menu'!AN20="IwMT",'Full menu'!AN20="M&amp;IT",'Full menu'!AN20="IwERT",'Full menu'!AN20="ERwIT",'Full menu'!AN20="I&amp;ERT",'Full menu'!AN20="ER&amp;M&amp;IT",'Full menu'!AN20="LSD"),"subst",IF(OR('Full menu'!AN20="FERT",'Full menu'!AN20="FMT",'Full menu'!AN20="FIT",'Full menu'!AN20="WSD"),"intens",""))))</f>
        <v>intens</v>
      </c>
      <c r="AO20" s="2" t="str">
        <f>IF(OR('Full menu'!AO20="MDC",'Full menu'!AO20="PERF"),"rude",IF(OR('Full menu'!AO20="PCB",'Full menu'!AO20="AERF",'Full menu'!AO20="UD"),"inter",IF(OR('Full menu'!AO20="ACB",'Full menu'!AO20="LCERT",'Full menu'!AO20="LERT",'Full menu'!AO20="FCERT",'Full menu'!AO20="FCMT",'Full menu'!AO20="LCMT",'Full menu'!AO20="LMT",'Full menu'!AO20="LCIT",'Full menu'!AO20="FCIT",'Full menu'!AO20="LIT",'Full menu'!AO20="MwERT",'Full menu'!AO20="ERwMT",'Full menu'!AO20="M&amp;ERT",'Full menu'!AO20="MwIT",'Full menu'!AO20="IwMT",'Full menu'!AO20="M&amp;IT",'Full menu'!AO20="IwERT",'Full menu'!AO20="ERwIT",'Full menu'!AO20="I&amp;ERT",'Full menu'!AO20="ER&amp;M&amp;IT",'Full menu'!AO20="LSD"),"subst",IF(OR('Full menu'!AO20="FERT",'Full menu'!AO20="FMT",'Full menu'!AO20="FIT",'Full menu'!AO20="WSD"),"intens",""))))</f>
        <v>intens</v>
      </c>
      <c r="AP20" s="2" t="str">
        <f>IF(OR('Full menu'!AP20="MDC",'Full menu'!AP20="PERF"),"rude",IF(OR('Full menu'!AP20="PCB",'Full menu'!AP20="AERF",'Full menu'!AP20="UD"),"inter",IF(OR('Full menu'!AP20="ACB",'Full menu'!AP20="LCERT",'Full menu'!AP20="LERT",'Full menu'!AP20="FCERT",'Full menu'!AP20="FCMT",'Full menu'!AP20="LCMT",'Full menu'!AP20="LMT",'Full menu'!AP20="LCIT",'Full menu'!AP20="FCIT",'Full menu'!AP20="LIT",'Full menu'!AP20="MwERT",'Full menu'!AP20="ERwMT",'Full menu'!AP20="M&amp;ERT",'Full menu'!AP20="MwIT",'Full menu'!AP20="IwMT",'Full menu'!AP20="M&amp;IT",'Full menu'!AP20="IwERT",'Full menu'!AP20="ERwIT",'Full menu'!AP20="I&amp;ERT",'Full menu'!AP20="ER&amp;M&amp;IT",'Full menu'!AP20="LSD"),"subst",IF(OR('Full menu'!AP20="FERT",'Full menu'!AP20="FMT",'Full menu'!AP20="FIT",'Full menu'!AP20="WSD"),"intens",""))))</f>
        <v>intens</v>
      </c>
      <c r="AQ20" s="2" t="str">
        <f>IF(OR('Full menu'!AQ20="MDC",'Full menu'!AQ20="PERF"),"rude",IF(OR('Full menu'!AQ20="PCB",'Full menu'!AQ20="AERF",'Full menu'!AQ20="UD"),"inter",IF(OR('Full menu'!AQ20="ACB",'Full menu'!AQ20="LCERT",'Full menu'!AQ20="LERT",'Full menu'!AQ20="FCERT",'Full menu'!AQ20="FCMT",'Full menu'!AQ20="LCMT",'Full menu'!AQ20="LMT",'Full menu'!AQ20="LCIT",'Full menu'!AQ20="FCIT",'Full menu'!AQ20="LIT",'Full menu'!AQ20="MwERT",'Full menu'!AQ20="ERwMT",'Full menu'!AQ20="M&amp;ERT",'Full menu'!AQ20="MwIT",'Full menu'!AQ20="IwMT",'Full menu'!AQ20="M&amp;IT",'Full menu'!AQ20="IwERT",'Full menu'!AQ20="ERwIT",'Full menu'!AQ20="I&amp;ERT",'Full menu'!AQ20="ER&amp;M&amp;IT",'Full menu'!AQ20="LSD"),"subst",IF(OR('Full menu'!AQ20="FERT",'Full menu'!AQ20="FMT",'Full menu'!AQ20="FIT",'Full menu'!AQ20="WSD"),"intens",""))))</f>
        <v>intens</v>
      </c>
      <c r="AR20" s="2" t="str">
        <f>IF(OR('Full menu'!AR20="MDC",'Full menu'!AR20="PERF"),"rude",IF(OR('Full menu'!AR20="PCB",'Full menu'!AR20="AERF",'Full menu'!AR20="UD"),"inter",IF(OR('Full menu'!AR20="ACB",'Full menu'!AR20="LCERT",'Full menu'!AR20="LERT",'Full menu'!AR20="FCERT",'Full menu'!AR20="FCMT",'Full menu'!AR20="LCMT",'Full menu'!AR20="LMT",'Full menu'!AR20="LCIT",'Full menu'!AR20="FCIT",'Full menu'!AR20="LIT",'Full menu'!AR20="MwERT",'Full menu'!AR20="ERwMT",'Full menu'!AR20="M&amp;ERT",'Full menu'!AR20="MwIT",'Full menu'!AR20="IwMT",'Full menu'!AR20="M&amp;IT",'Full menu'!AR20="IwERT",'Full menu'!AR20="ERwIT",'Full menu'!AR20="I&amp;ERT",'Full menu'!AR20="ER&amp;M&amp;IT",'Full menu'!AR20="LSD"),"subst",IF(OR('Full menu'!AR20="FERT",'Full menu'!AR20="FMT",'Full menu'!AR20="FIT",'Full menu'!AR20="WSD"),"intens",""))))</f>
        <v>intens</v>
      </c>
      <c r="AS20" s="2" t="str">
        <f>IF(OR('Full menu'!AS20="MDC",'Full menu'!AS20="PERF"),"rude",IF(OR('Full menu'!AS20="PCB",'Full menu'!AS20="AERF",'Full menu'!AS20="UD"),"inter",IF(OR('Full menu'!AS20="ACB",'Full menu'!AS20="LCERT",'Full menu'!AS20="LERT",'Full menu'!AS20="FCERT",'Full menu'!AS20="FCMT",'Full menu'!AS20="LCMT",'Full menu'!AS20="LMT",'Full menu'!AS20="LCIT",'Full menu'!AS20="FCIT",'Full menu'!AS20="LIT",'Full menu'!AS20="MwERT",'Full menu'!AS20="ERwMT",'Full menu'!AS20="M&amp;ERT",'Full menu'!AS20="MwIT",'Full menu'!AS20="IwMT",'Full menu'!AS20="M&amp;IT",'Full menu'!AS20="IwERT",'Full menu'!AS20="ERwIT",'Full menu'!AS20="I&amp;ERT",'Full menu'!AS20="ER&amp;M&amp;IT",'Full menu'!AS20="LSD"),"subst",IF(OR('Full menu'!AS20="FERT",'Full menu'!AS20="FMT",'Full menu'!AS20="FIT",'Full menu'!AS20="WSD"),"intens",""))))</f>
        <v>intens</v>
      </c>
      <c r="AT20" s="2" t="str">
        <f>IF(OR('Full menu'!AT20="MDC",'Full menu'!AT20="PERF"),"rude",IF(OR('Full menu'!AT20="PCB",'Full menu'!AT20="AERF",'Full menu'!AT20="UD"),"inter",IF(OR('Full menu'!AT20="ACB",'Full menu'!AT20="LCERT",'Full menu'!AT20="LERT",'Full menu'!AT20="FCERT",'Full menu'!AT20="FCMT",'Full menu'!AT20="LCMT",'Full menu'!AT20="LMT",'Full menu'!AT20="LCIT",'Full menu'!AT20="FCIT",'Full menu'!AT20="LIT",'Full menu'!AT20="MwERT",'Full menu'!AT20="ERwMT",'Full menu'!AT20="M&amp;ERT",'Full menu'!AT20="MwIT",'Full menu'!AT20="IwMT",'Full menu'!AT20="M&amp;IT",'Full menu'!AT20="IwERT",'Full menu'!AT20="ERwIT",'Full menu'!AT20="I&amp;ERT",'Full menu'!AT20="ER&amp;M&amp;IT",'Full menu'!AT20="LSD"),"subst",IF(OR('Full menu'!AT20="FERT",'Full menu'!AT20="FMT",'Full menu'!AT20="FIT",'Full menu'!AT20="WSD"),"intens",""))))</f>
        <v>intens</v>
      </c>
      <c r="AU20" s="2" t="str">
        <f>IF(OR('Full menu'!AU20="MDC",'Full menu'!AU20="PERF"),"rude",IF(OR('Full menu'!AU20="PCB",'Full menu'!AU20="AERF",'Full menu'!AU20="UD"),"inter",IF(OR('Full menu'!AU20="ACB",'Full menu'!AU20="LCERT",'Full menu'!AU20="LERT",'Full menu'!AU20="FCERT",'Full menu'!AU20="FCMT",'Full menu'!AU20="LCMT",'Full menu'!AU20="LMT",'Full menu'!AU20="LCIT",'Full menu'!AU20="FCIT",'Full menu'!AU20="LIT",'Full menu'!AU20="MwERT",'Full menu'!AU20="ERwMT",'Full menu'!AU20="M&amp;ERT",'Full menu'!AU20="MwIT",'Full menu'!AU20="IwMT",'Full menu'!AU20="M&amp;IT",'Full menu'!AU20="IwERT",'Full menu'!AU20="ERwIT",'Full menu'!AU20="I&amp;ERT",'Full menu'!AU20="ER&amp;M&amp;IT",'Full menu'!AU20="LSD"),"subst",IF(OR('Full menu'!AU20="FERT",'Full menu'!AU20="FMT",'Full menu'!AU20="FIT",'Full menu'!AU20="WSD"),"intens",""))))</f>
        <v>intens</v>
      </c>
      <c r="AV20" s="2" t="str">
        <f>IF(OR('Full menu'!AV20="MDC",'Full menu'!AV20="PERF"),"rude",IF(OR('Full menu'!AV20="PCB",'Full menu'!AV20="AERF",'Full menu'!AV20="UD"),"inter",IF(OR('Full menu'!AV20="ACB",'Full menu'!AV20="LCERT",'Full menu'!AV20="LERT",'Full menu'!AV20="FCERT",'Full menu'!AV20="FCMT",'Full menu'!AV20="LCMT",'Full menu'!AV20="LMT",'Full menu'!AV20="LCIT",'Full menu'!AV20="FCIT",'Full menu'!AV20="LIT",'Full menu'!AV20="MwERT",'Full menu'!AV20="ERwMT",'Full menu'!AV20="M&amp;ERT",'Full menu'!AV20="MwIT",'Full menu'!AV20="IwMT",'Full menu'!AV20="M&amp;IT",'Full menu'!AV20="IwERT",'Full menu'!AV20="ERwIT",'Full menu'!AV20="I&amp;ERT",'Full menu'!AV20="ER&amp;M&amp;IT",'Full menu'!AV20="LSD"),"subst",IF(OR('Full menu'!AV20="FERT",'Full menu'!AV20="FMT",'Full menu'!AV20="FIT",'Full menu'!AV20="WSD"),"intens",""))))</f>
        <v>intens</v>
      </c>
      <c r="AW20" s="2" t="str">
        <f>IF(OR('Full menu'!AW20="MDC",'Full menu'!AW20="PERF"),"rude",IF(OR('Full menu'!AW20="PCB",'Full menu'!AW20="AERF",'Full menu'!AW20="UD"),"inter",IF(OR('Full menu'!AW20="ACB",'Full menu'!AW20="LCERT",'Full menu'!AW20="LERT",'Full menu'!AW20="FCERT",'Full menu'!AW20="FCMT",'Full menu'!AW20="LCMT",'Full menu'!AW20="LMT",'Full menu'!AW20="LCIT",'Full menu'!AW20="FCIT",'Full menu'!AW20="LIT",'Full menu'!AW20="MwERT",'Full menu'!AW20="ERwMT",'Full menu'!AW20="M&amp;ERT",'Full menu'!AW20="MwIT",'Full menu'!AW20="IwMT",'Full menu'!AW20="M&amp;IT",'Full menu'!AW20="IwERT",'Full menu'!AW20="ERwIT",'Full menu'!AW20="I&amp;ERT",'Full menu'!AW20="ER&amp;M&amp;IT",'Full menu'!AW20="LSD"),"subst",IF(OR('Full menu'!AW20="FERT",'Full menu'!AW20="FMT",'Full menu'!AW20="FIT",'Full menu'!AW20="WSD"),"intens",""))))</f>
        <v>intens</v>
      </c>
      <c r="AX20" s="2" t="str">
        <f>IF(OR('Full menu'!AX20="MDC",'Full menu'!AX20="PERF"),"rude",IF(OR('Full menu'!AX20="PCB",'Full menu'!AX20="AERF",'Full menu'!AX20="UD"),"inter",IF(OR('Full menu'!AX20="ACB",'Full menu'!AX20="LCERT",'Full menu'!AX20="LERT",'Full menu'!AX20="FCERT",'Full menu'!AX20="FCMT",'Full menu'!AX20="LCMT",'Full menu'!AX20="LMT",'Full menu'!AX20="LCIT",'Full menu'!AX20="FCIT",'Full menu'!AX20="LIT",'Full menu'!AX20="MwERT",'Full menu'!AX20="ERwMT",'Full menu'!AX20="M&amp;ERT",'Full menu'!AX20="MwIT",'Full menu'!AX20="IwMT",'Full menu'!AX20="M&amp;IT",'Full menu'!AX20="IwERT",'Full menu'!AX20="ERwIT",'Full menu'!AX20="I&amp;ERT",'Full menu'!AX20="ER&amp;M&amp;IT",'Full menu'!AX20="LSD"),"subst",IF(OR('Full menu'!AX20="FERT",'Full menu'!AX20="FMT",'Full menu'!AX20="FIT",'Full menu'!AX20="WSD"),"intens",""))))</f>
        <v>intens</v>
      </c>
      <c r="AY20" s="2" t="str">
        <f>IF(OR('Full menu'!AY20="MDC",'Full menu'!AY20="PERF"),"rude",IF(OR('Full menu'!AY20="PCB",'Full menu'!AY20="AERF",'Full menu'!AY20="UD"),"inter",IF(OR('Full menu'!AY20="ACB",'Full menu'!AY20="LCERT",'Full menu'!AY20="LERT",'Full menu'!AY20="FCERT",'Full menu'!AY20="FCMT",'Full menu'!AY20="LCMT",'Full menu'!AY20="LMT",'Full menu'!AY20="LCIT",'Full menu'!AY20="FCIT",'Full menu'!AY20="LIT",'Full menu'!AY20="MwERT",'Full menu'!AY20="ERwMT",'Full menu'!AY20="M&amp;ERT",'Full menu'!AY20="MwIT",'Full menu'!AY20="IwMT",'Full menu'!AY20="M&amp;IT",'Full menu'!AY20="IwERT",'Full menu'!AY20="ERwIT",'Full menu'!AY20="I&amp;ERT",'Full menu'!AY20="ER&amp;M&amp;IT",'Full menu'!AY20="LSD"),"subst",IF(OR('Full menu'!AY20="FERT",'Full menu'!AY20="FMT",'Full menu'!AY20="FIT",'Full menu'!AY20="WSD"),"intens",""))))</f>
        <v>intens</v>
      </c>
    </row>
    <row r="21" spans="1:51" x14ac:dyDescent="0.3">
      <c r="A21" s="2" t="s">
        <v>44</v>
      </c>
      <c r="B21" s="2" t="str">
        <f>IF(OR('Full menu'!B21="MDC",'Full menu'!B21="PERF"),"rude",IF(OR('Full menu'!B21="PCB",'Full menu'!B21="AERF",'Full menu'!B21="UD"),"inter",IF(OR('Full menu'!B21="ACB",'Full menu'!B21="LCERT",'Full menu'!B21="LERT",'Full menu'!B21="FCERT",'Full menu'!B21="FCMT",'Full menu'!B21="LCMT",'Full menu'!B21="LMT",'Full menu'!B21="LCIT",'Full menu'!B21="FCIT",'Full menu'!B21="LIT",'Full menu'!B21="MwERT",'Full menu'!B21="ERwMT",'Full menu'!B21="M&amp;ERT",'Full menu'!B21="MwIT",'Full menu'!B21="IwMT",'Full menu'!B21="M&amp;IT",'Full menu'!B21="IwERT",'Full menu'!B21="ERwIT",'Full menu'!B21="I&amp;ERT",'Full menu'!B21="ER&amp;M&amp;IT",'Full menu'!B21="LSD"),"subst",IF(OR('Full menu'!B21="FERT",'Full menu'!B21="FMT",'Full menu'!B21="FIT",'Full menu'!B21="WSD"),"intens",""))))</f>
        <v>inter</v>
      </c>
      <c r="C21" s="2" t="str">
        <f>IF(OR('Full menu'!C21="MDC",'Full menu'!C21="PERF"),"rude",IF(OR('Full menu'!C21="PCB",'Full menu'!C21="AERF",'Full menu'!C21="UD"),"inter",IF(OR('Full menu'!C21="ACB",'Full menu'!C21="LCERT",'Full menu'!C21="LERT",'Full menu'!C21="FCERT",'Full menu'!C21="FCMT",'Full menu'!C21="LCMT",'Full menu'!C21="LMT",'Full menu'!C21="LCIT",'Full menu'!C21="FCIT",'Full menu'!C21="LIT",'Full menu'!C21="MwERT",'Full menu'!C21="ERwMT",'Full menu'!C21="M&amp;ERT",'Full menu'!C21="MwIT",'Full menu'!C21="IwMT",'Full menu'!C21="M&amp;IT",'Full menu'!C21="IwERT",'Full menu'!C21="ERwIT",'Full menu'!C21="I&amp;ERT",'Full menu'!C21="ER&amp;M&amp;IT",'Full menu'!C21="LSD"),"subst",IF(OR('Full menu'!C21="FERT",'Full menu'!C21="FMT",'Full menu'!C21="FIT",'Full menu'!C21="WSD"),"intens",""))))</f>
        <v>inter</v>
      </c>
      <c r="D21" s="2" t="str">
        <f>IF(OR('Full menu'!D21="MDC",'Full menu'!D21="PERF"),"rude",IF(OR('Full menu'!D21="PCB",'Full menu'!D21="AERF",'Full menu'!D21="UD"),"inter",IF(OR('Full menu'!D21="ACB",'Full menu'!D21="LCERT",'Full menu'!D21="LERT",'Full menu'!D21="FCERT",'Full menu'!D21="FCMT",'Full menu'!D21="LCMT",'Full menu'!D21="LMT",'Full menu'!D21="LCIT",'Full menu'!D21="FCIT",'Full menu'!D21="LIT",'Full menu'!D21="MwERT",'Full menu'!D21="ERwMT",'Full menu'!D21="M&amp;ERT",'Full menu'!D21="MwIT",'Full menu'!D21="IwMT",'Full menu'!D21="M&amp;IT",'Full menu'!D21="IwERT",'Full menu'!D21="ERwIT",'Full menu'!D21="I&amp;ERT",'Full menu'!D21="ER&amp;M&amp;IT",'Full menu'!D21="LSD"),"subst",IF(OR('Full menu'!D21="FERT",'Full menu'!D21="FMT",'Full menu'!D21="FIT",'Full menu'!D21="WSD"),"intens",""))))</f>
        <v>inter</v>
      </c>
      <c r="E21" s="2" t="str">
        <f>IF(OR('Full menu'!E21="MDC",'Full menu'!E21="PERF"),"rude",IF(OR('Full menu'!E21="PCB",'Full menu'!E21="AERF",'Full menu'!E21="UD"),"inter",IF(OR('Full menu'!E21="ACB",'Full menu'!E21="LCERT",'Full menu'!E21="LERT",'Full menu'!E21="FCERT",'Full menu'!E21="FCMT",'Full menu'!E21="LCMT",'Full menu'!E21="LMT",'Full menu'!E21="LCIT",'Full menu'!E21="FCIT",'Full menu'!E21="LIT",'Full menu'!E21="MwERT",'Full menu'!E21="ERwMT",'Full menu'!E21="M&amp;ERT",'Full menu'!E21="MwIT",'Full menu'!E21="IwMT",'Full menu'!E21="M&amp;IT",'Full menu'!E21="IwERT",'Full menu'!E21="ERwIT",'Full menu'!E21="I&amp;ERT",'Full menu'!E21="ER&amp;M&amp;IT",'Full menu'!E21="LSD"),"subst",IF(OR('Full menu'!E21="FERT",'Full menu'!E21="FMT",'Full menu'!E21="FIT",'Full menu'!E21="WSD"),"intens",""))))</f>
        <v>inter</v>
      </c>
      <c r="F21" s="2" t="str">
        <f>IF(OR('Full menu'!F21="MDC",'Full menu'!F21="PERF"),"rude",IF(OR('Full menu'!F21="PCB",'Full menu'!F21="AERF",'Full menu'!F21="UD"),"inter",IF(OR('Full menu'!F21="ACB",'Full menu'!F21="LCERT",'Full menu'!F21="LERT",'Full menu'!F21="FCERT",'Full menu'!F21="FCMT",'Full menu'!F21="LCMT",'Full menu'!F21="LMT",'Full menu'!F21="LCIT",'Full menu'!F21="FCIT",'Full menu'!F21="LIT",'Full menu'!F21="MwERT",'Full menu'!F21="ERwMT",'Full menu'!F21="M&amp;ERT",'Full menu'!F21="MwIT",'Full menu'!F21="IwMT",'Full menu'!F21="M&amp;IT",'Full menu'!F21="IwERT",'Full menu'!F21="ERwIT",'Full menu'!F21="I&amp;ERT",'Full menu'!F21="ER&amp;M&amp;IT",'Full menu'!F21="LSD"),"subst",IF(OR('Full menu'!F21="FERT",'Full menu'!F21="FMT",'Full menu'!F21="FIT",'Full menu'!F21="WSD"),"intens",""))))</f>
        <v>inter</v>
      </c>
      <c r="G21" s="2" t="str">
        <f>IF(OR('Full menu'!G21="MDC",'Full menu'!G21="PERF"),"rude",IF(OR('Full menu'!G21="PCB",'Full menu'!G21="AERF",'Full menu'!G21="UD"),"inter",IF(OR('Full menu'!G21="ACB",'Full menu'!G21="LCERT",'Full menu'!G21="LERT",'Full menu'!G21="FCERT",'Full menu'!G21="FCMT",'Full menu'!G21="LCMT",'Full menu'!G21="LMT",'Full menu'!G21="LCIT",'Full menu'!G21="FCIT",'Full menu'!G21="LIT",'Full menu'!G21="MwERT",'Full menu'!G21="ERwMT",'Full menu'!G21="M&amp;ERT",'Full menu'!G21="MwIT",'Full menu'!G21="IwMT",'Full menu'!G21="M&amp;IT",'Full menu'!G21="IwERT",'Full menu'!G21="ERwIT",'Full menu'!G21="I&amp;ERT",'Full menu'!G21="ER&amp;M&amp;IT",'Full menu'!G21="LSD"),"subst",IF(OR('Full menu'!G21="FERT",'Full menu'!G21="FMT",'Full menu'!G21="FIT",'Full menu'!G21="WSD"),"intens",""))))</f>
        <v>inter</v>
      </c>
      <c r="H21" s="2" t="str">
        <f>IF(OR('Full menu'!H21="MDC",'Full menu'!H21="PERF"),"rude",IF(OR('Full menu'!H21="PCB",'Full menu'!H21="AERF",'Full menu'!H21="UD"),"inter",IF(OR('Full menu'!H21="ACB",'Full menu'!H21="LCERT",'Full menu'!H21="LERT",'Full menu'!H21="FCERT",'Full menu'!H21="FCMT",'Full menu'!H21="LCMT",'Full menu'!H21="LMT",'Full menu'!H21="LCIT",'Full menu'!H21="FCIT",'Full menu'!H21="LIT",'Full menu'!H21="MwERT",'Full menu'!H21="ERwMT",'Full menu'!H21="M&amp;ERT",'Full menu'!H21="MwIT",'Full menu'!H21="IwMT",'Full menu'!H21="M&amp;IT",'Full menu'!H21="IwERT",'Full menu'!H21="ERwIT",'Full menu'!H21="I&amp;ERT",'Full menu'!H21="ER&amp;M&amp;IT",'Full menu'!H21="LSD"),"subst",IF(OR('Full menu'!H21="FERT",'Full menu'!H21="FMT",'Full menu'!H21="FIT",'Full menu'!H21="WSD"),"intens",""))))</f>
        <v>inter</v>
      </c>
      <c r="I21" s="2" t="str">
        <f>IF(OR('Full menu'!I21="MDC",'Full menu'!I21="PERF"),"rude",IF(OR('Full menu'!I21="PCB",'Full menu'!I21="AERF",'Full menu'!I21="UD"),"inter",IF(OR('Full menu'!I21="ACB",'Full menu'!I21="LCERT",'Full menu'!I21="LERT",'Full menu'!I21="FCERT",'Full menu'!I21="FCMT",'Full menu'!I21="LCMT",'Full menu'!I21="LMT",'Full menu'!I21="LCIT",'Full menu'!I21="FCIT",'Full menu'!I21="LIT",'Full menu'!I21="MwERT",'Full menu'!I21="ERwMT",'Full menu'!I21="M&amp;ERT",'Full menu'!I21="MwIT",'Full menu'!I21="IwMT",'Full menu'!I21="M&amp;IT",'Full menu'!I21="IwERT",'Full menu'!I21="ERwIT",'Full menu'!I21="I&amp;ERT",'Full menu'!I21="ER&amp;M&amp;IT",'Full menu'!I21="LSD"),"subst",IF(OR('Full menu'!I21="FERT",'Full menu'!I21="FMT",'Full menu'!I21="FIT",'Full menu'!I21="WSD"),"intens",""))))</f>
        <v>inter</v>
      </c>
      <c r="J21" s="2" t="str">
        <f>IF(OR('Full menu'!J21="MDC",'Full menu'!J21="PERF"),"rude",IF(OR('Full menu'!J21="PCB",'Full menu'!J21="AERF",'Full menu'!J21="UD"),"inter",IF(OR('Full menu'!J21="ACB",'Full menu'!J21="LCERT",'Full menu'!J21="LERT",'Full menu'!J21="FCERT",'Full menu'!J21="FCMT",'Full menu'!J21="LCMT",'Full menu'!J21="LMT",'Full menu'!J21="LCIT",'Full menu'!J21="FCIT",'Full menu'!J21="LIT",'Full menu'!J21="MwERT",'Full menu'!J21="ERwMT",'Full menu'!J21="M&amp;ERT",'Full menu'!J21="MwIT",'Full menu'!J21="IwMT",'Full menu'!J21="M&amp;IT",'Full menu'!J21="IwERT",'Full menu'!J21="ERwIT",'Full menu'!J21="I&amp;ERT",'Full menu'!J21="ER&amp;M&amp;IT",'Full menu'!J21="LSD"),"subst",IF(OR('Full menu'!J21="FERT",'Full menu'!J21="FMT",'Full menu'!J21="FIT",'Full menu'!J21="WSD"),"intens",""))))</f>
        <v>inter</v>
      </c>
      <c r="K21" s="2" t="str">
        <f>IF(OR('Full menu'!K21="MDC",'Full menu'!K21="PERF"),"rude",IF(OR('Full menu'!K21="PCB",'Full menu'!K21="AERF",'Full menu'!K21="UD"),"inter",IF(OR('Full menu'!K21="ACB",'Full menu'!K21="LCERT",'Full menu'!K21="LERT",'Full menu'!K21="FCERT",'Full menu'!K21="FCMT",'Full menu'!K21="LCMT",'Full menu'!K21="LMT",'Full menu'!K21="LCIT",'Full menu'!K21="FCIT",'Full menu'!K21="LIT",'Full menu'!K21="MwERT",'Full menu'!K21="ERwMT",'Full menu'!K21="M&amp;ERT",'Full menu'!K21="MwIT",'Full menu'!K21="IwMT",'Full menu'!K21="M&amp;IT",'Full menu'!K21="IwERT",'Full menu'!K21="ERwIT",'Full menu'!K21="I&amp;ERT",'Full menu'!K21="ER&amp;M&amp;IT",'Full menu'!K21="LSD"),"subst",IF(OR('Full menu'!K21="FERT",'Full menu'!K21="FMT",'Full menu'!K21="FIT",'Full menu'!K21="WSD"),"intens",""))))</f>
        <v>inter</v>
      </c>
      <c r="L21" s="2" t="str">
        <f>IF(OR('Full menu'!L21="MDC",'Full menu'!L21="PERF"),"rude",IF(OR('Full menu'!L21="PCB",'Full menu'!L21="AERF",'Full menu'!L21="UD"),"inter",IF(OR('Full menu'!L21="ACB",'Full menu'!L21="LCERT",'Full menu'!L21="LERT",'Full menu'!L21="FCERT",'Full menu'!L21="FCMT",'Full menu'!L21="LCMT",'Full menu'!L21="LMT",'Full menu'!L21="LCIT",'Full menu'!L21="FCIT",'Full menu'!L21="LIT",'Full menu'!L21="MwERT",'Full menu'!L21="ERwMT",'Full menu'!L21="M&amp;ERT",'Full menu'!L21="MwIT",'Full menu'!L21="IwMT",'Full menu'!L21="M&amp;IT",'Full menu'!L21="IwERT",'Full menu'!L21="ERwIT",'Full menu'!L21="I&amp;ERT",'Full menu'!L21="ER&amp;M&amp;IT",'Full menu'!L21="LSD"),"subst",IF(OR('Full menu'!L21="FERT",'Full menu'!L21="FMT",'Full menu'!L21="FIT",'Full menu'!L21="WSD"),"intens",""))))</f>
        <v>inter</v>
      </c>
      <c r="M21" s="2" t="str">
        <f>IF(OR('Full menu'!M21="MDC",'Full menu'!M21="PERF"),"rude",IF(OR('Full menu'!M21="PCB",'Full menu'!M21="AERF",'Full menu'!M21="UD"),"inter",IF(OR('Full menu'!M21="ACB",'Full menu'!M21="LCERT",'Full menu'!M21="LERT",'Full menu'!M21="FCERT",'Full menu'!M21="FCMT",'Full menu'!M21="LCMT",'Full menu'!M21="LMT",'Full menu'!M21="LCIT",'Full menu'!M21="FCIT",'Full menu'!M21="LIT",'Full menu'!M21="MwERT",'Full menu'!M21="ERwMT",'Full menu'!M21="M&amp;ERT",'Full menu'!M21="MwIT",'Full menu'!M21="IwMT",'Full menu'!M21="M&amp;IT",'Full menu'!M21="IwERT",'Full menu'!M21="ERwIT",'Full menu'!M21="I&amp;ERT",'Full menu'!M21="ER&amp;M&amp;IT",'Full menu'!M21="LSD"),"subst",IF(OR('Full menu'!M21="FERT",'Full menu'!M21="FMT",'Full menu'!M21="FIT",'Full menu'!M21="WSD"),"intens",""))))</f>
        <v>inter</v>
      </c>
      <c r="N21" s="2" t="str">
        <f>IF(OR('Full menu'!N21="MDC",'Full menu'!N21="PERF"),"rude",IF(OR('Full menu'!N21="PCB",'Full menu'!N21="AERF",'Full menu'!N21="UD"),"inter",IF(OR('Full menu'!N21="ACB",'Full menu'!N21="LCERT",'Full menu'!N21="LERT",'Full menu'!N21="FCERT",'Full menu'!N21="FCMT",'Full menu'!N21="LCMT",'Full menu'!N21="LMT",'Full menu'!N21="LCIT",'Full menu'!N21="FCIT",'Full menu'!N21="LIT",'Full menu'!N21="MwERT",'Full menu'!N21="ERwMT",'Full menu'!N21="M&amp;ERT",'Full menu'!N21="MwIT",'Full menu'!N21="IwMT",'Full menu'!N21="M&amp;IT",'Full menu'!N21="IwERT",'Full menu'!N21="ERwIT",'Full menu'!N21="I&amp;ERT",'Full menu'!N21="ER&amp;M&amp;IT",'Full menu'!N21="LSD"),"subst",IF(OR('Full menu'!N21="FERT",'Full menu'!N21="FMT",'Full menu'!N21="FIT",'Full menu'!N21="WSD"),"intens",""))))</f>
        <v>inter</v>
      </c>
      <c r="O21" s="2" t="str">
        <f>IF(OR('Full menu'!O21="MDC",'Full menu'!O21="PERF"),"rude",IF(OR('Full menu'!O21="PCB",'Full menu'!O21="AERF",'Full menu'!O21="UD"),"inter",IF(OR('Full menu'!O21="ACB",'Full menu'!O21="LCERT",'Full menu'!O21="LERT",'Full menu'!O21="FCERT",'Full menu'!O21="FCMT",'Full menu'!O21="LCMT",'Full menu'!O21="LMT",'Full menu'!O21="LCIT",'Full menu'!O21="FCIT",'Full menu'!O21="LIT",'Full menu'!O21="MwERT",'Full menu'!O21="ERwMT",'Full menu'!O21="M&amp;ERT",'Full menu'!O21="MwIT",'Full menu'!O21="IwMT",'Full menu'!O21="M&amp;IT",'Full menu'!O21="IwERT",'Full menu'!O21="ERwIT",'Full menu'!O21="I&amp;ERT",'Full menu'!O21="ER&amp;M&amp;IT",'Full menu'!O21="LSD"),"subst",IF(OR('Full menu'!O21="FERT",'Full menu'!O21="FMT",'Full menu'!O21="FIT",'Full menu'!O21="WSD"),"intens",""))))</f>
        <v>inter</v>
      </c>
      <c r="P21" s="2" t="str">
        <f>IF(OR('Full menu'!P21="MDC",'Full menu'!P21="PERF"),"rude",IF(OR('Full menu'!P21="PCB",'Full menu'!P21="AERF",'Full menu'!P21="UD"),"inter",IF(OR('Full menu'!P21="ACB",'Full menu'!P21="LCERT",'Full menu'!P21="LERT",'Full menu'!P21="FCERT",'Full menu'!P21="FCMT",'Full menu'!P21="LCMT",'Full menu'!P21="LMT",'Full menu'!P21="LCIT",'Full menu'!P21="FCIT",'Full menu'!P21="LIT",'Full menu'!P21="MwERT",'Full menu'!P21="ERwMT",'Full menu'!P21="M&amp;ERT",'Full menu'!P21="MwIT",'Full menu'!P21="IwMT",'Full menu'!P21="M&amp;IT",'Full menu'!P21="IwERT",'Full menu'!P21="ERwIT",'Full menu'!P21="I&amp;ERT",'Full menu'!P21="ER&amp;M&amp;IT",'Full menu'!P21="LSD"),"subst",IF(OR('Full menu'!P21="FERT",'Full menu'!P21="FMT",'Full menu'!P21="FIT",'Full menu'!P21="WSD"),"intens",""))))</f>
        <v>inter</v>
      </c>
      <c r="Q21" s="2" t="str">
        <f>IF(OR('Full menu'!Q21="MDC",'Full menu'!Q21="PERF"),"rude",IF(OR('Full menu'!Q21="PCB",'Full menu'!Q21="AERF",'Full menu'!Q21="UD"),"inter",IF(OR('Full menu'!Q21="ACB",'Full menu'!Q21="LCERT",'Full menu'!Q21="LERT",'Full menu'!Q21="FCERT",'Full menu'!Q21="FCMT",'Full menu'!Q21="LCMT",'Full menu'!Q21="LMT",'Full menu'!Q21="LCIT",'Full menu'!Q21="FCIT",'Full menu'!Q21="LIT",'Full menu'!Q21="MwERT",'Full menu'!Q21="ERwMT",'Full menu'!Q21="M&amp;ERT",'Full menu'!Q21="MwIT",'Full menu'!Q21="IwMT",'Full menu'!Q21="M&amp;IT",'Full menu'!Q21="IwERT",'Full menu'!Q21="ERwIT",'Full menu'!Q21="I&amp;ERT",'Full menu'!Q21="ER&amp;M&amp;IT",'Full menu'!Q21="LSD"),"subst",IF(OR('Full menu'!Q21="FERT",'Full menu'!Q21="FMT",'Full menu'!Q21="FIT",'Full menu'!Q21="WSD"),"intens",""))))</f>
        <v>inter</v>
      </c>
      <c r="R21" s="2" t="str">
        <f>IF(OR('Full menu'!R21="MDC",'Full menu'!R21="PERF"),"rude",IF(OR('Full menu'!R21="PCB",'Full menu'!R21="AERF",'Full menu'!R21="UD"),"inter",IF(OR('Full menu'!R21="ACB",'Full menu'!R21="LCERT",'Full menu'!R21="LERT",'Full menu'!R21="FCERT",'Full menu'!R21="FCMT",'Full menu'!R21="LCMT",'Full menu'!R21="LMT",'Full menu'!R21="LCIT",'Full menu'!R21="FCIT",'Full menu'!R21="LIT",'Full menu'!R21="MwERT",'Full menu'!R21="ERwMT",'Full menu'!R21="M&amp;ERT",'Full menu'!R21="MwIT",'Full menu'!R21="IwMT",'Full menu'!R21="M&amp;IT",'Full menu'!R21="IwERT",'Full menu'!R21="ERwIT",'Full menu'!R21="I&amp;ERT",'Full menu'!R21="ER&amp;M&amp;IT",'Full menu'!R21="LSD"),"subst",IF(OR('Full menu'!R21="FERT",'Full menu'!R21="FMT",'Full menu'!R21="FIT",'Full menu'!R21="WSD"),"intens",""))))</f>
        <v>inter</v>
      </c>
      <c r="S21" s="2" t="str">
        <f>IF(OR('Full menu'!S21="MDC",'Full menu'!S21="PERF"),"rude",IF(OR('Full menu'!S21="PCB",'Full menu'!S21="AERF",'Full menu'!S21="UD"),"inter",IF(OR('Full menu'!S21="ACB",'Full menu'!S21="LCERT",'Full menu'!S21="LERT",'Full menu'!S21="FCERT",'Full menu'!S21="FCMT",'Full menu'!S21="LCMT",'Full menu'!S21="LMT",'Full menu'!S21="LCIT",'Full menu'!S21="FCIT",'Full menu'!S21="LIT",'Full menu'!S21="MwERT",'Full menu'!S21="ERwMT",'Full menu'!S21="M&amp;ERT",'Full menu'!S21="MwIT",'Full menu'!S21="IwMT",'Full menu'!S21="M&amp;IT",'Full menu'!S21="IwERT",'Full menu'!S21="ERwIT",'Full menu'!S21="I&amp;ERT",'Full menu'!S21="ER&amp;M&amp;IT",'Full menu'!S21="LSD"),"subst",IF(OR('Full menu'!S21="FERT",'Full menu'!S21="FMT",'Full menu'!S21="FIT",'Full menu'!S21="WSD"),"intens",""))))</f>
        <v>inter</v>
      </c>
      <c r="T21" s="2" t="str">
        <f>IF(OR('Full menu'!T21="MDC",'Full menu'!T21="PERF"),"rude",IF(OR('Full menu'!T21="PCB",'Full menu'!T21="AERF",'Full menu'!T21="UD"),"inter",IF(OR('Full menu'!T21="ACB",'Full menu'!T21="LCERT",'Full menu'!T21="LERT",'Full menu'!T21="FCERT",'Full menu'!T21="FCMT",'Full menu'!T21="LCMT",'Full menu'!T21="LMT",'Full menu'!T21="LCIT",'Full menu'!T21="FCIT",'Full menu'!T21="LIT",'Full menu'!T21="MwERT",'Full menu'!T21="ERwMT",'Full menu'!T21="M&amp;ERT",'Full menu'!T21="MwIT",'Full menu'!T21="IwMT",'Full menu'!T21="M&amp;IT",'Full menu'!T21="IwERT",'Full menu'!T21="ERwIT",'Full menu'!T21="I&amp;ERT",'Full menu'!T21="ER&amp;M&amp;IT",'Full menu'!T21="LSD"),"subst",IF(OR('Full menu'!T21="FERT",'Full menu'!T21="FMT",'Full menu'!T21="FIT",'Full menu'!T21="WSD"),"intens",""))))</f>
        <v>inter</v>
      </c>
      <c r="U21" s="2" t="str">
        <f>IF(OR('Full menu'!U21="MDC",'Full menu'!U21="PERF"),"rude",IF(OR('Full menu'!U21="PCB",'Full menu'!U21="AERF",'Full menu'!U21="UD"),"inter",IF(OR('Full menu'!U21="ACB",'Full menu'!U21="LCERT",'Full menu'!U21="LERT",'Full menu'!U21="FCERT",'Full menu'!U21="FCMT",'Full menu'!U21="LCMT",'Full menu'!U21="LMT",'Full menu'!U21="LCIT",'Full menu'!U21="FCIT",'Full menu'!U21="LIT",'Full menu'!U21="MwERT",'Full menu'!U21="ERwMT",'Full menu'!U21="M&amp;ERT",'Full menu'!U21="MwIT",'Full menu'!U21="IwMT",'Full menu'!U21="M&amp;IT",'Full menu'!U21="IwERT",'Full menu'!U21="ERwIT",'Full menu'!U21="I&amp;ERT",'Full menu'!U21="ER&amp;M&amp;IT",'Full menu'!U21="LSD"),"subst",IF(OR('Full menu'!U21="FERT",'Full menu'!U21="FMT",'Full menu'!U21="FIT",'Full menu'!U21="WSD"),"intens",""))))</f>
        <v>inter</v>
      </c>
      <c r="V21" s="2" t="str">
        <f>IF(OR('Full menu'!V21="MDC",'Full menu'!V21="PERF"),"rude",IF(OR('Full menu'!V21="PCB",'Full menu'!V21="AERF",'Full menu'!V21="UD"),"inter",IF(OR('Full menu'!V21="ACB",'Full menu'!V21="LCERT",'Full menu'!V21="LERT",'Full menu'!V21="FCERT",'Full menu'!V21="FCMT",'Full menu'!V21="LCMT",'Full menu'!V21="LMT",'Full menu'!V21="LCIT",'Full menu'!V21="FCIT",'Full menu'!V21="LIT",'Full menu'!V21="MwERT",'Full menu'!V21="ERwMT",'Full menu'!V21="M&amp;ERT",'Full menu'!V21="MwIT",'Full menu'!V21="IwMT",'Full menu'!V21="M&amp;IT",'Full menu'!V21="IwERT",'Full menu'!V21="ERwIT",'Full menu'!V21="I&amp;ERT",'Full menu'!V21="ER&amp;M&amp;IT",'Full menu'!V21="LSD"),"subst",IF(OR('Full menu'!V21="FERT",'Full menu'!V21="FMT",'Full menu'!V21="FIT",'Full menu'!V21="WSD"),"intens",""))))</f>
        <v>inter</v>
      </c>
      <c r="W21" s="2" t="str">
        <f>IF(OR('Full menu'!W21="MDC",'Full menu'!W21="PERF"),"rude",IF(OR('Full menu'!W21="PCB",'Full menu'!W21="AERF",'Full menu'!W21="UD"),"inter",IF(OR('Full menu'!W21="ACB",'Full menu'!W21="LCERT",'Full menu'!W21="LERT",'Full menu'!W21="FCERT",'Full menu'!W21="FCMT",'Full menu'!W21="LCMT",'Full menu'!W21="LMT",'Full menu'!W21="LCIT",'Full menu'!W21="FCIT",'Full menu'!W21="LIT",'Full menu'!W21="MwERT",'Full menu'!W21="ERwMT",'Full menu'!W21="M&amp;ERT",'Full menu'!W21="MwIT",'Full menu'!W21="IwMT",'Full menu'!W21="M&amp;IT",'Full menu'!W21="IwERT",'Full menu'!W21="ERwIT",'Full menu'!W21="I&amp;ERT",'Full menu'!W21="ER&amp;M&amp;IT",'Full menu'!W21="LSD"),"subst",IF(OR('Full menu'!W21="FERT",'Full menu'!W21="FMT",'Full menu'!W21="FIT",'Full menu'!W21="WSD"),"intens",""))))</f>
        <v>intens</v>
      </c>
      <c r="X21" s="2" t="str">
        <f>IF(OR('Full menu'!X21="MDC",'Full menu'!X21="PERF"),"rude",IF(OR('Full menu'!X21="PCB",'Full menu'!X21="AERF",'Full menu'!X21="UD"),"inter",IF(OR('Full menu'!X21="ACB",'Full menu'!X21="LCERT",'Full menu'!X21="LERT",'Full menu'!X21="FCERT",'Full menu'!X21="FCMT",'Full menu'!X21="LCMT",'Full menu'!X21="LMT",'Full menu'!X21="LCIT",'Full menu'!X21="FCIT",'Full menu'!X21="LIT",'Full menu'!X21="MwERT",'Full menu'!X21="ERwMT",'Full menu'!X21="M&amp;ERT",'Full menu'!X21="MwIT",'Full menu'!X21="IwMT",'Full menu'!X21="M&amp;IT",'Full menu'!X21="IwERT",'Full menu'!X21="ERwIT",'Full menu'!X21="I&amp;ERT",'Full menu'!X21="ER&amp;M&amp;IT",'Full menu'!X21="LSD"),"subst",IF(OR('Full menu'!X21="FERT",'Full menu'!X21="FMT",'Full menu'!X21="FIT",'Full menu'!X21="WSD"),"intens",""))))</f>
        <v>intens</v>
      </c>
      <c r="Y21" s="2" t="str">
        <f>IF(OR('Full menu'!Y21="MDC",'Full menu'!Y21="PERF"),"rude",IF(OR('Full menu'!Y21="PCB",'Full menu'!Y21="AERF",'Full menu'!Y21="UD"),"inter",IF(OR('Full menu'!Y21="ACB",'Full menu'!Y21="LCERT",'Full menu'!Y21="LERT",'Full menu'!Y21="FCERT",'Full menu'!Y21="FCMT",'Full menu'!Y21="LCMT",'Full menu'!Y21="LMT",'Full menu'!Y21="LCIT",'Full menu'!Y21="FCIT",'Full menu'!Y21="LIT",'Full menu'!Y21="MwERT",'Full menu'!Y21="ERwMT",'Full menu'!Y21="M&amp;ERT",'Full menu'!Y21="MwIT",'Full menu'!Y21="IwMT",'Full menu'!Y21="M&amp;IT",'Full menu'!Y21="IwERT",'Full menu'!Y21="ERwIT",'Full menu'!Y21="I&amp;ERT",'Full menu'!Y21="ER&amp;M&amp;IT",'Full menu'!Y21="LSD"),"subst",IF(OR('Full menu'!Y21="FERT",'Full menu'!Y21="FMT",'Full menu'!Y21="FIT",'Full menu'!Y21="WSD"),"intens",""))))</f>
        <v>intens</v>
      </c>
      <c r="Z21" s="2" t="str">
        <f>IF(OR('Full menu'!Z21="MDC",'Full menu'!Z21="PERF"),"rude",IF(OR('Full menu'!Z21="PCB",'Full menu'!Z21="AERF",'Full menu'!Z21="UD"),"inter",IF(OR('Full menu'!Z21="ACB",'Full menu'!Z21="LCERT",'Full menu'!Z21="LERT",'Full menu'!Z21="FCERT",'Full menu'!Z21="FCMT",'Full menu'!Z21="LCMT",'Full menu'!Z21="LMT",'Full menu'!Z21="LCIT",'Full menu'!Z21="FCIT",'Full menu'!Z21="LIT",'Full menu'!Z21="MwERT",'Full menu'!Z21="ERwMT",'Full menu'!Z21="M&amp;ERT",'Full menu'!Z21="MwIT",'Full menu'!Z21="IwMT",'Full menu'!Z21="M&amp;IT",'Full menu'!Z21="IwERT",'Full menu'!Z21="ERwIT",'Full menu'!Z21="I&amp;ERT",'Full menu'!Z21="ER&amp;M&amp;IT",'Full menu'!Z21="LSD"),"subst",IF(OR('Full menu'!Z21="FERT",'Full menu'!Z21="FMT",'Full menu'!Z21="FIT",'Full menu'!Z21="WSD"),"intens",""))))</f>
        <v>intens</v>
      </c>
      <c r="AA21" s="2" t="str">
        <f>IF(OR('Full menu'!AA21="MDC",'Full menu'!AA21="PERF"),"rude",IF(OR('Full menu'!AA21="PCB",'Full menu'!AA21="AERF",'Full menu'!AA21="UD"),"inter",IF(OR('Full menu'!AA21="ACB",'Full menu'!AA21="LCERT",'Full menu'!AA21="LERT",'Full menu'!AA21="FCERT",'Full menu'!AA21="FCMT",'Full menu'!AA21="LCMT",'Full menu'!AA21="LMT",'Full menu'!AA21="LCIT",'Full menu'!AA21="FCIT",'Full menu'!AA21="LIT",'Full menu'!AA21="MwERT",'Full menu'!AA21="ERwMT",'Full menu'!AA21="M&amp;ERT",'Full menu'!AA21="MwIT",'Full menu'!AA21="IwMT",'Full menu'!AA21="M&amp;IT",'Full menu'!AA21="IwERT",'Full menu'!AA21="ERwIT",'Full menu'!AA21="I&amp;ERT",'Full menu'!AA21="ER&amp;M&amp;IT",'Full menu'!AA21="LSD"),"subst",IF(OR('Full menu'!AA21="FERT",'Full menu'!AA21="FMT",'Full menu'!AA21="FIT",'Full menu'!AA21="WSD"),"intens",""))))</f>
        <v>intens</v>
      </c>
      <c r="AB21" s="2" t="str">
        <f>IF(OR('Full menu'!AB21="MDC",'Full menu'!AB21="PERF"),"rude",IF(OR('Full menu'!AB21="PCB",'Full menu'!AB21="AERF",'Full menu'!AB21="UD"),"inter",IF(OR('Full menu'!AB21="ACB",'Full menu'!AB21="LCERT",'Full menu'!AB21="LERT",'Full menu'!AB21="FCERT",'Full menu'!AB21="FCMT",'Full menu'!AB21="LCMT",'Full menu'!AB21="LMT",'Full menu'!AB21="LCIT",'Full menu'!AB21="FCIT",'Full menu'!AB21="LIT",'Full menu'!AB21="MwERT",'Full menu'!AB21="ERwMT",'Full menu'!AB21="M&amp;ERT",'Full menu'!AB21="MwIT",'Full menu'!AB21="IwMT",'Full menu'!AB21="M&amp;IT",'Full menu'!AB21="IwERT",'Full menu'!AB21="ERwIT",'Full menu'!AB21="I&amp;ERT",'Full menu'!AB21="ER&amp;M&amp;IT",'Full menu'!AB21="LSD"),"subst",IF(OR('Full menu'!AB21="FERT",'Full menu'!AB21="FMT",'Full menu'!AB21="FIT",'Full menu'!AB21="WSD"),"intens",""))))</f>
        <v>intens</v>
      </c>
      <c r="AC21" s="2" t="str">
        <f>IF(OR('Full menu'!AC21="MDC",'Full menu'!AC21="PERF"),"rude",IF(OR('Full menu'!AC21="PCB",'Full menu'!AC21="AERF",'Full menu'!AC21="UD"),"inter",IF(OR('Full menu'!AC21="ACB",'Full menu'!AC21="LCERT",'Full menu'!AC21="LERT",'Full menu'!AC21="FCERT",'Full menu'!AC21="FCMT",'Full menu'!AC21="LCMT",'Full menu'!AC21="LMT",'Full menu'!AC21="LCIT",'Full menu'!AC21="FCIT",'Full menu'!AC21="LIT",'Full menu'!AC21="MwERT",'Full menu'!AC21="ERwMT",'Full menu'!AC21="M&amp;ERT",'Full menu'!AC21="MwIT",'Full menu'!AC21="IwMT",'Full menu'!AC21="M&amp;IT",'Full menu'!AC21="IwERT",'Full menu'!AC21="ERwIT",'Full menu'!AC21="I&amp;ERT",'Full menu'!AC21="ER&amp;M&amp;IT",'Full menu'!AC21="LSD"),"subst",IF(OR('Full menu'!AC21="FERT",'Full menu'!AC21="FMT",'Full menu'!AC21="FIT",'Full menu'!AC21="WSD"),"intens",""))))</f>
        <v>intens</v>
      </c>
      <c r="AD21" s="2" t="str">
        <f>IF(OR('Full menu'!AD21="MDC",'Full menu'!AD21="PERF"),"rude",IF(OR('Full menu'!AD21="PCB",'Full menu'!AD21="AERF",'Full menu'!AD21="UD"),"inter",IF(OR('Full menu'!AD21="ACB",'Full menu'!AD21="LCERT",'Full menu'!AD21="LERT",'Full menu'!AD21="FCERT",'Full menu'!AD21="FCMT",'Full menu'!AD21="LCMT",'Full menu'!AD21="LMT",'Full menu'!AD21="LCIT",'Full menu'!AD21="FCIT",'Full menu'!AD21="LIT",'Full menu'!AD21="MwERT",'Full menu'!AD21="ERwMT",'Full menu'!AD21="M&amp;ERT",'Full menu'!AD21="MwIT",'Full menu'!AD21="IwMT",'Full menu'!AD21="M&amp;IT",'Full menu'!AD21="IwERT",'Full menu'!AD21="ERwIT",'Full menu'!AD21="I&amp;ERT",'Full menu'!AD21="ER&amp;M&amp;IT",'Full menu'!AD21="LSD"),"subst",IF(OR('Full menu'!AD21="FERT",'Full menu'!AD21="FMT",'Full menu'!AD21="FIT",'Full menu'!AD21="WSD"),"intens",""))))</f>
        <v>intens</v>
      </c>
      <c r="AE21" s="2" t="str">
        <f>IF(OR('Full menu'!AE21="MDC",'Full menu'!AE21="PERF"),"rude",IF(OR('Full menu'!AE21="PCB",'Full menu'!AE21="AERF",'Full menu'!AE21="UD"),"inter",IF(OR('Full menu'!AE21="ACB",'Full menu'!AE21="LCERT",'Full menu'!AE21="LERT",'Full menu'!AE21="FCERT",'Full menu'!AE21="FCMT",'Full menu'!AE21="LCMT",'Full menu'!AE21="LMT",'Full menu'!AE21="LCIT",'Full menu'!AE21="FCIT",'Full menu'!AE21="LIT",'Full menu'!AE21="MwERT",'Full menu'!AE21="ERwMT",'Full menu'!AE21="M&amp;ERT",'Full menu'!AE21="MwIT",'Full menu'!AE21="IwMT",'Full menu'!AE21="M&amp;IT",'Full menu'!AE21="IwERT",'Full menu'!AE21="ERwIT",'Full menu'!AE21="I&amp;ERT",'Full menu'!AE21="ER&amp;M&amp;IT",'Full menu'!AE21="LSD"),"subst",IF(OR('Full menu'!AE21="FERT",'Full menu'!AE21="FMT",'Full menu'!AE21="FIT",'Full menu'!AE21="WSD"),"intens",""))))</f>
        <v>intens</v>
      </c>
      <c r="AF21" s="2" t="str">
        <f>IF(OR('Full menu'!AF21="MDC",'Full menu'!AF21="PERF"),"rude",IF(OR('Full menu'!AF21="PCB",'Full menu'!AF21="AERF",'Full menu'!AF21="UD"),"inter",IF(OR('Full menu'!AF21="ACB",'Full menu'!AF21="LCERT",'Full menu'!AF21="LERT",'Full menu'!AF21="FCERT",'Full menu'!AF21="FCMT",'Full menu'!AF21="LCMT",'Full menu'!AF21="LMT",'Full menu'!AF21="LCIT",'Full menu'!AF21="FCIT",'Full menu'!AF21="LIT",'Full menu'!AF21="MwERT",'Full menu'!AF21="ERwMT",'Full menu'!AF21="M&amp;ERT",'Full menu'!AF21="MwIT",'Full menu'!AF21="IwMT",'Full menu'!AF21="M&amp;IT",'Full menu'!AF21="IwERT",'Full menu'!AF21="ERwIT",'Full menu'!AF21="I&amp;ERT",'Full menu'!AF21="ER&amp;M&amp;IT",'Full menu'!AF21="LSD"),"subst",IF(OR('Full menu'!AF21="FERT",'Full menu'!AF21="FMT",'Full menu'!AF21="FIT",'Full menu'!AF21="WSD"),"intens",""))))</f>
        <v>intens</v>
      </c>
      <c r="AG21" s="2" t="str">
        <f>IF(OR('Full menu'!AG21="MDC",'Full menu'!AG21="PERF"),"rude",IF(OR('Full menu'!AG21="PCB",'Full menu'!AG21="AERF",'Full menu'!AG21="UD"),"inter",IF(OR('Full menu'!AG21="ACB",'Full menu'!AG21="LCERT",'Full menu'!AG21="LERT",'Full menu'!AG21="FCERT",'Full menu'!AG21="FCMT",'Full menu'!AG21="LCMT",'Full menu'!AG21="LMT",'Full menu'!AG21="LCIT",'Full menu'!AG21="FCIT",'Full menu'!AG21="LIT",'Full menu'!AG21="MwERT",'Full menu'!AG21="ERwMT",'Full menu'!AG21="M&amp;ERT",'Full menu'!AG21="MwIT",'Full menu'!AG21="IwMT",'Full menu'!AG21="M&amp;IT",'Full menu'!AG21="IwERT",'Full menu'!AG21="ERwIT",'Full menu'!AG21="I&amp;ERT",'Full menu'!AG21="ER&amp;M&amp;IT",'Full menu'!AG21="LSD"),"subst",IF(OR('Full menu'!AG21="FERT",'Full menu'!AG21="FMT",'Full menu'!AG21="FIT",'Full menu'!AG21="WSD"),"intens",""))))</f>
        <v>intens</v>
      </c>
      <c r="AH21" s="2" t="str">
        <f>IF(OR('Full menu'!AH21="MDC",'Full menu'!AH21="PERF"),"rude",IF(OR('Full menu'!AH21="PCB",'Full menu'!AH21="AERF",'Full menu'!AH21="UD"),"inter",IF(OR('Full menu'!AH21="ACB",'Full menu'!AH21="LCERT",'Full menu'!AH21="LERT",'Full menu'!AH21="FCERT",'Full menu'!AH21="FCMT",'Full menu'!AH21="LCMT",'Full menu'!AH21="LMT",'Full menu'!AH21="LCIT",'Full menu'!AH21="FCIT",'Full menu'!AH21="LIT",'Full menu'!AH21="MwERT",'Full menu'!AH21="ERwMT",'Full menu'!AH21="M&amp;ERT",'Full menu'!AH21="MwIT",'Full menu'!AH21="IwMT",'Full menu'!AH21="M&amp;IT",'Full menu'!AH21="IwERT",'Full menu'!AH21="ERwIT",'Full menu'!AH21="I&amp;ERT",'Full menu'!AH21="ER&amp;M&amp;IT",'Full menu'!AH21="LSD"),"subst",IF(OR('Full menu'!AH21="FERT",'Full menu'!AH21="FMT",'Full menu'!AH21="FIT",'Full menu'!AH21="WSD"),"intens",""))))</f>
        <v>intens</v>
      </c>
      <c r="AI21" s="2" t="str">
        <f>IF(OR('Full menu'!AI21="MDC",'Full menu'!AI21="PERF"),"rude",IF(OR('Full menu'!AI21="PCB",'Full menu'!AI21="AERF",'Full menu'!AI21="UD"),"inter",IF(OR('Full menu'!AI21="ACB",'Full menu'!AI21="LCERT",'Full menu'!AI21="LERT",'Full menu'!AI21="FCERT",'Full menu'!AI21="FCMT",'Full menu'!AI21="LCMT",'Full menu'!AI21="LMT",'Full menu'!AI21="LCIT",'Full menu'!AI21="FCIT",'Full menu'!AI21="LIT",'Full menu'!AI21="MwERT",'Full menu'!AI21="ERwMT",'Full menu'!AI21="M&amp;ERT",'Full menu'!AI21="MwIT",'Full menu'!AI21="IwMT",'Full menu'!AI21="M&amp;IT",'Full menu'!AI21="IwERT",'Full menu'!AI21="ERwIT",'Full menu'!AI21="I&amp;ERT",'Full menu'!AI21="ER&amp;M&amp;IT",'Full menu'!AI21="LSD"),"subst",IF(OR('Full menu'!AI21="FERT",'Full menu'!AI21="FMT",'Full menu'!AI21="FIT",'Full menu'!AI21="WSD"),"intens",""))))</f>
        <v>intens</v>
      </c>
      <c r="AJ21" s="2" t="str">
        <f>IF(OR('Full menu'!AJ21="MDC",'Full menu'!AJ21="PERF"),"rude",IF(OR('Full menu'!AJ21="PCB",'Full menu'!AJ21="AERF",'Full menu'!AJ21="UD"),"inter",IF(OR('Full menu'!AJ21="ACB",'Full menu'!AJ21="LCERT",'Full menu'!AJ21="LERT",'Full menu'!AJ21="FCERT",'Full menu'!AJ21="FCMT",'Full menu'!AJ21="LCMT",'Full menu'!AJ21="LMT",'Full menu'!AJ21="LCIT",'Full menu'!AJ21="FCIT",'Full menu'!AJ21="LIT",'Full menu'!AJ21="MwERT",'Full menu'!AJ21="ERwMT",'Full menu'!AJ21="M&amp;ERT",'Full menu'!AJ21="MwIT",'Full menu'!AJ21="IwMT",'Full menu'!AJ21="M&amp;IT",'Full menu'!AJ21="IwERT",'Full menu'!AJ21="ERwIT",'Full menu'!AJ21="I&amp;ERT",'Full menu'!AJ21="ER&amp;M&amp;IT",'Full menu'!AJ21="LSD"),"subst",IF(OR('Full menu'!AJ21="FERT",'Full menu'!AJ21="FMT",'Full menu'!AJ21="FIT",'Full menu'!AJ21="WSD"),"intens",""))))</f>
        <v/>
      </c>
      <c r="AK21" s="2" t="str">
        <f>IF(OR('Full menu'!AK21="MDC",'Full menu'!AK21="PERF"),"rude",IF(OR('Full menu'!AK21="PCB",'Full menu'!AK21="AERF",'Full menu'!AK21="UD"),"inter",IF(OR('Full menu'!AK21="ACB",'Full menu'!AK21="LCERT",'Full menu'!AK21="LERT",'Full menu'!AK21="FCERT",'Full menu'!AK21="FCMT",'Full menu'!AK21="LCMT",'Full menu'!AK21="LMT",'Full menu'!AK21="LCIT",'Full menu'!AK21="FCIT",'Full menu'!AK21="LIT",'Full menu'!AK21="MwERT",'Full menu'!AK21="ERwMT",'Full menu'!AK21="M&amp;ERT",'Full menu'!AK21="MwIT",'Full menu'!AK21="IwMT",'Full menu'!AK21="M&amp;IT",'Full menu'!AK21="IwERT",'Full menu'!AK21="ERwIT",'Full menu'!AK21="I&amp;ERT",'Full menu'!AK21="ER&amp;M&amp;IT",'Full menu'!AK21="LSD"),"subst",IF(OR('Full menu'!AK21="FERT",'Full menu'!AK21="FMT",'Full menu'!AK21="FIT",'Full menu'!AK21="WSD"),"intens",""))))</f>
        <v/>
      </c>
      <c r="AL21" s="2" t="str">
        <f>IF(OR('Full menu'!AL21="MDC",'Full menu'!AL21="PERF"),"rude",IF(OR('Full menu'!AL21="PCB",'Full menu'!AL21="AERF",'Full menu'!AL21="UD"),"inter",IF(OR('Full menu'!AL21="ACB",'Full menu'!AL21="LCERT",'Full menu'!AL21="LERT",'Full menu'!AL21="FCERT",'Full menu'!AL21="FCMT",'Full menu'!AL21="LCMT",'Full menu'!AL21="LMT",'Full menu'!AL21="LCIT",'Full menu'!AL21="FCIT",'Full menu'!AL21="LIT",'Full menu'!AL21="MwERT",'Full menu'!AL21="ERwMT",'Full menu'!AL21="M&amp;ERT",'Full menu'!AL21="MwIT",'Full menu'!AL21="IwMT",'Full menu'!AL21="M&amp;IT",'Full menu'!AL21="IwERT",'Full menu'!AL21="ERwIT",'Full menu'!AL21="I&amp;ERT",'Full menu'!AL21="ER&amp;M&amp;IT",'Full menu'!AL21="LSD"),"subst",IF(OR('Full menu'!AL21="FERT",'Full menu'!AL21="FMT",'Full menu'!AL21="FIT",'Full menu'!AL21="WSD"),"intens",""))))</f>
        <v/>
      </c>
      <c r="AM21" s="2" t="str">
        <f>IF(OR('Full menu'!AM21="MDC",'Full menu'!AM21="PERF"),"rude",IF(OR('Full menu'!AM21="PCB",'Full menu'!AM21="AERF",'Full menu'!AM21="UD"),"inter",IF(OR('Full menu'!AM21="ACB",'Full menu'!AM21="LCERT",'Full menu'!AM21="LERT",'Full menu'!AM21="FCERT",'Full menu'!AM21="FCMT",'Full menu'!AM21="LCMT",'Full menu'!AM21="LMT",'Full menu'!AM21="LCIT",'Full menu'!AM21="FCIT",'Full menu'!AM21="LIT",'Full menu'!AM21="MwERT",'Full menu'!AM21="ERwMT",'Full menu'!AM21="M&amp;ERT",'Full menu'!AM21="MwIT",'Full menu'!AM21="IwMT",'Full menu'!AM21="M&amp;IT",'Full menu'!AM21="IwERT",'Full menu'!AM21="ERwIT",'Full menu'!AM21="I&amp;ERT",'Full menu'!AM21="ER&amp;M&amp;IT",'Full menu'!AM21="LSD"),"subst",IF(OR('Full menu'!AM21="FERT",'Full menu'!AM21="FMT",'Full menu'!AM21="FIT",'Full menu'!AM21="WSD"),"intens",""))))</f>
        <v/>
      </c>
      <c r="AN21" s="2" t="str">
        <f>IF(OR('Full menu'!AN21="MDC",'Full menu'!AN21="PERF"),"rude",IF(OR('Full menu'!AN21="PCB",'Full menu'!AN21="AERF",'Full menu'!AN21="UD"),"inter",IF(OR('Full menu'!AN21="ACB",'Full menu'!AN21="LCERT",'Full menu'!AN21="LERT",'Full menu'!AN21="FCERT",'Full menu'!AN21="FCMT",'Full menu'!AN21="LCMT",'Full menu'!AN21="LMT",'Full menu'!AN21="LCIT",'Full menu'!AN21="FCIT",'Full menu'!AN21="LIT",'Full menu'!AN21="MwERT",'Full menu'!AN21="ERwMT",'Full menu'!AN21="M&amp;ERT",'Full menu'!AN21="MwIT",'Full menu'!AN21="IwMT",'Full menu'!AN21="M&amp;IT",'Full menu'!AN21="IwERT",'Full menu'!AN21="ERwIT",'Full menu'!AN21="I&amp;ERT",'Full menu'!AN21="ER&amp;M&amp;IT",'Full menu'!AN21="LSD"),"subst",IF(OR('Full menu'!AN21="FERT",'Full menu'!AN21="FMT",'Full menu'!AN21="FIT",'Full menu'!AN21="WSD"),"intens",""))))</f>
        <v/>
      </c>
      <c r="AO21" s="2" t="str">
        <f>IF(OR('Full menu'!AO21="MDC",'Full menu'!AO21="PERF"),"rude",IF(OR('Full menu'!AO21="PCB",'Full menu'!AO21="AERF",'Full menu'!AO21="UD"),"inter",IF(OR('Full menu'!AO21="ACB",'Full menu'!AO21="LCERT",'Full menu'!AO21="LERT",'Full menu'!AO21="FCERT",'Full menu'!AO21="FCMT",'Full menu'!AO21="LCMT",'Full menu'!AO21="LMT",'Full menu'!AO21="LCIT",'Full menu'!AO21="FCIT",'Full menu'!AO21="LIT",'Full menu'!AO21="MwERT",'Full menu'!AO21="ERwMT",'Full menu'!AO21="M&amp;ERT",'Full menu'!AO21="MwIT",'Full menu'!AO21="IwMT",'Full menu'!AO21="M&amp;IT",'Full menu'!AO21="IwERT",'Full menu'!AO21="ERwIT",'Full menu'!AO21="I&amp;ERT",'Full menu'!AO21="ER&amp;M&amp;IT",'Full menu'!AO21="LSD"),"subst",IF(OR('Full menu'!AO21="FERT",'Full menu'!AO21="FMT",'Full menu'!AO21="FIT",'Full menu'!AO21="WSD"),"intens",""))))</f>
        <v/>
      </c>
      <c r="AP21" s="2" t="str">
        <f>IF(OR('Full menu'!AP21="MDC",'Full menu'!AP21="PERF"),"rude",IF(OR('Full menu'!AP21="PCB",'Full menu'!AP21="AERF",'Full menu'!AP21="UD"),"inter",IF(OR('Full menu'!AP21="ACB",'Full menu'!AP21="LCERT",'Full menu'!AP21="LERT",'Full menu'!AP21="FCERT",'Full menu'!AP21="FCMT",'Full menu'!AP21="LCMT",'Full menu'!AP21="LMT",'Full menu'!AP21="LCIT",'Full menu'!AP21="FCIT",'Full menu'!AP21="LIT",'Full menu'!AP21="MwERT",'Full menu'!AP21="ERwMT",'Full menu'!AP21="M&amp;ERT",'Full menu'!AP21="MwIT",'Full menu'!AP21="IwMT",'Full menu'!AP21="M&amp;IT",'Full menu'!AP21="IwERT",'Full menu'!AP21="ERwIT",'Full menu'!AP21="I&amp;ERT",'Full menu'!AP21="ER&amp;M&amp;IT",'Full menu'!AP21="LSD"),"subst",IF(OR('Full menu'!AP21="FERT",'Full menu'!AP21="FMT",'Full menu'!AP21="FIT",'Full menu'!AP21="WSD"),"intens",""))))</f>
        <v/>
      </c>
      <c r="AQ21" s="2" t="str">
        <f>IF(OR('Full menu'!AQ21="MDC",'Full menu'!AQ21="PERF"),"rude",IF(OR('Full menu'!AQ21="PCB",'Full menu'!AQ21="AERF",'Full menu'!AQ21="UD"),"inter",IF(OR('Full menu'!AQ21="ACB",'Full menu'!AQ21="LCERT",'Full menu'!AQ21="LERT",'Full menu'!AQ21="FCERT",'Full menu'!AQ21="FCMT",'Full menu'!AQ21="LCMT",'Full menu'!AQ21="LMT",'Full menu'!AQ21="LCIT",'Full menu'!AQ21="FCIT",'Full menu'!AQ21="LIT",'Full menu'!AQ21="MwERT",'Full menu'!AQ21="ERwMT",'Full menu'!AQ21="M&amp;ERT",'Full menu'!AQ21="MwIT",'Full menu'!AQ21="IwMT",'Full menu'!AQ21="M&amp;IT",'Full menu'!AQ21="IwERT",'Full menu'!AQ21="ERwIT",'Full menu'!AQ21="I&amp;ERT",'Full menu'!AQ21="ER&amp;M&amp;IT",'Full menu'!AQ21="LSD"),"subst",IF(OR('Full menu'!AQ21="FERT",'Full menu'!AQ21="FMT",'Full menu'!AQ21="FIT",'Full menu'!AQ21="WSD"),"intens",""))))</f>
        <v/>
      </c>
      <c r="AR21" s="2" t="str">
        <f>IF(OR('Full menu'!AR21="MDC",'Full menu'!AR21="PERF"),"rude",IF(OR('Full menu'!AR21="PCB",'Full menu'!AR21="AERF",'Full menu'!AR21="UD"),"inter",IF(OR('Full menu'!AR21="ACB",'Full menu'!AR21="LCERT",'Full menu'!AR21="LERT",'Full menu'!AR21="FCERT",'Full menu'!AR21="FCMT",'Full menu'!AR21="LCMT",'Full menu'!AR21="LMT",'Full menu'!AR21="LCIT",'Full menu'!AR21="FCIT",'Full menu'!AR21="LIT",'Full menu'!AR21="MwERT",'Full menu'!AR21="ERwMT",'Full menu'!AR21="M&amp;ERT",'Full menu'!AR21="MwIT",'Full menu'!AR21="IwMT",'Full menu'!AR21="M&amp;IT",'Full menu'!AR21="IwERT",'Full menu'!AR21="ERwIT",'Full menu'!AR21="I&amp;ERT",'Full menu'!AR21="ER&amp;M&amp;IT",'Full menu'!AR21="LSD"),"subst",IF(OR('Full menu'!AR21="FERT",'Full menu'!AR21="FMT",'Full menu'!AR21="FIT",'Full menu'!AR21="WSD"),"intens",""))))</f>
        <v/>
      </c>
      <c r="AS21" s="2" t="str">
        <f>IF(OR('Full menu'!AS21="MDC",'Full menu'!AS21="PERF"),"rude",IF(OR('Full menu'!AS21="PCB",'Full menu'!AS21="AERF",'Full menu'!AS21="UD"),"inter",IF(OR('Full menu'!AS21="ACB",'Full menu'!AS21="LCERT",'Full menu'!AS21="LERT",'Full menu'!AS21="FCERT",'Full menu'!AS21="FCMT",'Full menu'!AS21="LCMT",'Full menu'!AS21="LMT",'Full menu'!AS21="LCIT",'Full menu'!AS21="FCIT",'Full menu'!AS21="LIT",'Full menu'!AS21="MwERT",'Full menu'!AS21="ERwMT",'Full menu'!AS21="M&amp;ERT",'Full menu'!AS21="MwIT",'Full menu'!AS21="IwMT",'Full menu'!AS21="M&amp;IT",'Full menu'!AS21="IwERT",'Full menu'!AS21="ERwIT",'Full menu'!AS21="I&amp;ERT",'Full menu'!AS21="ER&amp;M&amp;IT",'Full menu'!AS21="LSD"),"subst",IF(OR('Full menu'!AS21="FERT",'Full menu'!AS21="FMT",'Full menu'!AS21="FIT",'Full menu'!AS21="WSD"),"intens",""))))</f>
        <v/>
      </c>
      <c r="AT21" s="2" t="str">
        <f>IF(OR('Full menu'!AT21="MDC",'Full menu'!AT21="PERF"),"rude",IF(OR('Full menu'!AT21="PCB",'Full menu'!AT21="AERF",'Full menu'!AT21="UD"),"inter",IF(OR('Full menu'!AT21="ACB",'Full menu'!AT21="LCERT",'Full menu'!AT21="LERT",'Full menu'!AT21="FCERT",'Full menu'!AT21="FCMT",'Full menu'!AT21="LCMT",'Full menu'!AT21="LMT",'Full menu'!AT21="LCIT",'Full menu'!AT21="FCIT",'Full menu'!AT21="LIT",'Full menu'!AT21="MwERT",'Full menu'!AT21="ERwMT",'Full menu'!AT21="M&amp;ERT",'Full menu'!AT21="MwIT",'Full menu'!AT21="IwMT",'Full menu'!AT21="M&amp;IT",'Full menu'!AT21="IwERT",'Full menu'!AT21="ERwIT",'Full menu'!AT21="I&amp;ERT",'Full menu'!AT21="ER&amp;M&amp;IT",'Full menu'!AT21="LSD"),"subst",IF(OR('Full menu'!AT21="FERT",'Full menu'!AT21="FMT",'Full menu'!AT21="FIT",'Full menu'!AT21="WSD"),"intens",""))))</f>
        <v/>
      </c>
      <c r="AU21" s="2" t="str">
        <f>IF(OR('Full menu'!AU21="MDC",'Full menu'!AU21="PERF"),"rude",IF(OR('Full menu'!AU21="PCB",'Full menu'!AU21="AERF",'Full menu'!AU21="UD"),"inter",IF(OR('Full menu'!AU21="ACB",'Full menu'!AU21="LCERT",'Full menu'!AU21="LERT",'Full menu'!AU21="FCERT",'Full menu'!AU21="FCMT",'Full menu'!AU21="LCMT",'Full menu'!AU21="LMT",'Full menu'!AU21="LCIT",'Full menu'!AU21="FCIT",'Full menu'!AU21="LIT",'Full menu'!AU21="MwERT",'Full menu'!AU21="ERwMT",'Full menu'!AU21="M&amp;ERT",'Full menu'!AU21="MwIT",'Full menu'!AU21="IwMT",'Full menu'!AU21="M&amp;IT",'Full menu'!AU21="IwERT",'Full menu'!AU21="ERwIT",'Full menu'!AU21="I&amp;ERT",'Full menu'!AU21="ER&amp;M&amp;IT",'Full menu'!AU21="LSD"),"subst",IF(OR('Full menu'!AU21="FERT",'Full menu'!AU21="FMT",'Full menu'!AU21="FIT",'Full menu'!AU21="WSD"),"intens",""))))</f>
        <v/>
      </c>
      <c r="AV21" s="2" t="str">
        <f>IF(OR('Full menu'!AV21="MDC",'Full menu'!AV21="PERF"),"rude",IF(OR('Full menu'!AV21="PCB",'Full menu'!AV21="AERF",'Full menu'!AV21="UD"),"inter",IF(OR('Full menu'!AV21="ACB",'Full menu'!AV21="LCERT",'Full menu'!AV21="LERT",'Full menu'!AV21="FCERT",'Full menu'!AV21="FCMT",'Full menu'!AV21="LCMT",'Full menu'!AV21="LMT",'Full menu'!AV21="LCIT",'Full menu'!AV21="FCIT",'Full menu'!AV21="LIT",'Full menu'!AV21="MwERT",'Full menu'!AV21="ERwMT",'Full menu'!AV21="M&amp;ERT",'Full menu'!AV21="MwIT",'Full menu'!AV21="IwMT",'Full menu'!AV21="M&amp;IT",'Full menu'!AV21="IwERT",'Full menu'!AV21="ERwIT",'Full menu'!AV21="I&amp;ERT",'Full menu'!AV21="ER&amp;M&amp;IT",'Full menu'!AV21="LSD"),"subst",IF(OR('Full menu'!AV21="FERT",'Full menu'!AV21="FMT",'Full menu'!AV21="FIT",'Full menu'!AV21="WSD"),"intens",""))))</f>
        <v/>
      </c>
      <c r="AW21" s="2" t="str">
        <f>IF(OR('Full menu'!AW21="MDC",'Full menu'!AW21="PERF"),"rude",IF(OR('Full menu'!AW21="PCB",'Full menu'!AW21="AERF",'Full menu'!AW21="UD"),"inter",IF(OR('Full menu'!AW21="ACB",'Full menu'!AW21="LCERT",'Full menu'!AW21="LERT",'Full menu'!AW21="FCERT",'Full menu'!AW21="FCMT",'Full menu'!AW21="LCMT",'Full menu'!AW21="LMT",'Full menu'!AW21="LCIT",'Full menu'!AW21="FCIT",'Full menu'!AW21="LIT",'Full menu'!AW21="MwERT",'Full menu'!AW21="ERwMT",'Full menu'!AW21="M&amp;ERT",'Full menu'!AW21="MwIT",'Full menu'!AW21="IwMT",'Full menu'!AW21="M&amp;IT",'Full menu'!AW21="IwERT",'Full menu'!AW21="ERwIT",'Full menu'!AW21="I&amp;ERT",'Full menu'!AW21="ER&amp;M&amp;IT",'Full menu'!AW21="LSD"),"subst",IF(OR('Full menu'!AW21="FERT",'Full menu'!AW21="FMT",'Full menu'!AW21="FIT",'Full menu'!AW21="WSD"),"intens",""))))</f>
        <v/>
      </c>
      <c r="AX21" s="2" t="str">
        <f>IF(OR('Full menu'!AX21="MDC",'Full menu'!AX21="PERF"),"rude",IF(OR('Full menu'!AX21="PCB",'Full menu'!AX21="AERF",'Full menu'!AX21="UD"),"inter",IF(OR('Full menu'!AX21="ACB",'Full menu'!AX21="LCERT",'Full menu'!AX21="LERT",'Full menu'!AX21="FCERT",'Full menu'!AX21="FCMT",'Full menu'!AX21="LCMT",'Full menu'!AX21="LMT",'Full menu'!AX21="LCIT",'Full menu'!AX21="FCIT",'Full menu'!AX21="LIT",'Full menu'!AX21="MwERT",'Full menu'!AX21="ERwMT",'Full menu'!AX21="M&amp;ERT",'Full menu'!AX21="MwIT",'Full menu'!AX21="IwMT",'Full menu'!AX21="M&amp;IT",'Full menu'!AX21="IwERT",'Full menu'!AX21="ERwIT",'Full menu'!AX21="I&amp;ERT",'Full menu'!AX21="ER&amp;M&amp;IT",'Full menu'!AX21="LSD"),"subst",IF(OR('Full menu'!AX21="FERT",'Full menu'!AX21="FMT",'Full menu'!AX21="FIT",'Full menu'!AX21="WSD"),"intens",""))))</f>
        <v/>
      </c>
      <c r="AY21" s="2" t="str">
        <f>IF(OR('Full menu'!AY21="MDC",'Full menu'!AY21="PERF"),"rude",IF(OR('Full menu'!AY21="PCB",'Full menu'!AY21="AERF",'Full menu'!AY21="UD"),"inter",IF(OR('Full menu'!AY21="ACB",'Full menu'!AY21="LCERT",'Full menu'!AY21="LERT",'Full menu'!AY21="FCERT",'Full menu'!AY21="FCMT",'Full menu'!AY21="LCMT",'Full menu'!AY21="LMT",'Full menu'!AY21="LCIT",'Full menu'!AY21="FCIT",'Full menu'!AY21="LIT",'Full menu'!AY21="MwERT",'Full menu'!AY21="ERwMT",'Full menu'!AY21="M&amp;ERT",'Full menu'!AY21="MwIT",'Full menu'!AY21="IwMT",'Full menu'!AY21="M&amp;IT",'Full menu'!AY21="IwERT",'Full menu'!AY21="ERwIT",'Full menu'!AY21="I&amp;ERT",'Full menu'!AY21="ER&amp;M&amp;IT",'Full menu'!AY21="LSD"),"subst",IF(OR('Full menu'!AY21="FERT",'Full menu'!AY21="FMT",'Full menu'!AY21="FIT",'Full menu'!AY21="WSD"),"intens",""))))</f>
        <v/>
      </c>
    </row>
    <row r="22" spans="1:51" x14ac:dyDescent="0.3">
      <c r="A22" s="2" t="s">
        <v>45</v>
      </c>
      <c r="B22" s="2" t="str">
        <f>IF(OR('Full menu'!B22="MDC",'Full menu'!B22="PERF"),"rude",IF(OR('Full menu'!B22="PCB",'Full menu'!B22="AERF",'Full menu'!B22="UD"),"inter",IF(OR('Full menu'!B22="ACB",'Full menu'!B22="LCERT",'Full menu'!B22="LERT",'Full menu'!B22="FCERT",'Full menu'!B22="FCMT",'Full menu'!B22="LCMT",'Full menu'!B22="LMT",'Full menu'!B22="LCIT",'Full menu'!B22="FCIT",'Full menu'!B22="LIT",'Full menu'!B22="MwERT",'Full menu'!B22="ERwMT",'Full menu'!B22="M&amp;ERT",'Full menu'!B22="MwIT",'Full menu'!B22="IwMT",'Full menu'!B22="M&amp;IT",'Full menu'!B22="IwERT",'Full menu'!B22="ERwIT",'Full menu'!B22="I&amp;ERT",'Full menu'!B22="ER&amp;M&amp;IT",'Full menu'!B22="LSD"),"subst",IF(OR('Full menu'!B22="FERT",'Full menu'!B22="FMT",'Full menu'!B22="FIT",'Full menu'!B22="WSD"),"intens",""))))</f>
        <v>intens</v>
      </c>
      <c r="C22" s="2" t="str">
        <f>IF(OR('Full menu'!C22="MDC",'Full menu'!C22="PERF"),"rude",IF(OR('Full menu'!C22="PCB",'Full menu'!C22="AERF",'Full menu'!C22="UD"),"inter",IF(OR('Full menu'!C22="ACB",'Full menu'!C22="LCERT",'Full menu'!C22="LERT",'Full menu'!C22="FCERT",'Full menu'!C22="FCMT",'Full menu'!C22="LCMT",'Full menu'!C22="LMT",'Full menu'!C22="LCIT",'Full menu'!C22="FCIT",'Full menu'!C22="LIT",'Full menu'!C22="MwERT",'Full menu'!C22="ERwMT",'Full menu'!C22="M&amp;ERT",'Full menu'!C22="MwIT",'Full menu'!C22="IwMT",'Full menu'!C22="M&amp;IT",'Full menu'!C22="IwERT",'Full menu'!C22="ERwIT",'Full menu'!C22="I&amp;ERT",'Full menu'!C22="ER&amp;M&amp;IT",'Full menu'!C22="LSD"),"subst",IF(OR('Full menu'!C22="FERT",'Full menu'!C22="FMT",'Full menu'!C22="FIT",'Full menu'!C22="WSD"),"intens",""))))</f>
        <v>intens</v>
      </c>
      <c r="D22" s="2" t="str">
        <f>IF(OR('Full menu'!D22="MDC",'Full menu'!D22="PERF"),"rude",IF(OR('Full menu'!D22="PCB",'Full menu'!D22="AERF",'Full menu'!D22="UD"),"inter",IF(OR('Full menu'!D22="ACB",'Full menu'!D22="LCERT",'Full menu'!D22="LERT",'Full menu'!D22="FCERT",'Full menu'!D22="FCMT",'Full menu'!D22="LCMT",'Full menu'!D22="LMT",'Full menu'!D22="LCIT",'Full menu'!D22="FCIT",'Full menu'!D22="LIT",'Full menu'!D22="MwERT",'Full menu'!D22="ERwMT",'Full menu'!D22="M&amp;ERT",'Full menu'!D22="MwIT",'Full menu'!D22="IwMT",'Full menu'!D22="M&amp;IT",'Full menu'!D22="IwERT",'Full menu'!D22="ERwIT",'Full menu'!D22="I&amp;ERT",'Full menu'!D22="ER&amp;M&amp;IT",'Full menu'!D22="LSD"),"subst",IF(OR('Full menu'!D22="FERT",'Full menu'!D22="FMT",'Full menu'!D22="FIT",'Full menu'!D22="WSD"),"intens",""))))</f>
        <v>intens</v>
      </c>
      <c r="E22" s="2" t="str">
        <f>IF(OR('Full menu'!E22="MDC",'Full menu'!E22="PERF"),"rude",IF(OR('Full menu'!E22="PCB",'Full menu'!E22="AERF",'Full menu'!E22="UD"),"inter",IF(OR('Full menu'!E22="ACB",'Full menu'!E22="LCERT",'Full menu'!E22="LERT",'Full menu'!E22="FCERT",'Full menu'!E22="FCMT",'Full menu'!E22="LCMT",'Full menu'!E22="LMT",'Full menu'!E22="LCIT",'Full menu'!E22="FCIT",'Full menu'!E22="LIT",'Full menu'!E22="MwERT",'Full menu'!E22="ERwMT",'Full menu'!E22="M&amp;ERT",'Full menu'!E22="MwIT",'Full menu'!E22="IwMT",'Full menu'!E22="M&amp;IT",'Full menu'!E22="IwERT",'Full menu'!E22="ERwIT",'Full menu'!E22="I&amp;ERT",'Full menu'!E22="ER&amp;M&amp;IT",'Full menu'!E22="LSD"),"subst",IF(OR('Full menu'!E22="FERT",'Full menu'!E22="FMT",'Full menu'!E22="FIT",'Full menu'!E22="WSD"),"intens",""))))</f>
        <v>subst</v>
      </c>
      <c r="F22" s="2" t="str">
        <f>IF(OR('Full menu'!F22="MDC",'Full menu'!F22="PERF"),"rude",IF(OR('Full menu'!F22="PCB",'Full menu'!F22="AERF",'Full menu'!F22="UD"),"inter",IF(OR('Full menu'!F22="ACB",'Full menu'!F22="LCERT",'Full menu'!F22="LERT",'Full menu'!F22="FCERT",'Full menu'!F22="FCMT",'Full menu'!F22="LCMT",'Full menu'!F22="LMT",'Full menu'!F22="LCIT",'Full menu'!F22="FCIT",'Full menu'!F22="LIT",'Full menu'!F22="MwERT",'Full menu'!F22="ERwMT",'Full menu'!F22="M&amp;ERT",'Full menu'!F22="MwIT",'Full menu'!F22="IwMT",'Full menu'!F22="M&amp;IT",'Full menu'!F22="IwERT",'Full menu'!F22="ERwIT",'Full menu'!F22="I&amp;ERT",'Full menu'!F22="ER&amp;M&amp;IT",'Full menu'!F22="LSD"),"subst",IF(OR('Full menu'!F22="FERT",'Full menu'!F22="FMT",'Full menu'!F22="FIT",'Full menu'!F22="WSD"),"intens",""))))</f>
        <v>subst</v>
      </c>
      <c r="G22" s="2" t="str">
        <f>IF(OR('Full menu'!G22="MDC",'Full menu'!G22="PERF"),"rude",IF(OR('Full menu'!G22="PCB",'Full menu'!G22="AERF",'Full menu'!G22="UD"),"inter",IF(OR('Full menu'!G22="ACB",'Full menu'!G22="LCERT",'Full menu'!G22="LERT",'Full menu'!G22="FCERT",'Full menu'!G22="FCMT",'Full menu'!G22="LCMT",'Full menu'!G22="LMT",'Full menu'!G22="LCIT",'Full menu'!G22="FCIT",'Full menu'!G22="LIT",'Full menu'!G22="MwERT",'Full menu'!G22="ERwMT",'Full menu'!G22="M&amp;ERT",'Full menu'!G22="MwIT",'Full menu'!G22="IwMT",'Full menu'!G22="M&amp;IT",'Full menu'!G22="IwERT",'Full menu'!G22="ERwIT",'Full menu'!G22="I&amp;ERT",'Full menu'!G22="ER&amp;M&amp;IT",'Full menu'!G22="LSD"),"subst",IF(OR('Full menu'!G22="FERT",'Full menu'!G22="FMT",'Full menu'!G22="FIT",'Full menu'!G22="WSD"),"intens",""))))</f>
        <v>subst</v>
      </c>
      <c r="H22" s="2" t="str">
        <f>IF(OR('Full menu'!H22="MDC",'Full menu'!H22="PERF"),"rude",IF(OR('Full menu'!H22="PCB",'Full menu'!H22="AERF",'Full menu'!H22="UD"),"inter",IF(OR('Full menu'!H22="ACB",'Full menu'!H22="LCERT",'Full menu'!H22="LERT",'Full menu'!H22="FCERT",'Full menu'!H22="FCMT",'Full menu'!H22="LCMT",'Full menu'!H22="LMT",'Full menu'!H22="LCIT",'Full menu'!H22="FCIT",'Full menu'!H22="LIT",'Full menu'!H22="MwERT",'Full menu'!H22="ERwMT",'Full menu'!H22="M&amp;ERT",'Full menu'!H22="MwIT",'Full menu'!H22="IwMT",'Full menu'!H22="M&amp;IT",'Full menu'!H22="IwERT",'Full menu'!H22="ERwIT",'Full menu'!H22="I&amp;ERT",'Full menu'!H22="ER&amp;M&amp;IT",'Full menu'!H22="LSD"),"subst",IF(OR('Full menu'!H22="FERT",'Full menu'!H22="FMT",'Full menu'!H22="FIT",'Full menu'!H22="WSD"),"intens",""))))</f>
        <v>subst</v>
      </c>
      <c r="I22" s="2" t="str">
        <f>IF(OR('Full menu'!I22="MDC",'Full menu'!I22="PERF"),"rude",IF(OR('Full menu'!I22="PCB",'Full menu'!I22="AERF",'Full menu'!I22="UD"),"inter",IF(OR('Full menu'!I22="ACB",'Full menu'!I22="LCERT",'Full menu'!I22="LERT",'Full menu'!I22="FCERT",'Full menu'!I22="FCMT",'Full menu'!I22="LCMT",'Full menu'!I22="LMT",'Full menu'!I22="LCIT",'Full menu'!I22="FCIT",'Full menu'!I22="LIT",'Full menu'!I22="MwERT",'Full menu'!I22="ERwMT",'Full menu'!I22="M&amp;ERT",'Full menu'!I22="MwIT",'Full menu'!I22="IwMT",'Full menu'!I22="M&amp;IT",'Full menu'!I22="IwERT",'Full menu'!I22="ERwIT",'Full menu'!I22="I&amp;ERT",'Full menu'!I22="ER&amp;M&amp;IT",'Full menu'!I22="LSD"),"subst",IF(OR('Full menu'!I22="FERT",'Full menu'!I22="FMT",'Full menu'!I22="FIT",'Full menu'!I22="WSD"),"intens",""))))</f>
        <v>subst</v>
      </c>
      <c r="J22" s="2" t="str">
        <f>IF(OR('Full menu'!J22="MDC",'Full menu'!J22="PERF"),"rude",IF(OR('Full menu'!J22="PCB",'Full menu'!J22="AERF",'Full menu'!J22="UD"),"inter",IF(OR('Full menu'!J22="ACB",'Full menu'!J22="LCERT",'Full menu'!J22="LERT",'Full menu'!J22="FCERT",'Full menu'!J22="FCMT",'Full menu'!J22="LCMT",'Full menu'!J22="LMT",'Full menu'!J22="LCIT",'Full menu'!J22="FCIT",'Full menu'!J22="LIT",'Full menu'!J22="MwERT",'Full menu'!J22="ERwMT",'Full menu'!J22="M&amp;ERT",'Full menu'!J22="MwIT",'Full menu'!J22="IwMT",'Full menu'!J22="M&amp;IT",'Full menu'!J22="IwERT",'Full menu'!J22="ERwIT",'Full menu'!J22="I&amp;ERT",'Full menu'!J22="ER&amp;M&amp;IT",'Full menu'!J22="LSD"),"subst",IF(OR('Full menu'!J22="FERT",'Full menu'!J22="FMT",'Full menu'!J22="FIT",'Full menu'!J22="WSD"),"intens",""))))</f>
        <v>subst</v>
      </c>
      <c r="K22" s="2" t="str">
        <f>IF(OR('Full menu'!K22="MDC",'Full menu'!K22="PERF"),"rude",IF(OR('Full menu'!K22="PCB",'Full menu'!K22="AERF",'Full menu'!K22="UD"),"inter",IF(OR('Full menu'!K22="ACB",'Full menu'!K22="LCERT",'Full menu'!K22="LERT",'Full menu'!K22="FCERT",'Full menu'!K22="FCMT",'Full menu'!K22="LCMT",'Full menu'!K22="LMT",'Full menu'!K22="LCIT",'Full menu'!K22="FCIT",'Full menu'!K22="LIT",'Full menu'!K22="MwERT",'Full menu'!K22="ERwMT",'Full menu'!K22="M&amp;ERT",'Full menu'!K22="MwIT",'Full menu'!K22="IwMT",'Full menu'!K22="M&amp;IT",'Full menu'!K22="IwERT",'Full menu'!K22="ERwIT",'Full menu'!K22="I&amp;ERT",'Full menu'!K22="ER&amp;M&amp;IT",'Full menu'!K22="LSD"),"subst",IF(OR('Full menu'!K22="FERT",'Full menu'!K22="FMT",'Full menu'!K22="FIT",'Full menu'!K22="WSD"),"intens",""))))</f>
        <v>subst</v>
      </c>
      <c r="L22" s="2" t="str">
        <f>IF(OR('Full menu'!L22="MDC",'Full menu'!L22="PERF"),"rude",IF(OR('Full menu'!L22="PCB",'Full menu'!L22="AERF",'Full menu'!L22="UD"),"inter",IF(OR('Full menu'!L22="ACB",'Full menu'!L22="LCERT",'Full menu'!L22="LERT",'Full menu'!L22="FCERT",'Full menu'!L22="FCMT",'Full menu'!L22="LCMT",'Full menu'!L22="LMT",'Full menu'!L22="LCIT",'Full menu'!L22="FCIT",'Full menu'!L22="LIT",'Full menu'!L22="MwERT",'Full menu'!L22="ERwMT",'Full menu'!L22="M&amp;ERT",'Full menu'!L22="MwIT",'Full menu'!L22="IwMT",'Full menu'!L22="M&amp;IT",'Full menu'!L22="IwERT",'Full menu'!L22="ERwIT",'Full menu'!L22="I&amp;ERT",'Full menu'!L22="ER&amp;M&amp;IT",'Full menu'!L22="LSD"),"subst",IF(OR('Full menu'!L22="FERT",'Full menu'!L22="FMT",'Full menu'!L22="FIT",'Full menu'!L22="WSD"),"intens",""))))</f>
        <v>subst</v>
      </c>
      <c r="M22" s="2" t="str">
        <f>IF(OR('Full menu'!M22="MDC",'Full menu'!M22="PERF"),"rude",IF(OR('Full menu'!M22="PCB",'Full menu'!M22="AERF",'Full menu'!M22="UD"),"inter",IF(OR('Full menu'!M22="ACB",'Full menu'!M22="LCERT",'Full menu'!M22="LERT",'Full menu'!M22="FCERT",'Full menu'!M22="FCMT",'Full menu'!M22="LCMT",'Full menu'!M22="LMT",'Full menu'!M22="LCIT",'Full menu'!M22="FCIT",'Full menu'!M22="LIT",'Full menu'!M22="MwERT",'Full menu'!M22="ERwMT",'Full menu'!M22="M&amp;ERT",'Full menu'!M22="MwIT",'Full menu'!M22="IwMT",'Full menu'!M22="M&amp;IT",'Full menu'!M22="IwERT",'Full menu'!M22="ERwIT",'Full menu'!M22="I&amp;ERT",'Full menu'!M22="ER&amp;M&amp;IT",'Full menu'!M22="LSD"),"subst",IF(OR('Full menu'!M22="FERT",'Full menu'!M22="FMT",'Full menu'!M22="FIT",'Full menu'!M22="WSD"),"intens",""))))</f>
        <v>subst</v>
      </c>
      <c r="N22" s="2" t="str">
        <f>IF(OR('Full menu'!N22="MDC",'Full menu'!N22="PERF"),"rude",IF(OR('Full menu'!N22="PCB",'Full menu'!N22="AERF",'Full menu'!N22="UD"),"inter",IF(OR('Full menu'!N22="ACB",'Full menu'!N22="LCERT",'Full menu'!N22="LERT",'Full menu'!N22="FCERT",'Full menu'!N22="FCMT",'Full menu'!N22="LCMT",'Full menu'!N22="LMT",'Full menu'!N22="LCIT",'Full menu'!N22="FCIT",'Full menu'!N22="LIT",'Full menu'!N22="MwERT",'Full menu'!N22="ERwMT",'Full menu'!N22="M&amp;ERT",'Full menu'!N22="MwIT",'Full menu'!N22="IwMT",'Full menu'!N22="M&amp;IT",'Full menu'!N22="IwERT",'Full menu'!N22="ERwIT",'Full menu'!N22="I&amp;ERT",'Full menu'!N22="ER&amp;M&amp;IT",'Full menu'!N22="LSD"),"subst",IF(OR('Full menu'!N22="FERT",'Full menu'!N22="FMT",'Full menu'!N22="FIT",'Full menu'!N22="WSD"),"intens",""))))</f>
        <v>subst</v>
      </c>
      <c r="O22" s="2" t="str">
        <f>IF(OR('Full menu'!O22="MDC",'Full menu'!O22="PERF"),"rude",IF(OR('Full menu'!O22="PCB",'Full menu'!O22="AERF",'Full menu'!O22="UD"),"inter",IF(OR('Full menu'!O22="ACB",'Full menu'!O22="LCERT",'Full menu'!O22="LERT",'Full menu'!O22="FCERT",'Full menu'!O22="FCMT",'Full menu'!O22="LCMT",'Full menu'!O22="LMT",'Full menu'!O22="LCIT",'Full menu'!O22="FCIT",'Full menu'!O22="LIT",'Full menu'!O22="MwERT",'Full menu'!O22="ERwMT",'Full menu'!O22="M&amp;ERT",'Full menu'!O22="MwIT",'Full menu'!O22="IwMT",'Full menu'!O22="M&amp;IT",'Full menu'!O22="IwERT",'Full menu'!O22="ERwIT",'Full menu'!O22="I&amp;ERT",'Full menu'!O22="ER&amp;M&amp;IT",'Full menu'!O22="LSD"),"subst",IF(OR('Full menu'!O22="FERT",'Full menu'!O22="FMT",'Full menu'!O22="FIT",'Full menu'!O22="WSD"),"intens",""))))</f>
        <v>subst</v>
      </c>
      <c r="P22" s="2" t="str">
        <f>IF(OR('Full menu'!P22="MDC",'Full menu'!P22="PERF"),"rude",IF(OR('Full menu'!P22="PCB",'Full menu'!P22="AERF",'Full menu'!P22="UD"),"inter",IF(OR('Full menu'!P22="ACB",'Full menu'!P22="LCERT",'Full menu'!P22="LERT",'Full menu'!P22="FCERT",'Full menu'!P22="FCMT",'Full menu'!P22="LCMT",'Full menu'!P22="LMT",'Full menu'!P22="LCIT",'Full menu'!P22="FCIT",'Full menu'!P22="LIT",'Full menu'!P22="MwERT",'Full menu'!P22="ERwMT",'Full menu'!P22="M&amp;ERT",'Full menu'!P22="MwIT",'Full menu'!P22="IwMT",'Full menu'!P22="M&amp;IT",'Full menu'!P22="IwERT",'Full menu'!P22="ERwIT",'Full menu'!P22="I&amp;ERT",'Full menu'!P22="ER&amp;M&amp;IT",'Full menu'!P22="LSD"),"subst",IF(OR('Full menu'!P22="FERT",'Full menu'!P22="FMT",'Full menu'!P22="FIT",'Full menu'!P22="WSD"),"intens",""))))</f>
        <v>subst</v>
      </c>
      <c r="Q22" s="2" t="str">
        <f>IF(OR('Full menu'!Q22="MDC",'Full menu'!Q22="PERF"),"rude",IF(OR('Full menu'!Q22="PCB",'Full menu'!Q22="AERF",'Full menu'!Q22="UD"),"inter",IF(OR('Full menu'!Q22="ACB",'Full menu'!Q22="LCERT",'Full menu'!Q22="LERT",'Full menu'!Q22="FCERT",'Full menu'!Q22="FCMT",'Full menu'!Q22="LCMT",'Full menu'!Q22="LMT",'Full menu'!Q22="LCIT",'Full menu'!Q22="FCIT",'Full menu'!Q22="LIT",'Full menu'!Q22="MwERT",'Full menu'!Q22="ERwMT",'Full menu'!Q22="M&amp;ERT",'Full menu'!Q22="MwIT",'Full menu'!Q22="IwMT",'Full menu'!Q22="M&amp;IT",'Full menu'!Q22="IwERT",'Full menu'!Q22="ERwIT",'Full menu'!Q22="I&amp;ERT",'Full menu'!Q22="ER&amp;M&amp;IT",'Full menu'!Q22="LSD"),"subst",IF(OR('Full menu'!Q22="FERT",'Full menu'!Q22="FMT",'Full menu'!Q22="FIT",'Full menu'!Q22="WSD"),"intens",""))))</f>
        <v>subst</v>
      </c>
      <c r="R22" s="2" t="str">
        <f>IF(OR('Full menu'!R22="MDC",'Full menu'!R22="PERF"),"rude",IF(OR('Full menu'!R22="PCB",'Full menu'!R22="AERF",'Full menu'!R22="UD"),"inter",IF(OR('Full menu'!R22="ACB",'Full menu'!R22="LCERT",'Full menu'!R22="LERT",'Full menu'!R22="FCERT",'Full menu'!R22="FCMT",'Full menu'!R22="LCMT",'Full menu'!R22="LMT",'Full menu'!R22="LCIT",'Full menu'!R22="FCIT",'Full menu'!R22="LIT",'Full menu'!R22="MwERT",'Full menu'!R22="ERwMT",'Full menu'!R22="M&amp;ERT",'Full menu'!R22="MwIT",'Full menu'!R22="IwMT",'Full menu'!R22="M&amp;IT",'Full menu'!R22="IwERT",'Full menu'!R22="ERwIT",'Full menu'!R22="I&amp;ERT",'Full menu'!R22="ER&amp;M&amp;IT",'Full menu'!R22="LSD"),"subst",IF(OR('Full menu'!R22="FERT",'Full menu'!R22="FMT",'Full menu'!R22="FIT",'Full menu'!R22="WSD"),"intens",""))))</f>
        <v>subst</v>
      </c>
      <c r="S22" s="2" t="str">
        <f>IF(OR('Full menu'!S22="MDC",'Full menu'!S22="PERF"),"rude",IF(OR('Full menu'!S22="PCB",'Full menu'!S22="AERF",'Full menu'!S22="UD"),"inter",IF(OR('Full menu'!S22="ACB",'Full menu'!S22="LCERT",'Full menu'!S22="LERT",'Full menu'!S22="FCERT",'Full menu'!S22="FCMT",'Full menu'!S22="LCMT",'Full menu'!S22="LMT",'Full menu'!S22="LCIT",'Full menu'!S22="FCIT",'Full menu'!S22="LIT",'Full menu'!S22="MwERT",'Full menu'!S22="ERwMT",'Full menu'!S22="M&amp;ERT",'Full menu'!S22="MwIT",'Full menu'!S22="IwMT",'Full menu'!S22="M&amp;IT",'Full menu'!S22="IwERT",'Full menu'!S22="ERwIT",'Full menu'!S22="I&amp;ERT",'Full menu'!S22="ER&amp;M&amp;IT",'Full menu'!S22="LSD"),"subst",IF(OR('Full menu'!S22="FERT",'Full menu'!S22="FMT",'Full menu'!S22="FIT",'Full menu'!S22="WSD"),"intens",""))))</f>
        <v>subst</v>
      </c>
      <c r="T22" s="2" t="str">
        <f>IF(OR('Full menu'!T22="MDC",'Full menu'!T22="PERF"),"rude",IF(OR('Full menu'!T22="PCB",'Full menu'!T22="AERF",'Full menu'!T22="UD"),"inter",IF(OR('Full menu'!T22="ACB",'Full menu'!T22="LCERT",'Full menu'!T22="LERT",'Full menu'!T22="FCERT",'Full menu'!T22="FCMT",'Full menu'!T22="LCMT",'Full menu'!T22="LMT",'Full menu'!T22="LCIT",'Full menu'!T22="FCIT",'Full menu'!T22="LIT",'Full menu'!T22="MwERT",'Full menu'!T22="ERwMT",'Full menu'!T22="M&amp;ERT",'Full menu'!T22="MwIT",'Full menu'!T22="IwMT",'Full menu'!T22="M&amp;IT",'Full menu'!T22="IwERT",'Full menu'!T22="ERwIT",'Full menu'!T22="I&amp;ERT",'Full menu'!T22="ER&amp;M&amp;IT",'Full menu'!T22="LSD"),"subst",IF(OR('Full menu'!T22="FERT",'Full menu'!T22="FMT",'Full menu'!T22="FIT",'Full menu'!T22="WSD"),"intens",""))))</f>
        <v>subst</v>
      </c>
      <c r="U22" s="2" t="str">
        <f>IF(OR('Full menu'!U22="MDC",'Full menu'!U22="PERF"),"rude",IF(OR('Full menu'!U22="PCB",'Full menu'!U22="AERF",'Full menu'!U22="UD"),"inter",IF(OR('Full menu'!U22="ACB",'Full menu'!U22="LCERT",'Full menu'!U22="LERT",'Full menu'!U22="FCERT",'Full menu'!U22="FCMT",'Full menu'!U22="LCMT",'Full menu'!U22="LMT",'Full menu'!U22="LCIT",'Full menu'!U22="FCIT",'Full menu'!U22="LIT",'Full menu'!U22="MwERT",'Full menu'!U22="ERwMT",'Full menu'!U22="M&amp;ERT",'Full menu'!U22="MwIT",'Full menu'!U22="IwMT",'Full menu'!U22="M&amp;IT",'Full menu'!U22="IwERT",'Full menu'!U22="ERwIT",'Full menu'!U22="I&amp;ERT",'Full menu'!U22="ER&amp;M&amp;IT",'Full menu'!U22="LSD"),"subst",IF(OR('Full menu'!U22="FERT",'Full menu'!U22="FMT",'Full menu'!U22="FIT",'Full menu'!U22="WSD"),"intens",""))))</f>
        <v>subst</v>
      </c>
      <c r="V22" s="2" t="str">
        <f>IF(OR('Full menu'!V22="MDC",'Full menu'!V22="PERF"),"rude",IF(OR('Full menu'!V22="PCB",'Full menu'!V22="AERF",'Full menu'!V22="UD"),"inter",IF(OR('Full menu'!V22="ACB",'Full menu'!V22="LCERT",'Full menu'!V22="LERT",'Full menu'!V22="FCERT",'Full menu'!V22="FCMT",'Full menu'!V22="LCMT",'Full menu'!V22="LMT",'Full menu'!V22="LCIT",'Full menu'!V22="FCIT",'Full menu'!V22="LIT",'Full menu'!V22="MwERT",'Full menu'!V22="ERwMT",'Full menu'!V22="M&amp;ERT",'Full menu'!V22="MwIT",'Full menu'!V22="IwMT",'Full menu'!V22="M&amp;IT",'Full menu'!V22="IwERT",'Full menu'!V22="ERwIT",'Full menu'!V22="I&amp;ERT",'Full menu'!V22="ER&amp;M&amp;IT",'Full menu'!V22="LSD"),"subst",IF(OR('Full menu'!V22="FERT",'Full menu'!V22="FMT",'Full menu'!V22="FIT",'Full menu'!V22="WSD"),"intens",""))))</f>
        <v>subst</v>
      </c>
      <c r="W22" s="2" t="str">
        <f>IF(OR('Full menu'!W22="MDC",'Full menu'!W22="PERF"),"rude",IF(OR('Full menu'!W22="PCB",'Full menu'!W22="AERF",'Full menu'!W22="UD"),"inter",IF(OR('Full menu'!W22="ACB",'Full menu'!W22="LCERT",'Full menu'!W22="LERT",'Full menu'!W22="FCERT",'Full menu'!W22="FCMT",'Full menu'!W22="LCMT",'Full menu'!W22="LMT",'Full menu'!W22="LCIT",'Full menu'!W22="FCIT",'Full menu'!W22="LIT",'Full menu'!W22="MwERT",'Full menu'!W22="ERwMT",'Full menu'!W22="M&amp;ERT",'Full menu'!W22="MwIT",'Full menu'!W22="IwMT",'Full menu'!W22="M&amp;IT",'Full menu'!W22="IwERT",'Full menu'!W22="ERwIT",'Full menu'!W22="I&amp;ERT",'Full menu'!W22="ER&amp;M&amp;IT",'Full menu'!W22="LSD"),"subst",IF(OR('Full menu'!W22="FERT",'Full menu'!W22="FMT",'Full menu'!W22="FIT",'Full menu'!W22="WSD"),"intens",""))))</f>
        <v>subst</v>
      </c>
      <c r="X22" s="2" t="str">
        <f>IF(OR('Full menu'!X22="MDC",'Full menu'!X22="PERF"),"rude",IF(OR('Full menu'!X22="PCB",'Full menu'!X22="AERF",'Full menu'!X22="UD"),"inter",IF(OR('Full menu'!X22="ACB",'Full menu'!X22="LCERT",'Full menu'!X22="LERT",'Full menu'!X22="FCERT",'Full menu'!X22="FCMT",'Full menu'!X22="LCMT",'Full menu'!X22="LMT",'Full menu'!X22="LCIT",'Full menu'!X22="FCIT",'Full menu'!X22="LIT",'Full menu'!X22="MwERT",'Full menu'!X22="ERwMT",'Full menu'!X22="M&amp;ERT",'Full menu'!X22="MwIT",'Full menu'!X22="IwMT",'Full menu'!X22="M&amp;IT",'Full menu'!X22="IwERT",'Full menu'!X22="ERwIT",'Full menu'!X22="I&amp;ERT",'Full menu'!X22="ER&amp;M&amp;IT",'Full menu'!X22="LSD"),"subst",IF(OR('Full menu'!X22="FERT",'Full menu'!X22="FMT",'Full menu'!X22="FIT",'Full menu'!X22="WSD"),"intens",""))))</f>
        <v>subst</v>
      </c>
      <c r="Y22" s="2" t="str">
        <f>IF(OR('Full menu'!Y22="MDC",'Full menu'!Y22="PERF"),"rude",IF(OR('Full menu'!Y22="PCB",'Full menu'!Y22="AERF",'Full menu'!Y22="UD"),"inter",IF(OR('Full menu'!Y22="ACB",'Full menu'!Y22="LCERT",'Full menu'!Y22="LERT",'Full menu'!Y22="FCERT",'Full menu'!Y22="FCMT",'Full menu'!Y22="LCMT",'Full menu'!Y22="LMT",'Full menu'!Y22="LCIT",'Full menu'!Y22="FCIT",'Full menu'!Y22="LIT",'Full menu'!Y22="MwERT",'Full menu'!Y22="ERwMT",'Full menu'!Y22="M&amp;ERT",'Full menu'!Y22="MwIT",'Full menu'!Y22="IwMT",'Full menu'!Y22="M&amp;IT",'Full menu'!Y22="IwERT",'Full menu'!Y22="ERwIT",'Full menu'!Y22="I&amp;ERT",'Full menu'!Y22="ER&amp;M&amp;IT",'Full menu'!Y22="LSD"),"subst",IF(OR('Full menu'!Y22="FERT",'Full menu'!Y22="FMT",'Full menu'!Y22="FIT",'Full menu'!Y22="WSD"),"intens",""))))</f>
        <v>subst</v>
      </c>
      <c r="Z22" s="2" t="str">
        <f>IF(OR('Full menu'!Z22="MDC",'Full menu'!Z22="PERF"),"rude",IF(OR('Full menu'!Z22="PCB",'Full menu'!Z22="AERF",'Full menu'!Z22="UD"),"inter",IF(OR('Full menu'!Z22="ACB",'Full menu'!Z22="LCERT",'Full menu'!Z22="LERT",'Full menu'!Z22="FCERT",'Full menu'!Z22="FCMT",'Full menu'!Z22="LCMT",'Full menu'!Z22="LMT",'Full menu'!Z22="LCIT",'Full menu'!Z22="FCIT",'Full menu'!Z22="LIT",'Full menu'!Z22="MwERT",'Full menu'!Z22="ERwMT",'Full menu'!Z22="M&amp;ERT",'Full menu'!Z22="MwIT",'Full menu'!Z22="IwMT",'Full menu'!Z22="M&amp;IT",'Full menu'!Z22="IwERT",'Full menu'!Z22="ERwIT",'Full menu'!Z22="I&amp;ERT",'Full menu'!Z22="ER&amp;M&amp;IT",'Full menu'!Z22="LSD"),"subst",IF(OR('Full menu'!Z22="FERT",'Full menu'!Z22="FMT",'Full menu'!Z22="FIT",'Full menu'!Z22="WSD"),"intens",""))))</f>
        <v>subst</v>
      </c>
      <c r="AA22" s="2" t="str">
        <f>IF(OR('Full menu'!AA22="MDC",'Full menu'!AA22="PERF"),"rude",IF(OR('Full menu'!AA22="PCB",'Full menu'!AA22="AERF",'Full menu'!AA22="UD"),"inter",IF(OR('Full menu'!AA22="ACB",'Full menu'!AA22="LCERT",'Full menu'!AA22="LERT",'Full menu'!AA22="FCERT",'Full menu'!AA22="FCMT",'Full menu'!AA22="LCMT",'Full menu'!AA22="LMT",'Full menu'!AA22="LCIT",'Full menu'!AA22="FCIT",'Full menu'!AA22="LIT",'Full menu'!AA22="MwERT",'Full menu'!AA22="ERwMT",'Full menu'!AA22="M&amp;ERT",'Full menu'!AA22="MwIT",'Full menu'!AA22="IwMT",'Full menu'!AA22="M&amp;IT",'Full menu'!AA22="IwERT",'Full menu'!AA22="ERwIT",'Full menu'!AA22="I&amp;ERT",'Full menu'!AA22="ER&amp;M&amp;IT",'Full menu'!AA22="LSD"),"subst",IF(OR('Full menu'!AA22="FERT",'Full menu'!AA22="FMT",'Full menu'!AA22="FIT",'Full menu'!AA22="WSD"),"intens",""))))</f>
        <v>subst</v>
      </c>
      <c r="AB22" s="2" t="str">
        <f>IF(OR('Full menu'!AB22="MDC",'Full menu'!AB22="PERF"),"rude",IF(OR('Full menu'!AB22="PCB",'Full menu'!AB22="AERF",'Full menu'!AB22="UD"),"inter",IF(OR('Full menu'!AB22="ACB",'Full menu'!AB22="LCERT",'Full menu'!AB22="LERT",'Full menu'!AB22="FCERT",'Full menu'!AB22="FCMT",'Full menu'!AB22="LCMT",'Full menu'!AB22="LMT",'Full menu'!AB22="LCIT",'Full menu'!AB22="FCIT",'Full menu'!AB22="LIT",'Full menu'!AB22="MwERT",'Full menu'!AB22="ERwMT",'Full menu'!AB22="M&amp;ERT",'Full menu'!AB22="MwIT",'Full menu'!AB22="IwMT",'Full menu'!AB22="M&amp;IT",'Full menu'!AB22="IwERT",'Full menu'!AB22="ERwIT",'Full menu'!AB22="I&amp;ERT",'Full menu'!AB22="ER&amp;M&amp;IT",'Full menu'!AB22="LSD"),"subst",IF(OR('Full menu'!AB22="FERT",'Full menu'!AB22="FMT",'Full menu'!AB22="FIT",'Full menu'!AB22="WSD"),"intens",""))))</f>
        <v>subst</v>
      </c>
      <c r="AC22" s="2" t="str">
        <f>IF(OR('Full menu'!AC22="MDC",'Full menu'!AC22="PERF"),"rude",IF(OR('Full menu'!AC22="PCB",'Full menu'!AC22="AERF",'Full menu'!AC22="UD"),"inter",IF(OR('Full menu'!AC22="ACB",'Full menu'!AC22="LCERT",'Full menu'!AC22="LERT",'Full menu'!AC22="FCERT",'Full menu'!AC22="FCMT",'Full menu'!AC22="LCMT",'Full menu'!AC22="LMT",'Full menu'!AC22="LCIT",'Full menu'!AC22="FCIT",'Full menu'!AC22="LIT",'Full menu'!AC22="MwERT",'Full menu'!AC22="ERwMT",'Full menu'!AC22="M&amp;ERT",'Full menu'!AC22="MwIT",'Full menu'!AC22="IwMT",'Full menu'!AC22="M&amp;IT",'Full menu'!AC22="IwERT",'Full menu'!AC22="ERwIT",'Full menu'!AC22="I&amp;ERT",'Full menu'!AC22="ER&amp;M&amp;IT",'Full menu'!AC22="LSD"),"subst",IF(OR('Full menu'!AC22="FERT",'Full menu'!AC22="FMT",'Full menu'!AC22="FIT",'Full menu'!AC22="WSD"),"intens",""))))</f>
        <v>subst</v>
      </c>
      <c r="AD22" s="2" t="str">
        <f>IF(OR('Full menu'!AD22="MDC",'Full menu'!AD22="PERF"),"rude",IF(OR('Full menu'!AD22="PCB",'Full menu'!AD22="AERF",'Full menu'!AD22="UD"),"inter",IF(OR('Full menu'!AD22="ACB",'Full menu'!AD22="LCERT",'Full menu'!AD22="LERT",'Full menu'!AD22="FCERT",'Full menu'!AD22="FCMT",'Full menu'!AD22="LCMT",'Full menu'!AD22="LMT",'Full menu'!AD22="LCIT",'Full menu'!AD22="FCIT",'Full menu'!AD22="LIT",'Full menu'!AD22="MwERT",'Full menu'!AD22="ERwMT",'Full menu'!AD22="M&amp;ERT",'Full menu'!AD22="MwIT",'Full menu'!AD22="IwMT",'Full menu'!AD22="M&amp;IT",'Full menu'!AD22="IwERT",'Full menu'!AD22="ERwIT",'Full menu'!AD22="I&amp;ERT",'Full menu'!AD22="ER&amp;M&amp;IT",'Full menu'!AD22="LSD"),"subst",IF(OR('Full menu'!AD22="FERT",'Full menu'!AD22="FMT",'Full menu'!AD22="FIT",'Full menu'!AD22="WSD"),"intens",""))))</f>
        <v>subst</v>
      </c>
      <c r="AE22" s="2" t="str">
        <f>IF(OR('Full menu'!AE22="MDC",'Full menu'!AE22="PERF"),"rude",IF(OR('Full menu'!AE22="PCB",'Full menu'!AE22="AERF",'Full menu'!AE22="UD"),"inter",IF(OR('Full menu'!AE22="ACB",'Full menu'!AE22="LCERT",'Full menu'!AE22="LERT",'Full menu'!AE22="FCERT",'Full menu'!AE22="FCMT",'Full menu'!AE22="LCMT",'Full menu'!AE22="LMT",'Full menu'!AE22="LCIT",'Full menu'!AE22="FCIT",'Full menu'!AE22="LIT",'Full menu'!AE22="MwERT",'Full menu'!AE22="ERwMT",'Full menu'!AE22="M&amp;ERT",'Full menu'!AE22="MwIT",'Full menu'!AE22="IwMT",'Full menu'!AE22="M&amp;IT",'Full menu'!AE22="IwERT",'Full menu'!AE22="ERwIT",'Full menu'!AE22="I&amp;ERT",'Full menu'!AE22="ER&amp;M&amp;IT",'Full menu'!AE22="LSD"),"subst",IF(OR('Full menu'!AE22="FERT",'Full menu'!AE22="FMT",'Full menu'!AE22="FIT",'Full menu'!AE22="WSD"),"intens",""))))</f>
        <v>subst</v>
      </c>
      <c r="AF22" s="2" t="str">
        <f>IF(OR('Full menu'!AF22="MDC",'Full menu'!AF22="PERF"),"rude",IF(OR('Full menu'!AF22="PCB",'Full menu'!AF22="AERF",'Full menu'!AF22="UD"),"inter",IF(OR('Full menu'!AF22="ACB",'Full menu'!AF22="LCERT",'Full menu'!AF22="LERT",'Full menu'!AF22="FCERT",'Full menu'!AF22="FCMT",'Full menu'!AF22="LCMT",'Full menu'!AF22="LMT",'Full menu'!AF22="LCIT",'Full menu'!AF22="FCIT",'Full menu'!AF22="LIT",'Full menu'!AF22="MwERT",'Full menu'!AF22="ERwMT",'Full menu'!AF22="M&amp;ERT",'Full menu'!AF22="MwIT",'Full menu'!AF22="IwMT",'Full menu'!AF22="M&amp;IT",'Full menu'!AF22="IwERT",'Full menu'!AF22="ERwIT",'Full menu'!AF22="I&amp;ERT",'Full menu'!AF22="ER&amp;M&amp;IT",'Full menu'!AF22="LSD"),"subst",IF(OR('Full menu'!AF22="FERT",'Full menu'!AF22="FMT",'Full menu'!AF22="FIT",'Full menu'!AF22="WSD"),"intens",""))))</f>
        <v>subst</v>
      </c>
      <c r="AG22" s="2" t="str">
        <f>IF(OR('Full menu'!AG22="MDC",'Full menu'!AG22="PERF"),"rude",IF(OR('Full menu'!AG22="PCB",'Full menu'!AG22="AERF",'Full menu'!AG22="UD"),"inter",IF(OR('Full menu'!AG22="ACB",'Full menu'!AG22="LCERT",'Full menu'!AG22="LERT",'Full menu'!AG22="FCERT",'Full menu'!AG22="FCMT",'Full menu'!AG22="LCMT",'Full menu'!AG22="LMT",'Full menu'!AG22="LCIT",'Full menu'!AG22="FCIT",'Full menu'!AG22="LIT",'Full menu'!AG22="MwERT",'Full menu'!AG22="ERwMT",'Full menu'!AG22="M&amp;ERT",'Full menu'!AG22="MwIT",'Full menu'!AG22="IwMT",'Full menu'!AG22="M&amp;IT",'Full menu'!AG22="IwERT",'Full menu'!AG22="ERwIT",'Full menu'!AG22="I&amp;ERT",'Full menu'!AG22="ER&amp;M&amp;IT",'Full menu'!AG22="LSD"),"subst",IF(OR('Full menu'!AG22="FERT",'Full menu'!AG22="FMT",'Full menu'!AG22="FIT",'Full menu'!AG22="WSD"),"intens",""))))</f>
        <v>subst</v>
      </c>
      <c r="AH22" s="2" t="str">
        <f>IF(OR('Full menu'!AH22="MDC",'Full menu'!AH22="PERF"),"rude",IF(OR('Full menu'!AH22="PCB",'Full menu'!AH22="AERF",'Full menu'!AH22="UD"),"inter",IF(OR('Full menu'!AH22="ACB",'Full menu'!AH22="LCERT",'Full menu'!AH22="LERT",'Full menu'!AH22="FCERT",'Full menu'!AH22="FCMT",'Full menu'!AH22="LCMT",'Full menu'!AH22="LMT",'Full menu'!AH22="LCIT",'Full menu'!AH22="FCIT",'Full menu'!AH22="LIT",'Full menu'!AH22="MwERT",'Full menu'!AH22="ERwMT",'Full menu'!AH22="M&amp;ERT",'Full menu'!AH22="MwIT",'Full menu'!AH22="IwMT",'Full menu'!AH22="M&amp;IT",'Full menu'!AH22="IwERT",'Full menu'!AH22="ERwIT",'Full menu'!AH22="I&amp;ERT",'Full menu'!AH22="ER&amp;M&amp;IT",'Full menu'!AH22="LSD"),"subst",IF(OR('Full menu'!AH22="FERT",'Full menu'!AH22="FMT",'Full menu'!AH22="FIT",'Full menu'!AH22="WSD"),"intens",""))))</f>
        <v>subst</v>
      </c>
      <c r="AI22" s="2" t="str">
        <f>IF(OR('Full menu'!AI22="MDC",'Full menu'!AI22="PERF"),"rude",IF(OR('Full menu'!AI22="PCB",'Full menu'!AI22="AERF",'Full menu'!AI22="UD"),"inter",IF(OR('Full menu'!AI22="ACB",'Full menu'!AI22="LCERT",'Full menu'!AI22="LERT",'Full menu'!AI22="FCERT",'Full menu'!AI22="FCMT",'Full menu'!AI22="LCMT",'Full menu'!AI22="LMT",'Full menu'!AI22="LCIT",'Full menu'!AI22="FCIT",'Full menu'!AI22="LIT",'Full menu'!AI22="MwERT",'Full menu'!AI22="ERwMT",'Full menu'!AI22="M&amp;ERT",'Full menu'!AI22="MwIT",'Full menu'!AI22="IwMT",'Full menu'!AI22="M&amp;IT",'Full menu'!AI22="IwERT",'Full menu'!AI22="ERwIT",'Full menu'!AI22="I&amp;ERT",'Full menu'!AI22="ER&amp;M&amp;IT",'Full menu'!AI22="LSD"),"subst",IF(OR('Full menu'!AI22="FERT",'Full menu'!AI22="FMT",'Full menu'!AI22="FIT",'Full menu'!AI22="WSD"),"intens",""))))</f>
        <v>subst</v>
      </c>
      <c r="AJ22" s="2" t="str">
        <f>IF(OR('Full menu'!AJ22="MDC",'Full menu'!AJ22="PERF"),"rude",IF(OR('Full menu'!AJ22="PCB",'Full menu'!AJ22="AERF",'Full menu'!AJ22="UD"),"inter",IF(OR('Full menu'!AJ22="ACB",'Full menu'!AJ22="LCERT",'Full menu'!AJ22="LERT",'Full menu'!AJ22="FCERT",'Full menu'!AJ22="FCMT",'Full menu'!AJ22="LCMT",'Full menu'!AJ22="LMT",'Full menu'!AJ22="LCIT",'Full menu'!AJ22="FCIT",'Full menu'!AJ22="LIT",'Full menu'!AJ22="MwERT",'Full menu'!AJ22="ERwMT",'Full menu'!AJ22="M&amp;ERT",'Full menu'!AJ22="MwIT",'Full menu'!AJ22="IwMT",'Full menu'!AJ22="M&amp;IT",'Full menu'!AJ22="IwERT",'Full menu'!AJ22="ERwIT",'Full menu'!AJ22="I&amp;ERT",'Full menu'!AJ22="ER&amp;M&amp;IT",'Full menu'!AJ22="LSD"),"subst",IF(OR('Full menu'!AJ22="FERT",'Full menu'!AJ22="FMT",'Full menu'!AJ22="FIT",'Full menu'!AJ22="WSD"),"intens",""))))</f>
        <v>subst</v>
      </c>
      <c r="AK22" s="2" t="str">
        <f>IF(OR('Full menu'!AK22="MDC",'Full menu'!AK22="PERF"),"rude",IF(OR('Full menu'!AK22="PCB",'Full menu'!AK22="AERF",'Full menu'!AK22="UD"),"inter",IF(OR('Full menu'!AK22="ACB",'Full menu'!AK22="LCERT",'Full menu'!AK22="LERT",'Full menu'!AK22="FCERT",'Full menu'!AK22="FCMT",'Full menu'!AK22="LCMT",'Full menu'!AK22="LMT",'Full menu'!AK22="LCIT",'Full menu'!AK22="FCIT",'Full menu'!AK22="LIT",'Full menu'!AK22="MwERT",'Full menu'!AK22="ERwMT",'Full menu'!AK22="M&amp;ERT",'Full menu'!AK22="MwIT",'Full menu'!AK22="IwMT",'Full menu'!AK22="M&amp;IT",'Full menu'!AK22="IwERT",'Full menu'!AK22="ERwIT",'Full menu'!AK22="I&amp;ERT",'Full menu'!AK22="ER&amp;M&amp;IT",'Full menu'!AK22="LSD"),"subst",IF(OR('Full menu'!AK22="FERT",'Full menu'!AK22="FMT",'Full menu'!AK22="FIT",'Full menu'!AK22="WSD"),"intens",""))))</f>
        <v>subst</v>
      </c>
      <c r="AL22" s="2" t="str">
        <f>IF(OR('Full menu'!AL22="MDC",'Full menu'!AL22="PERF"),"rude",IF(OR('Full menu'!AL22="PCB",'Full menu'!AL22="AERF",'Full menu'!AL22="UD"),"inter",IF(OR('Full menu'!AL22="ACB",'Full menu'!AL22="LCERT",'Full menu'!AL22="LERT",'Full menu'!AL22="FCERT",'Full menu'!AL22="FCMT",'Full menu'!AL22="LCMT",'Full menu'!AL22="LMT",'Full menu'!AL22="LCIT",'Full menu'!AL22="FCIT",'Full menu'!AL22="LIT",'Full menu'!AL22="MwERT",'Full menu'!AL22="ERwMT",'Full menu'!AL22="M&amp;ERT",'Full menu'!AL22="MwIT",'Full menu'!AL22="IwMT",'Full menu'!AL22="M&amp;IT",'Full menu'!AL22="IwERT",'Full menu'!AL22="ERwIT",'Full menu'!AL22="I&amp;ERT",'Full menu'!AL22="ER&amp;M&amp;IT",'Full menu'!AL22="LSD"),"subst",IF(OR('Full menu'!AL22="FERT",'Full menu'!AL22="FMT",'Full menu'!AL22="FIT",'Full menu'!AL22="WSD"),"intens",""))))</f>
        <v>subst</v>
      </c>
      <c r="AM22" s="2" t="str">
        <f>IF(OR('Full menu'!AM22="MDC",'Full menu'!AM22="PERF"),"rude",IF(OR('Full menu'!AM22="PCB",'Full menu'!AM22="AERF",'Full menu'!AM22="UD"),"inter",IF(OR('Full menu'!AM22="ACB",'Full menu'!AM22="LCERT",'Full menu'!AM22="LERT",'Full menu'!AM22="FCERT",'Full menu'!AM22="FCMT",'Full menu'!AM22="LCMT",'Full menu'!AM22="LMT",'Full menu'!AM22="LCIT",'Full menu'!AM22="FCIT",'Full menu'!AM22="LIT",'Full menu'!AM22="MwERT",'Full menu'!AM22="ERwMT",'Full menu'!AM22="M&amp;ERT",'Full menu'!AM22="MwIT",'Full menu'!AM22="IwMT",'Full menu'!AM22="M&amp;IT",'Full menu'!AM22="IwERT",'Full menu'!AM22="ERwIT",'Full menu'!AM22="I&amp;ERT",'Full menu'!AM22="ER&amp;M&amp;IT",'Full menu'!AM22="LSD"),"subst",IF(OR('Full menu'!AM22="FERT",'Full menu'!AM22="FMT",'Full menu'!AM22="FIT",'Full menu'!AM22="WSD"),"intens",""))))</f>
        <v>intens</v>
      </c>
      <c r="AN22" s="2" t="str">
        <f>IF(OR('Full menu'!AN22="MDC",'Full menu'!AN22="PERF"),"rude",IF(OR('Full menu'!AN22="PCB",'Full menu'!AN22="AERF",'Full menu'!AN22="UD"),"inter",IF(OR('Full menu'!AN22="ACB",'Full menu'!AN22="LCERT",'Full menu'!AN22="LERT",'Full menu'!AN22="FCERT",'Full menu'!AN22="FCMT",'Full menu'!AN22="LCMT",'Full menu'!AN22="LMT",'Full menu'!AN22="LCIT",'Full menu'!AN22="FCIT",'Full menu'!AN22="LIT",'Full menu'!AN22="MwERT",'Full menu'!AN22="ERwMT",'Full menu'!AN22="M&amp;ERT",'Full menu'!AN22="MwIT",'Full menu'!AN22="IwMT",'Full menu'!AN22="M&amp;IT",'Full menu'!AN22="IwERT",'Full menu'!AN22="ERwIT",'Full menu'!AN22="I&amp;ERT",'Full menu'!AN22="ER&amp;M&amp;IT",'Full menu'!AN22="LSD"),"subst",IF(OR('Full menu'!AN22="FERT",'Full menu'!AN22="FMT",'Full menu'!AN22="FIT",'Full menu'!AN22="WSD"),"intens",""))))</f>
        <v>intens</v>
      </c>
      <c r="AO22" s="2" t="str">
        <f>IF(OR('Full menu'!AO22="MDC",'Full menu'!AO22="PERF"),"rude",IF(OR('Full menu'!AO22="PCB",'Full menu'!AO22="AERF",'Full menu'!AO22="UD"),"inter",IF(OR('Full menu'!AO22="ACB",'Full menu'!AO22="LCERT",'Full menu'!AO22="LERT",'Full menu'!AO22="FCERT",'Full menu'!AO22="FCMT",'Full menu'!AO22="LCMT",'Full menu'!AO22="LMT",'Full menu'!AO22="LCIT",'Full menu'!AO22="FCIT",'Full menu'!AO22="LIT",'Full menu'!AO22="MwERT",'Full menu'!AO22="ERwMT",'Full menu'!AO22="M&amp;ERT",'Full menu'!AO22="MwIT",'Full menu'!AO22="IwMT",'Full menu'!AO22="M&amp;IT",'Full menu'!AO22="IwERT",'Full menu'!AO22="ERwIT",'Full menu'!AO22="I&amp;ERT",'Full menu'!AO22="ER&amp;M&amp;IT",'Full menu'!AO22="LSD"),"subst",IF(OR('Full menu'!AO22="FERT",'Full menu'!AO22="FMT",'Full menu'!AO22="FIT",'Full menu'!AO22="WSD"),"intens",""))))</f>
        <v>intens</v>
      </c>
      <c r="AP22" s="2" t="str">
        <f>IF(OR('Full menu'!AP22="MDC",'Full menu'!AP22="PERF"),"rude",IF(OR('Full menu'!AP22="PCB",'Full menu'!AP22="AERF",'Full menu'!AP22="UD"),"inter",IF(OR('Full menu'!AP22="ACB",'Full menu'!AP22="LCERT",'Full menu'!AP22="LERT",'Full menu'!AP22="FCERT",'Full menu'!AP22="FCMT",'Full menu'!AP22="LCMT",'Full menu'!AP22="LMT",'Full menu'!AP22="LCIT",'Full menu'!AP22="FCIT",'Full menu'!AP22="LIT",'Full menu'!AP22="MwERT",'Full menu'!AP22="ERwMT",'Full menu'!AP22="M&amp;ERT",'Full menu'!AP22="MwIT",'Full menu'!AP22="IwMT",'Full menu'!AP22="M&amp;IT",'Full menu'!AP22="IwERT",'Full menu'!AP22="ERwIT",'Full menu'!AP22="I&amp;ERT",'Full menu'!AP22="ER&amp;M&amp;IT",'Full menu'!AP22="LSD"),"subst",IF(OR('Full menu'!AP22="FERT",'Full menu'!AP22="FMT",'Full menu'!AP22="FIT",'Full menu'!AP22="WSD"),"intens",""))))</f>
        <v>intens</v>
      </c>
      <c r="AQ22" s="2" t="str">
        <f>IF(OR('Full menu'!AQ22="MDC",'Full menu'!AQ22="PERF"),"rude",IF(OR('Full menu'!AQ22="PCB",'Full menu'!AQ22="AERF",'Full menu'!AQ22="UD"),"inter",IF(OR('Full menu'!AQ22="ACB",'Full menu'!AQ22="LCERT",'Full menu'!AQ22="LERT",'Full menu'!AQ22="FCERT",'Full menu'!AQ22="FCMT",'Full menu'!AQ22="LCMT",'Full menu'!AQ22="LMT",'Full menu'!AQ22="LCIT",'Full menu'!AQ22="FCIT",'Full menu'!AQ22="LIT",'Full menu'!AQ22="MwERT",'Full menu'!AQ22="ERwMT",'Full menu'!AQ22="M&amp;ERT",'Full menu'!AQ22="MwIT",'Full menu'!AQ22="IwMT",'Full menu'!AQ22="M&amp;IT",'Full menu'!AQ22="IwERT",'Full menu'!AQ22="ERwIT",'Full menu'!AQ22="I&amp;ERT",'Full menu'!AQ22="ER&amp;M&amp;IT",'Full menu'!AQ22="LSD"),"subst",IF(OR('Full menu'!AQ22="FERT",'Full menu'!AQ22="FMT",'Full menu'!AQ22="FIT",'Full menu'!AQ22="WSD"),"intens",""))))</f>
        <v>intens</v>
      </c>
      <c r="AR22" s="2" t="str">
        <f>IF(OR('Full menu'!AR22="MDC",'Full menu'!AR22="PERF"),"rude",IF(OR('Full menu'!AR22="PCB",'Full menu'!AR22="AERF",'Full menu'!AR22="UD"),"inter",IF(OR('Full menu'!AR22="ACB",'Full menu'!AR22="LCERT",'Full menu'!AR22="LERT",'Full menu'!AR22="FCERT",'Full menu'!AR22="FCMT",'Full menu'!AR22="LCMT",'Full menu'!AR22="LMT",'Full menu'!AR22="LCIT",'Full menu'!AR22="FCIT",'Full menu'!AR22="LIT",'Full menu'!AR22="MwERT",'Full menu'!AR22="ERwMT",'Full menu'!AR22="M&amp;ERT",'Full menu'!AR22="MwIT",'Full menu'!AR22="IwMT",'Full menu'!AR22="M&amp;IT",'Full menu'!AR22="IwERT",'Full menu'!AR22="ERwIT",'Full menu'!AR22="I&amp;ERT",'Full menu'!AR22="ER&amp;M&amp;IT",'Full menu'!AR22="LSD"),"subst",IF(OR('Full menu'!AR22="FERT",'Full menu'!AR22="FMT",'Full menu'!AR22="FIT",'Full menu'!AR22="WSD"),"intens",""))))</f>
        <v>intens</v>
      </c>
      <c r="AS22" s="2" t="str">
        <f>IF(OR('Full menu'!AS22="MDC",'Full menu'!AS22="PERF"),"rude",IF(OR('Full menu'!AS22="PCB",'Full menu'!AS22="AERF",'Full menu'!AS22="UD"),"inter",IF(OR('Full menu'!AS22="ACB",'Full menu'!AS22="LCERT",'Full menu'!AS22="LERT",'Full menu'!AS22="FCERT",'Full menu'!AS22="FCMT",'Full menu'!AS22="LCMT",'Full menu'!AS22="LMT",'Full menu'!AS22="LCIT",'Full menu'!AS22="FCIT",'Full menu'!AS22="LIT",'Full menu'!AS22="MwERT",'Full menu'!AS22="ERwMT",'Full menu'!AS22="M&amp;ERT",'Full menu'!AS22="MwIT",'Full menu'!AS22="IwMT",'Full menu'!AS22="M&amp;IT",'Full menu'!AS22="IwERT",'Full menu'!AS22="ERwIT",'Full menu'!AS22="I&amp;ERT",'Full menu'!AS22="ER&amp;M&amp;IT",'Full menu'!AS22="LSD"),"subst",IF(OR('Full menu'!AS22="FERT",'Full menu'!AS22="FMT",'Full menu'!AS22="FIT",'Full menu'!AS22="WSD"),"intens",""))))</f>
        <v>intens</v>
      </c>
      <c r="AT22" s="2" t="str">
        <f>IF(OR('Full menu'!AT22="MDC",'Full menu'!AT22="PERF"),"rude",IF(OR('Full menu'!AT22="PCB",'Full menu'!AT22="AERF",'Full menu'!AT22="UD"),"inter",IF(OR('Full menu'!AT22="ACB",'Full menu'!AT22="LCERT",'Full menu'!AT22="LERT",'Full menu'!AT22="FCERT",'Full menu'!AT22="FCMT",'Full menu'!AT22="LCMT",'Full menu'!AT22="LMT",'Full menu'!AT22="LCIT",'Full menu'!AT22="FCIT",'Full menu'!AT22="LIT",'Full menu'!AT22="MwERT",'Full menu'!AT22="ERwMT",'Full menu'!AT22="M&amp;ERT",'Full menu'!AT22="MwIT",'Full menu'!AT22="IwMT",'Full menu'!AT22="M&amp;IT",'Full menu'!AT22="IwERT",'Full menu'!AT22="ERwIT",'Full menu'!AT22="I&amp;ERT",'Full menu'!AT22="ER&amp;M&amp;IT",'Full menu'!AT22="LSD"),"subst",IF(OR('Full menu'!AT22="FERT",'Full menu'!AT22="FMT",'Full menu'!AT22="FIT",'Full menu'!AT22="WSD"),"intens",""))))</f>
        <v>intens</v>
      </c>
      <c r="AU22" s="2" t="str">
        <f>IF(OR('Full menu'!AU22="MDC",'Full menu'!AU22="PERF"),"rude",IF(OR('Full menu'!AU22="PCB",'Full menu'!AU22="AERF",'Full menu'!AU22="UD"),"inter",IF(OR('Full menu'!AU22="ACB",'Full menu'!AU22="LCERT",'Full menu'!AU22="LERT",'Full menu'!AU22="FCERT",'Full menu'!AU22="FCMT",'Full menu'!AU22="LCMT",'Full menu'!AU22="LMT",'Full menu'!AU22="LCIT",'Full menu'!AU22="FCIT",'Full menu'!AU22="LIT",'Full menu'!AU22="MwERT",'Full menu'!AU22="ERwMT",'Full menu'!AU22="M&amp;ERT",'Full menu'!AU22="MwIT",'Full menu'!AU22="IwMT",'Full menu'!AU22="M&amp;IT",'Full menu'!AU22="IwERT",'Full menu'!AU22="ERwIT",'Full menu'!AU22="I&amp;ERT",'Full menu'!AU22="ER&amp;M&amp;IT",'Full menu'!AU22="LSD"),"subst",IF(OR('Full menu'!AU22="FERT",'Full menu'!AU22="FMT",'Full menu'!AU22="FIT",'Full menu'!AU22="WSD"),"intens",""))))</f>
        <v>intens</v>
      </c>
      <c r="AV22" s="2" t="str">
        <f>IF(OR('Full menu'!AV22="MDC",'Full menu'!AV22="PERF"),"rude",IF(OR('Full menu'!AV22="PCB",'Full menu'!AV22="AERF",'Full menu'!AV22="UD"),"inter",IF(OR('Full menu'!AV22="ACB",'Full menu'!AV22="LCERT",'Full menu'!AV22="LERT",'Full menu'!AV22="FCERT",'Full menu'!AV22="FCMT",'Full menu'!AV22="LCMT",'Full menu'!AV22="LMT",'Full menu'!AV22="LCIT",'Full menu'!AV22="FCIT",'Full menu'!AV22="LIT",'Full menu'!AV22="MwERT",'Full menu'!AV22="ERwMT",'Full menu'!AV22="M&amp;ERT",'Full menu'!AV22="MwIT",'Full menu'!AV22="IwMT",'Full menu'!AV22="M&amp;IT",'Full menu'!AV22="IwERT",'Full menu'!AV22="ERwIT",'Full menu'!AV22="I&amp;ERT",'Full menu'!AV22="ER&amp;M&amp;IT",'Full menu'!AV22="LSD"),"subst",IF(OR('Full menu'!AV22="FERT",'Full menu'!AV22="FMT",'Full menu'!AV22="FIT",'Full menu'!AV22="WSD"),"intens",""))))</f>
        <v>intens</v>
      </c>
      <c r="AW22" s="2" t="str">
        <f>IF(OR('Full menu'!AW22="MDC",'Full menu'!AW22="PERF"),"rude",IF(OR('Full menu'!AW22="PCB",'Full menu'!AW22="AERF",'Full menu'!AW22="UD"),"inter",IF(OR('Full menu'!AW22="ACB",'Full menu'!AW22="LCERT",'Full menu'!AW22="LERT",'Full menu'!AW22="FCERT",'Full menu'!AW22="FCMT",'Full menu'!AW22="LCMT",'Full menu'!AW22="LMT",'Full menu'!AW22="LCIT",'Full menu'!AW22="FCIT",'Full menu'!AW22="LIT",'Full menu'!AW22="MwERT",'Full menu'!AW22="ERwMT",'Full menu'!AW22="M&amp;ERT",'Full menu'!AW22="MwIT",'Full menu'!AW22="IwMT",'Full menu'!AW22="M&amp;IT",'Full menu'!AW22="IwERT",'Full menu'!AW22="ERwIT",'Full menu'!AW22="I&amp;ERT",'Full menu'!AW22="ER&amp;M&amp;IT",'Full menu'!AW22="LSD"),"subst",IF(OR('Full menu'!AW22="FERT",'Full menu'!AW22="FMT",'Full menu'!AW22="FIT",'Full menu'!AW22="WSD"),"intens",""))))</f>
        <v>intens</v>
      </c>
      <c r="AX22" s="2" t="str">
        <f>IF(OR('Full menu'!AX22="MDC",'Full menu'!AX22="PERF"),"rude",IF(OR('Full menu'!AX22="PCB",'Full menu'!AX22="AERF",'Full menu'!AX22="UD"),"inter",IF(OR('Full menu'!AX22="ACB",'Full menu'!AX22="LCERT",'Full menu'!AX22="LERT",'Full menu'!AX22="FCERT",'Full menu'!AX22="FCMT",'Full menu'!AX22="LCMT",'Full menu'!AX22="LMT",'Full menu'!AX22="LCIT",'Full menu'!AX22="FCIT",'Full menu'!AX22="LIT",'Full menu'!AX22="MwERT",'Full menu'!AX22="ERwMT",'Full menu'!AX22="M&amp;ERT",'Full menu'!AX22="MwIT",'Full menu'!AX22="IwMT",'Full menu'!AX22="M&amp;IT",'Full menu'!AX22="IwERT",'Full menu'!AX22="ERwIT",'Full menu'!AX22="I&amp;ERT",'Full menu'!AX22="ER&amp;M&amp;IT",'Full menu'!AX22="LSD"),"subst",IF(OR('Full menu'!AX22="FERT",'Full menu'!AX22="FMT",'Full menu'!AX22="FIT",'Full menu'!AX22="WSD"),"intens",""))))</f>
        <v>intens</v>
      </c>
      <c r="AY22" s="2" t="str">
        <f>IF(OR('Full menu'!AY22="MDC",'Full menu'!AY22="PERF"),"rude",IF(OR('Full menu'!AY22="PCB",'Full menu'!AY22="AERF",'Full menu'!AY22="UD"),"inter",IF(OR('Full menu'!AY22="ACB",'Full menu'!AY22="LCERT",'Full menu'!AY22="LERT",'Full menu'!AY22="FCERT",'Full menu'!AY22="FCMT",'Full menu'!AY22="LCMT",'Full menu'!AY22="LMT",'Full menu'!AY22="LCIT",'Full menu'!AY22="FCIT",'Full menu'!AY22="LIT",'Full menu'!AY22="MwERT",'Full menu'!AY22="ERwMT",'Full menu'!AY22="M&amp;ERT",'Full menu'!AY22="MwIT",'Full menu'!AY22="IwMT",'Full menu'!AY22="M&amp;IT",'Full menu'!AY22="IwERT",'Full menu'!AY22="ERwIT",'Full menu'!AY22="I&amp;ERT",'Full menu'!AY22="ER&amp;M&amp;IT",'Full menu'!AY22="LSD"),"subst",IF(OR('Full menu'!AY22="FERT",'Full menu'!AY22="FMT",'Full menu'!AY22="FIT",'Full menu'!AY22="WSD"),"intens",""))))</f>
        <v>intens</v>
      </c>
    </row>
    <row r="23" spans="1:51" x14ac:dyDescent="0.3">
      <c r="A23" s="2" t="s">
        <v>46</v>
      </c>
      <c r="B23" s="2" t="str">
        <f>IF(OR('Full menu'!B23="MDC",'Full menu'!B23="PERF"),"rude",IF(OR('Full menu'!B23="PCB",'Full menu'!B23="AERF",'Full menu'!B23="UD"),"inter",IF(OR('Full menu'!B23="ACB",'Full menu'!B23="LCERT",'Full menu'!B23="LERT",'Full menu'!B23="FCERT",'Full menu'!B23="FCMT",'Full menu'!B23="LCMT",'Full menu'!B23="LMT",'Full menu'!B23="LCIT",'Full menu'!B23="FCIT",'Full menu'!B23="LIT",'Full menu'!B23="MwERT",'Full menu'!B23="ERwMT",'Full menu'!B23="M&amp;ERT",'Full menu'!B23="MwIT",'Full menu'!B23="IwMT",'Full menu'!B23="M&amp;IT",'Full menu'!B23="IwERT",'Full menu'!B23="ERwIT",'Full menu'!B23="I&amp;ERT",'Full menu'!B23="ER&amp;M&amp;IT",'Full menu'!B23="LSD"),"subst",IF(OR('Full menu'!B23="FERT",'Full menu'!B23="FMT",'Full menu'!B23="FIT",'Full menu'!B23="WSD"),"intens",""))))</f>
        <v>inter</v>
      </c>
      <c r="C23" s="2" t="str">
        <f>IF(OR('Full menu'!C23="MDC",'Full menu'!C23="PERF"),"rude",IF(OR('Full menu'!C23="PCB",'Full menu'!C23="AERF",'Full menu'!C23="UD"),"inter",IF(OR('Full menu'!C23="ACB",'Full menu'!C23="LCERT",'Full menu'!C23="LERT",'Full menu'!C23="FCERT",'Full menu'!C23="FCMT",'Full menu'!C23="LCMT",'Full menu'!C23="LMT",'Full menu'!C23="LCIT",'Full menu'!C23="FCIT",'Full menu'!C23="LIT",'Full menu'!C23="MwERT",'Full menu'!C23="ERwMT",'Full menu'!C23="M&amp;ERT",'Full menu'!C23="MwIT",'Full menu'!C23="IwMT",'Full menu'!C23="M&amp;IT",'Full menu'!C23="IwERT",'Full menu'!C23="ERwIT",'Full menu'!C23="I&amp;ERT",'Full menu'!C23="ER&amp;M&amp;IT",'Full menu'!C23="LSD"),"subst",IF(OR('Full menu'!C23="FERT",'Full menu'!C23="FMT",'Full menu'!C23="FIT",'Full menu'!C23="WSD"),"intens",""))))</f>
        <v>inter</v>
      </c>
      <c r="D23" s="2" t="str">
        <f>IF(OR('Full menu'!D23="MDC",'Full menu'!D23="PERF"),"rude",IF(OR('Full menu'!D23="PCB",'Full menu'!D23="AERF",'Full menu'!D23="UD"),"inter",IF(OR('Full menu'!D23="ACB",'Full menu'!D23="LCERT",'Full menu'!D23="LERT",'Full menu'!D23="FCERT",'Full menu'!D23="FCMT",'Full menu'!D23="LCMT",'Full menu'!D23="LMT",'Full menu'!D23="LCIT",'Full menu'!D23="FCIT",'Full menu'!D23="LIT",'Full menu'!D23="MwERT",'Full menu'!D23="ERwMT",'Full menu'!D23="M&amp;ERT",'Full menu'!D23="MwIT",'Full menu'!D23="IwMT",'Full menu'!D23="M&amp;IT",'Full menu'!D23="IwERT",'Full menu'!D23="ERwIT",'Full menu'!D23="I&amp;ERT",'Full menu'!D23="ER&amp;M&amp;IT",'Full menu'!D23="LSD"),"subst",IF(OR('Full menu'!D23="FERT",'Full menu'!D23="FMT",'Full menu'!D23="FIT",'Full menu'!D23="WSD"),"intens",""))))</f>
        <v>inter</v>
      </c>
      <c r="E23" s="2" t="str">
        <f>IF(OR('Full menu'!E23="MDC",'Full menu'!E23="PERF"),"rude",IF(OR('Full menu'!E23="PCB",'Full menu'!E23="AERF",'Full menu'!E23="UD"),"inter",IF(OR('Full menu'!E23="ACB",'Full menu'!E23="LCERT",'Full menu'!E23="LERT",'Full menu'!E23="FCERT",'Full menu'!E23="FCMT",'Full menu'!E23="LCMT",'Full menu'!E23="LMT",'Full menu'!E23="LCIT",'Full menu'!E23="FCIT",'Full menu'!E23="LIT",'Full menu'!E23="MwERT",'Full menu'!E23="ERwMT",'Full menu'!E23="M&amp;ERT",'Full menu'!E23="MwIT",'Full menu'!E23="IwMT",'Full menu'!E23="M&amp;IT",'Full menu'!E23="IwERT",'Full menu'!E23="ERwIT",'Full menu'!E23="I&amp;ERT",'Full menu'!E23="ER&amp;M&amp;IT",'Full menu'!E23="LSD"),"subst",IF(OR('Full menu'!E23="FERT",'Full menu'!E23="FMT",'Full menu'!E23="FIT",'Full menu'!E23="WSD"),"intens",""))))</f>
        <v>inter</v>
      </c>
      <c r="F23" s="2" t="str">
        <f>IF(OR('Full menu'!F23="MDC",'Full menu'!F23="PERF"),"rude",IF(OR('Full menu'!F23="PCB",'Full menu'!F23="AERF",'Full menu'!F23="UD"),"inter",IF(OR('Full menu'!F23="ACB",'Full menu'!F23="LCERT",'Full menu'!F23="LERT",'Full menu'!F23="FCERT",'Full menu'!F23="FCMT",'Full menu'!F23="LCMT",'Full menu'!F23="LMT",'Full menu'!F23="LCIT",'Full menu'!F23="FCIT",'Full menu'!F23="LIT",'Full menu'!F23="MwERT",'Full menu'!F23="ERwMT",'Full menu'!F23="M&amp;ERT",'Full menu'!F23="MwIT",'Full menu'!F23="IwMT",'Full menu'!F23="M&amp;IT",'Full menu'!F23="IwERT",'Full menu'!F23="ERwIT",'Full menu'!F23="I&amp;ERT",'Full menu'!F23="ER&amp;M&amp;IT",'Full menu'!F23="LSD"),"subst",IF(OR('Full menu'!F23="FERT",'Full menu'!F23="FMT",'Full menu'!F23="FIT",'Full menu'!F23="WSD"),"intens",""))))</f>
        <v>inter</v>
      </c>
      <c r="G23" s="2" t="str">
        <f>IF(OR('Full menu'!G23="MDC",'Full menu'!G23="PERF"),"rude",IF(OR('Full menu'!G23="PCB",'Full menu'!G23="AERF",'Full menu'!G23="UD"),"inter",IF(OR('Full menu'!G23="ACB",'Full menu'!G23="LCERT",'Full menu'!G23="LERT",'Full menu'!G23="FCERT",'Full menu'!G23="FCMT",'Full menu'!G23="LCMT",'Full menu'!G23="LMT",'Full menu'!G23="LCIT",'Full menu'!G23="FCIT",'Full menu'!G23="LIT",'Full menu'!G23="MwERT",'Full menu'!G23="ERwMT",'Full menu'!G23="M&amp;ERT",'Full menu'!G23="MwIT",'Full menu'!G23="IwMT",'Full menu'!G23="M&amp;IT",'Full menu'!G23="IwERT",'Full menu'!G23="ERwIT",'Full menu'!G23="I&amp;ERT",'Full menu'!G23="ER&amp;M&amp;IT",'Full menu'!G23="LSD"),"subst",IF(OR('Full menu'!G23="FERT",'Full menu'!G23="FMT",'Full menu'!G23="FIT",'Full menu'!G23="WSD"),"intens",""))))</f>
        <v>inter</v>
      </c>
      <c r="H23" s="2" t="str">
        <f>IF(OR('Full menu'!H23="MDC",'Full menu'!H23="PERF"),"rude",IF(OR('Full menu'!H23="PCB",'Full menu'!H23="AERF",'Full menu'!H23="UD"),"inter",IF(OR('Full menu'!H23="ACB",'Full menu'!H23="LCERT",'Full menu'!H23="LERT",'Full menu'!H23="FCERT",'Full menu'!H23="FCMT",'Full menu'!H23="LCMT",'Full menu'!H23="LMT",'Full menu'!H23="LCIT",'Full menu'!H23="FCIT",'Full menu'!H23="LIT",'Full menu'!H23="MwERT",'Full menu'!H23="ERwMT",'Full menu'!H23="M&amp;ERT",'Full menu'!H23="MwIT",'Full menu'!H23="IwMT",'Full menu'!H23="M&amp;IT",'Full menu'!H23="IwERT",'Full menu'!H23="ERwIT",'Full menu'!H23="I&amp;ERT",'Full menu'!H23="ER&amp;M&amp;IT",'Full menu'!H23="LSD"),"subst",IF(OR('Full menu'!H23="FERT",'Full menu'!H23="FMT",'Full menu'!H23="FIT",'Full menu'!H23="WSD"),"intens",""))))</f>
        <v>inter</v>
      </c>
      <c r="I23" s="2" t="str">
        <f>IF(OR('Full menu'!I23="MDC",'Full menu'!I23="PERF"),"rude",IF(OR('Full menu'!I23="PCB",'Full menu'!I23="AERF",'Full menu'!I23="UD"),"inter",IF(OR('Full menu'!I23="ACB",'Full menu'!I23="LCERT",'Full menu'!I23="LERT",'Full menu'!I23="FCERT",'Full menu'!I23="FCMT",'Full menu'!I23="LCMT",'Full menu'!I23="LMT",'Full menu'!I23="LCIT",'Full menu'!I23="FCIT",'Full menu'!I23="LIT",'Full menu'!I23="MwERT",'Full menu'!I23="ERwMT",'Full menu'!I23="M&amp;ERT",'Full menu'!I23="MwIT",'Full menu'!I23="IwMT",'Full menu'!I23="M&amp;IT",'Full menu'!I23="IwERT",'Full menu'!I23="ERwIT",'Full menu'!I23="I&amp;ERT",'Full menu'!I23="ER&amp;M&amp;IT",'Full menu'!I23="LSD"),"subst",IF(OR('Full menu'!I23="FERT",'Full menu'!I23="FMT",'Full menu'!I23="FIT",'Full menu'!I23="WSD"),"intens",""))))</f>
        <v>subst</v>
      </c>
      <c r="J23" s="2" t="str">
        <f>IF(OR('Full menu'!J23="MDC",'Full menu'!J23="PERF"),"rude",IF(OR('Full menu'!J23="PCB",'Full menu'!J23="AERF",'Full menu'!J23="UD"),"inter",IF(OR('Full menu'!J23="ACB",'Full menu'!J23="LCERT",'Full menu'!J23="LERT",'Full menu'!J23="FCERT",'Full menu'!J23="FCMT",'Full menu'!J23="LCMT",'Full menu'!J23="LMT",'Full menu'!J23="LCIT",'Full menu'!J23="FCIT",'Full menu'!J23="LIT",'Full menu'!J23="MwERT",'Full menu'!J23="ERwMT",'Full menu'!J23="M&amp;ERT",'Full menu'!J23="MwIT",'Full menu'!J23="IwMT",'Full menu'!J23="M&amp;IT",'Full menu'!J23="IwERT",'Full menu'!J23="ERwIT",'Full menu'!J23="I&amp;ERT",'Full menu'!J23="ER&amp;M&amp;IT",'Full menu'!J23="LSD"),"subst",IF(OR('Full menu'!J23="FERT",'Full menu'!J23="FMT",'Full menu'!J23="FIT",'Full menu'!J23="WSD"),"intens",""))))</f>
        <v>subst</v>
      </c>
      <c r="K23" s="2" t="str">
        <f>IF(OR('Full menu'!K23="MDC",'Full menu'!K23="PERF"),"rude",IF(OR('Full menu'!K23="PCB",'Full menu'!K23="AERF",'Full menu'!K23="UD"),"inter",IF(OR('Full menu'!K23="ACB",'Full menu'!K23="LCERT",'Full menu'!K23="LERT",'Full menu'!K23="FCERT",'Full menu'!K23="FCMT",'Full menu'!K23="LCMT",'Full menu'!K23="LMT",'Full menu'!K23="LCIT",'Full menu'!K23="FCIT",'Full menu'!K23="LIT",'Full menu'!K23="MwERT",'Full menu'!K23="ERwMT",'Full menu'!K23="M&amp;ERT",'Full menu'!K23="MwIT",'Full menu'!K23="IwMT",'Full menu'!K23="M&amp;IT",'Full menu'!K23="IwERT",'Full menu'!K23="ERwIT",'Full menu'!K23="I&amp;ERT",'Full menu'!K23="ER&amp;M&amp;IT",'Full menu'!K23="LSD"),"subst",IF(OR('Full menu'!K23="FERT",'Full menu'!K23="FMT",'Full menu'!K23="FIT",'Full menu'!K23="WSD"),"intens",""))))</f>
        <v>subst</v>
      </c>
      <c r="L23" s="2" t="str">
        <f>IF(OR('Full menu'!L23="MDC",'Full menu'!L23="PERF"),"rude",IF(OR('Full menu'!L23="PCB",'Full menu'!L23="AERF",'Full menu'!L23="UD"),"inter",IF(OR('Full menu'!L23="ACB",'Full menu'!L23="LCERT",'Full menu'!L23="LERT",'Full menu'!L23="FCERT",'Full menu'!L23="FCMT",'Full menu'!L23="LCMT",'Full menu'!L23="LMT",'Full menu'!L23="LCIT",'Full menu'!L23="FCIT",'Full menu'!L23="LIT",'Full menu'!L23="MwERT",'Full menu'!L23="ERwMT",'Full menu'!L23="M&amp;ERT",'Full menu'!L23="MwIT",'Full menu'!L23="IwMT",'Full menu'!L23="M&amp;IT",'Full menu'!L23="IwERT",'Full menu'!L23="ERwIT",'Full menu'!L23="I&amp;ERT",'Full menu'!L23="ER&amp;M&amp;IT",'Full menu'!L23="LSD"),"subst",IF(OR('Full menu'!L23="FERT",'Full menu'!L23="FMT",'Full menu'!L23="FIT",'Full menu'!L23="WSD"),"intens",""))))</f>
        <v>subst</v>
      </c>
      <c r="M23" s="2" t="str">
        <f>IF(OR('Full menu'!M23="MDC",'Full menu'!M23="PERF"),"rude",IF(OR('Full menu'!M23="PCB",'Full menu'!M23="AERF",'Full menu'!M23="UD"),"inter",IF(OR('Full menu'!M23="ACB",'Full menu'!M23="LCERT",'Full menu'!M23="LERT",'Full menu'!M23="FCERT",'Full menu'!M23="FCMT",'Full menu'!M23="LCMT",'Full menu'!M23="LMT",'Full menu'!M23="LCIT",'Full menu'!M23="FCIT",'Full menu'!M23="LIT",'Full menu'!M23="MwERT",'Full menu'!M23="ERwMT",'Full menu'!M23="M&amp;ERT",'Full menu'!M23="MwIT",'Full menu'!M23="IwMT",'Full menu'!M23="M&amp;IT",'Full menu'!M23="IwERT",'Full menu'!M23="ERwIT",'Full menu'!M23="I&amp;ERT",'Full menu'!M23="ER&amp;M&amp;IT",'Full menu'!M23="LSD"),"subst",IF(OR('Full menu'!M23="FERT",'Full menu'!M23="FMT",'Full menu'!M23="FIT",'Full menu'!M23="WSD"),"intens",""))))</f>
        <v>subst</v>
      </c>
      <c r="N23" s="2" t="str">
        <f>IF(OR('Full menu'!N23="MDC",'Full menu'!N23="PERF"),"rude",IF(OR('Full menu'!N23="PCB",'Full menu'!N23="AERF",'Full menu'!N23="UD"),"inter",IF(OR('Full menu'!N23="ACB",'Full menu'!N23="LCERT",'Full menu'!N23="LERT",'Full menu'!N23="FCERT",'Full menu'!N23="FCMT",'Full menu'!N23="LCMT",'Full menu'!N23="LMT",'Full menu'!N23="LCIT",'Full menu'!N23="FCIT",'Full menu'!N23="LIT",'Full menu'!N23="MwERT",'Full menu'!N23="ERwMT",'Full menu'!N23="M&amp;ERT",'Full menu'!N23="MwIT",'Full menu'!N23="IwMT",'Full menu'!N23="M&amp;IT",'Full menu'!N23="IwERT",'Full menu'!N23="ERwIT",'Full menu'!N23="I&amp;ERT",'Full menu'!N23="ER&amp;M&amp;IT",'Full menu'!N23="LSD"),"subst",IF(OR('Full menu'!N23="FERT",'Full menu'!N23="FMT",'Full menu'!N23="FIT",'Full menu'!N23="WSD"),"intens",""))))</f>
        <v>subst</v>
      </c>
      <c r="O23" s="2" t="str">
        <f>IF(OR('Full menu'!O23="MDC",'Full menu'!O23="PERF"),"rude",IF(OR('Full menu'!O23="PCB",'Full menu'!O23="AERF",'Full menu'!O23="UD"),"inter",IF(OR('Full menu'!O23="ACB",'Full menu'!O23="LCERT",'Full menu'!O23="LERT",'Full menu'!O23="FCERT",'Full menu'!O23="FCMT",'Full menu'!O23="LCMT",'Full menu'!O23="LMT",'Full menu'!O23="LCIT",'Full menu'!O23="FCIT",'Full menu'!O23="LIT",'Full menu'!O23="MwERT",'Full menu'!O23="ERwMT",'Full menu'!O23="M&amp;ERT",'Full menu'!O23="MwIT",'Full menu'!O23="IwMT",'Full menu'!O23="M&amp;IT",'Full menu'!O23="IwERT",'Full menu'!O23="ERwIT",'Full menu'!O23="I&amp;ERT",'Full menu'!O23="ER&amp;M&amp;IT",'Full menu'!O23="LSD"),"subst",IF(OR('Full menu'!O23="FERT",'Full menu'!O23="FMT",'Full menu'!O23="FIT",'Full menu'!O23="WSD"),"intens",""))))</f>
        <v>subst</v>
      </c>
      <c r="P23" s="2" t="str">
        <f>IF(OR('Full menu'!P23="MDC",'Full menu'!P23="PERF"),"rude",IF(OR('Full menu'!P23="PCB",'Full menu'!P23="AERF",'Full menu'!P23="UD"),"inter",IF(OR('Full menu'!P23="ACB",'Full menu'!P23="LCERT",'Full menu'!P23="LERT",'Full menu'!P23="FCERT",'Full menu'!P23="FCMT",'Full menu'!P23="LCMT",'Full menu'!P23="LMT",'Full menu'!P23="LCIT",'Full menu'!P23="FCIT",'Full menu'!P23="LIT",'Full menu'!P23="MwERT",'Full menu'!P23="ERwMT",'Full menu'!P23="M&amp;ERT",'Full menu'!P23="MwIT",'Full menu'!P23="IwMT",'Full menu'!P23="M&amp;IT",'Full menu'!P23="IwERT",'Full menu'!P23="ERwIT",'Full menu'!P23="I&amp;ERT",'Full menu'!P23="ER&amp;M&amp;IT",'Full menu'!P23="LSD"),"subst",IF(OR('Full menu'!P23="FERT",'Full menu'!P23="FMT",'Full menu'!P23="FIT",'Full menu'!P23="WSD"),"intens",""))))</f>
        <v>subst</v>
      </c>
      <c r="Q23" s="2" t="str">
        <f>IF(OR('Full menu'!Q23="MDC",'Full menu'!Q23="PERF"),"rude",IF(OR('Full menu'!Q23="PCB",'Full menu'!Q23="AERF",'Full menu'!Q23="UD"),"inter",IF(OR('Full menu'!Q23="ACB",'Full menu'!Q23="LCERT",'Full menu'!Q23="LERT",'Full menu'!Q23="FCERT",'Full menu'!Q23="FCMT",'Full menu'!Q23="LCMT",'Full menu'!Q23="LMT",'Full menu'!Q23="LCIT",'Full menu'!Q23="FCIT",'Full menu'!Q23="LIT",'Full menu'!Q23="MwERT",'Full menu'!Q23="ERwMT",'Full menu'!Q23="M&amp;ERT",'Full menu'!Q23="MwIT",'Full menu'!Q23="IwMT",'Full menu'!Q23="M&amp;IT",'Full menu'!Q23="IwERT",'Full menu'!Q23="ERwIT",'Full menu'!Q23="I&amp;ERT",'Full menu'!Q23="ER&amp;M&amp;IT",'Full menu'!Q23="LSD"),"subst",IF(OR('Full menu'!Q23="FERT",'Full menu'!Q23="FMT",'Full menu'!Q23="FIT",'Full menu'!Q23="WSD"),"intens",""))))</f>
        <v>subst</v>
      </c>
      <c r="R23" s="2" t="str">
        <f>IF(OR('Full menu'!R23="MDC",'Full menu'!R23="PERF"),"rude",IF(OR('Full menu'!R23="PCB",'Full menu'!R23="AERF",'Full menu'!R23="UD"),"inter",IF(OR('Full menu'!R23="ACB",'Full menu'!R23="LCERT",'Full menu'!R23="LERT",'Full menu'!R23="FCERT",'Full menu'!R23="FCMT",'Full menu'!R23="LCMT",'Full menu'!R23="LMT",'Full menu'!R23="LCIT",'Full menu'!R23="FCIT",'Full menu'!R23="LIT",'Full menu'!R23="MwERT",'Full menu'!R23="ERwMT",'Full menu'!R23="M&amp;ERT",'Full menu'!R23="MwIT",'Full menu'!R23="IwMT",'Full menu'!R23="M&amp;IT",'Full menu'!R23="IwERT",'Full menu'!R23="ERwIT",'Full menu'!R23="I&amp;ERT",'Full menu'!R23="ER&amp;M&amp;IT",'Full menu'!R23="LSD"),"subst",IF(OR('Full menu'!R23="FERT",'Full menu'!R23="FMT",'Full menu'!R23="FIT",'Full menu'!R23="WSD"),"intens",""))))</f>
        <v>subst</v>
      </c>
      <c r="S23" s="2" t="str">
        <f>IF(OR('Full menu'!S23="MDC",'Full menu'!S23="PERF"),"rude",IF(OR('Full menu'!S23="PCB",'Full menu'!S23="AERF",'Full menu'!S23="UD"),"inter",IF(OR('Full menu'!S23="ACB",'Full menu'!S23="LCERT",'Full menu'!S23="LERT",'Full menu'!S23="FCERT",'Full menu'!S23="FCMT",'Full menu'!S23="LCMT",'Full menu'!S23="LMT",'Full menu'!S23="LCIT",'Full menu'!S23="FCIT",'Full menu'!S23="LIT",'Full menu'!S23="MwERT",'Full menu'!S23="ERwMT",'Full menu'!S23="M&amp;ERT",'Full menu'!S23="MwIT",'Full menu'!S23="IwMT",'Full menu'!S23="M&amp;IT",'Full menu'!S23="IwERT",'Full menu'!S23="ERwIT",'Full menu'!S23="I&amp;ERT",'Full menu'!S23="ER&amp;M&amp;IT",'Full menu'!S23="LSD"),"subst",IF(OR('Full menu'!S23="FERT",'Full menu'!S23="FMT",'Full menu'!S23="FIT",'Full menu'!S23="WSD"),"intens",""))))</f>
        <v>subst</v>
      </c>
      <c r="T23" s="2" t="str">
        <f>IF(OR('Full menu'!T23="MDC",'Full menu'!T23="PERF"),"rude",IF(OR('Full menu'!T23="PCB",'Full menu'!T23="AERF",'Full menu'!T23="UD"),"inter",IF(OR('Full menu'!T23="ACB",'Full menu'!T23="LCERT",'Full menu'!T23="LERT",'Full menu'!T23="FCERT",'Full menu'!T23="FCMT",'Full menu'!T23="LCMT",'Full menu'!T23="LMT",'Full menu'!T23="LCIT",'Full menu'!T23="FCIT",'Full menu'!T23="LIT",'Full menu'!T23="MwERT",'Full menu'!T23="ERwMT",'Full menu'!T23="M&amp;ERT",'Full menu'!T23="MwIT",'Full menu'!T23="IwMT",'Full menu'!T23="M&amp;IT",'Full menu'!T23="IwERT",'Full menu'!T23="ERwIT",'Full menu'!T23="I&amp;ERT",'Full menu'!T23="ER&amp;M&amp;IT",'Full menu'!T23="LSD"),"subst",IF(OR('Full menu'!T23="FERT",'Full menu'!T23="FMT",'Full menu'!T23="FIT",'Full menu'!T23="WSD"),"intens",""))))</f>
        <v>subst</v>
      </c>
      <c r="U23" s="2" t="str">
        <f>IF(OR('Full menu'!U23="MDC",'Full menu'!U23="PERF"),"rude",IF(OR('Full menu'!U23="PCB",'Full menu'!U23="AERF",'Full menu'!U23="UD"),"inter",IF(OR('Full menu'!U23="ACB",'Full menu'!U23="LCERT",'Full menu'!U23="LERT",'Full menu'!U23="FCERT",'Full menu'!U23="FCMT",'Full menu'!U23="LCMT",'Full menu'!U23="LMT",'Full menu'!U23="LCIT",'Full menu'!U23="FCIT",'Full menu'!U23="LIT",'Full menu'!U23="MwERT",'Full menu'!U23="ERwMT",'Full menu'!U23="M&amp;ERT",'Full menu'!U23="MwIT",'Full menu'!U23="IwMT",'Full menu'!U23="M&amp;IT",'Full menu'!U23="IwERT",'Full menu'!U23="ERwIT",'Full menu'!U23="I&amp;ERT",'Full menu'!U23="ER&amp;M&amp;IT",'Full menu'!U23="LSD"),"subst",IF(OR('Full menu'!U23="FERT",'Full menu'!U23="FMT",'Full menu'!U23="FIT",'Full menu'!U23="WSD"),"intens",""))))</f>
        <v>subst</v>
      </c>
      <c r="V23" s="2" t="str">
        <f>IF(OR('Full menu'!V23="MDC",'Full menu'!V23="PERF"),"rude",IF(OR('Full menu'!V23="PCB",'Full menu'!V23="AERF",'Full menu'!V23="UD"),"inter",IF(OR('Full menu'!V23="ACB",'Full menu'!V23="LCERT",'Full menu'!V23="LERT",'Full menu'!V23="FCERT",'Full menu'!V23="FCMT",'Full menu'!V23="LCMT",'Full menu'!V23="LMT",'Full menu'!V23="LCIT",'Full menu'!V23="FCIT",'Full menu'!V23="LIT",'Full menu'!V23="MwERT",'Full menu'!V23="ERwMT",'Full menu'!V23="M&amp;ERT",'Full menu'!V23="MwIT",'Full menu'!V23="IwMT",'Full menu'!V23="M&amp;IT",'Full menu'!V23="IwERT",'Full menu'!V23="ERwIT",'Full menu'!V23="I&amp;ERT",'Full menu'!V23="ER&amp;M&amp;IT",'Full menu'!V23="LSD"),"subst",IF(OR('Full menu'!V23="FERT",'Full menu'!V23="FMT",'Full menu'!V23="FIT",'Full menu'!V23="WSD"),"intens",""))))</f>
        <v>subst</v>
      </c>
      <c r="W23" s="2" t="str">
        <f>IF(OR('Full menu'!W23="MDC",'Full menu'!W23="PERF"),"rude",IF(OR('Full menu'!W23="PCB",'Full menu'!W23="AERF",'Full menu'!W23="UD"),"inter",IF(OR('Full menu'!W23="ACB",'Full menu'!W23="LCERT",'Full menu'!W23="LERT",'Full menu'!W23="FCERT",'Full menu'!W23="FCMT",'Full menu'!W23="LCMT",'Full menu'!W23="LMT",'Full menu'!W23="LCIT",'Full menu'!W23="FCIT",'Full menu'!W23="LIT",'Full menu'!W23="MwERT",'Full menu'!W23="ERwMT",'Full menu'!W23="M&amp;ERT",'Full menu'!W23="MwIT",'Full menu'!W23="IwMT",'Full menu'!W23="M&amp;IT",'Full menu'!W23="IwERT",'Full menu'!W23="ERwIT",'Full menu'!W23="I&amp;ERT",'Full menu'!W23="ER&amp;M&amp;IT",'Full menu'!W23="LSD"),"subst",IF(OR('Full menu'!W23="FERT",'Full menu'!W23="FMT",'Full menu'!W23="FIT",'Full menu'!W23="WSD"),"intens",""))))</f>
        <v>subst</v>
      </c>
      <c r="X23" s="2" t="str">
        <f>IF(OR('Full menu'!X23="MDC",'Full menu'!X23="PERF"),"rude",IF(OR('Full menu'!X23="PCB",'Full menu'!X23="AERF",'Full menu'!X23="UD"),"inter",IF(OR('Full menu'!X23="ACB",'Full menu'!X23="LCERT",'Full menu'!X23="LERT",'Full menu'!X23="FCERT",'Full menu'!X23="FCMT",'Full menu'!X23="LCMT",'Full menu'!X23="LMT",'Full menu'!X23="LCIT",'Full menu'!X23="FCIT",'Full menu'!X23="LIT",'Full menu'!X23="MwERT",'Full menu'!X23="ERwMT",'Full menu'!X23="M&amp;ERT",'Full menu'!X23="MwIT",'Full menu'!X23="IwMT",'Full menu'!X23="M&amp;IT",'Full menu'!X23="IwERT",'Full menu'!X23="ERwIT",'Full menu'!X23="I&amp;ERT",'Full menu'!X23="ER&amp;M&amp;IT",'Full menu'!X23="LSD"),"subst",IF(OR('Full menu'!X23="FERT",'Full menu'!X23="FMT",'Full menu'!X23="FIT",'Full menu'!X23="WSD"),"intens",""))))</f>
        <v>subst</v>
      </c>
      <c r="Y23" s="2" t="str">
        <f>IF(OR('Full menu'!Y23="MDC",'Full menu'!Y23="PERF"),"rude",IF(OR('Full menu'!Y23="PCB",'Full menu'!Y23="AERF",'Full menu'!Y23="UD"),"inter",IF(OR('Full menu'!Y23="ACB",'Full menu'!Y23="LCERT",'Full menu'!Y23="LERT",'Full menu'!Y23="FCERT",'Full menu'!Y23="FCMT",'Full menu'!Y23="LCMT",'Full menu'!Y23="LMT",'Full menu'!Y23="LCIT",'Full menu'!Y23="FCIT",'Full menu'!Y23="LIT",'Full menu'!Y23="MwERT",'Full menu'!Y23="ERwMT",'Full menu'!Y23="M&amp;ERT",'Full menu'!Y23="MwIT",'Full menu'!Y23="IwMT",'Full menu'!Y23="M&amp;IT",'Full menu'!Y23="IwERT",'Full menu'!Y23="ERwIT",'Full menu'!Y23="I&amp;ERT",'Full menu'!Y23="ER&amp;M&amp;IT",'Full menu'!Y23="LSD"),"subst",IF(OR('Full menu'!Y23="FERT",'Full menu'!Y23="FMT",'Full menu'!Y23="FIT",'Full menu'!Y23="WSD"),"intens",""))))</f>
        <v>subst</v>
      </c>
      <c r="Z23" s="2" t="str">
        <f>IF(OR('Full menu'!Z23="MDC",'Full menu'!Z23="PERF"),"rude",IF(OR('Full menu'!Z23="PCB",'Full menu'!Z23="AERF",'Full menu'!Z23="UD"),"inter",IF(OR('Full menu'!Z23="ACB",'Full menu'!Z23="LCERT",'Full menu'!Z23="LERT",'Full menu'!Z23="FCERT",'Full menu'!Z23="FCMT",'Full menu'!Z23="LCMT",'Full menu'!Z23="LMT",'Full menu'!Z23="LCIT",'Full menu'!Z23="FCIT",'Full menu'!Z23="LIT",'Full menu'!Z23="MwERT",'Full menu'!Z23="ERwMT",'Full menu'!Z23="M&amp;ERT",'Full menu'!Z23="MwIT",'Full menu'!Z23="IwMT",'Full menu'!Z23="M&amp;IT",'Full menu'!Z23="IwERT",'Full menu'!Z23="ERwIT",'Full menu'!Z23="I&amp;ERT",'Full menu'!Z23="ER&amp;M&amp;IT",'Full menu'!Z23="LSD"),"subst",IF(OR('Full menu'!Z23="FERT",'Full menu'!Z23="FMT",'Full menu'!Z23="FIT",'Full menu'!Z23="WSD"),"intens",""))))</f>
        <v>subst</v>
      </c>
      <c r="AA23" s="2" t="str">
        <f>IF(OR('Full menu'!AA23="MDC",'Full menu'!AA23="PERF"),"rude",IF(OR('Full menu'!AA23="PCB",'Full menu'!AA23="AERF",'Full menu'!AA23="UD"),"inter",IF(OR('Full menu'!AA23="ACB",'Full menu'!AA23="LCERT",'Full menu'!AA23="LERT",'Full menu'!AA23="FCERT",'Full menu'!AA23="FCMT",'Full menu'!AA23="LCMT",'Full menu'!AA23="LMT",'Full menu'!AA23="LCIT",'Full menu'!AA23="FCIT",'Full menu'!AA23="LIT",'Full menu'!AA23="MwERT",'Full menu'!AA23="ERwMT",'Full menu'!AA23="M&amp;ERT",'Full menu'!AA23="MwIT",'Full menu'!AA23="IwMT",'Full menu'!AA23="M&amp;IT",'Full menu'!AA23="IwERT",'Full menu'!AA23="ERwIT",'Full menu'!AA23="I&amp;ERT",'Full menu'!AA23="ER&amp;M&amp;IT",'Full menu'!AA23="LSD"),"subst",IF(OR('Full menu'!AA23="FERT",'Full menu'!AA23="FMT",'Full menu'!AA23="FIT",'Full menu'!AA23="WSD"),"intens",""))))</f>
        <v>subst</v>
      </c>
      <c r="AB23" s="2" t="str">
        <f>IF(OR('Full menu'!AB23="MDC",'Full menu'!AB23="PERF"),"rude",IF(OR('Full menu'!AB23="PCB",'Full menu'!AB23="AERF",'Full menu'!AB23="UD"),"inter",IF(OR('Full menu'!AB23="ACB",'Full menu'!AB23="LCERT",'Full menu'!AB23="LERT",'Full menu'!AB23="FCERT",'Full menu'!AB23="FCMT",'Full menu'!AB23="LCMT",'Full menu'!AB23="LMT",'Full menu'!AB23="LCIT",'Full menu'!AB23="FCIT",'Full menu'!AB23="LIT",'Full menu'!AB23="MwERT",'Full menu'!AB23="ERwMT",'Full menu'!AB23="M&amp;ERT",'Full menu'!AB23="MwIT",'Full menu'!AB23="IwMT",'Full menu'!AB23="M&amp;IT",'Full menu'!AB23="IwERT",'Full menu'!AB23="ERwIT",'Full menu'!AB23="I&amp;ERT",'Full menu'!AB23="ER&amp;M&amp;IT",'Full menu'!AB23="LSD"),"subst",IF(OR('Full menu'!AB23="FERT",'Full menu'!AB23="FMT",'Full menu'!AB23="FIT",'Full menu'!AB23="WSD"),"intens",""))))</f>
        <v>subst</v>
      </c>
      <c r="AC23" s="2" t="str">
        <f>IF(OR('Full menu'!AC23="MDC",'Full menu'!AC23="PERF"),"rude",IF(OR('Full menu'!AC23="PCB",'Full menu'!AC23="AERF",'Full menu'!AC23="UD"),"inter",IF(OR('Full menu'!AC23="ACB",'Full menu'!AC23="LCERT",'Full menu'!AC23="LERT",'Full menu'!AC23="FCERT",'Full menu'!AC23="FCMT",'Full menu'!AC23="LCMT",'Full menu'!AC23="LMT",'Full menu'!AC23="LCIT",'Full menu'!AC23="FCIT",'Full menu'!AC23="LIT",'Full menu'!AC23="MwERT",'Full menu'!AC23="ERwMT",'Full menu'!AC23="M&amp;ERT",'Full menu'!AC23="MwIT",'Full menu'!AC23="IwMT",'Full menu'!AC23="M&amp;IT",'Full menu'!AC23="IwERT",'Full menu'!AC23="ERwIT",'Full menu'!AC23="I&amp;ERT",'Full menu'!AC23="ER&amp;M&amp;IT",'Full menu'!AC23="LSD"),"subst",IF(OR('Full menu'!AC23="FERT",'Full menu'!AC23="FMT",'Full menu'!AC23="FIT",'Full menu'!AC23="WSD"),"intens",""))))</f>
        <v>subst</v>
      </c>
      <c r="AD23" s="2" t="str">
        <f>IF(OR('Full menu'!AD23="MDC",'Full menu'!AD23="PERF"),"rude",IF(OR('Full menu'!AD23="PCB",'Full menu'!AD23="AERF",'Full menu'!AD23="UD"),"inter",IF(OR('Full menu'!AD23="ACB",'Full menu'!AD23="LCERT",'Full menu'!AD23="LERT",'Full menu'!AD23="FCERT",'Full menu'!AD23="FCMT",'Full menu'!AD23="LCMT",'Full menu'!AD23="LMT",'Full menu'!AD23="LCIT",'Full menu'!AD23="FCIT",'Full menu'!AD23="LIT",'Full menu'!AD23="MwERT",'Full menu'!AD23="ERwMT",'Full menu'!AD23="M&amp;ERT",'Full menu'!AD23="MwIT",'Full menu'!AD23="IwMT",'Full menu'!AD23="M&amp;IT",'Full menu'!AD23="IwERT",'Full menu'!AD23="ERwIT",'Full menu'!AD23="I&amp;ERT",'Full menu'!AD23="ER&amp;M&amp;IT",'Full menu'!AD23="LSD"),"subst",IF(OR('Full menu'!AD23="FERT",'Full menu'!AD23="FMT",'Full menu'!AD23="FIT",'Full menu'!AD23="WSD"),"intens",""))))</f>
        <v>subst</v>
      </c>
      <c r="AE23" s="2" t="str">
        <f>IF(OR('Full menu'!AE23="MDC",'Full menu'!AE23="PERF"),"rude",IF(OR('Full menu'!AE23="PCB",'Full menu'!AE23="AERF",'Full menu'!AE23="UD"),"inter",IF(OR('Full menu'!AE23="ACB",'Full menu'!AE23="LCERT",'Full menu'!AE23="LERT",'Full menu'!AE23="FCERT",'Full menu'!AE23="FCMT",'Full menu'!AE23="LCMT",'Full menu'!AE23="LMT",'Full menu'!AE23="LCIT",'Full menu'!AE23="FCIT",'Full menu'!AE23="LIT",'Full menu'!AE23="MwERT",'Full menu'!AE23="ERwMT",'Full menu'!AE23="M&amp;ERT",'Full menu'!AE23="MwIT",'Full menu'!AE23="IwMT",'Full menu'!AE23="M&amp;IT",'Full menu'!AE23="IwERT",'Full menu'!AE23="ERwIT",'Full menu'!AE23="I&amp;ERT",'Full menu'!AE23="ER&amp;M&amp;IT",'Full menu'!AE23="LSD"),"subst",IF(OR('Full menu'!AE23="FERT",'Full menu'!AE23="FMT",'Full menu'!AE23="FIT",'Full menu'!AE23="WSD"),"intens",""))))</f>
        <v>subst</v>
      </c>
      <c r="AF23" s="2" t="str">
        <f>IF(OR('Full menu'!AF23="MDC",'Full menu'!AF23="PERF"),"rude",IF(OR('Full menu'!AF23="PCB",'Full menu'!AF23="AERF",'Full menu'!AF23="UD"),"inter",IF(OR('Full menu'!AF23="ACB",'Full menu'!AF23="LCERT",'Full menu'!AF23="LERT",'Full menu'!AF23="FCERT",'Full menu'!AF23="FCMT",'Full menu'!AF23="LCMT",'Full menu'!AF23="LMT",'Full menu'!AF23="LCIT",'Full menu'!AF23="FCIT",'Full menu'!AF23="LIT",'Full menu'!AF23="MwERT",'Full menu'!AF23="ERwMT",'Full menu'!AF23="M&amp;ERT",'Full menu'!AF23="MwIT",'Full menu'!AF23="IwMT",'Full menu'!AF23="M&amp;IT",'Full menu'!AF23="IwERT",'Full menu'!AF23="ERwIT",'Full menu'!AF23="I&amp;ERT",'Full menu'!AF23="ER&amp;M&amp;IT",'Full menu'!AF23="LSD"),"subst",IF(OR('Full menu'!AF23="FERT",'Full menu'!AF23="FMT",'Full menu'!AF23="FIT",'Full menu'!AF23="WSD"),"intens",""))))</f>
        <v>subst</v>
      </c>
      <c r="AG23" s="2" t="str">
        <f>IF(OR('Full menu'!AG23="MDC",'Full menu'!AG23="PERF"),"rude",IF(OR('Full menu'!AG23="PCB",'Full menu'!AG23="AERF",'Full menu'!AG23="UD"),"inter",IF(OR('Full menu'!AG23="ACB",'Full menu'!AG23="LCERT",'Full menu'!AG23="LERT",'Full menu'!AG23="FCERT",'Full menu'!AG23="FCMT",'Full menu'!AG23="LCMT",'Full menu'!AG23="LMT",'Full menu'!AG23="LCIT",'Full menu'!AG23="FCIT",'Full menu'!AG23="LIT",'Full menu'!AG23="MwERT",'Full menu'!AG23="ERwMT",'Full menu'!AG23="M&amp;ERT",'Full menu'!AG23="MwIT",'Full menu'!AG23="IwMT",'Full menu'!AG23="M&amp;IT",'Full menu'!AG23="IwERT",'Full menu'!AG23="ERwIT",'Full menu'!AG23="I&amp;ERT",'Full menu'!AG23="ER&amp;M&amp;IT",'Full menu'!AG23="LSD"),"subst",IF(OR('Full menu'!AG23="FERT",'Full menu'!AG23="FMT",'Full menu'!AG23="FIT",'Full menu'!AG23="WSD"),"intens",""))))</f>
        <v>subst</v>
      </c>
      <c r="AH23" s="2" t="str">
        <f>IF(OR('Full menu'!AH23="MDC",'Full menu'!AH23="PERF"),"rude",IF(OR('Full menu'!AH23="PCB",'Full menu'!AH23="AERF",'Full menu'!AH23="UD"),"inter",IF(OR('Full menu'!AH23="ACB",'Full menu'!AH23="LCERT",'Full menu'!AH23="LERT",'Full menu'!AH23="FCERT",'Full menu'!AH23="FCMT",'Full menu'!AH23="LCMT",'Full menu'!AH23="LMT",'Full menu'!AH23="LCIT",'Full menu'!AH23="FCIT",'Full menu'!AH23="LIT",'Full menu'!AH23="MwERT",'Full menu'!AH23="ERwMT",'Full menu'!AH23="M&amp;ERT",'Full menu'!AH23="MwIT",'Full menu'!AH23="IwMT",'Full menu'!AH23="M&amp;IT",'Full menu'!AH23="IwERT",'Full menu'!AH23="ERwIT",'Full menu'!AH23="I&amp;ERT",'Full menu'!AH23="ER&amp;M&amp;IT",'Full menu'!AH23="LSD"),"subst",IF(OR('Full menu'!AH23="FERT",'Full menu'!AH23="FMT",'Full menu'!AH23="FIT",'Full menu'!AH23="WSD"),"intens",""))))</f>
        <v>subst</v>
      </c>
      <c r="AI23" s="2" t="str">
        <f>IF(OR('Full menu'!AI23="MDC",'Full menu'!AI23="PERF"),"rude",IF(OR('Full menu'!AI23="PCB",'Full menu'!AI23="AERF",'Full menu'!AI23="UD"),"inter",IF(OR('Full menu'!AI23="ACB",'Full menu'!AI23="LCERT",'Full menu'!AI23="LERT",'Full menu'!AI23="FCERT",'Full menu'!AI23="FCMT",'Full menu'!AI23="LCMT",'Full menu'!AI23="LMT",'Full menu'!AI23="LCIT",'Full menu'!AI23="FCIT",'Full menu'!AI23="LIT",'Full menu'!AI23="MwERT",'Full menu'!AI23="ERwMT",'Full menu'!AI23="M&amp;ERT",'Full menu'!AI23="MwIT",'Full menu'!AI23="IwMT",'Full menu'!AI23="M&amp;IT",'Full menu'!AI23="IwERT",'Full menu'!AI23="ERwIT",'Full menu'!AI23="I&amp;ERT",'Full menu'!AI23="ER&amp;M&amp;IT",'Full menu'!AI23="LSD"),"subst",IF(OR('Full menu'!AI23="FERT",'Full menu'!AI23="FMT",'Full menu'!AI23="FIT",'Full menu'!AI23="WSD"),"intens",""))))</f>
        <v>intens</v>
      </c>
      <c r="AJ23" s="2" t="str">
        <f>IF(OR('Full menu'!AJ23="MDC",'Full menu'!AJ23="PERF"),"rude",IF(OR('Full menu'!AJ23="PCB",'Full menu'!AJ23="AERF",'Full menu'!AJ23="UD"),"inter",IF(OR('Full menu'!AJ23="ACB",'Full menu'!AJ23="LCERT",'Full menu'!AJ23="LERT",'Full menu'!AJ23="FCERT",'Full menu'!AJ23="FCMT",'Full menu'!AJ23="LCMT",'Full menu'!AJ23="LMT",'Full menu'!AJ23="LCIT",'Full menu'!AJ23="FCIT",'Full menu'!AJ23="LIT",'Full menu'!AJ23="MwERT",'Full menu'!AJ23="ERwMT",'Full menu'!AJ23="M&amp;ERT",'Full menu'!AJ23="MwIT",'Full menu'!AJ23="IwMT",'Full menu'!AJ23="M&amp;IT",'Full menu'!AJ23="IwERT",'Full menu'!AJ23="ERwIT",'Full menu'!AJ23="I&amp;ERT",'Full menu'!AJ23="ER&amp;M&amp;IT",'Full menu'!AJ23="LSD"),"subst",IF(OR('Full menu'!AJ23="FERT",'Full menu'!AJ23="FMT",'Full menu'!AJ23="FIT",'Full menu'!AJ23="WSD"),"intens",""))))</f>
        <v>intens</v>
      </c>
      <c r="AK23" s="2" t="str">
        <f>IF(OR('Full menu'!AK23="MDC",'Full menu'!AK23="PERF"),"rude",IF(OR('Full menu'!AK23="PCB",'Full menu'!AK23="AERF",'Full menu'!AK23="UD"),"inter",IF(OR('Full menu'!AK23="ACB",'Full menu'!AK23="LCERT",'Full menu'!AK23="LERT",'Full menu'!AK23="FCERT",'Full menu'!AK23="FCMT",'Full menu'!AK23="LCMT",'Full menu'!AK23="LMT",'Full menu'!AK23="LCIT",'Full menu'!AK23="FCIT",'Full menu'!AK23="LIT",'Full menu'!AK23="MwERT",'Full menu'!AK23="ERwMT",'Full menu'!AK23="M&amp;ERT",'Full menu'!AK23="MwIT",'Full menu'!AK23="IwMT",'Full menu'!AK23="M&amp;IT",'Full menu'!AK23="IwERT",'Full menu'!AK23="ERwIT",'Full menu'!AK23="I&amp;ERT",'Full menu'!AK23="ER&amp;M&amp;IT",'Full menu'!AK23="LSD"),"subst",IF(OR('Full menu'!AK23="FERT",'Full menu'!AK23="FMT",'Full menu'!AK23="FIT",'Full menu'!AK23="WSD"),"intens",""))))</f>
        <v>intens</v>
      </c>
      <c r="AL23" s="2" t="str">
        <f>IF(OR('Full menu'!AL23="MDC",'Full menu'!AL23="PERF"),"rude",IF(OR('Full menu'!AL23="PCB",'Full menu'!AL23="AERF",'Full menu'!AL23="UD"),"inter",IF(OR('Full menu'!AL23="ACB",'Full menu'!AL23="LCERT",'Full menu'!AL23="LERT",'Full menu'!AL23="FCERT",'Full menu'!AL23="FCMT",'Full menu'!AL23="LCMT",'Full menu'!AL23="LMT",'Full menu'!AL23="LCIT",'Full menu'!AL23="FCIT",'Full menu'!AL23="LIT",'Full menu'!AL23="MwERT",'Full menu'!AL23="ERwMT",'Full menu'!AL23="M&amp;ERT",'Full menu'!AL23="MwIT",'Full menu'!AL23="IwMT",'Full menu'!AL23="M&amp;IT",'Full menu'!AL23="IwERT",'Full menu'!AL23="ERwIT",'Full menu'!AL23="I&amp;ERT",'Full menu'!AL23="ER&amp;M&amp;IT",'Full menu'!AL23="LSD"),"subst",IF(OR('Full menu'!AL23="FERT",'Full menu'!AL23="FMT",'Full menu'!AL23="FIT",'Full menu'!AL23="WSD"),"intens",""))))</f>
        <v>intens</v>
      </c>
      <c r="AM23" s="2" t="str">
        <f>IF(OR('Full menu'!AM23="MDC",'Full menu'!AM23="PERF"),"rude",IF(OR('Full menu'!AM23="PCB",'Full menu'!AM23="AERF",'Full menu'!AM23="UD"),"inter",IF(OR('Full menu'!AM23="ACB",'Full menu'!AM23="LCERT",'Full menu'!AM23="LERT",'Full menu'!AM23="FCERT",'Full menu'!AM23="FCMT",'Full menu'!AM23="LCMT",'Full menu'!AM23="LMT",'Full menu'!AM23="LCIT",'Full menu'!AM23="FCIT",'Full menu'!AM23="LIT",'Full menu'!AM23="MwERT",'Full menu'!AM23="ERwMT",'Full menu'!AM23="M&amp;ERT",'Full menu'!AM23="MwIT",'Full menu'!AM23="IwMT",'Full menu'!AM23="M&amp;IT",'Full menu'!AM23="IwERT",'Full menu'!AM23="ERwIT",'Full menu'!AM23="I&amp;ERT",'Full menu'!AM23="ER&amp;M&amp;IT",'Full menu'!AM23="LSD"),"subst",IF(OR('Full menu'!AM23="FERT",'Full menu'!AM23="FMT",'Full menu'!AM23="FIT",'Full menu'!AM23="WSD"),"intens",""))))</f>
        <v>intens</v>
      </c>
      <c r="AN23" s="2" t="str">
        <f>IF(OR('Full menu'!AN23="MDC",'Full menu'!AN23="PERF"),"rude",IF(OR('Full menu'!AN23="PCB",'Full menu'!AN23="AERF",'Full menu'!AN23="UD"),"inter",IF(OR('Full menu'!AN23="ACB",'Full menu'!AN23="LCERT",'Full menu'!AN23="LERT",'Full menu'!AN23="FCERT",'Full menu'!AN23="FCMT",'Full menu'!AN23="LCMT",'Full menu'!AN23="LMT",'Full menu'!AN23="LCIT",'Full menu'!AN23="FCIT",'Full menu'!AN23="LIT",'Full menu'!AN23="MwERT",'Full menu'!AN23="ERwMT",'Full menu'!AN23="M&amp;ERT",'Full menu'!AN23="MwIT",'Full menu'!AN23="IwMT",'Full menu'!AN23="M&amp;IT",'Full menu'!AN23="IwERT",'Full menu'!AN23="ERwIT",'Full menu'!AN23="I&amp;ERT",'Full menu'!AN23="ER&amp;M&amp;IT",'Full menu'!AN23="LSD"),"subst",IF(OR('Full menu'!AN23="FERT",'Full menu'!AN23="FMT",'Full menu'!AN23="FIT",'Full menu'!AN23="WSD"),"intens",""))))</f>
        <v>intens</v>
      </c>
      <c r="AO23" s="2" t="str">
        <f>IF(OR('Full menu'!AO23="MDC",'Full menu'!AO23="PERF"),"rude",IF(OR('Full menu'!AO23="PCB",'Full menu'!AO23="AERF",'Full menu'!AO23="UD"),"inter",IF(OR('Full menu'!AO23="ACB",'Full menu'!AO23="LCERT",'Full menu'!AO23="LERT",'Full menu'!AO23="FCERT",'Full menu'!AO23="FCMT",'Full menu'!AO23="LCMT",'Full menu'!AO23="LMT",'Full menu'!AO23="LCIT",'Full menu'!AO23="FCIT",'Full menu'!AO23="LIT",'Full menu'!AO23="MwERT",'Full menu'!AO23="ERwMT",'Full menu'!AO23="M&amp;ERT",'Full menu'!AO23="MwIT",'Full menu'!AO23="IwMT",'Full menu'!AO23="M&amp;IT",'Full menu'!AO23="IwERT",'Full menu'!AO23="ERwIT",'Full menu'!AO23="I&amp;ERT",'Full menu'!AO23="ER&amp;M&amp;IT",'Full menu'!AO23="LSD"),"subst",IF(OR('Full menu'!AO23="FERT",'Full menu'!AO23="FMT",'Full menu'!AO23="FIT",'Full menu'!AO23="WSD"),"intens",""))))</f>
        <v>intens</v>
      </c>
      <c r="AP23" s="2" t="str">
        <f>IF(OR('Full menu'!AP23="MDC",'Full menu'!AP23="PERF"),"rude",IF(OR('Full menu'!AP23="PCB",'Full menu'!AP23="AERF",'Full menu'!AP23="UD"),"inter",IF(OR('Full menu'!AP23="ACB",'Full menu'!AP23="LCERT",'Full menu'!AP23="LERT",'Full menu'!AP23="FCERT",'Full menu'!AP23="FCMT",'Full menu'!AP23="LCMT",'Full menu'!AP23="LMT",'Full menu'!AP23="LCIT",'Full menu'!AP23="FCIT",'Full menu'!AP23="LIT",'Full menu'!AP23="MwERT",'Full menu'!AP23="ERwMT",'Full menu'!AP23="M&amp;ERT",'Full menu'!AP23="MwIT",'Full menu'!AP23="IwMT",'Full menu'!AP23="M&amp;IT",'Full menu'!AP23="IwERT",'Full menu'!AP23="ERwIT",'Full menu'!AP23="I&amp;ERT",'Full menu'!AP23="ER&amp;M&amp;IT",'Full menu'!AP23="LSD"),"subst",IF(OR('Full menu'!AP23="FERT",'Full menu'!AP23="FMT",'Full menu'!AP23="FIT",'Full menu'!AP23="WSD"),"intens",""))))</f>
        <v>intens</v>
      </c>
      <c r="AQ23" s="2" t="str">
        <f>IF(OR('Full menu'!AQ23="MDC",'Full menu'!AQ23="PERF"),"rude",IF(OR('Full menu'!AQ23="PCB",'Full menu'!AQ23="AERF",'Full menu'!AQ23="UD"),"inter",IF(OR('Full menu'!AQ23="ACB",'Full menu'!AQ23="LCERT",'Full menu'!AQ23="LERT",'Full menu'!AQ23="FCERT",'Full menu'!AQ23="FCMT",'Full menu'!AQ23="LCMT",'Full menu'!AQ23="LMT",'Full menu'!AQ23="LCIT",'Full menu'!AQ23="FCIT",'Full menu'!AQ23="LIT",'Full menu'!AQ23="MwERT",'Full menu'!AQ23="ERwMT",'Full menu'!AQ23="M&amp;ERT",'Full menu'!AQ23="MwIT",'Full menu'!AQ23="IwMT",'Full menu'!AQ23="M&amp;IT",'Full menu'!AQ23="IwERT",'Full menu'!AQ23="ERwIT",'Full menu'!AQ23="I&amp;ERT",'Full menu'!AQ23="ER&amp;M&amp;IT",'Full menu'!AQ23="LSD"),"subst",IF(OR('Full menu'!AQ23="FERT",'Full menu'!AQ23="FMT",'Full menu'!AQ23="FIT",'Full menu'!AQ23="WSD"),"intens",""))))</f>
        <v>intens</v>
      </c>
      <c r="AR23" s="2" t="str">
        <f>IF(OR('Full menu'!AR23="MDC",'Full menu'!AR23="PERF"),"rude",IF(OR('Full menu'!AR23="PCB",'Full menu'!AR23="AERF",'Full menu'!AR23="UD"),"inter",IF(OR('Full menu'!AR23="ACB",'Full menu'!AR23="LCERT",'Full menu'!AR23="LERT",'Full menu'!AR23="FCERT",'Full menu'!AR23="FCMT",'Full menu'!AR23="LCMT",'Full menu'!AR23="LMT",'Full menu'!AR23="LCIT",'Full menu'!AR23="FCIT",'Full menu'!AR23="LIT",'Full menu'!AR23="MwERT",'Full menu'!AR23="ERwMT",'Full menu'!AR23="M&amp;ERT",'Full menu'!AR23="MwIT",'Full menu'!AR23="IwMT",'Full menu'!AR23="M&amp;IT",'Full menu'!AR23="IwERT",'Full menu'!AR23="ERwIT",'Full menu'!AR23="I&amp;ERT",'Full menu'!AR23="ER&amp;M&amp;IT",'Full menu'!AR23="LSD"),"subst",IF(OR('Full menu'!AR23="FERT",'Full menu'!AR23="FMT",'Full menu'!AR23="FIT",'Full menu'!AR23="WSD"),"intens",""))))</f>
        <v>intens</v>
      </c>
      <c r="AS23" s="2" t="str">
        <f>IF(OR('Full menu'!AS23="MDC",'Full menu'!AS23="PERF"),"rude",IF(OR('Full menu'!AS23="PCB",'Full menu'!AS23="AERF",'Full menu'!AS23="UD"),"inter",IF(OR('Full menu'!AS23="ACB",'Full menu'!AS23="LCERT",'Full menu'!AS23="LERT",'Full menu'!AS23="FCERT",'Full menu'!AS23="FCMT",'Full menu'!AS23="LCMT",'Full menu'!AS23="LMT",'Full menu'!AS23="LCIT",'Full menu'!AS23="FCIT",'Full menu'!AS23="LIT",'Full menu'!AS23="MwERT",'Full menu'!AS23="ERwMT",'Full menu'!AS23="M&amp;ERT",'Full menu'!AS23="MwIT",'Full menu'!AS23="IwMT",'Full menu'!AS23="M&amp;IT",'Full menu'!AS23="IwERT",'Full menu'!AS23="ERwIT",'Full menu'!AS23="I&amp;ERT",'Full menu'!AS23="ER&amp;M&amp;IT",'Full menu'!AS23="LSD"),"subst",IF(OR('Full menu'!AS23="FERT",'Full menu'!AS23="FMT",'Full menu'!AS23="FIT",'Full menu'!AS23="WSD"),"intens",""))))</f>
        <v>intens</v>
      </c>
      <c r="AT23" s="2" t="str">
        <f>IF(OR('Full menu'!AT23="MDC",'Full menu'!AT23="PERF"),"rude",IF(OR('Full menu'!AT23="PCB",'Full menu'!AT23="AERF",'Full menu'!AT23="UD"),"inter",IF(OR('Full menu'!AT23="ACB",'Full menu'!AT23="LCERT",'Full menu'!AT23="LERT",'Full menu'!AT23="FCERT",'Full menu'!AT23="FCMT",'Full menu'!AT23="LCMT",'Full menu'!AT23="LMT",'Full menu'!AT23="LCIT",'Full menu'!AT23="FCIT",'Full menu'!AT23="LIT",'Full menu'!AT23="MwERT",'Full menu'!AT23="ERwMT",'Full menu'!AT23="M&amp;ERT",'Full menu'!AT23="MwIT",'Full menu'!AT23="IwMT",'Full menu'!AT23="M&amp;IT",'Full menu'!AT23="IwERT",'Full menu'!AT23="ERwIT",'Full menu'!AT23="I&amp;ERT",'Full menu'!AT23="ER&amp;M&amp;IT",'Full menu'!AT23="LSD"),"subst",IF(OR('Full menu'!AT23="FERT",'Full menu'!AT23="FMT",'Full menu'!AT23="FIT",'Full menu'!AT23="WSD"),"intens",""))))</f>
        <v>subst</v>
      </c>
      <c r="AU23" s="2" t="str">
        <f>IF(OR('Full menu'!AU23="MDC",'Full menu'!AU23="PERF"),"rude",IF(OR('Full menu'!AU23="PCB",'Full menu'!AU23="AERF",'Full menu'!AU23="UD"),"inter",IF(OR('Full menu'!AU23="ACB",'Full menu'!AU23="LCERT",'Full menu'!AU23="LERT",'Full menu'!AU23="FCERT",'Full menu'!AU23="FCMT",'Full menu'!AU23="LCMT",'Full menu'!AU23="LMT",'Full menu'!AU23="LCIT",'Full menu'!AU23="FCIT",'Full menu'!AU23="LIT",'Full menu'!AU23="MwERT",'Full menu'!AU23="ERwMT",'Full menu'!AU23="M&amp;ERT",'Full menu'!AU23="MwIT",'Full menu'!AU23="IwMT",'Full menu'!AU23="M&amp;IT",'Full menu'!AU23="IwERT",'Full menu'!AU23="ERwIT",'Full menu'!AU23="I&amp;ERT",'Full menu'!AU23="ER&amp;M&amp;IT",'Full menu'!AU23="LSD"),"subst",IF(OR('Full menu'!AU23="FERT",'Full menu'!AU23="FMT",'Full menu'!AU23="FIT",'Full menu'!AU23="WSD"),"intens",""))))</f>
        <v>subst</v>
      </c>
      <c r="AV23" s="2" t="str">
        <f>IF(OR('Full menu'!AV23="MDC",'Full menu'!AV23="PERF"),"rude",IF(OR('Full menu'!AV23="PCB",'Full menu'!AV23="AERF",'Full menu'!AV23="UD"),"inter",IF(OR('Full menu'!AV23="ACB",'Full menu'!AV23="LCERT",'Full menu'!AV23="LERT",'Full menu'!AV23="FCERT",'Full menu'!AV23="FCMT",'Full menu'!AV23="LCMT",'Full menu'!AV23="LMT",'Full menu'!AV23="LCIT",'Full menu'!AV23="FCIT",'Full menu'!AV23="LIT",'Full menu'!AV23="MwERT",'Full menu'!AV23="ERwMT",'Full menu'!AV23="M&amp;ERT",'Full menu'!AV23="MwIT",'Full menu'!AV23="IwMT",'Full menu'!AV23="M&amp;IT",'Full menu'!AV23="IwERT",'Full menu'!AV23="ERwIT",'Full menu'!AV23="I&amp;ERT",'Full menu'!AV23="ER&amp;M&amp;IT",'Full menu'!AV23="LSD"),"subst",IF(OR('Full menu'!AV23="FERT",'Full menu'!AV23="FMT",'Full menu'!AV23="FIT",'Full menu'!AV23="WSD"),"intens",""))))</f>
        <v>subst</v>
      </c>
      <c r="AW23" s="2" t="str">
        <f>IF(OR('Full menu'!AW23="MDC",'Full menu'!AW23="PERF"),"rude",IF(OR('Full menu'!AW23="PCB",'Full menu'!AW23="AERF",'Full menu'!AW23="UD"),"inter",IF(OR('Full menu'!AW23="ACB",'Full menu'!AW23="LCERT",'Full menu'!AW23="LERT",'Full menu'!AW23="FCERT",'Full menu'!AW23="FCMT",'Full menu'!AW23="LCMT",'Full menu'!AW23="LMT",'Full menu'!AW23="LCIT",'Full menu'!AW23="FCIT",'Full menu'!AW23="LIT",'Full menu'!AW23="MwERT",'Full menu'!AW23="ERwMT",'Full menu'!AW23="M&amp;ERT",'Full menu'!AW23="MwIT",'Full menu'!AW23="IwMT",'Full menu'!AW23="M&amp;IT",'Full menu'!AW23="IwERT",'Full menu'!AW23="ERwIT",'Full menu'!AW23="I&amp;ERT",'Full menu'!AW23="ER&amp;M&amp;IT",'Full menu'!AW23="LSD"),"subst",IF(OR('Full menu'!AW23="FERT",'Full menu'!AW23="FMT",'Full menu'!AW23="FIT",'Full menu'!AW23="WSD"),"intens",""))))</f>
        <v>subst</v>
      </c>
      <c r="AX23" s="2" t="str">
        <f>IF(OR('Full menu'!AX23="MDC",'Full menu'!AX23="PERF"),"rude",IF(OR('Full menu'!AX23="PCB",'Full menu'!AX23="AERF",'Full menu'!AX23="UD"),"inter",IF(OR('Full menu'!AX23="ACB",'Full menu'!AX23="LCERT",'Full menu'!AX23="LERT",'Full menu'!AX23="FCERT",'Full menu'!AX23="FCMT",'Full menu'!AX23="LCMT",'Full menu'!AX23="LMT",'Full menu'!AX23="LCIT",'Full menu'!AX23="FCIT",'Full menu'!AX23="LIT",'Full menu'!AX23="MwERT",'Full menu'!AX23="ERwMT",'Full menu'!AX23="M&amp;ERT",'Full menu'!AX23="MwIT",'Full menu'!AX23="IwMT",'Full menu'!AX23="M&amp;IT",'Full menu'!AX23="IwERT",'Full menu'!AX23="ERwIT",'Full menu'!AX23="I&amp;ERT",'Full menu'!AX23="ER&amp;M&amp;IT",'Full menu'!AX23="LSD"),"subst",IF(OR('Full menu'!AX23="FERT",'Full menu'!AX23="FMT",'Full menu'!AX23="FIT",'Full menu'!AX23="WSD"),"intens",""))))</f>
        <v>subst</v>
      </c>
      <c r="AY23" s="2" t="str">
        <f>IF(OR('Full menu'!AY23="MDC",'Full menu'!AY23="PERF"),"rude",IF(OR('Full menu'!AY23="PCB",'Full menu'!AY23="AERF",'Full menu'!AY23="UD"),"inter",IF(OR('Full menu'!AY23="ACB",'Full menu'!AY23="LCERT",'Full menu'!AY23="LERT",'Full menu'!AY23="FCERT",'Full menu'!AY23="FCMT",'Full menu'!AY23="LCMT",'Full menu'!AY23="LMT",'Full menu'!AY23="LCIT",'Full menu'!AY23="FCIT",'Full menu'!AY23="LIT",'Full menu'!AY23="MwERT",'Full menu'!AY23="ERwMT",'Full menu'!AY23="M&amp;ERT",'Full menu'!AY23="MwIT",'Full menu'!AY23="IwMT",'Full menu'!AY23="M&amp;IT",'Full menu'!AY23="IwERT",'Full menu'!AY23="ERwIT",'Full menu'!AY23="I&amp;ERT",'Full menu'!AY23="ER&amp;M&amp;IT",'Full menu'!AY23="LSD"),"subst",IF(OR('Full menu'!AY23="FERT",'Full menu'!AY23="FMT",'Full menu'!AY23="FIT",'Full menu'!AY23="WSD"),"intens",""))))</f>
        <v>subst</v>
      </c>
    </row>
    <row r="24" spans="1:51" x14ac:dyDescent="0.3">
      <c r="A24" s="2" t="s">
        <v>47</v>
      </c>
      <c r="B24" s="2" t="str">
        <f>IF(OR('Full menu'!B24="MDC",'Full menu'!B24="PERF"),"rude",IF(OR('Full menu'!B24="PCB",'Full menu'!B24="AERF",'Full menu'!B24="UD"),"inter",IF(OR('Full menu'!B24="ACB",'Full menu'!B24="LCERT",'Full menu'!B24="LERT",'Full menu'!B24="FCERT",'Full menu'!B24="FCMT",'Full menu'!B24="LCMT",'Full menu'!B24="LMT",'Full menu'!B24="LCIT",'Full menu'!B24="FCIT",'Full menu'!B24="LIT",'Full menu'!B24="MwERT",'Full menu'!B24="ERwMT",'Full menu'!B24="M&amp;ERT",'Full menu'!B24="MwIT",'Full menu'!B24="IwMT",'Full menu'!B24="M&amp;IT",'Full menu'!B24="IwERT",'Full menu'!B24="ERwIT",'Full menu'!B24="I&amp;ERT",'Full menu'!B24="ER&amp;M&amp;IT",'Full menu'!B24="LSD"),"subst",IF(OR('Full menu'!B24="FERT",'Full menu'!B24="FMT",'Full menu'!B24="FIT",'Full menu'!B24="WSD"),"intens",""))))</f>
        <v>inter</v>
      </c>
      <c r="C24" s="2" t="str">
        <f>IF(OR('Full menu'!C24="MDC",'Full menu'!C24="PERF"),"rude",IF(OR('Full menu'!C24="PCB",'Full menu'!C24="AERF",'Full menu'!C24="UD"),"inter",IF(OR('Full menu'!C24="ACB",'Full menu'!C24="LCERT",'Full menu'!C24="LERT",'Full menu'!C24="FCERT",'Full menu'!C24="FCMT",'Full menu'!C24="LCMT",'Full menu'!C24="LMT",'Full menu'!C24="LCIT",'Full menu'!C24="FCIT",'Full menu'!C24="LIT",'Full menu'!C24="MwERT",'Full menu'!C24="ERwMT",'Full menu'!C24="M&amp;ERT",'Full menu'!C24="MwIT",'Full menu'!C24="IwMT",'Full menu'!C24="M&amp;IT",'Full menu'!C24="IwERT",'Full menu'!C24="ERwIT",'Full menu'!C24="I&amp;ERT",'Full menu'!C24="ER&amp;M&amp;IT",'Full menu'!C24="LSD"),"subst",IF(OR('Full menu'!C24="FERT",'Full menu'!C24="FMT",'Full menu'!C24="FIT",'Full menu'!C24="WSD"),"intens",""))))</f>
        <v>inter</v>
      </c>
      <c r="D24" s="2" t="str">
        <f>IF(OR('Full menu'!D24="MDC",'Full menu'!D24="PERF"),"rude",IF(OR('Full menu'!D24="PCB",'Full menu'!D24="AERF",'Full menu'!D24="UD"),"inter",IF(OR('Full menu'!D24="ACB",'Full menu'!D24="LCERT",'Full menu'!D24="LERT",'Full menu'!D24="FCERT",'Full menu'!D24="FCMT",'Full menu'!D24="LCMT",'Full menu'!D24="LMT",'Full menu'!D24="LCIT",'Full menu'!D24="FCIT",'Full menu'!D24="LIT",'Full menu'!D24="MwERT",'Full menu'!D24="ERwMT",'Full menu'!D24="M&amp;ERT",'Full menu'!D24="MwIT",'Full menu'!D24="IwMT",'Full menu'!D24="M&amp;IT",'Full menu'!D24="IwERT",'Full menu'!D24="ERwIT",'Full menu'!D24="I&amp;ERT",'Full menu'!D24="ER&amp;M&amp;IT",'Full menu'!D24="LSD"),"subst",IF(OR('Full menu'!D24="FERT",'Full menu'!D24="FMT",'Full menu'!D24="FIT",'Full menu'!D24="WSD"),"intens",""))))</f>
        <v>inter</v>
      </c>
      <c r="E24" s="2" t="str">
        <f>IF(OR('Full menu'!E24="MDC",'Full menu'!E24="PERF"),"rude",IF(OR('Full menu'!E24="PCB",'Full menu'!E24="AERF",'Full menu'!E24="UD"),"inter",IF(OR('Full menu'!E24="ACB",'Full menu'!E24="LCERT",'Full menu'!E24="LERT",'Full menu'!E24="FCERT",'Full menu'!E24="FCMT",'Full menu'!E24="LCMT",'Full menu'!E24="LMT",'Full menu'!E24="LCIT",'Full menu'!E24="FCIT",'Full menu'!E24="LIT",'Full menu'!E24="MwERT",'Full menu'!E24="ERwMT",'Full menu'!E24="M&amp;ERT",'Full menu'!E24="MwIT",'Full menu'!E24="IwMT",'Full menu'!E24="M&amp;IT",'Full menu'!E24="IwERT",'Full menu'!E24="ERwIT",'Full menu'!E24="I&amp;ERT",'Full menu'!E24="ER&amp;M&amp;IT",'Full menu'!E24="LSD"),"subst",IF(OR('Full menu'!E24="FERT",'Full menu'!E24="FMT",'Full menu'!E24="FIT",'Full menu'!E24="WSD"),"intens",""))))</f>
        <v>inter</v>
      </c>
      <c r="F24" s="2" t="str">
        <f>IF(OR('Full menu'!F24="MDC",'Full menu'!F24="PERF"),"rude",IF(OR('Full menu'!F24="PCB",'Full menu'!F24="AERF",'Full menu'!F24="UD"),"inter",IF(OR('Full menu'!F24="ACB",'Full menu'!F24="LCERT",'Full menu'!F24="LERT",'Full menu'!F24="FCERT",'Full menu'!F24="FCMT",'Full menu'!F24="LCMT",'Full menu'!F24="LMT",'Full menu'!F24="LCIT",'Full menu'!F24="FCIT",'Full menu'!F24="LIT",'Full menu'!F24="MwERT",'Full menu'!F24="ERwMT",'Full menu'!F24="M&amp;ERT",'Full menu'!F24="MwIT",'Full menu'!F24="IwMT",'Full menu'!F24="M&amp;IT",'Full menu'!F24="IwERT",'Full menu'!F24="ERwIT",'Full menu'!F24="I&amp;ERT",'Full menu'!F24="ER&amp;M&amp;IT",'Full menu'!F24="LSD"),"subst",IF(OR('Full menu'!F24="FERT",'Full menu'!F24="FMT",'Full menu'!F24="FIT",'Full menu'!F24="WSD"),"intens",""))))</f>
        <v>inter</v>
      </c>
      <c r="G24" s="2" t="str">
        <f>IF(OR('Full menu'!G24="MDC",'Full menu'!G24="PERF"),"rude",IF(OR('Full menu'!G24="PCB",'Full menu'!G24="AERF",'Full menu'!G24="UD"),"inter",IF(OR('Full menu'!G24="ACB",'Full menu'!G24="LCERT",'Full menu'!G24="LERT",'Full menu'!G24="FCERT",'Full menu'!G24="FCMT",'Full menu'!G24="LCMT",'Full menu'!G24="LMT",'Full menu'!G24="LCIT",'Full menu'!G24="FCIT",'Full menu'!G24="LIT",'Full menu'!G24="MwERT",'Full menu'!G24="ERwMT",'Full menu'!G24="M&amp;ERT",'Full menu'!G24="MwIT",'Full menu'!G24="IwMT",'Full menu'!G24="M&amp;IT",'Full menu'!G24="IwERT",'Full menu'!G24="ERwIT",'Full menu'!G24="I&amp;ERT",'Full menu'!G24="ER&amp;M&amp;IT",'Full menu'!G24="LSD"),"subst",IF(OR('Full menu'!G24="FERT",'Full menu'!G24="FMT",'Full menu'!G24="FIT",'Full menu'!G24="WSD"),"intens",""))))</f>
        <v>inter</v>
      </c>
      <c r="H24" s="2" t="str">
        <f>IF(OR('Full menu'!H24="MDC",'Full menu'!H24="PERF"),"rude",IF(OR('Full menu'!H24="PCB",'Full menu'!H24="AERF",'Full menu'!H24="UD"),"inter",IF(OR('Full menu'!H24="ACB",'Full menu'!H24="LCERT",'Full menu'!H24="LERT",'Full menu'!H24="FCERT",'Full menu'!H24="FCMT",'Full menu'!H24="LCMT",'Full menu'!H24="LMT",'Full menu'!H24="LCIT",'Full menu'!H24="FCIT",'Full menu'!H24="LIT",'Full menu'!H24="MwERT",'Full menu'!H24="ERwMT",'Full menu'!H24="M&amp;ERT",'Full menu'!H24="MwIT",'Full menu'!H24="IwMT",'Full menu'!H24="M&amp;IT",'Full menu'!H24="IwERT",'Full menu'!H24="ERwIT",'Full menu'!H24="I&amp;ERT",'Full menu'!H24="ER&amp;M&amp;IT",'Full menu'!H24="LSD"),"subst",IF(OR('Full menu'!H24="FERT",'Full menu'!H24="FMT",'Full menu'!H24="FIT",'Full menu'!H24="WSD"),"intens",""))))</f>
        <v>inter</v>
      </c>
      <c r="I24" s="2" t="str">
        <f>IF(OR('Full menu'!I24="MDC",'Full menu'!I24="PERF"),"rude",IF(OR('Full menu'!I24="PCB",'Full menu'!I24="AERF",'Full menu'!I24="UD"),"inter",IF(OR('Full menu'!I24="ACB",'Full menu'!I24="LCERT",'Full menu'!I24="LERT",'Full menu'!I24="FCERT",'Full menu'!I24="FCMT",'Full menu'!I24="LCMT",'Full menu'!I24="LMT",'Full menu'!I24="LCIT",'Full menu'!I24="FCIT",'Full menu'!I24="LIT",'Full menu'!I24="MwERT",'Full menu'!I24="ERwMT",'Full menu'!I24="M&amp;ERT",'Full menu'!I24="MwIT",'Full menu'!I24="IwMT",'Full menu'!I24="M&amp;IT",'Full menu'!I24="IwERT",'Full menu'!I24="ERwIT",'Full menu'!I24="I&amp;ERT",'Full menu'!I24="ER&amp;M&amp;IT",'Full menu'!I24="LSD"),"subst",IF(OR('Full menu'!I24="FERT",'Full menu'!I24="FMT",'Full menu'!I24="FIT",'Full menu'!I24="WSD"),"intens",""))))</f>
        <v>inter</v>
      </c>
      <c r="J24" s="2" t="str">
        <f>IF(OR('Full menu'!J24="MDC",'Full menu'!J24="PERF"),"rude",IF(OR('Full menu'!J24="PCB",'Full menu'!J24="AERF",'Full menu'!J24="UD"),"inter",IF(OR('Full menu'!J24="ACB",'Full menu'!J24="LCERT",'Full menu'!J24="LERT",'Full menu'!J24="FCERT",'Full menu'!J24="FCMT",'Full menu'!J24="LCMT",'Full menu'!J24="LMT",'Full menu'!J24="LCIT",'Full menu'!J24="FCIT",'Full menu'!J24="LIT",'Full menu'!J24="MwERT",'Full menu'!J24="ERwMT",'Full menu'!J24="M&amp;ERT",'Full menu'!J24="MwIT",'Full menu'!J24="IwMT",'Full menu'!J24="M&amp;IT",'Full menu'!J24="IwERT",'Full menu'!J24="ERwIT",'Full menu'!J24="I&amp;ERT",'Full menu'!J24="ER&amp;M&amp;IT",'Full menu'!J24="LSD"),"subst",IF(OR('Full menu'!J24="FERT",'Full menu'!J24="FMT",'Full menu'!J24="FIT",'Full menu'!J24="WSD"),"intens",""))))</f>
        <v>subst</v>
      </c>
      <c r="K24" s="2" t="str">
        <f>IF(OR('Full menu'!K24="MDC",'Full menu'!K24="PERF"),"rude",IF(OR('Full menu'!K24="PCB",'Full menu'!K24="AERF",'Full menu'!K24="UD"),"inter",IF(OR('Full menu'!K24="ACB",'Full menu'!K24="LCERT",'Full menu'!K24="LERT",'Full menu'!K24="FCERT",'Full menu'!K24="FCMT",'Full menu'!K24="LCMT",'Full menu'!K24="LMT",'Full menu'!K24="LCIT",'Full menu'!K24="FCIT",'Full menu'!K24="LIT",'Full menu'!K24="MwERT",'Full menu'!K24="ERwMT",'Full menu'!K24="M&amp;ERT",'Full menu'!K24="MwIT",'Full menu'!K24="IwMT",'Full menu'!K24="M&amp;IT",'Full menu'!K24="IwERT",'Full menu'!K24="ERwIT",'Full menu'!K24="I&amp;ERT",'Full menu'!K24="ER&amp;M&amp;IT",'Full menu'!K24="LSD"),"subst",IF(OR('Full menu'!K24="FERT",'Full menu'!K24="FMT",'Full menu'!K24="FIT",'Full menu'!K24="WSD"),"intens",""))))</f>
        <v>subst</v>
      </c>
      <c r="L24" s="2" t="str">
        <f>IF(OR('Full menu'!L24="MDC",'Full menu'!L24="PERF"),"rude",IF(OR('Full menu'!L24="PCB",'Full menu'!L24="AERF",'Full menu'!L24="UD"),"inter",IF(OR('Full menu'!L24="ACB",'Full menu'!L24="LCERT",'Full menu'!L24="LERT",'Full menu'!L24="FCERT",'Full menu'!L24="FCMT",'Full menu'!L24="LCMT",'Full menu'!L24="LMT",'Full menu'!L24="LCIT",'Full menu'!L24="FCIT",'Full menu'!L24="LIT",'Full menu'!L24="MwERT",'Full menu'!L24="ERwMT",'Full menu'!L24="M&amp;ERT",'Full menu'!L24="MwIT",'Full menu'!L24="IwMT",'Full menu'!L24="M&amp;IT",'Full menu'!L24="IwERT",'Full menu'!L24="ERwIT",'Full menu'!L24="I&amp;ERT",'Full menu'!L24="ER&amp;M&amp;IT",'Full menu'!L24="LSD"),"subst",IF(OR('Full menu'!L24="FERT",'Full menu'!L24="FMT",'Full menu'!L24="FIT",'Full menu'!L24="WSD"),"intens",""))))</f>
        <v>subst</v>
      </c>
      <c r="M24" s="2" t="str">
        <f>IF(OR('Full menu'!M24="MDC",'Full menu'!M24="PERF"),"rude",IF(OR('Full menu'!M24="PCB",'Full menu'!M24="AERF",'Full menu'!M24="UD"),"inter",IF(OR('Full menu'!M24="ACB",'Full menu'!M24="LCERT",'Full menu'!M24="LERT",'Full menu'!M24="FCERT",'Full menu'!M24="FCMT",'Full menu'!M24="LCMT",'Full menu'!M24="LMT",'Full menu'!M24="LCIT",'Full menu'!M24="FCIT",'Full menu'!M24="LIT",'Full menu'!M24="MwERT",'Full menu'!M24="ERwMT",'Full menu'!M24="M&amp;ERT",'Full menu'!M24="MwIT",'Full menu'!M24="IwMT",'Full menu'!M24="M&amp;IT",'Full menu'!M24="IwERT",'Full menu'!M24="ERwIT",'Full menu'!M24="I&amp;ERT",'Full menu'!M24="ER&amp;M&amp;IT",'Full menu'!M24="LSD"),"subst",IF(OR('Full menu'!M24="FERT",'Full menu'!M24="FMT",'Full menu'!M24="FIT",'Full menu'!M24="WSD"),"intens",""))))</f>
        <v>subst</v>
      </c>
      <c r="N24" s="2" t="str">
        <f>IF(OR('Full menu'!N24="MDC",'Full menu'!N24="PERF"),"rude",IF(OR('Full menu'!N24="PCB",'Full menu'!N24="AERF",'Full menu'!N24="UD"),"inter",IF(OR('Full menu'!N24="ACB",'Full menu'!N24="LCERT",'Full menu'!N24="LERT",'Full menu'!N24="FCERT",'Full menu'!N24="FCMT",'Full menu'!N24="LCMT",'Full menu'!N24="LMT",'Full menu'!N24="LCIT",'Full menu'!N24="FCIT",'Full menu'!N24="LIT",'Full menu'!N24="MwERT",'Full menu'!N24="ERwMT",'Full menu'!N24="M&amp;ERT",'Full menu'!N24="MwIT",'Full menu'!N24="IwMT",'Full menu'!N24="M&amp;IT",'Full menu'!N24="IwERT",'Full menu'!N24="ERwIT",'Full menu'!N24="I&amp;ERT",'Full menu'!N24="ER&amp;M&amp;IT",'Full menu'!N24="LSD"),"subst",IF(OR('Full menu'!N24="FERT",'Full menu'!N24="FMT",'Full menu'!N24="FIT",'Full menu'!N24="WSD"),"intens",""))))</f>
        <v>subst</v>
      </c>
      <c r="O24" s="2" t="str">
        <f>IF(OR('Full menu'!O24="MDC",'Full menu'!O24="PERF"),"rude",IF(OR('Full menu'!O24="PCB",'Full menu'!O24="AERF",'Full menu'!O24="UD"),"inter",IF(OR('Full menu'!O24="ACB",'Full menu'!O24="LCERT",'Full menu'!O24="LERT",'Full menu'!O24="FCERT",'Full menu'!O24="FCMT",'Full menu'!O24="LCMT",'Full menu'!O24="LMT",'Full menu'!O24="LCIT",'Full menu'!O24="FCIT",'Full menu'!O24="LIT",'Full menu'!O24="MwERT",'Full menu'!O24="ERwMT",'Full menu'!O24="M&amp;ERT",'Full menu'!O24="MwIT",'Full menu'!O24="IwMT",'Full menu'!O24="M&amp;IT",'Full menu'!O24="IwERT",'Full menu'!O24="ERwIT",'Full menu'!O24="I&amp;ERT",'Full menu'!O24="ER&amp;M&amp;IT",'Full menu'!O24="LSD"),"subst",IF(OR('Full menu'!O24="FERT",'Full menu'!O24="FMT",'Full menu'!O24="FIT",'Full menu'!O24="WSD"),"intens",""))))</f>
        <v>subst</v>
      </c>
      <c r="P24" s="2" t="str">
        <f>IF(OR('Full menu'!P24="MDC",'Full menu'!P24="PERF"),"rude",IF(OR('Full menu'!P24="PCB",'Full menu'!P24="AERF",'Full menu'!P24="UD"),"inter",IF(OR('Full menu'!P24="ACB",'Full menu'!P24="LCERT",'Full menu'!P24="LERT",'Full menu'!P24="FCERT",'Full menu'!P24="FCMT",'Full menu'!P24="LCMT",'Full menu'!P24="LMT",'Full menu'!P24="LCIT",'Full menu'!P24="FCIT",'Full menu'!P24="LIT",'Full menu'!P24="MwERT",'Full menu'!P24="ERwMT",'Full menu'!P24="M&amp;ERT",'Full menu'!P24="MwIT",'Full menu'!P24="IwMT",'Full menu'!P24="M&amp;IT",'Full menu'!P24="IwERT",'Full menu'!P24="ERwIT",'Full menu'!P24="I&amp;ERT",'Full menu'!P24="ER&amp;M&amp;IT",'Full menu'!P24="LSD"),"subst",IF(OR('Full menu'!P24="FERT",'Full menu'!P24="FMT",'Full menu'!P24="FIT",'Full menu'!P24="WSD"),"intens",""))))</f>
        <v>subst</v>
      </c>
      <c r="Q24" s="2" t="str">
        <f>IF(OR('Full menu'!Q24="MDC",'Full menu'!Q24="PERF"),"rude",IF(OR('Full menu'!Q24="PCB",'Full menu'!Q24="AERF",'Full menu'!Q24="UD"),"inter",IF(OR('Full menu'!Q24="ACB",'Full menu'!Q24="LCERT",'Full menu'!Q24="LERT",'Full menu'!Q24="FCERT",'Full menu'!Q24="FCMT",'Full menu'!Q24="LCMT",'Full menu'!Q24="LMT",'Full menu'!Q24="LCIT",'Full menu'!Q24="FCIT",'Full menu'!Q24="LIT",'Full menu'!Q24="MwERT",'Full menu'!Q24="ERwMT",'Full menu'!Q24="M&amp;ERT",'Full menu'!Q24="MwIT",'Full menu'!Q24="IwMT",'Full menu'!Q24="M&amp;IT",'Full menu'!Q24="IwERT",'Full menu'!Q24="ERwIT",'Full menu'!Q24="I&amp;ERT",'Full menu'!Q24="ER&amp;M&amp;IT",'Full menu'!Q24="LSD"),"subst",IF(OR('Full menu'!Q24="FERT",'Full menu'!Q24="FMT",'Full menu'!Q24="FIT",'Full menu'!Q24="WSD"),"intens",""))))</f>
        <v>subst</v>
      </c>
      <c r="R24" s="2" t="str">
        <f>IF(OR('Full menu'!R24="MDC",'Full menu'!R24="PERF"),"rude",IF(OR('Full menu'!R24="PCB",'Full menu'!R24="AERF",'Full menu'!R24="UD"),"inter",IF(OR('Full menu'!R24="ACB",'Full menu'!R24="LCERT",'Full menu'!R24="LERT",'Full menu'!R24="FCERT",'Full menu'!R24="FCMT",'Full menu'!R24="LCMT",'Full menu'!R24="LMT",'Full menu'!R24="LCIT",'Full menu'!R24="FCIT",'Full menu'!R24="LIT",'Full menu'!R24="MwERT",'Full menu'!R24="ERwMT",'Full menu'!R24="M&amp;ERT",'Full menu'!R24="MwIT",'Full menu'!R24="IwMT",'Full menu'!R24="M&amp;IT",'Full menu'!R24="IwERT",'Full menu'!R24="ERwIT",'Full menu'!R24="I&amp;ERT",'Full menu'!R24="ER&amp;M&amp;IT",'Full menu'!R24="LSD"),"subst",IF(OR('Full menu'!R24="FERT",'Full menu'!R24="FMT",'Full menu'!R24="FIT",'Full menu'!R24="WSD"),"intens",""))))</f>
        <v>subst</v>
      </c>
      <c r="S24" s="2" t="str">
        <f>IF(OR('Full menu'!S24="MDC",'Full menu'!S24="PERF"),"rude",IF(OR('Full menu'!S24="PCB",'Full menu'!S24="AERF",'Full menu'!S24="UD"),"inter",IF(OR('Full menu'!S24="ACB",'Full menu'!S24="LCERT",'Full menu'!S24="LERT",'Full menu'!S24="FCERT",'Full menu'!S24="FCMT",'Full menu'!S24="LCMT",'Full menu'!S24="LMT",'Full menu'!S24="LCIT",'Full menu'!S24="FCIT",'Full menu'!S24="LIT",'Full menu'!S24="MwERT",'Full menu'!S24="ERwMT",'Full menu'!S24="M&amp;ERT",'Full menu'!S24="MwIT",'Full menu'!S24="IwMT",'Full menu'!S24="M&amp;IT",'Full menu'!S24="IwERT",'Full menu'!S24="ERwIT",'Full menu'!S24="I&amp;ERT",'Full menu'!S24="ER&amp;M&amp;IT",'Full menu'!S24="LSD"),"subst",IF(OR('Full menu'!S24="FERT",'Full menu'!S24="FMT",'Full menu'!S24="FIT",'Full menu'!S24="WSD"),"intens",""))))</f>
        <v>subst</v>
      </c>
      <c r="T24" s="2" t="str">
        <f>IF(OR('Full menu'!T24="MDC",'Full menu'!T24="PERF"),"rude",IF(OR('Full menu'!T24="PCB",'Full menu'!T24="AERF",'Full menu'!T24="UD"),"inter",IF(OR('Full menu'!T24="ACB",'Full menu'!T24="LCERT",'Full menu'!T24="LERT",'Full menu'!T24="FCERT",'Full menu'!T24="FCMT",'Full menu'!T24="LCMT",'Full menu'!T24="LMT",'Full menu'!T24="LCIT",'Full menu'!T24="FCIT",'Full menu'!T24="LIT",'Full menu'!T24="MwERT",'Full menu'!T24="ERwMT",'Full menu'!T24="M&amp;ERT",'Full menu'!T24="MwIT",'Full menu'!T24="IwMT",'Full menu'!T24="M&amp;IT",'Full menu'!T24="IwERT",'Full menu'!T24="ERwIT",'Full menu'!T24="I&amp;ERT",'Full menu'!T24="ER&amp;M&amp;IT",'Full menu'!T24="LSD"),"subst",IF(OR('Full menu'!T24="FERT",'Full menu'!T24="FMT",'Full menu'!T24="FIT",'Full menu'!T24="WSD"),"intens",""))))</f>
        <v>subst</v>
      </c>
      <c r="U24" s="2" t="str">
        <f>IF(OR('Full menu'!U24="MDC",'Full menu'!U24="PERF"),"rude",IF(OR('Full menu'!U24="PCB",'Full menu'!U24="AERF",'Full menu'!U24="UD"),"inter",IF(OR('Full menu'!U24="ACB",'Full menu'!U24="LCERT",'Full menu'!U24="LERT",'Full menu'!U24="FCERT",'Full menu'!U24="FCMT",'Full menu'!U24="LCMT",'Full menu'!U24="LMT",'Full menu'!U24="LCIT",'Full menu'!U24="FCIT",'Full menu'!U24="LIT",'Full menu'!U24="MwERT",'Full menu'!U24="ERwMT",'Full menu'!U24="M&amp;ERT",'Full menu'!U24="MwIT",'Full menu'!U24="IwMT",'Full menu'!U24="M&amp;IT",'Full menu'!U24="IwERT",'Full menu'!U24="ERwIT",'Full menu'!U24="I&amp;ERT",'Full menu'!U24="ER&amp;M&amp;IT",'Full menu'!U24="LSD"),"subst",IF(OR('Full menu'!U24="FERT",'Full menu'!U24="FMT",'Full menu'!U24="FIT",'Full menu'!U24="WSD"),"intens",""))))</f>
        <v>subst</v>
      </c>
      <c r="V24" s="2" t="str">
        <f>IF(OR('Full menu'!V24="MDC",'Full menu'!V24="PERF"),"rude",IF(OR('Full menu'!V24="PCB",'Full menu'!V24="AERF",'Full menu'!V24="UD"),"inter",IF(OR('Full menu'!V24="ACB",'Full menu'!V24="LCERT",'Full menu'!V24="LERT",'Full menu'!V24="FCERT",'Full menu'!V24="FCMT",'Full menu'!V24="LCMT",'Full menu'!V24="LMT",'Full menu'!V24="LCIT",'Full menu'!V24="FCIT",'Full menu'!V24="LIT",'Full menu'!V24="MwERT",'Full menu'!V24="ERwMT",'Full menu'!V24="M&amp;ERT",'Full menu'!V24="MwIT",'Full menu'!V24="IwMT",'Full menu'!V24="M&amp;IT",'Full menu'!V24="IwERT",'Full menu'!V24="ERwIT",'Full menu'!V24="I&amp;ERT",'Full menu'!V24="ER&amp;M&amp;IT",'Full menu'!V24="LSD"),"subst",IF(OR('Full menu'!V24="FERT",'Full menu'!V24="FMT",'Full menu'!V24="FIT",'Full menu'!V24="WSD"),"intens",""))))</f>
        <v>subst</v>
      </c>
      <c r="W24" s="2" t="str">
        <f>IF(OR('Full menu'!W24="MDC",'Full menu'!W24="PERF"),"rude",IF(OR('Full menu'!W24="PCB",'Full menu'!W24="AERF",'Full menu'!W24="UD"),"inter",IF(OR('Full menu'!W24="ACB",'Full menu'!W24="LCERT",'Full menu'!W24="LERT",'Full menu'!W24="FCERT",'Full menu'!W24="FCMT",'Full menu'!W24="LCMT",'Full menu'!W24="LMT",'Full menu'!W24="LCIT",'Full menu'!W24="FCIT",'Full menu'!W24="LIT",'Full menu'!W24="MwERT",'Full menu'!W24="ERwMT",'Full menu'!W24="M&amp;ERT",'Full menu'!W24="MwIT",'Full menu'!W24="IwMT",'Full menu'!W24="M&amp;IT",'Full menu'!W24="IwERT",'Full menu'!W24="ERwIT",'Full menu'!W24="I&amp;ERT",'Full menu'!W24="ER&amp;M&amp;IT",'Full menu'!W24="LSD"),"subst",IF(OR('Full menu'!W24="FERT",'Full menu'!W24="FMT",'Full menu'!W24="FIT",'Full menu'!W24="WSD"),"intens",""))))</f>
        <v>subst</v>
      </c>
      <c r="X24" s="2" t="str">
        <f>IF(OR('Full menu'!X24="MDC",'Full menu'!X24="PERF"),"rude",IF(OR('Full menu'!X24="PCB",'Full menu'!X24="AERF",'Full menu'!X24="UD"),"inter",IF(OR('Full menu'!X24="ACB",'Full menu'!X24="LCERT",'Full menu'!X24="LERT",'Full menu'!X24="FCERT",'Full menu'!X24="FCMT",'Full menu'!X24="LCMT",'Full menu'!X24="LMT",'Full menu'!X24="LCIT",'Full menu'!X24="FCIT",'Full menu'!X24="LIT",'Full menu'!X24="MwERT",'Full menu'!X24="ERwMT",'Full menu'!X24="M&amp;ERT",'Full menu'!X24="MwIT",'Full menu'!X24="IwMT",'Full menu'!X24="M&amp;IT",'Full menu'!X24="IwERT",'Full menu'!X24="ERwIT",'Full menu'!X24="I&amp;ERT",'Full menu'!X24="ER&amp;M&amp;IT",'Full menu'!X24="LSD"),"subst",IF(OR('Full menu'!X24="FERT",'Full menu'!X24="FMT",'Full menu'!X24="FIT",'Full menu'!X24="WSD"),"intens",""))))</f>
        <v>subst</v>
      </c>
      <c r="Y24" s="2" t="str">
        <f>IF(OR('Full menu'!Y24="MDC",'Full menu'!Y24="PERF"),"rude",IF(OR('Full menu'!Y24="PCB",'Full menu'!Y24="AERF",'Full menu'!Y24="UD"),"inter",IF(OR('Full menu'!Y24="ACB",'Full menu'!Y24="LCERT",'Full menu'!Y24="LERT",'Full menu'!Y24="FCERT",'Full menu'!Y24="FCMT",'Full menu'!Y24="LCMT",'Full menu'!Y24="LMT",'Full menu'!Y24="LCIT",'Full menu'!Y24="FCIT",'Full menu'!Y24="LIT",'Full menu'!Y24="MwERT",'Full menu'!Y24="ERwMT",'Full menu'!Y24="M&amp;ERT",'Full menu'!Y24="MwIT",'Full menu'!Y24="IwMT",'Full menu'!Y24="M&amp;IT",'Full menu'!Y24="IwERT",'Full menu'!Y24="ERwIT",'Full menu'!Y24="I&amp;ERT",'Full menu'!Y24="ER&amp;M&amp;IT",'Full menu'!Y24="LSD"),"subst",IF(OR('Full menu'!Y24="FERT",'Full menu'!Y24="FMT",'Full menu'!Y24="FIT",'Full menu'!Y24="WSD"),"intens",""))))</f>
        <v>subst</v>
      </c>
      <c r="Z24" s="2" t="str">
        <f>IF(OR('Full menu'!Z24="MDC",'Full menu'!Z24="PERF"),"rude",IF(OR('Full menu'!Z24="PCB",'Full menu'!Z24="AERF",'Full menu'!Z24="UD"),"inter",IF(OR('Full menu'!Z24="ACB",'Full menu'!Z24="LCERT",'Full menu'!Z24="LERT",'Full menu'!Z24="FCERT",'Full menu'!Z24="FCMT",'Full menu'!Z24="LCMT",'Full menu'!Z24="LMT",'Full menu'!Z24="LCIT",'Full menu'!Z24="FCIT",'Full menu'!Z24="LIT",'Full menu'!Z24="MwERT",'Full menu'!Z24="ERwMT",'Full menu'!Z24="M&amp;ERT",'Full menu'!Z24="MwIT",'Full menu'!Z24="IwMT",'Full menu'!Z24="M&amp;IT",'Full menu'!Z24="IwERT",'Full menu'!Z24="ERwIT",'Full menu'!Z24="I&amp;ERT",'Full menu'!Z24="ER&amp;M&amp;IT",'Full menu'!Z24="LSD"),"subst",IF(OR('Full menu'!Z24="FERT",'Full menu'!Z24="FMT",'Full menu'!Z24="FIT",'Full menu'!Z24="WSD"),"intens",""))))</f>
        <v>subst</v>
      </c>
      <c r="AA24" s="2" t="str">
        <f>IF(OR('Full menu'!AA24="MDC",'Full menu'!AA24="PERF"),"rude",IF(OR('Full menu'!AA24="PCB",'Full menu'!AA24="AERF",'Full menu'!AA24="UD"),"inter",IF(OR('Full menu'!AA24="ACB",'Full menu'!AA24="LCERT",'Full menu'!AA24="LERT",'Full menu'!AA24="FCERT",'Full menu'!AA24="FCMT",'Full menu'!AA24="LCMT",'Full menu'!AA24="LMT",'Full menu'!AA24="LCIT",'Full menu'!AA24="FCIT",'Full menu'!AA24="LIT",'Full menu'!AA24="MwERT",'Full menu'!AA24="ERwMT",'Full menu'!AA24="M&amp;ERT",'Full menu'!AA24="MwIT",'Full menu'!AA24="IwMT",'Full menu'!AA24="M&amp;IT",'Full menu'!AA24="IwERT",'Full menu'!AA24="ERwIT",'Full menu'!AA24="I&amp;ERT",'Full menu'!AA24="ER&amp;M&amp;IT",'Full menu'!AA24="LSD"),"subst",IF(OR('Full menu'!AA24="FERT",'Full menu'!AA24="FMT",'Full menu'!AA24="FIT",'Full menu'!AA24="WSD"),"intens",""))))</f>
        <v>subst</v>
      </c>
      <c r="AB24" s="2" t="str">
        <f>IF(OR('Full menu'!AB24="MDC",'Full menu'!AB24="PERF"),"rude",IF(OR('Full menu'!AB24="PCB",'Full menu'!AB24="AERF",'Full menu'!AB24="UD"),"inter",IF(OR('Full menu'!AB24="ACB",'Full menu'!AB24="LCERT",'Full menu'!AB24="LERT",'Full menu'!AB24="FCERT",'Full menu'!AB24="FCMT",'Full menu'!AB24="LCMT",'Full menu'!AB24="LMT",'Full menu'!AB24="LCIT",'Full menu'!AB24="FCIT",'Full menu'!AB24="LIT",'Full menu'!AB24="MwERT",'Full menu'!AB24="ERwMT",'Full menu'!AB24="M&amp;ERT",'Full menu'!AB24="MwIT",'Full menu'!AB24="IwMT",'Full menu'!AB24="M&amp;IT",'Full menu'!AB24="IwERT",'Full menu'!AB24="ERwIT",'Full menu'!AB24="I&amp;ERT",'Full menu'!AB24="ER&amp;M&amp;IT",'Full menu'!AB24="LSD"),"subst",IF(OR('Full menu'!AB24="FERT",'Full menu'!AB24="FMT",'Full menu'!AB24="FIT",'Full menu'!AB24="WSD"),"intens",""))))</f>
        <v>subst</v>
      </c>
      <c r="AC24" s="2" t="str">
        <f>IF(OR('Full menu'!AC24="MDC",'Full menu'!AC24="PERF"),"rude",IF(OR('Full menu'!AC24="PCB",'Full menu'!AC24="AERF",'Full menu'!AC24="UD"),"inter",IF(OR('Full menu'!AC24="ACB",'Full menu'!AC24="LCERT",'Full menu'!AC24="LERT",'Full menu'!AC24="FCERT",'Full menu'!AC24="FCMT",'Full menu'!AC24="LCMT",'Full menu'!AC24="LMT",'Full menu'!AC24="LCIT",'Full menu'!AC24="FCIT",'Full menu'!AC24="LIT",'Full menu'!AC24="MwERT",'Full menu'!AC24="ERwMT",'Full menu'!AC24="M&amp;ERT",'Full menu'!AC24="MwIT",'Full menu'!AC24="IwMT",'Full menu'!AC24="M&amp;IT",'Full menu'!AC24="IwERT",'Full menu'!AC24="ERwIT",'Full menu'!AC24="I&amp;ERT",'Full menu'!AC24="ER&amp;M&amp;IT",'Full menu'!AC24="LSD"),"subst",IF(OR('Full menu'!AC24="FERT",'Full menu'!AC24="FMT",'Full menu'!AC24="FIT",'Full menu'!AC24="WSD"),"intens",""))))</f>
        <v>subst</v>
      </c>
      <c r="AD24" s="2" t="str">
        <f>IF(OR('Full menu'!AD24="MDC",'Full menu'!AD24="PERF"),"rude",IF(OR('Full menu'!AD24="PCB",'Full menu'!AD24="AERF",'Full menu'!AD24="UD"),"inter",IF(OR('Full menu'!AD24="ACB",'Full menu'!AD24="LCERT",'Full menu'!AD24="LERT",'Full menu'!AD24="FCERT",'Full menu'!AD24="FCMT",'Full menu'!AD24="LCMT",'Full menu'!AD24="LMT",'Full menu'!AD24="LCIT",'Full menu'!AD24="FCIT",'Full menu'!AD24="LIT",'Full menu'!AD24="MwERT",'Full menu'!AD24="ERwMT",'Full menu'!AD24="M&amp;ERT",'Full menu'!AD24="MwIT",'Full menu'!AD24="IwMT",'Full menu'!AD24="M&amp;IT",'Full menu'!AD24="IwERT",'Full menu'!AD24="ERwIT",'Full menu'!AD24="I&amp;ERT",'Full menu'!AD24="ER&amp;M&amp;IT",'Full menu'!AD24="LSD"),"subst",IF(OR('Full menu'!AD24="FERT",'Full menu'!AD24="FMT",'Full menu'!AD24="FIT",'Full menu'!AD24="WSD"),"intens",""))))</f>
        <v>subst</v>
      </c>
      <c r="AE24" s="2" t="str">
        <f>IF(OR('Full menu'!AE24="MDC",'Full menu'!AE24="PERF"),"rude",IF(OR('Full menu'!AE24="PCB",'Full menu'!AE24="AERF",'Full menu'!AE24="UD"),"inter",IF(OR('Full menu'!AE24="ACB",'Full menu'!AE24="LCERT",'Full menu'!AE24="LERT",'Full menu'!AE24="FCERT",'Full menu'!AE24="FCMT",'Full menu'!AE24="LCMT",'Full menu'!AE24="LMT",'Full menu'!AE24="LCIT",'Full menu'!AE24="FCIT",'Full menu'!AE24="LIT",'Full menu'!AE24="MwERT",'Full menu'!AE24="ERwMT",'Full menu'!AE24="M&amp;ERT",'Full menu'!AE24="MwIT",'Full menu'!AE24="IwMT",'Full menu'!AE24="M&amp;IT",'Full menu'!AE24="IwERT",'Full menu'!AE24="ERwIT",'Full menu'!AE24="I&amp;ERT",'Full menu'!AE24="ER&amp;M&amp;IT",'Full menu'!AE24="LSD"),"subst",IF(OR('Full menu'!AE24="FERT",'Full menu'!AE24="FMT",'Full menu'!AE24="FIT",'Full menu'!AE24="WSD"),"intens",""))))</f>
        <v>subst</v>
      </c>
      <c r="AF24" s="2" t="str">
        <f>IF(OR('Full menu'!AF24="MDC",'Full menu'!AF24="PERF"),"rude",IF(OR('Full menu'!AF24="PCB",'Full menu'!AF24="AERF",'Full menu'!AF24="UD"),"inter",IF(OR('Full menu'!AF24="ACB",'Full menu'!AF24="LCERT",'Full menu'!AF24="LERT",'Full menu'!AF24="FCERT",'Full menu'!AF24="FCMT",'Full menu'!AF24="LCMT",'Full menu'!AF24="LMT",'Full menu'!AF24="LCIT",'Full menu'!AF24="FCIT",'Full menu'!AF24="LIT",'Full menu'!AF24="MwERT",'Full menu'!AF24="ERwMT",'Full menu'!AF24="M&amp;ERT",'Full menu'!AF24="MwIT",'Full menu'!AF24="IwMT",'Full menu'!AF24="M&amp;IT",'Full menu'!AF24="IwERT",'Full menu'!AF24="ERwIT",'Full menu'!AF24="I&amp;ERT",'Full menu'!AF24="ER&amp;M&amp;IT",'Full menu'!AF24="LSD"),"subst",IF(OR('Full menu'!AF24="FERT",'Full menu'!AF24="FMT",'Full menu'!AF24="FIT",'Full menu'!AF24="WSD"),"intens",""))))</f>
        <v>subst</v>
      </c>
      <c r="AG24" s="2" t="str">
        <f>IF(OR('Full menu'!AG24="MDC",'Full menu'!AG24="PERF"),"rude",IF(OR('Full menu'!AG24="PCB",'Full menu'!AG24="AERF",'Full menu'!AG24="UD"),"inter",IF(OR('Full menu'!AG24="ACB",'Full menu'!AG24="LCERT",'Full menu'!AG24="LERT",'Full menu'!AG24="FCERT",'Full menu'!AG24="FCMT",'Full menu'!AG24="LCMT",'Full menu'!AG24="LMT",'Full menu'!AG24="LCIT",'Full menu'!AG24="FCIT",'Full menu'!AG24="LIT",'Full menu'!AG24="MwERT",'Full menu'!AG24="ERwMT",'Full menu'!AG24="M&amp;ERT",'Full menu'!AG24="MwIT",'Full menu'!AG24="IwMT",'Full menu'!AG24="M&amp;IT",'Full menu'!AG24="IwERT",'Full menu'!AG24="ERwIT",'Full menu'!AG24="I&amp;ERT",'Full menu'!AG24="ER&amp;M&amp;IT",'Full menu'!AG24="LSD"),"subst",IF(OR('Full menu'!AG24="FERT",'Full menu'!AG24="FMT",'Full menu'!AG24="FIT",'Full menu'!AG24="WSD"),"intens",""))))</f>
        <v>subst</v>
      </c>
      <c r="AH24" s="2" t="str">
        <f>IF(OR('Full menu'!AH24="MDC",'Full menu'!AH24="PERF"),"rude",IF(OR('Full menu'!AH24="PCB",'Full menu'!AH24="AERF",'Full menu'!AH24="UD"),"inter",IF(OR('Full menu'!AH24="ACB",'Full menu'!AH24="LCERT",'Full menu'!AH24="LERT",'Full menu'!AH24="FCERT",'Full menu'!AH24="FCMT",'Full menu'!AH24="LCMT",'Full menu'!AH24="LMT",'Full menu'!AH24="LCIT",'Full menu'!AH24="FCIT",'Full menu'!AH24="LIT",'Full menu'!AH24="MwERT",'Full menu'!AH24="ERwMT",'Full menu'!AH24="M&amp;ERT",'Full menu'!AH24="MwIT",'Full menu'!AH24="IwMT",'Full menu'!AH24="M&amp;IT",'Full menu'!AH24="IwERT",'Full menu'!AH24="ERwIT",'Full menu'!AH24="I&amp;ERT",'Full menu'!AH24="ER&amp;M&amp;IT",'Full menu'!AH24="LSD"),"subst",IF(OR('Full menu'!AH24="FERT",'Full menu'!AH24="FMT",'Full menu'!AH24="FIT",'Full menu'!AH24="WSD"),"intens",""))))</f>
        <v>subst</v>
      </c>
      <c r="AI24" s="2" t="str">
        <f>IF(OR('Full menu'!AI24="MDC",'Full menu'!AI24="PERF"),"rude",IF(OR('Full menu'!AI24="PCB",'Full menu'!AI24="AERF",'Full menu'!AI24="UD"),"inter",IF(OR('Full menu'!AI24="ACB",'Full menu'!AI24="LCERT",'Full menu'!AI24="LERT",'Full menu'!AI24="FCERT",'Full menu'!AI24="FCMT",'Full menu'!AI24="LCMT",'Full menu'!AI24="LMT",'Full menu'!AI24="LCIT",'Full menu'!AI24="FCIT",'Full menu'!AI24="LIT",'Full menu'!AI24="MwERT",'Full menu'!AI24="ERwMT",'Full menu'!AI24="M&amp;ERT",'Full menu'!AI24="MwIT",'Full menu'!AI24="IwMT",'Full menu'!AI24="M&amp;IT",'Full menu'!AI24="IwERT",'Full menu'!AI24="ERwIT",'Full menu'!AI24="I&amp;ERT",'Full menu'!AI24="ER&amp;M&amp;IT",'Full menu'!AI24="LSD"),"subst",IF(OR('Full menu'!AI24="FERT",'Full menu'!AI24="FMT",'Full menu'!AI24="FIT",'Full menu'!AI24="WSD"),"intens",""))))</f>
        <v>subst</v>
      </c>
      <c r="AJ24" s="2" t="str">
        <f>IF(OR('Full menu'!AJ24="MDC",'Full menu'!AJ24="PERF"),"rude",IF(OR('Full menu'!AJ24="PCB",'Full menu'!AJ24="AERF",'Full menu'!AJ24="UD"),"inter",IF(OR('Full menu'!AJ24="ACB",'Full menu'!AJ24="LCERT",'Full menu'!AJ24="LERT",'Full menu'!AJ24="FCERT",'Full menu'!AJ24="FCMT",'Full menu'!AJ24="LCMT",'Full menu'!AJ24="LMT",'Full menu'!AJ24="LCIT",'Full menu'!AJ24="FCIT",'Full menu'!AJ24="LIT",'Full menu'!AJ24="MwERT",'Full menu'!AJ24="ERwMT",'Full menu'!AJ24="M&amp;ERT",'Full menu'!AJ24="MwIT",'Full menu'!AJ24="IwMT",'Full menu'!AJ24="M&amp;IT",'Full menu'!AJ24="IwERT",'Full menu'!AJ24="ERwIT",'Full menu'!AJ24="I&amp;ERT",'Full menu'!AJ24="ER&amp;M&amp;IT",'Full menu'!AJ24="LSD"),"subst",IF(OR('Full menu'!AJ24="FERT",'Full menu'!AJ24="FMT",'Full menu'!AJ24="FIT",'Full menu'!AJ24="WSD"),"intens",""))))</f>
        <v>subst</v>
      </c>
      <c r="AK24" s="2" t="str">
        <f>IF(OR('Full menu'!AK24="MDC",'Full menu'!AK24="PERF"),"rude",IF(OR('Full menu'!AK24="PCB",'Full menu'!AK24="AERF",'Full menu'!AK24="UD"),"inter",IF(OR('Full menu'!AK24="ACB",'Full menu'!AK24="LCERT",'Full menu'!AK24="LERT",'Full menu'!AK24="FCERT",'Full menu'!AK24="FCMT",'Full menu'!AK24="LCMT",'Full menu'!AK24="LMT",'Full menu'!AK24="LCIT",'Full menu'!AK24="FCIT",'Full menu'!AK24="LIT",'Full menu'!AK24="MwERT",'Full menu'!AK24="ERwMT",'Full menu'!AK24="M&amp;ERT",'Full menu'!AK24="MwIT",'Full menu'!AK24="IwMT",'Full menu'!AK24="M&amp;IT",'Full menu'!AK24="IwERT",'Full menu'!AK24="ERwIT",'Full menu'!AK24="I&amp;ERT",'Full menu'!AK24="ER&amp;M&amp;IT",'Full menu'!AK24="LSD"),"subst",IF(OR('Full menu'!AK24="FERT",'Full menu'!AK24="FMT",'Full menu'!AK24="FIT",'Full menu'!AK24="WSD"),"intens",""))))</f>
        <v>subst</v>
      </c>
      <c r="AL24" s="2" t="str">
        <f>IF(OR('Full menu'!AL24="MDC",'Full menu'!AL24="PERF"),"rude",IF(OR('Full menu'!AL24="PCB",'Full menu'!AL24="AERF",'Full menu'!AL24="UD"),"inter",IF(OR('Full menu'!AL24="ACB",'Full menu'!AL24="LCERT",'Full menu'!AL24="LERT",'Full menu'!AL24="FCERT",'Full menu'!AL24="FCMT",'Full menu'!AL24="LCMT",'Full menu'!AL24="LMT",'Full menu'!AL24="LCIT",'Full menu'!AL24="FCIT",'Full menu'!AL24="LIT",'Full menu'!AL24="MwERT",'Full menu'!AL24="ERwMT",'Full menu'!AL24="M&amp;ERT",'Full menu'!AL24="MwIT",'Full menu'!AL24="IwMT",'Full menu'!AL24="M&amp;IT",'Full menu'!AL24="IwERT",'Full menu'!AL24="ERwIT",'Full menu'!AL24="I&amp;ERT",'Full menu'!AL24="ER&amp;M&amp;IT",'Full menu'!AL24="LSD"),"subst",IF(OR('Full menu'!AL24="FERT",'Full menu'!AL24="FMT",'Full menu'!AL24="FIT",'Full menu'!AL24="WSD"),"intens",""))))</f>
        <v>subst</v>
      </c>
      <c r="AM24" s="2" t="str">
        <f>IF(OR('Full menu'!AM24="MDC",'Full menu'!AM24="PERF"),"rude",IF(OR('Full menu'!AM24="PCB",'Full menu'!AM24="AERF",'Full menu'!AM24="UD"),"inter",IF(OR('Full menu'!AM24="ACB",'Full menu'!AM24="LCERT",'Full menu'!AM24="LERT",'Full menu'!AM24="FCERT",'Full menu'!AM24="FCMT",'Full menu'!AM24="LCMT",'Full menu'!AM24="LMT",'Full menu'!AM24="LCIT",'Full menu'!AM24="FCIT",'Full menu'!AM24="LIT",'Full menu'!AM24="MwERT",'Full menu'!AM24="ERwMT",'Full menu'!AM24="M&amp;ERT",'Full menu'!AM24="MwIT",'Full menu'!AM24="IwMT",'Full menu'!AM24="M&amp;IT",'Full menu'!AM24="IwERT",'Full menu'!AM24="ERwIT",'Full menu'!AM24="I&amp;ERT",'Full menu'!AM24="ER&amp;M&amp;IT",'Full menu'!AM24="LSD"),"subst",IF(OR('Full menu'!AM24="FERT",'Full menu'!AM24="FMT",'Full menu'!AM24="FIT",'Full menu'!AM24="WSD"),"intens",""))))</f>
        <v>subst</v>
      </c>
      <c r="AN24" s="2" t="str">
        <f>IF(OR('Full menu'!AN24="MDC",'Full menu'!AN24="PERF"),"rude",IF(OR('Full menu'!AN24="PCB",'Full menu'!AN24="AERF",'Full menu'!AN24="UD"),"inter",IF(OR('Full menu'!AN24="ACB",'Full menu'!AN24="LCERT",'Full menu'!AN24="LERT",'Full menu'!AN24="FCERT",'Full menu'!AN24="FCMT",'Full menu'!AN24="LCMT",'Full menu'!AN24="LMT",'Full menu'!AN24="LCIT",'Full menu'!AN24="FCIT",'Full menu'!AN24="LIT",'Full menu'!AN24="MwERT",'Full menu'!AN24="ERwMT",'Full menu'!AN24="M&amp;ERT",'Full menu'!AN24="MwIT",'Full menu'!AN24="IwMT",'Full menu'!AN24="M&amp;IT",'Full menu'!AN24="IwERT",'Full menu'!AN24="ERwIT",'Full menu'!AN24="I&amp;ERT",'Full menu'!AN24="ER&amp;M&amp;IT",'Full menu'!AN24="LSD"),"subst",IF(OR('Full menu'!AN24="FERT",'Full menu'!AN24="FMT",'Full menu'!AN24="FIT",'Full menu'!AN24="WSD"),"intens",""))))</f>
        <v>subst</v>
      </c>
      <c r="AO24" s="2" t="str">
        <f>IF(OR('Full menu'!AO24="MDC",'Full menu'!AO24="PERF"),"rude",IF(OR('Full menu'!AO24="PCB",'Full menu'!AO24="AERF",'Full menu'!AO24="UD"),"inter",IF(OR('Full menu'!AO24="ACB",'Full menu'!AO24="LCERT",'Full menu'!AO24="LERT",'Full menu'!AO24="FCERT",'Full menu'!AO24="FCMT",'Full menu'!AO24="LCMT",'Full menu'!AO24="LMT",'Full menu'!AO24="LCIT",'Full menu'!AO24="FCIT",'Full menu'!AO24="LIT",'Full menu'!AO24="MwERT",'Full menu'!AO24="ERwMT",'Full menu'!AO24="M&amp;ERT",'Full menu'!AO24="MwIT",'Full menu'!AO24="IwMT",'Full menu'!AO24="M&amp;IT",'Full menu'!AO24="IwERT",'Full menu'!AO24="ERwIT",'Full menu'!AO24="I&amp;ERT",'Full menu'!AO24="ER&amp;M&amp;IT",'Full menu'!AO24="LSD"),"subst",IF(OR('Full menu'!AO24="FERT",'Full menu'!AO24="FMT",'Full menu'!AO24="FIT",'Full menu'!AO24="WSD"),"intens",""))))</f>
        <v>subst</v>
      </c>
      <c r="AP24" s="2" t="str">
        <f>IF(OR('Full menu'!AP24="MDC",'Full menu'!AP24="PERF"),"rude",IF(OR('Full menu'!AP24="PCB",'Full menu'!AP24="AERF",'Full menu'!AP24="UD"),"inter",IF(OR('Full menu'!AP24="ACB",'Full menu'!AP24="LCERT",'Full menu'!AP24="LERT",'Full menu'!AP24="FCERT",'Full menu'!AP24="FCMT",'Full menu'!AP24="LCMT",'Full menu'!AP24="LMT",'Full menu'!AP24="LCIT",'Full menu'!AP24="FCIT",'Full menu'!AP24="LIT",'Full menu'!AP24="MwERT",'Full menu'!AP24="ERwMT",'Full menu'!AP24="M&amp;ERT",'Full menu'!AP24="MwIT",'Full menu'!AP24="IwMT",'Full menu'!AP24="M&amp;IT",'Full menu'!AP24="IwERT",'Full menu'!AP24="ERwIT",'Full menu'!AP24="I&amp;ERT",'Full menu'!AP24="ER&amp;M&amp;IT",'Full menu'!AP24="LSD"),"subst",IF(OR('Full menu'!AP24="FERT",'Full menu'!AP24="FMT",'Full menu'!AP24="FIT",'Full menu'!AP24="WSD"),"intens",""))))</f>
        <v>subst</v>
      </c>
      <c r="AQ24" s="2" t="str">
        <f>IF(OR('Full menu'!AQ24="MDC",'Full menu'!AQ24="PERF"),"rude",IF(OR('Full menu'!AQ24="PCB",'Full menu'!AQ24="AERF",'Full menu'!AQ24="UD"),"inter",IF(OR('Full menu'!AQ24="ACB",'Full menu'!AQ24="LCERT",'Full menu'!AQ24="LERT",'Full menu'!AQ24="FCERT",'Full menu'!AQ24="FCMT",'Full menu'!AQ24="LCMT",'Full menu'!AQ24="LMT",'Full menu'!AQ24="LCIT",'Full menu'!AQ24="FCIT",'Full menu'!AQ24="LIT",'Full menu'!AQ24="MwERT",'Full menu'!AQ24="ERwMT",'Full menu'!AQ24="M&amp;ERT",'Full menu'!AQ24="MwIT",'Full menu'!AQ24="IwMT",'Full menu'!AQ24="M&amp;IT",'Full menu'!AQ24="IwERT",'Full menu'!AQ24="ERwIT",'Full menu'!AQ24="I&amp;ERT",'Full menu'!AQ24="ER&amp;M&amp;IT",'Full menu'!AQ24="LSD"),"subst",IF(OR('Full menu'!AQ24="FERT",'Full menu'!AQ24="FMT",'Full menu'!AQ24="FIT",'Full menu'!AQ24="WSD"),"intens",""))))</f>
        <v>subst</v>
      </c>
      <c r="AR24" s="2" t="str">
        <f>IF(OR('Full menu'!AR24="MDC",'Full menu'!AR24="PERF"),"rude",IF(OR('Full menu'!AR24="PCB",'Full menu'!AR24="AERF",'Full menu'!AR24="UD"),"inter",IF(OR('Full menu'!AR24="ACB",'Full menu'!AR24="LCERT",'Full menu'!AR24="LERT",'Full menu'!AR24="FCERT",'Full menu'!AR24="FCMT",'Full menu'!AR24="LCMT",'Full menu'!AR24="LMT",'Full menu'!AR24="LCIT",'Full menu'!AR24="FCIT",'Full menu'!AR24="LIT",'Full menu'!AR24="MwERT",'Full menu'!AR24="ERwMT",'Full menu'!AR24="M&amp;ERT",'Full menu'!AR24="MwIT",'Full menu'!AR24="IwMT",'Full menu'!AR24="M&amp;IT",'Full menu'!AR24="IwERT",'Full menu'!AR24="ERwIT",'Full menu'!AR24="I&amp;ERT",'Full menu'!AR24="ER&amp;M&amp;IT",'Full menu'!AR24="LSD"),"subst",IF(OR('Full menu'!AR24="FERT",'Full menu'!AR24="FMT",'Full menu'!AR24="FIT",'Full menu'!AR24="WSD"),"intens",""))))</f>
        <v>subst</v>
      </c>
      <c r="AS24" s="2" t="str">
        <f>IF(OR('Full menu'!AS24="MDC",'Full menu'!AS24="PERF"),"rude",IF(OR('Full menu'!AS24="PCB",'Full menu'!AS24="AERF",'Full menu'!AS24="UD"),"inter",IF(OR('Full menu'!AS24="ACB",'Full menu'!AS24="LCERT",'Full menu'!AS24="LERT",'Full menu'!AS24="FCERT",'Full menu'!AS24="FCMT",'Full menu'!AS24="LCMT",'Full menu'!AS24="LMT",'Full menu'!AS24="LCIT",'Full menu'!AS24="FCIT",'Full menu'!AS24="LIT",'Full menu'!AS24="MwERT",'Full menu'!AS24="ERwMT",'Full menu'!AS24="M&amp;ERT",'Full menu'!AS24="MwIT",'Full menu'!AS24="IwMT",'Full menu'!AS24="M&amp;IT",'Full menu'!AS24="IwERT",'Full menu'!AS24="ERwIT",'Full menu'!AS24="I&amp;ERT",'Full menu'!AS24="ER&amp;M&amp;IT",'Full menu'!AS24="LSD"),"subst",IF(OR('Full menu'!AS24="FERT",'Full menu'!AS24="FMT",'Full menu'!AS24="FIT",'Full menu'!AS24="WSD"),"intens",""))))</f>
        <v>subst</v>
      </c>
      <c r="AT24" s="2" t="str">
        <f>IF(OR('Full menu'!AT24="MDC",'Full menu'!AT24="PERF"),"rude",IF(OR('Full menu'!AT24="PCB",'Full menu'!AT24="AERF",'Full menu'!AT24="UD"),"inter",IF(OR('Full menu'!AT24="ACB",'Full menu'!AT24="LCERT",'Full menu'!AT24="LERT",'Full menu'!AT24="FCERT",'Full menu'!AT24="FCMT",'Full menu'!AT24="LCMT",'Full menu'!AT24="LMT",'Full menu'!AT24="LCIT",'Full menu'!AT24="FCIT",'Full menu'!AT24="LIT",'Full menu'!AT24="MwERT",'Full menu'!AT24="ERwMT",'Full menu'!AT24="M&amp;ERT",'Full menu'!AT24="MwIT",'Full menu'!AT24="IwMT",'Full menu'!AT24="M&amp;IT",'Full menu'!AT24="IwERT",'Full menu'!AT24="ERwIT",'Full menu'!AT24="I&amp;ERT",'Full menu'!AT24="ER&amp;M&amp;IT",'Full menu'!AT24="LSD"),"subst",IF(OR('Full menu'!AT24="FERT",'Full menu'!AT24="FMT",'Full menu'!AT24="FIT",'Full menu'!AT24="WSD"),"intens",""))))</f>
        <v>subst</v>
      </c>
      <c r="AU24" s="2" t="str">
        <f>IF(OR('Full menu'!AU24="MDC",'Full menu'!AU24="PERF"),"rude",IF(OR('Full menu'!AU24="PCB",'Full menu'!AU24="AERF",'Full menu'!AU24="UD"),"inter",IF(OR('Full menu'!AU24="ACB",'Full menu'!AU24="LCERT",'Full menu'!AU24="LERT",'Full menu'!AU24="FCERT",'Full menu'!AU24="FCMT",'Full menu'!AU24="LCMT",'Full menu'!AU24="LMT",'Full menu'!AU24="LCIT",'Full menu'!AU24="FCIT",'Full menu'!AU24="LIT",'Full menu'!AU24="MwERT",'Full menu'!AU24="ERwMT",'Full menu'!AU24="M&amp;ERT",'Full menu'!AU24="MwIT",'Full menu'!AU24="IwMT",'Full menu'!AU24="M&amp;IT",'Full menu'!AU24="IwERT",'Full menu'!AU24="ERwIT",'Full menu'!AU24="I&amp;ERT",'Full menu'!AU24="ER&amp;M&amp;IT",'Full menu'!AU24="LSD"),"subst",IF(OR('Full menu'!AU24="FERT",'Full menu'!AU24="FMT",'Full menu'!AU24="FIT",'Full menu'!AU24="WSD"),"intens",""))))</f>
        <v>subst</v>
      </c>
      <c r="AV24" s="2" t="str">
        <f>IF(OR('Full menu'!AV24="MDC",'Full menu'!AV24="PERF"),"rude",IF(OR('Full menu'!AV24="PCB",'Full menu'!AV24="AERF",'Full menu'!AV24="UD"),"inter",IF(OR('Full menu'!AV24="ACB",'Full menu'!AV24="LCERT",'Full menu'!AV24="LERT",'Full menu'!AV24="FCERT",'Full menu'!AV24="FCMT",'Full menu'!AV24="LCMT",'Full menu'!AV24="LMT",'Full menu'!AV24="LCIT",'Full menu'!AV24="FCIT",'Full menu'!AV24="LIT",'Full menu'!AV24="MwERT",'Full menu'!AV24="ERwMT",'Full menu'!AV24="M&amp;ERT",'Full menu'!AV24="MwIT",'Full menu'!AV24="IwMT",'Full menu'!AV24="M&amp;IT",'Full menu'!AV24="IwERT",'Full menu'!AV24="ERwIT",'Full menu'!AV24="I&amp;ERT",'Full menu'!AV24="ER&amp;M&amp;IT",'Full menu'!AV24="LSD"),"subst",IF(OR('Full menu'!AV24="FERT",'Full menu'!AV24="FMT",'Full menu'!AV24="FIT",'Full menu'!AV24="WSD"),"intens",""))))</f>
        <v>subst</v>
      </c>
      <c r="AW24" s="2" t="str">
        <f>IF(OR('Full menu'!AW24="MDC",'Full menu'!AW24="PERF"),"rude",IF(OR('Full menu'!AW24="PCB",'Full menu'!AW24="AERF",'Full menu'!AW24="UD"),"inter",IF(OR('Full menu'!AW24="ACB",'Full menu'!AW24="LCERT",'Full menu'!AW24="LERT",'Full menu'!AW24="FCERT",'Full menu'!AW24="FCMT",'Full menu'!AW24="LCMT",'Full menu'!AW24="LMT",'Full menu'!AW24="LCIT",'Full menu'!AW24="FCIT",'Full menu'!AW24="LIT",'Full menu'!AW24="MwERT",'Full menu'!AW24="ERwMT",'Full menu'!AW24="M&amp;ERT",'Full menu'!AW24="MwIT",'Full menu'!AW24="IwMT",'Full menu'!AW24="M&amp;IT",'Full menu'!AW24="IwERT",'Full menu'!AW24="ERwIT",'Full menu'!AW24="I&amp;ERT",'Full menu'!AW24="ER&amp;M&amp;IT",'Full menu'!AW24="LSD"),"subst",IF(OR('Full menu'!AW24="FERT",'Full menu'!AW24="FMT",'Full menu'!AW24="FIT",'Full menu'!AW24="WSD"),"intens",""))))</f>
        <v>subst</v>
      </c>
      <c r="AX24" s="2" t="str">
        <f>IF(OR('Full menu'!AX24="MDC",'Full menu'!AX24="PERF"),"rude",IF(OR('Full menu'!AX24="PCB",'Full menu'!AX24="AERF",'Full menu'!AX24="UD"),"inter",IF(OR('Full menu'!AX24="ACB",'Full menu'!AX24="LCERT",'Full menu'!AX24="LERT",'Full menu'!AX24="FCERT",'Full menu'!AX24="FCMT",'Full menu'!AX24="LCMT",'Full menu'!AX24="LMT",'Full menu'!AX24="LCIT",'Full menu'!AX24="FCIT",'Full menu'!AX24="LIT",'Full menu'!AX24="MwERT",'Full menu'!AX24="ERwMT",'Full menu'!AX24="M&amp;ERT",'Full menu'!AX24="MwIT",'Full menu'!AX24="IwMT",'Full menu'!AX24="M&amp;IT",'Full menu'!AX24="IwERT",'Full menu'!AX24="ERwIT",'Full menu'!AX24="I&amp;ERT",'Full menu'!AX24="ER&amp;M&amp;IT",'Full menu'!AX24="LSD"),"subst",IF(OR('Full menu'!AX24="FERT",'Full menu'!AX24="FMT",'Full menu'!AX24="FIT",'Full menu'!AX24="WSD"),"intens",""))))</f>
        <v>subst</v>
      </c>
      <c r="AY24" s="2" t="str">
        <f>IF(OR('Full menu'!AY24="MDC",'Full menu'!AY24="PERF"),"rude",IF(OR('Full menu'!AY24="PCB",'Full menu'!AY24="AERF",'Full menu'!AY24="UD"),"inter",IF(OR('Full menu'!AY24="ACB",'Full menu'!AY24="LCERT",'Full menu'!AY24="LERT",'Full menu'!AY24="FCERT",'Full menu'!AY24="FCMT",'Full menu'!AY24="LCMT",'Full menu'!AY24="LMT",'Full menu'!AY24="LCIT",'Full menu'!AY24="FCIT",'Full menu'!AY24="LIT",'Full menu'!AY24="MwERT",'Full menu'!AY24="ERwMT",'Full menu'!AY24="M&amp;ERT",'Full menu'!AY24="MwIT",'Full menu'!AY24="IwMT",'Full menu'!AY24="M&amp;IT",'Full menu'!AY24="IwERT",'Full menu'!AY24="ERwIT",'Full menu'!AY24="I&amp;ERT",'Full menu'!AY24="ER&amp;M&amp;IT",'Full menu'!AY24="LSD"),"subst",IF(OR('Full menu'!AY24="FERT",'Full menu'!AY24="FMT",'Full menu'!AY24="FIT",'Full menu'!AY24="WSD"),"intens",""))))</f>
        <v>subst</v>
      </c>
    </row>
    <row r="25" spans="1:51" x14ac:dyDescent="0.3">
      <c r="A25" s="2" t="s">
        <v>48</v>
      </c>
      <c r="B25" s="2" t="str">
        <f>IF(OR('Full menu'!B25="MDC",'Full menu'!B25="PERF"),"rude",IF(OR('Full menu'!B25="PCB",'Full menu'!B25="AERF",'Full menu'!B25="UD"),"inter",IF(OR('Full menu'!B25="ACB",'Full menu'!B25="LCERT",'Full menu'!B25="LERT",'Full menu'!B25="FCERT",'Full menu'!B25="FCMT",'Full menu'!B25="LCMT",'Full menu'!B25="LMT",'Full menu'!B25="LCIT",'Full menu'!B25="FCIT",'Full menu'!B25="LIT",'Full menu'!B25="MwERT",'Full menu'!B25="ERwMT",'Full menu'!B25="M&amp;ERT",'Full menu'!B25="MwIT",'Full menu'!B25="IwMT",'Full menu'!B25="M&amp;IT",'Full menu'!B25="IwERT",'Full menu'!B25="ERwIT",'Full menu'!B25="I&amp;ERT",'Full menu'!B25="ER&amp;M&amp;IT",'Full menu'!B25="LSD"),"subst",IF(OR('Full menu'!B25="FERT",'Full menu'!B25="FMT",'Full menu'!B25="FIT",'Full menu'!B25="WSD"),"intens",""))))</f>
        <v>inter</v>
      </c>
      <c r="C25" s="2" t="str">
        <f>IF(OR('Full menu'!C25="MDC",'Full menu'!C25="PERF"),"rude",IF(OR('Full menu'!C25="PCB",'Full menu'!C25="AERF",'Full menu'!C25="UD"),"inter",IF(OR('Full menu'!C25="ACB",'Full menu'!C25="LCERT",'Full menu'!C25="LERT",'Full menu'!C25="FCERT",'Full menu'!C25="FCMT",'Full menu'!C25="LCMT",'Full menu'!C25="LMT",'Full menu'!C25="LCIT",'Full menu'!C25="FCIT",'Full menu'!C25="LIT",'Full menu'!C25="MwERT",'Full menu'!C25="ERwMT",'Full menu'!C25="M&amp;ERT",'Full menu'!C25="MwIT",'Full menu'!C25="IwMT",'Full menu'!C25="M&amp;IT",'Full menu'!C25="IwERT",'Full menu'!C25="ERwIT",'Full menu'!C25="I&amp;ERT",'Full menu'!C25="ER&amp;M&amp;IT",'Full menu'!C25="LSD"),"subst",IF(OR('Full menu'!C25="FERT",'Full menu'!C25="FMT",'Full menu'!C25="FIT",'Full menu'!C25="WSD"),"intens",""))))</f>
        <v>inter</v>
      </c>
      <c r="D25" s="2" t="str">
        <f>IF(OR('Full menu'!D25="MDC",'Full menu'!D25="PERF"),"rude",IF(OR('Full menu'!D25="PCB",'Full menu'!D25="AERF",'Full menu'!D25="UD"),"inter",IF(OR('Full menu'!D25="ACB",'Full menu'!D25="LCERT",'Full menu'!D25="LERT",'Full menu'!D25="FCERT",'Full menu'!D25="FCMT",'Full menu'!D25="LCMT",'Full menu'!D25="LMT",'Full menu'!D25="LCIT",'Full menu'!D25="FCIT",'Full menu'!D25="LIT",'Full menu'!D25="MwERT",'Full menu'!D25="ERwMT",'Full menu'!D25="M&amp;ERT",'Full menu'!D25="MwIT",'Full menu'!D25="IwMT",'Full menu'!D25="M&amp;IT",'Full menu'!D25="IwERT",'Full menu'!D25="ERwIT",'Full menu'!D25="I&amp;ERT",'Full menu'!D25="ER&amp;M&amp;IT",'Full menu'!D25="LSD"),"subst",IF(OR('Full menu'!D25="FERT",'Full menu'!D25="FMT",'Full menu'!D25="FIT",'Full menu'!D25="WSD"),"intens",""))))</f>
        <v>inter</v>
      </c>
      <c r="E25" s="2" t="str">
        <f>IF(OR('Full menu'!E25="MDC",'Full menu'!E25="PERF"),"rude",IF(OR('Full menu'!E25="PCB",'Full menu'!E25="AERF",'Full menu'!E25="UD"),"inter",IF(OR('Full menu'!E25="ACB",'Full menu'!E25="LCERT",'Full menu'!E25="LERT",'Full menu'!E25="FCERT",'Full menu'!E25="FCMT",'Full menu'!E25="LCMT",'Full menu'!E25="LMT",'Full menu'!E25="LCIT",'Full menu'!E25="FCIT",'Full menu'!E25="LIT",'Full menu'!E25="MwERT",'Full menu'!E25="ERwMT",'Full menu'!E25="M&amp;ERT",'Full menu'!E25="MwIT",'Full menu'!E25="IwMT",'Full menu'!E25="M&amp;IT",'Full menu'!E25="IwERT",'Full menu'!E25="ERwIT",'Full menu'!E25="I&amp;ERT",'Full menu'!E25="ER&amp;M&amp;IT",'Full menu'!E25="LSD"),"subst",IF(OR('Full menu'!E25="FERT",'Full menu'!E25="FMT",'Full menu'!E25="FIT",'Full menu'!E25="WSD"),"intens",""))))</f>
        <v>inter</v>
      </c>
      <c r="F25" s="2" t="str">
        <f>IF(OR('Full menu'!F25="MDC",'Full menu'!F25="PERF"),"rude",IF(OR('Full menu'!F25="PCB",'Full menu'!F25="AERF",'Full menu'!F25="UD"),"inter",IF(OR('Full menu'!F25="ACB",'Full menu'!F25="LCERT",'Full menu'!F25="LERT",'Full menu'!F25="FCERT",'Full menu'!F25="FCMT",'Full menu'!F25="LCMT",'Full menu'!F25="LMT",'Full menu'!F25="LCIT",'Full menu'!F25="FCIT",'Full menu'!F25="LIT",'Full menu'!F25="MwERT",'Full menu'!F25="ERwMT",'Full menu'!F25="M&amp;ERT",'Full menu'!F25="MwIT",'Full menu'!F25="IwMT",'Full menu'!F25="M&amp;IT",'Full menu'!F25="IwERT",'Full menu'!F25="ERwIT",'Full menu'!F25="I&amp;ERT",'Full menu'!F25="ER&amp;M&amp;IT",'Full menu'!F25="LSD"),"subst",IF(OR('Full menu'!F25="FERT",'Full menu'!F25="FMT",'Full menu'!F25="FIT",'Full menu'!F25="WSD"),"intens",""))))</f>
        <v>inter</v>
      </c>
      <c r="G25" s="2" t="str">
        <f>IF(OR('Full menu'!G25="MDC",'Full menu'!G25="PERF"),"rude",IF(OR('Full menu'!G25="PCB",'Full menu'!G25="AERF",'Full menu'!G25="UD"),"inter",IF(OR('Full menu'!G25="ACB",'Full menu'!G25="LCERT",'Full menu'!G25="LERT",'Full menu'!G25="FCERT",'Full menu'!G25="FCMT",'Full menu'!G25="LCMT",'Full menu'!G25="LMT",'Full menu'!G25="LCIT",'Full menu'!G25="FCIT",'Full menu'!G25="LIT",'Full menu'!G25="MwERT",'Full menu'!G25="ERwMT",'Full menu'!G25="M&amp;ERT",'Full menu'!G25="MwIT",'Full menu'!G25="IwMT",'Full menu'!G25="M&amp;IT",'Full menu'!G25="IwERT",'Full menu'!G25="ERwIT",'Full menu'!G25="I&amp;ERT",'Full menu'!G25="ER&amp;M&amp;IT",'Full menu'!G25="LSD"),"subst",IF(OR('Full menu'!G25="FERT",'Full menu'!G25="FMT",'Full menu'!G25="FIT",'Full menu'!G25="WSD"),"intens",""))))</f>
        <v>inter</v>
      </c>
      <c r="H25" s="2" t="str">
        <f>IF(OR('Full menu'!H25="MDC",'Full menu'!H25="PERF"),"rude",IF(OR('Full menu'!H25="PCB",'Full menu'!H25="AERF",'Full menu'!H25="UD"),"inter",IF(OR('Full menu'!H25="ACB",'Full menu'!H25="LCERT",'Full menu'!H25="LERT",'Full menu'!H25="FCERT",'Full menu'!H25="FCMT",'Full menu'!H25="LCMT",'Full menu'!H25="LMT",'Full menu'!H25="LCIT",'Full menu'!H25="FCIT",'Full menu'!H25="LIT",'Full menu'!H25="MwERT",'Full menu'!H25="ERwMT",'Full menu'!H25="M&amp;ERT",'Full menu'!H25="MwIT",'Full menu'!H25="IwMT",'Full menu'!H25="M&amp;IT",'Full menu'!H25="IwERT",'Full menu'!H25="ERwIT",'Full menu'!H25="I&amp;ERT",'Full menu'!H25="ER&amp;M&amp;IT",'Full menu'!H25="LSD"),"subst",IF(OR('Full menu'!H25="FERT",'Full menu'!H25="FMT",'Full menu'!H25="FIT",'Full menu'!H25="WSD"),"intens",""))))</f>
        <v>inter</v>
      </c>
      <c r="I25" s="2" t="str">
        <f>IF(OR('Full menu'!I25="MDC",'Full menu'!I25="PERF"),"rude",IF(OR('Full menu'!I25="PCB",'Full menu'!I25="AERF",'Full menu'!I25="UD"),"inter",IF(OR('Full menu'!I25="ACB",'Full menu'!I25="LCERT",'Full menu'!I25="LERT",'Full menu'!I25="FCERT",'Full menu'!I25="FCMT",'Full menu'!I25="LCMT",'Full menu'!I25="LMT",'Full menu'!I25="LCIT",'Full menu'!I25="FCIT",'Full menu'!I25="LIT",'Full menu'!I25="MwERT",'Full menu'!I25="ERwMT",'Full menu'!I25="M&amp;ERT",'Full menu'!I25="MwIT",'Full menu'!I25="IwMT",'Full menu'!I25="M&amp;IT",'Full menu'!I25="IwERT",'Full menu'!I25="ERwIT",'Full menu'!I25="I&amp;ERT",'Full menu'!I25="ER&amp;M&amp;IT",'Full menu'!I25="LSD"),"subst",IF(OR('Full menu'!I25="FERT",'Full menu'!I25="FMT",'Full menu'!I25="FIT",'Full menu'!I25="WSD"),"intens",""))))</f>
        <v>inter</v>
      </c>
      <c r="J25" s="2" t="str">
        <f>IF(OR('Full menu'!J25="MDC",'Full menu'!J25="PERF"),"rude",IF(OR('Full menu'!J25="PCB",'Full menu'!J25="AERF",'Full menu'!J25="UD"),"inter",IF(OR('Full menu'!J25="ACB",'Full menu'!J25="LCERT",'Full menu'!J25="LERT",'Full menu'!J25="FCERT",'Full menu'!J25="FCMT",'Full menu'!J25="LCMT",'Full menu'!J25="LMT",'Full menu'!J25="LCIT",'Full menu'!J25="FCIT",'Full menu'!J25="LIT",'Full menu'!J25="MwERT",'Full menu'!J25="ERwMT",'Full menu'!J25="M&amp;ERT",'Full menu'!J25="MwIT",'Full menu'!J25="IwMT",'Full menu'!J25="M&amp;IT",'Full menu'!J25="IwERT",'Full menu'!J25="ERwIT",'Full menu'!J25="I&amp;ERT",'Full menu'!J25="ER&amp;M&amp;IT",'Full menu'!J25="LSD"),"subst",IF(OR('Full menu'!J25="FERT",'Full menu'!J25="FMT",'Full menu'!J25="FIT",'Full menu'!J25="WSD"),"intens",""))))</f>
        <v>inter</v>
      </c>
      <c r="K25" s="2" t="str">
        <f>IF(OR('Full menu'!K25="MDC",'Full menu'!K25="PERF"),"rude",IF(OR('Full menu'!K25="PCB",'Full menu'!K25="AERF",'Full menu'!K25="UD"),"inter",IF(OR('Full menu'!K25="ACB",'Full menu'!K25="LCERT",'Full menu'!K25="LERT",'Full menu'!K25="FCERT",'Full menu'!K25="FCMT",'Full menu'!K25="LCMT",'Full menu'!K25="LMT",'Full menu'!K25="LCIT",'Full menu'!K25="FCIT",'Full menu'!K25="LIT",'Full menu'!K25="MwERT",'Full menu'!K25="ERwMT",'Full menu'!K25="M&amp;ERT",'Full menu'!K25="MwIT",'Full menu'!K25="IwMT",'Full menu'!K25="M&amp;IT",'Full menu'!K25="IwERT",'Full menu'!K25="ERwIT",'Full menu'!K25="I&amp;ERT",'Full menu'!K25="ER&amp;M&amp;IT",'Full menu'!K25="LSD"),"subst",IF(OR('Full menu'!K25="FERT",'Full menu'!K25="FMT",'Full menu'!K25="FIT",'Full menu'!K25="WSD"),"intens",""))))</f>
        <v>inter</v>
      </c>
      <c r="L25" s="2" t="str">
        <f>IF(OR('Full menu'!L25="MDC",'Full menu'!L25="PERF"),"rude",IF(OR('Full menu'!L25="PCB",'Full menu'!L25="AERF",'Full menu'!L25="UD"),"inter",IF(OR('Full menu'!L25="ACB",'Full menu'!L25="LCERT",'Full menu'!L25="LERT",'Full menu'!L25="FCERT",'Full menu'!L25="FCMT",'Full menu'!L25="LCMT",'Full menu'!L25="LMT",'Full menu'!L25="LCIT",'Full menu'!L25="FCIT",'Full menu'!L25="LIT",'Full menu'!L25="MwERT",'Full menu'!L25="ERwMT",'Full menu'!L25="M&amp;ERT",'Full menu'!L25="MwIT",'Full menu'!L25="IwMT",'Full menu'!L25="M&amp;IT",'Full menu'!L25="IwERT",'Full menu'!L25="ERwIT",'Full menu'!L25="I&amp;ERT",'Full menu'!L25="ER&amp;M&amp;IT",'Full menu'!L25="LSD"),"subst",IF(OR('Full menu'!L25="FERT",'Full menu'!L25="FMT",'Full menu'!L25="FIT",'Full menu'!L25="WSD"),"intens",""))))</f>
        <v>inter</v>
      </c>
      <c r="M25" s="2" t="str">
        <f>IF(OR('Full menu'!M25="MDC",'Full menu'!M25="PERF"),"rude",IF(OR('Full menu'!M25="PCB",'Full menu'!M25="AERF",'Full menu'!M25="UD"),"inter",IF(OR('Full menu'!M25="ACB",'Full menu'!M25="LCERT",'Full menu'!M25="LERT",'Full menu'!M25="FCERT",'Full menu'!M25="FCMT",'Full menu'!M25="LCMT",'Full menu'!M25="LMT",'Full menu'!M25="LCIT",'Full menu'!M25="FCIT",'Full menu'!M25="LIT",'Full menu'!M25="MwERT",'Full menu'!M25="ERwMT",'Full menu'!M25="M&amp;ERT",'Full menu'!M25="MwIT",'Full menu'!M25="IwMT",'Full menu'!M25="M&amp;IT",'Full menu'!M25="IwERT",'Full menu'!M25="ERwIT",'Full menu'!M25="I&amp;ERT",'Full menu'!M25="ER&amp;M&amp;IT",'Full menu'!M25="LSD"),"subst",IF(OR('Full menu'!M25="FERT",'Full menu'!M25="FMT",'Full menu'!M25="FIT",'Full menu'!M25="WSD"),"intens",""))))</f>
        <v>inter</v>
      </c>
      <c r="N25" s="2" t="str">
        <f>IF(OR('Full menu'!N25="MDC",'Full menu'!N25="PERF"),"rude",IF(OR('Full menu'!N25="PCB",'Full menu'!N25="AERF",'Full menu'!N25="UD"),"inter",IF(OR('Full menu'!N25="ACB",'Full menu'!N25="LCERT",'Full menu'!N25="LERT",'Full menu'!N25="FCERT",'Full menu'!N25="FCMT",'Full menu'!N25="LCMT",'Full menu'!N25="LMT",'Full menu'!N25="LCIT",'Full menu'!N25="FCIT",'Full menu'!N25="LIT",'Full menu'!N25="MwERT",'Full menu'!N25="ERwMT",'Full menu'!N25="M&amp;ERT",'Full menu'!N25="MwIT",'Full menu'!N25="IwMT",'Full menu'!N25="M&amp;IT",'Full menu'!N25="IwERT",'Full menu'!N25="ERwIT",'Full menu'!N25="I&amp;ERT",'Full menu'!N25="ER&amp;M&amp;IT",'Full menu'!N25="LSD"),"subst",IF(OR('Full menu'!N25="FERT",'Full menu'!N25="FMT",'Full menu'!N25="FIT",'Full menu'!N25="WSD"),"intens",""))))</f>
        <v>inter</v>
      </c>
      <c r="O25" s="2" t="str">
        <f>IF(OR('Full menu'!O25="MDC",'Full menu'!O25="PERF"),"rude",IF(OR('Full menu'!O25="PCB",'Full menu'!O25="AERF",'Full menu'!O25="UD"),"inter",IF(OR('Full menu'!O25="ACB",'Full menu'!O25="LCERT",'Full menu'!O25="LERT",'Full menu'!O25="FCERT",'Full menu'!O25="FCMT",'Full menu'!O25="LCMT",'Full menu'!O25="LMT",'Full menu'!O25="LCIT",'Full menu'!O25="FCIT",'Full menu'!O25="LIT",'Full menu'!O25="MwERT",'Full menu'!O25="ERwMT",'Full menu'!O25="M&amp;ERT",'Full menu'!O25="MwIT",'Full menu'!O25="IwMT",'Full menu'!O25="M&amp;IT",'Full menu'!O25="IwERT",'Full menu'!O25="ERwIT",'Full menu'!O25="I&amp;ERT",'Full menu'!O25="ER&amp;M&amp;IT",'Full menu'!O25="LSD"),"subst",IF(OR('Full menu'!O25="FERT",'Full menu'!O25="FMT",'Full menu'!O25="FIT",'Full menu'!O25="WSD"),"intens",""))))</f>
        <v>inter</v>
      </c>
      <c r="P25" s="2" t="str">
        <f>IF(OR('Full menu'!P25="MDC",'Full menu'!P25="PERF"),"rude",IF(OR('Full menu'!P25="PCB",'Full menu'!P25="AERF",'Full menu'!P25="UD"),"inter",IF(OR('Full menu'!P25="ACB",'Full menu'!P25="LCERT",'Full menu'!P25="LERT",'Full menu'!P25="FCERT",'Full menu'!P25="FCMT",'Full menu'!P25="LCMT",'Full menu'!P25="LMT",'Full menu'!P25="LCIT",'Full menu'!P25="FCIT",'Full menu'!P25="LIT",'Full menu'!P25="MwERT",'Full menu'!P25="ERwMT",'Full menu'!P25="M&amp;ERT",'Full menu'!P25="MwIT",'Full menu'!P25="IwMT",'Full menu'!P25="M&amp;IT",'Full menu'!P25="IwERT",'Full menu'!P25="ERwIT",'Full menu'!P25="I&amp;ERT",'Full menu'!P25="ER&amp;M&amp;IT",'Full menu'!P25="LSD"),"subst",IF(OR('Full menu'!P25="FERT",'Full menu'!P25="FMT",'Full menu'!P25="FIT",'Full menu'!P25="WSD"),"intens",""))))</f>
        <v>inter</v>
      </c>
      <c r="Q25" s="2" t="str">
        <f>IF(OR('Full menu'!Q25="MDC",'Full menu'!Q25="PERF"),"rude",IF(OR('Full menu'!Q25="PCB",'Full menu'!Q25="AERF",'Full menu'!Q25="UD"),"inter",IF(OR('Full menu'!Q25="ACB",'Full menu'!Q25="LCERT",'Full menu'!Q25="LERT",'Full menu'!Q25="FCERT",'Full menu'!Q25="FCMT",'Full menu'!Q25="LCMT",'Full menu'!Q25="LMT",'Full menu'!Q25="LCIT",'Full menu'!Q25="FCIT",'Full menu'!Q25="LIT",'Full menu'!Q25="MwERT",'Full menu'!Q25="ERwMT",'Full menu'!Q25="M&amp;ERT",'Full menu'!Q25="MwIT",'Full menu'!Q25="IwMT",'Full menu'!Q25="M&amp;IT",'Full menu'!Q25="IwERT",'Full menu'!Q25="ERwIT",'Full menu'!Q25="I&amp;ERT",'Full menu'!Q25="ER&amp;M&amp;IT",'Full menu'!Q25="LSD"),"subst",IF(OR('Full menu'!Q25="FERT",'Full menu'!Q25="FMT",'Full menu'!Q25="FIT",'Full menu'!Q25="WSD"),"intens",""))))</f>
        <v>inter</v>
      </c>
      <c r="R25" s="2" t="str">
        <f>IF(OR('Full menu'!R25="MDC",'Full menu'!R25="PERF"),"rude",IF(OR('Full menu'!R25="PCB",'Full menu'!R25="AERF",'Full menu'!R25="UD"),"inter",IF(OR('Full menu'!R25="ACB",'Full menu'!R25="LCERT",'Full menu'!R25="LERT",'Full menu'!R25="FCERT",'Full menu'!R25="FCMT",'Full menu'!R25="LCMT",'Full menu'!R25="LMT",'Full menu'!R25="LCIT",'Full menu'!R25="FCIT",'Full menu'!R25="LIT",'Full menu'!R25="MwERT",'Full menu'!R25="ERwMT",'Full menu'!R25="M&amp;ERT",'Full menu'!R25="MwIT",'Full menu'!R25="IwMT",'Full menu'!R25="M&amp;IT",'Full menu'!R25="IwERT",'Full menu'!R25="ERwIT",'Full menu'!R25="I&amp;ERT",'Full menu'!R25="ER&amp;M&amp;IT",'Full menu'!R25="LSD"),"subst",IF(OR('Full menu'!R25="FERT",'Full menu'!R25="FMT",'Full menu'!R25="FIT",'Full menu'!R25="WSD"),"intens",""))))</f>
        <v>inter</v>
      </c>
      <c r="S25" s="2" t="str">
        <f>IF(OR('Full menu'!S25="MDC",'Full menu'!S25="PERF"),"rude",IF(OR('Full menu'!S25="PCB",'Full menu'!S25="AERF",'Full menu'!S25="UD"),"inter",IF(OR('Full menu'!S25="ACB",'Full menu'!S25="LCERT",'Full menu'!S25="LERT",'Full menu'!S25="FCERT",'Full menu'!S25="FCMT",'Full menu'!S25="LCMT",'Full menu'!S25="LMT",'Full menu'!S25="LCIT",'Full menu'!S25="FCIT",'Full menu'!S25="LIT",'Full menu'!S25="MwERT",'Full menu'!S25="ERwMT",'Full menu'!S25="M&amp;ERT",'Full menu'!S25="MwIT",'Full menu'!S25="IwMT",'Full menu'!S25="M&amp;IT",'Full menu'!S25="IwERT",'Full menu'!S25="ERwIT",'Full menu'!S25="I&amp;ERT",'Full menu'!S25="ER&amp;M&amp;IT",'Full menu'!S25="LSD"),"subst",IF(OR('Full menu'!S25="FERT",'Full menu'!S25="FMT",'Full menu'!S25="FIT",'Full menu'!S25="WSD"),"intens",""))))</f>
        <v>inter</v>
      </c>
      <c r="T25" s="2" t="str">
        <f>IF(OR('Full menu'!T25="MDC",'Full menu'!T25="PERF"),"rude",IF(OR('Full menu'!T25="PCB",'Full menu'!T25="AERF",'Full menu'!T25="UD"),"inter",IF(OR('Full menu'!T25="ACB",'Full menu'!T25="LCERT",'Full menu'!T25="LERT",'Full menu'!T25="FCERT",'Full menu'!T25="FCMT",'Full menu'!T25="LCMT",'Full menu'!T25="LMT",'Full menu'!T25="LCIT",'Full menu'!T25="FCIT",'Full menu'!T25="LIT",'Full menu'!T25="MwERT",'Full menu'!T25="ERwMT",'Full menu'!T25="M&amp;ERT",'Full menu'!T25="MwIT",'Full menu'!T25="IwMT",'Full menu'!T25="M&amp;IT",'Full menu'!T25="IwERT",'Full menu'!T25="ERwIT",'Full menu'!T25="I&amp;ERT",'Full menu'!T25="ER&amp;M&amp;IT",'Full menu'!T25="LSD"),"subst",IF(OR('Full menu'!T25="FERT",'Full menu'!T25="FMT",'Full menu'!T25="FIT",'Full menu'!T25="WSD"),"intens",""))))</f>
        <v>inter</v>
      </c>
      <c r="U25" s="2" t="str">
        <f>IF(OR('Full menu'!U25="MDC",'Full menu'!U25="PERF"),"rude",IF(OR('Full menu'!U25="PCB",'Full menu'!U25="AERF",'Full menu'!U25="UD"),"inter",IF(OR('Full menu'!U25="ACB",'Full menu'!U25="LCERT",'Full menu'!U25="LERT",'Full menu'!U25="FCERT",'Full menu'!U25="FCMT",'Full menu'!U25="LCMT",'Full menu'!U25="LMT",'Full menu'!U25="LCIT",'Full menu'!U25="FCIT",'Full menu'!U25="LIT",'Full menu'!U25="MwERT",'Full menu'!U25="ERwMT",'Full menu'!U25="M&amp;ERT",'Full menu'!U25="MwIT",'Full menu'!U25="IwMT",'Full menu'!U25="M&amp;IT",'Full menu'!U25="IwERT",'Full menu'!U25="ERwIT",'Full menu'!U25="I&amp;ERT",'Full menu'!U25="ER&amp;M&amp;IT",'Full menu'!U25="LSD"),"subst",IF(OR('Full menu'!U25="FERT",'Full menu'!U25="FMT",'Full menu'!U25="FIT",'Full menu'!U25="WSD"),"intens",""))))</f>
        <v>subst</v>
      </c>
      <c r="V25" s="2" t="str">
        <f>IF(OR('Full menu'!V25="MDC",'Full menu'!V25="PERF"),"rude",IF(OR('Full menu'!V25="PCB",'Full menu'!V25="AERF",'Full menu'!V25="UD"),"inter",IF(OR('Full menu'!V25="ACB",'Full menu'!V25="LCERT",'Full menu'!V25="LERT",'Full menu'!V25="FCERT",'Full menu'!V25="FCMT",'Full menu'!V25="LCMT",'Full menu'!V25="LMT",'Full menu'!V25="LCIT",'Full menu'!V25="FCIT",'Full menu'!V25="LIT",'Full menu'!V25="MwERT",'Full menu'!V25="ERwMT",'Full menu'!V25="M&amp;ERT",'Full menu'!V25="MwIT",'Full menu'!V25="IwMT",'Full menu'!V25="M&amp;IT",'Full menu'!V25="IwERT",'Full menu'!V25="ERwIT",'Full menu'!V25="I&amp;ERT",'Full menu'!V25="ER&amp;M&amp;IT",'Full menu'!V25="LSD"),"subst",IF(OR('Full menu'!V25="FERT",'Full menu'!V25="FMT",'Full menu'!V25="FIT",'Full menu'!V25="WSD"),"intens",""))))</f>
        <v>subst</v>
      </c>
      <c r="W25" s="2" t="str">
        <f>IF(OR('Full menu'!W25="MDC",'Full menu'!W25="PERF"),"rude",IF(OR('Full menu'!W25="PCB",'Full menu'!W25="AERF",'Full menu'!W25="UD"),"inter",IF(OR('Full menu'!W25="ACB",'Full menu'!W25="LCERT",'Full menu'!W25="LERT",'Full menu'!W25="FCERT",'Full menu'!W25="FCMT",'Full menu'!W25="LCMT",'Full menu'!W25="LMT",'Full menu'!W25="LCIT",'Full menu'!W25="FCIT",'Full menu'!W25="LIT",'Full menu'!W25="MwERT",'Full menu'!W25="ERwMT",'Full menu'!W25="M&amp;ERT",'Full menu'!W25="MwIT",'Full menu'!W25="IwMT",'Full menu'!W25="M&amp;IT",'Full menu'!W25="IwERT",'Full menu'!W25="ERwIT",'Full menu'!W25="I&amp;ERT",'Full menu'!W25="ER&amp;M&amp;IT",'Full menu'!W25="LSD"),"subst",IF(OR('Full menu'!W25="FERT",'Full menu'!W25="FMT",'Full menu'!W25="FIT",'Full menu'!W25="WSD"),"intens",""))))</f>
        <v>subst</v>
      </c>
      <c r="X25" s="2" t="str">
        <f>IF(OR('Full menu'!X25="MDC",'Full menu'!X25="PERF"),"rude",IF(OR('Full menu'!X25="PCB",'Full menu'!X25="AERF",'Full menu'!X25="UD"),"inter",IF(OR('Full menu'!X25="ACB",'Full menu'!X25="LCERT",'Full menu'!X25="LERT",'Full menu'!X25="FCERT",'Full menu'!X25="FCMT",'Full menu'!X25="LCMT",'Full menu'!X25="LMT",'Full menu'!X25="LCIT",'Full menu'!X25="FCIT",'Full menu'!X25="LIT",'Full menu'!X25="MwERT",'Full menu'!X25="ERwMT",'Full menu'!X25="M&amp;ERT",'Full menu'!X25="MwIT",'Full menu'!X25="IwMT",'Full menu'!X25="M&amp;IT",'Full menu'!X25="IwERT",'Full menu'!X25="ERwIT",'Full menu'!X25="I&amp;ERT",'Full menu'!X25="ER&amp;M&amp;IT",'Full menu'!X25="LSD"),"subst",IF(OR('Full menu'!X25="FERT",'Full menu'!X25="FMT",'Full menu'!X25="FIT",'Full menu'!X25="WSD"),"intens",""))))</f>
        <v>subst</v>
      </c>
      <c r="Y25" s="2" t="str">
        <f>IF(OR('Full menu'!Y25="MDC",'Full menu'!Y25="PERF"),"rude",IF(OR('Full menu'!Y25="PCB",'Full menu'!Y25="AERF",'Full menu'!Y25="UD"),"inter",IF(OR('Full menu'!Y25="ACB",'Full menu'!Y25="LCERT",'Full menu'!Y25="LERT",'Full menu'!Y25="FCERT",'Full menu'!Y25="FCMT",'Full menu'!Y25="LCMT",'Full menu'!Y25="LMT",'Full menu'!Y25="LCIT",'Full menu'!Y25="FCIT",'Full menu'!Y25="LIT",'Full menu'!Y25="MwERT",'Full menu'!Y25="ERwMT",'Full menu'!Y25="M&amp;ERT",'Full menu'!Y25="MwIT",'Full menu'!Y25="IwMT",'Full menu'!Y25="M&amp;IT",'Full menu'!Y25="IwERT",'Full menu'!Y25="ERwIT",'Full menu'!Y25="I&amp;ERT",'Full menu'!Y25="ER&amp;M&amp;IT",'Full menu'!Y25="LSD"),"subst",IF(OR('Full menu'!Y25="FERT",'Full menu'!Y25="FMT",'Full menu'!Y25="FIT",'Full menu'!Y25="WSD"),"intens",""))))</f>
        <v>subst</v>
      </c>
      <c r="Z25" s="2" t="str">
        <f>IF(OR('Full menu'!Z25="MDC",'Full menu'!Z25="PERF"),"rude",IF(OR('Full menu'!Z25="PCB",'Full menu'!Z25="AERF",'Full menu'!Z25="UD"),"inter",IF(OR('Full menu'!Z25="ACB",'Full menu'!Z25="LCERT",'Full menu'!Z25="LERT",'Full menu'!Z25="FCERT",'Full menu'!Z25="FCMT",'Full menu'!Z25="LCMT",'Full menu'!Z25="LMT",'Full menu'!Z25="LCIT",'Full menu'!Z25="FCIT",'Full menu'!Z25="LIT",'Full menu'!Z25="MwERT",'Full menu'!Z25="ERwMT",'Full menu'!Z25="M&amp;ERT",'Full menu'!Z25="MwIT",'Full menu'!Z25="IwMT",'Full menu'!Z25="M&amp;IT",'Full menu'!Z25="IwERT",'Full menu'!Z25="ERwIT",'Full menu'!Z25="I&amp;ERT",'Full menu'!Z25="ER&amp;M&amp;IT",'Full menu'!Z25="LSD"),"subst",IF(OR('Full menu'!Z25="FERT",'Full menu'!Z25="FMT",'Full menu'!Z25="FIT",'Full menu'!Z25="WSD"),"intens",""))))</f>
        <v>subst</v>
      </c>
      <c r="AA25" s="2" t="str">
        <f>IF(OR('Full menu'!AA25="MDC",'Full menu'!AA25="PERF"),"rude",IF(OR('Full menu'!AA25="PCB",'Full menu'!AA25="AERF",'Full menu'!AA25="UD"),"inter",IF(OR('Full menu'!AA25="ACB",'Full menu'!AA25="LCERT",'Full menu'!AA25="LERT",'Full menu'!AA25="FCERT",'Full menu'!AA25="FCMT",'Full menu'!AA25="LCMT",'Full menu'!AA25="LMT",'Full menu'!AA25="LCIT",'Full menu'!AA25="FCIT",'Full menu'!AA25="LIT",'Full menu'!AA25="MwERT",'Full menu'!AA25="ERwMT",'Full menu'!AA25="M&amp;ERT",'Full menu'!AA25="MwIT",'Full menu'!AA25="IwMT",'Full menu'!AA25="M&amp;IT",'Full menu'!AA25="IwERT",'Full menu'!AA25="ERwIT",'Full menu'!AA25="I&amp;ERT",'Full menu'!AA25="ER&amp;M&amp;IT",'Full menu'!AA25="LSD"),"subst",IF(OR('Full menu'!AA25="FERT",'Full menu'!AA25="FMT",'Full menu'!AA25="FIT",'Full menu'!AA25="WSD"),"intens",""))))</f>
        <v>subst</v>
      </c>
      <c r="AB25" s="2" t="str">
        <f>IF(OR('Full menu'!AB25="MDC",'Full menu'!AB25="PERF"),"rude",IF(OR('Full menu'!AB25="PCB",'Full menu'!AB25="AERF",'Full menu'!AB25="UD"),"inter",IF(OR('Full menu'!AB25="ACB",'Full menu'!AB25="LCERT",'Full menu'!AB25="LERT",'Full menu'!AB25="FCERT",'Full menu'!AB25="FCMT",'Full menu'!AB25="LCMT",'Full menu'!AB25="LMT",'Full menu'!AB25="LCIT",'Full menu'!AB25="FCIT",'Full menu'!AB25="LIT",'Full menu'!AB25="MwERT",'Full menu'!AB25="ERwMT",'Full menu'!AB25="M&amp;ERT",'Full menu'!AB25="MwIT",'Full menu'!AB25="IwMT",'Full menu'!AB25="M&amp;IT",'Full menu'!AB25="IwERT",'Full menu'!AB25="ERwIT",'Full menu'!AB25="I&amp;ERT",'Full menu'!AB25="ER&amp;M&amp;IT",'Full menu'!AB25="LSD"),"subst",IF(OR('Full menu'!AB25="FERT",'Full menu'!AB25="FMT",'Full menu'!AB25="FIT",'Full menu'!AB25="WSD"),"intens",""))))</f>
        <v>subst</v>
      </c>
      <c r="AC25" s="2" t="str">
        <f>IF(OR('Full menu'!AC25="MDC",'Full menu'!AC25="PERF"),"rude",IF(OR('Full menu'!AC25="PCB",'Full menu'!AC25="AERF",'Full menu'!AC25="UD"),"inter",IF(OR('Full menu'!AC25="ACB",'Full menu'!AC25="LCERT",'Full menu'!AC25="LERT",'Full menu'!AC25="FCERT",'Full menu'!AC25="FCMT",'Full menu'!AC25="LCMT",'Full menu'!AC25="LMT",'Full menu'!AC25="LCIT",'Full menu'!AC25="FCIT",'Full menu'!AC25="LIT",'Full menu'!AC25="MwERT",'Full menu'!AC25="ERwMT",'Full menu'!AC25="M&amp;ERT",'Full menu'!AC25="MwIT",'Full menu'!AC25="IwMT",'Full menu'!AC25="M&amp;IT",'Full menu'!AC25="IwERT",'Full menu'!AC25="ERwIT",'Full menu'!AC25="I&amp;ERT",'Full menu'!AC25="ER&amp;M&amp;IT",'Full menu'!AC25="LSD"),"subst",IF(OR('Full menu'!AC25="FERT",'Full menu'!AC25="FMT",'Full menu'!AC25="FIT",'Full menu'!AC25="WSD"),"intens",""))))</f>
        <v>subst</v>
      </c>
      <c r="AD25" s="2" t="str">
        <f>IF(OR('Full menu'!AD25="MDC",'Full menu'!AD25="PERF"),"rude",IF(OR('Full menu'!AD25="PCB",'Full menu'!AD25="AERF",'Full menu'!AD25="UD"),"inter",IF(OR('Full menu'!AD25="ACB",'Full menu'!AD25="LCERT",'Full menu'!AD25="LERT",'Full menu'!AD25="FCERT",'Full menu'!AD25="FCMT",'Full menu'!AD25="LCMT",'Full menu'!AD25="LMT",'Full menu'!AD25="LCIT",'Full menu'!AD25="FCIT",'Full menu'!AD25="LIT",'Full menu'!AD25="MwERT",'Full menu'!AD25="ERwMT",'Full menu'!AD25="M&amp;ERT",'Full menu'!AD25="MwIT",'Full menu'!AD25="IwMT",'Full menu'!AD25="M&amp;IT",'Full menu'!AD25="IwERT",'Full menu'!AD25="ERwIT",'Full menu'!AD25="I&amp;ERT",'Full menu'!AD25="ER&amp;M&amp;IT",'Full menu'!AD25="LSD"),"subst",IF(OR('Full menu'!AD25="FERT",'Full menu'!AD25="FMT",'Full menu'!AD25="FIT",'Full menu'!AD25="WSD"),"intens",""))))</f>
        <v>intens</v>
      </c>
      <c r="AE25" s="2" t="str">
        <f>IF(OR('Full menu'!AE25="MDC",'Full menu'!AE25="PERF"),"rude",IF(OR('Full menu'!AE25="PCB",'Full menu'!AE25="AERF",'Full menu'!AE25="UD"),"inter",IF(OR('Full menu'!AE25="ACB",'Full menu'!AE25="LCERT",'Full menu'!AE25="LERT",'Full menu'!AE25="FCERT",'Full menu'!AE25="FCMT",'Full menu'!AE25="LCMT",'Full menu'!AE25="LMT",'Full menu'!AE25="LCIT",'Full menu'!AE25="FCIT",'Full menu'!AE25="LIT",'Full menu'!AE25="MwERT",'Full menu'!AE25="ERwMT",'Full menu'!AE25="M&amp;ERT",'Full menu'!AE25="MwIT",'Full menu'!AE25="IwMT",'Full menu'!AE25="M&amp;IT",'Full menu'!AE25="IwERT",'Full menu'!AE25="ERwIT",'Full menu'!AE25="I&amp;ERT",'Full menu'!AE25="ER&amp;M&amp;IT",'Full menu'!AE25="LSD"),"subst",IF(OR('Full menu'!AE25="FERT",'Full menu'!AE25="FMT",'Full menu'!AE25="FIT",'Full menu'!AE25="WSD"),"intens",""))))</f>
        <v>intens</v>
      </c>
      <c r="AF25" s="2" t="str">
        <f>IF(OR('Full menu'!AF25="MDC",'Full menu'!AF25="PERF"),"rude",IF(OR('Full menu'!AF25="PCB",'Full menu'!AF25="AERF",'Full menu'!AF25="UD"),"inter",IF(OR('Full menu'!AF25="ACB",'Full menu'!AF25="LCERT",'Full menu'!AF25="LERT",'Full menu'!AF25="FCERT",'Full menu'!AF25="FCMT",'Full menu'!AF25="LCMT",'Full menu'!AF25="LMT",'Full menu'!AF25="LCIT",'Full menu'!AF25="FCIT",'Full menu'!AF25="LIT",'Full menu'!AF25="MwERT",'Full menu'!AF25="ERwMT",'Full menu'!AF25="M&amp;ERT",'Full menu'!AF25="MwIT",'Full menu'!AF25="IwMT",'Full menu'!AF25="M&amp;IT",'Full menu'!AF25="IwERT",'Full menu'!AF25="ERwIT",'Full menu'!AF25="I&amp;ERT",'Full menu'!AF25="ER&amp;M&amp;IT",'Full menu'!AF25="LSD"),"subst",IF(OR('Full menu'!AF25="FERT",'Full menu'!AF25="FMT",'Full menu'!AF25="FIT",'Full menu'!AF25="WSD"),"intens",""))))</f>
        <v>intens</v>
      </c>
      <c r="AG25" s="2" t="str">
        <f>IF(OR('Full menu'!AG25="MDC",'Full menu'!AG25="PERF"),"rude",IF(OR('Full menu'!AG25="PCB",'Full menu'!AG25="AERF",'Full menu'!AG25="UD"),"inter",IF(OR('Full menu'!AG25="ACB",'Full menu'!AG25="LCERT",'Full menu'!AG25="LERT",'Full menu'!AG25="FCERT",'Full menu'!AG25="FCMT",'Full menu'!AG25="LCMT",'Full menu'!AG25="LMT",'Full menu'!AG25="LCIT",'Full menu'!AG25="FCIT",'Full menu'!AG25="LIT",'Full menu'!AG25="MwERT",'Full menu'!AG25="ERwMT",'Full menu'!AG25="M&amp;ERT",'Full menu'!AG25="MwIT",'Full menu'!AG25="IwMT",'Full menu'!AG25="M&amp;IT",'Full menu'!AG25="IwERT",'Full menu'!AG25="ERwIT",'Full menu'!AG25="I&amp;ERT",'Full menu'!AG25="ER&amp;M&amp;IT",'Full menu'!AG25="LSD"),"subst",IF(OR('Full menu'!AG25="FERT",'Full menu'!AG25="FMT",'Full menu'!AG25="FIT",'Full menu'!AG25="WSD"),"intens",""))))</f>
        <v>intens</v>
      </c>
      <c r="AH25" s="2" t="str">
        <f>IF(OR('Full menu'!AH25="MDC",'Full menu'!AH25="PERF"),"rude",IF(OR('Full menu'!AH25="PCB",'Full menu'!AH25="AERF",'Full menu'!AH25="UD"),"inter",IF(OR('Full menu'!AH25="ACB",'Full menu'!AH25="LCERT",'Full menu'!AH25="LERT",'Full menu'!AH25="FCERT",'Full menu'!AH25="FCMT",'Full menu'!AH25="LCMT",'Full menu'!AH25="LMT",'Full menu'!AH25="LCIT",'Full menu'!AH25="FCIT",'Full menu'!AH25="LIT",'Full menu'!AH25="MwERT",'Full menu'!AH25="ERwMT",'Full menu'!AH25="M&amp;ERT",'Full menu'!AH25="MwIT",'Full menu'!AH25="IwMT",'Full menu'!AH25="M&amp;IT",'Full menu'!AH25="IwERT",'Full menu'!AH25="ERwIT",'Full menu'!AH25="I&amp;ERT",'Full menu'!AH25="ER&amp;M&amp;IT",'Full menu'!AH25="LSD"),"subst",IF(OR('Full menu'!AH25="FERT",'Full menu'!AH25="FMT",'Full menu'!AH25="FIT",'Full menu'!AH25="WSD"),"intens",""))))</f>
        <v>intens</v>
      </c>
      <c r="AI25" s="2" t="str">
        <f>IF(OR('Full menu'!AI25="MDC",'Full menu'!AI25="PERF"),"rude",IF(OR('Full menu'!AI25="PCB",'Full menu'!AI25="AERF",'Full menu'!AI25="UD"),"inter",IF(OR('Full menu'!AI25="ACB",'Full menu'!AI25="LCERT",'Full menu'!AI25="LERT",'Full menu'!AI25="FCERT",'Full menu'!AI25="FCMT",'Full menu'!AI25="LCMT",'Full menu'!AI25="LMT",'Full menu'!AI25="LCIT",'Full menu'!AI25="FCIT",'Full menu'!AI25="LIT",'Full menu'!AI25="MwERT",'Full menu'!AI25="ERwMT",'Full menu'!AI25="M&amp;ERT",'Full menu'!AI25="MwIT",'Full menu'!AI25="IwMT",'Full menu'!AI25="M&amp;IT",'Full menu'!AI25="IwERT",'Full menu'!AI25="ERwIT",'Full menu'!AI25="I&amp;ERT",'Full menu'!AI25="ER&amp;M&amp;IT",'Full menu'!AI25="LSD"),"subst",IF(OR('Full menu'!AI25="FERT",'Full menu'!AI25="FMT",'Full menu'!AI25="FIT",'Full menu'!AI25="WSD"),"intens",""))))</f>
        <v>intens</v>
      </c>
      <c r="AJ25" s="2" t="str">
        <f>IF(OR('Full menu'!AJ25="MDC",'Full menu'!AJ25="PERF"),"rude",IF(OR('Full menu'!AJ25="PCB",'Full menu'!AJ25="AERF",'Full menu'!AJ25="UD"),"inter",IF(OR('Full menu'!AJ25="ACB",'Full menu'!AJ25="LCERT",'Full menu'!AJ25="LERT",'Full menu'!AJ25="FCERT",'Full menu'!AJ25="FCMT",'Full menu'!AJ25="LCMT",'Full menu'!AJ25="LMT",'Full menu'!AJ25="LCIT",'Full menu'!AJ25="FCIT",'Full menu'!AJ25="LIT",'Full menu'!AJ25="MwERT",'Full menu'!AJ25="ERwMT",'Full menu'!AJ25="M&amp;ERT",'Full menu'!AJ25="MwIT",'Full menu'!AJ25="IwMT",'Full menu'!AJ25="M&amp;IT",'Full menu'!AJ25="IwERT",'Full menu'!AJ25="ERwIT",'Full menu'!AJ25="I&amp;ERT",'Full menu'!AJ25="ER&amp;M&amp;IT",'Full menu'!AJ25="LSD"),"subst",IF(OR('Full menu'!AJ25="FERT",'Full menu'!AJ25="FMT",'Full menu'!AJ25="FIT",'Full menu'!AJ25="WSD"),"intens",""))))</f>
        <v>intens</v>
      </c>
      <c r="AK25" s="2" t="str">
        <f>IF(OR('Full menu'!AK25="MDC",'Full menu'!AK25="PERF"),"rude",IF(OR('Full menu'!AK25="PCB",'Full menu'!AK25="AERF",'Full menu'!AK25="UD"),"inter",IF(OR('Full menu'!AK25="ACB",'Full menu'!AK25="LCERT",'Full menu'!AK25="LERT",'Full menu'!AK25="FCERT",'Full menu'!AK25="FCMT",'Full menu'!AK25="LCMT",'Full menu'!AK25="LMT",'Full menu'!AK25="LCIT",'Full menu'!AK25="FCIT",'Full menu'!AK25="LIT",'Full menu'!AK25="MwERT",'Full menu'!AK25="ERwMT",'Full menu'!AK25="M&amp;ERT",'Full menu'!AK25="MwIT",'Full menu'!AK25="IwMT",'Full menu'!AK25="M&amp;IT",'Full menu'!AK25="IwERT",'Full menu'!AK25="ERwIT",'Full menu'!AK25="I&amp;ERT",'Full menu'!AK25="ER&amp;M&amp;IT",'Full menu'!AK25="LSD"),"subst",IF(OR('Full menu'!AK25="FERT",'Full menu'!AK25="FMT",'Full menu'!AK25="FIT",'Full menu'!AK25="WSD"),"intens",""))))</f>
        <v>intens</v>
      </c>
      <c r="AL25" s="2" t="str">
        <f>IF(OR('Full menu'!AL25="MDC",'Full menu'!AL25="PERF"),"rude",IF(OR('Full menu'!AL25="PCB",'Full menu'!AL25="AERF",'Full menu'!AL25="UD"),"inter",IF(OR('Full menu'!AL25="ACB",'Full menu'!AL25="LCERT",'Full menu'!AL25="LERT",'Full menu'!AL25="FCERT",'Full menu'!AL25="FCMT",'Full menu'!AL25="LCMT",'Full menu'!AL25="LMT",'Full menu'!AL25="LCIT",'Full menu'!AL25="FCIT",'Full menu'!AL25="LIT",'Full menu'!AL25="MwERT",'Full menu'!AL25="ERwMT",'Full menu'!AL25="M&amp;ERT",'Full menu'!AL25="MwIT",'Full menu'!AL25="IwMT",'Full menu'!AL25="M&amp;IT",'Full menu'!AL25="IwERT",'Full menu'!AL25="ERwIT",'Full menu'!AL25="I&amp;ERT",'Full menu'!AL25="ER&amp;M&amp;IT",'Full menu'!AL25="LSD"),"subst",IF(OR('Full menu'!AL25="FERT",'Full menu'!AL25="FMT",'Full menu'!AL25="FIT",'Full menu'!AL25="WSD"),"intens",""))))</f>
        <v>intens</v>
      </c>
      <c r="AM25" s="2" t="str">
        <f>IF(OR('Full menu'!AM25="MDC",'Full menu'!AM25="PERF"),"rude",IF(OR('Full menu'!AM25="PCB",'Full menu'!AM25="AERF",'Full menu'!AM25="UD"),"inter",IF(OR('Full menu'!AM25="ACB",'Full menu'!AM25="LCERT",'Full menu'!AM25="LERT",'Full menu'!AM25="FCERT",'Full menu'!AM25="FCMT",'Full menu'!AM25="LCMT",'Full menu'!AM25="LMT",'Full menu'!AM25="LCIT",'Full menu'!AM25="FCIT",'Full menu'!AM25="LIT",'Full menu'!AM25="MwERT",'Full menu'!AM25="ERwMT",'Full menu'!AM25="M&amp;ERT",'Full menu'!AM25="MwIT",'Full menu'!AM25="IwMT",'Full menu'!AM25="M&amp;IT",'Full menu'!AM25="IwERT",'Full menu'!AM25="ERwIT",'Full menu'!AM25="I&amp;ERT",'Full menu'!AM25="ER&amp;M&amp;IT",'Full menu'!AM25="LSD"),"subst",IF(OR('Full menu'!AM25="FERT",'Full menu'!AM25="FMT",'Full menu'!AM25="FIT",'Full menu'!AM25="WSD"),"intens",""))))</f>
        <v>intens</v>
      </c>
      <c r="AN25" s="2" t="str">
        <f>IF(OR('Full menu'!AN25="MDC",'Full menu'!AN25="PERF"),"rude",IF(OR('Full menu'!AN25="PCB",'Full menu'!AN25="AERF",'Full menu'!AN25="UD"),"inter",IF(OR('Full menu'!AN25="ACB",'Full menu'!AN25="LCERT",'Full menu'!AN25="LERT",'Full menu'!AN25="FCERT",'Full menu'!AN25="FCMT",'Full menu'!AN25="LCMT",'Full menu'!AN25="LMT",'Full menu'!AN25="LCIT",'Full menu'!AN25="FCIT",'Full menu'!AN25="LIT",'Full menu'!AN25="MwERT",'Full menu'!AN25="ERwMT",'Full menu'!AN25="M&amp;ERT",'Full menu'!AN25="MwIT",'Full menu'!AN25="IwMT",'Full menu'!AN25="M&amp;IT",'Full menu'!AN25="IwERT",'Full menu'!AN25="ERwIT",'Full menu'!AN25="I&amp;ERT",'Full menu'!AN25="ER&amp;M&amp;IT",'Full menu'!AN25="LSD"),"subst",IF(OR('Full menu'!AN25="FERT",'Full menu'!AN25="FMT",'Full menu'!AN25="FIT",'Full menu'!AN25="WSD"),"intens",""))))</f>
        <v>intens</v>
      </c>
      <c r="AO25" s="2" t="str">
        <f>IF(OR('Full menu'!AO25="MDC",'Full menu'!AO25="PERF"),"rude",IF(OR('Full menu'!AO25="PCB",'Full menu'!AO25="AERF",'Full menu'!AO25="UD"),"inter",IF(OR('Full menu'!AO25="ACB",'Full menu'!AO25="LCERT",'Full menu'!AO25="LERT",'Full menu'!AO25="FCERT",'Full menu'!AO25="FCMT",'Full menu'!AO25="LCMT",'Full menu'!AO25="LMT",'Full menu'!AO25="LCIT",'Full menu'!AO25="FCIT",'Full menu'!AO25="LIT",'Full menu'!AO25="MwERT",'Full menu'!AO25="ERwMT",'Full menu'!AO25="M&amp;ERT",'Full menu'!AO25="MwIT",'Full menu'!AO25="IwMT",'Full menu'!AO25="M&amp;IT",'Full menu'!AO25="IwERT",'Full menu'!AO25="ERwIT",'Full menu'!AO25="I&amp;ERT",'Full menu'!AO25="ER&amp;M&amp;IT",'Full menu'!AO25="LSD"),"subst",IF(OR('Full menu'!AO25="FERT",'Full menu'!AO25="FMT",'Full menu'!AO25="FIT",'Full menu'!AO25="WSD"),"intens",""))))</f>
        <v>intens</v>
      </c>
      <c r="AP25" s="2" t="str">
        <f>IF(OR('Full menu'!AP25="MDC",'Full menu'!AP25="PERF"),"rude",IF(OR('Full menu'!AP25="PCB",'Full menu'!AP25="AERF",'Full menu'!AP25="UD"),"inter",IF(OR('Full menu'!AP25="ACB",'Full menu'!AP25="LCERT",'Full menu'!AP25="LERT",'Full menu'!AP25="FCERT",'Full menu'!AP25="FCMT",'Full menu'!AP25="LCMT",'Full menu'!AP25="LMT",'Full menu'!AP25="LCIT",'Full menu'!AP25="FCIT",'Full menu'!AP25="LIT",'Full menu'!AP25="MwERT",'Full menu'!AP25="ERwMT",'Full menu'!AP25="M&amp;ERT",'Full menu'!AP25="MwIT",'Full menu'!AP25="IwMT",'Full menu'!AP25="M&amp;IT",'Full menu'!AP25="IwERT",'Full menu'!AP25="ERwIT",'Full menu'!AP25="I&amp;ERT",'Full menu'!AP25="ER&amp;M&amp;IT",'Full menu'!AP25="LSD"),"subst",IF(OR('Full menu'!AP25="FERT",'Full menu'!AP25="FMT",'Full menu'!AP25="FIT",'Full menu'!AP25="WSD"),"intens",""))))</f>
        <v>intens</v>
      </c>
      <c r="AQ25" s="2" t="str">
        <f>IF(OR('Full menu'!AQ25="MDC",'Full menu'!AQ25="PERF"),"rude",IF(OR('Full menu'!AQ25="PCB",'Full menu'!AQ25="AERF",'Full menu'!AQ25="UD"),"inter",IF(OR('Full menu'!AQ25="ACB",'Full menu'!AQ25="LCERT",'Full menu'!AQ25="LERT",'Full menu'!AQ25="FCERT",'Full menu'!AQ25="FCMT",'Full menu'!AQ25="LCMT",'Full menu'!AQ25="LMT",'Full menu'!AQ25="LCIT",'Full menu'!AQ25="FCIT",'Full menu'!AQ25="LIT",'Full menu'!AQ25="MwERT",'Full menu'!AQ25="ERwMT",'Full menu'!AQ25="M&amp;ERT",'Full menu'!AQ25="MwIT",'Full menu'!AQ25="IwMT",'Full menu'!AQ25="M&amp;IT",'Full menu'!AQ25="IwERT",'Full menu'!AQ25="ERwIT",'Full menu'!AQ25="I&amp;ERT",'Full menu'!AQ25="ER&amp;M&amp;IT",'Full menu'!AQ25="LSD"),"subst",IF(OR('Full menu'!AQ25="FERT",'Full menu'!AQ25="FMT",'Full menu'!AQ25="FIT",'Full menu'!AQ25="WSD"),"intens",""))))</f>
        <v>intens</v>
      </c>
      <c r="AR25" s="2" t="str">
        <f>IF(OR('Full menu'!AR25="MDC",'Full menu'!AR25="PERF"),"rude",IF(OR('Full menu'!AR25="PCB",'Full menu'!AR25="AERF",'Full menu'!AR25="UD"),"inter",IF(OR('Full menu'!AR25="ACB",'Full menu'!AR25="LCERT",'Full menu'!AR25="LERT",'Full menu'!AR25="FCERT",'Full menu'!AR25="FCMT",'Full menu'!AR25="LCMT",'Full menu'!AR25="LMT",'Full menu'!AR25="LCIT",'Full menu'!AR25="FCIT",'Full menu'!AR25="LIT",'Full menu'!AR25="MwERT",'Full menu'!AR25="ERwMT",'Full menu'!AR25="M&amp;ERT",'Full menu'!AR25="MwIT",'Full menu'!AR25="IwMT",'Full menu'!AR25="M&amp;IT",'Full menu'!AR25="IwERT",'Full menu'!AR25="ERwIT",'Full menu'!AR25="I&amp;ERT",'Full menu'!AR25="ER&amp;M&amp;IT",'Full menu'!AR25="LSD"),"subst",IF(OR('Full menu'!AR25="FERT",'Full menu'!AR25="FMT",'Full menu'!AR25="FIT",'Full menu'!AR25="WSD"),"intens",""))))</f>
        <v>intens</v>
      </c>
      <c r="AS25" s="2" t="str">
        <f>IF(OR('Full menu'!AS25="MDC",'Full menu'!AS25="PERF"),"rude",IF(OR('Full menu'!AS25="PCB",'Full menu'!AS25="AERF",'Full menu'!AS25="UD"),"inter",IF(OR('Full menu'!AS25="ACB",'Full menu'!AS25="LCERT",'Full menu'!AS25="LERT",'Full menu'!AS25="FCERT",'Full menu'!AS25="FCMT",'Full menu'!AS25="LCMT",'Full menu'!AS25="LMT",'Full menu'!AS25="LCIT",'Full menu'!AS25="FCIT",'Full menu'!AS25="LIT",'Full menu'!AS25="MwERT",'Full menu'!AS25="ERwMT",'Full menu'!AS25="M&amp;ERT",'Full menu'!AS25="MwIT",'Full menu'!AS25="IwMT",'Full menu'!AS25="M&amp;IT",'Full menu'!AS25="IwERT",'Full menu'!AS25="ERwIT",'Full menu'!AS25="I&amp;ERT",'Full menu'!AS25="ER&amp;M&amp;IT",'Full menu'!AS25="LSD"),"subst",IF(OR('Full menu'!AS25="FERT",'Full menu'!AS25="FMT",'Full menu'!AS25="FIT",'Full menu'!AS25="WSD"),"intens",""))))</f>
        <v>intens</v>
      </c>
      <c r="AT25" s="2" t="str">
        <f>IF(OR('Full menu'!AT25="MDC",'Full menu'!AT25="PERF"),"rude",IF(OR('Full menu'!AT25="PCB",'Full menu'!AT25="AERF",'Full menu'!AT25="UD"),"inter",IF(OR('Full menu'!AT25="ACB",'Full menu'!AT25="LCERT",'Full menu'!AT25="LERT",'Full menu'!AT25="FCERT",'Full menu'!AT25="FCMT",'Full menu'!AT25="LCMT",'Full menu'!AT25="LMT",'Full menu'!AT25="LCIT",'Full menu'!AT25="FCIT",'Full menu'!AT25="LIT",'Full menu'!AT25="MwERT",'Full menu'!AT25="ERwMT",'Full menu'!AT25="M&amp;ERT",'Full menu'!AT25="MwIT",'Full menu'!AT25="IwMT",'Full menu'!AT25="M&amp;IT",'Full menu'!AT25="IwERT",'Full menu'!AT25="ERwIT",'Full menu'!AT25="I&amp;ERT",'Full menu'!AT25="ER&amp;M&amp;IT",'Full menu'!AT25="LSD"),"subst",IF(OR('Full menu'!AT25="FERT",'Full menu'!AT25="FMT",'Full menu'!AT25="FIT",'Full menu'!AT25="WSD"),"intens",""))))</f>
        <v>intens</v>
      </c>
      <c r="AU25" s="2" t="str">
        <f>IF(OR('Full menu'!AU25="MDC",'Full menu'!AU25="PERF"),"rude",IF(OR('Full menu'!AU25="PCB",'Full menu'!AU25="AERF",'Full menu'!AU25="UD"),"inter",IF(OR('Full menu'!AU25="ACB",'Full menu'!AU25="LCERT",'Full menu'!AU25="LERT",'Full menu'!AU25="FCERT",'Full menu'!AU25="FCMT",'Full menu'!AU25="LCMT",'Full menu'!AU25="LMT",'Full menu'!AU25="LCIT",'Full menu'!AU25="FCIT",'Full menu'!AU25="LIT",'Full menu'!AU25="MwERT",'Full menu'!AU25="ERwMT",'Full menu'!AU25="M&amp;ERT",'Full menu'!AU25="MwIT",'Full menu'!AU25="IwMT",'Full menu'!AU25="M&amp;IT",'Full menu'!AU25="IwERT",'Full menu'!AU25="ERwIT",'Full menu'!AU25="I&amp;ERT",'Full menu'!AU25="ER&amp;M&amp;IT",'Full menu'!AU25="LSD"),"subst",IF(OR('Full menu'!AU25="FERT",'Full menu'!AU25="FMT",'Full menu'!AU25="FIT",'Full menu'!AU25="WSD"),"intens",""))))</f>
        <v>intens</v>
      </c>
      <c r="AV25" s="2" t="str">
        <f>IF(OR('Full menu'!AV25="MDC",'Full menu'!AV25="PERF"),"rude",IF(OR('Full menu'!AV25="PCB",'Full menu'!AV25="AERF",'Full menu'!AV25="UD"),"inter",IF(OR('Full menu'!AV25="ACB",'Full menu'!AV25="LCERT",'Full menu'!AV25="LERT",'Full menu'!AV25="FCERT",'Full menu'!AV25="FCMT",'Full menu'!AV25="LCMT",'Full menu'!AV25="LMT",'Full menu'!AV25="LCIT",'Full menu'!AV25="FCIT",'Full menu'!AV25="LIT",'Full menu'!AV25="MwERT",'Full menu'!AV25="ERwMT",'Full menu'!AV25="M&amp;ERT",'Full menu'!AV25="MwIT",'Full menu'!AV25="IwMT",'Full menu'!AV25="M&amp;IT",'Full menu'!AV25="IwERT",'Full menu'!AV25="ERwIT",'Full menu'!AV25="I&amp;ERT",'Full menu'!AV25="ER&amp;M&amp;IT",'Full menu'!AV25="LSD"),"subst",IF(OR('Full menu'!AV25="FERT",'Full menu'!AV25="FMT",'Full menu'!AV25="FIT",'Full menu'!AV25="WSD"),"intens",""))))</f>
        <v>intens</v>
      </c>
      <c r="AW25" s="2" t="str">
        <f>IF(OR('Full menu'!AW25="MDC",'Full menu'!AW25="PERF"),"rude",IF(OR('Full menu'!AW25="PCB",'Full menu'!AW25="AERF",'Full menu'!AW25="UD"),"inter",IF(OR('Full menu'!AW25="ACB",'Full menu'!AW25="LCERT",'Full menu'!AW25="LERT",'Full menu'!AW25="FCERT",'Full menu'!AW25="FCMT",'Full menu'!AW25="LCMT",'Full menu'!AW25="LMT",'Full menu'!AW25="LCIT",'Full menu'!AW25="FCIT",'Full menu'!AW25="LIT",'Full menu'!AW25="MwERT",'Full menu'!AW25="ERwMT",'Full menu'!AW25="M&amp;ERT",'Full menu'!AW25="MwIT",'Full menu'!AW25="IwMT",'Full menu'!AW25="M&amp;IT",'Full menu'!AW25="IwERT",'Full menu'!AW25="ERwIT",'Full menu'!AW25="I&amp;ERT",'Full menu'!AW25="ER&amp;M&amp;IT",'Full menu'!AW25="LSD"),"subst",IF(OR('Full menu'!AW25="FERT",'Full menu'!AW25="FMT",'Full menu'!AW25="FIT",'Full menu'!AW25="WSD"),"intens",""))))</f>
        <v>intens</v>
      </c>
      <c r="AX25" s="2" t="str">
        <f>IF(OR('Full menu'!AX25="MDC",'Full menu'!AX25="PERF"),"rude",IF(OR('Full menu'!AX25="PCB",'Full menu'!AX25="AERF",'Full menu'!AX25="UD"),"inter",IF(OR('Full menu'!AX25="ACB",'Full menu'!AX25="LCERT",'Full menu'!AX25="LERT",'Full menu'!AX25="FCERT",'Full menu'!AX25="FCMT",'Full menu'!AX25="LCMT",'Full menu'!AX25="LMT",'Full menu'!AX25="LCIT",'Full menu'!AX25="FCIT",'Full menu'!AX25="LIT",'Full menu'!AX25="MwERT",'Full menu'!AX25="ERwMT",'Full menu'!AX25="M&amp;ERT",'Full menu'!AX25="MwIT",'Full menu'!AX25="IwMT",'Full menu'!AX25="M&amp;IT",'Full menu'!AX25="IwERT",'Full menu'!AX25="ERwIT",'Full menu'!AX25="I&amp;ERT",'Full menu'!AX25="ER&amp;M&amp;IT",'Full menu'!AX25="LSD"),"subst",IF(OR('Full menu'!AX25="FERT",'Full menu'!AX25="FMT",'Full menu'!AX25="FIT",'Full menu'!AX25="WSD"),"intens",""))))</f>
        <v>intens</v>
      </c>
      <c r="AY25" s="2" t="str">
        <f>IF(OR('Full menu'!AY25="MDC",'Full menu'!AY25="PERF"),"rude",IF(OR('Full menu'!AY25="PCB",'Full menu'!AY25="AERF",'Full menu'!AY25="UD"),"inter",IF(OR('Full menu'!AY25="ACB",'Full menu'!AY25="LCERT",'Full menu'!AY25="LERT",'Full menu'!AY25="FCERT",'Full menu'!AY25="FCMT",'Full menu'!AY25="LCMT",'Full menu'!AY25="LMT",'Full menu'!AY25="LCIT",'Full menu'!AY25="FCIT",'Full menu'!AY25="LIT",'Full menu'!AY25="MwERT",'Full menu'!AY25="ERwMT",'Full menu'!AY25="M&amp;ERT",'Full menu'!AY25="MwIT",'Full menu'!AY25="IwMT",'Full menu'!AY25="M&amp;IT",'Full menu'!AY25="IwERT",'Full menu'!AY25="ERwIT",'Full menu'!AY25="I&amp;ERT",'Full menu'!AY25="ER&amp;M&amp;IT",'Full menu'!AY25="LSD"),"subst",IF(OR('Full menu'!AY25="FERT",'Full menu'!AY25="FMT",'Full menu'!AY25="FIT",'Full menu'!AY25="WSD"),"intens",""))))</f>
        <v>intens</v>
      </c>
    </row>
    <row r="26" spans="1:51" x14ac:dyDescent="0.3">
      <c r="A26" s="2" t="s">
        <v>49</v>
      </c>
      <c r="B26" s="2" t="str">
        <f>IF(OR('Full menu'!B26="MDC",'Full menu'!B26="PERF"),"rude",IF(OR('Full menu'!B26="PCB",'Full menu'!B26="AERF",'Full menu'!B26="UD"),"inter",IF(OR('Full menu'!B26="ACB",'Full menu'!B26="LCERT",'Full menu'!B26="LERT",'Full menu'!B26="FCERT",'Full menu'!B26="FCMT",'Full menu'!B26="LCMT",'Full menu'!B26="LMT",'Full menu'!B26="LCIT",'Full menu'!B26="FCIT",'Full menu'!B26="LIT",'Full menu'!B26="MwERT",'Full menu'!B26="ERwMT",'Full menu'!B26="M&amp;ERT",'Full menu'!B26="MwIT",'Full menu'!B26="IwMT",'Full menu'!B26="M&amp;IT",'Full menu'!B26="IwERT",'Full menu'!B26="ERwIT",'Full menu'!B26="I&amp;ERT",'Full menu'!B26="ER&amp;M&amp;IT",'Full menu'!B26="LSD"),"subst",IF(OR('Full menu'!B26="FERT",'Full menu'!B26="FMT",'Full menu'!B26="FIT",'Full menu'!B26="WSD"),"intens",""))))</f>
        <v>subst</v>
      </c>
      <c r="C26" s="2" t="str">
        <f>IF(OR('Full menu'!C26="MDC",'Full menu'!C26="PERF"),"rude",IF(OR('Full menu'!C26="PCB",'Full menu'!C26="AERF",'Full menu'!C26="UD"),"inter",IF(OR('Full menu'!C26="ACB",'Full menu'!C26="LCERT",'Full menu'!C26="LERT",'Full menu'!C26="FCERT",'Full menu'!C26="FCMT",'Full menu'!C26="LCMT",'Full menu'!C26="LMT",'Full menu'!C26="LCIT",'Full menu'!C26="FCIT",'Full menu'!C26="LIT",'Full menu'!C26="MwERT",'Full menu'!C26="ERwMT",'Full menu'!C26="M&amp;ERT",'Full menu'!C26="MwIT",'Full menu'!C26="IwMT",'Full menu'!C26="M&amp;IT",'Full menu'!C26="IwERT",'Full menu'!C26="ERwIT",'Full menu'!C26="I&amp;ERT",'Full menu'!C26="ER&amp;M&amp;IT",'Full menu'!C26="LSD"),"subst",IF(OR('Full menu'!C26="FERT",'Full menu'!C26="FMT",'Full menu'!C26="FIT",'Full menu'!C26="WSD"),"intens",""))))</f>
        <v>subst</v>
      </c>
      <c r="D26" s="2" t="str">
        <f>IF(OR('Full menu'!D26="MDC",'Full menu'!D26="PERF"),"rude",IF(OR('Full menu'!D26="PCB",'Full menu'!D26="AERF",'Full menu'!D26="UD"),"inter",IF(OR('Full menu'!D26="ACB",'Full menu'!D26="LCERT",'Full menu'!D26="LERT",'Full menu'!D26="FCERT",'Full menu'!D26="FCMT",'Full menu'!D26="LCMT",'Full menu'!D26="LMT",'Full menu'!D26="LCIT",'Full menu'!D26="FCIT",'Full menu'!D26="LIT",'Full menu'!D26="MwERT",'Full menu'!D26="ERwMT",'Full menu'!D26="M&amp;ERT",'Full menu'!D26="MwIT",'Full menu'!D26="IwMT",'Full menu'!D26="M&amp;IT",'Full menu'!D26="IwERT",'Full menu'!D26="ERwIT",'Full menu'!D26="I&amp;ERT",'Full menu'!D26="ER&amp;M&amp;IT",'Full menu'!D26="LSD"),"subst",IF(OR('Full menu'!D26="FERT",'Full menu'!D26="FMT",'Full menu'!D26="FIT",'Full menu'!D26="WSD"),"intens",""))))</f>
        <v>subst</v>
      </c>
      <c r="E26" s="2" t="str">
        <f>IF(OR('Full menu'!E26="MDC",'Full menu'!E26="PERF"),"rude",IF(OR('Full menu'!E26="PCB",'Full menu'!E26="AERF",'Full menu'!E26="UD"),"inter",IF(OR('Full menu'!E26="ACB",'Full menu'!E26="LCERT",'Full menu'!E26="LERT",'Full menu'!E26="FCERT",'Full menu'!E26="FCMT",'Full menu'!E26="LCMT",'Full menu'!E26="LMT",'Full menu'!E26="LCIT",'Full menu'!E26="FCIT",'Full menu'!E26="LIT",'Full menu'!E26="MwERT",'Full menu'!E26="ERwMT",'Full menu'!E26="M&amp;ERT",'Full menu'!E26="MwIT",'Full menu'!E26="IwMT",'Full menu'!E26="M&amp;IT",'Full menu'!E26="IwERT",'Full menu'!E26="ERwIT",'Full menu'!E26="I&amp;ERT",'Full menu'!E26="ER&amp;M&amp;IT",'Full menu'!E26="LSD"),"subst",IF(OR('Full menu'!E26="FERT",'Full menu'!E26="FMT",'Full menu'!E26="FIT",'Full menu'!E26="WSD"),"intens",""))))</f>
        <v>subst</v>
      </c>
      <c r="F26" s="2" t="str">
        <f>IF(OR('Full menu'!F26="MDC",'Full menu'!F26="PERF"),"rude",IF(OR('Full menu'!F26="PCB",'Full menu'!F26="AERF",'Full menu'!F26="UD"),"inter",IF(OR('Full menu'!F26="ACB",'Full menu'!F26="LCERT",'Full menu'!F26="LERT",'Full menu'!F26="FCERT",'Full menu'!F26="FCMT",'Full menu'!F26="LCMT",'Full menu'!F26="LMT",'Full menu'!F26="LCIT",'Full menu'!F26="FCIT",'Full menu'!F26="LIT",'Full menu'!F26="MwERT",'Full menu'!F26="ERwMT",'Full menu'!F26="M&amp;ERT",'Full menu'!F26="MwIT",'Full menu'!F26="IwMT",'Full menu'!F26="M&amp;IT",'Full menu'!F26="IwERT",'Full menu'!F26="ERwIT",'Full menu'!F26="I&amp;ERT",'Full menu'!F26="ER&amp;M&amp;IT",'Full menu'!F26="LSD"),"subst",IF(OR('Full menu'!F26="FERT",'Full menu'!F26="FMT",'Full menu'!F26="FIT",'Full menu'!F26="WSD"),"intens",""))))</f>
        <v>subst</v>
      </c>
      <c r="G26" s="2" t="str">
        <f>IF(OR('Full menu'!G26="MDC",'Full menu'!G26="PERF"),"rude",IF(OR('Full menu'!G26="PCB",'Full menu'!G26="AERF",'Full menu'!G26="UD"),"inter",IF(OR('Full menu'!G26="ACB",'Full menu'!G26="LCERT",'Full menu'!G26="LERT",'Full menu'!G26="FCERT",'Full menu'!G26="FCMT",'Full menu'!G26="LCMT",'Full menu'!G26="LMT",'Full menu'!G26="LCIT",'Full menu'!G26="FCIT",'Full menu'!G26="LIT",'Full menu'!G26="MwERT",'Full menu'!G26="ERwMT",'Full menu'!G26="M&amp;ERT",'Full menu'!G26="MwIT",'Full menu'!G26="IwMT",'Full menu'!G26="M&amp;IT",'Full menu'!G26="IwERT",'Full menu'!G26="ERwIT",'Full menu'!G26="I&amp;ERT",'Full menu'!G26="ER&amp;M&amp;IT",'Full menu'!G26="LSD"),"subst",IF(OR('Full menu'!G26="FERT",'Full menu'!G26="FMT",'Full menu'!G26="FIT",'Full menu'!G26="WSD"),"intens",""))))</f>
        <v>subst</v>
      </c>
      <c r="H26" s="2" t="str">
        <f>IF(OR('Full menu'!H26="MDC",'Full menu'!H26="PERF"),"rude",IF(OR('Full menu'!H26="PCB",'Full menu'!H26="AERF",'Full menu'!H26="UD"),"inter",IF(OR('Full menu'!H26="ACB",'Full menu'!H26="LCERT",'Full menu'!H26="LERT",'Full menu'!H26="FCERT",'Full menu'!H26="FCMT",'Full menu'!H26="LCMT",'Full menu'!H26="LMT",'Full menu'!H26="LCIT",'Full menu'!H26="FCIT",'Full menu'!H26="LIT",'Full menu'!H26="MwERT",'Full menu'!H26="ERwMT",'Full menu'!H26="M&amp;ERT",'Full menu'!H26="MwIT",'Full menu'!H26="IwMT",'Full menu'!H26="M&amp;IT",'Full menu'!H26="IwERT",'Full menu'!H26="ERwIT",'Full menu'!H26="I&amp;ERT",'Full menu'!H26="ER&amp;M&amp;IT",'Full menu'!H26="LSD"),"subst",IF(OR('Full menu'!H26="FERT",'Full menu'!H26="FMT",'Full menu'!H26="FIT",'Full menu'!H26="WSD"),"intens",""))))</f>
        <v>subst</v>
      </c>
      <c r="I26" s="2" t="str">
        <f>IF(OR('Full menu'!I26="MDC",'Full menu'!I26="PERF"),"rude",IF(OR('Full menu'!I26="PCB",'Full menu'!I26="AERF",'Full menu'!I26="UD"),"inter",IF(OR('Full menu'!I26="ACB",'Full menu'!I26="LCERT",'Full menu'!I26="LERT",'Full menu'!I26="FCERT",'Full menu'!I26="FCMT",'Full menu'!I26="LCMT",'Full menu'!I26="LMT",'Full menu'!I26="LCIT",'Full menu'!I26="FCIT",'Full menu'!I26="LIT",'Full menu'!I26="MwERT",'Full menu'!I26="ERwMT",'Full menu'!I26="M&amp;ERT",'Full menu'!I26="MwIT",'Full menu'!I26="IwMT",'Full menu'!I26="M&amp;IT",'Full menu'!I26="IwERT",'Full menu'!I26="ERwIT",'Full menu'!I26="I&amp;ERT",'Full menu'!I26="ER&amp;M&amp;IT",'Full menu'!I26="LSD"),"subst",IF(OR('Full menu'!I26="FERT",'Full menu'!I26="FMT",'Full menu'!I26="FIT",'Full menu'!I26="WSD"),"intens",""))))</f>
        <v>subst</v>
      </c>
      <c r="J26" s="2" t="str">
        <f>IF(OR('Full menu'!J26="MDC",'Full menu'!J26="PERF"),"rude",IF(OR('Full menu'!J26="PCB",'Full menu'!J26="AERF",'Full menu'!J26="UD"),"inter",IF(OR('Full menu'!J26="ACB",'Full menu'!J26="LCERT",'Full menu'!J26="LERT",'Full menu'!J26="FCERT",'Full menu'!J26="FCMT",'Full menu'!J26="LCMT",'Full menu'!J26="LMT",'Full menu'!J26="LCIT",'Full menu'!J26="FCIT",'Full menu'!J26="LIT",'Full menu'!J26="MwERT",'Full menu'!J26="ERwMT",'Full menu'!J26="M&amp;ERT",'Full menu'!J26="MwIT",'Full menu'!J26="IwMT",'Full menu'!J26="M&amp;IT",'Full menu'!J26="IwERT",'Full menu'!J26="ERwIT",'Full menu'!J26="I&amp;ERT",'Full menu'!J26="ER&amp;M&amp;IT",'Full menu'!J26="LSD"),"subst",IF(OR('Full menu'!J26="FERT",'Full menu'!J26="FMT",'Full menu'!J26="FIT",'Full menu'!J26="WSD"),"intens",""))))</f>
        <v>subst</v>
      </c>
      <c r="K26" s="2" t="str">
        <f>IF(OR('Full menu'!K26="MDC",'Full menu'!K26="PERF"),"rude",IF(OR('Full menu'!K26="PCB",'Full menu'!K26="AERF",'Full menu'!K26="UD"),"inter",IF(OR('Full menu'!K26="ACB",'Full menu'!K26="LCERT",'Full menu'!K26="LERT",'Full menu'!K26="FCERT",'Full menu'!K26="FCMT",'Full menu'!K26="LCMT",'Full menu'!K26="LMT",'Full menu'!K26="LCIT",'Full menu'!K26="FCIT",'Full menu'!K26="LIT",'Full menu'!K26="MwERT",'Full menu'!K26="ERwMT",'Full menu'!K26="M&amp;ERT",'Full menu'!K26="MwIT",'Full menu'!K26="IwMT",'Full menu'!K26="M&amp;IT",'Full menu'!K26="IwERT",'Full menu'!K26="ERwIT",'Full menu'!K26="I&amp;ERT",'Full menu'!K26="ER&amp;M&amp;IT",'Full menu'!K26="LSD"),"subst",IF(OR('Full menu'!K26="FERT",'Full menu'!K26="FMT",'Full menu'!K26="FIT",'Full menu'!K26="WSD"),"intens",""))))</f>
        <v>subst</v>
      </c>
      <c r="L26" s="2" t="str">
        <f>IF(OR('Full menu'!L26="MDC",'Full menu'!L26="PERF"),"rude",IF(OR('Full menu'!L26="PCB",'Full menu'!L26="AERF",'Full menu'!L26="UD"),"inter",IF(OR('Full menu'!L26="ACB",'Full menu'!L26="LCERT",'Full menu'!L26="LERT",'Full menu'!L26="FCERT",'Full menu'!L26="FCMT",'Full menu'!L26="LCMT",'Full menu'!L26="LMT",'Full menu'!L26="LCIT",'Full menu'!L26="FCIT",'Full menu'!L26="LIT",'Full menu'!L26="MwERT",'Full menu'!L26="ERwMT",'Full menu'!L26="M&amp;ERT",'Full menu'!L26="MwIT",'Full menu'!L26="IwMT",'Full menu'!L26="M&amp;IT",'Full menu'!L26="IwERT",'Full menu'!L26="ERwIT",'Full menu'!L26="I&amp;ERT",'Full menu'!L26="ER&amp;M&amp;IT",'Full menu'!L26="LSD"),"subst",IF(OR('Full menu'!L26="FERT",'Full menu'!L26="FMT",'Full menu'!L26="FIT",'Full menu'!L26="WSD"),"intens",""))))</f>
        <v>subst</v>
      </c>
      <c r="M26" s="2" t="str">
        <f>IF(OR('Full menu'!M26="MDC",'Full menu'!M26="PERF"),"rude",IF(OR('Full menu'!M26="PCB",'Full menu'!M26="AERF",'Full menu'!M26="UD"),"inter",IF(OR('Full menu'!M26="ACB",'Full menu'!M26="LCERT",'Full menu'!M26="LERT",'Full menu'!M26="FCERT",'Full menu'!M26="FCMT",'Full menu'!M26="LCMT",'Full menu'!M26="LMT",'Full menu'!M26="LCIT",'Full menu'!M26="FCIT",'Full menu'!M26="LIT",'Full menu'!M26="MwERT",'Full menu'!M26="ERwMT",'Full menu'!M26="M&amp;ERT",'Full menu'!M26="MwIT",'Full menu'!M26="IwMT",'Full menu'!M26="M&amp;IT",'Full menu'!M26="IwERT",'Full menu'!M26="ERwIT",'Full menu'!M26="I&amp;ERT",'Full menu'!M26="ER&amp;M&amp;IT",'Full menu'!M26="LSD"),"subst",IF(OR('Full menu'!M26="FERT",'Full menu'!M26="FMT",'Full menu'!M26="FIT",'Full menu'!M26="WSD"),"intens",""))))</f>
        <v>subst</v>
      </c>
      <c r="N26" s="2" t="str">
        <f>IF(OR('Full menu'!N26="MDC",'Full menu'!N26="PERF"),"rude",IF(OR('Full menu'!N26="PCB",'Full menu'!N26="AERF",'Full menu'!N26="UD"),"inter",IF(OR('Full menu'!N26="ACB",'Full menu'!N26="LCERT",'Full menu'!N26="LERT",'Full menu'!N26="FCERT",'Full menu'!N26="FCMT",'Full menu'!N26="LCMT",'Full menu'!N26="LMT",'Full menu'!N26="LCIT",'Full menu'!N26="FCIT",'Full menu'!N26="LIT",'Full menu'!N26="MwERT",'Full menu'!N26="ERwMT",'Full menu'!N26="M&amp;ERT",'Full menu'!N26="MwIT",'Full menu'!N26="IwMT",'Full menu'!N26="M&amp;IT",'Full menu'!N26="IwERT",'Full menu'!N26="ERwIT",'Full menu'!N26="I&amp;ERT",'Full menu'!N26="ER&amp;M&amp;IT",'Full menu'!N26="LSD"),"subst",IF(OR('Full menu'!N26="FERT",'Full menu'!N26="FMT",'Full menu'!N26="FIT",'Full menu'!N26="WSD"),"intens",""))))</f>
        <v>subst</v>
      </c>
      <c r="O26" s="2" t="str">
        <f>IF(OR('Full menu'!O26="MDC",'Full menu'!O26="PERF"),"rude",IF(OR('Full menu'!O26="PCB",'Full menu'!O26="AERF",'Full menu'!O26="UD"),"inter",IF(OR('Full menu'!O26="ACB",'Full menu'!O26="LCERT",'Full menu'!O26="LERT",'Full menu'!O26="FCERT",'Full menu'!O26="FCMT",'Full menu'!O26="LCMT",'Full menu'!O26="LMT",'Full menu'!O26="LCIT",'Full menu'!O26="FCIT",'Full menu'!O26="LIT",'Full menu'!O26="MwERT",'Full menu'!O26="ERwMT",'Full menu'!O26="M&amp;ERT",'Full menu'!O26="MwIT",'Full menu'!O26="IwMT",'Full menu'!O26="M&amp;IT",'Full menu'!O26="IwERT",'Full menu'!O26="ERwIT",'Full menu'!O26="I&amp;ERT",'Full menu'!O26="ER&amp;M&amp;IT",'Full menu'!O26="LSD"),"subst",IF(OR('Full menu'!O26="FERT",'Full menu'!O26="FMT",'Full menu'!O26="FIT",'Full menu'!O26="WSD"),"intens",""))))</f>
        <v>subst</v>
      </c>
      <c r="P26" s="2" t="str">
        <f>IF(OR('Full menu'!P26="MDC",'Full menu'!P26="PERF"),"rude",IF(OR('Full menu'!P26="PCB",'Full menu'!P26="AERF",'Full menu'!P26="UD"),"inter",IF(OR('Full menu'!P26="ACB",'Full menu'!P26="LCERT",'Full menu'!P26="LERT",'Full menu'!P26="FCERT",'Full menu'!P26="FCMT",'Full menu'!P26="LCMT",'Full menu'!P26="LMT",'Full menu'!P26="LCIT",'Full menu'!P26="FCIT",'Full menu'!P26="LIT",'Full menu'!P26="MwERT",'Full menu'!P26="ERwMT",'Full menu'!P26="M&amp;ERT",'Full menu'!P26="MwIT",'Full menu'!P26="IwMT",'Full menu'!P26="M&amp;IT",'Full menu'!P26="IwERT",'Full menu'!P26="ERwIT",'Full menu'!P26="I&amp;ERT",'Full menu'!P26="ER&amp;M&amp;IT",'Full menu'!P26="LSD"),"subst",IF(OR('Full menu'!P26="FERT",'Full menu'!P26="FMT",'Full menu'!P26="FIT",'Full menu'!P26="WSD"),"intens",""))))</f>
        <v>subst</v>
      </c>
      <c r="Q26" s="2" t="str">
        <f>IF(OR('Full menu'!Q26="MDC",'Full menu'!Q26="PERF"),"rude",IF(OR('Full menu'!Q26="PCB",'Full menu'!Q26="AERF",'Full menu'!Q26="UD"),"inter",IF(OR('Full menu'!Q26="ACB",'Full menu'!Q26="LCERT",'Full menu'!Q26="LERT",'Full menu'!Q26="FCERT",'Full menu'!Q26="FCMT",'Full menu'!Q26="LCMT",'Full menu'!Q26="LMT",'Full menu'!Q26="LCIT",'Full menu'!Q26="FCIT",'Full menu'!Q26="LIT",'Full menu'!Q26="MwERT",'Full menu'!Q26="ERwMT",'Full menu'!Q26="M&amp;ERT",'Full menu'!Q26="MwIT",'Full menu'!Q26="IwMT",'Full menu'!Q26="M&amp;IT",'Full menu'!Q26="IwERT",'Full menu'!Q26="ERwIT",'Full menu'!Q26="I&amp;ERT",'Full menu'!Q26="ER&amp;M&amp;IT",'Full menu'!Q26="LSD"),"subst",IF(OR('Full menu'!Q26="FERT",'Full menu'!Q26="FMT",'Full menu'!Q26="FIT",'Full menu'!Q26="WSD"),"intens",""))))</f>
        <v>subst</v>
      </c>
      <c r="R26" s="2" t="str">
        <f>IF(OR('Full menu'!R26="MDC",'Full menu'!R26="PERF"),"rude",IF(OR('Full menu'!R26="PCB",'Full menu'!R26="AERF",'Full menu'!R26="UD"),"inter",IF(OR('Full menu'!R26="ACB",'Full menu'!R26="LCERT",'Full menu'!R26="LERT",'Full menu'!R26="FCERT",'Full menu'!R26="FCMT",'Full menu'!R26="LCMT",'Full menu'!R26="LMT",'Full menu'!R26="LCIT",'Full menu'!R26="FCIT",'Full menu'!R26="LIT",'Full menu'!R26="MwERT",'Full menu'!R26="ERwMT",'Full menu'!R26="M&amp;ERT",'Full menu'!R26="MwIT",'Full menu'!R26="IwMT",'Full menu'!R26="M&amp;IT",'Full menu'!R26="IwERT",'Full menu'!R26="ERwIT",'Full menu'!R26="I&amp;ERT",'Full menu'!R26="ER&amp;M&amp;IT",'Full menu'!R26="LSD"),"subst",IF(OR('Full menu'!R26="FERT",'Full menu'!R26="FMT",'Full menu'!R26="FIT",'Full menu'!R26="WSD"),"intens",""))))</f>
        <v>subst</v>
      </c>
      <c r="S26" s="2" t="str">
        <f>IF(OR('Full menu'!S26="MDC",'Full menu'!S26="PERF"),"rude",IF(OR('Full menu'!S26="PCB",'Full menu'!S26="AERF",'Full menu'!S26="UD"),"inter",IF(OR('Full menu'!S26="ACB",'Full menu'!S26="LCERT",'Full menu'!S26="LERT",'Full menu'!S26="FCERT",'Full menu'!S26="FCMT",'Full menu'!S26="LCMT",'Full menu'!S26="LMT",'Full menu'!S26="LCIT",'Full menu'!S26="FCIT",'Full menu'!S26="LIT",'Full menu'!S26="MwERT",'Full menu'!S26="ERwMT",'Full menu'!S26="M&amp;ERT",'Full menu'!S26="MwIT",'Full menu'!S26="IwMT",'Full menu'!S26="M&amp;IT",'Full menu'!S26="IwERT",'Full menu'!S26="ERwIT",'Full menu'!S26="I&amp;ERT",'Full menu'!S26="ER&amp;M&amp;IT",'Full menu'!S26="LSD"),"subst",IF(OR('Full menu'!S26="FERT",'Full menu'!S26="FMT",'Full menu'!S26="FIT",'Full menu'!S26="WSD"),"intens",""))))</f>
        <v>subst</v>
      </c>
      <c r="T26" s="2" t="str">
        <f>IF(OR('Full menu'!T26="MDC",'Full menu'!T26="PERF"),"rude",IF(OR('Full menu'!T26="PCB",'Full menu'!T26="AERF",'Full menu'!T26="UD"),"inter",IF(OR('Full menu'!T26="ACB",'Full menu'!T26="LCERT",'Full menu'!T26="LERT",'Full menu'!T26="FCERT",'Full menu'!T26="FCMT",'Full menu'!T26="LCMT",'Full menu'!T26="LMT",'Full menu'!T26="LCIT",'Full menu'!T26="FCIT",'Full menu'!T26="LIT",'Full menu'!T26="MwERT",'Full menu'!T26="ERwMT",'Full menu'!T26="M&amp;ERT",'Full menu'!T26="MwIT",'Full menu'!T26="IwMT",'Full menu'!T26="M&amp;IT",'Full menu'!T26="IwERT",'Full menu'!T26="ERwIT",'Full menu'!T26="I&amp;ERT",'Full menu'!T26="ER&amp;M&amp;IT",'Full menu'!T26="LSD"),"subst",IF(OR('Full menu'!T26="FERT",'Full menu'!T26="FMT",'Full menu'!T26="FIT",'Full menu'!T26="WSD"),"intens",""))))</f>
        <v>subst</v>
      </c>
      <c r="U26" s="2" t="str">
        <f>IF(OR('Full menu'!U26="MDC",'Full menu'!U26="PERF"),"rude",IF(OR('Full menu'!U26="PCB",'Full menu'!U26="AERF",'Full menu'!U26="UD"),"inter",IF(OR('Full menu'!U26="ACB",'Full menu'!U26="LCERT",'Full menu'!U26="LERT",'Full menu'!U26="FCERT",'Full menu'!U26="FCMT",'Full menu'!U26="LCMT",'Full menu'!U26="LMT",'Full menu'!U26="LCIT",'Full menu'!U26="FCIT",'Full menu'!U26="LIT",'Full menu'!U26="MwERT",'Full menu'!U26="ERwMT",'Full menu'!U26="M&amp;ERT",'Full menu'!U26="MwIT",'Full menu'!U26="IwMT",'Full menu'!U26="M&amp;IT",'Full menu'!U26="IwERT",'Full menu'!U26="ERwIT",'Full menu'!U26="I&amp;ERT",'Full menu'!U26="ER&amp;M&amp;IT",'Full menu'!U26="LSD"),"subst",IF(OR('Full menu'!U26="FERT",'Full menu'!U26="FMT",'Full menu'!U26="FIT",'Full menu'!U26="WSD"),"intens",""))))</f>
        <v>subst</v>
      </c>
      <c r="V26" s="2" t="str">
        <f>IF(OR('Full menu'!V26="MDC",'Full menu'!V26="PERF"),"rude",IF(OR('Full menu'!V26="PCB",'Full menu'!V26="AERF",'Full menu'!V26="UD"),"inter",IF(OR('Full menu'!V26="ACB",'Full menu'!V26="LCERT",'Full menu'!V26="LERT",'Full menu'!V26="FCERT",'Full menu'!V26="FCMT",'Full menu'!V26="LCMT",'Full menu'!V26="LMT",'Full menu'!V26="LCIT",'Full menu'!V26="FCIT",'Full menu'!V26="LIT",'Full menu'!V26="MwERT",'Full menu'!V26="ERwMT",'Full menu'!V26="M&amp;ERT",'Full menu'!V26="MwIT",'Full menu'!V26="IwMT",'Full menu'!V26="M&amp;IT",'Full menu'!V26="IwERT",'Full menu'!V26="ERwIT",'Full menu'!V26="I&amp;ERT",'Full menu'!V26="ER&amp;M&amp;IT",'Full menu'!V26="LSD"),"subst",IF(OR('Full menu'!V26="FERT",'Full menu'!V26="FMT",'Full menu'!V26="FIT",'Full menu'!V26="WSD"),"intens",""))))</f>
        <v>subst</v>
      </c>
      <c r="W26" s="2" t="str">
        <f>IF(OR('Full menu'!W26="MDC",'Full menu'!W26="PERF"),"rude",IF(OR('Full menu'!W26="PCB",'Full menu'!W26="AERF",'Full menu'!W26="UD"),"inter",IF(OR('Full menu'!W26="ACB",'Full menu'!W26="LCERT",'Full menu'!W26="LERT",'Full menu'!W26="FCERT",'Full menu'!W26="FCMT",'Full menu'!W26="LCMT",'Full menu'!W26="LMT",'Full menu'!W26="LCIT",'Full menu'!W26="FCIT",'Full menu'!W26="LIT",'Full menu'!W26="MwERT",'Full menu'!W26="ERwMT",'Full menu'!W26="M&amp;ERT",'Full menu'!W26="MwIT",'Full menu'!W26="IwMT",'Full menu'!W26="M&amp;IT",'Full menu'!W26="IwERT",'Full menu'!W26="ERwIT",'Full menu'!W26="I&amp;ERT",'Full menu'!W26="ER&amp;M&amp;IT",'Full menu'!W26="LSD"),"subst",IF(OR('Full menu'!W26="FERT",'Full menu'!W26="FMT",'Full menu'!W26="FIT",'Full menu'!W26="WSD"),"intens",""))))</f>
        <v>subst</v>
      </c>
      <c r="X26" s="2" t="str">
        <f>IF(OR('Full menu'!X26="MDC",'Full menu'!X26="PERF"),"rude",IF(OR('Full menu'!X26="PCB",'Full menu'!X26="AERF",'Full menu'!X26="UD"),"inter",IF(OR('Full menu'!X26="ACB",'Full menu'!X26="LCERT",'Full menu'!X26="LERT",'Full menu'!X26="FCERT",'Full menu'!X26="FCMT",'Full menu'!X26="LCMT",'Full menu'!X26="LMT",'Full menu'!X26="LCIT",'Full menu'!X26="FCIT",'Full menu'!X26="LIT",'Full menu'!X26="MwERT",'Full menu'!X26="ERwMT",'Full menu'!X26="M&amp;ERT",'Full menu'!X26="MwIT",'Full menu'!X26="IwMT",'Full menu'!X26="M&amp;IT",'Full menu'!X26="IwERT",'Full menu'!X26="ERwIT",'Full menu'!X26="I&amp;ERT",'Full menu'!X26="ER&amp;M&amp;IT",'Full menu'!X26="LSD"),"subst",IF(OR('Full menu'!X26="FERT",'Full menu'!X26="FMT",'Full menu'!X26="FIT",'Full menu'!X26="WSD"),"intens",""))))</f>
        <v>subst</v>
      </c>
      <c r="Y26" s="2" t="str">
        <f>IF(OR('Full menu'!Y26="MDC",'Full menu'!Y26="PERF"),"rude",IF(OR('Full menu'!Y26="PCB",'Full menu'!Y26="AERF",'Full menu'!Y26="UD"),"inter",IF(OR('Full menu'!Y26="ACB",'Full menu'!Y26="LCERT",'Full menu'!Y26="LERT",'Full menu'!Y26="FCERT",'Full menu'!Y26="FCMT",'Full menu'!Y26="LCMT",'Full menu'!Y26="LMT",'Full menu'!Y26="LCIT",'Full menu'!Y26="FCIT",'Full menu'!Y26="LIT",'Full menu'!Y26="MwERT",'Full menu'!Y26="ERwMT",'Full menu'!Y26="M&amp;ERT",'Full menu'!Y26="MwIT",'Full menu'!Y26="IwMT",'Full menu'!Y26="M&amp;IT",'Full menu'!Y26="IwERT",'Full menu'!Y26="ERwIT",'Full menu'!Y26="I&amp;ERT",'Full menu'!Y26="ER&amp;M&amp;IT",'Full menu'!Y26="LSD"),"subst",IF(OR('Full menu'!Y26="FERT",'Full menu'!Y26="FMT",'Full menu'!Y26="FIT",'Full menu'!Y26="WSD"),"intens",""))))</f>
        <v>subst</v>
      </c>
      <c r="Z26" s="2" t="str">
        <f>IF(OR('Full menu'!Z26="MDC",'Full menu'!Z26="PERF"),"rude",IF(OR('Full menu'!Z26="PCB",'Full menu'!Z26="AERF",'Full menu'!Z26="UD"),"inter",IF(OR('Full menu'!Z26="ACB",'Full menu'!Z26="LCERT",'Full menu'!Z26="LERT",'Full menu'!Z26="FCERT",'Full menu'!Z26="FCMT",'Full menu'!Z26="LCMT",'Full menu'!Z26="LMT",'Full menu'!Z26="LCIT",'Full menu'!Z26="FCIT",'Full menu'!Z26="LIT",'Full menu'!Z26="MwERT",'Full menu'!Z26="ERwMT",'Full menu'!Z26="M&amp;ERT",'Full menu'!Z26="MwIT",'Full menu'!Z26="IwMT",'Full menu'!Z26="M&amp;IT",'Full menu'!Z26="IwERT",'Full menu'!Z26="ERwIT",'Full menu'!Z26="I&amp;ERT",'Full menu'!Z26="ER&amp;M&amp;IT",'Full menu'!Z26="LSD"),"subst",IF(OR('Full menu'!Z26="FERT",'Full menu'!Z26="FMT",'Full menu'!Z26="FIT",'Full menu'!Z26="WSD"),"intens",""))))</f>
        <v>subst</v>
      </c>
      <c r="AA26" s="2" t="str">
        <f>IF(OR('Full menu'!AA26="MDC",'Full menu'!AA26="PERF"),"rude",IF(OR('Full menu'!AA26="PCB",'Full menu'!AA26="AERF",'Full menu'!AA26="UD"),"inter",IF(OR('Full menu'!AA26="ACB",'Full menu'!AA26="LCERT",'Full menu'!AA26="LERT",'Full menu'!AA26="FCERT",'Full menu'!AA26="FCMT",'Full menu'!AA26="LCMT",'Full menu'!AA26="LMT",'Full menu'!AA26="LCIT",'Full menu'!AA26="FCIT",'Full menu'!AA26="LIT",'Full menu'!AA26="MwERT",'Full menu'!AA26="ERwMT",'Full menu'!AA26="M&amp;ERT",'Full menu'!AA26="MwIT",'Full menu'!AA26="IwMT",'Full menu'!AA26="M&amp;IT",'Full menu'!AA26="IwERT",'Full menu'!AA26="ERwIT",'Full menu'!AA26="I&amp;ERT",'Full menu'!AA26="ER&amp;M&amp;IT",'Full menu'!AA26="LSD"),"subst",IF(OR('Full menu'!AA26="FERT",'Full menu'!AA26="FMT",'Full menu'!AA26="FIT",'Full menu'!AA26="WSD"),"intens",""))))</f>
        <v>subst</v>
      </c>
      <c r="AB26" s="2" t="str">
        <f>IF(OR('Full menu'!AB26="MDC",'Full menu'!AB26="PERF"),"rude",IF(OR('Full menu'!AB26="PCB",'Full menu'!AB26="AERF",'Full menu'!AB26="UD"),"inter",IF(OR('Full menu'!AB26="ACB",'Full menu'!AB26="LCERT",'Full menu'!AB26="LERT",'Full menu'!AB26="FCERT",'Full menu'!AB26="FCMT",'Full menu'!AB26="LCMT",'Full menu'!AB26="LMT",'Full menu'!AB26="LCIT",'Full menu'!AB26="FCIT",'Full menu'!AB26="LIT",'Full menu'!AB26="MwERT",'Full menu'!AB26="ERwMT",'Full menu'!AB26="M&amp;ERT",'Full menu'!AB26="MwIT",'Full menu'!AB26="IwMT",'Full menu'!AB26="M&amp;IT",'Full menu'!AB26="IwERT",'Full menu'!AB26="ERwIT",'Full menu'!AB26="I&amp;ERT",'Full menu'!AB26="ER&amp;M&amp;IT",'Full menu'!AB26="LSD"),"subst",IF(OR('Full menu'!AB26="FERT",'Full menu'!AB26="FMT",'Full menu'!AB26="FIT",'Full menu'!AB26="WSD"),"intens",""))))</f>
        <v>subst</v>
      </c>
      <c r="AC26" s="2" t="str">
        <f>IF(OR('Full menu'!AC26="MDC",'Full menu'!AC26="PERF"),"rude",IF(OR('Full menu'!AC26="PCB",'Full menu'!AC26="AERF",'Full menu'!AC26="UD"),"inter",IF(OR('Full menu'!AC26="ACB",'Full menu'!AC26="LCERT",'Full menu'!AC26="LERT",'Full menu'!AC26="FCERT",'Full menu'!AC26="FCMT",'Full menu'!AC26="LCMT",'Full menu'!AC26="LMT",'Full menu'!AC26="LCIT",'Full menu'!AC26="FCIT",'Full menu'!AC26="LIT",'Full menu'!AC26="MwERT",'Full menu'!AC26="ERwMT",'Full menu'!AC26="M&amp;ERT",'Full menu'!AC26="MwIT",'Full menu'!AC26="IwMT",'Full menu'!AC26="M&amp;IT",'Full menu'!AC26="IwERT",'Full menu'!AC26="ERwIT",'Full menu'!AC26="I&amp;ERT",'Full menu'!AC26="ER&amp;M&amp;IT",'Full menu'!AC26="LSD"),"subst",IF(OR('Full menu'!AC26="FERT",'Full menu'!AC26="FMT",'Full menu'!AC26="FIT",'Full menu'!AC26="WSD"),"intens",""))))</f>
        <v>subst</v>
      </c>
      <c r="AD26" s="2" t="str">
        <f>IF(OR('Full menu'!AD26="MDC",'Full menu'!AD26="PERF"),"rude",IF(OR('Full menu'!AD26="PCB",'Full menu'!AD26="AERF",'Full menu'!AD26="UD"),"inter",IF(OR('Full menu'!AD26="ACB",'Full menu'!AD26="LCERT",'Full menu'!AD26="LERT",'Full menu'!AD26="FCERT",'Full menu'!AD26="FCMT",'Full menu'!AD26="LCMT",'Full menu'!AD26="LMT",'Full menu'!AD26="LCIT",'Full menu'!AD26="FCIT",'Full menu'!AD26="LIT",'Full menu'!AD26="MwERT",'Full menu'!AD26="ERwMT",'Full menu'!AD26="M&amp;ERT",'Full menu'!AD26="MwIT",'Full menu'!AD26="IwMT",'Full menu'!AD26="M&amp;IT",'Full menu'!AD26="IwERT",'Full menu'!AD26="ERwIT",'Full menu'!AD26="I&amp;ERT",'Full menu'!AD26="ER&amp;M&amp;IT",'Full menu'!AD26="LSD"),"subst",IF(OR('Full menu'!AD26="FERT",'Full menu'!AD26="FMT",'Full menu'!AD26="FIT",'Full menu'!AD26="WSD"),"intens",""))))</f>
        <v>subst</v>
      </c>
      <c r="AE26" s="2" t="str">
        <f>IF(OR('Full menu'!AE26="MDC",'Full menu'!AE26="PERF"),"rude",IF(OR('Full menu'!AE26="PCB",'Full menu'!AE26="AERF",'Full menu'!AE26="UD"),"inter",IF(OR('Full menu'!AE26="ACB",'Full menu'!AE26="LCERT",'Full menu'!AE26="LERT",'Full menu'!AE26="FCERT",'Full menu'!AE26="FCMT",'Full menu'!AE26="LCMT",'Full menu'!AE26="LMT",'Full menu'!AE26="LCIT",'Full menu'!AE26="FCIT",'Full menu'!AE26="LIT",'Full menu'!AE26="MwERT",'Full menu'!AE26="ERwMT",'Full menu'!AE26="M&amp;ERT",'Full menu'!AE26="MwIT",'Full menu'!AE26="IwMT",'Full menu'!AE26="M&amp;IT",'Full menu'!AE26="IwERT",'Full menu'!AE26="ERwIT",'Full menu'!AE26="I&amp;ERT",'Full menu'!AE26="ER&amp;M&amp;IT",'Full menu'!AE26="LSD"),"subst",IF(OR('Full menu'!AE26="FERT",'Full menu'!AE26="FMT",'Full menu'!AE26="FIT",'Full menu'!AE26="WSD"),"intens",""))))</f>
        <v>subst</v>
      </c>
      <c r="AF26" s="2" t="str">
        <f>IF(OR('Full menu'!AF26="MDC",'Full menu'!AF26="PERF"),"rude",IF(OR('Full menu'!AF26="PCB",'Full menu'!AF26="AERF",'Full menu'!AF26="UD"),"inter",IF(OR('Full menu'!AF26="ACB",'Full menu'!AF26="LCERT",'Full menu'!AF26="LERT",'Full menu'!AF26="FCERT",'Full menu'!AF26="FCMT",'Full menu'!AF26="LCMT",'Full menu'!AF26="LMT",'Full menu'!AF26="LCIT",'Full menu'!AF26="FCIT",'Full menu'!AF26="LIT",'Full menu'!AF26="MwERT",'Full menu'!AF26="ERwMT",'Full menu'!AF26="M&amp;ERT",'Full menu'!AF26="MwIT",'Full menu'!AF26="IwMT",'Full menu'!AF26="M&amp;IT",'Full menu'!AF26="IwERT",'Full menu'!AF26="ERwIT",'Full menu'!AF26="I&amp;ERT",'Full menu'!AF26="ER&amp;M&amp;IT",'Full menu'!AF26="LSD"),"subst",IF(OR('Full menu'!AF26="FERT",'Full menu'!AF26="FMT",'Full menu'!AF26="FIT",'Full menu'!AF26="WSD"),"intens",""))))</f>
        <v>subst</v>
      </c>
      <c r="AG26" s="2" t="str">
        <f>IF(OR('Full menu'!AG26="MDC",'Full menu'!AG26="PERF"),"rude",IF(OR('Full menu'!AG26="PCB",'Full menu'!AG26="AERF",'Full menu'!AG26="UD"),"inter",IF(OR('Full menu'!AG26="ACB",'Full menu'!AG26="LCERT",'Full menu'!AG26="LERT",'Full menu'!AG26="FCERT",'Full menu'!AG26="FCMT",'Full menu'!AG26="LCMT",'Full menu'!AG26="LMT",'Full menu'!AG26="LCIT",'Full menu'!AG26="FCIT",'Full menu'!AG26="LIT",'Full menu'!AG26="MwERT",'Full menu'!AG26="ERwMT",'Full menu'!AG26="M&amp;ERT",'Full menu'!AG26="MwIT",'Full menu'!AG26="IwMT",'Full menu'!AG26="M&amp;IT",'Full menu'!AG26="IwERT",'Full menu'!AG26="ERwIT",'Full menu'!AG26="I&amp;ERT",'Full menu'!AG26="ER&amp;M&amp;IT",'Full menu'!AG26="LSD"),"subst",IF(OR('Full menu'!AG26="FERT",'Full menu'!AG26="FMT",'Full menu'!AG26="FIT",'Full menu'!AG26="WSD"),"intens",""))))</f>
        <v>subst</v>
      </c>
      <c r="AH26" s="2" t="str">
        <f>IF(OR('Full menu'!AH26="MDC",'Full menu'!AH26="PERF"),"rude",IF(OR('Full menu'!AH26="PCB",'Full menu'!AH26="AERF",'Full menu'!AH26="UD"),"inter",IF(OR('Full menu'!AH26="ACB",'Full menu'!AH26="LCERT",'Full menu'!AH26="LERT",'Full menu'!AH26="FCERT",'Full menu'!AH26="FCMT",'Full menu'!AH26="LCMT",'Full menu'!AH26="LMT",'Full menu'!AH26="LCIT",'Full menu'!AH26="FCIT",'Full menu'!AH26="LIT",'Full menu'!AH26="MwERT",'Full menu'!AH26="ERwMT",'Full menu'!AH26="M&amp;ERT",'Full menu'!AH26="MwIT",'Full menu'!AH26="IwMT",'Full menu'!AH26="M&amp;IT",'Full menu'!AH26="IwERT",'Full menu'!AH26="ERwIT",'Full menu'!AH26="I&amp;ERT",'Full menu'!AH26="ER&amp;M&amp;IT",'Full menu'!AH26="LSD"),"subst",IF(OR('Full menu'!AH26="FERT",'Full menu'!AH26="FMT",'Full menu'!AH26="FIT",'Full menu'!AH26="WSD"),"intens",""))))</f>
        <v>subst</v>
      </c>
      <c r="AI26" s="2" t="str">
        <f>IF(OR('Full menu'!AI26="MDC",'Full menu'!AI26="PERF"),"rude",IF(OR('Full menu'!AI26="PCB",'Full menu'!AI26="AERF",'Full menu'!AI26="UD"),"inter",IF(OR('Full menu'!AI26="ACB",'Full menu'!AI26="LCERT",'Full menu'!AI26="LERT",'Full menu'!AI26="FCERT",'Full menu'!AI26="FCMT",'Full menu'!AI26="LCMT",'Full menu'!AI26="LMT",'Full menu'!AI26="LCIT",'Full menu'!AI26="FCIT",'Full menu'!AI26="LIT",'Full menu'!AI26="MwERT",'Full menu'!AI26="ERwMT",'Full menu'!AI26="M&amp;ERT",'Full menu'!AI26="MwIT",'Full menu'!AI26="IwMT",'Full menu'!AI26="M&amp;IT",'Full menu'!AI26="IwERT",'Full menu'!AI26="ERwIT",'Full menu'!AI26="I&amp;ERT",'Full menu'!AI26="ER&amp;M&amp;IT",'Full menu'!AI26="LSD"),"subst",IF(OR('Full menu'!AI26="FERT",'Full menu'!AI26="FMT",'Full menu'!AI26="FIT",'Full menu'!AI26="WSD"),"intens",""))))</f>
        <v>subst</v>
      </c>
      <c r="AJ26" s="2" t="str">
        <f>IF(OR('Full menu'!AJ26="MDC",'Full menu'!AJ26="PERF"),"rude",IF(OR('Full menu'!AJ26="PCB",'Full menu'!AJ26="AERF",'Full menu'!AJ26="UD"),"inter",IF(OR('Full menu'!AJ26="ACB",'Full menu'!AJ26="LCERT",'Full menu'!AJ26="LERT",'Full menu'!AJ26="FCERT",'Full menu'!AJ26="FCMT",'Full menu'!AJ26="LCMT",'Full menu'!AJ26="LMT",'Full menu'!AJ26="LCIT",'Full menu'!AJ26="FCIT",'Full menu'!AJ26="LIT",'Full menu'!AJ26="MwERT",'Full menu'!AJ26="ERwMT",'Full menu'!AJ26="M&amp;ERT",'Full menu'!AJ26="MwIT",'Full menu'!AJ26="IwMT",'Full menu'!AJ26="M&amp;IT",'Full menu'!AJ26="IwERT",'Full menu'!AJ26="ERwIT",'Full menu'!AJ26="I&amp;ERT",'Full menu'!AJ26="ER&amp;M&amp;IT",'Full menu'!AJ26="LSD"),"subst",IF(OR('Full menu'!AJ26="FERT",'Full menu'!AJ26="FMT",'Full menu'!AJ26="FIT",'Full menu'!AJ26="WSD"),"intens",""))))</f>
        <v>subst</v>
      </c>
      <c r="AK26" s="2" t="str">
        <f>IF(OR('Full menu'!AK26="MDC",'Full menu'!AK26="PERF"),"rude",IF(OR('Full menu'!AK26="PCB",'Full menu'!AK26="AERF",'Full menu'!AK26="UD"),"inter",IF(OR('Full menu'!AK26="ACB",'Full menu'!AK26="LCERT",'Full menu'!AK26="LERT",'Full menu'!AK26="FCERT",'Full menu'!AK26="FCMT",'Full menu'!AK26="LCMT",'Full menu'!AK26="LMT",'Full menu'!AK26="LCIT",'Full menu'!AK26="FCIT",'Full menu'!AK26="LIT",'Full menu'!AK26="MwERT",'Full menu'!AK26="ERwMT",'Full menu'!AK26="M&amp;ERT",'Full menu'!AK26="MwIT",'Full menu'!AK26="IwMT",'Full menu'!AK26="M&amp;IT",'Full menu'!AK26="IwERT",'Full menu'!AK26="ERwIT",'Full menu'!AK26="I&amp;ERT",'Full menu'!AK26="ER&amp;M&amp;IT",'Full menu'!AK26="LSD"),"subst",IF(OR('Full menu'!AK26="FERT",'Full menu'!AK26="FMT",'Full menu'!AK26="FIT",'Full menu'!AK26="WSD"),"intens",""))))</f>
        <v>intens</v>
      </c>
      <c r="AL26" s="2" t="str">
        <f>IF(OR('Full menu'!AL26="MDC",'Full menu'!AL26="PERF"),"rude",IF(OR('Full menu'!AL26="PCB",'Full menu'!AL26="AERF",'Full menu'!AL26="UD"),"inter",IF(OR('Full menu'!AL26="ACB",'Full menu'!AL26="LCERT",'Full menu'!AL26="LERT",'Full menu'!AL26="FCERT",'Full menu'!AL26="FCMT",'Full menu'!AL26="LCMT",'Full menu'!AL26="LMT",'Full menu'!AL26="LCIT",'Full menu'!AL26="FCIT",'Full menu'!AL26="LIT",'Full menu'!AL26="MwERT",'Full menu'!AL26="ERwMT",'Full menu'!AL26="M&amp;ERT",'Full menu'!AL26="MwIT",'Full menu'!AL26="IwMT",'Full menu'!AL26="M&amp;IT",'Full menu'!AL26="IwERT",'Full menu'!AL26="ERwIT",'Full menu'!AL26="I&amp;ERT",'Full menu'!AL26="ER&amp;M&amp;IT",'Full menu'!AL26="LSD"),"subst",IF(OR('Full menu'!AL26="FERT",'Full menu'!AL26="FMT",'Full menu'!AL26="FIT",'Full menu'!AL26="WSD"),"intens",""))))</f>
        <v>intens</v>
      </c>
      <c r="AM26" s="2" t="str">
        <f>IF(OR('Full menu'!AM26="MDC",'Full menu'!AM26="PERF"),"rude",IF(OR('Full menu'!AM26="PCB",'Full menu'!AM26="AERF",'Full menu'!AM26="UD"),"inter",IF(OR('Full menu'!AM26="ACB",'Full menu'!AM26="LCERT",'Full menu'!AM26="LERT",'Full menu'!AM26="FCERT",'Full menu'!AM26="FCMT",'Full menu'!AM26="LCMT",'Full menu'!AM26="LMT",'Full menu'!AM26="LCIT",'Full menu'!AM26="FCIT",'Full menu'!AM26="LIT",'Full menu'!AM26="MwERT",'Full menu'!AM26="ERwMT",'Full menu'!AM26="M&amp;ERT",'Full menu'!AM26="MwIT",'Full menu'!AM26="IwMT",'Full menu'!AM26="M&amp;IT",'Full menu'!AM26="IwERT",'Full menu'!AM26="ERwIT",'Full menu'!AM26="I&amp;ERT",'Full menu'!AM26="ER&amp;M&amp;IT",'Full menu'!AM26="LSD"),"subst",IF(OR('Full menu'!AM26="FERT",'Full menu'!AM26="FMT",'Full menu'!AM26="FIT",'Full menu'!AM26="WSD"),"intens",""))))</f>
        <v>intens</v>
      </c>
      <c r="AN26" s="2" t="str">
        <f>IF(OR('Full menu'!AN26="MDC",'Full menu'!AN26="PERF"),"rude",IF(OR('Full menu'!AN26="PCB",'Full menu'!AN26="AERF",'Full menu'!AN26="UD"),"inter",IF(OR('Full menu'!AN26="ACB",'Full menu'!AN26="LCERT",'Full menu'!AN26="LERT",'Full menu'!AN26="FCERT",'Full menu'!AN26="FCMT",'Full menu'!AN26="LCMT",'Full menu'!AN26="LMT",'Full menu'!AN26="LCIT",'Full menu'!AN26="FCIT",'Full menu'!AN26="LIT",'Full menu'!AN26="MwERT",'Full menu'!AN26="ERwMT",'Full menu'!AN26="M&amp;ERT",'Full menu'!AN26="MwIT",'Full menu'!AN26="IwMT",'Full menu'!AN26="M&amp;IT",'Full menu'!AN26="IwERT",'Full menu'!AN26="ERwIT",'Full menu'!AN26="I&amp;ERT",'Full menu'!AN26="ER&amp;M&amp;IT",'Full menu'!AN26="LSD"),"subst",IF(OR('Full menu'!AN26="FERT",'Full menu'!AN26="FMT",'Full menu'!AN26="FIT",'Full menu'!AN26="WSD"),"intens",""))))</f>
        <v>intens</v>
      </c>
      <c r="AO26" s="2" t="str">
        <f>IF(OR('Full menu'!AO26="MDC",'Full menu'!AO26="PERF"),"rude",IF(OR('Full menu'!AO26="PCB",'Full menu'!AO26="AERF",'Full menu'!AO26="UD"),"inter",IF(OR('Full menu'!AO26="ACB",'Full menu'!AO26="LCERT",'Full menu'!AO26="LERT",'Full menu'!AO26="FCERT",'Full menu'!AO26="FCMT",'Full menu'!AO26="LCMT",'Full menu'!AO26="LMT",'Full menu'!AO26="LCIT",'Full menu'!AO26="FCIT",'Full menu'!AO26="LIT",'Full menu'!AO26="MwERT",'Full menu'!AO26="ERwMT",'Full menu'!AO26="M&amp;ERT",'Full menu'!AO26="MwIT",'Full menu'!AO26="IwMT",'Full menu'!AO26="M&amp;IT",'Full menu'!AO26="IwERT",'Full menu'!AO26="ERwIT",'Full menu'!AO26="I&amp;ERT",'Full menu'!AO26="ER&amp;M&amp;IT",'Full menu'!AO26="LSD"),"subst",IF(OR('Full menu'!AO26="FERT",'Full menu'!AO26="FMT",'Full menu'!AO26="FIT",'Full menu'!AO26="WSD"),"intens",""))))</f>
        <v>intens</v>
      </c>
      <c r="AP26" s="2" t="str">
        <f>IF(OR('Full menu'!AP26="MDC",'Full menu'!AP26="PERF"),"rude",IF(OR('Full menu'!AP26="PCB",'Full menu'!AP26="AERF",'Full menu'!AP26="UD"),"inter",IF(OR('Full menu'!AP26="ACB",'Full menu'!AP26="LCERT",'Full menu'!AP26="LERT",'Full menu'!AP26="FCERT",'Full menu'!AP26="FCMT",'Full menu'!AP26="LCMT",'Full menu'!AP26="LMT",'Full menu'!AP26="LCIT",'Full menu'!AP26="FCIT",'Full menu'!AP26="LIT",'Full menu'!AP26="MwERT",'Full menu'!AP26="ERwMT",'Full menu'!AP26="M&amp;ERT",'Full menu'!AP26="MwIT",'Full menu'!AP26="IwMT",'Full menu'!AP26="M&amp;IT",'Full menu'!AP26="IwERT",'Full menu'!AP26="ERwIT",'Full menu'!AP26="I&amp;ERT",'Full menu'!AP26="ER&amp;M&amp;IT",'Full menu'!AP26="LSD"),"subst",IF(OR('Full menu'!AP26="FERT",'Full menu'!AP26="FMT",'Full menu'!AP26="FIT",'Full menu'!AP26="WSD"),"intens",""))))</f>
        <v>intens</v>
      </c>
      <c r="AQ26" s="2" t="str">
        <f>IF(OR('Full menu'!AQ26="MDC",'Full menu'!AQ26="PERF"),"rude",IF(OR('Full menu'!AQ26="PCB",'Full menu'!AQ26="AERF",'Full menu'!AQ26="UD"),"inter",IF(OR('Full menu'!AQ26="ACB",'Full menu'!AQ26="LCERT",'Full menu'!AQ26="LERT",'Full menu'!AQ26="FCERT",'Full menu'!AQ26="FCMT",'Full menu'!AQ26="LCMT",'Full menu'!AQ26="LMT",'Full menu'!AQ26="LCIT",'Full menu'!AQ26="FCIT",'Full menu'!AQ26="LIT",'Full menu'!AQ26="MwERT",'Full menu'!AQ26="ERwMT",'Full menu'!AQ26="M&amp;ERT",'Full menu'!AQ26="MwIT",'Full menu'!AQ26="IwMT",'Full menu'!AQ26="M&amp;IT",'Full menu'!AQ26="IwERT",'Full menu'!AQ26="ERwIT",'Full menu'!AQ26="I&amp;ERT",'Full menu'!AQ26="ER&amp;M&amp;IT",'Full menu'!AQ26="LSD"),"subst",IF(OR('Full menu'!AQ26="FERT",'Full menu'!AQ26="FMT",'Full menu'!AQ26="FIT",'Full menu'!AQ26="WSD"),"intens",""))))</f>
        <v>intens</v>
      </c>
      <c r="AR26" s="2" t="str">
        <f>IF(OR('Full menu'!AR26="MDC",'Full menu'!AR26="PERF"),"rude",IF(OR('Full menu'!AR26="PCB",'Full menu'!AR26="AERF",'Full menu'!AR26="UD"),"inter",IF(OR('Full menu'!AR26="ACB",'Full menu'!AR26="LCERT",'Full menu'!AR26="LERT",'Full menu'!AR26="FCERT",'Full menu'!AR26="FCMT",'Full menu'!AR26="LCMT",'Full menu'!AR26="LMT",'Full menu'!AR26="LCIT",'Full menu'!AR26="FCIT",'Full menu'!AR26="LIT",'Full menu'!AR26="MwERT",'Full menu'!AR26="ERwMT",'Full menu'!AR26="M&amp;ERT",'Full menu'!AR26="MwIT",'Full menu'!AR26="IwMT",'Full menu'!AR26="M&amp;IT",'Full menu'!AR26="IwERT",'Full menu'!AR26="ERwIT",'Full menu'!AR26="I&amp;ERT",'Full menu'!AR26="ER&amp;M&amp;IT",'Full menu'!AR26="LSD"),"subst",IF(OR('Full menu'!AR26="FERT",'Full menu'!AR26="FMT",'Full menu'!AR26="FIT",'Full menu'!AR26="WSD"),"intens",""))))</f>
        <v>intens</v>
      </c>
      <c r="AS26" s="2" t="str">
        <f>IF(OR('Full menu'!AS26="MDC",'Full menu'!AS26="PERF"),"rude",IF(OR('Full menu'!AS26="PCB",'Full menu'!AS26="AERF",'Full menu'!AS26="UD"),"inter",IF(OR('Full menu'!AS26="ACB",'Full menu'!AS26="LCERT",'Full menu'!AS26="LERT",'Full menu'!AS26="FCERT",'Full menu'!AS26="FCMT",'Full menu'!AS26="LCMT",'Full menu'!AS26="LMT",'Full menu'!AS26="LCIT",'Full menu'!AS26="FCIT",'Full menu'!AS26="LIT",'Full menu'!AS26="MwERT",'Full menu'!AS26="ERwMT",'Full menu'!AS26="M&amp;ERT",'Full menu'!AS26="MwIT",'Full menu'!AS26="IwMT",'Full menu'!AS26="M&amp;IT",'Full menu'!AS26="IwERT",'Full menu'!AS26="ERwIT",'Full menu'!AS26="I&amp;ERT",'Full menu'!AS26="ER&amp;M&amp;IT",'Full menu'!AS26="LSD"),"subst",IF(OR('Full menu'!AS26="FERT",'Full menu'!AS26="FMT",'Full menu'!AS26="FIT",'Full menu'!AS26="WSD"),"intens",""))))</f>
        <v>intens</v>
      </c>
      <c r="AT26" s="2" t="str">
        <f>IF(OR('Full menu'!AT26="MDC",'Full menu'!AT26="PERF"),"rude",IF(OR('Full menu'!AT26="PCB",'Full menu'!AT26="AERF",'Full menu'!AT26="UD"),"inter",IF(OR('Full menu'!AT26="ACB",'Full menu'!AT26="LCERT",'Full menu'!AT26="LERT",'Full menu'!AT26="FCERT",'Full menu'!AT26="FCMT",'Full menu'!AT26="LCMT",'Full menu'!AT26="LMT",'Full menu'!AT26="LCIT",'Full menu'!AT26="FCIT",'Full menu'!AT26="LIT",'Full menu'!AT26="MwERT",'Full menu'!AT26="ERwMT",'Full menu'!AT26="M&amp;ERT",'Full menu'!AT26="MwIT",'Full menu'!AT26="IwMT",'Full menu'!AT26="M&amp;IT",'Full menu'!AT26="IwERT",'Full menu'!AT26="ERwIT",'Full menu'!AT26="I&amp;ERT",'Full menu'!AT26="ER&amp;M&amp;IT",'Full menu'!AT26="LSD"),"subst",IF(OR('Full menu'!AT26="FERT",'Full menu'!AT26="FMT",'Full menu'!AT26="FIT",'Full menu'!AT26="WSD"),"intens",""))))</f>
        <v>intens</v>
      </c>
      <c r="AU26" s="2" t="str">
        <f>IF(OR('Full menu'!AU26="MDC",'Full menu'!AU26="PERF"),"rude",IF(OR('Full menu'!AU26="PCB",'Full menu'!AU26="AERF",'Full menu'!AU26="UD"),"inter",IF(OR('Full menu'!AU26="ACB",'Full menu'!AU26="LCERT",'Full menu'!AU26="LERT",'Full menu'!AU26="FCERT",'Full menu'!AU26="FCMT",'Full menu'!AU26="LCMT",'Full menu'!AU26="LMT",'Full menu'!AU26="LCIT",'Full menu'!AU26="FCIT",'Full menu'!AU26="LIT",'Full menu'!AU26="MwERT",'Full menu'!AU26="ERwMT",'Full menu'!AU26="M&amp;ERT",'Full menu'!AU26="MwIT",'Full menu'!AU26="IwMT",'Full menu'!AU26="M&amp;IT",'Full menu'!AU26="IwERT",'Full menu'!AU26="ERwIT",'Full menu'!AU26="I&amp;ERT",'Full menu'!AU26="ER&amp;M&amp;IT",'Full menu'!AU26="LSD"),"subst",IF(OR('Full menu'!AU26="FERT",'Full menu'!AU26="FMT",'Full menu'!AU26="FIT",'Full menu'!AU26="WSD"),"intens",""))))</f>
        <v>intens</v>
      </c>
      <c r="AV26" s="2" t="str">
        <f>IF(OR('Full menu'!AV26="MDC",'Full menu'!AV26="PERF"),"rude",IF(OR('Full menu'!AV26="PCB",'Full menu'!AV26="AERF",'Full menu'!AV26="UD"),"inter",IF(OR('Full menu'!AV26="ACB",'Full menu'!AV26="LCERT",'Full menu'!AV26="LERT",'Full menu'!AV26="FCERT",'Full menu'!AV26="FCMT",'Full menu'!AV26="LCMT",'Full menu'!AV26="LMT",'Full menu'!AV26="LCIT",'Full menu'!AV26="FCIT",'Full menu'!AV26="LIT",'Full menu'!AV26="MwERT",'Full menu'!AV26="ERwMT",'Full menu'!AV26="M&amp;ERT",'Full menu'!AV26="MwIT",'Full menu'!AV26="IwMT",'Full menu'!AV26="M&amp;IT",'Full menu'!AV26="IwERT",'Full menu'!AV26="ERwIT",'Full menu'!AV26="I&amp;ERT",'Full menu'!AV26="ER&amp;M&amp;IT",'Full menu'!AV26="LSD"),"subst",IF(OR('Full menu'!AV26="FERT",'Full menu'!AV26="FMT",'Full menu'!AV26="FIT",'Full menu'!AV26="WSD"),"intens",""))))</f>
        <v>intens</v>
      </c>
      <c r="AW26" s="2" t="str">
        <f>IF(OR('Full menu'!AW26="MDC",'Full menu'!AW26="PERF"),"rude",IF(OR('Full menu'!AW26="PCB",'Full menu'!AW26="AERF",'Full menu'!AW26="UD"),"inter",IF(OR('Full menu'!AW26="ACB",'Full menu'!AW26="LCERT",'Full menu'!AW26="LERT",'Full menu'!AW26="FCERT",'Full menu'!AW26="FCMT",'Full menu'!AW26="LCMT",'Full menu'!AW26="LMT",'Full menu'!AW26="LCIT",'Full menu'!AW26="FCIT",'Full menu'!AW26="LIT",'Full menu'!AW26="MwERT",'Full menu'!AW26="ERwMT",'Full menu'!AW26="M&amp;ERT",'Full menu'!AW26="MwIT",'Full menu'!AW26="IwMT",'Full menu'!AW26="M&amp;IT",'Full menu'!AW26="IwERT",'Full menu'!AW26="ERwIT",'Full menu'!AW26="I&amp;ERT",'Full menu'!AW26="ER&amp;M&amp;IT",'Full menu'!AW26="LSD"),"subst",IF(OR('Full menu'!AW26="FERT",'Full menu'!AW26="FMT",'Full menu'!AW26="FIT",'Full menu'!AW26="WSD"),"intens",""))))</f>
        <v>intens</v>
      </c>
      <c r="AX26" s="2" t="str">
        <f>IF(OR('Full menu'!AX26="MDC",'Full menu'!AX26="PERF"),"rude",IF(OR('Full menu'!AX26="PCB",'Full menu'!AX26="AERF",'Full menu'!AX26="UD"),"inter",IF(OR('Full menu'!AX26="ACB",'Full menu'!AX26="LCERT",'Full menu'!AX26="LERT",'Full menu'!AX26="FCERT",'Full menu'!AX26="FCMT",'Full menu'!AX26="LCMT",'Full menu'!AX26="LMT",'Full menu'!AX26="LCIT",'Full menu'!AX26="FCIT",'Full menu'!AX26="LIT",'Full menu'!AX26="MwERT",'Full menu'!AX26="ERwMT",'Full menu'!AX26="M&amp;ERT",'Full menu'!AX26="MwIT",'Full menu'!AX26="IwMT",'Full menu'!AX26="M&amp;IT",'Full menu'!AX26="IwERT",'Full menu'!AX26="ERwIT",'Full menu'!AX26="I&amp;ERT",'Full menu'!AX26="ER&amp;M&amp;IT",'Full menu'!AX26="LSD"),"subst",IF(OR('Full menu'!AX26="FERT",'Full menu'!AX26="FMT",'Full menu'!AX26="FIT",'Full menu'!AX26="WSD"),"intens",""))))</f>
        <v>intens</v>
      </c>
      <c r="AY26" s="2" t="str">
        <f>IF(OR('Full menu'!AY26="MDC",'Full menu'!AY26="PERF"),"rude",IF(OR('Full menu'!AY26="PCB",'Full menu'!AY26="AERF",'Full menu'!AY26="UD"),"inter",IF(OR('Full menu'!AY26="ACB",'Full menu'!AY26="LCERT",'Full menu'!AY26="LERT",'Full menu'!AY26="FCERT",'Full menu'!AY26="FCMT",'Full menu'!AY26="LCMT",'Full menu'!AY26="LMT",'Full menu'!AY26="LCIT",'Full menu'!AY26="FCIT",'Full menu'!AY26="LIT",'Full menu'!AY26="MwERT",'Full menu'!AY26="ERwMT",'Full menu'!AY26="M&amp;ERT",'Full menu'!AY26="MwIT",'Full menu'!AY26="IwMT",'Full menu'!AY26="M&amp;IT",'Full menu'!AY26="IwERT",'Full menu'!AY26="ERwIT",'Full menu'!AY26="I&amp;ERT",'Full menu'!AY26="ER&amp;M&amp;IT",'Full menu'!AY26="LSD"),"subst",IF(OR('Full menu'!AY26="FERT",'Full menu'!AY26="FMT",'Full menu'!AY26="FIT",'Full menu'!AY26="WSD"),"intens",""))))</f>
        <v>intens</v>
      </c>
    </row>
    <row r="27" spans="1:51" x14ac:dyDescent="0.3">
      <c r="A27" s="2" t="s">
        <v>50</v>
      </c>
      <c r="B27" s="2" t="str">
        <f>IF(OR('Full menu'!B27="MDC",'Full menu'!B27="PERF"),"rude",IF(OR('Full menu'!B27="PCB",'Full menu'!B27="AERF",'Full menu'!B27="UD"),"inter",IF(OR('Full menu'!B27="ACB",'Full menu'!B27="LCERT",'Full menu'!B27="LERT",'Full menu'!B27="FCERT",'Full menu'!B27="FCMT",'Full menu'!B27="LCMT",'Full menu'!B27="LMT",'Full menu'!B27="LCIT",'Full menu'!B27="FCIT",'Full menu'!B27="LIT",'Full menu'!B27="MwERT",'Full menu'!B27="ERwMT",'Full menu'!B27="M&amp;ERT",'Full menu'!B27="MwIT",'Full menu'!B27="IwMT",'Full menu'!B27="M&amp;IT",'Full menu'!B27="IwERT",'Full menu'!B27="ERwIT",'Full menu'!B27="I&amp;ERT",'Full menu'!B27="ER&amp;M&amp;IT",'Full menu'!B27="LSD"),"subst",IF(OR('Full menu'!B27="FERT",'Full menu'!B27="FMT",'Full menu'!B27="FIT",'Full menu'!B27="WSD"),"intens",""))))</f>
        <v>rude</v>
      </c>
      <c r="C27" s="2" t="str">
        <f>IF(OR('Full menu'!C27="MDC",'Full menu'!C27="PERF"),"rude",IF(OR('Full menu'!C27="PCB",'Full menu'!C27="AERF",'Full menu'!C27="UD"),"inter",IF(OR('Full menu'!C27="ACB",'Full menu'!C27="LCERT",'Full menu'!C27="LERT",'Full menu'!C27="FCERT",'Full menu'!C27="FCMT",'Full menu'!C27="LCMT",'Full menu'!C27="LMT",'Full menu'!C27="LCIT",'Full menu'!C27="FCIT",'Full menu'!C27="LIT",'Full menu'!C27="MwERT",'Full menu'!C27="ERwMT",'Full menu'!C27="M&amp;ERT",'Full menu'!C27="MwIT",'Full menu'!C27="IwMT",'Full menu'!C27="M&amp;IT",'Full menu'!C27="IwERT",'Full menu'!C27="ERwIT",'Full menu'!C27="I&amp;ERT",'Full menu'!C27="ER&amp;M&amp;IT",'Full menu'!C27="LSD"),"subst",IF(OR('Full menu'!C27="FERT",'Full menu'!C27="FMT",'Full menu'!C27="FIT",'Full menu'!C27="WSD"),"intens",""))))</f>
        <v>rude</v>
      </c>
      <c r="D27" s="2" t="str">
        <f>IF(OR('Full menu'!D27="MDC",'Full menu'!D27="PERF"),"rude",IF(OR('Full menu'!D27="PCB",'Full menu'!D27="AERF",'Full menu'!D27="UD"),"inter",IF(OR('Full menu'!D27="ACB",'Full menu'!D27="LCERT",'Full menu'!D27="LERT",'Full menu'!D27="FCERT",'Full menu'!D27="FCMT",'Full menu'!D27="LCMT",'Full menu'!D27="LMT",'Full menu'!D27="LCIT",'Full menu'!D27="FCIT",'Full menu'!D27="LIT",'Full menu'!D27="MwERT",'Full menu'!D27="ERwMT",'Full menu'!D27="M&amp;ERT",'Full menu'!D27="MwIT",'Full menu'!D27="IwMT",'Full menu'!D27="M&amp;IT",'Full menu'!D27="IwERT",'Full menu'!D27="ERwIT",'Full menu'!D27="I&amp;ERT",'Full menu'!D27="ER&amp;M&amp;IT",'Full menu'!D27="LSD"),"subst",IF(OR('Full menu'!D27="FERT",'Full menu'!D27="FMT",'Full menu'!D27="FIT",'Full menu'!D27="WSD"),"intens",""))))</f>
        <v>rude</v>
      </c>
      <c r="E27" s="2" t="str">
        <f>IF(OR('Full menu'!E27="MDC",'Full menu'!E27="PERF"),"rude",IF(OR('Full menu'!E27="PCB",'Full menu'!E27="AERF",'Full menu'!E27="UD"),"inter",IF(OR('Full menu'!E27="ACB",'Full menu'!E27="LCERT",'Full menu'!E27="LERT",'Full menu'!E27="FCERT",'Full menu'!E27="FCMT",'Full menu'!E27="LCMT",'Full menu'!E27="LMT",'Full menu'!E27="LCIT",'Full menu'!E27="FCIT",'Full menu'!E27="LIT",'Full menu'!E27="MwERT",'Full menu'!E27="ERwMT",'Full menu'!E27="M&amp;ERT",'Full menu'!E27="MwIT",'Full menu'!E27="IwMT",'Full menu'!E27="M&amp;IT",'Full menu'!E27="IwERT",'Full menu'!E27="ERwIT",'Full menu'!E27="I&amp;ERT",'Full menu'!E27="ER&amp;M&amp;IT",'Full menu'!E27="LSD"),"subst",IF(OR('Full menu'!E27="FERT",'Full menu'!E27="FMT",'Full menu'!E27="FIT",'Full menu'!E27="WSD"),"intens",""))))</f>
        <v>rude</v>
      </c>
      <c r="F27" s="2" t="str">
        <f>IF(OR('Full menu'!F27="MDC",'Full menu'!F27="PERF"),"rude",IF(OR('Full menu'!F27="PCB",'Full menu'!F27="AERF",'Full menu'!F27="UD"),"inter",IF(OR('Full menu'!F27="ACB",'Full menu'!F27="LCERT",'Full menu'!F27="LERT",'Full menu'!F27="FCERT",'Full menu'!F27="FCMT",'Full menu'!F27="LCMT",'Full menu'!F27="LMT",'Full menu'!F27="LCIT",'Full menu'!F27="FCIT",'Full menu'!F27="LIT",'Full menu'!F27="MwERT",'Full menu'!F27="ERwMT",'Full menu'!F27="M&amp;ERT",'Full menu'!F27="MwIT",'Full menu'!F27="IwMT",'Full menu'!F27="M&amp;IT",'Full menu'!F27="IwERT",'Full menu'!F27="ERwIT",'Full menu'!F27="I&amp;ERT",'Full menu'!F27="ER&amp;M&amp;IT",'Full menu'!F27="LSD"),"subst",IF(OR('Full menu'!F27="FERT",'Full menu'!F27="FMT",'Full menu'!F27="FIT",'Full menu'!F27="WSD"),"intens",""))))</f>
        <v>rude</v>
      </c>
      <c r="G27" s="2" t="str">
        <f>IF(OR('Full menu'!G27="MDC",'Full menu'!G27="PERF"),"rude",IF(OR('Full menu'!G27="PCB",'Full menu'!G27="AERF",'Full menu'!G27="UD"),"inter",IF(OR('Full menu'!G27="ACB",'Full menu'!G27="LCERT",'Full menu'!G27="LERT",'Full menu'!G27="FCERT",'Full menu'!G27="FCMT",'Full menu'!G27="LCMT",'Full menu'!G27="LMT",'Full menu'!G27="LCIT",'Full menu'!G27="FCIT",'Full menu'!G27="LIT",'Full menu'!G27="MwERT",'Full menu'!G27="ERwMT",'Full menu'!G27="M&amp;ERT",'Full menu'!G27="MwIT",'Full menu'!G27="IwMT",'Full menu'!G27="M&amp;IT",'Full menu'!G27="IwERT",'Full menu'!G27="ERwIT",'Full menu'!G27="I&amp;ERT",'Full menu'!G27="ER&amp;M&amp;IT",'Full menu'!G27="LSD"),"subst",IF(OR('Full menu'!G27="FERT",'Full menu'!G27="FMT",'Full menu'!G27="FIT",'Full menu'!G27="WSD"),"intens",""))))</f>
        <v>rude</v>
      </c>
      <c r="H27" s="2" t="str">
        <f>IF(OR('Full menu'!H27="MDC",'Full menu'!H27="PERF"),"rude",IF(OR('Full menu'!H27="PCB",'Full menu'!H27="AERF",'Full menu'!H27="UD"),"inter",IF(OR('Full menu'!H27="ACB",'Full menu'!H27="LCERT",'Full menu'!H27="LERT",'Full menu'!H27="FCERT",'Full menu'!H27="FCMT",'Full menu'!H27="LCMT",'Full menu'!H27="LMT",'Full menu'!H27="LCIT",'Full menu'!H27="FCIT",'Full menu'!H27="LIT",'Full menu'!H27="MwERT",'Full menu'!H27="ERwMT",'Full menu'!H27="M&amp;ERT",'Full menu'!H27="MwIT",'Full menu'!H27="IwMT",'Full menu'!H27="M&amp;IT",'Full menu'!H27="IwERT",'Full menu'!H27="ERwIT",'Full menu'!H27="I&amp;ERT",'Full menu'!H27="ER&amp;M&amp;IT",'Full menu'!H27="LSD"),"subst",IF(OR('Full menu'!H27="FERT",'Full menu'!H27="FMT",'Full menu'!H27="FIT",'Full menu'!H27="WSD"),"intens",""))))</f>
        <v>rude</v>
      </c>
      <c r="I27" s="2" t="str">
        <f>IF(OR('Full menu'!I27="MDC",'Full menu'!I27="PERF"),"rude",IF(OR('Full menu'!I27="PCB",'Full menu'!I27="AERF",'Full menu'!I27="UD"),"inter",IF(OR('Full menu'!I27="ACB",'Full menu'!I27="LCERT",'Full menu'!I27="LERT",'Full menu'!I27="FCERT",'Full menu'!I27="FCMT",'Full menu'!I27="LCMT",'Full menu'!I27="LMT",'Full menu'!I27="LCIT",'Full menu'!I27="FCIT",'Full menu'!I27="LIT",'Full menu'!I27="MwERT",'Full menu'!I27="ERwMT",'Full menu'!I27="M&amp;ERT",'Full menu'!I27="MwIT",'Full menu'!I27="IwMT",'Full menu'!I27="M&amp;IT",'Full menu'!I27="IwERT",'Full menu'!I27="ERwIT",'Full menu'!I27="I&amp;ERT",'Full menu'!I27="ER&amp;M&amp;IT",'Full menu'!I27="LSD"),"subst",IF(OR('Full menu'!I27="FERT",'Full menu'!I27="FMT",'Full menu'!I27="FIT",'Full menu'!I27="WSD"),"intens",""))))</f>
        <v>rude</v>
      </c>
      <c r="J27" s="2" t="str">
        <f>IF(OR('Full menu'!J27="MDC",'Full menu'!J27="PERF"),"rude",IF(OR('Full menu'!J27="PCB",'Full menu'!J27="AERF",'Full menu'!J27="UD"),"inter",IF(OR('Full menu'!J27="ACB",'Full menu'!J27="LCERT",'Full menu'!J27="LERT",'Full menu'!J27="FCERT",'Full menu'!J27="FCMT",'Full menu'!J27="LCMT",'Full menu'!J27="LMT",'Full menu'!J27="LCIT",'Full menu'!J27="FCIT",'Full menu'!J27="LIT",'Full menu'!J27="MwERT",'Full menu'!J27="ERwMT",'Full menu'!J27="M&amp;ERT",'Full menu'!J27="MwIT",'Full menu'!J27="IwMT",'Full menu'!J27="M&amp;IT",'Full menu'!J27="IwERT",'Full menu'!J27="ERwIT",'Full menu'!J27="I&amp;ERT",'Full menu'!J27="ER&amp;M&amp;IT",'Full menu'!J27="LSD"),"subst",IF(OR('Full menu'!J27="FERT",'Full menu'!J27="FMT",'Full menu'!J27="FIT",'Full menu'!J27="WSD"),"intens",""))))</f>
        <v>inter</v>
      </c>
      <c r="K27" s="2" t="str">
        <f>IF(OR('Full menu'!K27="MDC",'Full menu'!K27="PERF"),"rude",IF(OR('Full menu'!K27="PCB",'Full menu'!K27="AERF",'Full menu'!K27="UD"),"inter",IF(OR('Full menu'!K27="ACB",'Full menu'!K27="LCERT",'Full menu'!K27="LERT",'Full menu'!K27="FCERT",'Full menu'!K27="FCMT",'Full menu'!K27="LCMT",'Full menu'!K27="LMT",'Full menu'!K27="LCIT",'Full menu'!K27="FCIT",'Full menu'!K27="LIT",'Full menu'!K27="MwERT",'Full menu'!K27="ERwMT",'Full menu'!K27="M&amp;ERT",'Full menu'!K27="MwIT",'Full menu'!K27="IwMT",'Full menu'!K27="M&amp;IT",'Full menu'!K27="IwERT",'Full menu'!K27="ERwIT",'Full menu'!K27="I&amp;ERT",'Full menu'!K27="ER&amp;M&amp;IT",'Full menu'!K27="LSD"),"subst",IF(OR('Full menu'!K27="FERT",'Full menu'!K27="FMT",'Full menu'!K27="FIT",'Full menu'!K27="WSD"),"intens",""))))</f>
        <v>inter</v>
      </c>
      <c r="L27" s="2" t="str">
        <f>IF(OR('Full menu'!L27="MDC",'Full menu'!L27="PERF"),"rude",IF(OR('Full menu'!L27="PCB",'Full menu'!L27="AERF",'Full menu'!L27="UD"),"inter",IF(OR('Full menu'!L27="ACB",'Full menu'!L27="LCERT",'Full menu'!L27="LERT",'Full menu'!L27="FCERT",'Full menu'!L27="FCMT",'Full menu'!L27="LCMT",'Full menu'!L27="LMT",'Full menu'!L27="LCIT",'Full menu'!L27="FCIT",'Full menu'!L27="LIT",'Full menu'!L27="MwERT",'Full menu'!L27="ERwMT",'Full menu'!L27="M&amp;ERT",'Full menu'!L27="MwIT",'Full menu'!L27="IwMT",'Full menu'!L27="M&amp;IT",'Full menu'!L27="IwERT",'Full menu'!L27="ERwIT",'Full menu'!L27="I&amp;ERT",'Full menu'!L27="ER&amp;M&amp;IT",'Full menu'!L27="LSD"),"subst",IF(OR('Full menu'!L27="FERT",'Full menu'!L27="FMT",'Full menu'!L27="FIT",'Full menu'!L27="WSD"),"intens",""))))</f>
        <v>inter</v>
      </c>
      <c r="M27" s="2" t="str">
        <f>IF(OR('Full menu'!M27="MDC",'Full menu'!M27="PERF"),"rude",IF(OR('Full menu'!M27="PCB",'Full menu'!M27="AERF",'Full menu'!M27="UD"),"inter",IF(OR('Full menu'!M27="ACB",'Full menu'!M27="LCERT",'Full menu'!M27="LERT",'Full menu'!M27="FCERT",'Full menu'!M27="FCMT",'Full menu'!M27="LCMT",'Full menu'!M27="LMT",'Full menu'!M27="LCIT",'Full menu'!M27="FCIT",'Full menu'!M27="LIT",'Full menu'!M27="MwERT",'Full menu'!M27="ERwMT",'Full menu'!M27="M&amp;ERT",'Full menu'!M27="MwIT",'Full menu'!M27="IwMT",'Full menu'!M27="M&amp;IT",'Full menu'!M27="IwERT",'Full menu'!M27="ERwIT",'Full menu'!M27="I&amp;ERT",'Full menu'!M27="ER&amp;M&amp;IT",'Full menu'!M27="LSD"),"subst",IF(OR('Full menu'!M27="FERT",'Full menu'!M27="FMT",'Full menu'!M27="FIT",'Full menu'!M27="WSD"),"intens",""))))</f>
        <v>inter</v>
      </c>
      <c r="N27" s="2" t="str">
        <f>IF(OR('Full menu'!N27="MDC",'Full menu'!N27="PERF"),"rude",IF(OR('Full menu'!N27="PCB",'Full menu'!N27="AERF",'Full menu'!N27="UD"),"inter",IF(OR('Full menu'!N27="ACB",'Full menu'!N27="LCERT",'Full menu'!N27="LERT",'Full menu'!N27="FCERT",'Full menu'!N27="FCMT",'Full menu'!N27="LCMT",'Full menu'!N27="LMT",'Full menu'!N27="LCIT",'Full menu'!N27="FCIT",'Full menu'!N27="LIT",'Full menu'!N27="MwERT",'Full menu'!N27="ERwMT",'Full menu'!N27="M&amp;ERT",'Full menu'!N27="MwIT",'Full menu'!N27="IwMT",'Full menu'!N27="M&amp;IT",'Full menu'!N27="IwERT",'Full menu'!N27="ERwIT",'Full menu'!N27="I&amp;ERT",'Full menu'!N27="ER&amp;M&amp;IT",'Full menu'!N27="LSD"),"subst",IF(OR('Full menu'!N27="FERT",'Full menu'!N27="FMT",'Full menu'!N27="FIT",'Full menu'!N27="WSD"),"intens",""))))</f>
        <v>inter</v>
      </c>
      <c r="O27" s="2" t="str">
        <f>IF(OR('Full menu'!O27="MDC",'Full menu'!O27="PERF"),"rude",IF(OR('Full menu'!O27="PCB",'Full menu'!O27="AERF",'Full menu'!O27="UD"),"inter",IF(OR('Full menu'!O27="ACB",'Full menu'!O27="LCERT",'Full menu'!O27="LERT",'Full menu'!O27="FCERT",'Full menu'!O27="FCMT",'Full menu'!O27="LCMT",'Full menu'!O27="LMT",'Full menu'!O27="LCIT",'Full menu'!O27="FCIT",'Full menu'!O27="LIT",'Full menu'!O27="MwERT",'Full menu'!O27="ERwMT",'Full menu'!O27="M&amp;ERT",'Full menu'!O27="MwIT",'Full menu'!O27="IwMT",'Full menu'!O27="M&amp;IT",'Full menu'!O27="IwERT",'Full menu'!O27="ERwIT",'Full menu'!O27="I&amp;ERT",'Full menu'!O27="ER&amp;M&amp;IT",'Full menu'!O27="LSD"),"subst",IF(OR('Full menu'!O27="FERT",'Full menu'!O27="FMT",'Full menu'!O27="FIT",'Full menu'!O27="WSD"),"intens",""))))</f>
        <v>inter</v>
      </c>
      <c r="P27" s="2" t="str">
        <f>IF(OR('Full menu'!P27="MDC",'Full menu'!P27="PERF"),"rude",IF(OR('Full menu'!P27="PCB",'Full menu'!P27="AERF",'Full menu'!P27="UD"),"inter",IF(OR('Full menu'!P27="ACB",'Full menu'!P27="LCERT",'Full menu'!P27="LERT",'Full menu'!P27="FCERT",'Full menu'!P27="FCMT",'Full menu'!P27="LCMT",'Full menu'!P27="LMT",'Full menu'!P27="LCIT",'Full menu'!P27="FCIT",'Full menu'!P27="LIT",'Full menu'!P27="MwERT",'Full menu'!P27="ERwMT",'Full menu'!P27="M&amp;ERT",'Full menu'!P27="MwIT",'Full menu'!P27="IwMT",'Full menu'!P27="M&amp;IT",'Full menu'!P27="IwERT",'Full menu'!P27="ERwIT",'Full menu'!P27="I&amp;ERT",'Full menu'!P27="ER&amp;M&amp;IT",'Full menu'!P27="LSD"),"subst",IF(OR('Full menu'!P27="FERT",'Full menu'!P27="FMT",'Full menu'!P27="FIT",'Full menu'!P27="WSD"),"intens",""))))</f>
        <v>inter</v>
      </c>
      <c r="Q27" s="2" t="str">
        <f>IF(OR('Full menu'!Q27="MDC",'Full menu'!Q27="PERF"),"rude",IF(OR('Full menu'!Q27="PCB",'Full menu'!Q27="AERF",'Full menu'!Q27="UD"),"inter",IF(OR('Full menu'!Q27="ACB",'Full menu'!Q27="LCERT",'Full menu'!Q27="LERT",'Full menu'!Q27="FCERT",'Full menu'!Q27="FCMT",'Full menu'!Q27="LCMT",'Full menu'!Q27="LMT",'Full menu'!Q27="LCIT",'Full menu'!Q27="FCIT",'Full menu'!Q27="LIT",'Full menu'!Q27="MwERT",'Full menu'!Q27="ERwMT",'Full menu'!Q27="M&amp;ERT",'Full menu'!Q27="MwIT",'Full menu'!Q27="IwMT",'Full menu'!Q27="M&amp;IT",'Full menu'!Q27="IwERT",'Full menu'!Q27="ERwIT",'Full menu'!Q27="I&amp;ERT",'Full menu'!Q27="ER&amp;M&amp;IT",'Full menu'!Q27="LSD"),"subst",IF(OR('Full menu'!Q27="FERT",'Full menu'!Q27="FMT",'Full menu'!Q27="FIT",'Full menu'!Q27="WSD"),"intens",""))))</f>
        <v>inter</v>
      </c>
      <c r="R27" s="2" t="str">
        <f>IF(OR('Full menu'!R27="MDC",'Full menu'!R27="PERF"),"rude",IF(OR('Full menu'!R27="PCB",'Full menu'!R27="AERF",'Full menu'!R27="UD"),"inter",IF(OR('Full menu'!R27="ACB",'Full menu'!R27="LCERT",'Full menu'!R27="LERT",'Full menu'!R27="FCERT",'Full menu'!R27="FCMT",'Full menu'!R27="LCMT",'Full menu'!R27="LMT",'Full menu'!R27="LCIT",'Full menu'!R27="FCIT",'Full menu'!R27="LIT",'Full menu'!R27="MwERT",'Full menu'!R27="ERwMT",'Full menu'!R27="M&amp;ERT",'Full menu'!R27="MwIT",'Full menu'!R27="IwMT",'Full menu'!R27="M&amp;IT",'Full menu'!R27="IwERT",'Full menu'!R27="ERwIT",'Full menu'!R27="I&amp;ERT",'Full menu'!R27="ER&amp;M&amp;IT",'Full menu'!R27="LSD"),"subst",IF(OR('Full menu'!R27="FERT",'Full menu'!R27="FMT",'Full menu'!R27="FIT",'Full menu'!R27="WSD"),"intens",""))))</f>
        <v>subst</v>
      </c>
      <c r="S27" s="2" t="str">
        <f>IF(OR('Full menu'!S27="MDC",'Full menu'!S27="PERF"),"rude",IF(OR('Full menu'!S27="PCB",'Full menu'!S27="AERF",'Full menu'!S27="UD"),"inter",IF(OR('Full menu'!S27="ACB",'Full menu'!S27="LCERT",'Full menu'!S27="LERT",'Full menu'!S27="FCERT",'Full menu'!S27="FCMT",'Full menu'!S27="LCMT",'Full menu'!S27="LMT",'Full menu'!S27="LCIT",'Full menu'!S27="FCIT",'Full menu'!S27="LIT",'Full menu'!S27="MwERT",'Full menu'!S27="ERwMT",'Full menu'!S27="M&amp;ERT",'Full menu'!S27="MwIT",'Full menu'!S27="IwMT",'Full menu'!S27="M&amp;IT",'Full menu'!S27="IwERT",'Full menu'!S27="ERwIT",'Full menu'!S27="I&amp;ERT",'Full menu'!S27="ER&amp;M&amp;IT",'Full menu'!S27="LSD"),"subst",IF(OR('Full menu'!S27="FERT",'Full menu'!S27="FMT",'Full menu'!S27="FIT",'Full menu'!S27="WSD"),"intens",""))))</f>
        <v>subst</v>
      </c>
      <c r="T27" s="2" t="str">
        <f>IF(OR('Full menu'!T27="MDC",'Full menu'!T27="PERF"),"rude",IF(OR('Full menu'!T27="PCB",'Full menu'!T27="AERF",'Full menu'!T27="UD"),"inter",IF(OR('Full menu'!T27="ACB",'Full menu'!T27="LCERT",'Full menu'!T27="LERT",'Full menu'!T27="FCERT",'Full menu'!T27="FCMT",'Full menu'!T27="LCMT",'Full menu'!T27="LMT",'Full menu'!T27="LCIT",'Full menu'!T27="FCIT",'Full menu'!T27="LIT",'Full menu'!T27="MwERT",'Full menu'!T27="ERwMT",'Full menu'!T27="M&amp;ERT",'Full menu'!T27="MwIT",'Full menu'!T27="IwMT",'Full menu'!T27="M&amp;IT",'Full menu'!T27="IwERT",'Full menu'!T27="ERwIT",'Full menu'!T27="I&amp;ERT",'Full menu'!T27="ER&amp;M&amp;IT",'Full menu'!T27="LSD"),"subst",IF(OR('Full menu'!T27="FERT",'Full menu'!T27="FMT",'Full menu'!T27="FIT",'Full menu'!T27="WSD"),"intens",""))))</f>
        <v>subst</v>
      </c>
      <c r="U27" s="2" t="str">
        <f>IF(OR('Full menu'!U27="MDC",'Full menu'!U27="PERF"),"rude",IF(OR('Full menu'!U27="PCB",'Full menu'!U27="AERF",'Full menu'!U27="UD"),"inter",IF(OR('Full menu'!U27="ACB",'Full menu'!U27="LCERT",'Full menu'!U27="LERT",'Full menu'!U27="FCERT",'Full menu'!U27="FCMT",'Full menu'!U27="LCMT",'Full menu'!U27="LMT",'Full menu'!U27="LCIT",'Full menu'!U27="FCIT",'Full menu'!U27="LIT",'Full menu'!U27="MwERT",'Full menu'!U27="ERwMT",'Full menu'!U27="M&amp;ERT",'Full menu'!U27="MwIT",'Full menu'!U27="IwMT",'Full menu'!U27="M&amp;IT",'Full menu'!U27="IwERT",'Full menu'!U27="ERwIT",'Full menu'!U27="I&amp;ERT",'Full menu'!U27="ER&amp;M&amp;IT",'Full menu'!U27="LSD"),"subst",IF(OR('Full menu'!U27="FERT",'Full menu'!U27="FMT",'Full menu'!U27="FIT",'Full menu'!U27="WSD"),"intens",""))))</f>
        <v>subst</v>
      </c>
      <c r="V27" s="2" t="str">
        <f>IF(OR('Full menu'!V27="MDC",'Full menu'!V27="PERF"),"rude",IF(OR('Full menu'!V27="PCB",'Full menu'!V27="AERF",'Full menu'!V27="UD"),"inter",IF(OR('Full menu'!V27="ACB",'Full menu'!V27="LCERT",'Full menu'!V27="LERT",'Full menu'!V27="FCERT",'Full menu'!V27="FCMT",'Full menu'!V27="LCMT",'Full menu'!V27="LMT",'Full menu'!V27="LCIT",'Full menu'!V27="FCIT",'Full menu'!V27="LIT",'Full menu'!V27="MwERT",'Full menu'!V27="ERwMT",'Full menu'!V27="M&amp;ERT",'Full menu'!V27="MwIT",'Full menu'!V27="IwMT",'Full menu'!V27="M&amp;IT",'Full menu'!V27="IwERT",'Full menu'!V27="ERwIT",'Full menu'!V27="I&amp;ERT",'Full menu'!V27="ER&amp;M&amp;IT",'Full menu'!V27="LSD"),"subst",IF(OR('Full menu'!V27="FERT",'Full menu'!V27="FMT",'Full menu'!V27="FIT",'Full menu'!V27="WSD"),"intens",""))))</f>
        <v>subst</v>
      </c>
      <c r="W27" s="2" t="str">
        <f>IF(OR('Full menu'!W27="MDC",'Full menu'!W27="PERF"),"rude",IF(OR('Full menu'!W27="PCB",'Full menu'!W27="AERF",'Full menu'!W27="UD"),"inter",IF(OR('Full menu'!W27="ACB",'Full menu'!W27="LCERT",'Full menu'!W27="LERT",'Full menu'!W27="FCERT",'Full menu'!W27="FCMT",'Full menu'!W27="LCMT",'Full menu'!W27="LMT",'Full menu'!W27="LCIT",'Full menu'!W27="FCIT",'Full menu'!W27="LIT",'Full menu'!W27="MwERT",'Full menu'!W27="ERwMT",'Full menu'!W27="M&amp;ERT",'Full menu'!W27="MwIT",'Full menu'!W27="IwMT",'Full menu'!W27="M&amp;IT",'Full menu'!W27="IwERT",'Full menu'!W27="ERwIT",'Full menu'!W27="I&amp;ERT",'Full menu'!W27="ER&amp;M&amp;IT",'Full menu'!W27="LSD"),"subst",IF(OR('Full menu'!W27="FERT",'Full menu'!W27="FMT",'Full menu'!W27="FIT",'Full menu'!W27="WSD"),"intens",""))))</f>
        <v>subst</v>
      </c>
      <c r="X27" s="2" t="str">
        <f>IF(OR('Full menu'!X27="MDC",'Full menu'!X27="PERF"),"rude",IF(OR('Full menu'!X27="PCB",'Full menu'!X27="AERF",'Full menu'!X27="UD"),"inter",IF(OR('Full menu'!X27="ACB",'Full menu'!X27="LCERT",'Full menu'!X27="LERT",'Full menu'!X27="FCERT",'Full menu'!X27="FCMT",'Full menu'!X27="LCMT",'Full menu'!X27="LMT",'Full menu'!X27="LCIT",'Full menu'!X27="FCIT",'Full menu'!X27="LIT",'Full menu'!X27="MwERT",'Full menu'!X27="ERwMT",'Full menu'!X27="M&amp;ERT",'Full menu'!X27="MwIT",'Full menu'!X27="IwMT",'Full menu'!X27="M&amp;IT",'Full menu'!X27="IwERT",'Full menu'!X27="ERwIT",'Full menu'!X27="I&amp;ERT",'Full menu'!X27="ER&amp;M&amp;IT",'Full menu'!X27="LSD"),"subst",IF(OR('Full menu'!X27="FERT",'Full menu'!X27="FMT",'Full menu'!X27="FIT",'Full menu'!X27="WSD"),"intens",""))))</f>
        <v>subst</v>
      </c>
      <c r="Y27" s="2" t="str">
        <f>IF(OR('Full menu'!Y27="MDC",'Full menu'!Y27="PERF"),"rude",IF(OR('Full menu'!Y27="PCB",'Full menu'!Y27="AERF",'Full menu'!Y27="UD"),"inter",IF(OR('Full menu'!Y27="ACB",'Full menu'!Y27="LCERT",'Full menu'!Y27="LERT",'Full menu'!Y27="FCERT",'Full menu'!Y27="FCMT",'Full menu'!Y27="LCMT",'Full menu'!Y27="LMT",'Full menu'!Y27="LCIT",'Full menu'!Y27="FCIT",'Full menu'!Y27="LIT",'Full menu'!Y27="MwERT",'Full menu'!Y27="ERwMT",'Full menu'!Y27="M&amp;ERT",'Full menu'!Y27="MwIT",'Full menu'!Y27="IwMT",'Full menu'!Y27="M&amp;IT",'Full menu'!Y27="IwERT",'Full menu'!Y27="ERwIT",'Full menu'!Y27="I&amp;ERT",'Full menu'!Y27="ER&amp;M&amp;IT",'Full menu'!Y27="LSD"),"subst",IF(OR('Full menu'!Y27="FERT",'Full menu'!Y27="FMT",'Full menu'!Y27="FIT",'Full menu'!Y27="WSD"),"intens",""))))</f>
        <v>subst</v>
      </c>
      <c r="Z27" s="2" t="str">
        <f>IF(OR('Full menu'!Z27="MDC",'Full menu'!Z27="PERF"),"rude",IF(OR('Full menu'!Z27="PCB",'Full menu'!Z27="AERF",'Full menu'!Z27="UD"),"inter",IF(OR('Full menu'!Z27="ACB",'Full menu'!Z27="LCERT",'Full menu'!Z27="LERT",'Full menu'!Z27="FCERT",'Full menu'!Z27="FCMT",'Full menu'!Z27="LCMT",'Full menu'!Z27="LMT",'Full menu'!Z27="LCIT",'Full menu'!Z27="FCIT",'Full menu'!Z27="LIT",'Full menu'!Z27="MwERT",'Full menu'!Z27="ERwMT",'Full menu'!Z27="M&amp;ERT",'Full menu'!Z27="MwIT",'Full menu'!Z27="IwMT",'Full menu'!Z27="M&amp;IT",'Full menu'!Z27="IwERT",'Full menu'!Z27="ERwIT",'Full menu'!Z27="I&amp;ERT",'Full menu'!Z27="ER&amp;M&amp;IT",'Full menu'!Z27="LSD"),"subst",IF(OR('Full menu'!Z27="FERT",'Full menu'!Z27="FMT",'Full menu'!Z27="FIT",'Full menu'!Z27="WSD"),"intens",""))))</f>
        <v>subst</v>
      </c>
      <c r="AA27" s="2" t="str">
        <f>IF(OR('Full menu'!AA27="MDC",'Full menu'!AA27="PERF"),"rude",IF(OR('Full menu'!AA27="PCB",'Full menu'!AA27="AERF",'Full menu'!AA27="UD"),"inter",IF(OR('Full menu'!AA27="ACB",'Full menu'!AA27="LCERT",'Full menu'!AA27="LERT",'Full menu'!AA27="FCERT",'Full menu'!AA27="FCMT",'Full menu'!AA27="LCMT",'Full menu'!AA27="LMT",'Full menu'!AA27="LCIT",'Full menu'!AA27="FCIT",'Full menu'!AA27="LIT",'Full menu'!AA27="MwERT",'Full menu'!AA27="ERwMT",'Full menu'!AA27="M&amp;ERT",'Full menu'!AA27="MwIT",'Full menu'!AA27="IwMT",'Full menu'!AA27="M&amp;IT",'Full menu'!AA27="IwERT",'Full menu'!AA27="ERwIT",'Full menu'!AA27="I&amp;ERT",'Full menu'!AA27="ER&amp;M&amp;IT",'Full menu'!AA27="LSD"),"subst",IF(OR('Full menu'!AA27="FERT",'Full menu'!AA27="FMT",'Full menu'!AA27="FIT",'Full menu'!AA27="WSD"),"intens",""))))</f>
        <v>subst</v>
      </c>
      <c r="AB27" s="2" t="str">
        <f>IF(OR('Full menu'!AB27="MDC",'Full menu'!AB27="PERF"),"rude",IF(OR('Full menu'!AB27="PCB",'Full menu'!AB27="AERF",'Full menu'!AB27="UD"),"inter",IF(OR('Full menu'!AB27="ACB",'Full menu'!AB27="LCERT",'Full menu'!AB27="LERT",'Full menu'!AB27="FCERT",'Full menu'!AB27="FCMT",'Full menu'!AB27="LCMT",'Full menu'!AB27="LMT",'Full menu'!AB27="LCIT",'Full menu'!AB27="FCIT",'Full menu'!AB27="LIT",'Full menu'!AB27="MwERT",'Full menu'!AB27="ERwMT",'Full menu'!AB27="M&amp;ERT",'Full menu'!AB27="MwIT",'Full menu'!AB27="IwMT",'Full menu'!AB27="M&amp;IT",'Full menu'!AB27="IwERT",'Full menu'!AB27="ERwIT",'Full menu'!AB27="I&amp;ERT",'Full menu'!AB27="ER&amp;M&amp;IT",'Full menu'!AB27="LSD"),"subst",IF(OR('Full menu'!AB27="FERT",'Full menu'!AB27="FMT",'Full menu'!AB27="FIT",'Full menu'!AB27="WSD"),"intens",""))))</f>
        <v>subst</v>
      </c>
      <c r="AC27" s="2" t="str">
        <f>IF(OR('Full menu'!AC27="MDC",'Full menu'!AC27="PERF"),"rude",IF(OR('Full menu'!AC27="PCB",'Full menu'!AC27="AERF",'Full menu'!AC27="UD"),"inter",IF(OR('Full menu'!AC27="ACB",'Full menu'!AC27="LCERT",'Full menu'!AC27="LERT",'Full menu'!AC27="FCERT",'Full menu'!AC27="FCMT",'Full menu'!AC27="LCMT",'Full menu'!AC27="LMT",'Full menu'!AC27="LCIT",'Full menu'!AC27="FCIT",'Full menu'!AC27="LIT",'Full menu'!AC27="MwERT",'Full menu'!AC27="ERwMT",'Full menu'!AC27="M&amp;ERT",'Full menu'!AC27="MwIT",'Full menu'!AC27="IwMT",'Full menu'!AC27="M&amp;IT",'Full menu'!AC27="IwERT",'Full menu'!AC27="ERwIT",'Full menu'!AC27="I&amp;ERT",'Full menu'!AC27="ER&amp;M&amp;IT",'Full menu'!AC27="LSD"),"subst",IF(OR('Full menu'!AC27="FERT",'Full menu'!AC27="FMT",'Full menu'!AC27="FIT",'Full menu'!AC27="WSD"),"intens",""))))</f>
        <v>subst</v>
      </c>
      <c r="AD27" s="2" t="str">
        <f>IF(OR('Full menu'!AD27="MDC",'Full menu'!AD27="PERF"),"rude",IF(OR('Full menu'!AD27="PCB",'Full menu'!AD27="AERF",'Full menu'!AD27="UD"),"inter",IF(OR('Full menu'!AD27="ACB",'Full menu'!AD27="LCERT",'Full menu'!AD27="LERT",'Full menu'!AD27="FCERT",'Full menu'!AD27="FCMT",'Full menu'!AD27="LCMT",'Full menu'!AD27="LMT",'Full menu'!AD27="LCIT",'Full menu'!AD27="FCIT",'Full menu'!AD27="LIT",'Full menu'!AD27="MwERT",'Full menu'!AD27="ERwMT",'Full menu'!AD27="M&amp;ERT",'Full menu'!AD27="MwIT",'Full menu'!AD27="IwMT",'Full menu'!AD27="M&amp;IT",'Full menu'!AD27="IwERT",'Full menu'!AD27="ERwIT",'Full menu'!AD27="I&amp;ERT",'Full menu'!AD27="ER&amp;M&amp;IT",'Full menu'!AD27="LSD"),"subst",IF(OR('Full menu'!AD27="FERT",'Full menu'!AD27="FMT",'Full menu'!AD27="FIT",'Full menu'!AD27="WSD"),"intens",""))))</f>
        <v>subst</v>
      </c>
      <c r="AE27" s="2" t="str">
        <f>IF(OR('Full menu'!AE27="MDC",'Full menu'!AE27="PERF"),"rude",IF(OR('Full menu'!AE27="PCB",'Full menu'!AE27="AERF",'Full menu'!AE27="UD"),"inter",IF(OR('Full menu'!AE27="ACB",'Full menu'!AE27="LCERT",'Full menu'!AE27="LERT",'Full menu'!AE27="FCERT",'Full menu'!AE27="FCMT",'Full menu'!AE27="LCMT",'Full menu'!AE27="LMT",'Full menu'!AE27="LCIT",'Full menu'!AE27="FCIT",'Full menu'!AE27="LIT",'Full menu'!AE27="MwERT",'Full menu'!AE27="ERwMT",'Full menu'!AE27="M&amp;ERT",'Full menu'!AE27="MwIT",'Full menu'!AE27="IwMT",'Full menu'!AE27="M&amp;IT",'Full menu'!AE27="IwERT",'Full menu'!AE27="ERwIT",'Full menu'!AE27="I&amp;ERT",'Full menu'!AE27="ER&amp;M&amp;IT",'Full menu'!AE27="LSD"),"subst",IF(OR('Full menu'!AE27="FERT",'Full menu'!AE27="FMT",'Full menu'!AE27="FIT",'Full menu'!AE27="WSD"),"intens",""))))</f>
        <v>subst</v>
      </c>
      <c r="AF27" s="2" t="str">
        <f>IF(OR('Full menu'!AF27="MDC",'Full menu'!AF27="PERF"),"rude",IF(OR('Full menu'!AF27="PCB",'Full menu'!AF27="AERF",'Full menu'!AF27="UD"),"inter",IF(OR('Full menu'!AF27="ACB",'Full menu'!AF27="LCERT",'Full menu'!AF27="LERT",'Full menu'!AF27="FCERT",'Full menu'!AF27="FCMT",'Full menu'!AF27="LCMT",'Full menu'!AF27="LMT",'Full menu'!AF27="LCIT",'Full menu'!AF27="FCIT",'Full menu'!AF27="LIT",'Full menu'!AF27="MwERT",'Full menu'!AF27="ERwMT",'Full menu'!AF27="M&amp;ERT",'Full menu'!AF27="MwIT",'Full menu'!AF27="IwMT",'Full menu'!AF27="M&amp;IT",'Full menu'!AF27="IwERT",'Full menu'!AF27="ERwIT",'Full menu'!AF27="I&amp;ERT",'Full menu'!AF27="ER&amp;M&amp;IT",'Full menu'!AF27="LSD"),"subst",IF(OR('Full menu'!AF27="FERT",'Full menu'!AF27="FMT",'Full menu'!AF27="FIT",'Full menu'!AF27="WSD"),"intens",""))))</f>
        <v>intens</v>
      </c>
      <c r="AG27" s="2" t="str">
        <f>IF(OR('Full menu'!AG27="MDC",'Full menu'!AG27="PERF"),"rude",IF(OR('Full menu'!AG27="PCB",'Full menu'!AG27="AERF",'Full menu'!AG27="UD"),"inter",IF(OR('Full menu'!AG27="ACB",'Full menu'!AG27="LCERT",'Full menu'!AG27="LERT",'Full menu'!AG27="FCERT",'Full menu'!AG27="FCMT",'Full menu'!AG27="LCMT",'Full menu'!AG27="LMT",'Full menu'!AG27="LCIT",'Full menu'!AG27="FCIT",'Full menu'!AG27="LIT",'Full menu'!AG27="MwERT",'Full menu'!AG27="ERwMT",'Full menu'!AG27="M&amp;ERT",'Full menu'!AG27="MwIT",'Full menu'!AG27="IwMT",'Full menu'!AG27="M&amp;IT",'Full menu'!AG27="IwERT",'Full menu'!AG27="ERwIT",'Full menu'!AG27="I&amp;ERT",'Full menu'!AG27="ER&amp;M&amp;IT",'Full menu'!AG27="LSD"),"subst",IF(OR('Full menu'!AG27="FERT",'Full menu'!AG27="FMT",'Full menu'!AG27="FIT",'Full menu'!AG27="WSD"),"intens",""))))</f>
        <v>intens</v>
      </c>
      <c r="AH27" s="2" t="str">
        <f>IF(OR('Full menu'!AH27="MDC",'Full menu'!AH27="PERF"),"rude",IF(OR('Full menu'!AH27="PCB",'Full menu'!AH27="AERF",'Full menu'!AH27="UD"),"inter",IF(OR('Full menu'!AH27="ACB",'Full menu'!AH27="LCERT",'Full menu'!AH27="LERT",'Full menu'!AH27="FCERT",'Full menu'!AH27="FCMT",'Full menu'!AH27="LCMT",'Full menu'!AH27="LMT",'Full menu'!AH27="LCIT",'Full menu'!AH27="FCIT",'Full menu'!AH27="LIT",'Full menu'!AH27="MwERT",'Full menu'!AH27="ERwMT",'Full menu'!AH27="M&amp;ERT",'Full menu'!AH27="MwIT",'Full menu'!AH27="IwMT",'Full menu'!AH27="M&amp;IT",'Full menu'!AH27="IwERT",'Full menu'!AH27="ERwIT",'Full menu'!AH27="I&amp;ERT",'Full menu'!AH27="ER&amp;M&amp;IT",'Full menu'!AH27="LSD"),"subst",IF(OR('Full menu'!AH27="FERT",'Full menu'!AH27="FMT",'Full menu'!AH27="FIT",'Full menu'!AH27="WSD"),"intens",""))))</f>
        <v>intens</v>
      </c>
      <c r="AI27" s="2" t="str">
        <f>IF(OR('Full menu'!AI27="MDC",'Full menu'!AI27="PERF"),"rude",IF(OR('Full menu'!AI27="PCB",'Full menu'!AI27="AERF",'Full menu'!AI27="UD"),"inter",IF(OR('Full menu'!AI27="ACB",'Full menu'!AI27="LCERT",'Full menu'!AI27="LERT",'Full menu'!AI27="FCERT",'Full menu'!AI27="FCMT",'Full menu'!AI27="LCMT",'Full menu'!AI27="LMT",'Full menu'!AI27="LCIT",'Full menu'!AI27="FCIT",'Full menu'!AI27="LIT",'Full menu'!AI27="MwERT",'Full menu'!AI27="ERwMT",'Full menu'!AI27="M&amp;ERT",'Full menu'!AI27="MwIT",'Full menu'!AI27="IwMT",'Full menu'!AI27="M&amp;IT",'Full menu'!AI27="IwERT",'Full menu'!AI27="ERwIT",'Full menu'!AI27="I&amp;ERT",'Full menu'!AI27="ER&amp;M&amp;IT",'Full menu'!AI27="LSD"),"subst",IF(OR('Full menu'!AI27="FERT",'Full menu'!AI27="FMT",'Full menu'!AI27="FIT",'Full menu'!AI27="WSD"),"intens",""))))</f>
        <v>intens</v>
      </c>
      <c r="AJ27" s="2" t="str">
        <f>IF(OR('Full menu'!AJ27="MDC",'Full menu'!AJ27="PERF"),"rude",IF(OR('Full menu'!AJ27="PCB",'Full menu'!AJ27="AERF",'Full menu'!AJ27="UD"),"inter",IF(OR('Full menu'!AJ27="ACB",'Full menu'!AJ27="LCERT",'Full menu'!AJ27="LERT",'Full menu'!AJ27="FCERT",'Full menu'!AJ27="FCMT",'Full menu'!AJ27="LCMT",'Full menu'!AJ27="LMT",'Full menu'!AJ27="LCIT",'Full menu'!AJ27="FCIT",'Full menu'!AJ27="LIT",'Full menu'!AJ27="MwERT",'Full menu'!AJ27="ERwMT",'Full menu'!AJ27="M&amp;ERT",'Full menu'!AJ27="MwIT",'Full menu'!AJ27="IwMT",'Full menu'!AJ27="M&amp;IT",'Full menu'!AJ27="IwERT",'Full menu'!AJ27="ERwIT",'Full menu'!AJ27="I&amp;ERT",'Full menu'!AJ27="ER&amp;M&amp;IT",'Full menu'!AJ27="LSD"),"subst",IF(OR('Full menu'!AJ27="FERT",'Full menu'!AJ27="FMT",'Full menu'!AJ27="FIT",'Full menu'!AJ27="WSD"),"intens",""))))</f>
        <v>intens</v>
      </c>
      <c r="AK27" s="2" t="str">
        <f>IF(OR('Full menu'!AK27="MDC",'Full menu'!AK27="PERF"),"rude",IF(OR('Full menu'!AK27="PCB",'Full menu'!AK27="AERF",'Full menu'!AK27="UD"),"inter",IF(OR('Full menu'!AK27="ACB",'Full menu'!AK27="LCERT",'Full menu'!AK27="LERT",'Full menu'!AK27="FCERT",'Full menu'!AK27="FCMT",'Full menu'!AK27="LCMT",'Full menu'!AK27="LMT",'Full menu'!AK27="LCIT",'Full menu'!AK27="FCIT",'Full menu'!AK27="LIT",'Full menu'!AK27="MwERT",'Full menu'!AK27="ERwMT",'Full menu'!AK27="M&amp;ERT",'Full menu'!AK27="MwIT",'Full menu'!AK27="IwMT",'Full menu'!AK27="M&amp;IT",'Full menu'!AK27="IwERT",'Full menu'!AK27="ERwIT",'Full menu'!AK27="I&amp;ERT",'Full menu'!AK27="ER&amp;M&amp;IT",'Full menu'!AK27="LSD"),"subst",IF(OR('Full menu'!AK27="FERT",'Full menu'!AK27="FMT",'Full menu'!AK27="FIT",'Full menu'!AK27="WSD"),"intens",""))))</f>
        <v>intens</v>
      </c>
      <c r="AL27" s="2" t="str">
        <f>IF(OR('Full menu'!AL27="MDC",'Full menu'!AL27="PERF"),"rude",IF(OR('Full menu'!AL27="PCB",'Full menu'!AL27="AERF",'Full menu'!AL27="UD"),"inter",IF(OR('Full menu'!AL27="ACB",'Full menu'!AL27="LCERT",'Full menu'!AL27="LERT",'Full menu'!AL27="FCERT",'Full menu'!AL27="FCMT",'Full menu'!AL27="LCMT",'Full menu'!AL27="LMT",'Full menu'!AL27="LCIT",'Full menu'!AL27="FCIT",'Full menu'!AL27="LIT",'Full menu'!AL27="MwERT",'Full menu'!AL27="ERwMT",'Full menu'!AL27="M&amp;ERT",'Full menu'!AL27="MwIT",'Full menu'!AL27="IwMT",'Full menu'!AL27="M&amp;IT",'Full menu'!AL27="IwERT",'Full menu'!AL27="ERwIT",'Full menu'!AL27="I&amp;ERT",'Full menu'!AL27="ER&amp;M&amp;IT",'Full menu'!AL27="LSD"),"subst",IF(OR('Full menu'!AL27="FERT",'Full menu'!AL27="FMT",'Full menu'!AL27="FIT",'Full menu'!AL27="WSD"),"intens",""))))</f>
        <v>intens</v>
      </c>
      <c r="AM27" s="2" t="str">
        <f>IF(OR('Full menu'!AM27="MDC",'Full menu'!AM27="PERF"),"rude",IF(OR('Full menu'!AM27="PCB",'Full menu'!AM27="AERF",'Full menu'!AM27="UD"),"inter",IF(OR('Full menu'!AM27="ACB",'Full menu'!AM27="LCERT",'Full menu'!AM27="LERT",'Full menu'!AM27="FCERT",'Full menu'!AM27="FCMT",'Full menu'!AM27="LCMT",'Full menu'!AM27="LMT",'Full menu'!AM27="LCIT",'Full menu'!AM27="FCIT",'Full menu'!AM27="LIT",'Full menu'!AM27="MwERT",'Full menu'!AM27="ERwMT",'Full menu'!AM27="M&amp;ERT",'Full menu'!AM27="MwIT",'Full menu'!AM27="IwMT",'Full menu'!AM27="M&amp;IT",'Full menu'!AM27="IwERT",'Full menu'!AM27="ERwIT",'Full menu'!AM27="I&amp;ERT",'Full menu'!AM27="ER&amp;M&amp;IT",'Full menu'!AM27="LSD"),"subst",IF(OR('Full menu'!AM27="FERT",'Full menu'!AM27="FMT",'Full menu'!AM27="FIT",'Full menu'!AM27="WSD"),"intens",""))))</f>
        <v>intens</v>
      </c>
      <c r="AN27" s="2" t="str">
        <f>IF(OR('Full menu'!AN27="MDC",'Full menu'!AN27="PERF"),"rude",IF(OR('Full menu'!AN27="PCB",'Full menu'!AN27="AERF",'Full menu'!AN27="UD"),"inter",IF(OR('Full menu'!AN27="ACB",'Full menu'!AN27="LCERT",'Full menu'!AN27="LERT",'Full menu'!AN27="FCERT",'Full menu'!AN27="FCMT",'Full menu'!AN27="LCMT",'Full menu'!AN27="LMT",'Full menu'!AN27="LCIT",'Full menu'!AN27="FCIT",'Full menu'!AN27="LIT",'Full menu'!AN27="MwERT",'Full menu'!AN27="ERwMT",'Full menu'!AN27="M&amp;ERT",'Full menu'!AN27="MwIT",'Full menu'!AN27="IwMT",'Full menu'!AN27="M&amp;IT",'Full menu'!AN27="IwERT",'Full menu'!AN27="ERwIT",'Full menu'!AN27="I&amp;ERT",'Full menu'!AN27="ER&amp;M&amp;IT",'Full menu'!AN27="LSD"),"subst",IF(OR('Full menu'!AN27="FERT",'Full menu'!AN27="FMT",'Full menu'!AN27="FIT",'Full menu'!AN27="WSD"),"intens",""))))</f>
        <v>intens</v>
      </c>
      <c r="AO27" s="2" t="str">
        <f>IF(OR('Full menu'!AO27="MDC",'Full menu'!AO27="PERF"),"rude",IF(OR('Full menu'!AO27="PCB",'Full menu'!AO27="AERF",'Full menu'!AO27="UD"),"inter",IF(OR('Full menu'!AO27="ACB",'Full menu'!AO27="LCERT",'Full menu'!AO27="LERT",'Full menu'!AO27="FCERT",'Full menu'!AO27="FCMT",'Full menu'!AO27="LCMT",'Full menu'!AO27="LMT",'Full menu'!AO27="LCIT",'Full menu'!AO27="FCIT",'Full menu'!AO27="LIT",'Full menu'!AO27="MwERT",'Full menu'!AO27="ERwMT",'Full menu'!AO27="M&amp;ERT",'Full menu'!AO27="MwIT",'Full menu'!AO27="IwMT",'Full menu'!AO27="M&amp;IT",'Full menu'!AO27="IwERT",'Full menu'!AO27="ERwIT",'Full menu'!AO27="I&amp;ERT",'Full menu'!AO27="ER&amp;M&amp;IT",'Full menu'!AO27="LSD"),"subst",IF(OR('Full menu'!AO27="FERT",'Full menu'!AO27="FMT",'Full menu'!AO27="FIT",'Full menu'!AO27="WSD"),"intens",""))))</f>
        <v>intens</v>
      </c>
      <c r="AP27" s="2" t="str">
        <f>IF(OR('Full menu'!AP27="MDC",'Full menu'!AP27="PERF"),"rude",IF(OR('Full menu'!AP27="PCB",'Full menu'!AP27="AERF",'Full menu'!AP27="UD"),"inter",IF(OR('Full menu'!AP27="ACB",'Full menu'!AP27="LCERT",'Full menu'!AP27="LERT",'Full menu'!AP27="FCERT",'Full menu'!AP27="FCMT",'Full menu'!AP27="LCMT",'Full menu'!AP27="LMT",'Full menu'!AP27="LCIT",'Full menu'!AP27="FCIT",'Full menu'!AP27="LIT",'Full menu'!AP27="MwERT",'Full menu'!AP27="ERwMT",'Full menu'!AP27="M&amp;ERT",'Full menu'!AP27="MwIT",'Full menu'!AP27="IwMT",'Full menu'!AP27="M&amp;IT",'Full menu'!AP27="IwERT",'Full menu'!AP27="ERwIT",'Full menu'!AP27="I&amp;ERT",'Full menu'!AP27="ER&amp;M&amp;IT",'Full menu'!AP27="LSD"),"subst",IF(OR('Full menu'!AP27="FERT",'Full menu'!AP27="FMT",'Full menu'!AP27="FIT",'Full menu'!AP27="WSD"),"intens",""))))</f>
        <v>intens</v>
      </c>
      <c r="AQ27" s="2" t="str">
        <f>IF(OR('Full menu'!AQ27="MDC",'Full menu'!AQ27="PERF"),"rude",IF(OR('Full menu'!AQ27="PCB",'Full menu'!AQ27="AERF",'Full menu'!AQ27="UD"),"inter",IF(OR('Full menu'!AQ27="ACB",'Full menu'!AQ27="LCERT",'Full menu'!AQ27="LERT",'Full menu'!AQ27="FCERT",'Full menu'!AQ27="FCMT",'Full menu'!AQ27="LCMT",'Full menu'!AQ27="LMT",'Full menu'!AQ27="LCIT",'Full menu'!AQ27="FCIT",'Full menu'!AQ27="LIT",'Full menu'!AQ27="MwERT",'Full menu'!AQ27="ERwMT",'Full menu'!AQ27="M&amp;ERT",'Full menu'!AQ27="MwIT",'Full menu'!AQ27="IwMT",'Full menu'!AQ27="M&amp;IT",'Full menu'!AQ27="IwERT",'Full menu'!AQ27="ERwIT",'Full menu'!AQ27="I&amp;ERT",'Full menu'!AQ27="ER&amp;M&amp;IT",'Full menu'!AQ27="LSD"),"subst",IF(OR('Full menu'!AQ27="FERT",'Full menu'!AQ27="FMT",'Full menu'!AQ27="FIT",'Full menu'!AQ27="WSD"),"intens",""))))</f>
        <v>intens</v>
      </c>
      <c r="AR27" s="2" t="str">
        <f>IF(OR('Full menu'!AR27="MDC",'Full menu'!AR27="PERF"),"rude",IF(OR('Full menu'!AR27="PCB",'Full menu'!AR27="AERF",'Full menu'!AR27="UD"),"inter",IF(OR('Full menu'!AR27="ACB",'Full menu'!AR27="LCERT",'Full menu'!AR27="LERT",'Full menu'!AR27="FCERT",'Full menu'!AR27="FCMT",'Full menu'!AR27="LCMT",'Full menu'!AR27="LMT",'Full menu'!AR27="LCIT",'Full menu'!AR27="FCIT",'Full menu'!AR27="LIT",'Full menu'!AR27="MwERT",'Full menu'!AR27="ERwMT",'Full menu'!AR27="M&amp;ERT",'Full menu'!AR27="MwIT",'Full menu'!AR27="IwMT",'Full menu'!AR27="M&amp;IT",'Full menu'!AR27="IwERT",'Full menu'!AR27="ERwIT",'Full menu'!AR27="I&amp;ERT",'Full menu'!AR27="ER&amp;M&amp;IT",'Full menu'!AR27="LSD"),"subst",IF(OR('Full menu'!AR27="FERT",'Full menu'!AR27="FMT",'Full menu'!AR27="FIT",'Full menu'!AR27="WSD"),"intens",""))))</f>
        <v>intens</v>
      </c>
      <c r="AS27" s="2" t="str">
        <f>IF(OR('Full menu'!AS27="MDC",'Full menu'!AS27="PERF"),"rude",IF(OR('Full menu'!AS27="PCB",'Full menu'!AS27="AERF",'Full menu'!AS27="UD"),"inter",IF(OR('Full menu'!AS27="ACB",'Full menu'!AS27="LCERT",'Full menu'!AS27="LERT",'Full menu'!AS27="FCERT",'Full menu'!AS27="FCMT",'Full menu'!AS27="LCMT",'Full menu'!AS27="LMT",'Full menu'!AS27="LCIT",'Full menu'!AS27="FCIT",'Full menu'!AS27="LIT",'Full menu'!AS27="MwERT",'Full menu'!AS27="ERwMT",'Full menu'!AS27="M&amp;ERT",'Full menu'!AS27="MwIT",'Full menu'!AS27="IwMT",'Full menu'!AS27="M&amp;IT",'Full menu'!AS27="IwERT",'Full menu'!AS27="ERwIT",'Full menu'!AS27="I&amp;ERT",'Full menu'!AS27="ER&amp;M&amp;IT",'Full menu'!AS27="LSD"),"subst",IF(OR('Full menu'!AS27="FERT",'Full menu'!AS27="FMT",'Full menu'!AS27="FIT",'Full menu'!AS27="WSD"),"intens",""))))</f>
        <v>intens</v>
      </c>
      <c r="AT27" s="2" t="str">
        <f>IF(OR('Full menu'!AT27="MDC",'Full menu'!AT27="PERF"),"rude",IF(OR('Full menu'!AT27="PCB",'Full menu'!AT27="AERF",'Full menu'!AT27="UD"),"inter",IF(OR('Full menu'!AT27="ACB",'Full menu'!AT27="LCERT",'Full menu'!AT27="LERT",'Full menu'!AT27="FCERT",'Full menu'!AT27="FCMT",'Full menu'!AT27="LCMT",'Full menu'!AT27="LMT",'Full menu'!AT27="LCIT",'Full menu'!AT27="FCIT",'Full menu'!AT27="LIT",'Full menu'!AT27="MwERT",'Full menu'!AT27="ERwMT",'Full menu'!AT27="M&amp;ERT",'Full menu'!AT27="MwIT",'Full menu'!AT27="IwMT",'Full menu'!AT27="M&amp;IT",'Full menu'!AT27="IwERT",'Full menu'!AT27="ERwIT",'Full menu'!AT27="I&amp;ERT",'Full menu'!AT27="ER&amp;M&amp;IT",'Full menu'!AT27="LSD"),"subst",IF(OR('Full menu'!AT27="FERT",'Full menu'!AT27="FMT",'Full menu'!AT27="FIT",'Full menu'!AT27="WSD"),"intens",""))))</f>
        <v>intens</v>
      </c>
      <c r="AU27" s="2" t="str">
        <f>IF(OR('Full menu'!AU27="MDC",'Full menu'!AU27="PERF"),"rude",IF(OR('Full menu'!AU27="PCB",'Full menu'!AU27="AERF",'Full menu'!AU27="UD"),"inter",IF(OR('Full menu'!AU27="ACB",'Full menu'!AU27="LCERT",'Full menu'!AU27="LERT",'Full menu'!AU27="FCERT",'Full menu'!AU27="FCMT",'Full menu'!AU27="LCMT",'Full menu'!AU27="LMT",'Full menu'!AU27="LCIT",'Full menu'!AU27="FCIT",'Full menu'!AU27="LIT",'Full menu'!AU27="MwERT",'Full menu'!AU27="ERwMT",'Full menu'!AU27="M&amp;ERT",'Full menu'!AU27="MwIT",'Full menu'!AU27="IwMT",'Full menu'!AU27="M&amp;IT",'Full menu'!AU27="IwERT",'Full menu'!AU27="ERwIT",'Full menu'!AU27="I&amp;ERT",'Full menu'!AU27="ER&amp;M&amp;IT",'Full menu'!AU27="LSD"),"subst",IF(OR('Full menu'!AU27="FERT",'Full menu'!AU27="FMT",'Full menu'!AU27="FIT",'Full menu'!AU27="WSD"),"intens",""))))</f>
        <v>intens</v>
      </c>
      <c r="AV27" s="2" t="str">
        <f>IF(OR('Full menu'!AV27="MDC",'Full menu'!AV27="PERF"),"rude",IF(OR('Full menu'!AV27="PCB",'Full menu'!AV27="AERF",'Full menu'!AV27="UD"),"inter",IF(OR('Full menu'!AV27="ACB",'Full menu'!AV27="LCERT",'Full menu'!AV27="LERT",'Full menu'!AV27="FCERT",'Full menu'!AV27="FCMT",'Full menu'!AV27="LCMT",'Full menu'!AV27="LMT",'Full menu'!AV27="LCIT",'Full menu'!AV27="FCIT",'Full menu'!AV27="LIT",'Full menu'!AV27="MwERT",'Full menu'!AV27="ERwMT",'Full menu'!AV27="M&amp;ERT",'Full menu'!AV27="MwIT",'Full menu'!AV27="IwMT",'Full menu'!AV27="M&amp;IT",'Full menu'!AV27="IwERT",'Full menu'!AV27="ERwIT",'Full menu'!AV27="I&amp;ERT",'Full menu'!AV27="ER&amp;M&amp;IT",'Full menu'!AV27="LSD"),"subst",IF(OR('Full menu'!AV27="FERT",'Full menu'!AV27="FMT",'Full menu'!AV27="FIT",'Full menu'!AV27="WSD"),"intens",""))))</f>
        <v>intens</v>
      </c>
      <c r="AW27" s="2" t="str">
        <f>IF(OR('Full menu'!AW27="MDC",'Full menu'!AW27="PERF"),"rude",IF(OR('Full menu'!AW27="PCB",'Full menu'!AW27="AERF",'Full menu'!AW27="UD"),"inter",IF(OR('Full menu'!AW27="ACB",'Full menu'!AW27="LCERT",'Full menu'!AW27="LERT",'Full menu'!AW27="FCERT",'Full menu'!AW27="FCMT",'Full menu'!AW27="LCMT",'Full menu'!AW27="LMT",'Full menu'!AW27="LCIT",'Full menu'!AW27="FCIT",'Full menu'!AW27="LIT",'Full menu'!AW27="MwERT",'Full menu'!AW27="ERwMT",'Full menu'!AW27="M&amp;ERT",'Full menu'!AW27="MwIT",'Full menu'!AW27="IwMT",'Full menu'!AW27="M&amp;IT",'Full menu'!AW27="IwERT",'Full menu'!AW27="ERwIT",'Full menu'!AW27="I&amp;ERT",'Full menu'!AW27="ER&amp;M&amp;IT",'Full menu'!AW27="LSD"),"subst",IF(OR('Full menu'!AW27="FERT",'Full menu'!AW27="FMT",'Full menu'!AW27="FIT",'Full menu'!AW27="WSD"),"intens",""))))</f>
        <v>intens</v>
      </c>
      <c r="AX27" s="2" t="str">
        <f>IF(OR('Full menu'!AX27="MDC",'Full menu'!AX27="PERF"),"rude",IF(OR('Full menu'!AX27="PCB",'Full menu'!AX27="AERF",'Full menu'!AX27="UD"),"inter",IF(OR('Full menu'!AX27="ACB",'Full menu'!AX27="LCERT",'Full menu'!AX27="LERT",'Full menu'!AX27="FCERT",'Full menu'!AX27="FCMT",'Full menu'!AX27="LCMT",'Full menu'!AX27="LMT",'Full menu'!AX27="LCIT",'Full menu'!AX27="FCIT",'Full menu'!AX27="LIT",'Full menu'!AX27="MwERT",'Full menu'!AX27="ERwMT",'Full menu'!AX27="M&amp;ERT",'Full menu'!AX27="MwIT",'Full menu'!AX27="IwMT",'Full menu'!AX27="M&amp;IT",'Full menu'!AX27="IwERT",'Full menu'!AX27="ERwIT",'Full menu'!AX27="I&amp;ERT",'Full menu'!AX27="ER&amp;M&amp;IT",'Full menu'!AX27="LSD"),"subst",IF(OR('Full menu'!AX27="FERT",'Full menu'!AX27="FMT",'Full menu'!AX27="FIT",'Full menu'!AX27="WSD"),"intens",""))))</f>
        <v>intens</v>
      </c>
      <c r="AY27" s="2" t="str">
        <f>IF(OR('Full menu'!AY27="MDC",'Full menu'!AY27="PERF"),"rude",IF(OR('Full menu'!AY27="PCB",'Full menu'!AY27="AERF",'Full menu'!AY27="UD"),"inter",IF(OR('Full menu'!AY27="ACB",'Full menu'!AY27="LCERT",'Full menu'!AY27="LERT",'Full menu'!AY27="FCERT",'Full menu'!AY27="FCMT",'Full menu'!AY27="LCMT",'Full menu'!AY27="LMT",'Full menu'!AY27="LCIT",'Full menu'!AY27="FCIT",'Full menu'!AY27="LIT",'Full menu'!AY27="MwERT",'Full menu'!AY27="ERwMT",'Full menu'!AY27="M&amp;ERT",'Full menu'!AY27="MwIT",'Full menu'!AY27="IwMT",'Full menu'!AY27="M&amp;IT",'Full menu'!AY27="IwERT",'Full menu'!AY27="ERwIT",'Full menu'!AY27="I&amp;ERT",'Full menu'!AY27="ER&amp;M&amp;IT",'Full menu'!AY27="LSD"),"subst",IF(OR('Full menu'!AY27="FERT",'Full menu'!AY27="FMT",'Full menu'!AY27="FIT",'Full menu'!AY27="WSD"),"intens",""))))</f>
        <v>intens</v>
      </c>
    </row>
    <row r="28" spans="1:51" x14ac:dyDescent="0.3">
      <c r="A28" s="2" t="s">
        <v>51</v>
      </c>
      <c r="B28" s="2" t="str">
        <f>IF(OR('Full menu'!B28="MDC",'Full menu'!B28="PERF"),"rude",IF(OR('Full menu'!B28="PCB",'Full menu'!B28="AERF",'Full menu'!B28="UD"),"inter",IF(OR('Full menu'!B28="ACB",'Full menu'!B28="LCERT",'Full menu'!B28="LERT",'Full menu'!B28="FCERT",'Full menu'!B28="FCMT",'Full menu'!B28="LCMT",'Full menu'!B28="LMT",'Full menu'!B28="LCIT",'Full menu'!B28="FCIT",'Full menu'!B28="LIT",'Full menu'!B28="MwERT",'Full menu'!B28="ERwMT",'Full menu'!B28="M&amp;ERT",'Full menu'!B28="MwIT",'Full menu'!B28="IwMT",'Full menu'!B28="M&amp;IT",'Full menu'!B28="IwERT",'Full menu'!B28="ERwIT",'Full menu'!B28="I&amp;ERT",'Full menu'!B28="ER&amp;M&amp;IT",'Full menu'!B28="LSD"),"subst",IF(OR('Full menu'!B28="FERT",'Full menu'!B28="FMT",'Full menu'!B28="FIT",'Full menu'!B28="WSD"),"intens",""))))</f>
        <v>rude</v>
      </c>
      <c r="C28" s="2" t="str">
        <f>IF(OR('Full menu'!C28="MDC",'Full menu'!C28="PERF"),"rude",IF(OR('Full menu'!C28="PCB",'Full menu'!C28="AERF",'Full menu'!C28="UD"),"inter",IF(OR('Full menu'!C28="ACB",'Full menu'!C28="LCERT",'Full menu'!C28="LERT",'Full menu'!C28="FCERT",'Full menu'!C28="FCMT",'Full menu'!C28="LCMT",'Full menu'!C28="LMT",'Full menu'!C28="LCIT",'Full menu'!C28="FCIT",'Full menu'!C28="LIT",'Full menu'!C28="MwERT",'Full menu'!C28="ERwMT",'Full menu'!C28="M&amp;ERT",'Full menu'!C28="MwIT",'Full menu'!C28="IwMT",'Full menu'!C28="M&amp;IT",'Full menu'!C28="IwERT",'Full menu'!C28="ERwIT",'Full menu'!C28="I&amp;ERT",'Full menu'!C28="ER&amp;M&amp;IT",'Full menu'!C28="LSD"),"subst",IF(OR('Full menu'!C28="FERT",'Full menu'!C28="FMT",'Full menu'!C28="FIT",'Full menu'!C28="WSD"),"intens",""))))</f>
        <v>rude</v>
      </c>
      <c r="D28" s="2" t="str">
        <f>IF(OR('Full menu'!D28="MDC",'Full menu'!D28="PERF"),"rude",IF(OR('Full menu'!D28="PCB",'Full menu'!D28="AERF",'Full menu'!D28="UD"),"inter",IF(OR('Full menu'!D28="ACB",'Full menu'!D28="LCERT",'Full menu'!D28="LERT",'Full menu'!D28="FCERT",'Full menu'!D28="FCMT",'Full menu'!D28="LCMT",'Full menu'!D28="LMT",'Full menu'!D28="LCIT",'Full menu'!D28="FCIT",'Full menu'!D28="LIT",'Full menu'!D28="MwERT",'Full menu'!D28="ERwMT",'Full menu'!D28="M&amp;ERT",'Full menu'!D28="MwIT",'Full menu'!D28="IwMT",'Full menu'!D28="M&amp;IT",'Full menu'!D28="IwERT",'Full menu'!D28="ERwIT",'Full menu'!D28="I&amp;ERT",'Full menu'!D28="ER&amp;M&amp;IT",'Full menu'!D28="LSD"),"subst",IF(OR('Full menu'!D28="FERT",'Full menu'!D28="FMT",'Full menu'!D28="FIT",'Full menu'!D28="WSD"),"intens",""))))</f>
        <v>rude</v>
      </c>
      <c r="E28" s="2" t="str">
        <f>IF(OR('Full menu'!E28="MDC",'Full menu'!E28="PERF"),"rude",IF(OR('Full menu'!E28="PCB",'Full menu'!E28="AERF",'Full menu'!E28="UD"),"inter",IF(OR('Full menu'!E28="ACB",'Full menu'!E28="LCERT",'Full menu'!E28="LERT",'Full menu'!E28="FCERT",'Full menu'!E28="FCMT",'Full menu'!E28="LCMT",'Full menu'!E28="LMT",'Full menu'!E28="LCIT",'Full menu'!E28="FCIT",'Full menu'!E28="LIT",'Full menu'!E28="MwERT",'Full menu'!E28="ERwMT",'Full menu'!E28="M&amp;ERT",'Full menu'!E28="MwIT",'Full menu'!E28="IwMT",'Full menu'!E28="M&amp;IT",'Full menu'!E28="IwERT",'Full menu'!E28="ERwIT",'Full menu'!E28="I&amp;ERT",'Full menu'!E28="ER&amp;M&amp;IT",'Full menu'!E28="LSD"),"subst",IF(OR('Full menu'!E28="FERT",'Full menu'!E28="FMT",'Full menu'!E28="FIT",'Full menu'!E28="WSD"),"intens",""))))</f>
        <v>rude</v>
      </c>
      <c r="F28" s="2" t="str">
        <f>IF(OR('Full menu'!F28="MDC",'Full menu'!F28="PERF"),"rude",IF(OR('Full menu'!F28="PCB",'Full menu'!F28="AERF",'Full menu'!F28="UD"),"inter",IF(OR('Full menu'!F28="ACB",'Full menu'!F28="LCERT",'Full menu'!F28="LERT",'Full menu'!F28="FCERT",'Full menu'!F28="FCMT",'Full menu'!F28="LCMT",'Full menu'!F28="LMT",'Full menu'!F28="LCIT",'Full menu'!F28="FCIT",'Full menu'!F28="LIT",'Full menu'!F28="MwERT",'Full menu'!F28="ERwMT",'Full menu'!F28="M&amp;ERT",'Full menu'!F28="MwIT",'Full menu'!F28="IwMT",'Full menu'!F28="M&amp;IT",'Full menu'!F28="IwERT",'Full menu'!F28="ERwIT",'Full menu'!F28="I&amp;ERT",'Full menu'!F28="ER&amp;M&amp;IT",'Full menu'!F28="LSD"),"subst",IF(OR('Full menu'!F28="FERT",'Full menu'!F28="FMT",'Full menu'!F28="FIT",'Full menu'!F28="WSD"),"intens",""))))</f>
        <v>rude</v>
      </c>
      <c r="G28" s="2" t="str">
        <f>IF(OR('Full menu'!G28="MDC",'Full menu'!G28="PERF"),"rude",IF(OR('Full menu'!G28="PCB",'Full menu'!G28="AERF",'Full menu'!G28="UD"),"inter",IF(OR('Full menu'!G28="ACB",'Full menu'!G28="LCERT",'Full menu'!G28="LERT",'Full menu'!G28="FCERT",'Full menu'!G28="FCMT",'Full menu'!G28="LCMT",'Full menu'!G28="LMT",'Full menu'!G28="LCIT",'Full menu'!G28="FCIT",'Full menu'!G28="LIT",'Full menu'!G28="MwERT",'Full menu'!G28="ERwMT",'Full menu'!G28="M&amp;ERT",'Full menu'!G28="MwIT",'Full menu'!G28="IwMT",'Full menu'!G28="M&amp;IT",'Full menu'!G28="IwERT",'Full menu'!G28="ERwIT",'Full menu'!G28="I&amp;ERT",'Full menu'!G28="ER&amp;M&amp;IT",'Full menu'!G28="LSD"),"subst",IF(OR('Full menu'!G28="FERT",'Full menu'!G28="FMT",'Full menu'!G28="FIT",'Full menu'!G28="WSD"),"intens",""))))</f>
        <v>rude</v>
      </c>
      <c r="H28" s="2" t="str">
        <f>IF(OR('Full menu'!H28="MDC",'Full menu'!H28="PERF"),"rude",IF(OR('Full menu'!H28="PCB",'Full menu'!H28="AERF",'Full menu'!H28="UD"),"inter",IF(OR('Full menu'!H28="ACB",'Full menu'!H28="LCERT",'Full menu'!H28="LERT",'Full menu'!H28="FCERT",'Full menu'!H28="FCMT",'Full menu'!H28="LCMT",'Full menu'!H28="LMT",'Full menu'!H28="LCIT",'Full menu'!H28="FCIT",'Full menu'!H28="LIT",'Full menu'!H28="MwERT",'Full menu'!H28="ERwMT",'Full menu'!H28="M&amp;ERT",'Full menu'!H28="MwIT",'Full menu'!H28="IwMT",'Full menu'!H28="M&amp;IT",'Full menu'!H28="IwERT",'Full menu'!H28="ERwIT",'Full menu'!H28="I&amp;ERT",'Full menu'!H28="ER&amp;M&amp;IT",'Full menu'!H28="LSD"),"subst",IF(OR('Full menu'!H28="FERT",'Full menu'!H28="FMT",'Full menu'!H28="FIT",'Full menu'!H28="WSD"),"intens",""))))</f>
        <v>rude</v>
      </c>
      <c r="I28" s="2" t="str">
        <f>IF(OR('Full menu'!I28="MDC",'Full menu'!I28="PERF"),"rude",IF(OR('Full menu'!I28="PCB",'Full menu'!I28="AERF",'Full menu'!I28="UD"),"inter",IF(OR('Full menu'!I28="ACB",'Full menu'!I28="LCERT",'Full menu'!I28="LERT",'Full menu'!I28="FCERT",'Full menu'!I28="FCMT",'Full menu'!I28="LCMT",'Full menu'!I28="LMT",'Full menu'!I28="LCIT",'Full menu'!I28="FCIT",'Full menu'!I28="LIT",'Full menu'!I28="MwERT",'Full menu'!I28="ERwMT",'Full menu'!I28="M&amp;ERT",'Full menu'!I28="MwIT",'Full menu'!I28="IwMT",'Full menu'!I28="M&amp;IT",'Full menu'!I28="IwERT",'Full menu'!I28="ERwIT",'Full menu'!I28="I&amp;ERT",'Full menu'!I28="ER&amp;M&amp;IT",'Full menu'!I28="LSD"),"subst",IF(OR('Full menu'!I28="FERT",'Full menu'!I28="FMT",'Full menu'!I28="FIT",'Full menu'!I28="WSD"),"intens",""))))</f>
        <v>rude</v>
      </c>
      <c r="J28" s="2" t="str">
        <f>IF(OR('Full menu'!J28="MDC",'Full menu'!J28="PERF"),"rude",IF(OR('Full menu'!J28="PCB",'Full menu'!J28="AERF",'Full menu'!J28="UD"),"inter",IF(OR('Full menu'!J28="ACB",'Full menu'!J28="LCERT",'Full menu'!J28="LERT",'Full menu'!J28="FCERT",'Full menu'!J28="FCMT",'Full menu'!J28="LCMT",'Full menu'!J28="LMT",'Full menu'!J28="LCIT",'Full menu'!J28="FCIT",'Full menu'!J28="LIT",'Full menu'!J28="MwERT",'Full menu'!J28="ERwMT",'Full menu'!J28="M&amp;ERT",'Full menu'!J28="MwIT",'Full menu'!J28="IwMT",'Full menu'!J28="M&amp;IT",'Full menu'!J28="IwERT",'Full menu'!J28="ERwIT",'Full menu'!J28="I&amp;ERT",'Full menu'!J28="ER&amp;M&amp;IT",'Full menu'!J28="LSD"),"subst",IF(OR('Full menu'!J28="FERT",'Full menu'!J28="FMT",'Full menu'!J28="FIT",'Full menu'!J28="WSD"),"intens",""))))</f>
        <v>rude</v>
      </c>
      <c r="K28" s="2" t="str">
        <f>IF(OR('Full menu'!K28="MDC",'Full menu'!K28="PERF"),"rude",IF(OR('Full menu'!K28="PCB",'Full menu'!K28="AERF",'Full menu'!K28="UD"),"inter",IF(OR('Full menu'!K28="ACB",'Full menu'!K28="LCERT",'Full menu'!K28="LERT",'Full menu'!K28="FCERT",'Full menu'!K28="FCMT",'Full menu'!K28="LCMT",'Full menu'!K28="LMT",'Full menu'!K28="LCIT",'Full menu'!K28="FCIT",'Full menu'!K28="LIT",'Full menu'!K28="MwERT",'Full menu'!K28="ERwMT",'Full menu'!K28="M&amp;ERT",'Full menu'!K28="MwIT",'Full menu'!K28="IwMT",'Full menu'!K28="M&amp;IT",'Full menu'!K28="IwERT",'Full menu'!K28="ERwIT",'Full menu'!K28="I&amp;ERT",'Full menu'!K28="ER&amp;M&amp;IT",'Full menu'!K28="LSD"),"subst",IF(OR('Full menu'!K28="FERT",'Full menu'!K28="FMT",'Full menu'!K28="FIT",'Full menu'!K28="WSD"),"intens",""))))</f>
        <v>rude</v>
      </c>
      <c r="L28" s="2" t="str">
        <f>IF(OR('Full menu'!L28="MDC",'Full menu'!L28="PERF"),"rude",IF(OR('Full menu'!L28="PCB",'Full menu'!L28="AERF",'Full menu'!L28="UD"),"inter",IF(OR('Full menu'!L28="ACB",'Full menu'!L28="LCERT",'Full menu'!L28="LERT",'Full menu'!L28="FCERT",'Full menu'!L28="FCMT",'Full menu'!L28="LCMT",'Full menu'!L28="LMT",'Full menu'!L28="LCIT",'Full menu'!L28="FCIT",'Full menu'!L28="LIT",'Full menu'!L28="MwERT",'Full menu'!L28="ERwMT",'Full menu'!L28="M&amp;ERT",'Full menu'!L28="MwIT",'Full menu'!L28="IwMT",'Full menu'!L28="M&amp;IT",'Full menu'!L28="IwERT",'Full menu'!L28="ERwIT",'Full menu'!L28="I&amp;ERT",'Full menu'!L28="ER&amp;M&amp;IT",'Full menu'!L28="LSD"),"subst",IF(OR('Full menu'!L28="FERT",'Full menu'!L28="FMT",'Full menu'!L28="FIT",'Full menu'!L28="WSD"),"intens",""))))</f>
        <v>rude</v>
      </c>
      <c r="M28" s="2" t="str">
        <f>IF(OR('Full menu'!M28="MDC",'Full menu'!M28="PERF"),"rude",IF(OR('Full menu'!M28="PCB",'Full menu'!M28="AERF",'Full menu'!M28="UD"),"inter",IF(OR('Full menu'!M28="ACB",'Full menu'!M28="LCERT",'Full menu'!M28="LERT",'Full menu'!M28="FCERT",'Full menu'!M28="FCMT",'Full menu'!M28="LCMT",'Full menu'!M28="LMT",'Full menu'!M28="LCIT",'Full menu'!M28="FCIT",'Full menu'!M28="LIT",'Full menu'!M28="MwERT",'Full menu'!M28="ERwMT",'Full menu'!M28="M&amp;ERT",'Full menu'!M28="MwIT",'Full menu'!M28="IwMT",'Full menu'!M28="M&amp;IT",'Full menu'!M28="IwERT",'Full menu'!M28="ERwIT",'Full menu'!M28="I&amp;ERT",'Full menu'!M28="ER&amp;M&amp;IT",'Full menu'!M28="LSD"),"subst",IF(OR('Full menu'!M28="FERT",'Full menu'!M28="FMT",'Full menu'!M28="FIT",'Full menu'!M28="WSD"),"intens",""))))</f>
        <v>rude</v>
      </c>
      <c r="N28" s="2" t="str">
        <f>IF(OR('Full menu'!N28="MDC",'Full menu'!N28="PERF"),"rude",IF(OR('Full menu'!N28="PCB",'Full menu'!N28="AERF",'Full menu'!N28="UD"),"inter",IF(OR('Full menu'!N28="ACB",'Full menu'!N28="LCERT",'Full menu'!N28="LERT",'Full menu'!N28="FCERT",'Full menu'!N28="FCMT",'Full menu'!N28="LCMT",'Full menu'!N28="LMT",'Full menu'!N28="LCIT",'Full menu'!N28="FCIT",'Full menu'!N28="LIT",'Full menu'!N28="MwERT",'Full menu'!N28="ERwMT",'Full menu'!N28="M&amp;ERT",'Full menu'!N28="MwIT",'Full menu'!N28="IwMT",'Full menu'!N28="M&amp;IT",'Full menu'!N28="IwERT",'Full menu'!N28="ERwIT",'Full menu'!N28="I&amp;ERT",'Full menu'!N28="ER&amp;M&amp;IT",'Full menu'!N28="LSD"),"subst",IF(OR('Full menu'!N28="FERT",'Full menu'!N28="FMT",'Full menu'!N28="FIT",'Full menu'!N28="WSD"),"intens",""))))</f>
        <v>rude</v>
      </c>
      <c r="O28" s="2" t="str">
        <f>IF(OR('Full menu'!O28="MDC",'Full menu'!O28="PERF"),"rude",IF(OR('Full menu'!O28="PCB",'Full menu'!O28="AERF",'Full menu'!O28="UD"),"inter",IF(OR('Full menu'!O28="ACB",'Full menu'!O28="LCERT",'Full menu'!O28="LERT",'Full menu'!O28="FCERT",'Full menu'!O28="FCMT",'Full menu'!O28="LCMT",'Full menu'!O28="LMT",'Full menu'!O28="LCIT",'Full menu'!O28="FCIT",'Full menu'!O28="LIT",'Full menu'!O28="MwERT",'Full menu'!O28="ERwMT",'Full menu'!O28="M&amp;ERT",'Full menu'!O28="MwIT",'Full menu'!O28="IwMT",'Full menu'!O28="M&amp;IT",'Full menu'!O28="IwERT",'Full menu'!O28="ERwIT",'Full menu'!O28="I&amp;ERT",'Full menu'!O28="ER&amp;M&amp;IT",'Full menu'!O28="LSD"),"subst",IF(OR('Full menu'!O28="FERT",'Full menu'!O28="FMT",'Full menu'!O28="FIT",'Full menu'!O28="WSD"),"intens",""))))</f>
        <v>rude</v>
      </c>
      <c r="P28" s="2" t="str">
        <f>IF(OR('Full menu'!P28="MDC",'Full menu'!P28="PERF"),"rude",IF(OR('Full menu'!P28="PCB",'Full menu'!P28="AERF",'Full menu'!P28="UD"),"inter",IF(OR('Full menu'!P28="ACB",'Full menu'!P28="LCERT",'Full menu'!P28="LERT",'Full menu'!P28="FCERT",'Full menu'!P28="FCMT",'Full menu'!P28="LCMT",'Full menu'!P28="LMT",'Full menu'!P28="LCIT",'Full menu'!P28="FCIT",'Full menu'!P28="LIT",'Full menu'!P28="MwERT",'Full menu'!P28="ERwMT",'Full menu'!P28="M&amp;ERT",'Full menu'!P28="MwIT",'Full menu'!P28="IwMT",'Full menu'!P28="M&amp;IT",'Full menu'!P28="IwERT",'Full menu'!P28="ERwIT",'Full menu'!P28="I&amp;ERT",'Full menu'!P28="ER&amp;M&amp;IT",'Full menu'!P28="LSD"),"subst",IF(OR('Full menu'!P28="FERT",'Full menu'!P28="FMT",'Full menu'!P28="FIT",'Full menu'!P28="WSD"),"intens",""))))</f>
        <v>rude</v>
      </c>
      <c r="Q28" s="2" t="str">
        <f>IF(OR('Full menu'!Q28="MDC",'Full menu'!Q28="PERF"),"rude",IF(OR('Full menu'!Q28="PCB",'Full menu'!Q28="AERF",'Full menu'!Q28="UD"),"inter",IF(OR('Full menu'!Q28="ACB",'Full menu'!Q28="LCERT",'Full menu'!Q28="LERT",'Full menu'!Q28="FCERT",'Full menu'!Q28="FCMT",'Full menu'!Q28="LCMT",'Full menu'!Q28="LMT",'Full menu'!Q28="LCIT",'Full menu'!Q28="FCIT",'Full menu'!Q28="LIT",'Full menu'!Q28="MwERT",'Full menu'!Q28="ERwMT",'Full menu'!Q28="M&amp;ERT",'Full menu'!Q28="MwIT",'Full menu'!Q28="IwMT",'Full menu'!Q28="M&amp;IT",'Full menu'!Q28="IwERT",'Full menu'!Q28="ERwIT",'Full menu'!Q28="I&amp;ERT",'Full menu'!Q28="ER&amp;M&amp;IT",'Full menu'!Q28="LSD"),"subst",IF(OR('Full menu'!Q28="FERT",'Full menu'!Q28="FMT",'Full menu'!Q28="FIT",'Full menu'!Q28="WSD"),"intens",""))))</f>
        <v>rude</v>
      </c>
      <c r="R28" s="2" t="str">
        <f>IF(OR('Full menu'!R28="MDC",'Full menu'!R28="PERF"),"rude",IF(OR('Full menu'!R28="PCB",'Full menu'!R28="AERF",'Full menu'!R28="UD"),"inter",IF(OR('Full menu'!R28="ACB",'Full menu'!R28="LCERT",'Full menu'!R28="LERT",'Full menu'!R28="FCERT",'Full menu'!R28="FCMT",'Full menu'!R28="LCMT",'Full menu'!R28="LMT",'Full menu'!R28="LCIT",'Full menu'!R28="FCIT",'Full menu'!R28="LIT",'Full menu'!R28="MwERT",'Full menu'!R28="ERwMT",'Full menu'!R28="M&amp;ERT",'Full menu'!R28="MwIT",'Full menu'!R28="IwMT",'Full menu'!R28="M&amp;IT",'Full menu'!R28="IwERT",'Full menu'!R28="ERwIT",'Full menu'!R28="I&amp;ERT",'Full menu'!R28="ER&amp;M&amp;IT",'Full menu'!R28="LSD"),"subst",IF(OR('Full menu'!R28="FERT",'Full menu'!R28="FMT",'Full menu'!R28="FIT",'Full menu'!R28="WSD"),"intens",""))))</f>
        <v>rude</v>
      </c>
      <c r="S28" s="2" t="str">
        <f>IF(OR('Full menu'!S28="MDC",'Full menu'!S28="PERF"),"rude",IF(OR('Full menu'!S28="PCB",'Full menu'!S28="AERF",'Full menu'!S28="UD"),"inter",IF(OR('Full menu'!S28="ACB",'Full menu'!S28="LCERT",'Full menu'!S28="LERT",'Full menu'!S28="FCERT",'Full menu'!S28="FCMT",'Full menu'!S28="LCMT",'Full menu'!S28="LMT",'Full menu'!S28="LCIT",'Full menu'!S28="FCIT",'Full menu'!S28="LIT",'Full menu'!S28="MwERT",'Full menu'!S28="ERwMT",'Full menu'!S28="M&amp;ERT",'Full menu'!S28="MwIT",'Full menu'!S28="IwMT",'Full menu'!S28="M&amp;IT",'Full menu'!S28="IwERT",'Full menu'!S28="ERwIT",'Full menu'!S28="I&amp;ERT",'Full menu'!S28="ER&amp;M&amp;IT",'Full menu'!S28="LSD"),"subst",IF(OR('Full menu'!S28="FERT",'Full menu'!S28="FMT",'Full menu'!S28="FIT",'Full menu'!S28="WSD"),"intens",""))))</f>
        <v>inter</v>
      </c>
      <c r="T28" s="2" t="str">
        <f>IF(OR('Full menu'!T28="MDC",'Full menu'!T28="PERF"),"rude",IF(OR('Full menu'!T28="PCB",'Full menu'!T28="AERF",'Full menu'!T28="UD"),"inter",IF(OR('Full menu'!T28="ACB",'Full menu'!T28="LCERT",'Full menu'!T28="LERT",'Full menu'!T28="FCERT",'Full menu'!T28="FCMT",'Full menu'!T28="LCMT",'Full menu'!T28="LMT",'Full menu'!T28="LCIT",'Full menu'!T28="FCIT",'Full menu'!T28="LIT",'Full menu'!T28="MwERT",'Full menu'!T28="ERwMT",'Full menu'!T28="M&amp;ERT",'Full menu'!T28="MwIT",'Full menu'!T28="IwMT",'Full menu'!T28="M&amp;IT",'Full menu'!T28="IwERT",'Full menu'!T28="ERwIT",'Full menu'!T28="I&amp;ERT",'Full menu'!T28="ER&amp;M&amp;IT",'Full menu'!T28="LSD"),"subst",IF(OR('Full menu'!T28="FERT",'Full menu'!T28="FMT",'Full menu'!T28="FIT",'Full menu'!T28="WSD"),"intens",""))))</f>
        <v>inter</v>
      </c>
      <c r="U28" s="2" t="str">
        <f>IF(OR('Full menu'!U28="MDC",'Full menu'!U28="PERF"),"rude",IF(OR('Full menu'!U28="PCB",'Full menu'!U28="AERF",'Full menu'!U28="UD"),"inter",IF(OR('Full menu'!U28="ACB",'Full menu'!U28="LCERT",'Full menu'!U28="LERT",'Full menu'!U28="FCERT",'Full menu'!U28="FCMT",'Full menu'!U28="LCMT",'Full menu'!U28="LMT",'Full menu'!U28="LCIT",'Full menu'!U28="FCIT",'Full menu'!U28="LIT",'Full menu'!U28="MwERT",'Full menu'!U28="ERwMT",'Full menu'!U28="M&amp;ERT",'Full menu'!U28="MwIT",'Full menu'!U28="IwMT",'Full menu'!U28="M&amp;IT",'Full menu'!U28="IwERT",'Full menu'!U28="ERwIT",'Full menu'!U28="I&amp;ERT",'Full menu'!U28="ER&amp;M&amp;IT",'Full menu'!U28="LSD"),"subst",IF(OR('Full menu'!U28="FERT",'Full menu'!U28="FMT",'Full menu'!U28="FIT",'Full menu'!U28="WSD"),"intens",""))))</f>
        <v>inter</v>
      </c>
      <c r="V28" s="2" t="str">
        <f>IF(OR('Full menu'!V28="MDC",'Full menu'!V28="PERF"),"rude",IF(OR('Full menu'!V28="PCB",'Full menu'!V28="AERF",'Full menu'!V28="UD"),"inter",IF(OR('Full menu'!V28="ACB",'Full menu'!V28="LCERT",'Full menu'!V28="LERT",'Full menu'!V28="FCERT",'Full menu'!V28="FCMT",'Full menu'!V28="LCMT",'Full menu'!V28="LMT",'Full menu'!V28="LCIT",'Full menu'!V28="FCIT",'Full menu'!V28="LIT",'Full menu'!V28="MwERT",'Full menu'!V28="ERwMT",'Full menu'!V28="M&amp;ERT",'Full menu'!V28="MwIT",'Full menu'!V28="IwMT",'Full menu'!V28="M&amp;IT",'Full menu'!V28="IwERT",'Full menu'!V28="ERwIT",'Full menu'!V28="I&amp;ERT",'Full menu'!V28="ER&amp;M&amp;IT",'Full menu'!V28="LSD"),"subst",IF(OR('Full menu'!V28="FERT",'Full menu'!V28="FMT",'Full menu'!V28="FIT",'Full menu'!V28="WSD"),"intens",""))))</f>
        <v>inter</v>
      </c>
      <c r="W28" s="2" t="str">
        <f>IF(OR('Full menu'!W28="MDC",'Full menu'!W28="PERF"),"rude",IF(OR('Full menu'!W28="PCB",'Full menu'!W28="AERF",'Full menu'!W28="UD"),"inter",IF(OR('Full menu'!W28="ACB",'Full menu'!W28="LCERT",'Full menu'!W28="LERT",'Full menu'!W28="FCERT",'Full menu'!W28="FCMT",'Full menu'!W28="LCMT",'Full menu'!W28="LMT",'Full menu'!W28="LCIT",'Full menu'!W28="FCIT",'Full menu'!W28="LIT",'Full menu'!W28="MwERT",'Full menu'!W28="ERwMT",'Full menu'!W28="M&amp;ERT",'Full menu'!W28="MwIT",'Full menu'!W28="IwMT",'Full menu'!W28="M&amp;IT",'Full menu'!W28="IwERT",'Full menu'!W28="ERwIT",'Full menu'!W28="I&amp;ERT",'Full menu'!W28="ER&amp;M&amp;IT",'Full menu'!W28="LSD"),"subst",IF(OR('Full menu'!W28="FERT",'Full menu'!W28="FMT",'Full menu'!W28="FIT",'Full menu'!W28="WSD"),"intens",""))))</f>
        <v>inter</v>
      </c>
      <c r="X28" s="2" t="str">
        <f>IF(OR('Full menu'!X28="MDC",'Full menu'!X28="PERF"),"rude",IF(OR('Full menu'!X28="PCB",'Full menu'!X28="AERF",'Full menu'!X28="UD"),"inter",IF(OR('Full menu'!X28="ACB",'Full menu'!X28="LCERT",'Full menu'!X28="LERT",'Full menu'!X28="FCERT",'Full menu'!X28="FCMT",'Full menu'!X28="LCMT",'Full menu'!X28="LMT",'Full menu'!X28="LCIT",'Full menu'!X28="FCIT",'Full menu'!X28="LIT",'Full menu'!X28="MwERT",'Full menu'!X28="ERwMT",'Full menu'!X28="M&amp;ERT",'Full menu'!X28="MwIT",'Full menu'!X28="IwMT",'Full menu'!X28="M&amp;IT",'Full menu'!X28="IwERT",'Full menu'!X28="ERwIT",'Full menu'!X28="I&amp;ERT",'Full menu'!X28="ER&amp;M&amp;IT",'Full menu'!X28="LSD"),"subst",IF(OR('Full menu'!X28="FERT",'Full menu'!X28="FMT",'Full menu'!X28="FIT",'Full menu'!X28="WSD"),"intens",""))))</f>
        <v>inter</v>
      </c>
      <c r="Y28" s="2" t="str">
        <f>IF(OR('Full menu'!Y28="MDC",'Full menu'!Y28="PERF"),"rude",IF(OR('Full menu'!Y28="PCB",'Full menu'!Y28="AERF",'Full menu'!Y28="UD"),"inter",IF(OR('Full menu'!Y28="ACB",'Full menu'!Y28="LCERT",'Full menu'!Y28="LERT",'Full menu'!Y28="FCERT",'Full menu'!Y28="FCMT",'Full menu'!Y28="LCMT",'Full menu'!Y28="LMT",'Full menu'!Y28="LCIT",'Full menu'!Y28="FCIT",'Full menu'!Y28="LIT",'Full menu'!Y28="MwERT",'Full menu'!Y28="ERwMT",'Full menu'!Y28="M&amp;ERT",'Full menu'!Y28="MwIT",'Full menu'!Y28="IwMT",'Full menu'!Y28="M&amp;IT",'Full menu'!Y28="IwERT",'Full menu'!Y28="ERwIT",'Full menu'!Y28="I&amp;ERT",'Full menu'!Y28="ER&amp;M&amp;IT",'Full menu'!Y28="LSD"),"subst",IF(OR('Full menu'!Y28="FERT",'Full menu'!Y28="FMT",'Full menu'!Y28="FIT",'Full menu'!Y28="WSD"),"intens",""))))</f>
        <v>inter</v>
      </c>
      <c r="Z28" s="2" t="str">
        <f>IF(OR('Full menu'!Z28="MDC",'Full menu'!Z28="PERF"),"rude",IF(OR('Full menu'!Z28="PCB",'Full menu'!Z28="AERF",'Full menu'!Z28="UD"),"inter",IF(OR('Full menu'!Z28="ACB",'Full menu'!Z28="LCERT",'Full menu'!Z28="LERT",'Full menu'!Z28="FCERT",'Full menu'!Z28="FCMT",'Full menu'!Z28="LCMT",'Full menu'!Z28="LMT",'Full menu'!Z28="LCIT",'Full menu'!Z28="FCIT",'Full menu'!Z28="LIT",'Full menu'!Z28="MwERT",'Full menu'!Z28="ERwMT",'Full menu'!Z28="M&amp;ERT",'Full menu'!Z28="MwIT",'Full menu'!Z28="IwMT",'Full menu'!Z28="M&amp;IT",'Full menu'!Z28="IwERT",'Full menu'!Z28="ERwIT",'Full menu'!Z28="I&amp;ERT",'Full menu'!Z28="ER&amp;M&amp;IT",'Full menu'!Z28="LSD"),"subst",IF(OR('Full menu'!Z28="FERT",'Full menu'!Z28="FMT",'Full menu'!Z28="FIT",'Full menu'!Z28="WSD"),"intens",""))))</f>
        <v>inter</v>
      </c>
      <c r="AA28" s="2" t="str">
        <f>IF(OR('Full menu'!AA28="MDC",'Full menu'!AA28="PERF"),"rude",IF(OR('Full menu'!AA28="PCB",'Full menu'!AA28="AERF",'Full menu'!AA28="UD"),"inter",IF(OR('Full menu'!AA28="ACB",'Full menu'!AA28="LCERT",'Full menu'!AA28="LERT",'Full menu'!AA28="FCERT",'Full menu'!AA28="FCMT",'Full menu'!AA28="LCMT",'Full menu'!AA28="LMT",'Full menu'!AA28="LCIT",'Full menu'!AA28="FCIT",'Full menu'!AA28="LIT",'Full menu'!AA28="MwERT",'Full menu'!AA28="ERwMT",'Full menu'!AA28="M&amp;ERT",'Full menu'!AA28="MwIT",'Full menu'!AA28="IwMT",'Full menu'!AA28="M&amp;IT",'Full menu'!AA28="IwERT",'Full menu'!AA28="ERwIT",'Full menu'!AA28="I&amp;ERT",'Full menu'!AA28="ER&amp;M&amp;IT",'Full menu'!AA28="LSD"),"subst",IF(OR('Full menu'!AA28="FERT",'Full menu'!AA28="FMT",'Full menu'!AA28="FIT",'Full menu'!AA28="WSD"),"intens",""))))</f>
        <v>inter</v>
      </c>
      <c r="AB28" s="2" t="str">
        <f>IF(OR('Full menu'!AB28="MDC",'Full menu'!AB28="PERF"),"rude",IF(OR('Full menu'!AB28="PCB",'Full menu'!AB28="AERF",'Full menu'!AB28="UD"),"inter",IF(OR('Full menu'!AB28="ACB",'Full menu'!AB28="LCERT",'Full menu'!AB28="LERT",'Full menu'!AB28="FCERT",'Full menu'!AB28="FCMT",'Full menu'!AB28="LCMT",'Full menu'!AB28="LMT",'Full menu'!AB28="LCIT",'Full menu'!AB28="FCIT",'Full menu'!AB28="LIT",'Full menu'!AB28="MwERT",'Full menu'!AB28="ERwMT",'Full menu'!AB28="M&amp;ERT",'Full menu'!AB28="MwIT",'Full menu'!AB28="IwMT",'Full menu'!AB28="M&amp;IT",'Full menu'!AB28="IwERT",'Full menu'!AB28="ERwIT",'Full menu'!AB28="I&amp;ERT",'Full menu'!AB28="ER&amp;M&amp;IT",'Full menu'!AB28="LSD"),"subst",IF(OR('Full menu'!AB28="FERT",'Full menu'!AB28="FMT",'Full menu'!AB28="FIT",'Full menu'!AB28="WSD"),"intens",""))))</f>
        <v>inter</v>
      </c>
      <c r="AC28" s="2" t="str">
        <f>IF(OR('Full menu'!AC28="MDC",'Full menu'!AC28="PERF"),"rude",IF(OR('Full menu'!AC28="PCB",'Full menu'!AC28="AERF",'Full menu'!AC28="UD"),"inter",IF(OR('Full menu'!AC28="ACB",'Full menu'!AC28="LCERT",'Full menu'!AC28="LERT",'Full menu'!AC28="FCERT",'Full menu'!AC28="FCMT",'Full menu'!AC28="LCMT",'Full menu'!AC28="LMT",'Full menu'!AC28="LCIT",'Full menu'!AC28="FCIT",'Full menu'!AC28="LIT",'Full menu'!AC28="MwERT",'Full menu'!AC28="ERwMT",'Full menu'!AC28="M&amp;ERT",'Full menu'!AC28="MwIT",'Full menu'!AC28="IwMT",'Full menu'!AC28="M&amp;IT",'Full menu'!AC28="IwERT",'Full menu'!AC28="ERwIT",'Full menu'!AC28="I&amp;ERT",'Full menu'!AC28="ER&amp;M&amp;IT",'Full menu'!AC28="LSD"),"subst",IF(OR('Full menu'!AC28="FERT",'Full menu'!AC28="FMT",'Full menu'!AC28="FIT",'Full menu'!AC28="WSD"),"intens",""))))</f>
        <v>subst</v>
      </c>
      <c r="AD28" s="2" t="str">
        <f>IF(OR('Full menu'!AD28="MDC",'Full menu'!AD28="PERF"),"rude",IF(OR('Full menu'!AD28="PCB",'Full menu'!AD28="AERF",'Full menu'!AD28="UD"),"inter",IF(OR('Full menu'!AD28="ACB",'Full menu'!AD28="LCERT",'Full menu'!AD28="LERT",'Full menu'!AD28="FCERT",'Full menu'!AD28="FCMT",'Full menu'!AD28="LCMT",'Full menu'!AD28="LMT",'Full menu'!AD28="LCIT",'Full menu'!AD28="FCIT",'Full menu'!AD28="LIT",'Full menu'!AD28="MwERT",'Full menu'!AD28="ERwMT",'Full menu'!AD28="M&amp;ERT",'Full menu'!AD28="MwIT",'Full menu'!AD28="IwMT",'Full menu'!AD28="M&amp;IT",'Full menu'!AD28="IwERT",'Full menu'!AD28="ERwIT",'Full menu'!AD28="I&amp;ERT",'Full menu'!AD28="ER&amp;M&amp;IT",'Full menu'!AD28="LSD"),"subst",IF(OR('Full menu'!AD28="FERT",'Full menu'!AD28="FMT",'Full menu'!AD28="FIT",'Full menu'!AD28="WSD"),"intens",""))))</f>
        <v>subst</v>
      </c>
      <c r="AE28" s="2" t="str">
        <f>IF(OR('Full menu'!AE28="MDC",'Full menu'!AE28="PERF"),"rude",IF(OR('Full menu'!AE28="PCB",'Full menu'!AE28="AERF",'Full menu'!AE28="UD"),"inter",IF(OR('Full menu'!AE28="ACB",'Full menu'!AE28="LCERT",'Full menu'!AE28="LERT",'Full menu'!AE28="FCERT",'Full menu'!AE28="FCMT",'Full menu'!AE28="LCMT",'Full menu'!AE28="LMT",'Full menu'!AE28="LCIT",'Full menu'!AE28="FCIT",'Full menu'!AE28="LIT",'Full menu'!AE28="MwERT",'Full menu'!AE28="ERwMT",'Full menu'!AE28="M&amp;ERT",'Full menu'!AE28="MwIT",'Full menu'!AE28="IwMT",'Full menu'!AE28="M&amp;IT",'Full menu'!AE28="IwERT",'Full menu'!AE28="ERwIT",'Full menu'!AE28="I&amp;ERT",'Full menu'!AE28="ER&amp;M&amp;IT",'Full menu'!AE28="LSD"),"subst",IF(OR('Full menu'!AE28="FERT",'Full menu'!AE28="FMT",'Full menu'!AE28="FIT",'Full menu'!AE28="WSD"),"intens",""))))</f>
        <v>subst</v>
      </c>
      <c r="AF28" s="2" t="str">
        <f>IF(OR('Full menu'!AF28="MDC",'Full menu'!AF28="PERF"),"rude",IF(OR('Full menu'!AF28="PCB",'Full menu'!AF28="AERF",'Full menu'!AF28="UD"),"inter",IF(OR('Full menu'!AF28="ACB",'Full menu'!AF28="LCERT",'Full menu'!AF28="LERT",'Full menu'!AF28="FCERT",'Full menu'!AF28="FCMT",'Full menu'!AF28="LCMT",'Full menu'!AF28="LMT",'Full menu'!AF28="LCIT",'Full menu'!AF28="FCIT",'Full menu'!AF28="LIT",'Full menu'!AF28="MwERT",'Full menu'!AF28="ERwMT",'Full menu'!AF28="M&amp;ERT",'Full menu'!AF28="MwIT",'Full menu'!AF28="IwMT",'Full menu'!AF28="M&amp;IT",'Full menu'!AF28="IwERT",'Full menu'!AF28="ERwIT",'Full menu'!AF28="I&amp;ERT",'Full menu'!AF28="ER&amp;M&amp;IT",'Full menu'!AF28="LSD"),"subst",IF(OR('Full menu'!AF28="FERT",'Full menu'!AF28="FMT",'Full menu'!AF28="FIT",'Full menu'!AF28="WSD"),"intens",""))))</f>
        <v>subst</v>
      </c>
      <c r="AG28" s="2" t="str">
        <f>IF(OR('Full menu'!AG28="MDC",'Full menu'!AG28="PERF"),"rude",IF(OR('Full menu'!AG28="PCB",'Full menu'!AG28="AERF",'Full menu'!AG28="UD"),"inter",IF(OR('Full menu'!AG28="ACB",'Full menu'!AG28="LCERT",'Full menu'!AG28="LERT",'Full menu'!AG28="FCERT",'Full menu'!AG28="FCMT",'Full menu'!AG28="LCMT",'Full menu'!AG28="LMT",'Full menu'!AG28="LCIT",'Full menu'!AG28="FCIT",'Full menu'!AG28="LIT",'Full menu'!AG28="MwERT",'Full menu'!AG28="ERwMT",'Full menu'!AG28="M&amp;ERT",'Full menu'!AG28="MwIT",'Full menu'!AG28="IwMT",'Full menu'!AG28="M&amp;IT",'Full menu'!AG28="IwERT",'Full menu'!AG28="ERwIT",'Full menu'!AG28="I&amp;ERT",'Full menu'!AG28="ER&amp;M&amp;IT",'Full menu'!AG28="LSD"),"subst",IF(OR('Full menu'!AG28="FERT",'Full menu'!AG28="FMT",'Full menu'!AG28="FIT",'Full menu'!AG28="WSD"),"intens",""))))</f>
        <v>subst</v>
      </c>
      <c r="AH28" s="2" t="str">
        <f>IF(OR('Full menu'!AH28="MDC",'Full menu'!AH28="PERF"),"rude",IF(OR('Full menu'!AH28="PCB",'Full menu'!AH28="AERF",'Full menu'!AH28="UD"),"inter",IF(OR('Full menu'!AH28="ACB",'Full menu'!AH28="LCERT",'Full menu'!AH28="LERT",'Full menu'!AH28="FCERT",'Full menu'!AH28="FCMT",'Full menu'!AH28="LCMT",'Full menu'!AH28="LMT",'Full menu'!AH28="LCIT",'Full menu'!AH28="FCIT",'Full menu'!AH28="LIT",'Full menu'!AH28="MwERT",'Full menu'!AH28="ERwMT",'Full menu'!AH28="M&amp;ERT",'Full menu'!AH28="MwIT",'Full menu'!AH28="IwMT",'Full menu'!AH28="M&amp;IT",'Full menu'!AH28="IwERT",'Full menu'!AH28="ERwIT",'Full menu'!AH28="I&amp;ERT",'Full menu'!AH28="ER&amp;M&amp;IT",'Full menu'!AH28="LSD"),"subst",IF(OR('Full menu'!AH28="FERT",'Full menu'!AH28="FMT",'Full menu'!AH28="FIT",'Full menu'!AH28="WSD"),"intens",""))))</f>
        <v>subst</v>
      </c>
      <c r="AI28" s="2" t="str">
        <f>IF(OR('Full menu'!AI28="MDC",'Full menu'!AI28="PERF"),"rude",IF(OR('Full menu'!AI28="PCB",'Full menu'!AI28="AERF",'Full menu'!AI28="UD"),"inter",IF(OR('Full menu'!AI28="ACB",'Full menu'!AI28="LCERT",'Full menu'!AI28="LERT",'Full menu'!AI28="FCERT",'Full menu'!AI28="FCMT",'Full menu'!AI28="LCMT",'Full menu'!AI28="LMT",'Full menu'!AI28="LCIT",'Full menu'!AI28="FCIT",'Full menu'!AI28="LIT",'Full menu'!AI28="MwERT",'Full menu'!AI28="ERwMT",'Full menu'!AI28="M&amp;ERT",'Full menu'!AI28="MwIT",'Full menu'!AI28="IwMT",'Full menu'!AI28="M&amp;IT",'Full menu'!AI28="IwERT",'Full menu'!AI28="ERwIT",'Full menu'!AI28="I&amp;ERT",'Full menu'!AI28="ER&amp;M&amp;IT",'Full menu'!AI28="LSD"),"subst",IF(OR('Full menu'!AI28="FERT",'Full menu'!AI28="FMT",'Full menu'!AI28="FIT",'Full menu'!AI28="WSD"),"intens",""))))</f>
        <v>subst</v>
      </c>
      <c r="AJ28" s="2" t="str">
        <f>IF(OR('Full menu'!AJ28="MDC",'Full menu'!AJ28="PERF"),"rude",IF(OR('Full menu'!AJ28="PCB",'Full menu'!AJ28="AERF",'Full menu'!AJ28="UD"),"inter",IF(OR('Full menu'!AJ28="ACB",'Full menu'!AJ28="LCERT",'Full menu'!AJ28="LERT",'Full menu'!AJ28="FCERT",'Full menu'!AJ28="FCMT",'Full menu'!AJ28="LCMT",'Full menu'!AJ28="LMT",'Full menu'!AJ28="LCIT",'Full menu'!AJ28="FCIT",'Full menu'!AJ28="LIT",'Full menu'!AJ28="MwERT",'Full menu'!AJ28="ERwMT",'Full menu'!AJ28="M&amp;ERT",'Full menu'!AJ28="MwIT",'Full menu'!AJ28="IwMT",'Full menu'!AJ28="M&amp;IT",'Full menu'!AJ28="IwERT",'Full menu'!AJ28="ERwIT",'Full menu'!AJ28="I&amp;ERT",'Full menu'!AJ28="ER&amp;M&amp;IT",'Full menu'!AJ28="LSD"),"subst",IF(OR('Full menu'!AJ28="FERT",'Full menu'!AJ28="FMT",'Full menu'!AJ28="FIT",'Full menu'!AJ28="WSD"),"intens",""))))</f>
        <v>subst</v>
      </c>
      <c r="AK28" s="2" t="str">
        <f>IF(OR('Full menu'!AK28="MDC",'Full menu'!AK28="PERF"),"rude",IF(OR('Full menu'!AK28="PCB",'Full menu'!AK28="AERF",'Full menu'!AK28="UD"),"inter",IF(OR('Full menu'!AK28="ACB",'Full menu'!AK28="LCERT",'Full menu'!AK28="LERT",'Full menu'!AK28="FCERT",'Full menu'!AK28="FCMT",'Full menu'!AK28="LCMT",'Full menu'!AK28="LMT",'Full menu'!AK28="LCIT",'Full menu'!AK28="FCIT",'Full menu'!AK28="LIT",'Full menu'!AK28="MwERT",'Full menu'!AK28="ERwMT",'Full menu'!AK28="M&amp;ERT",'Full menu'!AK28="MwIT",'Full menu'!AK28="IwMT",'Full menu'!AK28="M&amp;IT",'Full menu'!AK28="IwERT",'Full menu'!AK28="ERwIT",'Full menu'!AK28="I&amp;ERT",'Full menu'!AK28="ER&amp;M&amp;IT",'Full menu'!AK28="LSD"),"subst",IF(OR('Full menu'!AK28="FERT",'Full menu'!AK28="FMT",'Full menu'!AK28="FIT",'Full menu'!AK28="WSD"),"intens",""))))</f>
        <v>subst</v>
      </c>
      <c r="AL28" s="2" t="str">
        <f>IF(OR('Full menu'!AL28="MDC",'Full menu'!AL28="PERF"),"rude",IF(OR('Full menu'!AL28="PCB",'Full menu'!AL28="AERF",'Full menu'!AL28="UD"),"inter",IF(OR('Full menu'!AL28="ACB",'Full menu'!AL28="LCERT",'Full menu'!AL28="LERT",'Full menu'!AL28="FCERT",'Full menu'!AL28="FCMT",'Full menu'!AL28="LCMT",'Full menu'!AL28="LMT",'Full menu'!AL28="LCIT",'Full menu'!AL28="FCIT",'Full menu'!AL28="LIT",'Full menu'!AL28="MwERT",'Full menu'!AL28="ERwMT",'Full menu'!AL28="M&amp;ERT",'Full menu'!AL28="MwIT",'Full menu'!AL28="IwMT",'Full menu'!AL28="M&amp;IT",'Full menu'!AL28="IwERT",'Full menu'!AL28="ERwIT",'Full menu'!AL28="I&amp;ERT",'Full menu'!AL28="ER&amp;M&amp;IT",'Full menu'!AL28="LSD"),"subst",IF(OR('Full menu'!AL28="FERT",'Full menu'!AL28="FMT",'Full menu'!AL28="FIT",'Full menu'!AL28="WSD"),"intens",""))))</f>
        <v>subst</v>
      </c>
      <c r="AM28" s="2" t="str">
        <f>IF(OR('Full menu'!AM28="MDC",'Full menu'!AM28="PERF"),"rude",IF(OR('Full menu'!AM28="PCB",'Full menu'!AM28="AERF",'Full menu'!AM28="UD"),"inter",IF(OR('Full menu'!AM28="ACB",'Full menu'!AM28="LCERT",'Full menu'!AM28="LERT",'Full menu'!AM28="FCERT",'Full menu'!AM28="FCMT",'Full menu'!AM28="LCMT",'Full menu'!AM28="LMT",'Full menu'!AM28="LCIT",'Full menu'!AM28="FCIT",'Full menu'!AM28="LIT",'Full menu'!AM28="MwERT",'Full menu'!AM28="ERwMT",'Full menu'!AM28="M&amp;ERT",'Full menu'!AM28="MwIT",'Full menu'!AM28="IwMT",'Full menu'!AM28="M&amp;IT",'Full menu'!AM28="IwERT",'Full menu'!AM28="ERwIT",'Full menu'!AM28="I&amp;ERT",'Full menu'!AM28="ER&amp;M&amp;IT",'Full menu'!AM28="LSD"),"subst",IF(OR('Full menu'!AM28="FERT",'Full menu'!AM28="FMT",'Full menu'!AM28="FIT",'Full menu'!AM28="WSD"),"intens",""))))</f>
        <v>subst</v>
      </c>
      <c r="AN28" s="2" t="str">
        <f>IF(OR('Full menu'!AN28="MDC",'Full menu'!AN28="PERF"),"rude",IF(OR('Full menu'!AN28="PCB",'Full menu'!AN28="AERF",'Full menu'!AN28="UD"),"inter",IF(OR('Full menu'!AN28="ACB",'Full menu'!AN28="LCERT",'Full menu'!AN28="LERT",'Full menu'!AN28="FCERT",'Full menu'!AN28="FCMT",'Full menu'!AN28="LCMT",'Full menu'!AN28="LMT",'Full menu'!AN28="LCIT",'Full menu'!AN28="FCIT",'Full menu'!AN28="LIT",'Full menu'!AN28="MwERT",'Full menu'!AN28="ERwMT",'Full menu'!AN28="M&amp;ERT",'Full menu'!AN28="MwIT",'Full menu'!AN28="IwMT",'Full menu'!AN28="M&amp;IT",'Full menu'!AN28="IwERT",'Full menu'!AN28="ERwIT",'Full menu'!AN28="I&amp;ERT",'Full menu'!AN28="ER&amp;M&amp;IT",'Full menu'!AN28="LSD"),"subst",IF(OR('Full menu'!AN28="FERT",'Full menu'!AN28="FMT",'Full menu'!AN28="FIT",'Full menu'!AN28="WSD"),"intens",""))))</f>
        <v>subst</v>
      </c>
      <c r="AO28" s="2" t="str">
        <f>IF(OR('Full menu'!AO28="MDC",'Full menu'!AO28="PERF"),"rude",IF(OR('Full menu'!AO28="PCB",'Full menu'!AO28="AERF",'Full menu'!AO28="UD"),"inter",IF(OR('Full menu'!AO28="ACB",'Full menu'!AO28="LCERT",'Full menu'!AO28="LERT",'Full menu'!AO28="FCERT",'Full menu'!AO28="FCMT",'Full menu'!AO28="LCMT",'Full menu'!AO28="LMT",'Full menu'!AO28="LCIT",'Full menu'!AO28="FCIT",'Full menu'!AO28="LIT",'Full menu'!AO28="MwERT",'Full menu'!AO28="ERwMT",'Full menu'!AO28="M&amp;ERT",'Full menu'!AO28="MwIT",'Full menu'!AO28="IwMT",'Full menu'!AO28="M&amp;IT",'Full menu'!AO28="IwERT",'Full menu'!AO28="ERwIT",'Full menu'!AO28="I&amp;ERT",'Full menu'!AO28="ER&amp;M&amp;IT",'Full menu'!AO28="LSD"),"subst",IF(OR('Full menu'!AO28="FERT",'Full menu'!AO28="FMT",'Full menu'!AO28="FIT",'Full menu'!AO28="WSD"),"intens",""))))</f>
        <v>subst</v>
      </c>
      <c r="AP28" s="2" t="str">
        <f>IF(OR('Full menu'!AP28="MDC",'Full menu'!AP28="PERF"),"rude",IF(OR('Full menu'!AP28="PCB",'Full menu'!AP28="AERF",'Full menu'!AP28="UD"),"inter",IF(OR('Full menu'!AP28="ACB",'Full menu'!AP28="LCERT",'Full menu'!AP28="LERT",'Full menu'!AP28="FCERT",'Full menu'!AP28="FCMT",'Full menu'!AP28="LCMT",'Full menu'!AP28="LMT",'Full menu'!AP28="LCIT",'Full menu'!AP28="FCIT",'Full menu'!AP28="LIT",'Full menu'!AP28="MwERT",'Full menu'!AP28="ERwMT",'Full menu'!AP28="M&amp;ERT",'Full menu'!AP28="MwIT",'Full menu'!AP28="IwMT",'Full menu'!AP28="M&amp;IT",'Full menu'!AP28="IwERT",'Full menu'!AP28="ERwIT",'Full menu'!AP28="I&amp;ERT",'Full menu'!AP28="ER&amp;M&amp;IT",'Full menu'!AP28="LSD"),"subst",IF(OR('Full menu'!AP28="FERT",'Full menu'!AP28="FMT",'Full menu'!AP28="FIT",'Full menu'!AP28="WSD"),"intens",""))))</f>
        <v>subst</v>
      </c>
      <c r="AQ28" s="2" t="str">
        <f>IF(OR('Full menu'!AQ28="MDC",'Full menu'!AQ28="PERF"),"rude",IF(OR('Full menu'!AQ28="PCB",'Full menu'!AQ28="AERF",'Full menu'!AQ28="UD"),"inter",IF(OR('Full menu'!AQ28="ACB",'Full menu'!AQ28="LCERT",'Full menu'!AQ28="LERT",'Full menu'!AQ28="FCERT",'Full menu'!AQ28="FCMT",'Full menu'!AQ28="LCMT",'Full menu'!AQ28="LMT",'Full menu'!AQ28="LCIT",'Full menu'!AQ28="FCIT",'Full menu'!AQ28="LIT",'Full menu'!AQ28="MwERT",'Full menu'!AQ28="ERwMT",'Full menu'!AQ28="M&amp;ERT",'Full menu'!AQ28="MwIT",'Full menu'!AQ28="IwMT",'Full menu'!AQ28="M&amp;IT",'Full menu'!AQ28="IwERT",'Full menu'!AQ28="ERwIT",'Full menu'!AQ28="I&amp;ERT",'Full menu'!AQ28="ER&amp;M&amp;IT",'Full menu'!AQ28="LSD"),"subst",IF(OR('Full menu'!AQ28="FERT",'Full menu'!AQ28="FMT",'Full menu'!AQ28="FIT",'Full menu'!AQ28="WSD"),"intens",""))))</f>
        <v>subst</v>
      </c>
      <c r="AR28" s="2" t="str">
        <f>IF(OR('Full menu'!AR28="MDC",'Full menu'!AR28="PERF"),"rude",IF(OR('Full menu'!AR28="PCB",'Full menu'!AR28="AERF",'Full menu'!AR28="UD"),"inter",IF(OR('Full menu'!AR28="ACB",'Full menu'!AR28="LCERT",'Full menu'!AR28="LERT",'Full menu'!AR28="FCERT",'Full menu'!AR28="FCMT",'Full menu'!AR28="LCMT",'Full menu'!AR28="LMT",'Full menu'!AR28="LCIT",'Full menu'!AR28="FCIT",'Full menu'!AR28="LIT",'Full menu'!AR28="MwERT",'Full menu'!AR28="ERwMT",'Full menu'!AR28="M&amp;ERT",'Full menu'!AR28="MwIT",'Full menu'!AR28="IwMT",'Full menu'!AR28="M&amp;IT",'Full menu'!AR28="IwERT",'Full menu'!AR28="ERwIT",'Full menu'!AR28="I&amp;ERT",'Full menu'!AR28="ER&amp;M&amp;IT",'Full menu'!AR28="LSD"),"subst",IF(OR('Full menu'!AR28="FERT",'Full menu'!AR28="FMT",'Full menu'!AR28="FIT",'Full menu'!AR28="WSD"),"intens",""))))</f>
        <v>subst</v>
      </c>
      <c r="AS28" s="2" t="str">
        <f>IF(OR('Full menu'!AS28="MDC",'Full menu'!AS28="PERF"),"rude",IF(OR('Full menu'!AS28="PCB",'Full menu'!AS28="AERF",'Full menu'!AS28="UD"),"inter",IF(OR('Full menu'!AS28="ACB",'Full menu'!AS28="LCERT",'Full menu'!AS28="LERT",'Full menu'!AS28="FCERT",'Full menu'!AS28="FCMT",'Full menu'!AS28="LCMT",'Full menu'!AS28="LMT",'Full menu'!AS28="LCIT",'Full menu'!AS28="FCIT",'Full menu'!AS28="LIT",'Full menu'!AS28="MwERT",'Full menu'!AS28="ERwMT",'Full menu'!AS28="M&amp;ERT",'Full menu'!AS28="MwIT",'Full menu'!AS28="IwMT",'Full menu'!AS28="M&amp;IT",'Full menu'!AS28="IwERT",'Full menu'!AS28="ERwIT",'Full menu'!AS28="I&amp;ERT",'Full menu'!AS28="ER&amp;M&amp;IT",'Full menu'!AS28="LSD"),"subst",IF(OR('Full menu'!AS28="FERT",'Full menu'!AS28="FMT",'Full menu'!AS28="FIT",'Full menu'!AS28="WSD"),"intens",""))))</f>
        <v>subst</v>
      </c>
      <c r="AT28" s="2" t="str">
        <f>IF(OR('Full menu'!AT28="MDC",'Full menu'!AT28="PERF"),"rude",IF(OR('Full menu'!AT28="PCB",'Full menu'!AT28="AERF",'Full menu'!AT28="UD"),"inter",IF(OR('Full menu'!AT28="ACB",'Full menu'!AT28="LCERT",'Full menu'!AT28="LERT",'Full menu'!AT28="FCERT",'Full menu'!AT28="FCMT",'Full menu'!AT28="LCMT",'Full menu'!AT28="LMT",'Full menu'!AT28="LCIT",'Full menu'!AT28="FCIT",'Full menu'!AT28="LIT",'Full menu'!AT28="MwERT",'Full menu'!AT28="ERwMT",'Full menu'!AT28="M&amp;ERT",'Full menu'!AT28="MwIT",'Full menu'!AT28="IwMT",'Full menu'!AT28="M&amp;IT",'Full menu'!AT28="IwERT",'Full menu'!AT28="ERwIT",'Full menu'!AT28="I&amp;ERT",'Full menu'!AT28="ER&amp;M&amp;IT",'Full menu'!AT28="LSD"),"subst",IF(OR('Full menu'!AT28="FERT",'Full menu'!AT28="FMT",'Full menu'!AT28="FIT",'Full menu'!AT28="WSD"),"intens",""))))</f>
        <v>subst</v>
      </c>
      <c r="AU28" s="2" t="str">
        <f>IF(OR('Full menu'!AU28="MDC",'Full menu'!AU28="PERF"),"rude",IF(OR('Full menu'!AU28="PCB",'Full menu'!AU28="AERF",'Full menu'!AU28="UD"),"inter",IF(OR('Full menu'!AU28="ACB",'Full menu'!AU28="LCERT",'Full menu'!AU28="LERT",'Full menu'!AU28="FCERT",'Full menu'!AU28="FCMT",'Full menu'!AU28="LCMT",'Full menu'!AU28="LMT",'Full menu'!AU28="LCIT",'Full menu'!AU28="FCIT",'Full menu'!AU28="LIT",'Full menu'!AU28="MwERT",'Full menu'!AU28="ERwMT",'Full menu'!AU28="M&amp;ERT",'Full menu'!AU28="MwIT",'Full menu'!AU28="IwMT",'Full menu'!AU28="M&amp;IT",'Full menu'!AU28="IwERT",'Full menu'!AU28="ERwIT",'Full menu'!AU28="I&amp;ERT",'Full menu'!AU28="ER&amp;M&amp;IT",'Full menu'!AU28="LSD"),"subst",IF(OR('Full menu'!AU28="FERT",'Full menu'!AU28="FMT",'Full menu'!AU28="FIT",'Full menu'!AU28="WSD"),"intens",""))))</f>
        <v>subst</v>
      </c>
      <c r="AV28" s="2" t="str">
        <f>IF(OR('Full menu'!AV28="MDC",'Full menu'!AV28="PERF"),"rude",IF(OR('Full menu'!AV28="PCB",'Full menu'!AV28="AERF",'Full menu'!AV28="UD"),"inter",IF(OR('Full menu'!AV28="ACB",'Full menu'!AV28="LCERT",'Full menu'!AV28="LERT",'Full menu'!AV28="FCERT",'Full menu'!AV28="FCMT",'Full menu'!AV28="LCMT",'Full menu'!AV28="LMT",'Full menu'!AV28="LCIT",'Full menu'!AV28="FCIT",'Full menu'!AV28="LIT",'Full menu'!AV28="MwERT",'Full menu'!AV28="ERwMT",'Full menu'!AV28="M&amp;ERT",'Full menu'!AV28="MwIT",'Full menu'!AV28="IwMT",'Full menu'!AV28="M&amp;IT",'Full menu'!AV28="IwERT",'Full menu'!AV28="ERwIT",'Full menu'!AV28="I&amp;ERT",'Full menu'!AV28="ER&amp;M&amp;IT",'Full menu'!AV28="LSD"),"subst",IF(OR('Full menu'!AV28="FERT",'Full menu'!AV28="FMT",'Full menu'!AV28="FIT",'Full menu'!AV28="WSD"),"intens",""))))</f>
        <v>subst</v>
      </c>
      <c r="AW28" s="2" t="str">
        <f>IF(OR('Full menu'!AW28="MDC",'Full menu'!AW28="PERF"),"rude",IF(OR('Full menu'!AW28="PCB",'Full menu'!AW28="AERF",'Full menu'!AW28="UD"),"inter",IF(OR('Full menu'!AW28="ACB",'Full menu'!AW28="LCERT",'Full menu'!AW28="LERT",'Full menu'!AW28="FCERT",'Full menu'!AW28="FCMT",'Full menu'!AW28="LCMT",'Full menu'!AW28="LMT",'Full menu'!AW28="LCIT",'Full menu'!AW28="FCIT",'Full menu'!AW28="LIT",'Full menu'!AW28="MwERT",'Full menu'!AW28="ERwMT",'Full menu'!AW28="M&amp;ERT",'Full menu'!AW28="MwIT",'Full menu'!AW28="IwMT",'Full menu'!AW28="M&amp;IT",'Full menu'!AW28="IwERT",'Full menu'!AW28="ERwIT",'Full menu'!AW28="I&amp;ERT",'Full menu'!AW28="ER&amp;M&amp;IT",'Full menu'!AW28="LSD"),"subst",IF(OR('Full menu'!AW28="FERT",'Full menu'!AW28="FMT",'Full menu'!AW28="FIT",'Full menu'!AW28="WSD"),"intens",""))))</f>
        <v>subst</v>
      </c>
      <c r="AX28" s="2" t="str">
        <f>IF(OR('Full menu'!AX28="MDC",'Full menu'!AX28="PERF"),"rude",IF(OR('Full menu'!AX28="PCB",'Full menu'!AX28="AERF",'Full menu'!AX28="UD"),"inter",IF(OR('Full menu'!AX28="ACB",'Full menu'!AX28="LCERT",'Full menu'!AX28="LERT",'Full menu'!AX28="FCERT",'Full menu'!AX28="FCMT",'Full menu'!AX28="LCMT",'Full menu'!AX28="LMT",'Full menu'!AX28="LCIT",'Full menu'!AX28="FCIT",'Full menu'!AX28="LIT",'Full menu'!AX28="MwERT",'Full menu'!AX28="ERwMT",'Full menu'!AX28="M&amp;ERT",'Full menu'!AX28="MwIT",'Full menu'!AX28="IwMT",'Full menu'!AX28="M&amp;IT",'Full menu'!AX28="IwERT",'Full menu'!AX28="ERwIT",'Full menu'!AX28="I&amp;ERT",'Full menu'!AX28="ER&amp;M&amp;IT",'Full menu'!AX28="LSD"),"subst",IF(OR('Full menu'!AX28="FERT",'Full menu'!AX28="FMT",'Full menu'!AX28="FIT",'Full menu'!AX28="WSD"),"intens",""))))</f>
        <v>subst</v>
      </c>
      <c r="AY28" s="2" t="str">
        <f>IF(OR('Full menu'!AY28="MDC",'Full menu'!AY28="PERF"),"rude",IF(OR('Full menu'!AY28="PCB",'Full menu'!AY28="AERF",'Full menu'!AY28="UD"),"inter",IF(OR('Full menu'!AY28="ACB",'Full menu'!AY28="LCERT",'Full menu'!AY28="LERT",'Full menu'!AY28="FCERT",'Full menu'!AY28="FCMT",'Full menu'!AY28="LCMT",'Full menu'!AY28="LMT",'Full menu'!AY28="LCIT",'Full menu'!AY28="FCIT",'Full menu'!AY28="LIT",'Full menu'!AY28="MwERT",'Full menu'!AY28="ERwMT",'Full menu'!AY28="M&amp;ERT",'Full menu'!AY28="MwIT",'Full menu'!AY28="IwMT",'Full menu'!AY28="M&amp;IT",'Full menu'!AY28="IwERT",'Full menu'!AY28="ERwIT",'Full menu'!AY28="I&amp;ERT",'Full menu'!AY28="ER&amp;M&amp;IT",'Full menu'!AY28="LSD"),"subst",IF(OR('Full menu'!AY28="FERT",'Full menu'!AY28="FMT",'Full menu'!AY28="FIT",'Full menu'!AY28="WSD"),"intens",""))))</f>
        <v>subst</v>
      </c>
    </row>
    <row r="29" spans="1:51" x14ac:dyDescent="0.3">
      <c r="A29" s="2" t="s">
        <v>52</v>
      </c>
      <c r="B29" s="2" t="str">
        <f>IF(OR('Full menu'!B29="MDC",'Full menu'!B29="PERF"),"basic",IF(OR('Full menu'!B29="PCB",'Full menu'!B29="AERF",'Full menu'!B29="UD"),"inter1",IF(OR('Full menu'!B29="ACB",'Full menu'!B29="LCERT",'Full menu'!B29="LERT",'Full menu'!B29="FCERT",'Full menu'!B29="FCMT",'Full menu'!B29="LCMT",'Full menu'!B29="LMT",'Full menu'!B29="LCIT",'Full menu'!B29="FCIT",'Full menu'!B29="LIT",'Full menu'!B29="MwERT",'Full menu'!B29="ERwMT",'Full menu'!B29="M&amp;ERT",'Full menu'!B29="MwIT",'Full menu'!B29="IwMT",'Full menu'!B29="M&amp;IT",'Full menu'!B29="IwERT",'Full menu'!B29="ERwIT",'Full menu'!B29="I&amp;ERT",'Full menu'!B29="ER&amp;M&amp;IT",'Full menu'!B29="LSD"),"inter2",IF(OR('Full menu'!B29="FERT",'Full menu'!B29="FMT",'Full menu'!B29="FIT",'Full menu'!B29="WSD"),"devel",""))))</f>
        <v/>
      </c>
      <c r="C29" s="2" t="str">
        <f>IF(OR('Full menu'!C29="MDC",'Full menu'!C29="PERF"),"basic",IF(OR('Full menu'!C29="PCB",'Full menu'!C29="AERF",'Full menu'!C29="UD"),"inter1",IF(OR('Full menu'!C29="ACB",'Full menu'!C29="LCERT",'Full menu'!C29="LERT",'Full menu'!C29="FCERT",'Full menu'!C29="FCMT",'Full menu'!C29="LCMT",'Full menu'!C29="LMT",'Full menu'!C29="LCIT",'Full menu'!C29="FCIT",'Full menu'!C29="LIT",'Full menu'!C29="MwERT",'Full menu'!C29="ERwMT",'Full menu'!C29="M&amp;ERT",'Full menu'!C29="MwIT",'Full menu'!C29="IwMT",'Full menu'!C29="M&amp;IT",'Full menu'!C29="IwERT",'Full menu'!C29="ERwIT",'Full menu'!C29="I&amp;ERT",'Full menu'!C29="ER&amp;M&amp;IT",'Full menu'!C29="LSD"),"inter2",IF(OR('Full menu'!C29="FERT",'Full menu'!C29="FMT",'Full menu'!C29="FIT",'Full menu'!C29="WSD"),"devel",""))))</f>
        <v/>
      </c>
      <c r="D29" s="2" t="str">
        <f>IF(OR('Full menu'!D29="MDC",'Full menu'!D29="PERF"),"basic",IF(OR('Full menu'!D29="PCB",'Full menu'!D29="AERF",'Full menu'!D29="UD"),"inter1",IF(OR('Full menu'!D29="ACB",'Full menu'!D29="LCERT",'Full menu'!D29="LERT",'Full menu'!D29="FCERT",'Full menu'!D29="FCMT",'Full menu'!D29="LCMT",'Full menu'!D29="LMT",'Full menu'!D29="LCIT",'Full menu'!D29="FCIT",'Full menu'!D29="LIT",'Full menu'!D29="MwERT",'Full menu'!D29="ERwMT",'Full menu'!D29="M&amp;ERT",'Full menu'!D29="MwIT",'Full menu'!D29="IwMT",'Full menu'!D29="M&amp;IT",'Full menu'!D29="IwERT",'Full menu'!D29="ERwIT",'Full menu'!D29="I&amp;ERT",'Full menu'!D29="ER&amp;M&amp;IT",'Full menu'!D29="LSD"),"inter2",IF(OR('Full menu'!D29="FERT",'Full menu'!D29="FMT",'Full menu'!D29="FIT",'Full menu'!D29="WSD"),"devel",""))))</f>
        <v/>
      </c>
      <c r="E29" s="2" t="str">
        <f>IF(OR('Full menu'!E29="MDC",'Full menu'!E29="PERF"),"basic",IF(OR('Full menu'!E29="PCB",'Full menu'!E29="AERF",'Full menu'!E29="UD"),"inter1",IF(OR('Full menu'!E29="ACB",'Full menu'!E29="LCERT",'Full menu'!E29="LERT",'Full menu'!E29="FCERT",'Full menu'!E29="FCMT",'Full menu'!E29="LCMT",'Full menu'!E29="LMT",'Full menu'!E29="LCIT",'Full menu'!E29="FCIT",'Full menu'!E29="LIT",'Full menu'!E29="MwERT",'Full menu'!E29="ERwMT",'Full menu'!E29="M&amp;ERT",'Full menu'!E29="MwIT",'Full menu'!E29="IwMT",'Full menu'!E29="M&amp;IT",'Full menu'!E29="IwERT",'Full menu'!E29="ERwIT",'Full menu'!E29="I&amp;ERT",'Full menu'!E29="ER&amp;M&amp;IT",'Full menu'!E29="LSD"),"inter2",IF(OR('Full menu'!E29="FERT",'Full menu'!E29="FMT",'Full menu'!E29="FIT",'Full menu'!E29="WSD"),"devel",""))))</f>
        <v/>
      </c>
      <c r="F29" s="2" t="str">
        <f>IF(OR('Full menu'!F29="MDC",'Full menu'!F29="PERF"),"basic",IF(OR('Full menu'!F29="PCB",'Full menu'!F29="AERF",'Full menu'!F29="UD"),"inter1",IF(OR('Full menu'!F29="ACB",'Full menu'!F29="LCERT",'Full menu'!F29="LERT",'Full menu'!F29="FCERT",'Full menu'!F29="FCMT",'Full menu'!F29="LCMT",'Full menu'!F29="LMT",'Full menu'!F29="LCIT",'Full menu'!F29="FCIT",'Full menu'!F29="LIT",'Full menu'!F29="MwERT",'Full menu'!F29="ERwMT",'Full menu'!F29="M&amp;ERT",'Full menu'!F29="MwIT",'Full menu'!F29="IwMT",'Full menu'!F29="M&amp;IT",'Full menu'!F29="IwERT",'Full menu'!F29="ERwIT",'Full menu'!F29="I&amp;ERT",'Full menu'!F29="ER&amp;M&amp;IT",'Full menu'!F29="LSD"),"inter2",IF(OR('Full menu'!F29="FERT",'Full menu'!F29="FMT",'Full menu'!F29="FIT",'Full menu'!F29="WSD"),"devel",""))))</f>
        <v/>
      </c>
      <c r="G29" s="2" t="str">
        <f>IF(OR('Full menu'!G29="MDC",'Full menu'!G29="PERF"),"basic",IF(OR('Full menu'!G29="PCB",'Full menu'!G29="AERF",'Full menu'!G29="UD"),"inter1",IF(OR('Full menu'!G29="ACB",'Full menu'!G29="LCERT",'Full menu'!G29="LERT",'Full menu'!G29="FCERT",'Full menu'!G29="FCMT",'Full menu'!G29="LCMT",'Full menu'!G29="LMT",'Full menu'!G29="LCIT",'Full menu'!G29="FCIT",'Full menu'!G29="LIT",'Full menu'!G29="MwERT",'Full menu'!G29="ERwMT",'Full menu'!G29="M&amp;ERT",'Full menu'!G29="MwIT",'Full menu'!G29="IwMT",'Full menu'!G29="M&amp;IT",'Full menu'!G29="IwERT",'Full menu'!G29="ERwIT",'Full menu'!G29="I&amp;ERT",'Full menu'!G29="ER&amp;M&amp;IT",'Full menu'!G29="LSD"),"inter2",IF(OR('Full menu'!G29="FERT",'Full menu'!G29="FMT",'Full menu'!G29="FIT",'Full menu'!G29="WSD"),"devel",""))))</f>
        <v/>
      </c>
      <c r="H29" s="2" t="str">
        <f>IF(OR('Full menu'!H29="MDC",'Full menu'!H29="PERF"),"basic",IF(OR('Full menu'!H29="PCB",'Full menu'!H29="AERF",'Full menu'!H29="UD"),"inter1",IF(OR('Full menu'!H29="ACB",'Full menu'!H29="LCERT",'Full menu'!H29="LERT",'Full menu'!H29="FCERT",'Full menu'!H29="FCMT",'Full menu'!H29="LCMT",'Full menu'!H29="LMT",'Full menu'!H29="LCIT",'Full menu'!H29="FCIT",'Full menu'!H29="LIT",'Full menu'!H29="MwERT",'Full menu'!H29="ERwMT",'Full menu'!H29="M&amp;ERT",'Full menu'!H29="MwIT",'Full menu'!H29="IwMT",'Full menu'!H29="M&amp;IT",'Full menu'!H29="IwERT",'Full menu'!H29="ERwIT",'Full menu'!H29="I&amp;ERT",'Full menu'!H29="ER&amp;M&amp;IT",'Full menu'!H29="LSD"),"inter2",IF(OR('Full menu'!H29="FERT",'Full menu'!H29="FMT",'Full menu'!H29="FIT",'Full menu'!H29="WSD"),"devel",""))))</f>
        <v/>
      </c>
      <c r="I29" s="2" t="str">
        <f>IF(OR('Full menu'!I29="MDC",'Full menu'!I29="PERF"),"basic",IF(OR('Full menu'!I29="PCB",'Full menu'!I29="AERF",'Full menu'!I29="UD"),"inter1",IF(OR('Full menu'!I29="ACB",'Full menu'!I29="LCERT",'Full menu'!I29="LERT",'Full menu'!I29="FCERT",'Full menu'!I29="FCMT",'Full menu'!I29="LCMT",'Full menu'!I29="LMT",'Full menu'!I29="LCIT",'Full menu'!I29="FCIT",'Full menu'!I29="LIT",'Full menu'!I29="MwERT",'Full menu'!I29="ERwMT",'Full menu'!I29="M&amp;ERT",'Full menu'!I29="MwIT",'Full menu'!I29="IwMT",'Full menu'!I29="M&amp;IT",'Full menu'!I29="IwERT",'Full menu'!I29="ERwIT",'Full menu'!I29="I&amp;ERT",'Full menu'!I29="ER&amp;M&amp;IT",'Full menu'!I29="LSD"),"inter2",IF(OR('Full menu'!I29="FERT",'Full menu'!I29="FMT",'Full menu'!I29="FIT",'Full menu'!I29="WSD"),"devel",""))))</f>
        <v/>
      </c>
      <c r="J29" s="2" t="str">
        <f>IF(OR('Full menu'!J29="MDC",'Full menu'!J29="PERF"),"basic",IF(OR('Full menu'!J29="PCB",'Full menu'!J29="AERF",'Full menu'!J29="UD"),"inter1",IF(OR('Full menu'!J29="ACB",'Full menu'!J29="LCERT",'Full menu'!J29="LERT",'Full menu'!J29="FCERT",'Full menu'!J29="FCMT",'Full menu'!J29="LCMT",'Full menu'!J29="LMT",'Full menu'!J29="LCIT",'Full menu'!J29="FCIT",'Full menu'!J29="LIT",'Full menu'!J29="MwERT",'Full menu'!J29="ERwMT",'Full menu'!J29="M&amp;ERT",'Full menu'!J29="MwIT",'Full menu'!J29="IwMT",'Full menu'!J29="M&amp;IT",'Full menu'!J29="IwERT",'Full menu'!J29="ERwIT",'Full menu'!J29="I&amp;ERT",'Full menu'!J29="ER&amp;M&amp;IT",'Full menu'!J29="LSD"),"inter2",IF(OR('Full menu'!J29="FERT",'Full menu'!J29="FMT",'Full menu'!J29="FIT",'Full menu'!J29="WSD"),"devel",""))))</f>
        <v/>
      </c>
      <c r="K29" s="2" t="str">
        <f>IF(OR('Full menu'!K29="MDC",'Full menu'!K29="PERF"),"basic",IF(OR('Full menu'!K29="PCB",'Full menu'!K29="AERF",'Full menu'!K29="UD"),"inter1",IF(OR('Full menu'!K29="ACB",'Full menu'!K29="LCERT",'Full menu'!K29="LERT",'Full menu'!K29="FCERT",'Full menu'!K29="FCMT",'Full menu'!K29="LCMT",'Full menu'!K29="LMT",'Full menu'!K29="LCIT",'Full menu'!K29="FCIT",'Full menu'!K29="LIT",'Full menu'!K29="MwERT",'Full menu'!K29="ERwMT",'Full menu'!K29="M&amp;ERT",'Full menu'!K29="MwIT",'Full menu'!K29="IwMT",'Full menu'!K29="M&amp;IT",'Full menu'!K29="IwERT",'Full menu'!K29="ERwIT",'Full menu'!K29="I&amp;ERT",'Full menu'!K29="ER&amp;M&amp;IT",'Full menu'!K29="LSD"),"inter2",IF(OR('Full menu'!K29="FERT",'Full menu'!K29="FMT",'Full menu'!K29="FIT",'Full menu'!K29="WSD"),"devel",""))))</f>
        <v/>
      </c>
      <c r="L29" s="2" t="str">
        <f>IF(OR('Full menu'!L29="MDC",'Full menu'!L29="PERF"),"basic",IF(OR('Full menu'!L29="PCB",'Full menu'!L29="AERF",'Full menu'!L29="UD"),"inter1",IF(OR('Full menu'!L29="ACB",'Full menu'!L29="LCERT",'Full menu'!L29="LERT",'Full menu'!L29="FCERT",'Full menu'!L29="FCMT",'Full menu'!L29="LCMT",'Full menu'!L29="LMT",'Full menu'!L29="LCIT",'Full menu'!L29="FCIT",'Full menu'!L29="LIT",'Full menu'!L29="MwERT",'Full menu'!L29="ERwMT",'Full menu'!L29="M&amp;ERT",'Full menu'!L29="MwIT",'Full menu'!L29="IwMT",'Full menu'!L29="M&amp;IT",'Full menu'!L29="IwERT",'Full menu'!L29="ERwIT",'Full menu'!L29="I&amp;ERT",'Full menu'!L29="ER&amp;M&amp;IT",'Full menu'!L29="LSD"),"inter2",IF(OR('Full menu'!L29="FERT",'Full menu'!L29="FMT",'Full menu'!L29="FIT",'Full menu'!L29="WSD"),"devel",""))))</f>
        <v/>
      </c>
      <c r="M29" s="2" t="str">
        <f>IF(OR('Full menu'!M29="MDC",'Full menu'!M29="PERF"),"basic",IF(OR('Full menu'!M29="PCB",'Full menu'!M29="AERF",'Full menu'!M29="UD"),"inter1",IF(OR('Full menu'!M29="ACB",'Full menu'!M29="LCERT",'Full menu'!M29="LERT",'Full menu'!M29="FCERT",'Full menu'!M29="FCMT",'Full menu'!M29="LCMT",'Full menu'!M29="LMT",'Full menu'!M29="LCIT",'Full menu'!M29="FCIT",'Full menu'!M29="LIT",'Full menu'!M29="MwERT",'Full menu'!M29="ERwMT",'Full menu'!M29="M&amp;ERT",'Full menu'!M29="MwIT",'Full menu'!M29="IwMT",'Full menu'!M29="M&amp;IT",'Full menu'!M29="IwERT",'Full menu'!M29="ERwIT",'Full menu'!M29="I&amp;ERT",'Full menu'!M29="ER&amp;M&amp;IT",'Full menu'!M29="LSD"),"inter2",IF(OR('Full menu'!M29="FERT",'Full menu'!M29="FMT",'Full menu'!M29="FIT",'Full menu'!M29="WSD"),"devel",""))))</f>
        <v/>
      </c>
      <c r="N29" s="2" t="str">
        <f>IF(OR('Full menu'!N29="MDC",'Full menu'!N29="PERF"),"basic",IF(OR('Full menu'!N29="PCB",'Full menu'!N29="AERF",'Full menu'!N29="UD"),"inter1",IF(OR('Full menu'!N29="ACB",'Full menu'!N29="LCERT",'Full menu'!N29="LERT",'Full menu'!N29="FCERT",'Full menu'!N29="FCMT",'Full menu'!N29="LCMT",'Full menu'!N29="LMT",'Full menu'!N29="LCIT",'Full menu'!N29="FCIT",'Full menu'!N29="LIT",'Full menu'!N29="MwERT",'Full menu'!N29="ERwMT",'Full menu'!N29="M&amp;ERT",'Full menu'!N29="MwIT",'Full menu'!N29="IwMT",'Full menu'!N29="M&amp;IT",'Full menu'!N29="IwERT",'Full menu'!N29="ERwIT",'Full menu'!N29="I&amp;ERT",'Full menu'!N29="ER&amp;M&amp;IT",'Full menu'!N29="LSD"),"inter2",IF(OR('Full menu'!N29="FERT",'Full menu'!N29="FMT",'Full menu'!N29="FIT",'Full menu'!N29="WSD"),"devel",""))))</f>
        <v/>
      </c>
      <c r="O29" s="2" t="str">
        <f>IF(OR('Full menu'!O29="MDC",'Full menu'!O29="PERF"),"basic",IF(OR('Full menu'!O29="PCB",'Full menu'!O29="AERF",'Full menu'!O29="UD"),"inter1",IF(OR('Full menu'!O29="ACB",'Full menu'!O29="LCERT",'Full menu'!O29="LERT",'Full menu'!O29="FCERT",'Full menu'!O29="FCMT",'Full menu'!O29="LCMT",'Full menu'!O29="LMT",'Full menu'!O29="LCIT",'Full menu'!O29="FCIT",'Full menu'!O29="LIT",'Full menu'!O29="MwERT",'Full menu'!O29="ERwMT",'Full menu'!O29="M&amp;ERT",'Full menu'!O29="MwIT",'Full menu'!O29="IwMT",'Full menu'!O29="M&amp;IT",'Full menu'!O29="IwERT",'Full menu'!O29="ERwIT",'Full menu'!O29="I&amp;ERT",'Full menu'!O29="ER&amp;M&amp;IT",'Full menu'!O29="LSD"),"inter2",IF(OR('Full menu'!O29="FERT",'Full menu'!O29="FMT",'Full menu'!O29="FIT",'Full menu'!O29="WSD"),"devel",""))))</f>
        <v/>
      </c>
      <c r="P29" s="2" t="str">
        <f>IF(OR('Full menu'!P29="MDC",'Full menu'!P29="PERF"),"basic",IF(OR('Full menu'!P29="PCB",'Full menu'!P29="AERF",'Full menu'!P29="UD"),"inter1",IF(OR('Full menu'!P29="ACB",'Full menu'!P29="LCERT",'Full menu'!P29="LERT",'Full menu'!P29="FCERT",'Full menu'!P29="FCMT",'Full menu'!P29="LCMT",'Full menu'!P29="LMT",'Full menu'!P29="LCIT",'Full menu'!P29="FCIT",'Full menu'!P29="LIT",'Full menu'!P29="MwERT",'Full menu'!P29="ERwMT",'Full menu'!P29="M&amp;ERT",'Full menu'!P29="MwIT",'Full menu'!P29="IwMT",'Full menu'!P29="M&amp;IT",'Full menu'!P29="IwERT",'Full menu'!P29="ERwIT",'Full menu'!P29="I&amp;ERT",'Full menu'!P29="ER&amp;M&amp;IT",'Full menu'!P29="LSD"),"inter2",IF(OR('Full menu'!P29="FERT",'Full menu'!P29="FMT",'Full menu'!P29="FIT",'Full menu'!P29="WSD"),"devel",""))))</f>
        <v/>
      </c>
      <c r="Q29" s="2" t="str">
        <f>IF(OR('Full menu'!Q29="MDC",'Full menu'!Q29="PERF"),"basic",IF(OR('Full menu'!Q29="PCB",'Full menu'!Q29="AERF",'Full menu'!Q29="UD"),"inter1",IF(OR('Full menu'!Q29="ACB",'Full menu'!Q29="LCERT",'Full menu'!Q29="LERT",'Full menu'!Q29="FCERT",'Full menu'!Q29="FCMT",'Full menu'!Q29="LCMT",'Full menu'!Q29="LMT",'Full menu'!Q29="LCIT",'Full menu'!Q29="FCIT",'Full menu'!Q29="LIT",'Full menu'!Q29="MwERT",'Full menu'!Q29="ERwMT",'Full menu'!Q29="M&amp;ERT",'Full menu'!Q29="MwIT",'Full menu'!Q29="IwMT",'Full menu'!Q29="M&amp;IT",'Full menu'!Q29="IwERT",'Full menu'!Q29="ERwIT",'Full menu'!Q29="I&amp;ERT",'Full menu'!Q29="ER&amp;M&amp;IT",'Full menu'!Q29="LSD"),"inter2",IF(OR('Full menu'!Q29="FERT",'Full menu'!Q29="FMT",'Full menu'!Q29="FIT",'Full menu'!Q29="WSD"),"devel",""))))</f>
        <v/>
      </c>
      <c r="R29" s="2" t="str">
        <f>IF(OR('Full menu'!R29="MDC",'Full menu'!R29="PERF"),"basic",IF(OR('Full menu'!R29="PCB",'Full menu'!R29="AERF",'Full menu'!R29="UD"),"inter1",IF(OR('Full menu'!R29="ACB",'Full menu'!R29="LCERT",'Full menu'!R29="LERT",'Full menu'!R29="FCERT",'Full menu'!R29="FCMT",'Full menu'!R29="LCMT",'Full menu'!R29="LMT",'Full menu'!R29="LCIT",'Full menu'!R29="FCIT",'Full menu'!R29="LIT",'Full menu'!R29="MwERT",'Full menu'!R29="ERwMT",'Full menu'!R29="M&amp;ERT",'Full menu'!R29="MwIT",'Full menu'!R29="IwMT",'Full menu'!R29="M&amp;IT",'Full menu'!R29="IwERT",'Full menu'!R29="ERwIT",'Full menu'!R29="I&amp;ERT",'Full menu'!R29="ER&amp;M&amp;IT",'Full menu'!R29="LSD"),"inter2",IF(OR('Full menu'!R29="FERT",'Full menu'!R29="FMT",'Full menu'!R29="FIT",'Full menu'!R29="WSD"),"devel",""))))</f>
        <v/>
      </c>
      <c r="S29" s="2" t="str">
        <f>IF(OR('Full menu'!S29="MDC",'Full menu'!S29="PERF"),"basic",IF(OR('Full menu'!S29="PCB",'Full menu'!S29="AERF",'Full menu'!S29="UD"),"inter1",IF(OR('Full menu'!S29="ACB",'Full menu'!S29="LCERT",'Full menu'!S29="LERT",'Full menu'!S29="FCERT",'Full menu'!S29="FCMT",'Full menu'!S29="LCMT",'Full menu'!S29="LMT",'Full menu'!S29="LCIT",'Full menu'!S29="FCIT",'Full menu'!S29="LIT",'Full menu'!S29="MwERT",'Full menu'!S29="ERwMT",'Full menu'!S29="M&amp;ERT",'Full menu'!S29="MwIT",'Full menu'!S29="IwMT",'Full menu'!S29="M&amp;IT",'Full menu'!S29="IwERT",'Full menu'!S29="ERwIT",'Full menu'!S29="I&amp;ERT",'Full menu'!S29="ER&amp;M&amp;IT",'Full menu'!S29="LSD"),"inter2",IF(OR('Full menu'!S29="FERT",'Full menu'!S29="FMT",'Full menu'!S29="FIT",'Full menu'!S29="WSD"),"devel",""))))</f>
        <v/>
      </c>
      <c r="T29" s="2" t="str">
        <f>IF(OR('Full menu'!T29="MDC",'Full menu'!T29="PERF"),"rude",IF(OR('Full menu'!T29="PCB",'Full menu'!T29="AERF",'Full menu'!T29="UD"),"inter",IF(OR('Full menu'!T29="ACB",'Full menu'!T29="LCERT",'Full menu'!T29="LERT",'Full menu'!T29="FCERT",'Full menu'!T29="FCMT",'Full menu'!T29="LCMT",'Full menu'!T29="LMT",'Full menu'!T29="LCIT",'Full menu'!T29="FCIT",'Full menu'!T29="LIT",'Full menu'!T29="MwERT",'Full menu'!T29="ERwMT",'Full menu'!T29="M&amp;ERT",'Full menu'!T29="MwIT",'Full menu'!T29="IwMT",'Full menu'!T29="M&amp;IT",'Full menu'!T29="IwERT",'Full menu'!T29="ERwIT",'Full menu'!T29="I&amp;ERT",'Full menu'!T29="ER&amp;M&amp;IT",'Full menu'!T29="LSD"),"subst",IF(OR('Full menu'!T29="FERT",'Full menu'!T29="FMT",'Full menu'!T29="FIT",'Full menu'!T29="WSD"),"intens",""))))</f>
        <v>inter</v>
      </c>
      <c r="U29" s="2" t="str">
        <f>IF(OR('Full menu'!U29="MDC",'Full menu'!U29="PERF"),"rude",IF(OR('Full menu'!U29="PCB",'Full menu'!U29="AERF",'Full menu'!U29="UD"),"inter",IF(OR('Full menu'!U29="ACB",'Full menu'!U29="LCERT",'Full menu'!U29="LERT",'Full menu'!U29="FCERT",'Full menu'!U29="FCMT",'Full menu'!U29="LCMT",'Full menu'!U29="LMT",'Full menu'!U29="LCIT",'Full menu'!U29="FCIT",'Full menu'!U29="LIT",'Full menu'!U29="MwERT",'Full menu'!U29="ERwMT",'Full menu'!U29="M&amp;ERT",'Full menu'!U29="MwIT",'Full menu'!U29="IwMT",'Full menu'!U29="M&amp;IT",'Full menu'!U29="IwERT",'Full menu'!U29="ERwIT",'Full menu'!U29="I&amp;ERT",'Full menu'!U29="ER&amp;M&amp;IT",'Full menu'!U29="LSD"),"subst",IF(OR('Full menu'!U29="FERT",'Full menu'!U29="FMT",'Full menu'!U29="FIT",'Full menu'!U29="WSD"),"intens",""))))</f>
        <v>inter</v>
      </c>
      <c r="V29" s="2" t="str">
        <f>IF(OR('Full menu'!V29="MDC",'Full menu'!V29="PERF"),"rude",IF(OR('Full menu'!V29="PCB",'Full menu'!V29="AERF",'Full menu'!V29="UD"),"inter",IF(OR('Full menu'!V29="ACB",'Full menu'!V29="LCERT",'Full menu'!V29="LERT",'Full menu'!V29="FCERT",'Full menu'!V29="FCMT",'Full menu'!V29="LCMT",'Full menu'!V29="LMT",'Full menu'!V29="LCIT",'Full menu'!V29="FCIT",'Full menu'!V29="LIT",'Full menu'!V29="MwERT",'Full menu'!V29="ERwMT",'Full menu'!V29="M&amp;ERT",'Full menu'!V29="MwIT",'Full menu'!V29="IwMT",'Full menu'!V29="M&amp;IT",'Full menu'!V29="IwERT",'Full menu'!V29="ERwIT",'Full menu'!V29="I&amp;ERT",'Full menu'!V29="ER&amp;M&amp;IT",'Full menu'!V29="LSD"),"subst",IF(OR('Full menu'!V29="FERT",'Full menu'!V29="FMT",'Full menu'!V29="FIT",'Full menu'!V29="WSD"),"intens",""))))</f>
        <v>inter</v>
      </c>
      <c r="W29" s="2" t="str">
        <f>IF(OR('Full menu'!W29="MDC",'Full menu'!W29="PERF"),"rude",IF(OR('Full menu'!W29="PCB",'Full menu'!W29="AERF",'Full menu'!W29="UD"),"inter",IF(OR('Full menu'!W29="ACB",'Full menu'!W29="LCERT",'Full menu'!W29="LERT",'Full menu'!W29="FCERT",'Full menu'!W29="FCMT",'Full menu'!W29="LCMT",'Full menu'!W29="LMT",'Full menu'!W29="LCIT",'Full menu'!W29="FCIT",'Full menu'!W29="LIT",'Full menu'!W29="MwERT",'Full menu'!W29="ERwMT",'Full menu'!W29="M&amp;ERT",'Full menu'!W29="MwIT",'Full menu'!W29="IwMT",'Full menu'!W29="M&amp;IT",'Full menu'!W29="IwERT",'Full menu'!W29="ERwIT",'Full menu'!W29="I&amp;ERT",'Full menu'!W29="ER&amp;M&amp;IT",'Full menu'!W29="LSD"),"subst",IF(OR('Full menu'!W29="FERT",'Full menu'!W29="FMT",'Full menu'!W29="FIT",'Full menu'!W29="WSD"),"intens",""))))</f>
        <v>inter</v>
      </c>
      <c r="X29" s="2" t="str">
        <f>IF(OR('Full menu'!X29="MDC",'Full menu'!X29="PERF"),"rude",IF(OR('Full menu'!X29="PCB",'Full menu'!X29="AERF",'Full menu'!X29="UD"),"inter",IF(OR('Full menu'!X29="ACB",'Full menu'!X29="LCERT",'Full menu'!X29="LERT",'Full menu'!X29="FCERT",'Full menu'!X29="FCMT",'Full menu'!X29="LCMT",'Full menu'!X29="LMT",'Full menu'!X29="LCIT",'Full menu'!X29="FCIT",'Full menu'!X29="LIT",'Full menu'!X29="MwERT",'Full menu'!X29="ERwMT",'Full menu'!X29="M&amp;ERT",'Full menu'!X29="MwIT",'Full menu'!X29="IwMT",'Full menu'!X29="M&amp;IT",'Full menu'!X29="IwERT",'Full menu'!X29="ERwIT",'Full menu'!X29="I&amp;ERT",'Full menu'!X29="ER&amp;M&amp;IT",'Full menu'!X29="LSD"),"subst",IF(OR('Full menu'!X29="FERT",'Full menu'!X29="FMT",'Full menu'!X29="FIT",'Full menu'!X29="WSD"),"intens",""))))</f>
        <v>inter</v>
      </c>
      <c r="Y29" s="2" t="str">
        <f>IF(OR('Full menu'!Y29="MDC",'Full menu'!Y29="PERF"),"rude",IF(OR('Full menu'!Y29="PCB",'Full menu'!Y29="AERF",'Full menu'!Y29="UD"),"inter",IF(OR('Full menu'!Y29="ACB",'Full menu'!Y29="LCERT",'Full menu'!Y29="LERT",'Full menu'!Y29="FCERT",'Full menu'!Y29="FCMT",'Full menu'!Y29="LCMT",'Full menu'!Y29="LMT",'Full menu'!Y29="LCIT",'Full menu'!Y29="FCIT",'Full menu'!Y29="LIT",'Full menu'!Y29="MwERT",'Full menu'!Y29="ERwMT",'Full menu'!Y29="M&amp;ERT",'Full menu'!Y29="MwIT",'Full menu'!Y29="IwMT",'Full menu'!Y29="M&amp;IT",'Full menu'!Y29="IwERT",'Full menu'!Y29="ERwIT",'Full menu'!Y29="I&amp;ERT",'Full menu'!Y29="ER&amp;M&amp;IT",'Full menu'!Y29="LSD"),"subst",IF(OR('Full menu'!Y29="FERT",'Full menu'!Y29="FMT",'Full menu'!Y29="FIT",'Full menu'!Y29="WSD"),"intens",""))))</f>
        <v>inter</v>
      </c>
      <c r="Z29" s="2" t="str">
        <f>IF(OR('Full menu'!Z29="MDC",'Full menu'!Z29="PERF"),"rude",IF(OR('Full menu'!Z29="PCB",'Full menu'!Z29="AERF",'Full menu'!Z29="UD"),"inter",IF(OR('Full menu'!Z29="ACB",'Full menu'!Z29="LCERT",'Full menu'!Z29="LERT",'Full menu'!Z29="FCERT",'Full menu'!Z29="FCMT",'Full menu'!Z29="LCMT",'Full menu'!Z29="LMT",'Full menu'!Z29="LCIT",'Full menu'!Z29="FCIT",'Full menu'!Z29="LIT",'Full menu'!Z29="MwERT",'Full menu'!Z29="ERwMT",'Full menu'!Z29="M&amp;ERT",'Full menu'!Z29="MwIT",'Full menu'!Z29="IwMT",'Full menu'!Z29="M&amp;IT",'Full menu'!Z29="IwERT",'Full menu'!Z29="ERwIT",'Full menu'!Z29="I&amp;ERT",'Full menu'!Z29="ER&amp;M&amp;IT",'Full menu'!Z29="LSD"),"subst",IF(OR('Full menu'!Z29="FERT",'Full menu'!Z29="FMT",'Full menu'!Z29="FIT",'Full menu'!Z29="WSD"),"intens",""))))</f>
        <v>inter</v>
      </c>
      <c r="AA29" s="2" t="str">
        <f>IF(OR('Full menu'!AA29="MDC",'Full menu'!AA29="PERF"),"rude",IF(OR('Full menu'!AA29="PCB",'Full menu'!AA29="AERF",'Full menu'!AA29="UD"),"inter",IF(OR('Full menu'!AA29="ACB",'Full menu'!AA29="LCERT",'Full menu'!AA29="LERT",'Full menu'!AA29="FCERT",'Full menu'!AA29="FCMT",'Full menu'!AA29="LCMT",'Full menu'!AA29="LMT",'Full menu'!AA29="LCIT",'Full menu'!AA29="FCIT",'Full menu'!AA29="LIT",'Full menu'!AA29="MwERT",'Full menu'!AA29="ERwMT",'Full menu'!AA29="M&amp;ERT",'Full menu'!AA29="MwIT",'Full menu'!AA29="IwMT",'Full menu'!AA29="M&amp;IT",'Full menu'!AA29="IwERT",'Full menu'!AA29="ERwIT",'Full menu'!AA29="I&amp;ERT",'Full menu'!AA29="ER&amp;M&amp;IT",'Full menu'!AA29="LSD"),"subst",IF(OR('Full menu'!AA29="FERT",'Full menu'!AA29="FMT",'Full menu'!AA29="FIT",'Full menu'!AA29="WSD"),"intens",""))))</f>
        <v>inter</v>
      </c>
      <c r="AB29" s="2" t="str">
        <f>IF(OR('Full menu'!AB29="MDC",'Full menu'!AB29="PERF"),"rude",IF(OR('Full menu'!AB29="PCB",'Full menu'!AB29="AERF",'Full menu'!AB29="UD"),"inter",IF(OR('Full menu'!AB29="ACB",'Full menu'!AB29="LCERT",'Full menu'!AB29="LERT",'Full menu'!AB29="FCERT",'Full menu'!AB29="FCMT",'Full menu'!AB29="LCMT",'Full menu'!AB29="LMT",'Full menu'!AB29="LCIT",'Full menu'!AB29="FCIT",'Full menu'!AB29="LIT",'Full menu'!AB29="MwERT",'Full menu'!AB29="ERwMT",'Full menu'!AB29="M&amp;ERT",'Full menu'!AB29="MwIT",'Full menu'!AB29="IwMT",'Full menu'!AB29="M&amp;IT",'Full menu'!AB29="IwERT",'Full menu'!AB29="ERwIT",'Full menu'!AB29="I&amp;ERT",'Full menu'!AB29="ER&amp;M&amp;IT",'Full menu'!AB29="LSD"),"subst",IF(OR('Full menu'!AB29="FERT",'Full menu'!AB29="FMT",'Full menu'!AB29="FIT",'Full menu'!AB29="WSD"),"intens",""))))</f>
        <v>inter</v>
      </c>
      <c r="AC29" s="2" t="str">
        <f>IF(OR('Full menu'!AC29="MDC",'Full menu'!AC29="PERF"),"rude",IF(OR('Full menu'!AC29="PCB",'Full menu'!AC29="AERF",'Full menu'!AC29="UD"),"inter",IF(OR('Full menu'!AC29="ACB",'Full menu'!AC29="LCERT",'Full menu'!AC29="LERT",'Full menu'!AC29="FCERT",'Full menu'!AC29="FCMT",'Full menu'!AC29="LCMT",'Full menu'!AC29="LMT",'Full menu'!AC29="LCIT",'Full menu'!AC29="FCIT",'Full menu'!AC29="LIT",'Full menu'!AC29="MwERT",'Full menu'!AC29="ERwMT",'Full menu'!AC29="M&amp;ERT",'Full menu'!AC29="MwIT",'Full menu'!AC29="IwMT",'Full menu'!AC29="M&amp;IT",'Full menu'!AC29="IwERT",'Full menu'!AC29="ERwIT",'Full menu'!AC29="I&amp;ERT",'Full menu'!AC29="ER&amp;M&amp;IT",'Full menu'!AC29="LSD"),"subst",IF(OR('Full menu'!AC29="FERT",'Full menu'!AC29="FMT",'Full menu'!AC29="FIT",'Full menu'!AC29="WSD"),"intens",""))))</f>
        <v>inter</v>
      </c>
      <c r="AD29" s="2" t="str">
        <f>IF(OR('Full menu'!AD29="MDC",'Full menu'!AD29="PERF"),"rude",IF(OR('Full menu'!AD29="PCB",'Full menu'!AD29="AERF",'Full menu'!AD29="UD"),"inter",IF(OR('Full menu'!AD29="ACB",'Full menu'!AD29="LCERT",'Full menu'!AD29="LERT",'Full menu'!AD29="FCERT",'Full menu'!AD29="FCMT",'Full menu'!AD29="LCMT",'Full menu'!AD29="LMT",'Full menu'!AD29="LCIT",'Full menu'!AD29="FCIT",'Full menu'!AD29="LIT",'Full menu'!AD29="MwERT",'Full menu'!AD29="ERwMT",'Full menu'!AD29="M&amp;ERT",'Full menu'!AD29="MwIT",'Full menu'!AD29="IwMT",'Full menu'!AD29="M&amp;IT",'Full menu'!AD29="IwERT",'Full menu'!AD29="ERwIT",'Full menu'!AD29="I&amp;ERT",'Full menu'!AD29="ER&amp;M&amp;IT",'Full menu'!AD29="LSD"),"subst",IF(OR('Full menu'!AD29="FERT",'Full menu'!AD29="FMT",'Full menu'!AD29="FIT",'Full menu'!AD29="WSD"),"intens",""))))</f>
        <v>subst</v>
      </c>
      <c r="AE29" s="2" t="str">
        <f>IF(OR('Full menu'!AE29="MDC",'Full menu'!AE29="PERF"),"rude",IF(OR('Full menu'!AE29="PCB",'Full menu'!AE29="AERF",'Full menu'!AE29="UD"),"inter",IF(OR('Full menu'!AE29="ACB",'Full menu'!AE29="LCERT",'Full menu'!AE29="LERT",'Full menu'!AE29="FCERT",'Full menu'!AE29="FCMT",'Full menu'!AE29="LCMT",'Full menu'!AE29="LMT",'Full menu'!AE29="LCIT",'Full menu'!AE29="FCIT",'Full menu'!AE29="LIT",'Full menu'!AE29="MwERT",'Full menu'!AE29="ERwMT",'Full menu'!AE29="M&amp;ERT",'Full menu'!AE29="MwIT",'Full menu'!AE29="IwMT",'Full menu'!AE29="M&amp;IT",'Full menu'!AE29="IwERT",'Full menu'!AE29="ERwIT",'Full menu'!AE29="I&amp;ERT",'Full menu'!AE29="ER&amp;M&amp;IT",'Full menu'!AE29="LSD"),"subst",IF(OR('Full menu'!AE29="FERT",'Full menu'!AE29="FMT",'Full menu'!AE29="FIT",'Full menu'!AE29="WSD"),"intens",""))))</f>
        <v>subst</v>
      </c>
      <c r="AF29" s="2" t="str">
        <f>IF(OR('Full menu'!AF29="MDC",'Full menu'!AF29="PERF"),"rude",IF(OR('Full menu'!AF29="PCB",'Full menu'!AF29="AERF",'Full menu'!AF29="UD"),"inter",IF(OR('Full menu'!AF29="ACB",'Full menu'!AF29="LCERT",'Full menu'!AF29="LERT",'Full menu'!AF29="FCERT",'Full menu'!AF29="FCMT",'Full menu'!AF29="LCMT",'Full menu'!AF29="LMT",'Full menu'!AF29="LCIT",'Full menu'!AF29="FCIT",'Full menu'!AF29="LIT",'Full menu'!AF29="MwERT",'Full menu'!AF29="ERwMT",'Full menu'!AF29="M&amp;ERT",'Full menu'!AF29="MwIT",'Full menu'!AF29="IwMT",'Full menu'!AF29="M&amp;IT",'Full menu'!AF29="IwERT",'Full menu'!AF29="ERwIT",'Full menu'!AF29="I&amp;ERT",'Full menu'!AF29="ER&amp;M&amp;IT",'Full menu'!AF29="LSD"),"subst",IF(OR('Full menu'!AF29="FERT",'Full menu'!AF29="FMT",'Full menu'!AF29="FIT",'Full menu'!AF29="WSD"),"intens",""))))</f>
        <v>subst</v>
      </c>
      <c r="AG29" s="2" t="str">
        <f>IF(OR('Full menu'!AG29="MDC",'Full menu'!AG29="PERF"),"rude",IF(OR('Full menu'!AG29="PCB",'Full menu'!AG29="AERF",'Full menu'!AG29="UD"),"inter",IF(OR('Full menu'!AG29="ACB",'Full menu'!AG29="LCERT",'Full menu'!AG29="LERT",'Full menu'!AG29="FCERT",'Full menu'!AG29="FCMT",'Full menu'!AG29="LCMT",'Full menu'!AG29="LMT",'Full menu'!AG29="LCIT",'Full menu'!AG29="FCIT",'Full menu'!AG29="LIT",'Full menu'!AG29="MwERT",'Full menu'!AG29="ERwMT",'Full menu'!AG29="M&amp;ERT",'Full menu'!AG29="MwIT",'Full menu'!AG29="IwMT",'Full menu'!AG29="M&amp;IT",'Full menu'!AG29="IwERT",'Full menu'!AG29="ERwIT",'Full menu'!AG29="I&amp;ERT",'Full menu'!AG29="ER&amp;M&amp;IT",'Full menu'!AG29="LSD"),"subst",IF(OR('Full menu'!AG29="FERT",'Full menu'!AG29="FMT",'Full menu'!AG29="FIT",'Full menu'!AG29="WSD"),"intens",""))))</f>
        <v>subst</v>
      </c>
      <c r="AH29" s="2" t="str">
        <f>IF(OR('Full menu'!AH29="MDC",'Full menu'!AH29="PERF"),"rude",IF(OR('Full menu'!AH29="PCB",'Full menu'!AH29="AERF",'Full menu'!AH29="UD"),"inter",IF(OR('Full menu'!AH29="ACB",'Full menu'!AH29="LCERT",'Full menu'!AH29="LERT",'Full menu'!AH29="FCERT",'Full menu'!AH29="FCMT",'Full menu'!AH29="LCMT",'Full menu'!AH29="LMT",'Full menu'!AH29="LCIT",'Full menu'!AH29="FCIT",'Full menu'!AH29="LIT",'Full menu'!AH29="MwERT",'Full menu'!AH29="ERwMT",'Full menu'!AH29="M&amp;ERT",'Full menu'!AH29="MwIT",'Full menu'!AH29="IwMT",'Full menu'!AH29="M&amp;IT",'Full menu'!AH29="IwERT",'Full menu'!AH29="ERwIT",'Full menu'!AH29="I&amp;ERT",'Full menu'!AH29="ER&amp;M&amp;IT",'Full menu'!AH29="LSD"),"subst",IF(OR('Full menu'!AH29="FERT",'Full menu'!AH29="FMT",'Full menu'!AH29="FIT",'Full menu'!AH29="WSD"),"intens",""))))</f>
        <v>subst</v>
      </c>
      <c r="AI29" s="2" t="str">
        <f>IF(OR('Full menu'!AI29="MDC",'Full menu'!AI29="PERF"),"rude",IF(OR('Full menu'!AI29="PCB",'Full menu'!AI29="AERF",'Full menu'!AI29="UD"),"inter",IF(OR('Full menu'!AI29="ACB",'Full menu'!AI29="LCERT",'Full menu'!AI29="LERT",'Full menu'!AI29="FCERT",'Full menu'!AI29="FCMT",'Full menu'!AI29="LCMT",'Full menu'!AI29="LMT",'Full menu'!AI29="LCIT",'Full menu'!AI29="FCIT",'Full menu'!AI29="LIT",'Full menu'!AI29="MwERT",'Full menu'!AI29="ERwMT",'Full menu'!AI29="M&amp;ERT",'Full menu'!AI29="MwIT",'Full menu'!AI29="IwMT",'Full menu'!AI29="M&amp;IT",'Full menu'!AI29="IwERT",'Full menu'!AI29="ERwIT",'Full menu'!AI29="I&amp;ERT",'Full menu'!AI29="ER&amp;M&amp;IT",'Full menu'!AI29="LSD"),"subst",IF(OR('Full menu'!AI29="FERT",'Full menu'!AI29="FMT",'Full menu'!AI29="FIT",'Full menu'!AI29="WSD"),"intens",""))))</f>
        <v>subst</v>
      </c>
      <c r="AJ29" s="2" t="str">
        <f>IF(OR('Full menu'!AJ29="MDC",'Full menu'!AJ29="PERF"),"rude",IF(OR('Full menu'!AJ29="PCB",'Full menu'!AJ29="AERF",'Full menu'!AJ29="UD"),"inter",IF(OR('Full menu'!AJ29="ACB",'Full menu'!AJ29="LCERT",'Full menu'!AJ29="LERT",'Full menu'!AJ29="FCERT",'Full menu'!AJ29="FCMT",'Full menu'!AJ29="LCMT",'Full menu'!AJ29="LMT",'Full menu'!AJ29="LCIT",'Full menu'!AJ29="FCIT",'Full menu'!AJ29="LIT",'Full menu'!AJ29="MwERT",'Full menu'!AJ29="ERwMT",'Full menu'!AJ29="M&amp;ERT",'Full menu'!AJ29="MwIT",'Full menu'!AJ29="IwMT",'Full menu'!AJ29="M&amp;IT",'Full menu'!AJ29="IwERT",'Full menu'!AJ29="ERwIT",'Full menu'!AJ29="I&amp;ERT",'Full menu'!AJ29="ER&amp;M&amp;IT",'Full menu'!AJ29="LSD"),"subst",IF(OR('Full menu'!AJ29="FERT",'Full menu'!AJ29="FMT",'Full menu'!AJ29="FIT",'Full menu'!AJ29="WSD"),"intens",""))))</f>
        <v>subst</v>
      </c>
      <c r="AK29" s="2" t="str">
        <f>IF(OR('Full menu'!AK29="MDC",'Full menu'!AK29="PERF"),"rude",IF(OR('Full menu'!AK29="PCB",'Full menu'!AK29="AERF",'Full menu'!AK29="UD"),"inter",IF(OR('Full menu'!AK29="ACB",'Full menu'!AK29="LCERT",'Full menu'!AK29="LERT",'Full menu'!AK29="FCERT",'Full menu'!AK29="FCMT",'Full menu'!AK29="LCMT",'Full menu'!AK29="LMT",'Full menu'!AK29="LCIT",'Full menu'!AK29="FCIT",'Full menu'!AK29="LIT",'Full menu'!AK29="MwERT",'Full menu'!AK29="ERwMT",'Full menu'!AK29="M&amp;ERT",'Full menu'!AK29="MwIT",'Full menu'!AK29="IwMT",'Full menu'!AK29="M&amp;IT",'Full menu'!AK29="IwERT",'Full menu'!AK29="ERwIT",'Full menu'!AK29="I&amp;ERT",'Full menu'!AK29="ER&amp;M&amp;IT",'Full menu'!AK29="LSD"),"subst",IF(OR('Full menu'!AK29="FERT",'Full menu'!AK29="FMT",'Full menu'!AK29="FIT",'Full menu'!AK29="WSD"),"intens",""))))</f>
        <v>subst</v>
      </c>
      <c r="AL29" s="2" t="str">
        <f>IF(OR('Full menu'!AL29="MDC",'Full menu'!AL29="PERF"),"rude",IF(OR('Full menu'!AL29="PCB",'Full menu'!AL29="AERF",'Full menu'!AL29="UD"),"inter",IF(OR('Full menu'!AL29="ACB",'Full menu'!AL29="LCERT",'Full menu'!AL29="LERT",'Full menu'!AL29="FCERT",'Full menu'!AL29="FCMT",'Full menu'!AL29="LCMT",'Full menu'!AL29="LMT",'Full menu'!AL29="LCIT",'Full menu'!AL29="FCIT",'Full menu'!AL29="LIT",'Full menu'!AL29="MwERT",'Full menu'!AL29="ERwMT",'Full menu'!AL29="M&amp;ERT",'Full menu'!AL29="MwIT",'Full menu'!AL29="IwMT",'Full menu'!AL29="M&amp;IT",'Full menu'!AL29="IwERT",'Full menu'!AL29="ERwIT",'Full menu'!AL29="I&amp;ERT",'Full menu'!AL29="ER&amp;M&amp;IT",'Full menu'!AL29="LSD"),"subst",IF(OR('Full menu'!AL29="FERT",'Full menu'!AL29="FMT",'Full menu'!AL29="FIT",'Full menu'!AL29="WSD"),"intens",""))))</f>
        <v>subst</v>
      </c>
      <c r="AM29" s="2" t="str">
        <f>IF(OR('Full menu'!AM29="MDC",'Full menu'!AM29="PERF"),"rude",IF(OR('Full menu'!AM29="PCB",'Full menu'!AM29="AERF",'Full menu'!AM29="UD"),"inter",IF(OR('Full menu'!AM29="ACB",'Full menu'!AM29="LCERT",'Full menu'!AM29="LERT",'Full menu'!AM29="FCERT",'Full menu'!AM29="FCMT",'Full menu'!AM29="LCMT",'Full menu'!AM29="LMT",'Full menu'!AM29="LCIT",'Full menu'!AM29="FCIT",'Full menu'!AM29="LIT",'Full menu'!AM29="MwERT",'Full menu'!AM29="ERwMT",'Full menu'!AM29="M&amp;ERT",'Full menu'!AM29="MwIT",'Full menu'!AM29="IwMT",'Full menu'!AM29="M&amp;IT",'Full menu'!AM29="IwERT",'Full menu'!AM29="ERwIT",'Full menu'!AM29="I&amp;ERT",'Full menu'!AM29="ER&amp;M&amp;IT",'Full menu'!AM29="LSD"),"subst",IF(OR('Full menu'!AM29="FERT",'Full menu'!AM29="FMT",'Full menu'!AM29="FIT",'Full menu'!AM29="WSD"),"intens",""))))</f>
        <v>subst</v>
      </c>
      <c r="AN29" s="2" t="str">
        <f>IF(OR('Full menu'!AN29="MDC",'Full menu'!AN29="PERF"),"rude",IF(OR('Full menu'!AN29="PCB",'Full menu'!AN29="AERF",'Full menu'!AN29="UD"),"inter",IF(OR('Full menu'!AN29="ACB",'Full menu'!AN29="LCERT",'Full menu'!AN29="LERT",'Full menu'!AN29="FCERT",'Full menu'!AN29="FCMT",'Full menu'!AN29="LCMT",'Full menu'!AN29="LMT",'Full menu'!AN29="LCIT",'Full menu'!AN29="FCIT",'Full menu'!AN29="LIT",'Full menu'!AN29="MwERT",'Full menu'!AN29="ERwMT",'Full menu'!AN29="M&amp;ERT",'Full menu'!AN29="MwIT",'Full menu'!AN29="IwMT",'Full menu'!AN29="M&amp;IT",'Full menu'!AN29="IwERT",'Full menu'!AN29="ERwIT",'Full menu'!AN29="I&amp;ERT",'Full menu'!AN29="ER&amp;M&amp;IT",'Full menu'!AN29="LSD"),"subst",IF(OR('Full menu'!AN29="FERT",'Full menu'!AN29="FMT",'Full menu'!AN29="FIT",'Full menu'!AN29="WSD"),"intens",""))))</f>
        <v>subst</v>
      </c>
      <c r="AO29" s="2" t="str">
        <f>IF(OR('Full menu'!AO29="MDC",'Full menu'!AO29="PERF"),"rude",IF(OR('Full menu'!AO29="PCB",'Full menu'!AO29="AERF",'Full menu'!AO29="UD"),"inter",IF(OR('Full menu'!AO29="ACB",'Full menu'!AO29="LCERT",'Full menu'!AO29="LERT",'Full menu'!AO29="FCERT",'Full menu'!AO29="FCMT",'Full menu'!AO29="LCMT",'Full menu'!AO29="LMT",'Full menu'!AO29="LCIT",'Full menu'!AO29="FCIT",'Full menu'!AO29="LIT",'Full menu'!AO29="MwERT",'Full menu'!AO29="ERwMT",'Full menu'!AO29="M&amp;ERT",'Full menu'!AO29="MwIT",'Full menu'!AO29="IwMT",'Full menu'!AO29="M&amp;IT",'Full menu'!AO29="IwERT",'Full menu'!AO29="ERwIT",'Full menu'!AO29="I&amp;ERT",'Full menu'!AO29="ER&amp;M&amp;IT",'Full menu'!AO29="LSD"),"subst",IF(OR('Full menu'!AO29="FERT",'Full menu'!AO29="FMT",'Full menu'!AO29="FIT",'Full menu'!AO29="WSD"),"intens",""))))</f>
        <v>subst</v>
      </c>
      <c r="AP29" s="2" t="str">
        <f>IF(OR('Full menu'!AP29="MDC",'Full menu'!AP29="PERF"),"rude",IF(OR('Full menu'!AP29="PCB",'Full menu'!AP29="AERF",'Full menu'!AP29="UD"),"inter",IF(OR('Full menu'!AP29="ACB",'Full menu'!AP29="LCERT",'Full menu'!AP29="LERT",'Full menu'!AP29="FCERT",'Full menu'!AP29="FCMT",'Full menu'!AP29="LCMT",'Full menu'!AP29="LMT",'Full menu'!AP29="LCIT",'Full menu'!AP29="FCIT",'Full menu'!AP29="LIT",'Full menu'!AP29="MwERT",'Full menu'!AP29="ERwMT",'Full menu'!AP29="M&amp;ERT",'Full menu'!AP29="MwIT",'Full menu'!AP29="IwMT",'Full menu'!AP29="M&amp;IT",'Full menu'!AP29="IwERT",'Full menu'!AP29="ERwIT",'Full menu'!AP29="I&amp;ERT",'Full menu'!AP29="ER&amp;M&amp;IT",'Full menu'!AP29="LSD"),"subst",IF(OR('Full menu'!AP29="FERT",'Full menu'!AP29="FMT",'Full menu'!AP29="FIT",'Full menu'!AP29="WSD"),"intens",""))))</f>
        <v>subst</v>
      </c>
      <c r="AQ29" s="2" t="str">
        <f>IF(OR('Full menu'!AQ29="MDC",'Full menu'!AQ29="PERF"),"rude",IF(OR('Full menu'!AQ29="PCB",'Full menu'!AQ29="AERF",'Full menu'!AQ29="UD"),"inter",IF(OR('Full menu'!AQ29="ACB",'Full menu'!AQ29="LCERT",'Full menu'!AQ29="LERT",'Full menu'!AQ29="FCERT",'Full menu'!AQ29="FCMT",'Full menu'!AQ29="LCMT",'Full menu'!AQ29="LMT",'Full menu'!AQ29="LCIT",'Full menu'!AQ29="FCIT",'Full menu'!AQ29="LIT",'Full menu'!AQ29="MwERT",'Full menu'!AQ29="ERwMT",'Full menu'!AQ29="M&amp;ERT",'Full menu'!AQ29="MwIT",'Full menu'!AQ29="IwMT",'Full menu'!AQ29="M&amp;IT",'Full menu'!AQ29="IwERT",'Full menu'!AQ29="ERwIT",'Full menu'!AQ29="I&amp;ERT",'Full menu'!AQ29="ER&amp;M&amp;IT",'Full menu'!AQ29="LSD"),"subst",IF(OR('Full menu'!AQ29="FERT",'Full menu'!AQ29="FMT",'Full menu'!AQ29="FIT",'Full menu'!AQ29="WSD"),"intens",""))))</f>
        <v>subst</v>
      </c>
      <c r="AR29" s="2" t="str">
        <f>IF(OR('Full menu'!AR29="MDC",'Full menu'!AR29="PERF"),"rude",IF(OR('Full menu'!AR29="PCB",'Full menu'!AR29="AERF",'Full menu'!AR29="UD"),"inter",IF(OR('Full menu'!AR29="ACB",'Full menu'!AR29="LCERT",'Full menu'!AR29="LERT",'Full menu'!AR29="FCERT",'Full menu'!AR29="FCMT",'Full menu'!AR29="LCMT",'Full menu'!AR29="LMT",'Full menu'!AR29="LCIT",'Full menu'!AR29="FCIT",'Full menu'!AR29="LIT",'Full menu'!AR29="MwERT",'Full menu'!AR29="ERwMT",'Full menu'!AR29="M&amp;ERT",'Full menu'!AR29="MwIT",'Full menu'!AR29="IwMT",'Full menu'!AR29="M&amp;IT",'Full menu'!AR29="IwERT",'Full menu'!AR29="ERwIT",'Full menu'!AR29="I&amp;ERT",'Full menu'!AR29="ER&amp;M&amp;IT",'Full menu'!AR29="LSD"),"subst",IF(OR('Full menu'!AR29="FERT",'Full menu'!AR29="FMT",'Full menu'!AR29="FIT",'Full menu'!AR29="WSD"),"intens",""))))</f>
        <v>subst</v>
      </c>
      <c r="AS29" s="2" t="str">
        <f>IF(OR('Full menu'!AS29="MDC",'Full menu'!AS29="PERF"),"rude",IF(OR('Full menu'!AS29="PCB",'Full menu'!AS29="AERF",'Full menu'!AS29="UD"),"inter",IF(OR('Full menu'!AS29="ACB",'Full menu'!AS29="LCERT",'Full menu'!AS29="LERT",'Full menu'!AS29="FCERT",'Full menu'!AS29="FCMT",'Full menu'!AS29="LCMT",'Full menu'!AS29="LMT",'Full menu'!AS29="LCIT",'Full menu'!AS29="FCIT",'Full menu'!AS29="LIT",'Full menu'!AS29="MwERT",'Full menu'!AS29="ERwMT",'Full menu'!AS29="M&amp;ERT",'Full menu'!AS29="MwIT",'Full menu'!AS29="IwMT",'Full menu'!AS29="M&amp;IT",'Full menu'!AS29="IwERT",'Full menu'!AS29="ERwIT",'Full menu'!AS29="I&amp;ERT",'Full menu'!AS29="ER&amp;M&amp;IT",'Full menu'!AS29="LSD"),"subst",IF(OR('Full menu'!AS29="FERT",'Full menu'!AS29="FMT",'Full menu'!AS29="FIT",'Full menu'!AS29="WSD"),"intens",""))))</f>
        <v>subst</v>
      </c>
      <c r="AT29" s="2" t="str">
        <f>IF(OR('Full menu'!AT29="MDC",'Full menu'!AT29="PERF"),"rude",IF(OR('Full menu'!AT29="PCB",'Full menu'!AT29="AERF",'Full menu'!AT29="UD"),"inter",IF(OR('Full menu'!AT29="ACB",'Full menu'!AT29="LCERT",'Full menu'!AT29="LERT",'Full menu'!AT29="FCERT",'Full menu'!AT29="FCMT",'Full menu'!AT29="LCMT",'Full menu'!AT29="LMT",'Full menu'!AT29="LCIT",'Full menu'!AT29="FCIT",'Full menu'!AT29="LIT",'Full menu'!AT29="MwERT",'Full menu'!AT29="ERwMT",'Full menu'!AT29="M&amp;ERT",'Full menu'!AT29="MwIT",'Full menu'!AT29="IwMT",'Full menu'!AT29="M&amp;IT",'Full menu'!AT29="IwERT",'Full menu'!AT29="ERwIT",'Full menu'!AT29="I&amp;ERT",'Full menu'!AT29="ER&amp;M&amp;IT",'Full menu'!AT29="LSD"),"subst",IF(OR('Full menu'!AT29="FERT",'Full menu'!AT29="FMT",'Full menu'!AT29="FIT",'Full menu'!AT29="WSD"),"intens",""))))</f>
        <v>subst</v>
      </c>
      <c r="AU29" s="2" t="str">
        <f>IF(OR('Full menu'!AU29="MDC",'Full menu'!AU29="PERF"),"rude",IF(OR('Full menu'!AU29="PCB",'Full menu'!AU29="AERF",'Full menu'!AU29="UD"),"inter",IF(OR('Full menu'!AU29="ACB",'Full menu'!AU29="LCERT",'Full menu'!AU29="LERT",'Full menu'!AU29="FCERT",'Full menu'!AU29="FCMT",'Full menu'!AU29="LCMT",'Full menu'!AU29="LMT",'Full menu'!AU29="LCIT",'Full menu'!AU29="FCIT",'Full menu'!AU29="LIT",'Full menu'!AU29="MwERT",'Full menu'!AU29="ERwMT",'Full menu'!AU29="M&amp;ERT",'Full menu'!AU29="MwIT",'Full menu'!AU29="IwMT",'Full menu'!AU29="M&amp;IT",'Full menu'!AU29="IwERT",'Full menu'!AU29="ERwIT",'Full menu'!AU29="I&amp;ERT",'Full menu'!AU29="ER&amp;M&amp;IT",'Full menu'!AU29="LSD"),"subst",IF(OR('Full menu'!AU29="FERT",'Full menu'!AU29="FMT",'Full menu'!AU29="FIT",'Full menu'!AU29="WSD"),"intens",""))))</f>
        <v>subst</v>
      </c>
      <c r="AV29" s="2" t="str">
        <f>IF(OR('Full menu'!AV29="MDC",'Full menu'!AV29="PERF"),"rude",IF(OR('Full menu'!AV29="PCB",'Full menu'!AV29="AERF",'Full menu'!AV29="UD"),"inter",IF(OR('Full menu'!AV29="ACB",'Full menu'!AV29="LCERT",'Full menu'!AV29="LERT",'Full menu'!AV29="FCERT",'Full menu'!AV29="FCMT",'Full menu'!AV29="LCMT",'Full menu'!AV29="LMT",'Full menu'!AV29="LCIT",'Full menu'!AV29="FCIT",'Full menu'!AV29="LIT",'Full menu'!AV29="MwERT",'Full menu'!AV29="ERwMT",'Full menu'!AV29="M&amp;ERT",'Full menu'!AV29="MwIT",'Full menu'!AV29="IwMT",'Full menu'!AV29="M&amp;IT",'Full menu'!AV29="IwERT",'Full menu'!AV29="ERwIT",'Full menu'!AV29="I&amp;ERT",'Full menu'!AV29="ER&amp;M&amp;IT",'Full menu'!AV29="LSD"),"subst",IF(OR('Full menu'!AV29="FERT",'Full menu'!AV29="FMT",'Full menu'!AV29="FIT",'Full menu'!AV29="WSD"),"intens",""))))</f>
        <v>subst</v>
      </c>
      <c r="AW29" s="2" t="str">
        <f>IF(OR('Full menu'!AW29="MDC",'Full menu'!AW29="PERF"),"rude",IF(OR('Full menu'!AW29="PCB",'Full menu'!AW29="AERF",'Full menu'!AW29="UD"),"inter",IF(OR('Full menu'!AW29="ACB",'Full menu'!AW29="LCERT",'Full menu'!AW29="LERT",'Full menu'!AW29="FCERT",'Full menu'!AW29="FCMT",'Full menu'!AW29="LCMT",'Full menu'!AW29="LMT",'Full menu'!AW29="LCIT",'Full menu'!AW29="FCIT",'Full menu'!AW29="LIT",'Full menu'!AW29="MwERT",'Full menu'!AW29="ERwMT",'Full menu'!AW29="M&amp;ERT",'Full menu'!AW29="MwIT",'Full menu'!AW29="IwMT",'Full menu'!AW29="M&amp;IT",'Full menu'!AW29="IwERT",'Full menu'!AW29="ERwIT",'Full menu'!AW29="I&amp;ERT",'Full menu'!AW29="ER&amp;M&amp;IT",'Full menu'!AW29="LSD"),"subst",IF(OR('Full menu'!AW29="FERT",'Full menu'!AW29="FMT",'Full menu'!AW29="FIT",'Full menu'!AW29="WSD"),"intens",""))))</f>
        <v>subst</v>
      </c>
      <c r="AX29" s="2" t="str">
        <f>IF(OR('Full menu'!AX29="MDC",'Full menu'!AX29="PERF"),"rude",IF(OR('Full menu'!AX29="PCB",'Full menu'!AX29="AERF",'Full menu'!AX29="UD"),"inter",IF(OR('Full menu'!AX29="ACB",'Full menu'!AX29="LCERT",'Full menu'!AX29="LERT",'Full menu'!AX29="FCERT",'Full menu'!AX29="FCMT",'Full menu'!AX29="LCMT",'Full menu'!AX29="LMT",'Full menu'!AX29="LCIT",'Full menu'!AX29="FCIT",'Full menu'!AX29="LIT",'Full menu'!AX29="MwERT",'Full menu'!AX29="ERwMT",'Full menu'!AX29="M&amp;ERT",'Full menu'!AX29="MwIT",'Full menu'!AX29="IwMT",'Full menu'!AX29="M&amp;IT",'Full menu'!AX29="IwERT",'Full menu'!AX29="ERwIT",'Full menu'!AX29="I&amp;ERT",'Full menu'!AX29="ER&amp;M&amp;IT",'Full menu'!AX29="LSD"),"subst",IF(OR('Full menu'!AX29="FERT",'Full menu'!AX29="FMT",'Full menu'!AX29="FIT",'Full menu'!AX29="WSD"),"intens",""))))</f>
        <v>subst</v>
      </c>
      <c r="AY29" s="2" t="str">
        <f>IF(OR('Full menu'!AY29="MDC",'Full menu'!AY29="PERF"),"rude",IF(OR('Full menu'!AY29="PCB",'Full menu'!AY29="AERF",'Full menu'!AY29="UD"),"inter",IF(OR('Full menu'!AY29="ACB",'Full menu'!AY29="LCERT",'Full menu'!AY29="LERT",'Full menu'!AY29="FCERT",'Full menu'!AY29="FCMT",'Full menu'!AY29="LCMT",'Full menu'!AY29="LMT",'Full menu'!AY29="LCIT",'Full menu'!AY29="FCIT",'Full menu'!AY29="LIT",'Full menu'!AY29="MwERT",'Full menu'!AY29="ERwMT",'Full menu'!AY29="M&amp;ERT",'Full menu'!AY29="MwIT",'Full menu'!AY29="IwMT",'Full menu'!AY29="M&amp;IT",'Full menu'!AY29="IwERT",'Full menu'!AY29="ERwIT",'Full menu'!AY29="I&amp;ERT",'Full menu'!AY29="ER&amp;M&amp;IT",'Full menu'!AY29="LSD"),"subst",IF(OR('Full menu'!AY29="FERT",'Full menu'!AY29="FMT",'Full menu'!AY29="FIT",'Full menu'!AY29="WSD"),"intens",""))))</f>
        <v>subst</v>
      </c>
    </row>
    <row r="30" spans="1:51" x14ac:dyDescent="0.3">
      <c r="A30" s="2" t="s">
        <v>53</v>
      </c>
      <c r="B30" s="2" t="str">
        <f>IF(OR('Full menu'!B30="MDC",'Full menu'!B30="PERF"),"basic",IF(OR('Full menu'!B30="PCB",'Full menu'!B30="AERF",'Full menu'!B30="UD"),"inter1",IF(OR('Full menu'!B30="ACB",'Full menu'!B30="LCERT",'Full menu'!B30="LERT",'Full menu'!B30="FCERT",'Full menu'!B30="FCMT",'Full menu'!B30="LCMT",'Full menu'!B30="LMT",'Full menu'!B30="LCIT",'Full menu'!B30="FCIT",'Full menu'!B30="LIT",'Full menu'!B30="MwERT",'Full menu'!B30="ERwMT",'Full menu'!B30="M&amp;ERT",'Full menu'!B30="MwIT",'Full menu'!B30="IwMT",'Full menu'!B30="M&amp;IT",'Full menu'!B30="IwERT",'Full menu'!B30="ERwIT",'Full menu'!B30="I&amp;ERT",'Full menu'!B30="ER&amp;M&amp;IT",'Full menu'!B30="LSD"),"inter2",IF(OR('Full menu'!B30="FERT",'Full menu'!B30="FMT",'Full menu'!B30="FIT",'Full menu'!B30="WSD"),"devel",""))))</f>
        <v/>
      </c>
      <c r="C30" s="2" t="str">
        <f>IF(OR('Full menu'!C30="MDC",'Full menu'!C30="PERF"),"basic",IF(OR('Full menu'!C30="PCB",'Full menu'!C30="AERF",'Full menu'!C30="UD"),"inter1",IF(OR('Full menu'!C30="ACB",'Full menu'!C30="LCERT",'Full menu'!C30="LERT",'Full menu'!C30="FCERT",'Full menu'!C30="FCMT",'Full menu'!C30="LCMT",'Full menu'!C30="LMT",'Full menu'!C30="LCIT",'Full menu'!C30="FCIT",'Full menu'!C30="LIT",'Full menu'!C30="MwERT",'Full menu'!C30="ERwMT",'Full menu'!C30="M&amp;ERT",'Full menu'!C30="MwIT",'Full menu'!C30="IwMT",'Full menu'!C30="M&amp;IT",'Full menu'!C30="IwERT",'Full menu'!C30="ERwIT",'Full menu'!C30="I&amp;ERT",'Full menu'!C30="ER&amp;M&amp;IT",'Full menu'!C30="LSD"),"inter2",IF(OR('Full menu'!C30="FERT",'Full menu'!C30="FMT",'Full menu'!C30="FIT",'Full menu'!C30="WSD"),"devel",""))))</f>
        <v/>
      </c>
      <c r="D30" s="2" t="str">
        <f>IF(OR('Full menu'!D30="MDC",'Full menu'!D30="PERF"),"basic",IF(OR('Full menu'!D30="PCB",'Full menu'!D30="AERF",'Full menu'!D30="UD"),"inter1",IF(OR('Full menu'!D30="ACB",'Full menu'!D30="LCERT",'Full menu'!D30="LERT",'Full menu'!D30="FCERT",'Full menu'!D30="FCMT",'Full menu'!D30="LCMT",'Full menu'!D30="LMT",'Full menu'!D30="LCIT",'Full menu'!D30="FCIT",'Full menu'!D30="LIT",'Full menu'!D30="MwERT",'Full menu'!D30="ERwMT",'Full menu'!D30="M&amp;ERT",'Full menu'!D30="MwIT",'Full menu'!D30="IwMT",'Full menu'!D30="M&amp;IT",'Full menu'!D30="IwERT",'Full menu'!D30="ERwIT",'Full menu'!D30="I&amp;ERT",'Full menu'!D30="ER&amp;M&amp;IT",'Full menu'!D30="LSD"),"inter2",IF(OR('Full menu'!D30="FERT",'Full menu'!D30="FMT",'Full menu'!D30="FIT",'Full menu'!D30="WSD"),"devel",""))))</f>
        <v/>
      </c>
      <c r="E30" s="2" t="str">
        <f>IF(OR('Full menu'!E30="MDC",'Full menu'!E30="PERF"),"basic",IF(OR('Full menu'!E30="PCB",'Full menu'!E30="AERF",'Full menu'!E30="UD"),"inter1",IF(OR('Full menu'!E30="ACB",'Full menu'!E30="LCERT",'Full menu'!E30="LERT",'Full menu'!E30="FCERT",'Full menu'!E30="FCMT",'Full menu'!E30="LCMT",'Full menu'!E30="LMT",'Full menu'!E30="LCIT",'Full menu'!E30="FCIT",'Full menu'!E30="LIT",'Full menu'!E30="MwERT",'Full menu'!E30="ERwMT",'Full menu'!E30="M&amp;ERT",'Full menu'!E30="MwIT",'Full menu'!E30="IwMT",'Full menu'!E30="M&amp;IT",'Full menu'!E30="IwERT",'Full menu'!E30="ERwIT",'Full menu'!E30="I&amp;ERT",'Full menu'!E30="ER&amp;M&amp;IT",'Full menu'!E30="LSD"),"inter2",IF(OR('Full menu'!E30="FERT",'Full menu'!E30="FMT",'Full menu'!E30="FIT",'Full menu'!E30="WSD"),"devel",""))))</f>
        <v/>
      </c>
      <c r="F30" s="2" t="str">
        <f>IF(OR('Full menu'!F30="MDC",'Full menu'!F30="PERF"),"basic",IF(OR('Full menu'!F30="PCB",'Full menu'!F30="AERF",'Full menu'!F30="UD"),"inter1",IF(OR('Full menu'!F30="ACB",'Full menu'!F30="LCERT",'Full menu'!F30="LERT",'Full menu'!F30="FCERT",'Full menu'!F30="FCMT",'Full menu'!F30="LCMT",'Full menu'!F30="LMT",'Full menu'!F30="LCIT",'Full menu'!F30="FCIT",'Full menu'!F30="LIT",'Full menu'!F30="MwERT",'Full menu'!F30="ERwMT",'Full menu'!F30="M&amp;ERT",'Full menu'!F30="MwIT",'Full menu'!F30="IwMT",'Full menu'!F30="M&amp;IT",'Full menu'!F30="IwERT",'Full menu'!F30="ERwIT",'Full menu'!F30="I&amp;ERT",'Full menu'!F30="ER&amp;M&amp;IT",'Full menu'!F30="LSD"),"inter2",IF(OR('Full menu'!F30="FERT",'Full menu'!F30="FMT",'Full menu'!F30="FIT",'Full menu'!F30="WSD"),"devel",""))))</f>
        <v/>
      </c>
      <c r="G30" s="2" t="str">
        <f>IF(OR('Full menu'!G30="MDC",'Full menu'!G30="PERF"),"basic",IF(OR('Full menu'!G30="PCB",'Full menu'!G30="AERF",'Full menu'!G30="UD"),"inter1",IF(OR('Full menu'!G30="ACB",'Full menu'!G30="LCERT",'Full menu'!G30="LERT",'Full menu'!G30="FCERT",'Full menu'!G30="FCMT",'Full menu'!G30="LCMT",'Full menu'!G30="LMT",'Full menu'!G30="LCIT",'Full menu'!G30="FCIT",'Full menu'!G30="LIT",'Full menu'!G30="MwERT",'Full menu'!G30="ERwMT",'Full menu'!G30="M&amp;ERT",'Full menu'!G30="MwIT",'Full menu'!G30="IwMT",'Full menu'!G30="M&amp;IT",'Full menu'!G30="IwERT",'Full menu'!G30="ERwIT",'Full menu'!G30="I&amp;ERT",'Full menu'!G30="ER&amp;M&amp;IT",'Full menu'!G30="LSD"),"inter2",IF(OR('Full menu'!G30="FERT",'Full menu'!G30="FMT",'Full menu'!G30="FIT",'Full menu'!G30="WSD"),"devel",""))))</f>
        <v/>
      </c>
      <c r="H30" s="2" t="str">
        <f>IF(OR('Full menu'!H30="MDC",'Full menu'!H30="PERF"),"basic",IF(OR('Full menu'!H30="PCB",'Full menu'!H30="AERF",'Full menu'!H30="UD"),"inter1",IF(OR('Full menu'!H30="ACB",'Full menu'!H30="LCERT",'Full menu'!H30="LERT",'Full menu'!H30="FCERT",'Full menu'!H30="FCMT",'Full menu'!H30="LCMT",'Full menu'!H30="LMT",'Full menu'!H30="LCIT",'Full menu'!H30="FCIT",'Full menu'!H30="LIT",'Full menu'!H30="MwERT",'Full menu'!H30="ERwMT",'Full menu'!H30="M&amp;ERT",'Full menu'!H30="MwIT",'Full menu'!H30="IwMT",'Full menu'!H30="M&amp;IT",'Full menu'!H30="IwERT",'Full menu'!H30="ERwIT",'Full menu'!H30="I&amp;ERT",'Full menu'!H30="ER&amp;M&amp;IT",'Full menu'!H30="LSD"),"inter2",IF(OR('Full menu'!H30="FERT",'Full menu'!H30="FMT",'Full menu'!H30="FIT",'Full menu'!H30="WSD"),"devel",""))))</f>
        <v/>
      </c>
      <c r="I30" s="2" t="str">
        <f>IF(OR('Full menu'!I30="MDC",'Full menu'!I30="PERF"),"basic",IF(OR('Full menu'!I30="PCB",'Full menu'!I30="AERF",'Full menu'!I30="UD"),"inter1",IF(OR('Full menu'!I30="ACB",'Full menu'!I30="LCERT",'Full menu'!I30="LERT",'Full menu'!I30="FCERT",'Full menu'!I30="FCMT",'Full menu'!I30="LCMT",'Full menu'!I30="LMT",'Full menu'!I30="LCIT",'Full menu'!I30="FCIT",'Full menu'!I30="LIT",'Full menu'!I30="MwERT",'Full menu'!I30="ERwMT",'Full menu'!I30="M&amp;ERT",'Full menu'!I30="MwIT",'Full menu'!I30="IwMT",'Full menu'!I30="M&amp;IT",'Full menu'!I30="IwERT",'Full menu'!I30="ERwIT",'Full menu'!I30="I&amp;ERT",'Full menu'!I30="ER&amp;M&amp;IT",'Full menu'!I30="LSD"),"inter2",IF(OR('Full menu'!I30="FERT",'Full menu'!I30="FMT",'Full menu'!I30="FIT",'Full menu'!I30="WSD"),"devel",""))))</f>
        <v/>
      </c>
      <c r="J30" s="2" t="str">
        <f>IF(OR('Full menu'!J30="MDC",'Full menu'!J30="PERF"),"basic",IF(OR('Full menu'!J30="PCB",'Full menu'!J30="AERF",'Full menu'!J30="UD"),"inter1",IF(OR('Full menu'!J30="ACB",'Full menu'!J30="LCERT",'Full menu'!J30="LERT",'Full menu'!J30="FCERT",'Full menu'!J30="FCMT",'Full menu'!J30="LCMT",'Full menu'!J30="LMT",'Full menu'!J30="LCIT",'Full menu'!J30="FCIT",'Full menu'!J30="LIT",'Full menu'!J30="MwERT",'Full menu'!J30="ERwMT",'Full menu'!J30="M&amp;ERT",'Full menu'!J30="MwIT",'Full menu'!J30="IwMT",'Full menu'!J30="M&amp;IT",'Full menu'!J30="IwERT",'Full menu'!J30="ERwIT",'Full menu'!J30="I&amp;ERT",'Full menu'!J30="ER&amp;M&amp;IT",'Full menu'!J30="LSD"),"inter2",IF(OR('Full menu'!J30="FERT",'Full menu'!J30="FMT",'Full menu'!J30="FIT",'Full menu'!J30="WSD"),"devel",""))))</f>
        <v/>
      </c>
      <c r="K30" s="2" t="str">
        <f>IF(OR('Full menu'!K30="MDC",'Full menu'!K30="PERF"),"basic",IF(OR('Full menu'!K30="PCB",'Full menu'!K30="AERF",'Full menu'!K30="UD"),"inter1",IF(OR('Full menu'!K30="ACB",'Full menu'!K30="LCERT",'Full menu'!K30="LERT",'Full menu'!K30="FCERT",'Full menu'!K30="FCMT",'Full menu'!K30="LCMT",'Full menu'!K30="LMT",'Full menu'!K30="LCIT",'Full menu'!K30="FCIT",'Full menu'!K30="LIT",'Full menu'!K30="MwERT",'Full menu'!K30="ERwMT",'Full menu'!K30="M&amp;ERT",'Full menu'!K30="MwIT",'Full menu'!K30="IwMT",'Full menu'!K30="M&amp;IT",'Full menu'!K30="IwERT",'Full menu'!K30="ERwIT",'Full menu'!K30="I&amp;ERT",'Full menu'!K30="ER&amp;M&amp;IT",'Full menu'!K30="LSD"),"inter2",IF(OR('Full menu'!K30="FERT",'Full menu'!K30="FMT",'Full menu'!K30="FIT",'Full menu'!K30="WSD"),"devel",""))))</f>
        <v/>
      </c>
      <c r="L30" s="2" t="str">
        <f>IF(OR('Full menu'!L30="MDC",'Full menu'!L30="PERF"),"basic",IF(OR('Full menu'!L30="PCB",'Full menu'!L30="AERF",'Full menu'!L30="UD"),"inter1",IF(OR('Full menu'!L30="ACB",'Full menu'!L30="LCERT",'Full menu'!L30="LERT",'Full menu'!L30="FCERT",'Full menu'!L30="FCMT",'Full menu'!L30="LCMT",'Full menu'!L30="LMT",'Full menu'!L30="LCIT",'Full menu'!L30="FCIT",'Full menu'!L30="LIT",'Full menu'!L30="MwERT",'Full menu'!L30="ERwMT",'Full menu'!L30="M&amp;ERT",'Full menu'!L30="MwIT",'Full menu'!L30="IwMT",'Full menu'!L30="M&amp;IT",'Full menu'!L30="IwERT",'Full menu'!L30="ERwIT",'Full menu'!L30="I&amp;ERT",'Full menu'!L30="ER&amp;M&amp;IT",'Full menu'!L30="LSD"),"inter2",IF(OR('Full menu'!L30="FERT",'Full menu'!L30="FMT",'Full menu'!L30="FIT",'Full menu'!L30="WSD"),"devel",""))))</f>
        <v/>
      </c>
      <c r="M30" s="2" t="str">
        <f>IF(OR('Full menu'!M30="MDC",'Full menu'!M30="PERF"),"basic",IF(OR('Full menu'!M30="PCB",'Full menu'!M30="AERF",'Full menu'!M30="UD"),"inter1",IF(OR('Full menu'!M30="ACB",'Full menu'!M30="LCERT",'Full menu'!M30="LERT",'Full menu'!M30="FCERT",'Full menu'!M30="FCMT",'Full menu'!M30="LCMT",'Full menu'!M30="LMT",'Full menu'!M30="LCIT",'Full menu'!M30="FCIT",'Full menu'!M30="LIT",'Full menu'!M30="MwERT",'Full menu'!M30="ERwMT",'Full menu'!M30="M&amp;ERT",'Full menu'!M30="MwIT",'Full menu'!M30="IwMT",'Full menu'!M30="M&amp;IT",'Full menu'!M30="IwERT",'Full menu'!M30="ERwIT",'Full menu'!M30="I&amp;ERT",'Full menu'!M30="ER&amp;M&amp;IT",'Full menu'!M30="LSD"),"inter2",IF(OR('Full menu'!M30="FERT",'Full menu'!M30="FMT",'Full menu'!M30="FIT",'Full menu'!M30="WSD"),"devel",""))))</f>
        <v/>
      </c>
      <c r="N30" s="2" t="str">
        <f>IF(OR('Full menu'!N30="MDC",'Full menu'!N30="PERF"),"basic",IF(OR('Full menu'!N30="PCB",'Full menu'!N30="AERF",'Full menu'!N30="UD"),"inter1",IF(OR('Full menu'!N30="ACB",'Full menu'!N30="LCERT",'Full menu'!N30="LERT",'Full menu'!N30="FCERT",'Full menu'!N30="FCMT",'Full menu'!N30="LCMT",'Full menu'!N30="LMT",'Full menu'!N30="LCIT",'Full menu'!N30="FCIT",'Full menu'!N30="LIT",'Full menu'!N30="MwERT",'Full menu'!N30="ERwMT",'Full menu'!N30="M&amp;ERT",'Full menu'!N30="MwIT",'Full menu'!N30="IwMT",'Full menu'!N30="M&amp;IT",'Full menu'!N30="IwERT",'Full menu'!N30="ERwIT",'Full menu'!N30="I&amp;ERT",'Full menu'!N30="ER&amp;M&amp;IT",'Full menu'!N30="LSD"),"inter2",IF(OR('Full menu'!N30="FERT",'Full menu'!N30="FMT",'Full menu'!N30="FIT",'Full menu'!N30="WSD"),"devel",""))))</f>
        <v/>
      </c>
      <c r="O30" s="2" t="str">
        <f>IF(OR('Full menu'!O30="MDC",'Full menu'!O30="PERF"),"basic",IF(OR('Full menu'!O30="PCB",'Full menu'!O30="AERF",'Full menu'!O30="UD"),"inter1",IF(OR('Full menu'!O30="ACB",'Full menu'!O30="LCERT",'Full menu'!O30="LERT",'Full menu'!O30="FCERT",'Full menu'!O30="FCMT",'Full menu'!O30="LCMT",'Full menu'!O30="LMT",'Full menu'!O30="LCIT",'Full menu'!O30="FCIT",'Full menu'!O30="LIT",'Full menu'!O30="MwERT",'Full menu'!O30="ERwMT",'Full menu'!O30="M&amp;ERT",'Full menu'!O30="MwIT",'Full menu'!O30="IwMT",'Full menu'!O30="M&amp;IT",'Full menu'!O30="IwERT",'Full menu'!O30="ERwIT",'Full menu'!O30="I&amp;ERT",'Full menu'!O30="ER&amp;M&amp;IT",'Full menu'!O30="LSD"),"inter2",IF(OR('Full menu'!O30="FERT",'Full menu'!O30="FMT",'Full menu'!O30="FIT",'Full menu'!O30="WSD"),"devel",""))))</f>
        <v/>
      </c>
      <c r="P30" s="2" t="str">
        <f>IF(OR('Full menu'!P30="MDC",'Full menu'!P30="PERF"),"basic",IF(OR('Full menu'!P30="PCB",'Full menu'!P30="AERF",'Full menu'!P30="UD"),"inter1",IF(OR('Full menu'!P30="ACB",'Full menu'!P30="LCERT",'Full menu'!P30="LERT",'Full menu'!P30="FCERT",'Full menu'!P30="FCMT",'Full menu'!P30="LCMT",'Full menu'!P30="LMT",'Full menu'!P30="LCIT",'Full menu'!P30="FCIT",'Full menu'!P30="LIT",'Full menu'!P30="MwERT",'Full menu'!P30="ERwMT",'Full menu'!P30="M&amp;ERT",'Full menu'!P30="MwIT",'Full menu'!P30="IwMT",'Full menu'!P30="M&amp;IT",'Full menu'!P30="IwERT",'Full menu'!P30="ERwIT",'Full menu'!P30="I&amp;ERT",'Full menu'!P30="ER&amp;M&amp;IT",'Full menu'!P30="LSD"),"inter2",IF(OR('Full menu'!P30="FERT",'Full menu'!P30="FMT",'Full menu'!P30="FIT",'Full menu'!P30="WSD"),"devel",""))))</f>
        <v/>
      </c>
      <c r="Q30" s="2" t="str">
        <f>IF(OR('Full menu'!Q30="MDC",'Full menu'!Q30="PERF"),"basic",IF(OR('Full menu'!Q30="PCB",'Full menu'!Q30="AERF",'Full menu'!Q30="UD"),"inter1",IF(OR('Full menu'!Q30="ACB",'Full menu'!Q30="LCERT",'Full menu'!Q30="LERT",'Full menu'!Q30="FCERT",'Full menu'!Q30="FCMT",'Full menu'!Q30="LCMT",'Full menu'!Q30="LMT",'Full menu'!Q30="LCIT",'Full menu'!Q30="FCIT",'Full menu'!Q30="LIT",'Full menu'!Q30="MwERT",'Full menu'!Q30="ERwMT",'Full menu'!Q30="M&amp;ERT",'Full menu'!Q30="MwIT",'Full menu'!Q30="IwMT",'Full menu'!Q30="M&amp;IT",'Full menu'!Q30="IwERT",'Full menu'!Q30="ERwIT",'Full menu'!Q30="I&amp;ERT",'Full menu'!Q30="ER&amp;M&amp;IT",'Full menu'!Q30="LSD"),"inter2",IF(OR('Full menu'!Q30="FERT",'Full menu'!Q30="FMT",'Full menu'!Q30="FIT",'Full menu'!Q30="WSD"),"devel",""))))</f>
        <v/>
      </c>
      <c r="R30" s="2" t="str">
        <f>IF(OR('Full menu'!R30="MDC",'Full menu'!R30="PERF"),"basic",IF(OR('Full menu'!R30="PCB",'Full menu'!R30="AERF",'Full menu'!R30="UD"),"inter1",IF(OR('Full menu'!R30="ACB",'Full menu'!R30="LCERT",'Full menu'!R30="LERT",'Full menu'!R30="FCERT",'Full menu'!R30="FCMT",'Full menu'!R30="LCMT",'Full menu'!R30="LMT",'Full menu'!R30="LCIT",'Full menu'!R30="FCIT",'Full menu'!R30="LIT",'Full menu'!R30="MwERT",'Full menu'!R30="ERwMT",'Full menu'!R30="M&amp;ERT",'Full menu'!R30="MwIT",'Full menu'!R30="IwMT",'Full menu'!R30="M&amp;IT",'Full menu'!R30="IwERT",'Full menu'!R30="ERwIT",'Full menu'!R30="I&amp;ERT",'Full menu'!R30="ER&amp;M&amp;IT",'Full menu'!R30="LSD"),"inter2",IF(OR('Full menu'!R30="FERT",'Full menu'!R30="FMT",'Full menu'!R30="FIT",'Full menu'!R30="WSD"),"devel",""))))</f>
        <v/>
      </c>
      <c r="S30" s="2" t="str">
        <f>IF(OR('Full menu'!S30="MDC",'Full menu'!S30="PERF"),"basic",IF(OR('Full menu'!S30="PCB",'Full menu'!S30="AERF",'Full menu'!S30="UD"),"inter1",IF(OR('Full menu'!S30="ACB",'Full menu'!S30="LCERT",'Full menu'!S30="LERT",'Full menu'!S30="FCERT",'Full menu'!S30="FCMT",'Full menu'!S30="LCMT",'Full menu'!S30="LMT",'Full menu'!S30="LCIT",'Full menu'!S30="FCIT",'Full menu'!S30="LIT",'Full menu'!S30="MwERT",'Full menu'!S30="ERwMT",'Full menu'!S30="M&amp;ERT",'Full menu'!S30="MwIT",'Full menu'!S30="IwMT",'Full menu'!S30="M&amp;IT",'Full menu'!S30="IwERT",'Full menu'!S30="ERwIT",'Full menu'!S30="I&amp;ERT",'Full menu'!S30="ER&amp;M&amp;IT",'Full menu'!S30="LSD"),"inter2",IF(OR('Full menu'!S30="FERT",'Full menu'!S30="FMT",'Full menu'!S30="FIT",'Full menu'!S30="WSD"),"devel",""))))</f>
        <v/>
      </c>
      <c r="T30" s="2" t="str">
        <f>IF(OR('Full menu'!T30="MDC",'Full menu'!T30="PERF"),"basic",IF(OR('Full menu'!T30="PCB",'Full menu'!T30="AERF",'Full menu'!T30="UD"),"inter1",IF(OR('Full menu'!T30="ACB",'Full menu'!T30="LCERT",'Full menu'!T30="LERT",'Full menu'!T30="FCERT",'Full menu'!T30="FCMT",'Full menu'!T30="LCMT",'Full menu'!T30="LMT",'Full menu'!T30="LCIT",'Full menu'!T30="FCIT",'Full menu'!T30="LIT",'Full menu'!T30="MwERT",'Full menu'!T30="ERwMT",'Full menu'!T30="M&amp;ERT",'Full menu'!T30="MwIT",'Full menu'!T30="IwMT",'Full menu'!T30="M&amp;IT",'Full menu'!T30="IwERT",'Full menu'!T30="ERwIT",'Full menu'!T30="I&amp;ERT",'Full menu'!T30="ER&amp;M&amp;IT",'Full menu'!T30="LSD"),"inter2",IF(OR('Full menu'!T30="FERT",'Full menu'!T30="FMT",'Full menu'!T30="FIT",'Full menu'!T30="WSD"),"devel",""))))</f>
        <v/>
      </c>
      <c r="U30" s="2" t="str">
        <f>IF(OR('Full menu'!U30="MDC",'Full menu'!U30="PERF"),"rude",IF(OR('Full menu'!U30="PCB",'Full menu'!U30="AERF",'Full menu'!U30="UD"),"inter",IF(OR('Full menu'!U30="ACB",'Full menu'!U30="LCERT",'Full menu'!U30="LERT",'Full menu'!U30="FCERT",'Full menu'!U30="FCMT",'Full menu'!U30="LCMT",'Full menu'!U30="LMT",'Full menu'!U30="LCIT",'Full menu'!U30="FCIT",'Full menu'!U30="LIT",'Full menu'!U30="MwERT",'Full menu'!U30="ERwMT",'Full menu'!U30="M&amp;ERT",'Full menu'!U30="MwIT",'Full menu'!U30="IwMT",'Full menu'!U30="M&amp;IT",'Full menu'!U30="IwERT",'Full menu'!U30="ERwIT",'Full menu'!U30="I&amp;ERT",'Full menu'!U30="ER&amp;M&amp;IT",'Full menu'!U30="LSD"),"subst",IF(OR('Full menu'!U30="FERT",'Full menu'!U30="FMT",'Full menu'!U30="FIT",'Full menu'!U30="WSD"),"intens",""))))</f>
        <v>inter</v>
      </c>
      <c r="V30" s="2" t="str">
        <f>IF(OR('Full menu'!V30="MDC",'Full menu'!V30="PERF"),"rude",IF(OR('Full menu'!V30="PCB",'Full menu'!V30="AERF",'Full menu'!V30="UD"),"inter",IF(OR('Full menu'!V30="ACB",'Full menu'!V30="LCERT",'Full menu'!V30="LERT",'Full menu'!V30="FCERT",'Full menu'!V30="FCMT",'Full menu'!V30="LCMT",'Full menu'!V30="LMT",'Full menu'!V30="LCIT",'Full menu'!V30="FCIT",'Full menu'!V30="LIT",'Full menu'!V30="MwERT",'Full menu'!V30="ERwMT",'Full menu'!V30="M&amp;ERT",'Full menu'!V30="MwIT",'Full menu'!V30="IwMT",'Full menu'!V30="M&amp;IT",'Full menu'!V30="IwERT",'Full menu'!V30="ERwIT",'Full menu'!V30="I&amp;ERT",'Full menu'!V30="ER&amp;M&amp;IT",'Full menu'!V30="LSD"),"subst",IF(OR('Full menu'!V30="FERT",'Full menu'!V30="FMT",'Full menu'!V30="FIT",'Full menu'!V30="WSD"),"intens",""))))</f>
        <v>inter</v>
      </c>
      <c r="W30" s="2" t="str">
        <f>IF(OR('Full menu'!W30="MDC",'Full menu'!W30="PERF"),"rude",IF(OR('Full menu'!W30="PCB",'Full menu'!W30="AERF",'Full menu'!W30="UD"),"inter",IF(OR('Full menu'!W30="ACB",'Full menu'!W30="LCERT",'Full menu'!W30="LERT",'Full menu'!W30="FCERT",'Full menu'!W30="FCMT",'Full menu'!W30="LCMT",'Full menu'!W30="LMT",'Full menu'!W30="LCIT",'Full menu'!W30="FCIT",'Full menu'!W30="LIT",'Full menu'!W30="MwERT",'Full menu'!W30="ERwMT",'Full menu'!W30="M&amp;ERT",'Full menu'!W30="MwIT",'Full menu'!W30="IwMT",'Full menu'!W30="M&amp;IT",'Full menu'!W30="IwERT",'Full menu'!W30="ERwIT",'Full menu'!W30="I&amp;ERT",'Full menu'!W30="ER&amp;M&amp;IT",'Full menu'!W30="LSD"),"subst",IF(OR('Full menu'!W30="FERT",'Full menu'!W30="FMT",'Full menu'!W30="FIT",'Full menu'!W30="WSD"),"intens",""))))</f>
        <v>inter</v>
      </c>
      <c r="X30" s="2" t="str">
        <f>IF(OR('Full menu'!X30="MDC",'Full menu'!X30="PERF"),"rude",IF(OR('Full menu'!X30="PCB",'Full menu'!X30="AERF",'Full menu'!X30="UD"),"inter",IF(OR('Full menu'!X30="ACB",'Full menu'!X30="LCERT",'Full menu'!X30="LERT",'Full menu'!X30="FCERT",'Full menu'!X30="FCMT",'Full menu'!X30="LCMT",'Full menu'!X30="LMT",'Full menu'!X30="LCIT",'Full menu'!X30="FCIT",'Full menu'!X30="LIT",'Full menu'!X30="MwERT",'Full menu'!X30="ERwMT",'Full menu'!X30="M&amp;ERT",'Full menu'!X30="MwIT",'Full menu'!X30="IwMT",'Full menu'!X30="M&amp;IT",'Full menu'!X30="IwERT",'Full menu'!X30="ERwIT",'Full menu'!X30="I&amp;ERT",'Full menu'!X30="ER&amp;M&amp;IT",'Full menu'!X30="LSD"),"subst",IF(OR('Full menu'!X30="FERT",'Full menu'!X30="FMT",'Full menu'!X30="FIT",'Full menu'!X30="WSD"),"intens",""))))</f>
        <v>subst</v>
      </c>
      <c r="Y30" s="2" t="str">
        <f>IF(OR('Full menu'!Y30="MDC",'Full menu'!Y30="PERF"),"rude",IF(OR('Full menu'!Y30="PCB",'Full menu'!Y30="AERF",'Full menu'!Y30="UD"),"inter",IF(OR('Full menu'!Y30="ACB",'Full menu'!Y30="LCERT",'Full menu'!Y30="LERT",'Full menu'!Y30="FCERT",'Full menu'!Y30="FCMT",'Full menu'!Y30="LCMT",'Full menu'!Y30="LMT",'Full menu'!Y30="LCIT",'Full menu'!Y30="FCIT",'Full menu'!Y30="LIT",'Full menu'!Y30="MwERT",'Full menu'!Y30="ERwMT",'Full menu'!Y30="M&amp;ERT",'Full menu'!Y30="MwIT",'Full menu'!Y30="IwMT",'Full menu'!Y30="M&amp;IT",'Full menu'!Y30="IwERT",'Full menu'!Y30="ERwIT",'Full menu'!Y30="I&amp;ERT",'Full menu'!Y30="ER&amp;M&amp;IT",'Full menu'!Y30="LSD"),"subst",IF(OR('Full menu'!Y30="FERT",'Full menu'!Y30="FMT",'Full menu'!Y30="FIT",'Full menu'!Y30="WSD"),"intens",""))))</f>
        <v>subst</v>
      </c>
      <c r="Z30" s="2" t="str">
        <f>IF(OR('Full menu'!Z30="MDC",'Full menu'!Z30="PERF"),"rude",IF(OR('Full menu'!Z30="PCB",'Full menu'!Z30="AERF",'Full menu'!Z30="UD"),"inter",IF(OR('Full menu'!Z30="ACB",'Full menu'!Z30="LCERT",'Full menu'!Z30="LERT",'Full menu'!Z30="FCERT",'Full menu'!Z30="FCMT",'Full menu'!Z30="LCMT",'Full menu'!Z30="LMT",'Full menu'!Z30="LCIT",'Full menu'!Z30="FCIT",'Full menu'!Z30="LIT",'Full menu'!Z30="MwERT",'Full menu'!Z30="ERwMT",'Full menu'!Z30="M&amp;ERT",'Full menu'!Z30="MwIT",'Full menu'!Z30="IwMT",'Full menu'!Z30="M&amp;IT",'Full menu'!Z30="IwERT",'Full menu'!Z30="ERwIT",'Full menu'!Z30="I&amp;ERT",'Full menu'!Z30="ER&amp;M&amp;IT",'Full menu'!Z30="LSD"),"subst",IF(OR('Full menu'!Z30="FERT",'Full menu'!Z30="FMT",'Full menu'!Z30="FIT",'Full menu'!Z30="WSD"),"intens",""))))</f>
        <v>subst</v>
      </c>
      <c r="AA30" s="2" t="str">
        <f>IF(OR('Full menu'!AA30="MDC",'Full menu'!AA30="PERF"),"rude",IF(OR('Full menu'!AA30="PCB",'Full menu'!AA30="AERF",'Full menu'!AA30="UD"),"inter",IF(OR('Full menu'!AA30="ACB",'Full menu'!AA30="LCERT",'Full menu'!AA30="LERT",'Full menu'!AA30="FCERT",'Full menu'!AA30="FCMT",'Full menu'!AA30="LCMT",'Full menu'!AA30="LMT",'Full menu'!AA30="LCIT",'Full menu'!AA30="FCIT",'Full menu'!AA30="LIT",'Full menu'!AA30="MwERT",'Full menu'!AA30="ERwMT",'Full menu'!AA30="M&amp;ERT",'Full menu'!AA30="MwIT",'Full menu'!AA30="IwMT",'Full menu'!AA30="M&amp;IT",'Full menu'!AA30="IwERT",'Full menu'!AA30="ERwIT",'Full menu'!AA30="I&amp;ERT",'Full menu'!AA30="ER&amp;M&amp;IT",'Full menu'!AA30="LSD"),"subst",IF(OR('Full menu'!AA30="FERT",'Full menu'!AA30="FMT",'Full menu'!AA30="FIT",'Full menu'!AA30="WSD"),"intens",""))))</f>
        <v>subst</v>
      </c>
      <c r="AB30" s="2" t="str">
        <f>IF(OR('Full menu'!AB30="MDC",'Full menu'!AB30="PERF"),"rude",IF(OR('Full menu'!AB30="PCB",'Full menu'!AB30="AERF",'Full menu'!AB30="UD"),"inter",IF(OR('Full menu'!AB30="ACB",'Full menu'!AB30="LCERT",'Full menu'!AB30="LERT",'Full menu'!AB30="FCERT",'Full menu'!AB30="FCMT",'Full menu'!AB30="LCMT",'Full menu'!AB30="LMT",'Full menu'!AB30="LCIT",'Full menu'!AB30="FCIT",'Full menu'!AB30="LIT",'Full menu'!AB30="MwERT",'Full menu'!AB30="ERwMT",'Full menu'!AB30="M&amp;ERT",'Full menu'!AB30="MwIT",'Full menu'!AB30="IwMT",'Full menu'!AB30="M&amp;IT",'Full menu'!AB30="IwERT",'Full menu'!AB30="ERwIT",'Full menu'!AB30="I&amp;ERT",'Full menu'!AB30="ER&amp;M&amp;IT",'Full menu'!AB30="LSD"),"subst",IF(OR('Full menu'!AB30="FERT",'Full menu'!AB30="FMT",'Full menu'!AB30="FIT",'Full menu'!AB30="WSD"),"intens",""))))</f>
        <v>subst</v>
      </c>
      <c r="AC30" s="2" t="str">
        <f>IF(OR('Full menu'!AC30="MDC",'Full menu'!AC30="PERF"),"rude",IF(OR('Full menu'!AC30="PCB",'Full menu'!AC30="AERF",'Full menu'!AC30="UD"),"inter",IF(OR('Full menu'!AC30="ACB",'Full menu'!AC30="LCERT",'Full menu'!AC30="LERT",'Full menu'!AC30="FCERT",'Full menu'!AC30="FCMT",'Full menu'!AC30="LCMT",'Full menu'!AC30="LMT",'Full menu'!AC30="LCIT",'Full menu'!AC30="FCIT",'Full menu'!AC30="LIT",'Full menu'!AC30="MwERT",'Full menu'!AC30="ERwMT",'Full menu'!AC30="M&amp;ERT",'Full menu'!AC30="MwIT",'Full menu'!AC30="IwMT",'Full menu'!AC30="M&amp;IT",'Full menu'!AC30="IwERT",'Full menu'!AC30="ERwIT",'Full menu'!AC30="I&amp;ERT",'Full menu'!AC30="ER&amp;M&amp;IT",'Full menu'!AC30="LSD"),"subst",IF(OR('Full menu'!AC30="FERT",'Full menu'!AC30="FMT",'Full menu'!AC30="FIT",'Full menu'!AC30="WSD"),"intens",""))))</f>
        <v>subst</v>
      </c>
      <c r="AD30" s="2" t="str">
        <f>IF(OR('Full menu'!AD30="MDC",'Full menu'!AD30="PERF"),"rude",IF(OR('Full menu'!AD30="PCB",'Full menu'!AD30="AERF",'Full menu'!AD30="UD"),"inter",IF(OR('Full menu'!AD30="ACB",'Full menu'!AD30="LCERT",'Full menu'!AD30="LERT",'Full menu'!AD30="FCERT",'Full menu'!AD30="FCMT",'Full menu'!AD30="LCMT",'Full menu'!AD30="LMT",'Full menu'!AD30="LCIT",'Full menu'!AD30="FCIT",'Full menu'!AD30="LIT",'Full menu'!AD30="MwERT",'Full menu'!AD30="ERwMT",'Full menu'!AD30="M&amp;ERT",'Full menu'!AD30="MwIT",'Full menu'!AD30="IwMT",'Full menu'!AD30="M&amp;IT",'Full menu'!AD30="IwERT",'Full menu'!AD30="ERwIT",'Full menu'!AD30="I&amp;ERT",'Full menu'!AD30="ER&amp;M&amp;IT",'Full menu'!AD30="LSD"),"subst",IF(OR('Full menu'!AD30="FERT",'Full menu'!AD30="FMT",'Full menu'!AD30="FIT",'Full menu'!AD30="WSD"),"intens",""))))</f>
        <v>subst</v>
      </c>
      <c r="AE30" s="2" t="str">
        <f>IF(OR('Full menu'!AE30="MDC",'Full menu'!AE30="PERF"),"rude",IF(OR('Full menu'!AE30="PCB",'Full menu'!AE30="AERF",'Full menu'!AE30="UD"),"inter",IF(OR('Full menu'!AE30="ACB",'Full menu'!AE30="LCERT",'Full menu'!AE30="LERT",'Full menu'!AE30="FCERT",'Full menu'!AE30="FCMT",'Full menu'!AE30="LCMT",'Full menu'!AE30="LMT",'Full menu'!AE30="LCIT",'Full menu'!AE30="FCIT",'Full menu'!AE30="LIT",'Full menu'!AE30="MwERT",'Full menu'!AE30="ERwMT",'Full menu'!AE30="M&amp;ERT",'Full menu'!AE30="MwIT",'Full menu'!AE30="IwMT",'Full menu'!AE30="M&amp;IT",'Full menu'!AE30="IwERT",'Full menu'!AE30="ERwIT",'Full menu'!AE30="I&amp;ERT",'Full menu'!AE30="ER&amp;M&amp;IT",'Full menu'!AE30="LSD"),"subst",IF(OR('Full menu'!AE30="FERT",'Full menu'!AE30="FMT",'Full menu'!AE30="FIT",'Full menu'!AE30="WSD"),"intens",""))))</f>
        <v>subst</v>
      </c>
      <c r="AF30" s="2" t="str">
        <f>IF(OR('Full menu'!AF30="MDC",'Full menu'!AF30="PERF"),"rude",IF(OR('Full menu'!AF30="PCB",'Full menu'!AF30="AERF",'Full menu'!AF30="UD"),"inter",IF(OR('Full menu'!AF30="ACB",'Full menu'!AF30="LCERT",'Full menu'!AF30="LERT",'Full menu'!AF30="FCERT",'Full menu'!AF30="FCMT",'Full menu'!AF30="LCMT",'Full menu'!AF30="LMT",'Full menu'!AF30="LCIT",'Full menu'!AF30="FCIT",'Full menu'!AF30="LIT",'Full menu'!AF30="MwERT",'Full menu'!AF30="ERwMT",'Full menu'!AF30="M&amp;ERT",'Full menu'!AF30="MwIT",'Full menu'!AF30="IwMT",'Full menu'!AF30="M&amp;IT",'Full menu'!AF30="IwERT",'Full menu'!AF30="ERwIT",'Full menu'!AF30="I&amp;ERT",'Full menu'!AF30="ER&amp;M&amp;IT",'Full menu'!AF30="LSD"),"subst",IF(OR('Full menu'!AF30="FERT",'Full menu'!AF30="FMT",'Full menu'!AF30="FIT",'Full menu'!AF30="WSD"),"intens",""))))</f>
        <v>subst</v>
      </c>
      <c r="AG30" s="2" t="str">
        <f>IF(OR('Full menu'!AG30="MDC",'Full menu'!AG30="PERF"),"rude",IF(OR('Full menu'!AG30="PCB",'Full menu'!AG30="AERF",'Full menu'!AG30="UD"),"inter",IF(OR('Full menu'!AG30="ACB",'Full menu'!AG30="LCERT",'Full menu'!AG30="LERT",'Full menu'!AG30="FCERT",'Full menu'!AG30="FCMT",'Full menu'!AG30="LCMT",'Full menu'!AG30="LMT",'Full menu'!AG30="LCIT",'Full menu'!AG30="FCIT",'Full menu'!AG30="LIT",'Full menu'!AG30="MwERT",'Full menu'!AG30="ERwMT",'Full menu'!AG30="M&amp;ERT",'Full menu'!AG30="MwIT",'Full menu'!AG30="IwMT",'Full menu'!AG30="M&amp;IT",'Full menu'!AG30="IwERT",'Full menu'!AG30="ERwIT",'Full menu'!AG30="I&amp;ERT",'Full menu'!AG30="ER&amp;M&amp;IT",'Full menu'!AG30="LSD"),"subst",IF(OR('Full menu'!AG30="FERT",'Full menu'!AG30="FMT",'Full menu'!AG30="FIT",'Full menu'!AG30="WSD"),"intens",""))))</f>
        <v>subst</v>
      </c>
      <c r="AH30" s="2" t="str">
        <f>IF(OR('Full menu'!AH30="MDC",'Full menu'!AH30="PERF"),"rude",IF(OR('Full menu'!AH30="PCB",'Full menu'!AH30="AERF",'Full menu'!AH30="UD"),"inter",IF(OR('Full menu'!AH30="ACB",'Full menu'!AH30="LCERT",'Full menu'!AH30="LERT",'Full menu'!AH30="FCERT",'Full menu'!AH30="FCMT",'Full menu'!AH30="LCMT",'Full menu'!AH30="LMT",'Full menu'!AH30="LCIT",'Full menu'!AH30="FCIT",'Full menu'!AH30="LIT",'Full menu'!AH30="MwERT",'Full menu'!AH30="ERwMT",'Full menu'!AH30="M&amp;ERT",'Full menu'!AH30="MwIT",'Full menu'!AH30="IwMT",'Full menu'!AH30="M&amp;IT",'Full menu'!AH30="IwERT",'Full menu'!AH30="ERwIT",'Full menu'!AH30="I&amp;ERT",'Full menu'!AH30="ER&amp;M&amp;IT",'Full menu'!AH30="LSD"),"subst",IF(OR('Full menu'!AH30="FERT",'Full menu'!AH30="FMT",'Full menu'!AH30="FIT",'Full menu'!AH30="WSD"),"intens",""))))</f>
        <v>subst</v>
      </c>
      <c r="AI30" s="2" t="str">
        <f>IF(OR('Full menu'!AI30="MDC",'Full menu'!AI30="PERF"),"rude",IF(OR('Full menu'!AI30="PCB",'Full menu'!AI30="AERF",'Full menu'!AI30="UD"),"inter",IF(OR('Full menu'!AI30="ACB",'Full menu'!AI30="LCERT",'Full menu'!AI30="LERT",'Full menu'!AI30="FCERT",'Full menu'!AI30="FCMT",'Full menu'!AI30="LCMT",'Full menu'!AI30="LMT",'Full menu'!AI30="LCIT",'Full menu'!AI30="FCIT",'Full menu'!AI30="LIT",'Full menu'!AI30="MwERT",'Full menu'!AI30="ERwMT",'Full menu'!AI30="M&amp;ERT",'Full menu'!AI30="MwIT",'Full menu'!AI30="IwMT",'Full menu'!AI30="M&amp;IT",'Full menu'!AI30="IwERT",'Full menu'!AI30="ERwIT",'Full menu'!AI30="I&amp;ERT",'Full menu'!AI30="ER&amp;M&amp;IT",'Full menu'!AI30="LSD"),"subst",IF(OR('Full menu'!AI30="FERT",'Full menu'!AI30="FMT",'Full menu'!AI30="FIT",'Full menu'!AI30="WSD"),"intens",""))))</f>
        <v>subst</v>
      </c>
      <c r="AJ30" s="2" t="str">
        <f>IF(OR('Full menu'!AJ30="MDC",'Full menu'!AJ30="PERF"),"rude",IF(OR('Full menu'!AJ30="PCB",'Full menu'!AJ30="AERF",'Full menu'!AJ30="UD"),"inter",IF(OR('Full menu'!AJ30="ACB",'Full menu'!AJ30="LCERT",'Full menu'!AJ30="LERT",'Full menu'!AJ30="FCERT",'Full menu'!AJ30="FCMT",'Full menu'!AJ30="LCMT",'Full menu'!AJ30="LMT",'Full menu'!AJ30="LCIT",'Full menu'!AJ30="FCIT",'Full menu'!AJ30="LIT",'Full menu'!AJ30="MwERT",'Full menu'!AJ30="ERwMT",'Full menu'!AJ30="M&amp;ERT",'Full menu'!AJ30="MwIT",'Full menu'!AJ30="IwMT",'Full menu'!AJ30="M&amp;IT",'Full menu'!AJ30="IwERT",'Full menu'!AJ30="ERwIT",'Full menu'!AJ30="I&amp;ERT",'Full menu'!AJ30="ER&amp;M&amp;IT",'Full menu'!AJ30="LSD"),"subst",IF(OR('Full menu'!AJ30="FERT",'Full menu'!AJ30="FMT",'Full menu'!AJ30="FIT",'Full menu'!AJ30="WSD"),"intens",""))))</f>
        <v>subst</v>
      </c>
      <c r="AK30" s="2" t="str">
        <f>IF(OR('Full menu'!AK30="MDC",'Full menu'!AK30="PERF"),"rude",IF(OR('Full menu'!AK30="PCB",'Full menu'!AK30="AERF",'Full menu'!AK30="UD"),"inter",IF(OR('Full menu'!AK30="ACB",'Full menu'!AK30="LCERT",'Full menu'!AK30="LERT",'Full menu'!AK30="FCERT",'Full menu'!AK30="FCMT",'Full menu'!AK30="LCMT",'Full menu'!AK30="LMT",'Full menu'!AK30="LCIT",'Full menu'!AK30="FCIT",'Full menu'!AK30="LIT",'Full menu'!AK30="MwERT",'Full menu'!AK30="ERwMT",'Full menu'!AK30="M&amp;ERT",'Full menu'!AK30="MwIT",'Full menu'!AK30="IwMT",'Full menu'!AK30="M&amp;IT",'Full menu'!AK30="IwERT",'Full menu'!AK30="ERwIT",'Full menu'!AK30="I&amp;ERT",'Full menu'!AK30="ER&amp;M&amp;IT",'Full menu'!AK30="LSD"),"subst",IF(OR('Full menu'!AK30="FERT",'Full menu'!AK30="FMT",'Full menu'!AK30="FIT",'Full menu'!AK30="WSD"),"intens",""))))</f>
        <v/>
      </c>
      <c r="AL30" s="2" t="str">
        <f>IF(OR('Full menu'!AL30="MDC",'Full menu'!AL30="PERF"),"rude",IF(OR('Full menu'!AL30="PCB",'Full menu'!AL30="AERF",'Full menu'!AL30="UD"),"inter",IF(OR('Full menu'!AL30="ACB",'Full menu'!AL30="LCERT",'Full menu'!AL30="LERT",'Full menu'!AL30="FCERT",'Full menu'!AL30="FCMT",'Full menu'!AL30="LCMT",'Full menu'!AL30="LMT",'Full menu'!AL30="LCIT",'Full menu'!AL30="FCIT",'Full menu'!AL30="LIT",'Full menu'!AL30="MwERT",'Full menu'!AL30="ERwMT",'Full menu'!AL30="M&amp;ERT",'Full menu'!AL30="MwIT",'Full menu'!AL30="IwMT",'Full menu'!AL30="M&amp;IT",'Full menu'!AL30="IwERT",'Full menu'!AL30="ERwIT",'Full menu'!AL30="I&amp;ERT",'Full menu'!AL30="ER&amp;M&amp;IT",'Full menu'!AL30="LSD"),"subst",IF(OR('Full menu'!AL30="FERT",'Full menu'!AL30="FMT",'Full menu'!AL30="FIT",'Full menu'!AL30="WSD"),"intens",""))))</f>
        <v/>
      </c>
      <c r="AM30" s="2" t="str">
        <f>IF(OR('Full menu'!AM30="MDC",'Full menu'!AM30="PERF"),"rude",IF(OR('Full menu'!AM30="PCB",'Full menu'!AM30="AERF",'Full menu'!AM30="UD"),"inter",IF(OR('Full menu'!AM30="ACB",'Full menu'!AM30="LCERT",'Full menu'!AM30="LERT",'Full menu'!AM30="FCERT",'Full menu'!AM30="FCMT",'Full menu'!AM30="LCMT",'Full menu'!AM30="LMT",'Full menu'!AM30="LCIT",'Full menu'!AM30="FCIT",'Full menu'!AM30="LIT",'Full menu'!AM30="MwERT",'Full menu'!AM30="ERwMT",'Full menu'!AM30="M&amp;ERT",'Full menu'!AM30="MwIT",'Full menu'!AM30="IwMT",'Full menu'!AM30="M&amp;IT",'Full menu'!AM30="IwERT",'Full menu'!AM30="ERwIT",'Full menu'!AM30="I&amp;ERT",'Full menu'!AM30="ER&amp;M&amp;IT",'Full menu'!AM30="LSD"),"subst",IF(OR('Full menu'!AM30="FERT",'Full menu'!AM30="FMT",'Full menu'!AM30="FIT",'Full menu'!AM30="WSD"),"intens",""))))</f>
        <v/>
      </c>
      <c r="AN30" s="2" t="str">
        <f>IF(OR('Full menu'!AN30="MDC",'Full menu'!AN30="PERF"),"rude",IF(OR('Full menu'!AN30="PCB",'Full menu'!AN30="AERF",'Full menu'!AN30="UD"),"inter",IF(OR('Full menu'!AN30="ACB",'Full menu'!AN30="LCERT",'Full menu'!AN30="LERT",'Full menu'!AN30="FCERT",'Full menu'!AN30="FCMT",'Full menu'!AN30="LCMT",'Full menu'!AN30="LMT",'Full menu'!AN30="LCIT",'Full menu'!AN30="FCIT",'Full menu'!AN30="LIT",'Full menu'!AN30="MwERT",'Full menu'!AN30="ERwMT",'Full menu'!AN30="M&amp;ERT",'Full menu'!AN30="MwIT",'Full menu'!AN30="IwMT",'Full menu'!AN30="M&amp;IT",'Full menu'!AN30="IwERT",'Full menu'!AN30="ERwIT",'Full menu'!AN30="I&amp;ERT",'Full menu'!AN30="ER&amp;M&amp;IT",'Full menu'!AN30="LSD"),"subst",IF(OR('Full menu'!AN30="FERT",'Full menu'!AN30="FMT",'Full menu'!AN30="FIT",'Full menu'!AN30="WSD"),"intens",""))))</f>
        <v/>
      </c>
      <c r="AO30" s="2" t="str">
        <f>IF(OR('Full menu'!AO30="MDC",'Full menu'!AO30="PERF"),"rude",IF(OR('Full menu'!AO30="PCB",'Full menu'!AO30="AERF",'Full menu'!AO30="UD"),"inter",IF(OR('Full menu'!AO30="ACB",'Full menu'!AO30="LCERT",'Full menu'!AO30="LERT",'Full menu'!AO30="FCERT",'Full menu'!AO30="FCMT",'Full menu'!AO30="LCMT",'Full menu'!AO30="LMT",'Full menu'!AO30="LCIT",'Full menu'!AO30="FCIT",'Full menu'!AO30="LIT",'Full menu'!AO30="MwERT",'Full menu'!AO30="ERwMT",'Full menu'!AO30="M&amp;ERT",'Full menu'!AO30="MwIT",'Full menu'!AO30="IwMT",'Full menu'!AO30="M&amp;IT",'Full menu'!AO30="IwERT",'Full menu'!AO30="ERwIT",'Full menu'!AO30="I&amp;ERT",'Full menu'!AO30="ER&amp;M&amp;IT",'Full menu'!AO30="LSD"),"subst",IF(OR('Full menu'!AO30="FERT",'Full menu'!AO30="FMT",'Full menu'!AO30="FIT",'Full menu'!AO30="WSD"),"intens",""))))</f>
        <v/>
      </c>
      <c r="AP30" s="2" t="str">
        <f>IF(OR('Full menu'!AP30="MDC",'Full menu'!AP30="PERF"),"rude",IF(OR('Full menu'!AP30="PCB",'Full menu'!AP30="AERF",'Full menu'!AP30="UD"),"inter",IF(OR('Full menu'!AP30="ACB",'Full menu'!AP30="LCERT",'Full menu'!AP30="LERT",'Full menu'!AP30="FCERT",'Full menu'!AP30="FCMT",'Full menu'!AP30="LCMT",'Full menu'!AP30="LMT",'Full menu'!AP30="LCIT",'Full menu'!AP30="FCIT",'Full menu'!AP30="LIT",'Full menu'!AP30="MwERT",'Full menu'!AP30="ERwMT",'Full menu'!AP30="M&amp;ERT",'Full menu'!AP30="MwIT",'Full menu'!AP30="IwMT",'Full menu'!AP30="M&amp;IT",'Full menu'!AP30="IwERT",'Full menu'!AP30="ERwIT",'Full menu'!AP30="I&amp;ERT",'Full menu'!AP30="ER&amp;M&amp;IT",'Full menu'!AP30="LSD"),"subst",IF(OR('Full menu'!AP30="FERT",'Full menu'!AP30="FMT",'Full menu'!AP30="FIT",'Full menu'!AP30="WSD"),"intens",""))))</f>
        <v/>
      </c>
      <c r="AQ30" s="2" t="str">
        <f>IF(OR('Full menu'!AQ30="MDC",'Full menu'!AQ30="PERF"),"rude",IF(OR('Full menu'!AQ30="PCB",'Full menu'!AQ30="AERF",'Full menu'!AQ30="UD"),"inter",IF(OR('Full menu'!AQ30="ACB",'Full menu'!AQ30="LCERT",'Full menu'!AQ30="LERT",'Full menu'!AQ30="FCERT",'Full menu'!AQ30="FCMT",'Full menu'!AQ30="LCMT",'Full menu'!AQ30="LMT",'Full menu'!AQ30="LCIT",'Full menu'!AQ30="FCIT",'Full menu'!AQ30="LIT",'Full menu'!AQ30="MwERT",'Full menu'!AQ30="ERwMT",'Full menu'!AQ30="M&amp;ERT",'Full menu'!AQ30="MwIT",'Full menu'!AQ30="IwMT",'Full menu'!AQ30="M&amp;IT",'Full menu'!AQ30="IwERT",'Full menu'!AQ30="ERwIT",'Full menu'!AQ30="I&amp;ERT",'Full menu'!AQ30="ER&amp;M&amp;IT",'Full menu'!AQ30="LSD"),"subst",IF(OR('Full menu'!AQ30="FERT",'Full menu'!AQ30="FMT",'Full menu'!AQ30="FIT",'Full menu'!AQ30="WSD"),"intens",""))))</f>
        <v/>
      </c>
      <c r="AR30" s="2" t="str">
        <f>IF(OR('Full menu'!AR30="MDC",'Full menu'!AR30="PERF"),"rude",IF(OR('Full menu'!AR30="PCB",'Full menu'!AR30="AERF",'Full menu'!AR30="UD"),"inter",IF(OR('Full menu'!AR30="ACB",'Full menu'!AR30="LCERT",'Full menu'!AR30="LERT",'Full menu'!AR30="FCERT",'Full menu'!AR30="FCMT",'Full menu'!AR30="LCMT",'Full menu'!AR30="LMT",'Full menu'!AR30="LCIT",'Full menu'!AR30="FCIT",'Full menu'!AR30="LIT",'Full menu'!AR30="MwERT",'Full menu'!AR30="ERwMT",'Full menu'!AR30="M&amp;ERT",'Full menu'!AR30="MwIT",'Full menu'!AR30="IwMT",'Full menu'!AR30="M&amp;IT",'Full menu'!AR30="IwERT",'Full menu'!AR30="ERwIT",'Full menu'!AR30="I&amp;ERT",'Full menu'!AR30="ER&amp;M&amp;IT",'Full menu'!AR30="LSD"),"subst",IF(OR('Full menu'!AR30="FERT",'Full menu'!AR30="FMT",'Full menu'!AR30="FIT",'Full menu'!AR30="WSD"),"intens",""))))</f>
        <v/>
      </c>
      <c r="AS30" s="2" t="str">
        <f>IF(OR('Full menu'!AS30="MDC",'Full menu'!AS30="PERF"),"rude",IF(OR('Full menu'!AS30="PCB",'Full menu'!AS30="AERF",'Full menu'!AS30="UD"),"inter",IF(OR('Full menu'!AS30="ACB",'Full menu'!AS30="LCERT",'Full menu'!AS30="LERT",'Full menu'!AS30="FCERT",'Full menu'!AS30="FCMT",'Full menu'!AS30="LCMT",'Full menu'!AS30="LMT",'Full menu'!AS30="LCIT",'Full menu'!AS30="FCIT",'Full menu'!AS30="LIT",'Full menu'!AS30="MwERT",'Full menu'!AS30="ERwMT",'Full menu'!AS30="M&amp;ERT",'Full menu'!AS30="MwIT",'Full menu'!AS30="IwMT",'Full menu'!AS30="M&amp;IT",'Full menu'!AS30="IwERT",'Full menu'!AS30="ERwIT",'Full menu'!AS30="I&amp;ERT",'Full menu'!AS30="ER&amp;M&amp;IT",'Full menu'!AS30="LSD"),"subst",IF(OR('Full menu'!AS30="FERT",'Full menu'!AS30="FMT",'Full menu'!AS30="FIT",'Full menu'!AS30="WSD"),"intens",""))))</f>
        <v/>
      </c>
      <c r="AT30" s="2" t="str">
        <f>IF(OR('Full menu'!AT30="MDC",'Full menu'!AT30="PERF"),"rude",IF(OR('Full menu'!AT30="PCB",'Full menu'!AT30="AERF",'Full menu'!AT30="UD"),"inter",IF(OR('Full menu'!AT30="ACB",'Full menu'!AT30="LCERT",'Full menu'!AT30="LERT",'Full menu'!AT30="FCERT",'Full menu'!AT30="FCMT",'Full menu'!AT30="LCMT",'Full menu'!AT30="LMT",'Full menu'!AT30="LCIT",'Full menu'!AT30="FCIT",'Full menu'!AT30="LIT",'Full menu'!AT30="MwERT",'Full menu'!AT30="ERwMT",'Full menu'!AT30="M&amp;ERT",'Full menu'!AT30="MwIT",'Full menu'!AT30="IwMT",'Full menu'!AT30="M&amp;IT",'Full menu'!AT30="IwERT",'Full menu'!AT30="ERwIT",'Full menu'!AT30="I&amp;ERT",'Full menu'!AT30="ER&amp;M&amp;IT",'Full menu'!AT30="LSD"),"subst",IF(OR('Full menu'!AT30="FERT",'Full menu'!AT30="FMT",'Full menu'!AT30="FIT",'Full menu'!AT30="WSD"),"intens",""))))</f>
        <v/>
      </c>
      <c r="AU30" s="2" t="str">
        <f>IF(OR('Full menu'!AU30="MDC",'Full menu'!AU30="PERF"),"rude",IF(OR('Full menu'!AU30="PCB",'Full menu'!AU30="AERF",'Full menu'!AU30="UD"),"inter",IF(OR('Full menu'!AU30="ACB",'Full menu'!AU30="LCERT",'Full menu'!AU30="LERT",'Full menu'!AU30="FCERT",'Full menu'!AU30="FCMT",'Full menu'!AU30="LCMT",'Full menu'!AU30="LMT",'Full menu'!AU30="LCIT",'Full menu'!AU30="FCIT",'Full menu'!AU30="LIT",'Full menu'!AU30="MwERT",'Full menu'!AU30="ERwMT",'Full menu'!AU30="M&amp;ERT",'Full menu'!AU30="MwIT",'Full menu'!AU30="IwMT",'Full menu'!AU30="M&amp;IT",'Full menu'!AU30="IwERT",'Full menu'!AU30="ERwIT",'Full menu'!AU30="I&amp;ERT",'Full menu'!AU30="ER&amp;M&amp;IT",'Full menu'!AU30="LSD"),"subst",IF(OR('Full menu'!AU30="FERT",'Full menu'!AU30="FMT",'Full menu'!AU30="FIT",'Full menu'!AU30="WSD"),"intens",""))))</f>
        <v/>
      </c>
      <c r="AV30" s="2" t="str">
        <f>IF(OR('Full menu'!AV30="MDC",'Full menu'!AV30="PERF"),"rude",IF(OR('Full menu'!AV30="PCB",'Full menu'!AV30="AERF",'Full menu'!AV30="UD"),"inter",IF(OR('Full menu'!AV30="ACB",'Full menu'!AV30="LCERT",'Full menu'!AV30="LERT",'Full menu'!AV30="FCERT",'Full menu'!AV30="FCMT",'Full menu'!AV30="LCMT",'Full menu'!AV30="LMT",'Full menu'!AV30="LCIT",'Full menu'!AV30="FCIT",'Full menu'!AV30="LIT",'Full menu'!AV30="MwERT",'Full menu'!AV30="ERwMT",'Full menu'!AV30="M&amp;ERT",'Full menu'!AV30="MwIT",'Full menu'!AV30="IwMT",'Full menu'!AV30="M&amp;IT",'Full menu'!AV30="IwERT",'Full menu'!AV30="ERwIT",'Full menu'!AV30="I&amp;ERT",'Full menu'!AV30="ER&amp;M&amp;IT",'Full menu'!AV30="LSD"),"subst",IF(OR('Full menu'!AV30="FERT",'Full menu'!AV30="FMT",'Full menu'!AV30="FIT",'Full menu'!AV30="WSD"),"intens",""))))</f>
        <v/>
      </c>
      <c r="AW30" s="2" t="str">
        <f>IF(OR('Full menu'!AW30="MDC",'Full menu'!AW30="PERF"),"rude",IF(OR('Full menu'!AW30="PCB",'Full menu'!AW30="AERF",'Full menu'!AW30="UD"),"inter",IF(OR('Full menu'!AW30="ACB",'Full menu'!AW30="LCERT",'Full menu'!AW30="LERT",'Full menu'!AW30="FCERT",'Full menu'!AW30="FCMT",'Full menu'!AW30="LCMT",'Full menu'!AW30="LMT",'Full menu'!AW30="LCIT",'Full menu'!AW30="FCIT",'Full menu'!AW30="LIT",'Full menu'!AW30="MwERT",'Full menu'!AW30="ERwMT",'Full menu'!AW30="M&amp;ERT",'Full menu'!AW30="MwIT",'Full menu'!AW30="IwMT",'Full menu'!AW30="M&amp;IT",'Full menu'!AW30="IwERT",'Full menu'!AW30="ERwIT",'Full menu'!AW30="I&amp;ERT",'Full menu'!AW30="ER&amp;M&amp;IT",'Full menu'!AW30="LSD"),"subst",IF(OR('Full menu'!AW30="FERT",'Full menu'!AW30="FMT",'Full menu'!AW30="FIT",'Full menu'!AW30="WSD"),"intens",""))))</f>
        <v/>
      </c>
      <c r="AX30" s="2" t="str">
        <f>IF(OR('Full menu'!AX30="MDC",'Full menu'!AX30="PERF"),"rude",IF(OR('Full menu'!AX30="PCB",'Full menu'!AX30="AERF",'Full menu'!AX30="UD"),"inter",IF(OR('Full menu'!AX30="ACB",'Full menu'!AX30="LCERT",'Full menu'!AX30="LERT",'Full menu'!AX30="FCERT",'Full menu'!AX30="FCMT",'Full menu'!AX30="LCMT",'Full menu'!AX30="LMT",'Full menu'!AX30="LCIT",'Full menu'!AX30="FCIT",'Full menu'!AX30="LIT",'Full menu'!AX30="MwERT",'Full menu'!AX30="ERwMT",'Full menu'!AX30="M&amp;ERT",'Full menu'!AX30="MwIT",'Full menu'!AX30="IwMT",'Full menu'!AX30="M&amp;IT",'Full menu'!AX30="IwERT",'Full menu'!AX30="ERwIT",'Full menu'!AX30="I&amp;ERT",'Full menu'!AX30="ER&amp;M&amp;IT",'Full menu'!AX30="LSD"),"subst",IF(OR('Full menu'!AX30="FERT",'Full menu'!AX30="FMT",'Full menu'!AX30="FIT",'Full menu'!AX30="WSD"),"intens",""))))</f>
        <v/>
      </c>
      <c r="AY30" s="2" t="str">
        <f>IF(OR('Full menu'!AY30="MDC",'Full menu'!AY30="PERF"),"rude",IF(OR('Full menu'!AY30="PCB",'Full menu'!AY30="AERF",'Full menu'!AY30="UD"),"inter",IF(OR('Full menu'!AY30="ACB",'Full menu'!AY30="LCERT",'Full menu'!AY30="LERT",'Full menu'!AY30="FCERT",'Full menu'!AY30="FCMT",'Full menu'!AY30="LCMT",'Full menu'!AY30="LMT",'Full menu'!AY30="LCIT",'Full menu'!AY30="FCIT",'Full menu'!AY30="LIT",'Full menu'!AY30="MwERT",'Full menu'!AY30="ERwMT",'Full menu'!AY30="M&amp;ERT",'Full menu'!AY30="MwIT",'Full menu'!AY30="IwMT",'Full menu'!AY30="M&amp;IT",'Full menu'!AY30="IwERT",'Full menu'!AY30="ERwIT",'Full menu'!AY30="I&amp;ERT",'Full menu'!AY30="ER&amp;M&amp;IT",'Full menu'!AY30="LSD"),"subst",IF(OR('Full menu'!AY30="FERT",'Full menu'!AY30="FMT",'Full menu'!AY30="FIT",'Full menu'!AY30="WSD"),"intens",""))))</f>
        <v/>
      </c>
    </row>
    <row r="31" spans="1:51" x14ac:dyDescent="0.3">
      <c r="A31" s="2" t="s">
        <v>54</v>
      </c>
      <c r="B31" s="2" t="str">
        <f>IF(OR('Full menu'!B31="MDC",'Full menu'!B31="PERF"),"basic",IF(OR('Full menu'!B31="PCB",'Full menu'!B31="AERF",'Full menu'!B31="UD"),"inter1",IF(OR('Full menu'!B31="ACB",'Full menu'!B31="LCERT",'Full menu'!B31="LERT",'Full menu'!B31="FCERT",'Full menu'!B31="FCMT",'Full menu'!B31="LCMT",'Full menu'!B31="LMT",'Full menu'!B31="LCIT",'Full menu'!B31="FCIT",'Full menu'!B31="LIT",'Full menu'!B31="MwERT",'Full menu'!B31="ERwMT",'Full menu'!B31="M&amp;ERT",'Full menu'!B31="MwIT",'Full menu'!B31="IwMT",'Full menu'!B31="M&amp;IT",'Full menu'!B31="IwERT",'Full menu'!B31="ERwIT",'Full menu'!B31="I&amp;ERT",'Full menu'!B31="ER&amp;M&amp;IT",'Full menu'!B31="LSD"),"inter2",IF(OR('Full menu'!B31="FERT",'Full menu'!B31="FMT",'Full menu'!B31="FIT",'Full menu'!B31="WSD"),"devel",""))))</f>
        <v/>
      </c>
      <c r="C31" s="2" t="str">
        <f>IF(OR('Full menu'!C31="MDC",'Full menu'!C31="PERF"),"basic",IF(OR('Full menu'!C31="PCB",'Full menu'!C31="AERF",'Full menu'!C31="UD"),"inter1",IF(OR('Full menu'!C31="ACB",'Full menu'!C31="LCERT",'Full menu'!C31="LERT",'Full menu'!C31="FCERT",'Full menu'!C31="FCMT",'Full menu'!C31="LCMT",'Full menu'!C31="LMT",'Full menu'!C31="LCIT",'Full menu'!C31="FCIT",'Full menu'!C31="LIT",'Full menu'!C31="MwERT",'Full menu'!C31="ERwMT",'Full menu'!C31="M&amp;ERT",'Full menu'!C31="MwIT",'Full menu'!C31="IwMT",'Full menu'!C31="M&amp;IT",'Full menu'!C31="IwERT",'Full menu'!C31="ERwIT",'Full menu'!C31="I&amp;ERT",'Full menu'!C31="ER&amp;M&amp;IT",'Full menu'!C31="LSD"),"inter2",IF(OR('Full menu'!C31="FERT",'Full menu'!C31="FMT",'Full menu'!C31="FIT",'Full menu'!C31="WSD"),"devel",""))))</f>
        <v/>
      </c>
      <c r="D31" s="2" t="str">
        <f>IF(OR('Full menu'!D31="MDC",'Full menu'!D31="PERF"),"basic",IF(OR('Full menu'!D31="PCB",'Full menu'!D31="AERF",'Full menu'!D31="UD"),"inter1",IF(OR('Full menu'!D31="ACB",'Full menu'!D31="LCERT",'Full menu'!D31="LERT",'Full menu'!D31="FCERT",'Full menu'!D31="FCMT",'Full menu'!D31="LCMT",'Full menu'!D31="LMT",'Full menu'!D31="LCIT",'Full menu'!D31="FCIT",'Full menu'!D31="LIT",'Full menu'!D31="MwERT",'Full menu'!D31="ERwMT",'Full menu'!D31="M&amp;ERT",'Full menu'!D31="MwIT",'Full menu'!D31="IwMT",'Full menu'!D31="M&amp;IT",'Full menu'!D31="IwERT",'Full menu'!D31="ERwIT",'Full menu'!D31="I&amp;ERT",'Full menu'!D31="ER&amp;M&amp;IT",'Full menu'!D31="LSD"),"inter2",IF(OR('Full menu'!D31="FERT",'Full menu'!D31="FMT",'Full menu'!D31="FIT",'Full menu'!D31="WSD"),"devel",""))))</f>
        <v/>
      </c>
      <c r="E31" s="2" t="str">
        <f>IF(OR('Full menu'!E31="MDC",'Full menu'!E31="PERF"),"basic",IF(OR('Full menu'!E31="PCB",'Full menu'!E31="AERF",'Full menu'!E31="UD"),"inter1",IF(OR('Full menu'!E31="ACB",'Full menu'!E31="LCERT",'Full menu'!E31="LERT",'Full menu'!E31="FCERT",'Full menu'!E31="FCMT",'Full menu'!E31="LCMT",'Full menu'!E31="LMT",'Full menu'!E31="LCIT",'Full menu'!E31="FCIT",'Full menu'!E31="LIT",'Full menu'!E31="MwERT",'Full menu'!E31="ERwMT",'Full menu'!E31="M&amp;ERT",'Full menu'!E31="MwIT",'Full menu'!E31="IwMT",'Full menu'!E31="M&amp;IT",'Full menu'!E31="IwERT",'Full menu'!E31="ERwIT",'Full menu'!E31="I&amp;ERT",'Full menu'!E31="ER&amp;M&amp;IT",'Full menu'!E31="LSD"),"inter2",IF(OR('Full menu'!E31="FERT",'Full menu'!E31="FMT",'Full menu'!E31="FIT",'Full menu'!E31="WSD"),"devel",""))))</f>
        <v/>
      </c>
      <c r="F31" s="2" t="str">
        <f>IF(OR('Full menu'!F31="MDC",'Full menu'!F31="PERF"),"basic",IF(OR('Full menu'!F31="PCB",'Full menu'!F31="AERF",'Full menu'!F31="UD"),"inter1",IF(OR('Full menu'!F31="ACB",'Full menu'!F31="LCERT",'Full menu'!F31="LERT",'Full menu'!F31="FCERT",'Full menu'!F31="FCMT",'Full menu'!F31="LCMT",'Full menu'!F31="LMT",'Full menu'!F31="LCIT",'Full menu'!F31="FCIT",'Full menu'!F31="LIT",'Full menu'!F31="MwERT",'Full menu'!F31="ERwMT",'Full menu'!F31="M&amp;ERT",'Full menu'!F31="MwIT",'Full menu'!F31="IwMT",'Full menu'!F31="M&amp;IT",'Full menu'!F31="IwERT",'Full menu'!F31="ERwIT",'Full menu'!F31="I&amp;ERT",'Full menu'!F31="ER&amp;M&amp;IT",'Full menu'!F31="LSD"),"inter2",IF(OR('Full menu'!F31="FERT",'Full menu'!F31="FMT",'Full menu'!F31="FIT",'Full menu'!F31="WSD"),"devel",""))))</f>
        <v/>
      </c>
      <c r="G31" s="2" t="str">
        <f>IF(OR('Full menu'!G31="MDC",'Full menu'!G31="PERF"),"basic",IF(OR('Full menu'!G31="PCB",'Full menu'!G31="AERF",'Full menu'!G31="UD"),"inter1",IF(OR('Full menu'!G31="ACB",'Full menu'!G31="LCERT",'Full menu'!G31="LERT",'Full menu'!G31="FCERT",'Full menu'!G31="FCMT",'Full menu'!G31="LCMT",'Full menu'!G31="LMT",'Full menu'!G31="LCIT",'Full menu'!G31="FCIT",'Full menu'!G31="LIT",'Full menu'!G31="MwERT",'Full menu'!G31="ERwMT",'Full menu'!G31="M&amp;ERT",'Full menu'!G31="MwIT",'Full menu'!G31="IwMT",'Full menu'!G31="M&amp;IT",'Full menu'!G31="IwERT",'Full menu'!G31="ERwIT",'Full menu'!G31="I&amp;ERT",'Full menu'!G31="ER&amp;M&amp;IT",'Full menu'!G31="LSD"),"inter2",IF(OR('Full menu'!G31="FERT",'Full menu'!G31="FMT",'Full menu'!G31="FIT",'Full menu'!G31="WSD"),"devel",""))))</f>
        <v/>
      </c>
      <c r="H31" s="2" t="str">
        <f>IF(OR('Full menu'!H31="MDC",'Full menu'!H31="PERF"),"basic",IF(OR('Full menu'!H31="PCB",'Full menu'!H31="AERF",'Full menu'!H31="UD"),"inter1",IF(OR('Full menu'!H31="ACB",'Full menu'!H31="LCERT",'Full menu'!H31="LERT",'Full menu'!H31="FCERT",'Full menu'!H31="FCMT",'Full menu'!H31="LCMT",'Full menu'!H31="LMT",'Full menu'!H31="LCIT",'Full menu'!H31="FCIT",'Full menu'!H31="LIT",'Full menu'!H31="MwERT",'Full menu'!H31="ERwMT",'Full menu'!H31="M&amp;ERT",'Full menu'!H31="MwIT",'Full menu'!H31="IwMT",'Full menu'!H31="M&amp;IT",'Full menu'!H31="IwERT",'Full menu'!H31="ERwIT",'Full menu'!H31="I&amp;ERT",'Full menu'!H31="ER&amp;M&amp;IT",'Full menu'!H31="LSD"),"inter2",IF(OR('Full menu'!H31="FERT",'Full menu'!H31="FMT",'Full menu'!H31="FIT",'Full menu'!H31="WSD"),"devel",""))))</f>
        <v/>
      </c>
      <c r="I31" s="2" t="str">
        <f>IF(OR('Full menu'!I31="MDC",'Full menu'!I31="PERF"),"basic",IF(OR('Full menu'!I31="PCB",'Full menu'!I31="AERF",'Full menu'!I31="UD"),"inter1",IF(OR('Full menu'!I31="ACB",'Full menu'!I31="LCERT",'Full menu'!I31="LERT",'Full menu'!I31="FCERT",'Full menu'!I31="FCMT",'Full menu'!I31="LCMT",'Full menu'!I31="LMT",'Full menu'!I31="LCIT",'Full menu'!I31="FCIT",'Full menu'!I31="LIT",'Full menu'!I31="MwERT",'Full menu'!I31="ERwMT",'Full menu'!I31="M&amp;ERT",'Full menu'!I31="MwIT",'Full menu'!I31="IwMT",'Full menu'!I31="M&amp;IT",'Full menu'!I31="IwERT",'Full menu'!I31="ERwIT",'Full menu'!I31="I&amp;ERT",'Full menu'!I31="ER&amp;M&amp;IT",'Full menu'!I31="LSD"),"inter2",IF(OR('Full menu'!I31="FERT",'Full menu'!I31="FMT",'Full menu'!I31="FIT",'Full menu'!I31="WSD"),"devel",""))))</f>
        <v/>
      </c>
      <c r="J31" s="2" t="str">
        <f>IF(OR('Full menu'!J31="MDC",'Full menu'!J31="PERF"),"basic",IF(OR('Full menu'!J31="PCB",'Full menu'!J31="AERF",'Full menu'!J31="UD"),"inter1",IF(OR('Full menu'!J31="ACB",'Full menu'!J31="LCERT",'Full menu'!J31="LERT",'Full menu'!J31="FCERT",'Full menu'!J31="FCMT",'Full menu'!J31="LCMT",'Full menu'!J31="LMT",'Full menu'!J31="LCIT",'Full menu'!J31="FCIT",'Full menu'!J31="LIT",'Full menu'!J31="MwERT",'Full menu'!J31="ERwMT",'Full menu'!J31="M&amp;ERT",'Full menu'!J31="MwIT",'Full menu'!J31="IwMT",'Full menu'!J31="M&amp;IT",'Full menu'!J31="IwERT",'Full menu'!J31="ERwIT",'Full menu'!J31="I&amp;ERT",'Full menu'!J31="ER&amp;M&amp;IT",'Full menu'!J31="LSD"),"inter2",IF(OR('Full menu'!J31="FERT",'Full menu'!J31="FMT",'Full menu'!J31="FIT",'Full menu'!J31="WSD"),"devel",""))))</f>
        <v/>
      </c>
      <c r="K31" s="2" t="str">
        <f>IF(OR('Full menu'!K31="MDC",'Full menu'!K31="PERF"),"basic",IF(OR('Full menu'!K31="PCB",'Full menu'!K31="AERF",'Full menu'!K31="UD"),"inter1",IF(OR('Full menu'!K31="ACB",'Full menu'!K31="LCERT",'Full menu'!K31="LERT",'Full menu'!K31="FCERT",'Full menu'!K31="FCMT",'Full menu'!K31="LCMT",'Full menu'!K31="LMT",'Full menu'!K31="LCIT",'Full menu'!K31="FCIT",'Full menu'!K31="LIT",'Full menu'!K31="MwERT",'Full menu'!K31="ERwMT",'Full menu'!K31="M&amp;ERT",'Full menu'!K31="MwIT",'Full menu'!K31="IwMT",'Full menu'!K31="M&amp;IT",'Full menu'!K31="IwERT",'Full menu'!K31="ERwIT",'Full menu'!K31="I&amp;ERT",'Full menu'!K31="ER&amp;M&amp;IT",'Full menu'!K31="LSD"),"inter2",IF(OR('Full menu'!K31="FERT",'Full menu'!K31="FMT",'Full menu'!K31="FIT",'Full menu'!K31="WSD"),"devel",""))))</f>
        <v/>
      </c>
      <c r="L31" s="2" t="str">
        <f>IF(OR('Full menu'!L31="MDC",'Full menu'!L31="PERF"),"basic",IF(OR('Full menu'!L31="PCB",'Full menu'!L31="AERF",'Full menu'!L31="UD"),"inter1",IF(OR('Full menu'!L31="ACB",'Full menu'!L31="LCERT",'Full menu'!L31="LERT",'Full menu'!L31="FCERT",'Full menu'!L31="FCMT",'Full menu'!L31="LCMT",'Full menu'!L31="LMT",'Full menu'!L31="LCIT",'Full menu'!L31="FCIT",'Full menu'!L31="LIT",'Full menu'!L31="MwERT",'Full menu'!L31="ERwMT",'Full menu'!L31="M&amp;ERT",'Full menu'!L31="MwIT",'Full menu'!L31="IwMT",'Full menu'!L31="M&amp;IT",'Full menu'!L31="IwERT",'Full menu'!L31="ERwIT",'Full menu'!L31="I&amp;ERT",'Full menu'!L31="ER&amp;M&amp;IT",'Full menu'!L31="LSD"),"inter2",IF(OR('Full menu'!L31="FERT",'Full menu'!L31="FMT",'Full menu'!L31="FIT",'Full menu'!L31="WSD"),"devel",""))))</f>
        <v/>
      </c>
      <c r="M31" s="2" t="str">
        <f>IF(OR('Full menu'!M31="MDC",'Full menu'!M31="PERF"),"basic",IF(OR('Full menu'!M31="PCB",'Full menu'!M31="AERF",'Full menu'!M31="UD"),"inter1",IF(OR('Full menu'!M31="ACB",'Full menu'!M31="LCERT",'Full menu'!M31="LERT",'Full menu'!M31="FCERT",'Full menu'!M31="FCMT",'Full menu'!M31="LCMT",'Full menu'!M31="LMT",'Full menu'!M31="LCIT",'Full menu'!M31="FCIT",'Full menu'!M31="LIT",'Full menu'!M31="MwERT",'Full menu'!M31="ERwMT",'Full menu'!M31="M&amp;ERT",'Full menu'!M31="MwIT",'Full menu'!M31="IwMT",'Full menu'!M31="M&amp;IT",'Full menu'!M31="IwERT",'Full menu'!M31="ERwIT",'Full menu'!M31="I&amp;ERT",'Full menu'!M31="ER&amp;M&amp;IT",'Full menu'!M31="LSD"),"inter2",IF(OR('Full menu'!M31="FERT",'Full menu'!M31="FMT",'Full menu'!M31="FIT",'Full menu'!M31="WSD"),"devel",""))))</f>
        <v/>
      </c>
      <c r="N31" s="2" t="str">
        <f>IF(OR('Full menu'!N31="MDC",'Full menu'!N31="PERF"),"basic",IF(OR('Full menu'!N31="PCB",'Full menu'!N31="AERF",'Full menu'!N31="UD"),"inter1",IF(OR('Full menu'!N31="ACB",'Full menu'!N31="LCERT",'Full menu'!N31="LERT",'Full menu'!N31="FCERT",'Full menu'!N31="FCMT",'Full menu'!N31="LCMT",'Full menu'!N31="LMT",'Full menu'!N31="LCIT",'Full menu'!N31="FCIT",'Full menu'!N31="LIT",'Full menu'!N31="MwERT",'Full menu'!N31="ERwMT",'Full menu'!N31="M&amp;ERT",'Full menu'!N31="MwIT",'Full menu'!N31="IwMT",'Full menu'!N31="M&amp;IT",'Full menu'!N31="IwERT",'Full menu'!N31="ERwIT",'Full menu'!N31="I&amp;ERT",'Full menu'!N31="ER&amp;M&amp;IT",'Full menu'!N31="LSD"),"inter2",IF(OR('Full menu'!N31="FERT",'Full menu'!N31="FMT",'Full menu'!N31="FIT",'Full menu'!N31="WSD"),"devel",""))))</f>
        <v/>
      </c>
      <c r="O31" s="2" t="str">
        <f>IF(OR('Full menu'!O31="MDC",'Full menu'!O31="PERF"),"basic",IF(OR('Full menu'!O31="PCB",'Full menu'!O31="AERF",'Full menu'!O31="UD"),"inter1",IF(OR('Full menu'!O31="ACB",'Full menu'!O31="LCERT",'Full menu'!O31="LERT",'Full menu'!O31="FCERT",'Full menu'!O31="FCMT",'Full menu'!O31="LCMT",'Full menu'!O31="LMT",'Full menu'!O31="LCIT",'Full menu'!O31="FCIT",'Full menu'!O31="LIT",'Full menu'!O31="MwERT",'Full menu'!O31="ERwMT",'Full menu'!O31="M&amp;ERT",'Full menu'!O31="MwIT",'Full menu'!O31="IwMT",'Full menu'!O31="M&amp;IT",'Full menu'!O31="IwERT",'Full menu'!O31="ERwIT",'Full menu'!O31="I&amp;ERT",'Full menu'!O31="ER&amp;M&amp;IT",'Full menu'!O31="LSD"),"inter2",IF(OR('Full menu'!O31="FERT",'Full menu'!O31="FMT",'Full menu'!O31="FIT",'Full menu'!O31="WSD"),"devel",""))))</f>
        <v/>
      </c>
      <c r="P31" s="2" t="str">
        <f>IF(OR('Full menu'!P31="MDC",'Full menu'!P31="PERF"),"basic",IF(OR('Full menu'!P31="PCB",'Full menu'!P31="AERF",'Full menu'!P31="UD"),"inter1",IF(OR('Full menu'!P31="ACB",'Full menu'!P31="LCERT",'Full menu'!P31="LERT",'Full menu'!P31="FCERT",'Full menu'!P31="FCMT",'Full menu'!P31="LCMT",'Full menu'!P31="LMT",'Full menu'!P31="LCIT",'Full menu'!P31="FCIT",'Full menu'!P31="LIT",'Full menu'!P31="MwERT",'Full menu'!P31="ERwMT",'Full menu'!P31="M&amp;ERT",'Full menu'!P31="MwIT",'Full menu'!P31="IwMT",'Full menu'!P31="M&amp;IT",'Full menu'!P31="IwERT",'Full menu'!P31="ERwIT",'Full menu'!P31="I&amp;ERT",'Full menu'!P31="ER&amp;M&amp;IT",'Full menu'!P31="LSD"),"inter2",IF(OR('Full menu'!P31="FERT",'Full menu'!P31="FMT",'Full menu'!P31="FIT",'Full menu'!P31="WSD"),"devel",""))))</f>
        <v/>
      </c>
      <c r="Q31" s="2" t="str">
        <f>IF(OR('Full menu'!Q31="MDC",'Full menu'!Q31="PERF"),"basic",IF(OR('Full menu'!Q31="PCB",'Full menu'!Q31="AERF",'Full menu'!Q31="UD"),"inter1",IF(OR('Full menu'!Q31="ACB",'Full menu'!Q31="LCERT",'Full menu'!Q31="LERT",'Full menu'!Q31="FCERT",'Full menu'!Q31="FCMT",'Full menu'!Q31="LCMT",'Full menu'!Q31="LMT",'Full menu'!Q31="LCIT",'Full menu'!Q31="FCIT",'Full menu'!Q31="LIT",'Full menu'!Q31="MwERT",'Full menu'!Q31="ERwMT",'Full menu'!Q31="M&amp;ERT",'Full menu'!Q31="MwIT",'Full menu'!Q31="IwMT",'Full menu'!Q31="M&amp;IT",'Full menu'!Q31="IwERT",'Full menu'!Q31="ERwIT",'Full menu'!Q31="I&amp;ERT",'Full menu'!Q31="ER&amp;M&amp;IT",'Full menu'!Q31="LSD"),"inter2",IF(OR('Full menu'!Q31="FERT",'Full menu'!Q31="FMT",'Full menu'!Q31="FIT",'Full menu'!Q31="WSD"),"devel",""))))</f>
        <v/>
      </c>
      <c r="R31" s="2" t="str">
        <f>IF(OR('Full menu'!R31="MDC",'Full menu'!R31="PERF"),"basic",IF(OR('Full menu'!R31="PCB",'Full menu'!R31="AERF",'Full menu'!R31="UD"),"inter1",IF(OR('Full menu'!R31="ACB",'Full menu'!R31="LCERT",'Full menu'!R31="LERT",'Full menu'!R31="FCERT",'Full menu'!R31="FCMT",'Full menu'!R31="LCMT",'Full menu'!R31="LMT",'Full menu'!R31="LCIT",'Full menu'!R31="FCIT",'Full menu'!R31="LIT",'Full menu'!R31="MwERT",'Full menu'!R31="ERwMT",'Full menu'!R31="M&amp;ERT",'Full menu'!R31="MwIT",'Full menu'!R31="IwMT",'Full menu'!R31="M&amp;IT",'Full menu'!R31="IwERT",'Full menu'!R31="ERwIT",'Full menu'!R31="I&amp;ERT",'Full menu'!R31="ER&amp;M&amp;IT",'Full menu'!R31="LSD"),"inter2",IF(OR('Full menu'!R31="FERT",'Full menu'!R31="FMT",'Full menu'!R31="FIT",'Full menu'!R31="WSD"),"devel",""))))</f>
        <v/>
      </c>
      <c r="S31" s="2" t="str">
        <f>IF(OR('Full menu'!S31="MDC",'Full menu'!S31="PERF"),"basic",IF(OR('Full menu'!S31="PCB",'Full menu'!S31="AERF",'Full menu'!S31="UD"),"inter1",IF(OR('Full menu'!S31="ACB",'Full menu'!S31="LCERT",'Full menu'!S31="LERT",'Full menu'!S31="FCERT",'Full menu'!S31="FCMT",'Full menu'!S31="LCMT",'Full menu'!S31="LMT",'Full menu'!S31="LCIT",'Full menu'!S31="FCIT",'Full menu'!S31="LIT",'Full menu'!S31="MwERT",'Full menu'!S31="ERwMT",'Full menu'!S31="M&amp;ERT",'Full menu'!S31="MwIT",'Full menu'!S31="IwMT",'Full menu'!S31="M&amp;IT",'Full menu'!S31="IwERT",'Full menu'!S31="ERwIT",'Full menu'!S31="I&amp;ERT",'Full menu'!S31="ER&amp;M&amp;IT",'Full menu'!S31="LSD"),"inter2",IF(OR('Full menu'!S31="FERT",'Full menu'!S31="FMT",'Full menu'!S31="FIT",'Full menu'!S31="WSD"),"devel",""))))</f>
        <v/>
      </c>
      <c r="T31" s="2" t="str">
        <f>IF(OR('Full menu'!T31="MDC",'Full menu'!T31="PERF"),"rude",IF(OR('Full menu'!T31="PCB",'Full menu'!T31="AERF",'Full menu'!T31="UD"),"inter",IF(OR('Full menu'!T31="ACB",'Full menu'!T31="LCERT",'Full menu'!T31="LERT",'Full menu'!T31="FCERT",'Full menu'!T31="FCMT",'Full menu'!T31="LCMT",'Full menu'!T31="LMT",'Full menu'!T31="LCIT",'Full menu'!T31="FCIT",'Full menu'!T31="LIT",'Full menu'!T31="MwERT",'Full menu'!T31="ERwMT",'Full menu'!T31="M&amp;ERT",'Full menu'!T31="MwIT",'Full menu'!T31="IwMT",'Full menu'!T31="M&amp;IT",'Full menu'!T31="IwERT",'Full menu'!T31="ERwIT",'Full menu'!T31="I&amp;ERT",'Full menu'!T31="ER&amp;M&amp;IT",'Full menu'!T31="LSD"),"subst",IF(OR('Full menu'!T31="FERT",'Full menu'!T31="FMT",'Full menu'!T31="FIT",'Full menu'!T31="WSD"),"intens",""))))</f>
        <v>inter</v>
      </c>
      <c r="U31" s="2" t="str">
        <f>IF(OR('Full menu'!U31="MDC",'Full menu'!U31="PERF"),"rude",IF(OR('Full menu'!U31="PCB",'Full menu'!U31="AERF",'Full menu'!U31="UD"),"inter",IF(OR('Full menu'!U31="ACB",'Full menu'!U31="LCERT",'Full menu'!U31="LERT",'Full menu'!U31="FCERT",'Full menu'!U31="FCMT",'Full menu'!U31="LCMT",'Full menu'!U31="LMT",'Full menu'!U31="LCIT",'Full menu'!U31="FCIT",'Full menu'!U31="LIT",'Full menu'!U31="MwERT",'Full menu'!U31="ERwMT",'Full menu'!U31="M&amp;ERT",'Full menu'!U31="MwIT",'Full menu'!U31="IwMT",'Full menu'!U31="M&amp;IT",'Full menu'!U31="IwERT",'Full menu'!U31="ERwIT",'Full menu'!U31="I&amp;ERT",'Full menu'!U31="ER&amp;M&amp;IT",'Full menu'!U31="LSD"),"subst",IF(OR('Full menu'!U31="FERT",'Full menu'!U31="FMT",'Full menu'!U31="FIT",'Full menu'!U31="WSD"),"intens",""))))</f>
        <v>inter</v>
      </c>
      <c r="V31" s="2" t="str">
        <f>IF(OR('Full menu'!V31="MDC",'Full menu'!V31="PERF"),"rude",IF(OR('Full menu'!V31="PCB",'Full menu'!V31="AERF",'Full menu'!V31="UD"),"inter",IF(OR('Full menu'!V31="ACB",'Full menu'!V31="LCERT",'Full menu'!V31="LERT",'Full menu'!V31="FCERT",'Full menu'!V31="FCMT",'Full menu'!V31="LCMT",'Full menu'!V31="LMT",'Full menu'!V31="LCIT",'Full menu'!V31="FCIT",'Full menu'!V31="LIT",'Full menu'!V31="MwERT",'Full menu'!V31="ERwMT",'Full menu'!V31="M&amp;ERT",'Full menu'!V31="MwIT",'Full menu'!V31="IwMT",'Full menu'!V31="M&amp;IT",'Full menu'!V31="IwERT",'Full menu'!V31="ERwIT",'Full menu'!V31="I&amp;ERT",'Full menu'!V31="ER&amp;M&amp;IT",'Full menu'!V31="LSD"),"subst",IF(OR('Full menu'!V31="FERT",'Full menu'!V31="FMT",'Full menu'!V31="FIT",'Full menu'!V31="WSD"),"intens",""))))</f>
        <v>subst</v>
      </c>
      <c r="W31" s="2" t="str">
        <f>IF(OR('Full menu'!W31="MDC",'Full menu'!W31="PERF"),"rude",IF(OR('Full menu'!W31="PCB",'Full menu'!W31="AERF",'Full menu'!W31="UD"),"inter",IF(OR('Full menu'!W31="ACB",'Full menu'!W31="LCERT",'Full menu'!W31="LERT",'Full menu'!W31="FCERT",'Full menu'!W31="FCMT",'Full menu'!W31="LCMT",'Full menu'!W31="LMT",'Full menu'!W31="LCIT",'Full menu'!W31="FCIT",'Full menu'!W31="LIT",'Full menu'!W31="MwERT",'Full menu'!W31="ERwMT",'Full menu'!W31="M&amp;ERT",'Full menu'!W31="MwIT",'Full menu'!W31="IwMT",'Full menu'!W31="M&amp;IT",'Full menu'!W31="IwERT",'Full menu'!W31="ERwIT",'Full menu'!W31="I&amp;ERT",'Full menu'!W31="ER&amp;M&amp;IT",'Full menu'!W31="LSD"),"subst",IF(OR('Full menu'!W31="FERT",'Full menu'!W31="FMT",'Full menu'!W31="FIT",'Full menu'!W31="WSD"),"intens",""))))</f>
        <v>subst</v>
      </c>
      <c r="X31" s="2" t="str">
        <f>IF(OR('Full menu'!X31="MDC",'Full menu'!X31="PERF"),"rude",IF(OR('Full menu'!X31="PCB",'Full menu'!X31="AERF",'Full menu'!X31="UD"),"inter",IF(OR('Full menu'!X31="ACB",'Full menu'!X31="LCERT",'Full menu'!X31="LERT",'Full menu'!X31="FCERT",'Full menu'!X31="FCMT",'Full menu'!X31="LCMT",'Full menu'!X31="LMT",'Full menu'!X31="LCIT",'Full menu'!X31="FCIT",'Full menu'!X31="LIT",'Full menu'!X31="MwERT",'Full menu'!X31="ERwMT",'Full menu'!X31="M&amp;ERT",'Full menu'!X31="MwIT",'Full menu'!X31="IwMT",'Full menu'!X31="M&amp;IT",'Full menu'!X31="IwERT",'Full menu'!X31="ERwIT",'Full menu'!X31="I&amp;ERT",'Full menu'!X31="ER&amp;M&amp;IT",'Full menu'!X31="LSD"),"subst",IF(OR('Full menu'!X31="FERT",'Full menu'!X31="FMT",'Full menu'!X31="FIT",'Full menu'!X31="WSD"),"intens",""))))</f>
        <v>subst</v>
      </c>
      <c r="Y31" s="2" t="str">
        <f>IF(OR('Full menu'!Y31="MDC",'Full menu'!Y31="PERF"),"rude",IF(OR('Full menu'!Y31="PCB",'Full menu'!Y31="AERF",'Full menu'!Y31="UD"),"inter",IF(OR('Full menu'!Y31="ACB",'Full menu'!Y31="LCERT",'Full menu'!Y31="LERT",'Full menu'!Y31="FCERT",'Full menu'!Y31="FCMT",'Full menu'!Y31="LCMT",'Full menu'!Y31="LMT",'Full menu'!Y31="LCIT",'Full menu'!Y31="FCIT",'Full menu'!Y31="LIT",'Full menu'!Y31="MwERT",'Full menu'!Y31="ERwMT",'Full menu'!Y31="M&amp;ERT",'Full menu'!Y31="MwIT",'Full menu'!Y31="IwMT",'Full menu'!Y31="M&amp;IT",'Full menu'!Y31="IwERT",'Full menu'!Y31="ERwIT",'Full menu'!Y31="I&amp;ERT",'Full menu'!Y31="ER&amp;M&amp;IT",'Full menu'!Y31="LSD"),"subst",IF(OR('Full menu'!Y31="FERT",'Full menu'!Y31="FMT",'Full menu'!Y31="FIT",'Full menu'!Y31="WSD"),"intens",""))))</f>
        <v>subst</v>
      </c>
      <c r="Z31" s="2" t="str">
        <f>IF(OR('Full menu'!Z31="MDC",'Full menu'!Z31="PERF"),"rude",IF(OR('Full menu'!Z31="PCB",'Full menu'!Z31="AERF",'Full menu'!Z31="UD"),"inter",IF(OR('Full menu'!Z31="ACB",'Full menu'!Z31="LCERT",'Full menu'!Z31="LERT",'Full menu'!Z31="FCERT",'Full menu'!Z31="FCMT",'Full menu'!Z31="LCMT",'Full menu'!Z31="LMT",'Full menu'!Z31="LCIT",'Full menu'!Z31="FCIT",'Full menu'!Z31="LIT",'Full menu'!Z31="MwERT",'Full menu'!Z31="ERwMT",'Full menu'!Z31="M&amp;ERT",'Full menu'!Z31="MwIT",'Full menu'!Z31="IwMT",'Full menu'!Z31="M&amp;IT",'Full menu'!Z31="IwERT",'Full menu'!Z31="ERwIT",'Full menu'!Z31="I&amp;ERT",'Full menu'!Z31="ER&amp;M&amp;IT",'Full menu'!Z31="LSD"),"subst",IF(OR('Full menu'!Z31="FERT",'Full menu'!Z31="FMT",'Full menu'!Z31="FIT",'Full menu'!Z31="WSD"),"intens",""))))</f>
        <v>subst</v>
      </c>
      <c r="AA31" s="2" t="str">
        <f>IF(OR('Full menu'!AA31="MDC",'Full menu'!AA31="PERF"),"rude",IF(OR('Full menu'!AA31="PCB",'Full menu'!AA31="AERF",'Full menu'!AA31="UD"),"inter",IF(OR('Full menu'!AA31="ACB",'Full menu'!AA31="LCERT",'Full menu'!AA31="LERT",'Full menu'!AA31="FCERT",'Full menu'!AA31="FCMT",'Full menu'!AA31="LCMT",'Full menu'!AA31="LMT",'Full menu'!AA31="LCIT",'Full menu'!AA31="FCIT",'Full menu'!AA31="LIT",'Full menu'!AA31="MwERT",'Full menu'!AA31="ERwMT",'Full menu'!AA31="M&amp;ERT",'Full menu'!AA31="MwIT",'Full menu'!AA31="IwMT",'Full menu'!AA31="M&amp;IT",'Full menu'!AA31="IwERT",'Full menu'!AA31="ERwIT",'Full menu'!AA31="I&amp;ERT",'Full menu'!AA31="ER&amp;M&amp;IT",'Full menu'!AA31="LSD"),"subst",IF(OR('Full menu'!AA31="FERT",'Full menu'!AA31="FMT",'Full menu'!AA31="FIT",'Full menu'!AA31="WSD"),"intens",""))))</f>
        <v>subst</v>
      </c>
      <c r="AB31" s="2" t="str">
        <f>IF(OR('Full menu'!AB31="MDC",'Full menu'!AB31="PERF"),"rude",IF(OR('Full menu'!AB31="PCB",'Full menu'!AB31="AERF",'Full menu'!AB31="UD"),"inter",IF(OR('Full menu'!AB31="ACB",'Full menu'!AB31="LCERT",'Full menu'!AB31="LERT",'Full menu'!AB31="FCERT",'Full menu'!AB31="FCMT",'Full menu'!AB31="LCMT",'Full menu'!AB31="LMT",'Full menu'!AB31="LCIT",'Full menu'!AB31="FCIT",'Full menu'!AB31="LIT",'Full menu'!AB31="MwERT",'Full menu'!AB31="ERwMT",'Full menu'!AB31="M&amp;ERT",'Full menu'!AB31="MwIT",'Full menu'!AB31="IwMT",'Full menu'!AB31="M&amp;IT",'Full menu'!AB31="IwERT",'Full menu'!AB31="ERwIT",'Full menu'!AB31="I&amp;ERT",'Full menu'!AB31="ER&amp;M&amp;IT",'Full menu'!AB31="LSD"),"subst",IF(OR('Full menu'!AB31="FERT",'Full menu'!AB31="FMT",'Full menu'!AB31="FIT",'Full menu'!AB31="WSD"),"intens",""))))</f>
        <v>subst</v>
      </c>
      <c r="AC31" s="2" t="str">
        <f>IF(OR('Full menu'!AC31="MDC",'Full menu'!AC31="PERF"),"rude",IF(OR('Full menu'!AC31="PCB",'Full menu'!AC31="AERF",'Full menu'!AC31="UD"),"inter",IF(OR('Full menu'!AC31="ACB",'Full menu'!AC31="LCERT",'Full menu'!AC31="LERT",'Full menu'!AC31="FCERT",'Full menu'!AC31="FCMT",'Full menu'!AC31="LCMT",'Full menu'!AC31="LMT",'Full menu'!AC31="LCIT",'Full menu'!AC31="FCIT",'Full menu'!AC31="LIT",'Full menu'!AC31="MwERT",'Full menu'!AC31="ERwMT",'Full menu'!AC31="M&amp;ERT",'Full menu'!AC31="MwIT",'Full menu'!AC31="IwMT",'Full menu'!AC31="M&amp;IT",'Full menu'!AC31="IwERT",'Full menu'!AC31="ERwIT",'Full menu'!AC31="I&amp;ERT",'Full menu'!AC31="ER&amp;M&amp;IT",'Full menu'!AC31="LSD"),"subst",IF(OR('Full menu'!AC31="FERT",'Full menu'!AC31="FMT",'Full menu'!AC31="FIT",'Full menu'!AC31="WSD"),"intens",""))))</f>
        <v>subst</v>
      </c>
      <c r="AD31" s="2" t="str">
        <f>IF(OR('Full menu'!AD31="MDC",'Full menu'!AD31="PERF"),"rude",IF(OR('Full menu'!AD31="PCB",'Full menu'!AD31="AERF",'Full menu'!AD31="UD"),"inter",IF(OR('Full menu'!AD31="ACB",'Full menu'!AD31="LCERT",'Full menu'!AD31="LERT",'Full menu'!AD31="FCERT",'Full menu'!AD31="FCMT",'Full menu'!AD31="LCMT",'Full menu'!AD31="LMT",'Full menu'!AD31="LCIT",'Full menu'!AD31="FCIT",'Full menu'!AD31="LIT",'Full menu'!AD31="MwERT",'Full menu'!AD31="ERwMT",'Full menu'!AD31="M&amp;ERT",'Full menu'!AD31="MwIT",'Full menu'!AD31="IwMT",'Full menu'!AD31="M&amp;IT",'Full menu'!AD31="IwERT",'Full menu'!AD31="ERwIT",'Full menu'!AD31="I&amp;ERT",'Full menu'!AD31="ER&amp;M&amp;IT",'Full menu'!AD31="LSD"),"subst",IF(OR('Full menu'!AD31="FERT",'Full menu'!AD31="FMT",'Full menu'!AD31="FIT",'Full menu'!AD31="WSD"),"intens",""))))</f>
        <v>subst</v>
      </c>
      <c r="AE31" s="2" t="str">
        <f>IF(OR('Full menu'!AE31="MDC",'Full menu'!AE31="PERF"),"rude",IF(OR('Full menu'!AE31="PCB",'Full menu'!AE31="AERF",'Full menu'!AE31="UD"),"inter",IF(OR('Full menu'!AE31="ACB",'Full menu'!AE31="LCERT",'Full menu'!AE31="LERT",'Full menu'!AE31="FCERT",'Full menu'!AE31="FCMT",'Full menu'!AE31="LCMT",'Full menu'!AE31="LMT",'Full menu'!AE31="LCIT",'Full menu'!AE31="FCIT",'Full menu'!AE31="LIT",'Full menu'!AE31="MwERT",'Full menu'!AE31="ERwMT",'Full menu'!AE31="M&amp;ERT",'Full menu'!AE31="MwIT",'Full menu'!AE31="IwMT",'Full menu'!AE31="M&amp;IT",'Full menu'!AE31="IwERT",'Full menu'!AE31="ERwIT",'Full menu'!AE31="I&amp;ERT",'Full menu'!AE31="ER&amp;M&amp;IT",'Full menu'!AE31="LSD"),"subst",IF(OR('Full menu'!AE31="FERT",'Full menu'!AE31="FMT",'Full menu'!AE31="FIT",'Full menu'!AE31="WSD"),"intens",""))))</f>
        <v>subst</v>
      </c>
      <c r="AF31" s="2" t="str">
        <f>IF(OR('Full menu'!AF31="MDC",'Full menu'!AF31="PERF"),"rude",IF(OR('Full menu'!AF31="PCB",'Full menu'!AF31="AERF",'Full menu'!AF31="UD"),"inter",IF(OR('Full menu'!AF31="ACB",'Full menu'!AF31="LCERT",'Full menu'!AF31="LERT",'Full menu'!AF31="FCERT",'Full menu'!AF31="FCMT",'Full menu'!AF31="LCMT",'Full menu'!AF31="LMT",'Full menu'!AF31="LCIT",'Full menu'!AF31="FCIT",'Full menu'!AF31="LIT",'Full menu'!AF31="MwERT",'Full menu'!AF31="ERwMT",'Full menu'!AF31="M&amp;ERT",'Full menu'!AF31="MwIT",'Full menu'!AF31="IwMT",'Full menu'!AF31="M&amp;IT",'Full menu'!AF31="IwERT",'Full menu'!AF31="ERwIT",'Full menu'!AF31="I&amp;ERT",'Full menu'!AF31="ER&amp;M&amp;IT",'Full menu'!AF31="LSD"),"subst",IF(OR('Full menu'!AF31="FERT",'Full menu'!AF31="FMT",'Full menu'!AF31="FIT",'Full menu'!AF31="WSD"),"intens",""))))</f>
        <v>subst</v>
      </c>
      <c r="AG31" s="2" t="str">
        <f>IF(OR('Full menu'!AG31="MDC",'Full menu'!AG31="PERF"),"rude",IF(OR('Full menu'!AG31="PCB",'Full menu'!AG31="AERF",'Full menu'!AG31="UD"),"inter",IF(OR('Full menu'!AG31="ACB",'Full menu'!AG31="LCERT",'Full menu'!AG31="LERT",'Full menu'!AG31="FCERT",'Full menu'!AG31="FCMT",'Full menu'!AG31="LCMT",'Full menu'!AG31="LMT",'Full menu'!AG31="LCIT",'Full menu'!AG31="FCIT",'Full menu'!AG31="LIT",'Full menu'!AG31="MwERT",'Full menu'!AG31="ERwMT",'Full menu'!AG31="M&amp;ERT",'Full menu'!AG31="MwIT",'Full menu'!AG31="IwMT",'Full menu'!AG31="M&amp;IT",'Full menu'!AG31="IwERT",'Full menu'!AG31="ERwIT",'Full menu'!AG31="I&amp;ERT",'Full menu'!AG31="ER&amp;M&amp;IT",'Full menu'!AG31="LSD"),"subst",IF(OR('Full menu'!AG31="FERT",'Full menu'!AG31="FMT",'Full menu'!AG31="FIT",'Full menu'!AG31="WSD"),"intens",""))))</f>
        <v>subst</v>
      </c>
      <c r="AH31" s="2" t="str">
        <f>IF(OR('Full menu'!AH31="MDC",'Full menu'!AH31="PERF"),"rude",IF(OR('Full menu'!AH31="PCB",'Full menu'!AH31="AERF",'Full menu'!AH31="UD"),"inter",IF(OR('Full menu'!AH31="ACB",'Full menu'!AH31="LCERT",'Full menu'!AH31="LERT",'Full menu'!AH31="FCERT",'Full menu'!AH31="FCMT",'Full menu'!AH31="LCMT",'Full menu'!AH31="LMT",'Full menu'!AH31="LCIT",'Full menu'!AH31="FCIT",'Full menu'!AH31="LIT",'Full menu'!AH31="MwERT",'Full menu'!AH31="ERwMT",'Full menu'!AH31="M&amp;ERT",'Full menu'!AH31="MwIT",'Full menu'!AH31="IwMT",'Full menu'!AH31="M&amp;IT",'Full menu'!AH31="IwERT",'Full menu'!AH31="ERwIT",'Full menu'!AH31="I&amp;ERT",'Full menu'!AH31="ER&amp;M&amp;IT",'Full menu'!AH31="LSD"),"subst",IF(OR('Full menu'!AH31="FERT",'Full menu'!AH31="FMT",'Full menu'!AH31="FIT",'Full menu'!AH31="WSD"),"intens",""))))</f>
        <v>subst</v>
      </c>
      <c r="AI31" s="2" t="str">
        <f>IF(OR('Full menu'!AI31="MDC",'Full menu'!AI31="PERF"),"rude",IF(OR('Full menu'!AI31="PCB",'Full menu'!AI31="AERF",'Full menu'!AI31="UD"),"inter",IF(OR('Full menu'!AI31="ACB",'Full menu'!AI31="LCERT",'Full menu'!AI31="LERT",'Full menu'!AI31="FCERT",'Full menu'!AI31="FCMT",'Full menu'!AI31="LCMT",'Full menu'!AI31="LMT",'Full menu'!AI31="LCIT",'Full menu'!AI31="FCIT",'Full menu'!AI31="LIT",'Full menu'!AI31="MwERT",'Full menu'!AI31="ERwMT",'Full menu'!AI31="M&amp;ERT",'Full menu'!AI31="MwIT",'Full menu'!AI31="IwMT",'Full menu'!AI31="M&amp;IT",'Full menu'!AI31="IwERT",'Full menu'!AI31="ERwIT",'Full menu'!AI31="I&amp;ERT",'Full menu'!AI31="ER&amp;M&amp;IT",'Full menu'!AI31="LSD"),"subst",IF(OR('Full menu'!AI31="FERT",'Full menu'!AI31="FMT",'Full menu'!AI31="FIT",'Full menu'!AI31="WSD"),"intens",""))))</f>
        <v/>
      </c>
      <c r="AJ31" s="2" t="str">
        <f>IF(OR('Full menu'!AJ31="MDC",'Full menu'!AJ31="PERF"),"rude",IF(OR('Full menu'!AJ31="PCB",'Full menu'!AJ31="AERF",'Full menu'!AJ31="UD"),"inter",IF(OR('Full menu'!AJ31="ACB",'Full menu'!AJ31="LCERT",'Full menu'!AJ31="LERT",'Full menu'!AJ31="FCERT",'Full menu'!AJ31="FCMT",'Full menu'!AJ31="LCMT",'Full menu'!AJ31="LMT",'Full menu'!AJ31="LCIT",'Full menu'!AJ31="FCIT",'Full menu'!AJ31="LIT",'Full menu'!AJ31="MwERT",'Full menu'!AJ31="ERwMT",'Full menu'!AJ31="M&amp;ERT",'Full menu'!AJ31="MwIT",'Full menu'!AJ31="IwMT",'Full menu'!AJ31="M&amp;IT",'Full menu'!AJ31="IwERT",'Full menu'!AJ31="ERwIT",'Full menu'!AJ31="I&amp;ERT",'Full menu'!AJ31="ER&amp;M&amp;IT",'Full menu'!AJ31="LSD"),"subst",IF(OR('Full menu'!AJ31="FERT",'Full menu'!AJ31="FMT",'Full menu'!AJ31="FIT",'Full menu'!AJ31="WSD"),"intens",""))))</f>
        <v/>
      </c>
      <c r="AK31" s="2" t="str">
        <f>IF(OR('Full menu'!AK31="MDC",'Full menu'!AK31="PERF"),"rude",IF(OR('Full menu'!AK31="PCB",'Full menu'!AK31="AERF",'Full menu'!AK31="UD"),"inter",IF(OR('Full menu'!AK31="ACB",'Full menu'!AK31="LCERT",'Full menu'!AK31="LERT",'Full menu'!AK31="FCERT",'Full menu'!AK31="FCMT",'Full menu'!AK31="LCMT",'Full menu'!AK31="LMT",'Full menu'!AK31="LCIT",'Full menu'!AK31="FCIT",'Full menu'!AK31="LIT",'Full menu'!AK31="MwERT",'Full menu'!AK31="ERwMT",'Full menu'!AK31="M&amp;ERT",'Full menu'!AK31="MwIT",'Full menu'!AK31="IwMT",'Full menu'!AK31="M&amp;IT",'Full menu'!AK31="IwERT",'Full menu'!AK31="ERwIT",'Full menu'!AK31="I&amp;ERT",'Full menu'!AK31="ER&amp;M&amp;IT",'Full menu'!AK31="LSD"),"subst",IF(OR('Full menu'!AK31="FERT",'Full menu'!AK31="FMT",'Full menu'!AK31="FIT",'Full menu'!AK31="WSD"),"intens",""))))</f>
        <v/>
      </c>
      <c r="AL31" s="2" t="str">
        <f>IF(OR('Full menu'!AL31="MDC",'Full menu'!AL31="PERF"),"rude",IF(OR('Full menu'!AL31="PCB",'Full menu'!AL31="AERF",'Full menu'!AL31="UD"),"inter",IF(OR('Full menu'!AL31="ACB",'Full menu'!AL31="LCERT",'Full menu'!AL31="LERT",'Full menu'!AL31="FCERT",'Full menu'!AL31="FCMT",'Full menu'!AL31="LCMT",'Full menu'!AL31="LMT",'Full menu'!AL31="LCIT",'Full menu'!AL31="FCIT",'Full menu'!AL31="LIT",'Full menu'!AL31="MwERT",'Full menu'!AL31="ERwMT",'Full menu'!AL31="M&amp;ERT",'Full menu'!AL31="MwIT",'Full menu'!AL31="IwMT",'Full menu'!AL31="M&amp;IT",'Full menu'!AL31="IwERT",'Full menu'!AL31="ERwIT",'Full menu'!AL31="I&amp;ERT",'Full menu'!AL31="ER&amp;M&amp;IT",'Full menu'!AL31="LSD"),"subst",IF(OR('Full menu'!AL31="FERT",'Full menu'!AL31="FMT",'Full menu'!AL31="FIT",'Full menu'!AL31="WSD"),"intens",""))))</f>
        <v/>
      </c>
      <c r="AM31" s="2" t="str">
        <f>IF(OR('Full menu'!AM31="MDC",'Full menu'!AM31="PERF"),"rude",IF(OR('Full menu'!AM31="PCB",'Full menu'!AM31="AERF",'Full menu'!AM31="UD"),"inter",IF(OR('Full menu'!AM31="ACB",'Full menu'!AM31="LCERT",'Full menu'!AM31="LERT",'Full menu'!AM31="FCERT",'Full menu'!AM31="FCMT",'Full menu'!AM31="LCMT",'Full menu'!AM31="LMT",'Full menu'!AM31="LCIT",'Full menu'!AM31="FCIT",'Full menu'!AM31="LIT",'Full menu'!AM31="MwERT",'Full menu'!AM31="ERwMT",'Full menu'!AM31="M&amp;ERT",'Full menu'!AM31="MwIT",'Full menu'!AM31="IwMT",'Full menu'!AM31="M&amp;IT",'Full menu'!AM31="IwERT",'Full menu'!AM31="ERwIT",'Full menu'!AM31="I&amp;ERT",'Full menu'!AM31="ER&amp;M&amp;IT",'Full menu'!AM31="LSD"),"subst",IF(OR('Full menu'!AM31="FERT",'Full menu'!AM31="FMT",'Full menu'!AM31="FIT",'Full menu'!AM31="WSD"),"intens",""))))</f>
        <v/>
      </c>
      <c r="AN31" s="2" t="str">
        <f>IF(OR('Full menu'!AN31="MDC",'Full menu'!AN31="PERF"),"rude",IF(OR('Full menu'!AN31="PCB",'Full menu'!AN31="AERF",'Full menu'!AN31="UD"),"inter",IF(OR('Full menu'!AN31="ACB",'Full menu'!AN31="LCERT",'Full menu'!AN31="LERT",'Full menu'!AN31="FCERT",'Full menu'!AN31="FCMT",'Full menu'!AN31="LCMT",'Full menu'!AN31="LMT",'Full menu'!AN31="LCIT",'Full menu'!AN31="FCIT",'Full menu'!AN31="LIT",'Full menu'!AN31="MwERT",'Full menu'!AN31="ERwMT",'Full menu'!AN31="M&amp;ERT",'Full menu'!AN31="MwIT",'Full menu'!AN31="IwMT",'Full menu'!AN31="M&amp;IT",'Full menu'!AN31="IwERT",'Full menu'!AN31="ERwIT",'Full menu'!AN31="I&amp;ERT",'Full menu'!AN31="ER&amp;M&amp;IT",'Full menu'!AN31="LSD"),"subst",IF(OR('Full menu'!AN31="FERT",'Full menu'!AN31="FMT",'Full menu'!AN31="FIT",'Full menu'!AN31="WSD"),"intens",""))))</f>
        <v/>
      </c>
      <c r="AO31" s="2" t="str">
        <f>IF(OR('Full menu'!AO31="MDC",'Full menu'!AO31="PERF"),"rude",IF(OR('Full menu'!AO31="PCB",'Full menu'!AO31="AERF",'Full menu'!AO31="UD"),"inter",IF(OR('Full menu'!AO31="ACB",'Full menu'!AO31="LCERT",'Full menu'!AO31="LERT",'Full menu'!AO31="FCERT",'Full menu'!AO31="FCMT",'Full menu'!AO31="LCMT",'Full menu'!AO31="LMT",'Full menu'!AO31="LCIT",'Full menu'!AO31="FCIT",'Full menu'!AO31="LIT",'Full menu'!AO31="MwERT",'Full menu'!AO31="ERwMT",'Full menu'!AO31="M&amp;ERT",'Full menu'!AO31="MwIT",'Full menu'!AO31="IwMT",'Full menu'!AO31="M&amp;IT",'Full menu'!AO31="IwERT",'Full menu'!AO31="ERwIT",'Full menu'!AO31="I&amp;ERT",'Full menu'!AO31="ER&amp;M&amp;IT",'Full menu'!AO31="LSD"),"subst",IF(OR('Full menu'!AO31="FERT",'Full menu'!AO31="FMT",'Full menu'!AO31="FIT",'Full menu'!AO31="WSD"),"intens",""))))</f>
        <v/>
      </c>
      <c r="AP31" s="2" t="str">
        <f>IF(OR('Full menu'!AP31="MDC",'Full menu'!AP31="PERF"),"rude",IF(OR('Full menu'!AP31="PCB",'Full menu'!AP31="AERF",'Full menu'!AP31="UD"),"inter",IF(OR('Full menu'!AP31="ACB",'Full menu'!AP31="LCERT",'Full menu'!AP31="LERT",'Full menu'!AP31="FCERT",'Full menu'!AP31="FCMT",'Full menu'!AP31="LCMT",'Full menu'!AP31="LMT",'Full menu'!AP31="LCIT",'Full menu'!AP31="FCIT",'Full menu'!AP31="LIT",'Full menu'!AP31="MwERT",'Full menu'!AP31="ERwMT",'Full menu'!AP31="M&amp;ERT",'Full menu'!AP31="MwIT",'Full menu'!AP31="IwMT",'Full menu'!AP31="M&amp;IT",'Full menu'!AP31="IwERT",'Full menu'!AP31="ERwIT",'Full menu'!AP31="I&amp;ERT",'Full menu'!AP31="ER&amp;M&amp;IT",'Full menu'!AP31="LSD"),"subst",IF(OR('Full menu'!AP31="FERT",'Full menu'!AP31="FMT",'Full menu'!AP31="FIT",'Full menu'!AP31="WSD"),"intens",""))))</f>
        <v/>
      </c>
      <c r="AQ31" s="2" t="str">
        <f>IF(OR('Full menu'!AQ31="MDC",'Full menu'!AQ31="PERF"),"rude",IF(OR('Full menu'!AQ31="PCB",'Full menu'!AQ31="AERF",'Full menu'!AQ31="UD"),"inter",IF(OR('Full menu'!AQ31="ACB",'Full menu'!AQ31="LCERT",'Full menu'!AQ31="LERT",'Full menu'!AQ31="FCERT",'Full menu'!AQ31="FCMT",'Full menu'!AQ31="LCMT",'Full menu'!AQ31="LMT",'Full menu'!AQ31="LCIT",'Full menu'!AQ31="FCIT",'Full menu'!AQ31="LIT",'Full menu'!AQ31="MwERT",'Full menu'!AQ31="ERwMT",'Full menu'!AQ31="M&amp;ERT",'Full menu'!AQ31="MwIT",'Full menu'!AQ31="IwMT",'Full menu'!AQ31="M&amp;IT",'Full menu'!AQ31="IwERT",'Full menu'!AQ31="ERwIT",'Full menu'!AQ31="I&amp;ERT",'Full menu'!AQ31="ER&amp;M&amp;IT",'Full menu'!AQ31="LSD"),"subst",IF(OR('Full menu'!AQ31="FERT",'Full menu'!AQ31="FMT",'Full menu'!AQ31="FIT",'Full menu'!AQ31="WSD"),"intens",""))))</f>
        <v/>
      </c>
      <c r="AR31" s="2" t="str">
        <f>IF(OR('Full menu'!AR31="MDC",'Full menu'!AR31="PERF"),"rude",IF(OR('Full menu'!AR31="PCB",'Full menu'!AR31="AERF",'Full menu'!AR31="UD"),"inter",IF(OR('Full menu'!AR31="ACB",'Full menu'!AR31="LCERT",'Full menu'!AR31="LERT",'Full menu'!AR31="FCERT",'Full menu'!AR31="FCMT",'Full menu'!AR31="LCMT",'Full menu'!AR31="LMT",'Full menu'!AR31="LCIT",'Full menu'!AR31="FCIT",'Full menu'!AR31="LIT",'Full menu'!AR31="MwERT",'Full menu'!AR31="ERwMT",'Full menu'!AR31="M&amp;ERT",'Full menu'!AR31="MwIT",'Full menu'!AR31="IwMT",'Full menu'!AR31="M&amp;IT",'Full menu'!AR31="IwERT",'Full menu'!AR31="ERwIT",'Full menu'!AR31="I&amp;ERT",'Full menu'!AR31="ER&amp;M&amp;IT",'Full menu'!AR31="LSD"),"subst",IF(OR('Full menu'!AR31="FERT",'Full menu'!AR31="FMT",'Full menu'!AR31="FIT",'Full menu'!AR31="WSD"),"intens",""))))</f>
        <v/>
      </c>
      <c r="AS31" s="2" t="str">
        <f>IF(OR('Full menu'!AS31="MDC",'Full menu'!AS31="PERF"),"rude",IF(OR('Full menu'!AS31="PCB",'Full menu'!AS31="AERF",'Full menu'!AS31="UD"),"inter",IF(OR('Full menu'!AS31="ACB",'Full menu'!AS31="LCERT",'Full menu'!AS31="LERT",'Full menu'!AS31="FCERT",'Full menu'!AS31="FCMT",'Full menu'!AS31="LCMT",'Full menu'!AS31="LMT",'Full menu'!AS31="LCIT",'Full menu'!AS31="FCIT",'Full menu'!AS31="LIT",'Full menu'!AS31="MwERT",'Full menu'!AS31="ERwMT",'Full menu'!AS31="M&amp;ERT",'Full menu'!AS31="MwIT",'Full menu'!AS31="IwMT",'Full menu'!AS31="M&amp;IT",'Full menu'!AS31="IwERT",'Full menu'!AS31="ERwIT",'Full menu'!AS31="I&amp;ERT",'Full menu'!AS31="ER&amp;M&amp;IT",'Full menu'!AS31="LSD"),"subst",IF(OR('Full menu'!AS31="FERT",'Full menu'!AS31="FMT",'Full menu'!AS31="FIT",'Full menu'!AS31="WSD"),"intens",""))))</f>
        <v/>
      </c>
      <c r="AT31" s="2" t="str">
        <f>IF(OR('Full menu'!AT31="MDC",'Full menu'!AT31="PERF"),"rude",IF(OR('Full menu'!AT31="PCB",'Full menu'!AT31="AERF",'Full menu'!AT31="UD"),"inter",IF(OR('Full menu'!AT31="ACB",'Full menu'!AT31="LCERT",'Full menu'!AT31="LERT",'Full menu'!AT31="FCERT",'Full menu'!AT31="FCMT",'Full menu'!AT31="LCMT",'Full menu'!AT31="LMT",'Full menu'!AT31="LCIT",'Full menu'!AT31="FCIT",'Full menu'!AT31="LIT",'Full menu'!AT31="MwERT",'Full menu'!AT31="ERwMT",'Full menu'!AT31="M&amp;ERT",'Full menu'!AT31="MwIT",'Full menu'!AT31="IwMT",'Full menu'!AT31="M&amp;IT",'Full menu'!AT31="IwERT",'Full menu'!AT31="ERwIT",'Full menu'!AT31="I&amp;ERT",'Full menu'!AT31="ER&amp;M&amp;IT",'Full menu'!AT31="LSD"),"subst",IF(OR('Full menu'!AT31="FERT",'Full menu'!AT31="FMT",'Full menu'!AT31="FIT",'Full menu'!AT31="WSD"),"intens",""))))</f>
        <v/>
      </c>
      <c r="AU31" s="2" t="str">
        <f>IF(OR('Full menu'!AU31="MDC",'Full menu'!AU31="PERF"),"rude",IF(OR('Full menu'!AU31="PCB",'Full menu'!AU31="AERF",'Full menu'!AU31="UD"),"inter",IF(OR('Full menu'!AU31="ACB",'Full menu'!AU31="LCERT",'Full menu'!AU31="LERT",'Full menu'!AU31="FCERT",'Full menu'!AU31="FCMT",'Full menu'!AU31="LCMT",'Full menu'!AU31="LMT",'Full menu'!AU31="LCIT",'Full menu'!AU31="FCIT",'Full menu'!AU31="LIT",'Full menu'!AU31="MwERT",'Full menu'!AU31="ERwMT",'Full menu'!AU31="M&amp;ERT",'Full menu'!AU31="MwIT",'Full menu'!AU31="IwMT",'Full menu'!AU31="M&amp;IT",'Full menu'!AU31="IwERT",'Full menu'!AU31="ERwIT",'Full menu'!AU31="I&amp;ERT",'Full menu'!AU31="ER&amp;M&amp;IT",'Full menu'!AU31="LSD"),"subst",IF(OR('Full menu'!AU31="FERT",'Full menu'!AU31="FMT",'Full menu'!AU31="FIT",'Full menu'!AU31="WSD"),"intens",""))))</f>
        <v/>
      </c>
      <c r="AV31" s="2" t="str">
        <f>IF(OR('Full menu'!AV31="MDC",'Full menu'!AV31="PERF"),"rude",IF(OR('Full menu'!AV31="PCB",'Full menu'!AV31="AERF",'Full menu'!AV31="UD"),"inter",IF(OR('Full menu'!AV31="ACB",'Full menu'!AV31="LCERT",'Full menu'!AV31="LERT",'Full menu'!AV31="FCERT",'Full menu'!AV31="FCMT",'Full menu'!AV31="LCMT",'Full menu'!AV31="LMT",'Full menu'!AV31="LCIT",'Full menu'!AV31="FCIT",'Full menu'!AV31="LIT",'Full menu'!AV31="MwERT",'Full menu'!AV31="ERwMT",'Full menu'!AV31="M&amp;ERT",'Full menu'!AV31="MwIT",'Full menu'!AV31="IwMT",'Full menu'!AV31="M&amp;IT",'Full menu'!AV31="IwERT",'Full menu'!AV31="ERwIT",'Full menu'!AV31="I&amp;ERT",'Full menu'!AV31="ER&amp;M&amp;IT",'Full menu'!AV31="LSD"),"subst",IF(OR('Full menu'!AV31="FERT",'Full menu'!AV31="FMT",'Full menu'!AV31="FIT",'Full menu'!AV31="WSD"),"intens",""))))</f>
        <v/>
      </c>
      <c r="AW31" s="2" t="str">
        <f>IF(OR('Full menu'!AW31="MDC",'Full menu'!AW31="PERF"),"rude",IF(OR('Full menu'!AW31="PCB",'Full menu'!AW31="AERF",'Full menu'!AW31="UD"),"inter",IF(OR('Full menu'!AW31="ACB",'Full menu'!AW31="LCERT",'Full menu'!AW31="LERT",'Full menu'!AW31="FCERT",'Full menu'!AW31="FCMT",'Full menu'!AW31="LCMT",'Full menu'!AW31="LMT",'Full menu'!AW31="LCIT",'Full menu'!AW31="FCIT",'Full menu'!AW31="LIT",'Full menu'!AW31="MwERT",'Full menu'!AW31="ERwMT",'Full menu'!AW31="M&amp;ERT",'Full menu'!AW31="MwIT",'Full menu'!AW31="IwMT",'Full menu'!AW31="M&amp;IT",'Full menu'!AW31="IwERT",'Full menu'!AW31="ERwIT",'Full menu'!AW31="I&amp;ERT",'Full menu'!AW31="ER&amp;M&amp;IT",'Full menu'!AW31="LSD"),"subst",IF(OR('Full menu'!AW31="FERT",'Full menu'!AW31="FMT",'Full menu'!AW31="FIT",'Full menu'!AW31="WSD"),"intens",""))))</f>
        <v/>
      </c>
      <c r="AX31" s="2" t="str">
        <f>IF(OR('Full menu'!AX31="MDC",'Full menu'!AX31="PERF"),"rude",IF(OR('Full menu'!AX31="PCB",'Full menu'!AX31="AERF",'Full menu'!AX31="UD"),"inter",IF(OR('Full menu'!AX31="ACB",'Full menu'!AX31="LCERT",'Full menu'!AX31="LERT",'Full menu'!AX31="FCERT",'Full menu'!AX31="FCMT",'Full menu'!AX31="LCMT",'Full menu'!AX31="LMT",'Full menu'!AX31="LCIT",'Full menu'!AX31="FCIT",'Full menu'!AX31="LIT",'Full menu'!AX31="MwERT",'Full menu'!AX31="ERwMT",'Full menu'!AX31="M&amp;ERT",'Full menu'!AX31="MwIT",'Full menu'!AX31="IwMT",'Full menu'!AX31="M&amp;IT",'Full menu'!AX31="IwERT",'Full menu'!AX31="ERwIT",'Full menu'!AX31="I&amp;ERT",'Full menu'!AX31="ER&amp;M&amp;IT",'Full menu'!AX31="LSD"),"subst",IF(OR('Full menu'!AX31="FERT",'Full menu'!AX31="FMT",'Full menu'!AX31="FIT",'Full menu'!AX31="WSD"),"intens",""))))</f>
        <v/>
      </c>
      <c r="AY31" s="2" t="str">
        <f>IF(OR('Full menu'!AY31="MDC",'Full menu'!AY31="PERF"),"rude",IF(OR('Full menu'!AY31="PCB",'Full menu'!AY31="AERF",'Full menu'!AY31="UD"),"inter",IF(OR('Full menu'!AY31="ACB",'Full menu'!AY31="LCERT",'Full menu'!AY31="LERT",'Full menu'!AY31="FCERT",'Full menu'!AY31="FCMT",'Full menu'!AY31="LCMT",'Full menu'!AY31="LMT",'Full menu'!AY31="LCIT",'Full menu'!AY31="FCIT",'Full menu'!AY31="LIT",'Full menu'!AY31="MwERT",'Full menu'!AY31="ERwMT",'Full menu'!AY31="M&amp;ERT",'Full menu'!AY31="MwIT",'Full menu'!AY31="IwMT",'Full menu'!AY31="M&amp;IT",'Full menu'!AY31="IwERT",'Full menu'!AY31="ERwIT",'Full menu'!AY31="I&amp;ERT",'Full menu'!AY31="ER&amp;M&amp;IT",'Full menu'!AY31="LSD"),"subst",IF(OR('Full menu'!AY31="FERT",'Full menu'!AY31="FMT",'Full menu'!AY31="FIT",'Full menu'!AY31="WSD"),"intens",""))))</f>
        <v/>
      </c>
    </row>
    <row r="32" spans="1:51" x14ac:dyDescent="0.3">
      <c r="A32" s="2" t="s">
        <v>55</v>
      </c>
      <c r="B32" s="2" t="str">
        <f>IF(OR('Full menu'!B32="MDC",'Full menu'!B32="PERF"),"rude",IF(OR('Full menu'!B32="PCB",'Full menu'!B32="AERF",'Full menu'!B32="UD"),"inter",IF(OR('Full menu'!B32="ACB",'Full menu'!B32="LCERT",'Full menu'!B32="LERT",'Full menu'!B32="FCERT",'Full menu'!B32="FCMT",'Full menu'!B32="LCMT",'Full menu'!B32="LMT",'Full menu'!B32="LCIT",'Full menu'!B32="FCIT",'Full menu'!B32="LIT",'Full menu'!B32="MwERT",'Full menu'!B32="ERwMT",'Full menu'!B32="M&amp;ERT",'Full menu'!B32="MwIT",'Full menu'!B32="IwMT",'Full menu'!B32="M&amp;IT",'Full menu'!B32="IwERT",'Full menu'!B32="ERwIT",'Full menu'!B32="I&amp;ERT",'Full menu'!B32="ER&amp;M&amp;IT",'Full menu'!B32="LSD"),"subst",IF(OR('Full menu'!B32="FERT",'Full menu'!B32="FMT",'Full menu'!B32="FIT",'Full menu'!B32="WSD"),"intens",""))))</f>
        <v>inter</v>
      </c>
      <c r="C32" s="2" t="str">
        <f>IF(OR('Full menu'!C32="MDC",'Full menu'!C32="PERF"),"rude",IF(OR('Full menu'!C32="PCB",'Full menu'!C32="AERF",'Full menu'!C32="UD"),"inter",IF(OR('Full menu'!C32="ACB",'Full menu'!C32="LCERT",'Full menu'!C32="LERT",'Full menu'!C32="FCERT",'Full menu'!C32="FCMT",'Full menu'!C32="LCMT",'Full menu'!C32="LMT",'Full menu'!C32="LCIT",'Full menu'!C32="FCIT",'Full menu'!C32="LIT",'Full menu'!C32="MwERT",'Full menu'!C32="ERwMT",'Full menu'!C32="M&amp;ERT",'Full menu'!C32="MwIT",'Full menu'!C32="IwMT",'Full menu'!C32="M&amp;IT",'Full menu'!C32="IwERT",'Full menu'!C32="ERwIT",'Full menu'!C32="I&amp;ERT",'Full menu'!C32="ER&amp;M&amp;IT",'Full menu'!C32="LSD"),"subst",IF(OR('Full menu'!C32="FERT",'Full menu'!C32="FMT",'Full menu'!C32="FIT",'Full menu'!C32="WSD"),"intens",""))))</f>
        <v>inter</v>
      </c>
      <c r="D32" s="2" t="str">
        <f>IF(OR('Full menu'!D32="MDC",'Full menu'!D32="PERF"),"rude",IF(OR('Full menu'!D32="PCB",'Full menu'!D32="AERF",'Full menu'!D32="UD"),"inter",IF(OR('Full menu'!D32="ACB",'Full menu'!D32="LCERT",'Full menu'!D32="LERT",'Full menu'!D32="FCERT",'Full menu'!D32="FCMT",'Full menu'!D32="LCMT",'Full menu'!D32="LMT",'Full menu'!D32="LCIT",'Full menu'!D32="FCIT",'Full menu'!D32="LIT",'Full menu'!D32="MwERT",'Full menu'!D32="ERwMT",'Full menu'!D32="M&amp;ERT",'Full menu'!D32="MwIT",'Full menu'!D32="IwMT",'Full menu'!D32="M&amp;IT",'Full menu'!D32="IwERT",'Full menu'!D32="ERwIT",'Full menu'!D32="I&amp;ERT",'Full menu'!D32="ER&amp;M&amp;IT",'Full menu'!D32="LSD"),"subst",IF(OR('Full menu'!D32="FERT",'Full menu'!D32="FMT",'Full menu'!D32="FIT",'Full menu'!D32="WSD"),"intens",""))))</f>
        <v>inter</v>
      </c>
      <c r="E32" s="2" t="str">
        <f>IF(OR('Full menu'!E32="MDC",'Full menu'!E32="PERF"),"rude",IF(OR('Full menu'!E32="PCB",'Full menu'!E32="AERF",'Full menu'!E32="UD"),"inter",IF(OR('Full menu'!E32="ACB",'Full menu'!E32="LCERT",'Full menu'!E32="LERT",'Full menu'!E32="FCERT",'Full menu'!E32="FCMT",'Full menu'!E32="LCMT",'Full menu'!E32="LMT",'Full menu'!E32="LCIT",'Full menu'!E32="FCIT",'Full menu'!E32="LIT",'Full menu'!E32="MwERT",'Full menu'!E32="ERwMT",'Full menu'!E32="M&amp;ERT",'Full menu'!E32="MwIT",'Full menu'!E32="IwMT",'Full menu'!E32="M&amp;IT",'Full menu'!E32="IwERT",'Full menu'!E32="ERwIT",'Full menu'!E32="I&amp;ERT",'Full menu'!E32="ER&amp;M&amp;IT",'Full menu'!E32="LSD"),"subst",IF(OR('Full menu'!E32="FERT",'Full menu'!E32="FMT",'Full menu'!E32="FIT",'Full menu'!E32="WSD"),"intens",""))))</f>
        <v>inter</v>
      </c>
      <c r="F32" s="2" t="str">
        <f>IF(OR('Full menu'!F32="MDC",'Full menu'!F32="PERF"),"rude",IF(OR('Full menu'!F32="PCB",'Full menu'!F32="AERF",'Full menu'!F32="UD"),"inter",IF(OR('Full menu'!F32="ACB",'Full menu'!F32="LCERT",'Full menu'!F32="LERT",'Full menu'!F32="FCERT",'Full menu'!F32="FCMT",'Full menu'!F32="LCMT",'Full menu'!F32="LMT",'Full menu'!F32="LCIT",'Full menu'!F32="FCIT",'Full menu'!F32="LIT",'Full menu'!F32="MwERT",'Full menu'!F32="ERwMT",'Full menu'!F32="M&amp;ERT",'Full menu'!F32="MwIT",'Full menu'!F32="IwMT",'Full menu'!F32="M&amp;IT",'Full menu'!F32="IwERT",'Full menu'!F32="ERwIT",'Full menu'!F32="I&amp;ERT",'Full menu'!F32="ER&amp;M&amp;IT",'Full menu'!F32="LSD"),"subst",IF(OR('Full menu'!F32="FERT",'Full menu'!F32="FMT",'Full menu'!F32="FIT",'Full menu'!F32="WSD"),"intens",""))))</f>
        <v>inter</v>
      </c>
      <c r="G32" s="2" t="str">
        <f>IF(OR('Full menu'!G32="MDC",'Full menu'!G32="PERF"),"rude",IF(OR('Full menu'!G32="PCB",'Full menu'!G32="AERF",'Full menu'!G32="UD"),"inter",IF(OR('Full menu'!G32="ACB",'Full menu'!G32="LCERT",'Full menu'!G32="LERT",'Full menu'!G32="FCERT",'Full menu'!G32="FCMT",'Full menu'!G32="LCMT",'Full menu'!G32="LMT",'Full menu'!G32="LCIT",'Full menu'!G32="FCIT",'Full menu'!G32="LIT",'Full menu'!G32="MwERT",'Full menu'!G32="ERwMT",'Full menu'!G32="M&amp;ERT",'Full menu'!G32="MwIT",'Full menu'!G32="IwMT",'Full menu'!G32="M&amp;IT",'Full menu'!G32="IwERT",'Full menu'!G32="ERwIT",'Full menu'!G32="I&amp;ERT",'Full menu'!G32="ER&amp;M&amp;IT",'Full menu'!G32="LSD"),"subst",IF(OR('Full menu'!G32="FERT",'Full menu'!G32="FMT",'Full menu'!G32="FIT",'Full menu'!G32="WSD"),"intens",""))))</f>
        <v>subst</v>
      </c>
      <c r="H32" s="2" t="str">
        <f>IF(OR('Full menu'!H32="MDC",'Full menu'!H32="PERF"),"rude",IF(OR('Full menu'!H32="PCB",'Full menu'!H32="AERF",'Full menu'!H32="UD"),"inter",IF(OR('Full menu'!H32="ACB",'Full menu'!H32="LCERT",'Full menu'!H32="LERT",'Full menu'!H32="FCERT",'Full menu'!H32="FCMT",'Full menu'!H32="LCMT",'Full menu'!H32="LMT",'Full menu'!H32="LCIT",'Full menu'!H32="FCIT",'Full menu'!H32="LIT",'Full menu'!H32="MwERT",'Full menu'!H32="ERwMT",'Full menu'!H32="M&amp;ERT",'Full menu'!H32="MwIT",'Full menu'!H32="IwMT",'Full menu'!H32="M&amp;IT",'Full menu'!H32="IwERT",'Full menu'!H32="ERwIT",'Full menu'!H32="I&amp;ERT",'Full menu'!H32="ER&amp;M&amp;IT",'Full menu'!H32="LSD"),"subst",IF(OR('Full menu'!H32="FERT",'Full menu'!H32="FMT",'Full menu'!H32="FIT",'Full menu'!H32="WSD"),"intens",""))))</f>
        <v>subst</v>
      </c>
      <c r="I32" s="2" t="str">
        <f>IF(OR('Full menu'!I32="MDC",'Full menu'!I32="PERF"),"rude",IF(OR('Full menu'!I32="PCB",'Full menu'!I32="AERF",'Full menu'!I32="UD"),"inter",IF(OR('Full menu'!I32="ACB",'Full menu'!I32="LCERT",'Full menu'!I32="LERT",'Full menu'!I32="FCERT",'Full menu'!I32="FCMT",'Full menu'!I32="LCMT",'Full menu'!I32="LMT",'Full menu'!I32="LCIT",'Full menu'!I32="FCIT",'Full menu'!I32="LIT",'Full menu'!I32="MwERT",'Full menu'!I32="ERwMT",'Full menu'!I32="M&amp;ERT",'Full menu'!I32="MwIT",'Full menu'!I32="IwMT",'Full menu'!I32="M&amp;IT",'Full menu'!I32="IwERT",'Full menu'!I32="ERwIT",'Full menu'!I32="I&amp;ERT",'Full menu'!I32="ER&amp;M&amp;IT",'Full menu'!I32="LSD"),"subst",IF(OR('Full menu'!I32="FERT",'Full menu'!I32="FMT",'Full menu'!I32="FIT",'Full menu'!I32="WSD"),"intens",""))))</f>
        <v>subst</v>
      </c>
      <c r="J32" s="2" t="str">
        <f>IF(OR('Full menu'!J32="MDC",'Full menu'!J32="PERF"),"rude",IF(OR('Full menu'!J32="PCB",'Full menu'!J32="AERF",'Full menu'!J32="UD"),"inter",IF(OR('Full menu'!J32="ACB",'Full menu'!J32="LCERT",'Full menu'!J32="LERT",'Full menu'!J32="FCERT",'Full menu'!J32="FCMT",'Full menu'!J32="LCMT",'Full menu'!J32="LMT",'Full menu'!J32="LCIT",'Full menu'!J32="FCIT",'Full menu'!J32="LIT",'Full menu'!J32="MwERT",'Full menu'!J32="ERwMT",'Full menu'!J32="M&amp;ERT",'Full menu'!J32="MwIT",'Full menu'!J32="IwMT",'Full menu'!J32="M&amp;IT",'Full menu'!J32="IwERT",'Full menu'!J32="ERwIT",'Full menu'!J32="I&amp;ERT",'Full menu'!J32="ER&amp;M&amp;IT",'Full menu'!J32="LSD"),"subst",IF(OR('Full menu'!J32="FERT",'Full menu'!J32="FMT",'Full menu'!J32="FIT",'Full menu'!J32="WSD"),"intens",""))))</f>
        <v>subst</v>
      </c>
      <c r="K32" s="2" t="str">
        <f>IF(OR('Full menu'!K32="MDC",'Full menu'!K32="PERF"),"rude",IF(OR('Full menu'!K32="PCB",'Full menu'!K32="AERF",'Full menu'!K32="UD"),"inter",IF(OR('Full menu'!K32="ACB",'Full menu'!K32="LCERT",'Full menu'!K32="LERT",'Full menu'!K32="FCERT",'Full menu'!K32="FCMT",'Full menu'!K32="LCMT",'Full menu'!K32="LMT",'Full menu'!K32="LCIT",'Full menu'!K32="FCIT",'Full menu'!K32="LIT",'Full menu'!K32="MwERT",'Full menu'!K32="ERwMT",'Full menu'!K32="M&amp;ERT",'Full menu'!K32="MwIT",'Full menu'!K32="IwMT",'Full menu'!K32="M&amp;IT",'Full menu'!K32="IwERT",'Full menu'!K32="ERwIT",'Full menu'!K32="I&amp;ERT",'Full menu'!K32="ER&amp;M&amp;IT",'Full menu'!K32="LSD"),"subst",IF(OR('Full menu'!K32="FERT",'Full menu'!K32="FMT",'Full menu'!K32="FIT",'Full menu'!K32="WSD"),"intens",""))))</f>
        <v>subst</v>
      </c>
      <c r="L32" s="2" t="str">
        <f>IF(OR('Full menu'!L32="MDC",'Full menu'!L32="PERF"),"rude",IF(OR('Full menu'!L32="PCB",'Full menu'!L32="AERF",'Full menu'!L32="UD"),"inter",IF(OR('Full menu'!L32="ACB",'Full menu'!L32="LCERT",'Full menu'!L32="LERT",'Full menu'!L32="FCERT",'Full menu'!L32="FCMT",'Full menu'!L32="LCMT",'Full menu'!L32="LMT",'Full menu'!L32="LCIT",'Full menu'!L32="FCIT",'Full menu'!L32="LIT",'Full menu'!L32="MwERT",'Full menu'!L32="ERwMT",'Full menu'!L32="M&amp;ERT",'Full menu'!L32="MwIT",'Full menu'!L32="IwMT",'Full menu'!L32="M&amp;IT",'Full menu'!L32="IwERT",'Full menu'!L32="ERwIT",'Full menu'!L32="I&amp;ERT",'Full menu'!L32="ER&amp;M&amp;IT",'Full menu'!L32="LSD"),"subst",IF(OR('Full menu'!L32="FERT",'Full menu'!L32="FMT",'Full menu'!L32="FIT",'Full menu'!L32="WSD"),"intens",""))))</f>
        <v>subst</v>
      </c>
      <c r="M32" s="2" t="str">
        <f>IF(OR('Full menu'!M32="MDC",'Full menu'!M32="PERF"),"rude",IF(OR('Full menu'!M32="PCB",'Full menu'!M32="AERF",'Full menu'!M32="UD"),"inter",IF(OR('Full menu'!M32="ACB",'Full menu'!M32="LCERT",'Full menu'!M32="LERT",'Full menu'!M32="FCERT",'Full menu'!M32="FCMT",'Full menu'!M32="LCMT",'Full menu'!M32="LMT",'Full menu'!M32="LCIT",'Full menu'!M32="FCIT",'Full menu'!M32="LIT",'Full menu'!M32="MwERT",'Full menu'!M32="ERwMT",'Full menu'!M32="M&amp;ERT",'Full menu'!M32="MwIT",'Full menu'!M32="IwMT",'Full menu'!M32="M&amp;IT",'Full menu'!M32="IwERT",'Full menu'!M32="ERwIT",'Full menu'!M32="I&amp;ERT",'Full menu'!M32="ER&amp;M&amp;IT",'Full menu'!M32="LSD"),"subst",IF(OR('Full menu'!M32="FERT",'Full menu'!M32="FMT",'Full menu'!M32="FIT",'Full menu'!M32="WSD"),"intens",""))))</f>
        <v>subst</v>
      </c>
      <c r="N32" s="2" t="str">
        <f>IF(OR('Full menu'!N32="MDC",'Full menu'!N32="PERF"),"rude",IF(OR('Full menu'!N32="PCB",'Full menu'!N32="AERF",'Full menu'!N32="UD"),"inter",IF(OR('Full menu'!N32="ACB",'Full menu'!N32="LCERT",'Full menu'!N32="LERT",'Full menu'!N32="FCERT",'Full menu'!N32="FCMT",'Full menu'!N32="LCMT",'Full menu'!N32="LMT",'Full menu'!N32="LCIT",'Full menu'!N32="FCIT",'Full menu'!N32="LIT",'Full menu'!N32="MwERT",'Full menu'!N32="ERwMT",'Full menu'!N32="M&amp;ERT",'Full menu'!N32="MwIT",'Full menu'!N32="IwMT",'Full menu'!N32="M&amp;IT",'Full menu'!N32="IwERT",'Full menu'!N32="ERwIT",'Full menu'!N32="I&amp;ERT",'Full menu'!N32="ER&amp;M&amp;IT",'Full menu'!N32="LSD"),"subst",IF(OR('Full menu'!N32="FERT",'Full menu'!N32="FMT",'Full menu'!N32="FIT",'Full menu'!N32="WSD"),"intens",""))))</f>
        <v>subst</v>
      </c>
      <c r="O32" s="2" t="str">
        <f>IF(OR('Full menu'!O32="MDC",'Full menu'!O32="PERF"),"rude",IF(OR('Full menu'!O32="PCB",'Full menu'!O32="AERF",'Full menu'!O32="UD"),"inter",IF(OR('Full menu'!O32="ACB",'Full menu'!O32="LCERT",'Full menu'!O32="LERT",'Full menu'!O32="FCERT",'Full menu'!O32="FCMT",'Full menu'!O32="LCMT",'Full menu'!O32="LMT",'Full menu'!O32="LCIT",'Full menu'!O32="FCIT",'Full menu'!O32="LIT",'Full menu'!O32="MwERT",'Full menu'!O32="ERwMT",'Full menu'!O32="M&amp;ERT",'Full menu'!O32="MwIT",'Full menu'!O32="IwMT",'Full menu'!O32="M&amp;IT",'Full menu'!O32="IwERT",'Full menu'!O32="ERwIT",'Full menu'!O32="I&amp;ERT",'Full menu'!O32="ER&amp;M&amp;IT",'Full menu'!O32="LSD"),"subst",IF(OR('Full menu'!O32="FERT",'Full menu'!O32="FMT",'Full menu'!O32="FIT",'Full menu'!O32="WSD"),"intens",""))))</f>
        <v>subst</v>
      </c>
      <c r="P32" s="2" t="str">
        <f>IF(OR('Full menu'!P32="MDC",'Full menu'!P32="PERF"),"rude",IF(OR('Full menu'!P32="PCB",'Full menu'!P32="AERF",'Full menu'!P32="UD"),"inter",IF(OR('Full menu'!P32="ACB",'Full menu'!P32="LCERT",'Full menu'!P32="LERT",'Full menu'!P32="FCERT",'Full menu'!P32="FCMT",'Full menu'!P32="LCMT",'Full menu'!P32="LMT",'Full menu'!P32="LCIT",'Full menu'!P32="FCIT",'Full menu'!P32="LIT",'Full menu'!P32="MwERT",'Full menu'!P32="ERwMT",'Full menu'!P32="M&amp;ERT",'Full menu'!P32="MwIT",'Full menu'!P32="IwMT",'Full menu'!P32="M&amp;IT",'Full menu'!P32="IwERT",'Full menu'!P32="ERwIT",'Full menu'!P32="I&amp;ERT",'Full menu'!P32="ER&amp;M&amp;IT",'Full menu'!P32="LSD"),"subst",IF(OR('Full menu'!P32="FERT",'Full menu'!P32="FMT",'Full menu'!P32="FIT",'Full menu'!P32="WSD"),"intens",""))))</f>
        <v>subst</v>
      </c>
      <c r="Q32" s="2" t="str">
        <f>IF(OR('Full menu'!Q32="MDC",'Full menu'!Q32="PERF"),"rude",IF(OR('Full menu'!Q32="PCB",'Full menu'!Q32="AERF",'Full menu'!Q32="UD"),"inter",IF(OR('Full menu'!Q32="ACB",'Full menu'!Q32="LCERT",'Full menu'!Q32="LERT",'Full menu'!Q32="FCERT",'Full menu'!Q32="FCMT",'Full menu'!Q32="LCMT",'Full menu'!Q32="LMT",'Full menu'!Q32="LCIT",'Full menu'!Q32="FCIT",'Full menu'!Q32="LIT",'Full menu'!Q32="MwERT",'Full menu'!Q32="ERwMT",'Full menu'!Q32="M&amp;ERT",'Full menu'!Q32="MwIT",'Full menu'!Q32="IwMT",'Full menu'!Q32="M&amp;IT",'Full menu'!Q32="IwERT",'Full menu'!Q32="ERwIT",'Full menu'!Q32="I&amp;ERT",'Full menu'!Q32="ER&amp;M&amp;IT",'Full menu'!Q32="LSD"),"subst",IF(OR('Full menu'!Q32="FERT",'Full menu'!Q32="FMT",'Full menu'!Q32="FIT",'Full menu'!Q32="WSD"),"intens",""))))</f>
        <v>subst</v>
      </c>
      <c r="R32" s="2" t="str">
        <f>IF(OR('Full menu'!R32="MDC",'Full menu'!R32="PERF"),"rude",IF(OR('Full menu'!R32="PCB",'Full menu'!R32="AERF",'Full menu'!R32="UD"),"inter",IF(OR('Full menu'!R32="ACB",'Full menu'!R32="LCERT",'Full menu'!R32="LERT",'Full menu'!R32="FCERT",'Full menu'!R32="FCMT",'Full menu'!R32="LCMT",'Full menu'!R32="LMT",'Full menu'!R32="LCIT",'Full menu'!R32="FCIT",'Full menu'!R32="LIT",'Full menu'!R32="MwERT",'Full menu'!R32="ERwMT",'Full menu'!R32="M&amp;ERT",'Full menu'!R32="MwIT",'Full menu'!R32="IwMT",'Full menu'!R32="M&amp;IT",'Full menu'!R32="IwERT",'Full menu'!R32="ERwIT",'Full menu'!R32="I&amp;ERT",'Full menu'!R32="ER&amp;M&amp;IT",'Full menu'!R32="LSD"),"subst",IF(OR('Full menu'!R32="FERT",'Full menu'!R32="FMT",'Full menu'!R32="FIT",'Full menu'!R32="WSD"),"intens",""))))</f>
        <v>subst</v>
      </c>
      <c r="S32" s="2" t="str">
        <f>IF(OR('Full menu'!S32="MDC",'Full menu'!S32="PERF"),"rude",IF(OR('Full menu'!S32="PCB",'Full menu'!S32="AERF",'Full menu'!S32="UD"),"inter",IF(OR('Full menu'!S32="ACB",'Full menu'!S32="LCERT",'Full menu'!S32="LERT",'Full menu'!S32="FCERT",'Full menu'!S32="FCMT",'Full menu'!S32="LCMT",'Full menu'!S32="LMT",'Full menu'!S32="LCIT",'Full menu'!S32="FCIT",'Full menu'!S32="LIT",'Full menu'!S32="MwERT",'Full menu'!S32="ERwMT",'Full menu'!S32="M&amp;ERT",'Full menu'!S32="MwIT",'Full menu'!S32="IwMT",'Full menu'!S32="M&amp;IT",'Full menu'!S32="IwERT",'Full menu'!S32="ERwIT",'Full menu'!S32="I&amp;ERT",'Full menu'!S32="ER&amp;M&amp;IT",'Full menu'!S32="LSD"),"subst",IF(OR('Full menu'!S32="FERT",'Full menu'!S32="FMT",'Full menu'!S32="FIT",'Full menu'!S32="WSD"),"intens",""))))</f>
        <v>subst</v>
      </c>
      <c r="T32" s="2" t="str">
        <f>IF(OR('Full menu'!T32="MDC",'Full menu'!T32="PERF"),"rude",IF(OR('Full menu'!T32="PCB",'Full menu'!T32="AERF",'Full menu'!T32="UD"),"inter",IF(OR('Full menu'!T32="ACB",'Full menu'!T32="LCERT",'Full menu'!T32="LERT",'Full menu'!T32="FCERT",'Full menu'!T32="FCMT",'Full menu'!T32="LCMT",'Full menu'!T32="LMT",'Full menu'!T32="LCIT",'Full menu'!T32="FCIT",'Full menu'!T32="LIT",'Full menu'!T32="MwERT",'Full menu'!T32="ERwMT",'Full menu'!T32="M&amp;ERT",'Full menu'!T32="MwIT",'Full menu'!T32="IwMT",'Full menu'!T32="M&amp;IT",'Full menu'!T32="IwERT",'Full menu'!T32="ERwIT",'Full menu'!T32="I&amp;ERT",'Full menu'!T32="ER&amp;M&amp;IT",'Full menu'!T32="LSD"),"subst",IF(OR('Full menu'!T32="FERT",'Full menu'!T32="FMT",'Full menu'!T32="FIT",'Full menu'!T32="WSD"),"intens",""))))</f>
        <v>subst</v>
      </c>
      <c r="U32" s="2" t="str">
        <f>IF(OR('Full menu'!U32="MDC",'Full menu'!U32="PERF"),"rude",IF(OR('Full menu'!U32="PCB",'Full menu'!U32="AERF",'Full menu'!U32="UD"),"inter",IF(OR('Full menu'!U32="ACB",'Full menu'!U32="LCERT",'Full menu'!U32="LERT",'Full menu'!U32="FCERT",'Full menu'!U32="FCMT",'Full menu'!U32="LCMT",'Full menu'!U32="LMT",'Full menu'!U32="LCIT",'Full menu'!U32="FCIT",'Full menu'!U32="LIT",'Full menu'!U32="MwERT",'Full menu'!U32="ERwMT",'Full menu'!U32="M&amp;ERT",'Full menu'!U32="MwIT",'Full menu'!U32="IwMT",'Full menu'!U32="M&amp;IT",'Full menu'!U32="IwERT",'Full menu'!U32="ERwIT",'Full menu'!U32="I&amp;ERT",'Full menu'!U32="ER&amp;M&amp;IT",'Full menu'!U32="LSD"),"subst",IF(OR('Full menu'!U32="FERT",'Full menu'!U32="FMT",'Full menu'!U32="FIT",'Full menu'!U32="WSD"),"intens",""))))</f>
        <v>subst</v>
      </c>
      <c r="V32" s="2" t="str">
        <f>IF(OR('Full menu'!V32="MDC",'Full menu'!V32="PERF"),"rude",IF(OR('Full menu'!V32="PCB",'Full menu'!V32="AERF",'Full menu'!V32="UD"),"inter",IF(OR('Full menu'!V32="ACB",'Full menu'!V32="LCERT",'Full menu'!V32="LERT",'Full menu'!V32="FCERT",'Full menu'!V32="FCMT",'Full menu'!V32="LCMT",'Full menu'!V32="LMT",'Full menu'!V32="LCIT",'Full menu'!V32="FCIT",'Full menu'!V32="LIT",'Full menu'!V32="MwERT",'Full menu'!V32="ERwMT",'Full menu'!V32="M&amp;ERT",'Full menu'!V32="MwIT",'Full menu'!V32="IwMT",'Full menu'!V32="M&amp;IT",'Full menu'!V32="IwERT",'Full menu'!V32="ERwIT",'Full menu'!V32="I&amp;ERT",'Full menu'!V32="ER&amp;M&amp;IT",'Full menu'!V32="LSD"),"subst",IF(OR('Full menu'!V32="FERT",'Full menu'!V32="FMT",'Full menu'!V32="FIT",'Full menu'!V32="WSD"),"intens",""))))</f>
        <v>subst</v>
      </c>
      <c r="W32" s="2" t="str">
        <f>IF(OR('Full menu'!W32="MDC",'Full menu'!W32="PERF"),"rude",IF(OR('Full menu'!W32="PCB",'Full menu'!W32="AERF",'Full menu'!W32="UD"),"inter",IF(OR('Full menu'!W32="ACB",'Full menu'!W32="LCERT",'Full menu'!W32="LERT",'Full menu'!W32="FCERT",'Full menu'!W32="FCMT",'Full menu'!W32="LCMT",'Full menu'!W32="LMT",'Full menu'!W32="LCIT",'Full menu'!W32="FCIT",'Full menu'!W32="LIT",'Full menu'!W32="MwERT",'Full menu'!W32="ERwMT",'Full menu'!W32="M&amp;ERT",'Full menu'!W32="MwIT",'Full menu'!W32="IwMT",'Full menu'!W32="M&amp;IT",'Full menu'!W32="IwERT",'Full menu'!W32="ERwIT",'Full menu'!W32="I&amp;ERT",'Full menu'!W32="ER&amp;M&amp;IT",'Full menu'!W32="LSD"),"subst",IF(OR('Full menu'!W32="FERT",'Full menu'!W32="FMT",'Full menu'!W32="FIT",'Full menu'!W32="WSD"),"intens",""))))</f>
        <v>subst</v>
      </c>
      <c r="X32" s="2" t="str">
        <f>IF(OR('Full menu'!X32="MDC",'Full menu'!X32="PERF"),"rude",IF(OR('Full menu'!X32="PCB",'Full menu'!X32="AERF",'Full menu'!X32="UD"),"inter",IF(OR('Full menu'!X32="ACB",'Full menu'!X32="LCERT",'Full menu'!X32="LERT",'Full menu'!X32="FCERT",'Full menu'!X32="FCMT",'Full menu'!X32="LCMT",'Full menu'!X32="LMT",'Full menu'!X32="LCIT",'Full menu'!X32="FCIT",'Full menu'!X32="LIT",'Full menu'!X32="MwERT",'Full menu'!X32="ERwMT",'Full menu'!X32="M&amp;ERT",'Full menu'!X32="MwIT",'Full menu'!X32="IwMT",'Full menu'!X32="M&amp;IT",'Full menu'!X32="IwERT",'Full menu'!X32="ERwIT",'Full menu'!X32="I&amp;ERT",'Full menu'!X32="ER&amp;M&amp;IT",'Full menu'!X32="LSD"),"subst",IF(OR('Full menu'!X32="FERT",'Full menu'!X32="FMT",'Full menu'!X32="FIT",'Full menu'!X32="WSD"),"intens",""))))</f>
        <v>subst</v>
      </c>
      <c r="Y32" s="2" t="str">
        <f>IF(OR('Full menu'!Y32="MDC",'Full menu'!Y32="PERF"),"rude",IF(OR('Full menu'!Y32="PCB",'Full menu'!Y32="AERF",'Full menu'!Y32="UD"),"inter",IF(OR('Full menu'!Y32="ACB",'Full menu'!Y32="LCERT",'Full menu'!Y32="LERT",'Full menu'!Y32="FCERT",'Full menu'!Y32="FCMT",'Full menu'!Y32="LCMT",'Full menu'!Y32="LMT",'Full menu'!Y32="LCIT",'Full menu'!Y32="FCIT",'Full menu'!Y32="LIT",'Full menu'!Y32="MwERT",'Full menu'!Y32="ERwMT",'Full menu'!Y32="M&amp;ERT",'Full menu'!Y32="MwIT",'Full menu'!Y32="IwMT",'Full menu'!Y32="M&amp;IT",'Full menu'!Y32="IwERT",'Full menu'!Y32="ERwIT",'Full menu'!Y32="I&amp;ERT",'Full menu'!Y32="ER&amp;M&amp;IT",'Full menu'!Y32="LSD"),"subst",IF(OR('Full menu'!Y32="FERT",'Full menu'!Y32="FMT",'Full menu'!Y32="FIT",'Full menu'!Y32="WSD"),"intens",""))))</f>
        <v>subst</v>
      </c>
      <c r="Z32" s="2" t="str">
        <f>IF(OR('Full menu'!Z32="MDC",'Full menu'!Z32="PERF"),"rude",IF(OR('Full menu'!Z32="PCB",'Full menu'!Z32="AERF",'Full menu'!Z32="UD"),"inter",IF(OR('Full menu'!Z32="ACB",'Full menu'!Z32="LCERT",'Full menu'!Z32="LERT",'Full menu'!Z32="FCERT",'Full menu'!Z32="FCMT",'Full menu'!Z32="LCMT",'Full menu'!Z32="LMT",'Full menu'!Z32="LCIT",'Full menu'!Z32="FCIT",'Full menu'!Z32="LIT",'Full menu'!Z32="MwERT",'Full menu'!Z32="ERwMT",'Full menu'!Z32="M&amp;ERT",'Full menu'!Z32="MwIT",'Full menu'!Z32="IwMT",'Full menu'!Z32="M&amp;IT",'Full menu'!Z32="IwERT",'Full menu'!Z32="ERwIT",'Full menu'!Z32="I&amp;ERT",'Full menu'!Z32="ER&amp;M&amp;IT",'Full menu'!Z32="LSD"),"subst",IF(OR('Full menu'!Z32="FERT",'Full menu'!Z32="FMT",'Full menu'!Z32="FIT",'Full menu'!Z32="WSD"),"intens",""))))</f>
        <v>subst</v>
      </c>
      <c r="AA32" s="2" t="str">
        <f>IF(OR('Full menu'!AA32="MDC",'Full menu'!AA32="PERF"),"rude",IF(OR('Full menu'!AA32="PCB",'Full menu'!AA32="AERF",'Full menu'!AA32="UD"),"inter",IF(OR('Full menu'!AA32="ACB",'Full menu'!AA32="LCERT",'Full menu'!AA32="LERT",'Full menu'!AA32="FCERT",'Full menu'!AA32="FCMT",'Full menu'!AA32="LCMT",'Full menu'!AA32="LMT",'Full menu'!AA32="LCIT",'Full menu'!AA32="FCIT",'Full menu'!AA32="LIT",'Full menu'!AA32="MwERT",'Full menu'!AA32="ERwMT",'Full menu'!AA32="M&amp;ERT",'Full menu'!AA32="MwIT",'Full menu'!AA32="IwMT",'Full menu'!AA32="M&amp;IT",'Full menu'!AA32="IwERT",'Full menu'!AA32="ERwIT",'Full menu'!AA32="I&amp;ERT",'Full menu'!AA32="ER&amp;M&amp;IT",'Full menu'!AA32="LSD"),"subst",IF(OR('Full menu'!AA32="FERT",'Full menu'!AA32="FMT",'Full menu'!AA32="FIT",'Full menu'!AA32="WSD"),"intens",""))))</f>
        <v>subst</v>
      </c>
      <c r="AB32" s="2" t="str">
        <f>IF(OR('Full menu'!AB32="MDC",'Full menu'!AB32="PERF"),"rude",IF(OR('Full menu'!AB32="PCB",'Full menu'!AB32="AERF",'Full menu'!AB32="UD"),"inter",IF(OR('Full menu'!AB32="ACB",'Full menu'!AB32="LCERT",'Full menu'!AB32="LERT",'Full menu'!AB32="FCERT",'Full menu'!AB32="FCMT",'Full menu'!AB32="LCMT",'Full menu'!AB32="LMT",'Full menu'!AB32="LCIT",'Full menu'!AB32="FCIT",'Full menu'!AB32="LIT",'Full menu'!AB32="MwERT",'Full menu'!AB32="ERwMT",'Full menu'!AB32="M&amp;ERT",'Full menu'!AB32="MwIT",'Full menu'!AB32="IwMT",'Full menu'!AB32="M&amp;IT",'Full menu'!AB32="IwERT",'Full menu'!AB32="ERwIT",'Full menu'!AB32="I&amp;ERT",'Full menu'!AB32="ER&amp;M&amp;IT",'Full menu'!AB32="LSD"),"subst",IF(OR('Full menu'!AB32="FERT",'Full menu'!AB32="FMT",'Full menu'!AB32="FIT",'Full menu'!AB32="WSD"),"intens",""))))</f>
        <v>subst</v>
      </c>
      <c r="AC32" s="2" t="str">
        <f>IF(OR('Full menu'!AC32="MDC",'Full menu'!AC32="PERF"),"rude",IF(OR('Full menu'!AC32="PCB",'Full menu'!AC32="AERF",'Full menu'!AC32="UD"),"inter",IF(OR('Full menu'!AC32="ACB",'Full menu'!AC32="LCERT",'Full menu'!AC32="LERT",'Full menu'!AC32="FCERT",'Full menu'!AC32="FCMT",'Full menu'!AC32="LCMT",'Full menu'!AC32="LMT",'Full menu'!AC32="LCIT",'Full menu'!AC32="FCIT",'Full menu'!AC32="LIT",'Full menu'!AC32="MwERT",'Full menu'!AC32="ERwMT",'Full menu'!AC32="M&amp;ERT",'Full menu'!AC32="MwIT",'Full menu'!AC32="IwMT",'Full menu'!AC32="M&amp;IT",'Full menu'!AC32="IwERT",'Full menu'!AC32="ERwIT",'Full menu'!AC32="I&amp;ERT",'Full menu'!AC32="ER&amp;M&amp;IT",'Full menu'!AC32="LSD"),"subst",IF(OR('Full menu'!AC32="FERT",'Full menu'!AC32="FMT",'Full menu'!AC32="FIT",'Full menu'!AC32="WSD"),"intens",""))))</f>
        <v>subst</v>
      </c>
      <c r="AD32" s="2" t="str">
        <f>IF(OR('Full menu'!AD32="MDC",'Full menu'!AD32="PERF"),"rude",IF(OR('Full menu'!AD32="PCB",'Full menu'!AD32="AERF",'Full menu'!AD32="UD"),"inter",IF(OR('Full menu'!AD32="ACB",'Full menu'!AD32="LCERT",'Full menu'!AD32="LERT",'Full menu'!AD32="FCERT",'Full menu'!AD32="FCMT",'Full menu'!AD32="LCMT",'Full menu'!AD32="LMT",'Full menu'!AD32="LCIT",'Full menu'!AD32="FCIT",'Full menu'!AD32="LIT",'Full menu'!AD32="MwERT",'Full menu'!AD32="ERwMT",'Full menu'!AD32="M&amp;ERT",'Full menu'!AD32="MwIT",'Full menu'!AD32="IwMT",'Full menu'!AD32="M&amp;IT",'Full menu'!AD32="IwERT",'Full menu'!AD32="ERwIT",'Full menu'!AD32="I&amp;ERT",'Full menu'!AD32="ER&amp;M&amp;IT",'Full menu'!AD32="LSD"),"subst",IF(OR('Full menu'!AD32="FERT",'Full menu'!AD32="FMT",'Full menu'!AD32="FIT",'Full menu'!AD32="WSD"),"intens",""))))</f>
        <v>subst</v>
      </c>
      <c r="AE32" s="2" t="str">
        <f>IF(OR('Full menu'!AE32="MDC",'Full menu'!AE32="PERF"),"rude",IF(OR('Full menu'!AE32="PCB",'Full menu'!AE32="AERF",'Full menu'!AE32="UD"),"inter",IF(OR('Full menu'!AE32="ACB",'Full menu'!AE32="LCERT",'Full menu'!AE32="LERT",'Full menu'!AE32="FCERT",'Full menu'!AE32="FCMT",'Full menu'!AE32="LCMT",'Full menu'!AE32="LMT",'Full menu'!AE32="LCIT",'Full menu'!AE32="FCIT",'Full menu'!AE32="LIT",'Full menu'!AE32="MwERT",'Full menu'!AE32="ERwMT",'Full menu'!AE32="M&amp;ERT",'Full menu'!AE32="MwIT",'Full menu'!AE32="IwMT",'Full menu'!AE32="M&amp;IT",'Full menu'!AE32="IwERT",'Full menu'!AE32="ERwIT",'Full menu'!AE32="I&amp;ERT",'Full menu'!AE32="ER&amp;M&amp;IT",'Full menu'!AE32="LSD"),"subst",IF(OR('Full menu'!AE32="FERT",'Full menu'!AE32="FMT",'Full menu'!AE32="FIT",'Full menu'!AE32="WSD"),"intens",""))))</f>
        <v>subst</v>
      </c>
      <c r="AF32" s="2" t="str">
        <f>IF(OR('Full menu'!AF32="MDC",'Full menu'!AF32="PERF"),"rude",IF(OR('Full menu'!AF32="PCB",'Full menu'!AF32="AERF",'Full menu'!AF32="UD"),"inter",IF(OR('Full menu'!AF32="ACB",'Full menu'!AF32="LCERT",'Full menu'!AF32="LERT",'Full menu'!AF32="FCERT",'Full menu'!AF32="FCMT",'Full menu'!AF32="LCMT",'Full menu'!AF32="LMT",'Full menu'!AF32="LCIT",'Full menu'!AF32="FCIT",'Full menu'!AF32="LIT",'Full menu'!AF32="MwERT",'Full menu'!AF32="ERwMT",'Full menu'!AF32="M&amp;ERT",'Full menu'!AF32="MwIT",'Full menu'!AF32="IwMT",'Full menu'!AF32="M&amp;IT",'Full menu'!AF32="IwERT",'Full menu'!AF32="ERwIT",'Full menu'!AF32="I&amp;ERT",'Full menu'!AF32="ER&amp;M&amp;IT",'Full menu'!AF32="LSD"),"subst",IF(OR('Full menu'!AF32="FERT",'Full menu'!AF32="FMT",'Full menu'!AF32="FIT",'Full menu'!AF32="WSD"),"intens",""))))</f>
        <v>subst</v>
      </c>
      <c r="AG32" s="2" t="str">
        <f>IF(OR('Full menu'!AG32="MDC",'Full menu'!AG32="PERF"),"rude",IF(OR('Full menu'!AG32="PCB",'Full menu'!AG32="AERF",'Full menu'!AG32="UD"),"inter",IF(OR('Full menu'!AG32="ACB",'Full menu'!AG32="LCERT",'Full menu'!AG32="LERT",'Full menu'!AG32="FCERT",'Full menu'!AG32="FCMT",'Full menu'!AG32="LCMT",'Full menu'!AG32="LMT",'Full menu'!AG32="LCIT",'Full menu'!AG32="FCIT",'Full menu'!AG32="LIT",'Full menu'!AG32="MwERT",'Full menu'!AG32="ERwMT",'Full menu'!AG32="M&amp;ERT",'Full menu'!AG32="MwIT",'Full menu'!AG32="IwMT",'Full menu'!AG32="M&amp;IT",'Full menu'!AG32="IwERT",'Full menu'!AG32="ERwIT",'Full menu'!AG32="I&amp;ERT",'Full menu'!AG32="ER&amp;M&amp;IT",'Full menu'!AG32="LSD"),"subst",IF(OR('Full menu'!AG32="FERT",'Full menu'!AG32="FMT",'Full menu'!AG32="FIT",'Full menu'!AG32="WSD"),"intens",""))))</f>
        <v>subst</v>
      </c>
      <c r="AH32" s="2" t="str">
        <f>IF(OR('Full menu'!AH32="MDC",'Full menu'!AH32="PERF"),"rude",IF(OR('Full menu'!AH32="PCB",'Full menu'!AH32="AERF",'Full menu'!AH32="UD"),"inter",IF(OR('Full menu'!AH32="ACB",'Full menu'!AH32="LCERT",'Full menu'!AH32="LERT",'Full menu'!AH32="FCERT",'Full menu'!AH32="FCMT",'Full menu'!AH32="LCMT",'Full menu'!AH32="LMT",'Full menu'!AH32="LCIT",'Full menu'!AH32="FCIT",'Full menu'!AH32="LIT",'Full menu'!AH32="MwERT",'Full menu'!AH32="ERwMT",'Full menu'!AH32="M&amp;ERT",'Full menu'!AH32="MwIT",'Full menu'!AH32="IwMT",'Full menu'!AH32="M&amp;IT",'Full menu'!AH32="IwERT",'Full menu'!AH32="ERwIT",'Full menu'!AH32="I&amp;ERT",'Full menu'!AH32="ER&amp;M&amp;IT",'Full menu'!AH32="LSD"),"subst",IF(OR('Full menu'!AH32="FERT",'Full menu'!AH32="FMT",'Full menu'!AH32="FIT",'Full menu'!AH32="WSD"),"intens",""))))</f>
        <v>subst</v>
      </c>
      <c r="AI32" s="2" t="str">
        <f>IF(OR('Full menu'!AI32="MDC",'Full menu'!AI32="PERF"),"rude",IF(OR('Full menu'!AI32="PCB",'Full menu'!AI32="AERF",'Full menu'!AI32="UD"),"inter",IF(OR('Full menu'!AI32="ACB",'Full menu'!AI32="LCERT",'Full menu'!AI32="LERT",'Full menu'!AI32="FCERT",'Full menu'!AI32="FCMT",'Full menu'!AI32="LCMT",'Full menu'!AI32="LMT",'Full menu'!AI32="LCIT",'Full menu'!AI32="FCIT",'Full menu'!AI32="LIT",'Full menu'!AI32="MwERT",'Full menu'!AI32="ERwMT",'Full menu'!AI32="M&amp;ERT",'Full menu'!AI32="MwIT",'Full menu'!AI32="IwMT",'Full menu'!AI32="M&amp;IT",'Full menu'!AI32="IwERT",'Full menu'!AI32="ERwIT",'Full menu'!AI32="I&amp;ERT",'Full menu'!AI32="ER&amp;M&amp;IT",'Full menu'!AI32="LSD"),"subst",IF(OR('Full menu'!AI32="FERT",'Full menu'!AI32="FMT",'Full menu'!AI32="FIT",'Full menu'!AI32="WSD"),"intens",""))))</f>
        <v>subst</v>
      </c>
      <c r="AJ32" s="2" t="str">
        <f>IF(OR('Full menu'!AJ32="MDC",'Full menu'!AJ32="PERF"),"rude",IF(OR('Full menu'!AJ32="PCB",'Full menu'!AJ32="AERF",'Full menu'!AJ32="UD"),"inter",IF(OR('Full menu'!AJ32="ACB",'Full menu'!AJ32="LCERT",'Full menu'!AJ32="LERT",'Full menu'!AJ32="FCERT",'Full menu'!AJ32="FCMT",'Full menu'!AJ32="LCMT",'Full menu'!AJ32="LMT",'Full menu'!AJ32="LCIT",'Full menu'!AJ32="FCIT",'Full menu'!AJ32="LIT",'Full menu'!AJ32="MwERT",'Full menu'!AJ32="ERwMT",'Full menu'!AJ32="M&amp;ERT",'Full menu'!AJ32="MwIT",'Full menu'!AJ32="IwMT",'Full menu'!AJ32="M&amp;IT",'Full menu'!AJ32="IwERT",'Full menu'!AJ32="ERwIT",'Full menu'!AJ32="I&amp;ERT",'Full menu'!AJ32="ER&amp;M&amp;IT",'Full menu'!AJ32="LSD"),"subst",IF(OR('Full menu'!AJ32="FERT",'Full menu'!AJ32="FMT",'Full menu'!AJ32="FIT",'Full menu'!AJ32="WSD"),"intens",""))))</f>
        <v>subst</v>
      </c>
      <c r="AK32" s="2" t="str">
        <f>IF(OR('Full menu'!AK32="MDC",'Full menu'!AK32="PERF"),"rude",IF(OR('Full menu'!AK32="PCB",'Full menu'!AK32="AERF",'Full menu'!AK32="UD"),"inter",IF(OR('Full menu'!AK32="ACB",'Full menu'!AK32="LCERT",'Full menu'!AK32="LERT",'Full menu'!AK32="FCERT",'Full menu'!AK32="FCMT",'Full menu'!AK32="LCMT",'Full menu'!AK32="LMT",'Full menu'!AK32="LCIT",'Full menu'!AK32="FCIT",'Full menu'!AK32="LIT",'Full menu'!AK32="MwERT",'Full menu'!AK32="ERwMT",'Full menu'!AK32="M&amp;ERT",'Full menu'!AK32="MwIT",'Full menu'!AK32="IwMT",'Full menu'!AK32="M&amp;IT",'Full menu'!AK32="IwERT",'Full menu'!AK32="ERwIT",'Full menu'!AK32="I&amp;ERT",'Full menu'!AK32="ER&amp;M&amp;IT",'Full menu'!AK32="LSD"),"subst",IF(OR('Full menu'!AK32="FERT",'Full menu'!AK32="FMT",'Full menu'!AK32="FIT",'Full menu'!AK32="WSD"),"intens",""))))</f>
        <v>subst</v>
      </c>
      <c r="AL32" s="2" t="str">
        <f>IF(OR('Full menu'!AL32="MDC",'Full menu'!AL32="PERF"),"rude",IF(OR('Full menu'!AL32="PCB",'Full menu'!AL32="AERF",'Full menu'!AL32="UD"),"inter",IF(OR('Full menu'!AL32="ACB",'Full menu'!AL32="LCERT",'Full menu'!AL32="LERT",'Full menu'!AL32="FCERT",'Full menu'!AL32="FCMT",'Full menu'!AL32="LCMT",'Full menu'!AL32="LMT",'Full menu'!AL32="LCIT",'Full menu'!AL32="FCIT",'Full menu'!AL32="LIT",'Full menu'!AL32="MwERT",'Full menu'!AL32="ERwMT",'Full menu'!AL32="M&amp;ERT",'Full menu'!AL32="MwIT",'Full menu'!AL32="IwMT",'Full menu'!AL32="M&amp;IT",'Full menu'!AL32="IwERT",'Full menu'!AL32="ERwIT",'Full menu'!AL32="I&amp;ERT",'Full menu'!AL32="ER&amp;M&amp;IT",'Full menu'!AL32="LSD"),"subst",IF(OR('Full menu'!AL32="FERT",'Full menu'!AL32="FMT",'Full menu'!AL32="FIT",'Full menu'!AL32="WSD"),"intens",""))))</f>
        <v>subst</v>
      </c>
      <c r="AM32" s="2" t="str">
        <f>IF(OR('Full menu'!AM32="MDC",'Full menu'!AM32="PERF"),"rude",IF(OR('Full menu'!AM32="PCB",'Full menu'!AM32="AERF",'Full menu'!AM32="UD"),"inter",IF(OR('Full menu'!AM32="ACB",'Full menu'!AM32="LCERT",'Full menu'!AM32="LERT",'Full menu'!AM32="FCERT",'Full menu'!AM32="FCMT",'Full menu'!AM32="LCMT",'Full menu'!AM32="LMT",'Full menu'!AM32="LCIT",'Full menu'!AM32="FCIT",'Full menu'!AM32="LIT",'Full menu'!AM32="MwERT",'Full menu'!AM32="ERwMT",'Full menu'!AM32="M&amp;ERT",'Full menu'!AM32="MwIT",'Full menu'!AM32="IwMT",'Full menu'!AM32="M&amp;IT",'Full menu'!AM32="IwERT",'Full menu'!AM32="ERwIT",'Full menu'!AM32="I&amp;ERT",'Full menu'!AM32="ER&amp;M&amp;IT",'Full menu'!AM32="LSD"),"subst",IF(OR('Full menu'!AM32="FERT",'Full menu'!AM32="FMT",'Full menu'!AM32="FIT",'Full menu'!AM32="WSD"),"intens",""))))</f>
        <v>subst</v>
      </c>
      <c r="AN32" s="2" t="str">
        <f>IF(OR('Full menu'!AN32="MDC",'Full menu'!AN32="PERF"),"rude",IF(OR('Full menu'!AN32="PCB",'Full menu'!AN32="AERF",'Full menu'!AN32="UD"),"inter",IF(OR('Full menu'!AN32="ACB",'Full menu'!AN32="LCERT",'Full menu'!AN32="LERT",'Full menu'!AN32="FCERT",'Full menu'!AN32="FCMT",'Full menu'!AN32="LCMT",'Full menu'!AN32="LMT",'Full menu'!AN32="LCIT",'Full menu'!AN32="FCIT",'Full menu'!AN32="LIT",'Full menu'!AN32="MwERT",'Full menu'!AN32="ERwMT",'Full menu'!AN32="M&amp;ERT",'Full menu'!AN32="MwIT",'Full menu'!AN32="IwMT",'Full menu'!AN32="M&amp;IT",'Full menu'!AN32="IwERT",'Full menu'!AN32="ERwIT",'Full menu'!AN32="I&amp;ERT",'Full menu'!AN32="ER&amp;M&amp;IT",'Full menu'!AN32="LSD"),"subst",IF(OR('Full menu'!AN32="FERT",'Full menu'!AN32="FMT",'Full menu'!AN32="FIT",'Full menu'!AN32="WSD"),"intens",""))))</f>
        <v>subst</v>
      </c>
      <c r="AO32" s="2" t="str">
        <f>IF(OR('Full menu'!AO32="MDC",'Full menu'!AO32="PERF"),"rude",IF(OR('Full menu'!AO32="PCB",'Full menu'!AO32="AERF",'Full menu'!AO32="UD"),"inter",IF(OR('Full menu'!AO32="ACB",'Full menu'!AO32="LCERT",'Full menu'!AO32="LERT",'Full menu'!AO32="FCERT",'Full menu'!AO32="FCMT",'Full menu'!AO32="LCMT",'Full menu'!AO32="LMT",'Full menu'!AO32="LCIT",'Full menu'!AO32="FCIT",'Full menu'!AO32="LIT",'Full menu'!AO32="MwERT",'Full menu'!AO32="ERwMT",'Full menu'!AO32="M&amp;ERT",'Full menu'!AO32="MwIT",'Full menu'!AO32="IwMT",'Full menu'!AO32="M&amp;IT",'Full menu'!AO32="IwERT",'Full menu'!AO32="ERwIT",'Full menu'!AO32="I&amp;ERT",'Full menu'!AO32="ER&amp;M&amp;IT",'Full menu'!AO32="LSD"),"subst",IF(OR('Full menu'!AO32="FERT",'Full menu'!AO32="FMT",'Full menu'!AO32="FIT",'Full menu'!AO32="WSD"),"intens",""))))</f>
        <v>subst</v>
      </c>
      <c r="AP32" s="2" t="str">
        <f>IF(OR('Full menu'!AP32="MDC",'Full menu'!AP32="PERF"),"rude",IF(OR('Full menu'!AP32="PCB",'Full menu'!AP32="AERF",'Full menu'!AP32="UD"),"inter",IF(OR('Full menu'!AP32="ACB",'Full menu'!AP32="LCERT",'Full menu'!AP32="LERT",'Full menu'!AP32="FCERT",'Full menu'!AP32="FCMT",'Full menu'!AP32="LCMT",'Full menu'!AP32="LMT",'Full menu'!AP32="LCIT",'Full menu'!AP32="FCIT",'Full menu'!AP32="LIT",'Full menu'!AP32="MwERT",'Full menu'!AP32="ERwMT",'Full menu'!AP32="M&amp;ERT",'Full menu'!AP32="MwIT",'Full menu'!AP32="IwMT",'Full menu'!AP32="M&amp;IT",'Full menu'!AP32="IwERT",'Full menu'!AP32="ERwIT",'Full menu'!AP32="I&amp;ERT",'Full menu'!AP32="ER&amp;M&amp;IT",'Full menu'!AP32="LSD"),"subst",IF(OR('Full menu'!AP32="FERT",'Full menu'!AP32="FMT",'Full menu'!AP32="FIT",'Full menu'!AP32="WSD"),"intens",""))))</f>
        <v>subst</v>
      </c>
      <c r="AQ32" s="2" t="str">
        <f>IF(OR('Full menu'!AQ32="MDC",'Full menu'!AQ32="PERF"),"rude",IF(OR('Full menu'!AQ32="PCB",'Full menu'!AQ32="AERF",'Full menu'!AQ32="UD"),"inter",IF(OR('Full menu'!AQ32="ACB",'Full menu'!AQ32="LCERT",'Full menu'!AQ32="LERT",'Full menu'!AQ32="FCERT",'Full menu'!AQ32="FCMT",'Full menu'!AQ32="LCMT",'Full menu'!AQ32="LMT",'Full menu'!AQ32="LCIT",'Full menu'!AQ32="FCIT",'Full menu'!AQ32="LIT",'Full menu'!AQ32="MwERT",'Full menu'!AQ32="ERwMT",'Full menu'!AQ32="M&amp;ERT",'Full menu'!AQ32="MwIT",'Full menu'!AQ32="IwMT",'Full menu'!AQ32="M&amp;IT",'Full menu'!AQ32="IwERT",'Full menu'!AQ32="ERwIT",'Full menu'!AQ32="I&amp;ERT",'Full menu'!AQ32="ER&amp;M&amp;IT",'Full menu'!AQ32="LSD"),"subst",IF(OR('Full menu'!AQ32="FERT",'Full menu'!AQ32="FMT",'Full menu'!AQ32="FIT",'Full menu'!AQ32="WSD"),"intens",""))))</f>
        <v>subst</v>
      </c>
      <c r="AR32" s="2" t="str">
        <f>IF(OR('Full menu'!AR32="MDC",'Full menu'!AR32="PERF"),"rude",IF(OR('Full menu'!AR32="PCB",'Full menu'!AR32="AERF",'Full menu'!AR32="UD"),"inter",IF(OR('Full menu'!AR32="ACB",'Full menu'!AR32="LCERT",'Full menu'!AR32="LERT",'Full menu'!AR32="FCERT",'Full menu'!AR32="FCMT",'Full menu'!AR32="LCMT",'Full menu'!AR32="LMT",'Full menu'!AR32="LCIT",'Full menu'!AR32="FCIT",'Full menu'!AR32="LIT",'Full menu'!AR32="MwERT",'Full menu'!AR32="ERwMT",'Full menu'!AR32="M&amp;ERT",'Full menu'!AR32="MwIT",'Full menu'!AR32="IwMT",'Full menu'!AR32="M&amp;IT",'Full menu'!AR32="IwERT",'Full menu'!AR32="ERwIT",'Full menu'!AR32="I&amp;ERT",'Full menu'!AR32="ER&amp;M&amp;IT",'Full menu'!AR32="LSD"),"subst",IF(OR('Full menu'!AR32="FERT",'Full menu'!AR32="FMT",'Full menu'!AR32="FIT",'Full menu'!AR32="WSD"),"intens",""))))</f>
        <v>subst</v>
      </c>
      <c r="AS32" s="2" t="str">
        <f>IF(OR('Full menu'!AS32="MDC",'Full menu'!AS32="PERF"),"rude",IF(OR('Full menu'!AS32="PCB",'Full menu'!AS32="AERF",'Full menu'!AS32="UD"),"inter",IF(OR('Full menu'!AS32="ACB",'Full menu'!AS32="LCERT",'Full menu'!AS32="LERT",'Full menu'!AS32="FCERT",'Full menu'!AS32="FCMT",'Full menu'!AS32="LCMT",'Full menu'!AS32="LMT",'Full menu'!AS32="LCIT",'Full menu'!AS32="FCIT",'Full menu'!AS32="LIT",'Full menu'!AS32="MwERT",'Full menu'!AS32="ERwMT",'Full menu'!AS32="M&amp;ERT",'Full menu'!AS32="MwIT",'Full menu'!AS32="IwMT",'Full menu'!AS32="M&amp;IT",'Full menu'!AS32="IwERT",'Full menu'!AS32="ERwIT",'Full menu'!AS32="I&amp;ERT",'Full menu'!AS32="ER&amp;M&amp;IT",'Full menu'!AS32="LSD"),"subst",IF(OR('Full menu'!AS32="FERT",'Full menu'!AS32="FMT",'Full menu'!AS32="FIT",'Full menu'!AS32="WSD"),"intens",""))))</f>
        <v>subst</v>
      </c>
      <c r="AT32" s="2" t="str">
        <f>IF(OR('Full menu'!AT32="MDC",'Full menu'!AT32="PERF"),"rude",IF(OR('Full menu'!AT32="PCB",'Full menu'!AT32="AERF",'Full menu'!AT32="UD"),"inter",IF(OR('Full menu'!AT32="ACB",'Full menu'!AT32="LCERT",'Full menu'!AT32="LERT",'Full menu'!AT32="FCERT",'Full menu'!AT32="FCMT",'Full menu'!AT32="LCMT",'Full menu'!AT32="LMT",'Full menu'!AT32="LCIT",'Full menu'!AT32="FCIT",'Full menu'!AT32="LIT",'Full menu'!AT32="MwERT",'Full menu'!AT32="ERwMT",'Full menu'!AT32="M&amp;ERT",'Full menu'!AT32="MwIT",'Full menu'!AT32="IwMT",'Full menu'!AT32="M&amp;IT",'Full menu'!AT32="IwERT",'Full menu'!AT32="ERwIT",'Full menu'!AT32="I&amp;ERT",'Full menu'!AT32="ER&amp;M&amp;IT",'Full menu'!AT32="LSD"),"subst",IF(OR('Full menu'!AT32="FERT",'Full menu'!AT32="FMT",'Full menu'!AT32="FIT",'Full menu'!AT32="WSD"),"intens",""))))</f>
        <v>subst</v>
      </c>
      <c r="AU32" s="2" t="str">
        <f>IF(OR('Full menu'!AU32="MDC",'Full menu'!AU32="PERF"),"rude",IF(OR('Full menu'!AU32="PCB",'Full menu'!AU32="AERF",'Full menu'!AU32="UD"),"inter",IF(OR('Full menu'!AU32="ACB",'Full menu'!AU32="LCERT",'Full menu'!AU32="LERT",'Full menu'!AU32="FCERT",'Full menu'!AU32="FCMT",'Full menu'!AU32="LCMT",'Full menu'!AU32="LMT",'Full menu'!AU32="LCIT",'Full menu'!AU32="FCIT",'Full menu'!AU32="LIT",'Full menu'!AU32="MwERT",'Full menu'!AU32="ERwMT",'Full menu'!AU32="M&amp;ERT",'Full menu'!AU32="MwIT",'Full menu'!AU32="IwMT",'Full menu'!AU32="M&amp;IT",'Full menu'!AU32="IwERT",'Full menu'!AU32="ERwIT",'Full menu'!AU32="I&amp;ERT",'Full menu'!AU32="ER&amp;M&amp;IT",'Full menu'!AU32="LSD"),"subst",IF(OR('Full menu'!AU32="FERT",'Full menu'!AU32="FMT",'Full menu'!AU32="FIT",'Full menu'!AU32="WSD"),"intens",""))))</f>
        <v>subst</v>
      </c>
      <c r="AV32" s="2" t="str">
        <f>IF(OR('Full menu'!AV32="MDC",'Full menu'!AV32="PERF"),"rude",IF(OR('Full menu'!AV32="PCB",'Full menu'!AV32="AERF",'Full menu'!AV32="UD"),"inter",IF(OR('Full menu'!AV32="ACB",'Full menu'!AV32="LCERT",'Full menu'!AV32="LERT",'Full menu'!AV32="FCERT",'Full menu'!AV32="FCMT",'Full menu'!AV32="LCMT",'Full menu'!AV32="LMT",'Full menu'!AV32="LCIT",'Full menu'!AV32="FCIT",'Full menu'!AV32="LIT",'Full menu'!AV32="MwERT",'Full menu'!AV32="ERwMT",'Full menu'!AV32="M&amp;ERT",'Full menu'!AV32="MwIT",'Full menu'!AV32="IwMT",'Full menu'!AV32="M&amp;IT",'Full menu'!AV32="IwERT",'Full menu'!AV32="ERwIT",'Full menu'!AV32="I&amp;ERT",'Full menu'!AV32="ER&amp;M&amp;IT",'Full menu'!AV32="LSD"),"subst",IF(OR('Full menu'!AV32="FERT",'Full menu'!AV32="FMT",'Full menu'!AV32="FIT",'Full menu'!AV32="WSD"),"intens",""))))</f>
        <v>subst</v>
      </c>
      <c r="AW32" s="2" t="str">
        <f>IF(OR('Full menu'!AW32="MDC",'Full menu'!AW32="PERF"),"rude",IF(OR('Full menu'!AW32="PCB",'Full menu'!AW32="AERF",'Full menu'!AW32="UD"),"inter",IF(OR('Full menu'!AW32="ACB",'Full menu'!AW32="LCERT",'Full menu'!AW32="LERT",'Full menu'!AW32="FCERT",'Full menu'!AW32="FCMT",'Full menu'!AW32="LCMT",'Full menu'!AW32="LMT",'Full menu'!AW32="LCIT",'Full menu'!AW32="FCIT",'Full menu'!AW32="LIT",'Full menu'!AW32="MwERT",'Full menu'!AW32="ERwMT",'Full menu'!AW32="M&amp;ERT",'Full menu'!AW32="MwIT",'Full menu'!AW32="IwMT",'Full menu'!AW32="M&amp;IT",'Full menu'!AW32="IwERT",'Full menu'!AW32="ERwIT",'Full menu'!AW32="I&amp;ERT",'Full menu'!AW32="ER&amp;M&amp;IT",'Full menu'!AW32="LSD"),"subst",IF(OR('Full menu'!AW32="FERT",'Full menu'!AW32="FMT",'Full menu'!AW32="FIT",'Full menu'!AW32="WSD"),"intens",""))))</f>
        <v>subst</v>
      </c>
      <c r="AX32" s="2" t="str">
        <f>IF(OR('Full menu'!AX32="MDC",'Full menu'!AX32="PERF"),"rude",IF(OR('Full menu'!AX32="PCB",'Full menu'!AX32="AERF",'Full menu'!AX32="UD"),"inter",IF(OR('Full menu'!AX32="ACB",'Full menu'!AX32="LCERT",'Full menu'!AX32="LERT",'Full menu'!AX32="FCERT",'Full menu'!AX32="FCMT",'Full menu'!AX32="LCMT",'Full menu'!AX32="LMT",'Full menu'!AX32="LCIT",'Full menu'!AX32="FCIT",'Full menu'!AX32="LIT",'Full menu'!AX32="MwERT",'Full menu'!AX32="ERwMT",'Full menu'!AX32="M&amp;ERT",'Full menu'!AX32="MwIT",'Full menu'!AX32="IwMT",'Full menu'!AX32="M&amp;IT",'Full menu'!AX32="IwERT",'Full menu'!AX32="ERwIT",'Full menu'!AX32="I&amp;ERT",'Full menu'!AX32="ER&amp;M&amp;IT",'Full menu'!AX32="LSD"),"subst",IF(OR('Full menu'!AX32="FERT",'Full menu'!AX32="FMT",'Full menu'!AX32="FIT",'Full menu'!AX32="WSD"),"intens",""))))</f>
        <v>subst</v>
      </c>
      <c r="AY32" s="2" t="str">
        <f>IF(OR('Full menu'!AY32="MDC",'Full menu'!AY32="PERF"),"rude",IF(OR('Full menu'!AY32="PCB",'Full menu'!AY32="AERF",'Full menu'!AY32="UD"),"inter",IF(OR('Full menu'!AY32="ACB",'Full menu'!AY32="LCERT",'Full menu'!AY32="LERT",'Full menu'!AY32="FCERT",'Full menu'!AY32="FCMT",'Full menu'!AY32="LCMT",'Full menu'!AY32="LMT",'Full menu'!AY32="LCIT",'Full menu'!AY32="FCIT",'Full menu'!AY32="LIT",'Full menu'!AY32="MwERT",'Full menu'!AY32="ERwMT",'Full menu'!AY32="M&amp;ERT",'Full menu'!AY32="MwIT",'Full menu'!AY32="IwMT",'Full menu'!AY32="M&amp;IT",'Full menu'!AY32="IwERT",'Full menu'!AY32="ERwIT",'Full menu'!AY32="I&amp;ERT",'Full menu'!AY32="ER&amp;M&amp;IT",'Full menu'!AY32="LSD"),"subst",IF(OR('Full menu'!AY32="FERT",'Full menu'!AY32="FMT",'Full menu'!AY32="FIT",'Full menu'!AY32="WSD"),"intens",""))))</f>
        <v>subst</v>
      </c>
    </row>
    <row r="33" spans="1:64" x14ac:dyDescent="0.3">
      <c r="A33" t="s">
        <v>78</v>
      </c>
      <c r="B33" s="2" t="str">
        <f>IF(OR('Full menu'!B33="MDC",'Full menu'!B33="PERF"),"rude",IF(OR('Full menu'!B33="PCB",'Full menu'!B33="AERF",'Full menu'!B33="UD"),"inter",IF(OR('Full menu'!B33="ACB",'Full menu'!B33="LCERT",'Full menu'!B33="LERT",'Full menu'!B33="FCERT",'Full menu'!B33="FCMT",'Full menu'!B33="LCMT",'Full menu'!B33="LMT",'Full menu'!B33="LCIT",'Full menu'!B33="FCIT",'Full menu'!B33="LIT",'Full menu'!B33="MwERT",'Full menu'!B33="ERwMT",'Full menu'!B33="M&amp;ERT",'Full menu'!B33="MwIT",'Full menu'!B33="IwMT",'Full menu'!B33="M&amp;IT",'Full menu'!B33="IwERT",'Full menu'!B33="ERwIT",'Full menu'!B33="I&amp;ERT",'Full menu'!B33="ER&amp;M&amp;IT",'Full menu'!B33="LSD"),"subst",IF(OR('Full menu'!B33="FERT",'Full menu'!B33="FMT",'Full menu'!B33="FIT",'Full menu'!B33="WSD"),"intens",""))))</f>
        <v>inter</v>
      </c>
      <c r="C33" s="2" t="str">
        <f>IF(OR('Full menu'!C33="MDC",'Full menu'!C33="PERF"),"rude",IF(OR('Full menu'!C33="PCB",'Full menu'!C33="AERF",'Full menu'!C33="UD"),"inter",IF(OR('Full menu'!C33="ACB",'Full menu'!C33="LCERT",'Full menu'!C33="LERT",'Full menu'!C33="FCERT",'Full menu'!C33="FCMT",'Full menu'!C33="LCMT",'Full menu'!C33="LMT",'Full menu'!C33="LCIT",'Full menu'!C33="FCIT",'Full menu'!C33="LIT",'Full menu'!C33="MwERT",'Full menu'!C33="ERwMT",'Full menu'!C33="M&amp;ERT",'Full menu'!C33="MwIT",'Full menu'!C33="IwMT",'Full menu'!C33="M&amp;IT",'Full menu'!C33="IwERT",'Full menu'!C33="ERwIT",'Full menu'!C33="I&amp;ERT",'Full menu'!C33="ER&amp;M&amp;IT",'Full menu'!C33="LSD"),"subst",IF(OR('Full menu'!C33="FERT",'Full menu'!C33="FMT",'Full menu'!C33="FIT",'Full menu'!C33="WSD"),"intens",""))))</f>
        <v>inter</v>
      </c>
      <c r="D33" s="2" t="str">
        <f>IF(OR('Full menu'!D33="MDC",'Full menu'!D33="PERF"),"rude",IF(OR('Full menu'!D33="PCB",'Full menu'!D33="AERF",'Full menu'!D33="UD"),"inter",IF(OR('Full menu'!D33="ACB",'Full menu'!D33="LCERT",'Full menu'!D33="LERT",'Full menu'!D33="FCERT",'Full menu'!D33="FCMT",'Full menu'!D33="LCMT",'Full menu'!D33="LMT",'Full menu'!D33="LCIT",'Full menu'!D33="FCIT",'Full menu'!D33="LIT",'Full menu'!D33="MwERT",'Full menu'!D33="ERwMT",'Full menu'!D33="M&amp;ERT",'Full menu'!D33="MwIT",'Full menu'!D33="IwMT",'Full menu'!D33="M&amp;IT",'Full menu'!D33="IwERT",'Full menu'!D33="ERwIT",'Full menu'!D33="I&amp;ERT",'Full menu'!D33="ER&amp;M&amp;IT",'Full menu'!D33="LSD"),"subst",IF(OR('Full menu'!D33="FERT",'Full menu'!D33="FMT",'Full menu'!D33="FIT",'Full menu'!D33="WSD"),"intens",""))))</f>
        <v>inter</v>
      </c>
      <c r="E33" s="2" t="str">
        <f>IF(OR('Full menu'!E33="MDC",'Full menu'!E33="PERF"),"rude",IF(OR('Full menu'!E33="PCB",'Full menu'!E33="AERF",'Full menu'!E33="UD"),"inter",IF(OR('Full menu'!E33="ACB",'Full menu'!E33="LCERT",'Full menu'!E33="LERT",'Full menu'!E33="FCERT",'Full menu'!E33="FCMT",'Full menu'!E33="LCMT",'Full menu'!E33="LMT",'Full menu'!E33="LCIT",'Full menu'!E33="FCIT",'Full menu'!E33="LIT",'Full menu'!E33="MwERT",'Full menu'!E33="ERwMT",'Full menu'!E33="M&amp;ERT",'Full menu'!E33="MwIT",'Full menu'!E33="IwMT",'Full menu'!E33="M&amp;IT",'Full menu'!E33="IwERT",'Full menu'!E33="ERwIT",'Full menu'!E33="I&amp;ERT",'Full menu'!E33="ER&amp;M&amp;IT",'Full menu'!E33="LSD"),"subst",IF(OR('Full menu'!E33="FERT",'Full menu'!E33="FMT",'Full menu'!E33="FIT",'Full menu'!E33="WSD"),"intens",""))))</f>
        <v>inter</v>
      </c>
      <c r="F33" s="2" t="str">
        <f>IF(OR('Full menu'!F33="MDC",'Full menu'!F33="PERF"),"rude",IF(OR('Full menu'!F33="PCB",'Full menu'!F33="AERF",'Full menu'!F33="UD"),"inter",IF(OR('Full menu'!F33="ACB",'Full menu'!F33="LCERT",'Full menu'!F33="LERT",'Full menu'!F33="FCERT",'Full menu'!F33="FCMT",'Full menu'!F33="LCMT",'Full menu'!F33="LMT",'Full menu'!F33="LCIT",'Full menu'!F33="FCIT",'Full menu'!F33="LIT",'Full menu'!F33="MwERT",'Full menu'!F33="ERwMT",'Full menu'!F33="M&amp;ERT",'Full menu'!F33="MwIT",'Full menu'!F33="IwMT",'Full menu'!F33="M&amp;IT",'Full menu'!F33="IwERT",'Full menu'!F33="ERwIT",'Full menu'!F33="I&amp;ERT",'Full menu'!F33="ER&amp;M&amp;IT",'Full menu'!F33="LSD"),"subst",IF(OR('Full menu'!F33="FERT",'Full menu'!F33="FMT",'Full menu'!F33="FIT",'Full menu'!F33="WSD"),"intens",""))))</f>
        <v>inter</v>
      </c>
      <c r="G33" s="2" t="str">
        <f>IF(OR('Full menu'!G33="MDC",'Full menu'!G33="PERF"),"rude",IF(OR('Full menu'!G33="PCB",'Full menu'!G33="AERF",'Full menu'!G33="UD"),"inter",IF(OR('Full menu'!G33="ACB",'Full menu'!G33="LCERT",'Full menu'!G33="LERT",'Full menu'!G33="FCERT",'Full menu'!G33="FCMT",'Full menu'!G33="LCMT",'Full menu'!G33="LMT",'Full menu'!G33="LCIT",'Full menu'!G33="FCIT",'Full menu'!G33="LIT",'Full menu'!G33="MwERT",'Full menu'!G33="ERwMT",'Full menu'!G33="M&amp;ERT",'Full menu'!G33="MwIT",'Full menu'!G33="IwMT",'Full menu'!G33="M&amp;IT",'Full menu'!G33="IwERT",'Full menu'!G33="ERwIT",'Full menu'!G33="I&amp;ERT",'Full menu'!G33="ER&amp;M&amp;IT",'Full menu'!G33="LSD"),"subst",IF(OR('Full menu'!G33="FERT",'Full menu'!G33="FMT",'Full menu'!G33="FIT",'Full menu'!G33="WSD"),"intens",""))))</f>
        <v>subst</v>
      </c>
      <c r="H33" s="2" t="str">
        <f>IF(OR('Full menu'!H33="MDC",'Full menu'!H33="PERF"),"rude",IF(OR('Full menu'!H33="PCB",'Full menu'!H33="AERF",'Full menu'!H33="UD"),"inter",IF(OR('Full menu'!H33="ACB",'Full menu'!H33="LCERT",'Full menu'!H33="LERT",'Full menu'!H33="FCERT",'Full menu'!H33="FCMT",'Full menu'!H33="LCMT",'Full menu'!H33="LMT",'Full menu'!H33="LCIT",'Full menu'!H33="FCIT",'Full menu'!H33="LIT",'Full menu'!H33="MwERT",'Full menu'!H33="ERwMT",'Full menu'!H33="M&amp;ERT",'Full menu'!H33="MwIT",'Full menu'!H33="IwMT",'Full menu'!H33="M&amp;IT",'Full menu'!H33="IwERT",'Full menu'!H33="ERwIT",'Full menu'!H33="I&amp;ERT",'Full menu'!H33="ER&amp;M&amp;IT",'Full menu'!H33="LSD"),"subst",IF(OR('Full menu'!H33="FERT",'Full menu'!H33="FMT",'Full menu'!H33="FIT",'Full menu'!H33="WSD"),"intens",""))))</f>
        <v>subst</v>
      </c>
      <c r="I33" s="2" t="str">
        <f>IF(OR('Full menu'!I33="MDC",'Full menu'!I33="PERF"),"rude",IF(OR('Full menu'!I33="PCB",'Full menu'!I33="AERF",'Full menu'!I33="UD"),"inter",IF(OR('Full menu'!I33="ACB",'Full menu'!I33="LCERT",'Full menu'!I33="LERT",'Full menu'!I33="FCERT",'Full menu'!I33="FCMT",'Full menu'!I33="LCMT",'Full menu'!I33="LMT",'Full menu'!I33="LCIT",'Full menu'!I33="FCIT",'Full menu'!I33="LIT",'Full menu'!I33="MwERT",'Full menu'!I33="ERwMT",'Full menu'!I33="M&amp;ERT",'Full menu'!I33="MwIT",'Full menu'!I33="IwMT",'Full menu'!I33="M&amp;IT",'Full menu'!I33="IwERT",'Full menu'!I33="ERwIT",'Full menu'!I33="I&amp;ERT",'Full menu'!I33="ER&amp;M&amp;IT",'Full menu'!I33="LSD"),"subst",IF(OR('Full menu'!I33="FERT",'Full menu'!I33="FMT",'Full menu'!I33="FIT",'Full menu'!I33="WSD"),"intens",""))))</f>
        <v>subst</v>
      </c>
      <c r="J33" s="2" t="str">
        <f>IF(OR('Full menu'!J33="MDC",'Full menu'!J33="PERF"),"rude",IF(OR('Full menu'!J33="PCB",'Full menu'!J33="AERF",'Full menu'!J33="UD"),"inter",IF(OR('Full menu'!J33="ACB",'Full menu'!J33="LCERT",'Full menu'!J33="LERT",'Full menu'!J33="FCERT",'Full menu'!J33="FCMT",'Full menu'!J33="LCMT",'Full menu'!J33="LMT",'Full menu'!J33="LCIT",'Full menu'!J33="FCIT",'Full menu'!J33="LIT",'Full menu'!J33="MwERT",'Full menu'!J33="ERwMT",'Full menu'!J33="M&amp;ERT",'Full menu'!J33="MwIT",'Full menu'!J33="IwMT",'Full menu'!J33="M&amp;IT",'Full menu'!J33="IwERT",'Full menu'!J33="ERwIT",'Full menu'!J33="I&amp;ERT",'Full menu'!J33="ER&amp;M&amp;IT",'Full menu'!J33="LSD"),"subst",IF(OR('Full menu'!J33="FERT",'Full menu'!J33="FMT",'Full menu'!J33="FIT",'Full menu'!J33="WSD"),"intens",""))))</f>
        <v>subst</v>
      </c>
      <c r="K33" s="2" t="str">
        <f>IF(OR('Full menu'!K33="MDC",'Full menu'!K33="PERF"),"rude",IF(OR('Full menu'!K33="PCB",'Full menu'!K33="AERF",'Full menu'!K33="UD"),"inter",IF(OR('Full menu'!K33="ACB",'Full menu'!K33="LCERT",'Full menu'!K33="LERT",'Full menu'!K33="FCERT",'Full menu'!K33="FCMT",'Full menu'!K33="LCMT",'Full menu'!K33="LMT",'Full menu'!K33="LCIT",'Full menu'!K33="FCIT",'Full menu'!K33="LIT",'Full menu'!K33="MwERT",'Full menu'!K33="ERwMT",'Full menu'!K33="M&amp;ERT",'Full menu'!K33="MwIT",'Full menu'!K33="IwMT",'Full menu'!K33="M&amp;IT",'Full menu'!K33="IwERT",'Full menu'!K33="ERwIT",'Full menu'!K33="I&amp;ERT",'Full menu'!K33="ER&amp;M&amp;IT",'Full menu'!K33="LSD"),"subst",IF(OR('Full menu'!K33="FERT",'Full menu'!K33="FMT",'Full menu'!K33="FIT",'Full menu'!K33="WSD"),"intens",""))))</f>
        <v>subst</v>
      </c>
      <c r="L33" s="2" t="str">
        <f>IF(OR('Full menu'!L33="MDC",'Full menu'!L33="PERF"),"rude",IF(OR('Full menu'!L33="PCB",'Full menu'!L33="AERF",'Full menu'!L33="UD"),"inter",IF(OR('Full menu'!L33="ACB",'Full menu'!L33="LCERT",'Full menu'!L33="LERT",'Full menu'!L33="FCERT",'Full menu'!L33="FCMT",'Full menu'!L33="LCMT",'Full menu'!L33="LMT",'Full menu'!L33="LCIT",'Full menu'!L33="FCIT",'Full menu'!L33="LIT",'Full menu'!L33="MwERT",'Full menu'!L33="ERwMT",'Full menu'!L33="M&amp;ERT",'Full menu'!L33="MwIT",'Full menu'!L33="IwMT",'Full menu'!L33="M&amp;IT",'Full menu'!L33="IwERT",'Full menu'!L33="ERwIT",'Full menu'!L33="I&amp;ERT",'Full menu'!L33="ER&amp;M&amp;IT",'Full menu'!L33="LSD"),"subst",IF(OR('Full menu'!L33="FERT",'Full menu'!L33="FMT",'Full menu'!L33="FIT",'Full menu'!L33="WSD"),"intens",""))))</f>
        <v>subst</v>
      </c>
      <c r="M33" s="2" t="str">
        <f>IF(OR('Full menu'!M33="MDC",'Full menu'!M33="PERF"),"rude",IF(OR('Full menu'!M33="PCB",'Full menu'!M33="AERF",'Full menu'!M33="UD"),"inter",IF(OR('Full menu'!M33="ACB",'Full menu'!M33="LCERT",'Full menu'!M33="LERT",'Full menu'!M33="FCERT",'Full menu'!M33="FCMT",'Full menu'!M33="LCMT",'Full menu'!M33="LMT",'Full menu'!M33="LCIT",'Full menu'!M33="FCIT",'Full menu'!M33="LIT",'Full menu'!M33="MwERT",'Full menu'!M33="ERwMT",'Full menu'!M33="M&amp;ERT",'Full menu'!M33="MwIT",'Full menu'!M33="IwMT",'Full menu'!M33="M&amp;IT",'Full menu'!M33="IwERT",'Full menu'!M33="ERwIT",'Full menu'!M33="I&amp;ERT",'Full menu'!M33="ER&amp;M&amp;IT",'Full menu'!M33="LSD"),"subst",IF(OR('Full menu'!M33="FERT",'Full menu'!M33="FMT",'Full menu'!M33="FIT",'Full menu'!M33="WSD"),"intens",""))))</f>
        <v>subst</v>
      </c>
      <c r="N33" s="2" t="str">
        <f>IF(OR('Full menu'!N33="MDC",'Full menu'!N33="PERF"),"rude",IF(OR('Full menu'!N33="PCB",'Full menu'!N33="AERF",'Full menu'!N33="UD"),"inter",IF(OR('Full menu'!N33="ACB",'Full menu'!N33="LCERT",'Full menu'!N33="LERT",'Full menu'!N33="FCERT",'Full menu'!N33="FCMT",'Full menu'!N33="LCMT",'Full menu'!N33="LMT",'Full menu'!N33="LCIT",'Full menu'!N33="FCIT",'Full menu'!N33="LIT",'Full menu'!N33="MwERT",'Full menu'!N33="ERwMT",'Full menu'!N33="M&amp;ERT",'Full menu'!N33="MwIT",'Full menu'!N33="IwMT",'Full menu'!N33="M&amp;IT",'Full menu'!N33="IwERT",'Full menu'!N33="ERwIT",'Full menu'!N33="I&amp;ERT",'Full menu'!N33="ER&amp;M&amp;IT",'Full menu'!N33="LSD"),"subst",IF(OR('Full menu'!N33="FERT",'Full menu'!N33="FMT",'Full menu'!N33="FIT",'Full menu'!N33="WSD"),"intens",""))))</f>
        <v>subst</v>
      </c>
      <c r="O33" s="2" t="str">
        <f>IF(OR('Full menu'!O33="MDC",'Full menu'!O33="PERF"),"rude",IF(OR('Full menu'!O33="PCB",'Full menu'!O33="AERF",'Full menu'!O33="UD"),"inter",IF(OR('Full menu'!O33="ACB",'Full menu'!O33="LCERT",'Full menu'!O33="LERT",'Full menu'!O33="FCERT",'Full menu'!O33="FCMT",'Full menu'!O33="LCMT",'Full menu'!O33="LMT",'Full menu'!O33="LCIT",'Full menu'!O33="FCIT",'Full menu'!O33="LIT",'Full menu'!O33="MwERT",'Full menu'!O33="ERwMT",'Full menu'!O33="M&amp;ERT",'Full menu'!O33="MwIT",'Full menu'!O33="IwMT",'Full menu'!O33="M&amp;IT",'Full menu'!O33="IwERT",'Full menu'!O33="ERwIT",'Full menu'!O33="I&amp;ERT",'Full menu'!O33="ER&amp;M&amp;IT",'Full menu'!O33="LSD"),"subst",IF(OR('Full menu'!O33="FERT",'Full menu'!O33="FMT",'Full menu'!O33="FIT",'Full menu'!O33="WSD"),"intens",""))))</f>
        <v>subst</v>
      </c>
      <c r="P33" s="2" t="str">
        <f>IF(OR('Full menu'!P33="MDC",'Full menu'!P33="PERF"),"rude",IF(OR('Full menu'!P33="PCB",'Full menu'!P33="AERF",'Full menu'!P33="UD"),"inter",IF(OR('Full menu'!P33="ACB",'Full menu'!P33="LCERT",'Full menu'!P33="LERT",'Full menu'!P33="FCERT",'Full menu'!P33="FCMT",'Full menu'!P33="LCMT",'Full menu'!P33="LMT",'Full menu'!P33="LCIT",'Full menu'!P33="FCIT",'Full menu'!P33="LIT",'Full menu'!P33="MwERT",'Full menu'!P33="ERwMT",'Full menu'!P33="M&amp;ERT",'Full menu'!P33="MwIT",'Full menu'!P33="IwMT",'Full menu'!P33="M&amp;IT",'Full menu'!P33="IwERT",'Full menu'!P33="ERwIT",'Full menu'!P33="I&amp;ERT",'Full menu'!P33="ER&amp;M&amp;IT",'Full menu'!P33="LSD"),"subst",IF(OR('Full menu'!P33="FERT",'Full menu'!P33="FMT",'Full menu'!P33="FIT",'Full menu'!P33="WSD"),"intens",""))))</f>
        <v>subst</v>
      </c>
      <c r="Q33" s="2" t="str">
        <f>IF(OR('Full menu'!Q33="MDC",'Full menu'!Q33="PERF"),"rude",IF(OR('Full menu'!Q33="PCB",'Full menu'!Q33="AERF",'Full menu'!Q33="UD"),"inter",IF(OR('Full menu'!Q33="ACB",'Full menu'!Q33="LCERT",'Full menu'!Q33="LERT",'Full menu'!Q33="FCERT",'Full menu'!Q33="FCMT",'Full menu'!Q33="LCMT",'Full menu'!Q33="LMT",'Full menu'!Q33="LCIT",'Full menu'!Q33="FCIT",'Full menu'!Q33="LIT",'Full menu'!Q33="MwERT",'Full menu'!Q33="ERwMT",'Full menu'!Q33="M&amp;ERT",'Full menu'!Q33="MwIT",'Full menu'!Q33="IwMT",'Full menu'!Q33="M&amp;IT",'Full menu'!Q33="IwERT",'Full menu'!Q33="ERwIT",'Full menu'!Q33="I&amp;ERT",'Full menu'!Q33="ER&amp;M&amp;IT",'Full menu'!Q33="LSD"),"subst",IF(OR('Full menu'!Q33="FERT",'Full menu'!Q33="FMT",'Full menu'!Q33="FIT",'Full menu'!Q33="WSD"),"intens",""))))</f>
        <v>subst</v>
      </c>
      <c r="R33" s="2" t="str">
        <f>IF(OR('Full menu'!R33="MDC",'Full menu'!R33="PERF"),"rude",IF(OR('Full menu'!R33="PCB",'Full menu'!R33="AERF",'Full menu'!R33="UD"),"inter",IF(OR('Full menu'!R33="ACB",'Full menu'!R33="LCERT",'Full menu'!R33="LERT",'Full menu'!R33="FCERT",'Full menu'!R33="FCMT",'Full menu'!R33="LCMT",'Full menu'!R33="LMT",'Full menu'!R33="LCIT",'Full menu'!R33="FCIT",'Full menu'!R33="LIT",'Full menu'!R33="MwERT",'Full menu'!R33="ERwMT",'Full menu'!R33="M&amp;ERT",'Full menu'!R33="MwIT",'Full menu'!R33="IwMT",'Full menu'!R33="M&amp;IT",'Full menu'!R33="IwERT",'Full menu'!R33="ERwIT",'Full menu'!R33="I&amp;ERT",'Full menu'!R33="ER&amp;M&amp;IT",'Full menu'!R33="LSD"),"subst",IF(OR('Full menu'!R33="FERT",'Full menu'!R33="FMT",'Full menu'!R33="FIT",'Full menu'!R33="WSD"),"intens",""))))</f>
        <v>subst</v>
      </c>
      <c r="S33" s="2" t="str">
        <f>IF(OR('Full menu'!S33="MDC",'Full menu'!S33="PERF"),"rude",IF(OR('Full menu'!S33="PCB",'Full menu'!S33="AERF",'Full menu'!S33="UD"),"inter",IF(OR('Full menu'!S33="ACB",'Full menu'!S33="LCERT",'Full menu'!S33="LERT",'Full menu'!S33="FCERT",'Full menu'!S33="FCMT",'Full menu'!S33="LCMT",'Full menu'!S33="LMT",'Full menu'!S33="LCIT",'Full menu'!S33="FCIT",'Full menu'!S33="LIT",'Full menu'!S33="MwERT",'Full menu'!S33="ERwMT",'Full menu'!S33="M&amp;ERT",'Full menu'!S33="MwIT",'Full menu'!S33="IwMT",'Full menu'!S33="M&amp;IT",'Full menu'!S33="IwERT",'Full menu'!S33="ERwIT",'Full menu'!S33="I&amp;ERT",'Full menu'!S33="ER&amp;M&amp;IT",'Full menu'!S33="LSD"),"subst",IF(OR('Full menu'!S33="FERT",'Full menu'!S33="FMT",'Full menu'!S33="FIT",'Full menu'!S33="WSD"),"intens",""))))</f>
        <v>subst</v>
      </c>
      <c r="T33" s="2" t="str">
        <f>IF(OR('Full menu'!T33="MDC",'Full menu'!T33="PERF"),"rude",IF(OR('Full menu'!T33="PCB",'Full menu'!T33="AERF",'Full menu'!T33="UD"),"inter",IF(OR('Full menu'!T33="ACB",'Full menu'!T33="LCERT",'Full menu'!T33="LERT",'Full menu'!T33="FCERT",'Full menu'!T33="FCMT",'Full menu'!T33="LCMT",'Full menu'!T33="LMT",'Full menu'!T33="LCIT",'Full menu'!T33="FCIT",'Full menu'!T33="LIT",'Full menu'!T33="MwERT",'Full menu'!T33="ERwMT",'Full menu'!T33="M&amp;ERT",'Full menu'!T33="MwIT",'Full menu'!T33="IwMT",'Full menu'!T33="M&amp;IT",'Full menu'!T33="IwERT",'Full menu'!T33="ERwIT",'Full menu'!T33="I&amp;ERT",'Full menu'!T33="ER&amp;M&amp;IT",'Full menu'!T33="LSD"),"subst",IF(OR('Full menu'!T33="FERT",'Full menu'!T33="FMT",'Full menu'!T33="FIT",'Full menu'!T33="WSD"),"intens",""))))</f>
        <v>subst</v>
      </c>
      <c r="U33" s="2" t="str">
        <f>IF(OR('Full menu'!U33="MDC",'Full menu'!U33="PERF"),"rude",IF(OR('Full menu'!U33="PCB",'Full menu'!U33="AERF",'Full menu'!U33="UD"),"inter",IF(OR('Full menu'!U33="ACB",'Full menu'!U33="LCERT",'Full menu'!U33="LERT",'Full menu'!U33="FCERT",'Full menu'!U33="FCMT",'Full menu'!U33="LCMT",'Full menu'!U33="LMT",'Full menu'!U33="LCIT",'Full menu'!U33="FCIT",'Full menu'!U33="LIT",'Full menu'!U33="MwERT",'Full menu'!U33="ERwMT",'Full menu'!U33="M&amp;ERT",'Full menu'!U33="MwIT",'Full menu'!U33="IwMT",'Full menu'!U33="M&amp;IT",'Full menu'!U33="IwERT",'Full menu'!U33="ERwIT",'Full menu'!U33="I&amp;ERT",'Full menu'!U33="ER&amp;M&amp;IT",'Full menu'!U33="LSD"),"subst",IF(OR('Full menu'!U33="FERT",'Full menu'!U33="FMT",'Full menu'!U33="FIT",'Full menu'!U33="WSD"),"intens",""))))</f>
        <v>subst</v>
      </c>
      <c r="V33" s="2" t="str">
        <f>IF(OR('Full menu'!V33="MDC",'Full menu'!V33="PERF"),"rude",IF(OR('Full menu'!V33="PCB",'Full menu'!V33="AERF",'Full menu'!V33="UD"),"inter",IF(OR('Full menu'!V33="ACB",'Full menu'!V33="LCERT",'Full menu'!V33="LERT",'Full menu'!V33="FCERT",'Full menu'!V33="FCMT",'Full menu'!V33="LCMT",'Full menu'!V33="LMT",'Full menu'!V33="LCIT",'Full menu'!V33="FCIT",'Full menu'!V33="LIT",'Full menu'!V33="MwERT",'Full menu'!V33="ERwMT",'Full menu'!V33="M&amp;ERT",'Full menu'!V33="MwIT",'Full menu'!V33="IwMT",'Full menu'!V33="M&amp;IT",'Full menu'!V33="IwERT",'Full menu'!V33="ERwIT",'Full menu'!V33="I&amp;ERT",'Full menu'!V33="ER&amp;M&amp;IT",'Full menu'!V33="LSD"),"subst",IF(OR('Full menu'!V33="FERT",'Full menu'!V33="FMT",'Full menu'!V33="FIT",'Full menu'!V33="WSD"),"intens",""))))</f>
        <v>subst</v>
      </c>
      <c r="W33" s="2" t="str">
        <f>IF(OR('Full menu'!W33="MDC",'Full menu'!W33="PERF"),"rude",IF(OR('Full menu'!W33="PCB",'Full menu'!W33="AERF",'Full menu'!W33="UD"),"inter",IF(OR('Full menu'!W33="ACB",'Full menu'!W33="LCERT",'Full menu'!W33="LERT",'Full menu'!W33="FCERT",'Full menu'!W33="FCMT",'Full menu'!W33="LCMT",'Full menu'!W33="LMT",'Full menu'!W33="LCIT",'Full menu'!W33="FCIT",'Full menu'!W33="LIT",'Full menu'!W33="MwERT",'Full menu'!W33="ERwMT",'Full menu'!W33="M&amp;ERT",'Full menu'!W33="MwIT",'Full menu'!W33="IwMT",'Full menu'!W33="M&amp;IT",'Full menu'!W33="IwERT",'Full menu'!W33="ERwIT",'Full menu'!W33="I&amp;ERT",'Full menu'!W33="ER&amp;M&amp;IT",'Full menu'!W33="LSD"),"subst",IF(OR('Full menu'!W33="FERT",'Full menu'!W33="FMT",'Full menu'!W33="FIT",'Full menu'!W33="WSD"),"intens",""))))</f>
        <v>subst</v>
      </c>
      <c r="X33" s="2" t="str">
        <f>IF(OR('Full menu'!X33="MDC",'Full menu'!X33="PERF"),"rude",IF(OR('Full menu'!X33="PCB",'Full menu'!X33="AERF",'Full menu'!X33="UD"),"inter",IF(OR('Full menu'!X33="ACB",'Full menu'!X33="LCERT",'Full menu'!X33="LERT",'Full menu'!X33="FCERT",'Full menu'!X33="FCMT",'Full menu'!X33="LCMT",'Full menu'!X33="LMT",'Full menu'!X33="LCIT",'Full menu'!X33="FCIT",'Full menu'!X33="LIT",'Full menu'!X33="MwERT",'Full menu'!X33="ERwMT",'Full menu'!X33="M&amp;ERT",'Full menu'!X33="MwIT",'Full menu'!X33="IwMT",'Full menu'!X33="M&amp;IT",'Full menu'!X33="IwERT",'Full menu'!X33="ERwIT",'Full menu'!X33="I&amp;ERT",'Full menu'!X33="ER&amp;M&amp;IT",'Full menu'!X33="LSD"),"subst",IF(OR('Full menu'!X33="FERT",'Full menu'!X33="FMT",'Full menu'!X33="FIT",'Full menu'!X33="WSD"),"intens",""))))</f>
        <v>subst</v>
      </c>
      <c r="Y33" s="2" t="str">
        <f>IF(OR('Full menu'!Y33="MDC",'Full menu'!Y33="PERF"),"rude",IF(OR('Full menu'!Y33="PCB",'Full menu'!Y33="AERF",'Full menu'!Y33="UD"),"inter",IF(OR('Full menu'!Y33="ACB",'Full menu'!Y33="LCERT",'Full menu'!Y33="LERT",'Full menu'!Y33="FCERT",'Full menu'!Y33="FCMT",'Full menu'!Y33="LCMT",'Full menu'!Y33="LMT",'Full menu'!Y33="LCIT",'Full menu'!Y33="FCIT",'Full menu'!Y33="LIT",'Full menu'!Y33="MwERT",'Full menu'!Y33="ERwMT",'Full menu'!Y33="M&amp;ERT",'Full menu'!Y33="MwIT",'Full menu'!Y33="IwMT",'Full menu'!Y33="M&amp;IT",'Full menu'!Y33="IwERT",'Full menu'!Y33="ERwIT",'Full menu'!Y33="I&amp;ERT",'Full menu'!Y33="ER&amp;M&amp;IT",'Full menu'!Y33="LSD"),"subst",IF(OR('Full menu'!Y33="FERT",'Full menu'!Y33="FMT",'Full menu'!Y33="FIT",'Full menu'!Y33="WSD"),"intens",""))))</f>
        <v>subst</v>
      </c>
      <c r="Z33" s="2" t="str">
        <f>IF(OR('Full menu'!Z33="MDC",'Full menu'!Z33="PERF"),"rude",IF(OR('Full menu'!Z33="PCB",'Full menu'!Z33="AERF",'Full menu'!Z33="UD"),"inter",IF(OR('Full menu'!Z33="ACB",'Full menu'!Z33="LCERT",'Full menu'!Z33="LERT",'Full menu'!Z33="FCERT",'Full menu'!Z33="FCMT",'Full menu'!Z33="LCMT",'Full menu'!Z33="LMT",'Full menu'!Z33="LCIT",'Full menu'!Z33="FCIT",'Full menu'!Z33="LIT",'Full menu'!Z33="MwERT",'Full menu'!Z33="ERwMT",'Full menu'!Z33="M&amp;ERT",'Full menu'!Z33="MwIT",'Full menu'!Z33="IwMT",'Full menu'!Z33="M&amp;IT",'Full menu'!Z33="IwERT",'Full menu'!Z33="ERwIT",'Full menu'!Z33="I&amp;ERT",'Full menu'!Z33="ER&amp;M&amp;IT",'Full menu'!Z33="LSD"),"subst",IF(OR('Full menu'!Z33="FERT",'Full menu'!Z33="FMT",'Full menu'!Z33="FIT",'Full menu'!Z33="WSD"),"intens",""))))</f>
        <v>subst</v>
      </c>
      <c r="AA33" s="2" t="str">
        <f>IF(OR('Full menu'!AA33="MDC",'Full menu'!AA33="PERF"),"rude",IF(OR('Full menu'!AA33="PCB",'Full menu'!AA33="AERF",'Full menu'!AA33="UD"),"inter",IF(OR('Full menu'!AA33="ACB",'Full menu'!AA33="LCERT",'Full menu'!AA33="LERT",'Full menu'!AA33="FCERT",'Full menu'!AA33="FCMT",'Full menu'!AA33="LCMT",'Full menu'!AA33="LMT",'Full menu'!AA33="LCIT",'Full menu'!AA33="FCIT",'Full menu'!AA33="LIT",'Full menu'!AA33="MwERT",'Full menu'!AA33="ERwMT",'Full menu'!AA33="M&amp;ERT",'Full menu'!AA33="MwIT",'Full menu'!AA33="IwMT",'Full menu'!AA33="M&amp;IT",'Full menu'!AA33="IwERT",'Full menu'!AA33="ERwIT",'Full menu'!AA33="I&amp;ERT",'Full menu'!AA33="ER&amp;M&amp;IT",'Full menu'!AA33="LSD"),"subst",IF(OR('Full menu'!AA33="FERT",'Full menu'!AA33="FMT",'Full menu'!AA33="FIT",'Full menu'!AA33="WSD"),"intens",""))))</f>
        <v>subst</v>
      </c>
      <c r="AB33" s="2" t="str">
        <f>IF(OR('Full menu'!AB33="MDC",'Full menu'!AB33="PERF"),"rude",IF(OR('Full menu'!AB33="PCB",'Full menu'!AB33="AERF",'Full menu'!AB33="UD"),"inter",IF(OR('Full menu'!AB33="ACB",'Full menu'!AB33="LCERT",'Full menu'!AB33="LERT",'Full menu'!AB33="FCERT",'Full menu'!AB33="FCMT",'Full menu'!AB33="LCMT",'Full menu'!AB33="LMT",'Full menu'!AB33="LCIT",'Full menu'!AB33="FCIT",'Full menu'!AB33="LIT",'Full menu'!AB33="MwERT",'Full menu'!AB33="ERwMT",'Full menu'!AB33="M&amp;ERT",'Full menu'!AB33="MwIT",'Full menu'!AB33="IwMT",'Full menu'!AB33="M&amp;IT",'Full menu'!AB33="IwERT",'Full menu'!AB33="ERwIT",'Full menu'!AB33="I&amp;ERT",'Full menu'!AB33="ER&amp;M&amp;IT",'Full menu'!AB33="LSD"),"subst",IF(OR('Full menu'!AB33="FERT",'Full menu'!AB33="FMT",'Full menu'!AB33="FIT",'Full menu'!AB33="WSD"),"intens",""))))</f>
        <v>subst</v>
      </c>
      <c r="AC33" s="2" t="str">
        <f>IF(OR('Full menu'!AC33="MDC",'Full menu'!AC33="PERF"),"rude",IF(OR('Full menu'!AC33="PCB",'Full menu'!AC33="AERF",'Full menu'!AC33="UD"),"inter",IF(OR('Full menu'!AC33="ACB",'Full menu'!AC33="LCERT",'Full menu'!AC33="LERT",'Full menu'!AC33="FCERT",'Full menu'!AC33="FCMT",'Full menu'!AC33="LCMT",'Full menu'!AC33="LMT",'Full menu'!AC33="LCIT",'Full menu'!AC33="FCIT",'Full menu'!AC33="LIT",'Full menu'!AC33="MwERT",'Full menu'!AC33="ERwMT",'Full menu'!AC33="M&amp;ERT",'Full menu'!AC33="MwIT",'Full menu'!AC33="IwMT",'Full menu'!AC33="M&amp;IT",'Full menu'!AC33="IwERT",'Full menu'!AC33="ERwIT",'Full menu'!AC33="I&amp;ERT",'Full menu'!AC33="ER&amp;M&amp;IT",'Full menu'!AC33="LSD"),"subst",IF(OR('Full menu'!AC33="FERT",'Full menu'!AC33="FMT",'Full menu'!AC33="FIT",'Full menu'!AC33="WSD"),"intens",""))))</f>
        <v>subst</v>
      </c>
      <c r="AD33" s="2" t="str">
        <f>IF(OR('Full menu'!AD33="MDC",'Full menu'!AD33="PERF"),"rude",IF(OR('Full menu'!AD33="PCB",'Full menu'!AD33="AERF",'Full menu'!AD33="UD"),"inter",IF(OR('Full menu'!AD33="ACB",'Full menu'!AD33="LCERT",'Full menu'!AD33="LERT",'Full menu'!AD33="FCERT",'Full menu'!AD33="FCMT",'Full menu'!AD33="LCMT",'Full menu'!AD33="LMT",'Full menu'!AD33="LCIT",'Full menu'!AD33="FCIT",'Full menu'!AD33="LIT",'Full menu'!AD33="MwERT",'Full menu'!AD33="ERwMT",'Full menu'!AD33="M&amp;ERT",'Full menu'!AD33="MwIT",'Full menu'!AD33="IwMT",'Full menu'!AD33="M&amp;IT",'Full menu'!AD33="IwERT",'Full menu'!AD33="ERwIT",'Full menu'!AD33="I&amp;ERT",'Full menu'!AD33="ER&amp;M&amp;IT",'Full menu'!AD33="LSD"),"subst",IF(OR('Full menu'!AD33="FERT",'Full menu'!AD33="FMT",'Full menu'!AD33="FIT",'Full menu'!AD33="WSD"),"intens",""))))</f>
        <v>subst</v>
      </c>
      <c r="AE33" s="2" t="str">
        <f>IF(OR('Full menu'!AE33="MDC",'Full menu'!AE33="PERF"),"rude",IF(OR('Full menu'!AE33="PCB",'Full menu'!AE33="AERF",'Full menu'!AE33="UD"),"inter",IF(OR('Full menu'!AE33="ACB",'Full menu'!AE33="LCERT",'Full menu'!AE33="LERT",'Full menu'!AE33="FCERT",'Full menu'!AE33="FCMT",'Full menu'!AE33="LCMT",'Full menu'!AE33="LMT",'Full menu'!AE33="LCIT",'Full menu'!AE33="FCIT",'Full menu'!AE33="LIT",'Full menu'!AE33="MwERT",'Full menu'!AE33="ERwMT",'Full menu'!AE33="M&amp;ERT",'Full menu'!AE33="MwIT",'Full menu'!AE33="IwMT",'Full menu'!AE33="M&amp;IT",'Full menu'!AE33="IwERT",'Full menu'!AE33="ERwIT",'Full menu'!AE33="I&amp;ERT",'Full menu'!AE33="ER&amp;M&amp;IT",'Full menu'!AE33="LSD"),"subst",IF(OR('Full menu'!AE33="FERT",'Full menu'!AE33="FMT",'Full menu'!AE33="FIT",'Full menu'!AE33="WSD"),"intens",""))))</f>
        <v>subst</v>
      </c>
      <c r="AF33" s="2" t="str">
        <f>IF(OR('Full menu'!AF33="MDC",'Full menu'!AF33="PERF"),"rude",IF(OR('Full menu'!AF33="PCB",'Full menu'!AF33="AERF",'Full menu'!AF33="UD"),"inter",IF(OR('Full menu'!AF33="ACB",'Full menu'!AF33="LCERT",'Full menu'!AF33="LERT",'Full menu'!AF33="FCERT",'Full menu'!AF33="FCMT",'Full menu'!AF33="LCMT",'Full menu'!AF33="LMT",'Full menu'!AF33="LCIT",'Full menu'!AF33="FCIT",'Full menu'!AF33="LIT",'Full menu'!AF33="MwERT",'Full menu'!AF33="ERwMT",'Full menu'!AF33="M&amp;ERT",'Full menu'!AF33="MwIT",'Full menu'!AF33="IwMT",'Full menu'!AF33="M&amp;IT",'Full menu'!AF33="IwERT",'Full menu'!AF33="ERwIT",'Full menu'!AF33="I&amp;ERT",'Full menu'!AF33="ER&amp;M&amp;IT",'Full menu'!AF33="LSD"),"subst",IF(OR('Full menu'!AF33="FERT",'Full menu'!AF33="FMT",'Full menu'!AF33="FIT",'Full menu'!AF33="WSD"),"intens",""))))</f>
        <v>subst</v>
      </c>
      <c r="AG33" s="2" t="str">
        <f>IF(OR('Full menu'!AG33="MDC",'Full menu'!AG33="PERF"),"rude",IF(OR('Full menu'!AG33="PCB",'Full menu'!AG33="AERF",'Full menu'!AG33="UD"),"inter",IF(OR('Full menu'!AG33="ACB",'Full menu'!AG33="LCERT",'Full menu'!AG33="LERT",'Full menu'!AG33="FCERT",'Full menu'!AG33="FCMT",'Full menu'!AG33="LCMT",'Full menu'!AG33="LMT",'Full menu'!AG33="LCIT",'Full menu'!AG33="FCIT",'Full menu'!AG33="LIT",'Full menu'!AG33="MwERT",'Full menu'!AG33="ERwMT",'Full menu'!AG33="M&amp;ERT",'Full menu'!AG33="MwIT",'Full menu'!AG33="IwMT",'Full menu'!AG33="M&amp;IT",'Full menu'!AG33="IwERT",'Full menu'!AG33="ERwIT",'Full menu'!AG33="I&amp;ERT",'Full menu'!AG33="ER&amp;M&amp;IT",'Full menu'!AG33="LSD"),"subst",IF(OR('Full menu'!AG33="FERT",'Full menu'!AG33="FMT",'Full menu'!AG33="FIT",'Full menu'!AG33="WSD"),"intens",""))))</f>
        <v>subst</v>
      </c>
      <c r="AH33" s="2" t="str">
        <f>IF(OR('Full menu'!AH33="MDC",'Full menu'!AH33="PERF"),"rude",IF(OR('Full menu'!AH33="PCB",'Full menu'!AH33="AERF",'Full menu'!AH33="UD"),"inter",IF(OR('Full menu'!AH33="ACB",'Full menu'!AH33="LCERT",'Full menu'!AH33="LERT",'Full menu'!AH33="FCERT",'Full menu'!AH33="FCMT",'Full menu'!AH33="LCMT",'Full menu'!AH33="LMT",'Full menu'!AH33="LCIT",'Full menu'!AH33="FCIT",'Full menu'!AH33="LIT",'Full menu'!AH33="MwERT",'Full menu'!AH33="ERwMT",'Full menu'!AH33="M&amp;ERT",'Full menu'!AH33="MwIT",'Full menu'!AH33="IwMT",'Full menu'!AH33="M&amp;IT",'Full menu'!AH33="IwERT",'Full menu'!AH33="ERwIT",'Full menu'!AH33="I&amp;ERT",'Full menu'!AH33="ER&amp;M&amp;IT",'Full menu'!AH33="LSD"),"subst",IF(OR('Full menu'!AH33="FERT",'Full menu'!AH33="FMT",'Full menu'!AH33="FIT",'Full menu'!AH33="WSD"),"intens",""))))</f>
        <v>subst</v>
      </c>
      <c r="AI33" s="2" t="str">
        <f>IF(OR('Full menu'!AI33="MDC",'Full menu'!AI33="PERF"),"rude",IF(OR('Full menu'!AI33="PCB",'Full menu'!AI33="AERF",'Full menu'!AI33="UD"),"inter",IF(OR('Full menu'!AI33="ACB",'Full menu'!AI33="LCERT",'Full menu'!AI33="LERT",'Full menu'!AI33="FCERT",'Full menu'!AI33="FCMT",'Full menu'!AI33="LCMT",'Full menu'!AI33="LMT",'Full menu'!AI33="LCIT",'Full menu'!AI33="FCIT",'Full menu'!AI33="LIT",'Full menu'!AI33="MwERT",'Full menu'!AI33="ERwMT",'Full menu'!AI33="M&amp;ERT",'Full menu'!AI33="MwIT",'Full menu'!AI33="IwMT",'Full menu'!AI33="M&amp;IT",'Full menu'!AI33="IwERT",'Full menu'!AI33="ERwIT",'Full menu'!AI33="I&amp;ERT",'Full menu'!AI33="ER&amp;M&amp;IT",'Full menu'!AI33="LSD"),"subst",IF(OR('Full menu'!AI33="FERT",'Full menu'!AI33="FMT",'Full menu'!AI33="FIT",'Full menu'!AI33="WSD"),"intens",""))))</f>
        <v>subst</v>
      </c>
      <c r="AJ33" s="2" t="str">
        <f>IF(OR('Full menu'!AJ33="MDC",'Full menu'!AJ33="PERF"),"rude",IF(OR('Full menu'!AJ33="PCB",'Full menu'!AJ33="AERF",'Full menu'!AJ33="UD"),"inter",IF(OR('Full menu'!AJ33="ACB",'Full menu'!AJ33="LCERT",'Full menu'!AJ33="LERT",'Full menu'!AJ33="FCERT",'Full menu'!AJ33="FCMT",'Full menu'!AJ33="LCMT",'Full menu'!AJ33="LMT",'Full menu'!AJ33="LCIT",'Full menu'!AJ33="FCIT",'Full menu'!AJ33="LIT",'Full menu'!AJ33="MwERT",'Full menu'!AJ33="ERwMT",'Full menu'!AJ33="M&amp;ERT",'Full menu'!AJ33="MwIT",'Full menu'!AJ33="IwMT",'Full menu'!AJ33="M&amp;IT",'Full menu'!AJ33="IwERT",'Full menu'!AJ33="ERwIT",'Full menu'!AJ33="I&amp;ERT",'Full menu'!AJ33="ER&amp;M&amp;IT",'Full menu'!AJ33="LSD"),"subst",IF(OR('Full menu'!AJ33="FERT",'Full menu'!AJ33="FMT",'Full menu'!AJ33="FIT",'Full menu'!AJ33="WSD"),"intens",""))))</f>
        <v>subst</v>
      </c>
      <c r="AK33" s="2" t="str">
        <f>IF(OR('Full menu'!AK33="MDC",'Full menu'!AK33="PERF"),"rude",IF(OR('Full menu'!AK33="PCB",'Full menu'!AK33="AERF",'Full menu'!AK33="UD"),"inter",IF(OR('Full menu'!AK33="ACB",'Full menu'!AK33="LCERT",'Full menu'!AK33="LERT",'Full menu'!AK33="FCERT",'Full menu'!AK33="FCMT",'Full menu'!AK33="LCMT",'Full menu'!AK33="LMT",'Full menu'!AK33="LCIT",'Full menu'!AK33="FCIT",'Full menu'!AK33="LIT",'Full menu'!AK33="MwERT",'Full menu'!AK33="ERwMT",'Full menu'!AK33="M&amp;ERT",'Full menu'!AK33="MwIT",'Full menu'!AK33="IwMT",'Full menu'!AK33="M&amp;IT",'Full menu'!AK33="IwERT",'Full menu'!AK33="ERwIT",'Full menu'!AK33="I&amp;ERT",'Full menu'!AK33="ER&amp;M&amp;IT",'Full menu'!AK33="LSD"),"subst",IF(OR('Full menu'!AK33="FERT",'Full menu'!AK33="FMT",'Full menu'!AK33="FIT",'Full menu'!AK33="WSD"),"intens",""))))</f>
        <v>subst</v>
      </c>
      <c r="AL33" s="2" t="str">
        <f>IF(OR('Full menu'!AL33="MDC",'Full menu'!AL33="PERF"),"rude",IF(OR('Full menu'!AL33="PCB",'Full menu'!AL33="AERF",'Full menu'!AL33="UD"),"inter",IF(OR('Full menu'!AL33="ACB",'Full menu'!AL33="LCERT",'Full menu'!AL33="LERT",'Full menu'!AL33="FCERT",'Full menu'!AL33="FCMT",'Full menu'!AL33="LCMT",'Full menu'!AL33="LMT",'Full menu'!AL33="LCIT",'Full menu'!AL33="FCIT",'Full menu'!AL33="LIT",'Full menu'!AL33="MwERT",'Full menu'!AL33="ERwMT",'Full menu'!AL33="M&amp;ERT",'Full menu'!AL33="MwIT",'Full menu'!AL33="IwMT",'Full menu'!AL33="M&amp;IT",'Full menu'!AL33="IwERT",'Full menu'!AL33="ERwIT",'Full menu'!AL33="I&amp;ERT",'Full menu'!AL33="ER&amp;M&amp;IT",'Full menu'!AL33="LSD"),"subst",IF(OR('Full menu'!AL33="FERT",'Full menu'!AL33="FMT",'Full menu'!AL33="FIT",'Full menu'!AL33="WSD"),"intens",""))))</f>
        <v>subst</v>
      </c>
      <c r="AM33" s="2" t="str">
        <f>IF(OR('Full menu'!AM33="MDC",'Full menu'!AM33="PERF"),"rude",IF(OR('Full menu'!AM33="PCB",'Full menu'!AM33="AERF",'Full menu'!AM33="UD"),"inter",IF(OR('Full menu'!AM33="ACB",'Full menu'!AM33="LCERT",'Full menu'!AM33="LERT",'Full menu'!AM33="FCERT",'Full menu'!AM33="FCMT",'Full menu'!AM33="LCMT",'Full menu'!AM33="LMT",'Full menu'!AM33="LCIT",'Full menu'!AM33="FCIT",'Full menu'!AM33="LIT",'Full menu'!AM33="MwERT",'Full menu'!AM33="ERwMT",'Full menu'!AM33="M&amp;ERT",'Full menu'!AM33="MwIT",'Full menu'!AM33="IwMT",'Full menu'!AM33="M&amp;IT",'Full menu'!AM33="IwERT",'Full menu'!AM33="ERwIT",'Full menu'!AM33="I&amp;ERT",'Full menu'!AM33="ER&amp;M&amp;IT",'Full menu'!AM33="LSD"),"subst",IF(OR('Full menu'!AM33="FERT",'Full menu'!AM33="FMT",'Full menu'!AM33="FIT",'Full menu'!AM33="WSD"),"intens",""))))</f>
        <v>subst</v>
      </c>
      <c r="AN33" s="2" t="str">
        <f>IF(OR('Full menu'!AN33="MDC",'Full menu'!AN33="PERF"),"rude",IF(OR('Full menu'!AN33="PCB",'Full menu'!AN33="AERF",'Full menu'!AN33="UD"),"inter",IF(OR('Full menu'!AN33="ACB",'Full menu'!AN33="LCERT",'Full menu'!AN33="LERT",'Full menu'!AN33="FCERT",'Full menu'!AN33="FCMT",'Full menu'!AN33="LCMT",'Full menu'!AN33="LMT",'Full menu'!AN33="LCIT",'Full menu'!AN33="FCIT",'Full menu'!AN33="LIT",'Full menu'!AN33="MwERT",'Full menu'!AN33="ERwMT",'Full menu'!AN33="M&amp;ERT",'Full menu'!AN33="MwIT",'Full menu'!AN33="IwMT",'Full menu'!AN33="M&amp;IT",'Full menu'!AN33="IwERT",'Full menu'!AN33="ERwIT",'Full menu'!AN33="I&amp;ERT",'Full menu'!AN33="ER&amp;M&amp;IT",'Full menu'!AN33="LSD"),"subst",IF(OR('Full menu'!AN33="FERT",'Full menu'!AN33="FMT",'Full menu'!AN33="FIT",'Full menu'!AN33="WSD"),"intens",""))))</f>
        <v>subst</v>
      </c>
      <c r="AO33" s="2" t="str">
        <f>IF(OR('Full menu'!AO33="MDC",'Full menu'!AO33="PERF"),"rude",IF(OR('Full menu'!AO33="PCB",'Full menu'!AO33="AERF",'Full menu'!AO33="UD"),"inter",IF(OR('Full menu'!AO33="ACB",'Full menu'!AO33="LCERT",'Full menu'!AO33="LERT",'Full menu'!AO33="FCERT",'Full menu'!AO33="FCMT",'Full menu'!AO33="LCMT",'Full menu'!AO33="LMT",'Full menu'!AO33="LCIT",'Full menu'!AO33="FCIT",'Full menu'!AO33="LIT",'Full menu'!AO33="MwERT",'Full menu'!AO33="ERwMT",'Full menu'!AO33="M&amp;ERT",'Full menu'!AO33="MwIT",'Full menu'!AO33="IwMT",'Full menu'!AO33="M&amp;IT",'Full menu'!AO33="IwERT",'Full menu'!AO33="ERwIT",'Full menu'!AO33="I&amp;ERT",'Full menu'!AO33="ER&amp;M&amp;IT",'Full menu'!AO33="LSD"),"subst",IF(OR('Full menu'!AO33="FERT",'Full menu'!AO33="FMT",'Full menu'!AO33="FIT",'Full menu'!AO33="WSD"),"intens",""))))</f>
        <v>subst</v>
      </c>
      <c r="AP33" s="2" t="str">
        <f>IF(OR('Full menu'!AP33="MDC",'Full menu'!AP33="PERF"),"rude",IF(OR('Full menu'!AP33="PCB",'Full menu'!AP33="AERF",'Full menu'!AP33="UD"),"inter",IF(OR('Full menu'!AP33="ACB",'Full menu'!AP33="LCERT",'Full menu'!AP33="LERT",'Full menu'!AP33="FCERT",'Full menu'!AP33="FCMT",'Full menu'!AP33="LCMT",'Full menu'!AP33="LMT",'Full menu'!AP33="LCIT",'Full menu'!AP33="FCIT",'Full menu'!AP33="LIT",'Full menu'!AP33="MwERT",'Full menu'!AP33="ERwMT",'Full menu'!AP33="M&amp;ERT",'Full menu'!AP33="MwIT",'Full menu'!AP33="IwMT",'Full menu'!AP33="M&amp;IT",'Full menu'!AP33="IwERT",'Full menu'!AP33="ERwIT",'Full menu'!AP33="I&amp;ERT",'Full menu'!AP33="ER&amp;M&amp;IT",'Full menu'!AP33="LSD"),"subst",IF(OR('Full menu'!AP33="FERT",'Full menu'!AP33="FMT",'Full menu'!AP33="FIT",'Full menu'!AP33="WSD"),"intens",""))))</f>
        <v>subst</v>
      </c>
      <c r="AQ33" s="2" t="str">
        <f>IF(OR('Full menu'!AQ33="MDC",'Full menu'!AQ33="PERF"),"rude",IF(OR('Full menu'!AQ33="PCB",'Full menu'!AQ33="AERF",'Full menu'!AQ33="UD"),"inter",IF(OR('Full menu'!AQ33="ACB",'Full menu'!AQ33="LCERT",'Full menu'!AQ33="LERT",'Full menu'!AQ33="FCERT",'Full menu'!AQ33="FCMT",'Full menu'!AQ33="LCMT",'Full menu'!AQ33="LMT",'Full menu'!AQ33="LCIT",'Full menu'!AQ33="FCIT",'Full menu'!AQ33="LIT",'Full menu'!AQ33="MwERT",'Full menu'!AQ33="ERwMT",'Full menu'!AQ33="M&amp;ERT",'Full menu'!AQ33="MwIT",'Full menu'!AQ33="IwMT",'Full menu'!AQ33="M&amp;IT",'Full menu'!AQ33="IwERT",'Full menu'!AQ33="ERwIT",'Full menu'!AQ33="I&amp;ERT",'Full menu'!AQ33="ER&amp;M&amp;IT",'Full menu'!AQ33="LSD"),"subst",IF(OR('Full menu'!AQ33="FERT",'Full menu'!AQ33="FMT",'Full menu'!AQ33="FIT",'Full menu'!AQ33="WSD"),"intens",""))))</f>
        <v>subst</v>
      </c>
      <c r="AR33" s="2" t="str">
        <f>IF(OR('Full menu'!AR33="MDC",'Full menu'!AR33="PERF"),"rude",IF(OR('Full menu'!AR33="PCB",'Full menu'!AR33="AERF",'Full menu'!AR33="UD"),"inter",IF(OR('Full menu'!AR33="ACB",'Full menu'!AR33="LCERT",'Full menu'!AR33="LERT",'Full menu'!AR33="FCERT",'Full menu'!AR33="FCMT",'Full menu'!AR33="LCMT",'Full menu'!AR33="LMT",'Full menu'!AR33="LCIT",'Full menu'!AR33="FCIT",'Full menu'!AR33="LIT",'Full menu'!AR33="MwERT",'Full menu'!AR33="ERwMT",'Full menu'!AR33="M&amp;ERT",'Full menu'!AR33="MwIT",'Full menu'!AR33="IwMT",'Full menu'!AR33="M&amp;IT",'Full menu'!AR33="IwERT",'Full menu'!AR33="ERwIT",'Full menu'!AR33="I&amp;ERT",'Full menu'!AR33="ER&amp;M&amp;IT",'Full menu'!AR33="LSD"),"subst",IF(OR('Full menu'!AR33="FERT",'Full menu'!AR33="FMT",'Full menu'!AR33="FIT",'Full menu'!AR33="WSD"),"intens",""))))</f>
        <v>subst</v>
      </c>
      <c r="AS33" s="2" t="str">
        <f>IF(OR('Full menu'!AS33="MDC",'Full menu'!AS33="PERF"),"rude",IF(OR('Full menu'!AS33="PCB",'Full menu'!AS33="AERF",'Full menu'!AS33="UD"),"inter",IF(OR('Full menu'!AS33="ACB",'Full menu'!AS33="LCERT",'Full menu'!AS33="LERT",'Full menu'!AS33="FCERT",'Full menu'!AS33="FCMT",'Full menu'!AS33="LCMT",'Full menu'!AS33="LMT",'Full menu'!AS33="LCIT",'Full menu'!AS33="FCIT",'Full menu'!AS33="LIT",'Full menu'!AS33="MwERT",'Full menu'!AS33="ERwMT",'Full menu'!AS33="M&amp;ERT",'Full menu'!AS33="MwIT",'Full menu'!AS33="IwMT",'Full menu'!AS33="M&amp;IT",'Full menu'!AS33="IwERT",'Full menu'!AS33="ERwIT",'Full menu'!AS33="I&amp;ERT",'Full menu'!AS33="ER&amp;M&amp;IT",'Full menu'!AS33="LSD"),"subst",IF(OR('Full menu'!AS33="FERT",'Full menu'!AS33="FMT",'Full menu'!AS33="FIT",'Full menu'!AS33="WSD"),"intens",""))))</f>
        <v>subst</v>
      </c>
      <c r="AT33" s="2" t="str">
        <f>IF(OR('Full menu'!AT33="MDC",'Full menu'!AT33="PERF"),"rude",IF(OR('Full menu'!AT33="PCB",'Full menu'!AT33="AERF",'Full menu'!AT33="UD"),"inter",IF(OR('Full menu'!AT33="ACB",'Full menu'!AT33="LCERT",'Full menu'!AT33="LERT",'Full menu'!AT33="FCERT",'Full menu'!AT33="FCMT",'Full menu'!AT33="LCMT",'Full menu'!AT33="LMT",'Full menu'!AT33="LCIT",'Full menu'!AT33="FCIT",'Full menu'!AT33="LIT",'Full menu'!AT33="MwERT",'Full menu'!AT33="ERwMT",'Full menu'!AT33="M&amp;ERT",'Full menu'!AT33="MwIT",'Full menu'!AT33="IwMT",'Full menu'!AT33="M&amp;IT",'Full menu'!AT33="IwERT",'Full menu'!AT33="ERwIT",'Full menu'!AT33="I&amp;ERT",'Full menu'!AT33="ER&amp;M&amp;IT",'Full menu'!AT33="LSD"),"subst",IF(OR('Full menu'!AT33="FERT",'Full menu'!AT33="FMT",'Full menu'!AT33="FIT",'Full menu'!AT33="WSD"),"intens",""))))</f>
        <v>subst</v>
      </c>
      <c r="AU33" s="2" t="str">
        <f>IF(OR('Full menu'!AU33="MDC",'Full menu'!AU33="PERF"),"rude",IF(OR('Full menu'!AU33="PCB",'Full menu'!AU33="AERF",'Full menu'!AU33="UD"),"inter",IF(OR('Full menu'!AU33="ACB",'Full menu'!AU33="LCERT",'Full menu'!AU33="LERT",'Full menu'!AU33="FCERT",'Full menu'!AU33="FCMT",'Full menu'!AU33="LCMT",'Full menu'!AU33="LMT",'Full menu'!AU33="LCIT",'Full menu'!AU33="FCIT",'Full menu'!AU33="LIT",'Full menu'!AU33="MwERT",'Full menu'!AU33="ERwMT",'Full menu'!AU33="M&amp;ERT",'Full menu'!AU33="MwIT",'Full menu'!AU33="IwMT",'Full menu'!AU33="M&amp;IT",'Full menu'!AU33="IwERT",'Full menu'!AU33="ERwIT",'Full menu'!AU33="I&amp;ERT",'Full menu'!AU33="ER&amp;M&amp;IT",'Full menu'!AU33="LSD"),"subst",IF(OR('Full menu'!AU33="FERT",'Full menu'!AU33="FMT",'Full menu'!AU33="FIT",'Full menu'!AU33="WSD"),"intens",""))))</f>
        <v>subst</v>
      </c>
      <c r="AV33" s="2" t="str">
        <f>IF(OR('Full menu'!AV33="MDC",'Full menu'!AV33="PERF"),"rude",IF(OR('Full menu'!AV33="PCB",'Full menu'!AV33="AERF",'Full menu'!AV33="UD"),"inter",IF(OR('Full menu'!AV33="ACB",'Full menu'!AV33="LCERT",'Full menu'!AV33="LERT",'Full menu'!AV33="FCERT",'Full menu'!AV33="FCMT",'Full menu'!AV33="LCMT",'Full menu'!AV33="LMT",'Full menu'!AV33="LCIT",'Full menu'!AV33="FCIT",'Full menu'!AV33="LIT",'Full menu'!AV33="MwERT",'Full menu'!AV33="ERwMT",'Full menu'!AV33="M&amp;ERT",'Full menu'!AV33="MwIT",'Full menu'!AV33="IwMT",'Full menu'!AV33="M&amp;IT",'Full menu'!AV33="IwERT",'Full menu'!AV33="ERwIT",'Full menu'!AV33="I&amp;ERT",'Full menu'!AV33="ER&amp;M&amp;IT",'Full menu'!AV33="LSD"),"subst",IF(OR('Full menu'!AV33="FERT",'Full menu'!AV33="FMT",'Full menu'!AV33="FIT",'Full menu'!AV33="WSD"),"intens",""))))</f>
        <v>subst</v>
      </c>
      <c r="AW33" s="2" t="str">
        <f>IF(OR('Full menu'!AW33="MDC",'Full menu'!AW33="PERF"),"rude",IF(OR('Full menu'!AW33="PCB",'Full menu'!AW33="AERF",'Full menu'!AW33="UD"),"inter",IF(OR('Full menu'!AW33="ACB",'Full menu'!AW33="LCERT",'Full menu'!AW33="LERT",'Full menu'!AW33="FCERT",'Full menu'!AW33="FCMT",'Full menu'!AW33="LCMT",'Full menu'!AW33="LMT",'Full menu'!AW33="LCIT",'Full menu'!AW33="FCIT",'Full menu'!AW33="LIT",'Full menu'!AW33="MwERT",'Full menu'!AW33="ERwMT",'Full menu'!AW33="M&amp;ERT",'Full menu'!AW33="MwIT",'Full menu'!AW33="IwMT",'Full menu'!AW33="M&amp;IT",'Full menu'!AW33="IwERT",'Full menu'!AW33="ERwIT",'Full menu'!AW33="I&amp;ERT",'Full menu'!AW33="ER&amp;M&amp;IT",'Full menu'!AW33="LSD"),"subst",IF(OR('Full menu'!AW33="FERT",'Full menu'!AW33="FMT",'Full menu'!AW33="FIT",'Full menu'!AW33="WSD"),"intens",""))))</f>
        <v>subst</v>
      </c>
      <c r="AX33" s="2" t="str">
        <f>IF(OR('Full menu'!AX33="MDC",'Full menu'!AX33="PERF"),"rude",IF(OR('Full menu'!AX33="PCB",'Full menu'!AX33="AERF",'Full menu'!AX33="UD"),"inter",IF(OR('Full menu'!AX33="ACB",'Full menu'!AX33="LCERT",'Full menu'!AX33="LERT",'Full menu'!AX33="FCERT",'Full menu'!AX33="FCMT",'Full menu'!AX33="LCMT",'Full menu'!AX33="LMT",'Full menu'!AX33="LCIT",'Full menu'!AX33="FCIT",'Full menu'!AX33="LIT",'Full menu'!AX33="MwERT",'Full menu'!AX33="ERwMT",'Full menu'!AX33="M&amp;ERT",'Full menu'!AX33="MwIT",'Full menu'!AX33="IwMT",'Full menu'!AX33="M&amp;IT",'Full menu'!AX33="IwERT",'Full menu'!AX33="ERwIT",'Full menu'!AX33="I&amp;ERT",'Full menu'!AX33="ER&amp;M&amp;IT",'Full menu'!AX33="LSD"),"subst",IF(OR('Full menu'!AX33="FERT",'Full menu'!AX33="FMT",'Full menu'!AX33="FIT",'Full menu'!AX33="WSD"),"intens",""))))</f>
        <v>subst</v>
      </c>
      <c r="AY33" s="2" t="str">
        <f>IF(OR('Full menu'!AY33="MDC",'Full menu'!AY33="PERF"),"rude",IF(OR('Full menu'!AY33="PCB",'Full menu'!AY33="AERF",'Full menu'!AY33="UD"),"inter",IF(OR('Full menu'!AY33="ACB",'Full menu'!AY33="LCERT",'Full menu'!AY33="LERT",'Full menu'!AY33="FCERT",'Full menu'!AY33="FCMT",'Full menu'!AY33="LCMT",'Full menu'!AY33="LMT",'Full menu'!AY33="LCIT",'Full menu'!AY33="FCIT",'Full menu'!AY33="LIT",'Full menu'!AY33="MwERT",'Full menu'!AY33="ERwMT",'Full menu'!AY33="M&amp;ERT",'Full menu'!AY33="MwIT",'Full menu'!AY33="IwMT",'Full menu'!AY33="M&amp;IT",'Full menu'!AY33="IwERT",'Full menu'!AY33="ERwIT",'Full menu'!AY33="I&amp;ERT",'Full menu'!AY33="ER&amp;M&amp;IT",'Full menu'!AY33="LSD"),"subst",IF(OR('Full menu'!AY33="FERT",'Full menu'!AY33="FMT",'Full menu'!AY33="FIT",'Full menu'!AY33="WSD"),"intens",""))))</f>
        <v>subst</v>
      </c>
    </row>
    <row r="34" spans="1:64" x14ac:dyDescent="0.3">
      <c r="A34" s="2" t="s">
        <v>56</v>
      </c>
      <c r="B34" s="2" t="str">
        <f>IF(OR('Full menu'!B34="MDC",'Full menu'!B34="PERF"),"rude",IF(OR('Full menu'!B34="PCB",'Full menu'!B34="AERF",'Full menu'!B34="UD"),"inter",IF(OR('Full menu'!B34="ACB",'Full menu'!B34="LCERT",'Full menu'!B34="LERT",'Full menu'!B34="FCERT",'Full menu'!B34="FCMT",'Full menu'!B34="LCMT",'Full menu'!B34="LMT",'Full menu'!B34="LCIT",'Full menu'!B34="FCIT",'Full menu'!B34="LIT",'Full menu'!B34="MwERT",'Full menu'!B34="ERwMT",'Full menu'!B34="M&amp;ERT",'Full menu'!B34="MwIT",'Full menu'!B34="IwMT",'Full menu'!B34="M&amp;IT",'Full menu'!B34="IwERT",'Full menu'!B34="ERwIT",'Full menu'!B34="I&amp;ERT",'Full menu'!B34="ER&amp;M&amp;IT",'Full menu'!B34="LSD"),"subst",IF(OR('Full menu'!B34="FERT",'Full menu'!B34="FMT",'Full menu'!B34="FIT",'Full menu'!B34="WSD"),"intens",""))))</f>
        <v>inter</v>
      </c>
      <c r="C34" s="2" t="str">
        <f>IF(OR('Full menu'!C34="MDC",'Full menu'!C34="PERF"),"rude",IF(OR('Full menu'!C34="PCB",'Full menu'!C34="AERF",'Full menu'!C34="UD"),"inter",IF(OR('Full menu'!C34="ACB",'Full menu'!C34="LCERT",'Full menu'!C34="LERT",'Full menu'!C34="FCERT",'Full menu'!C34="FCMT",'Full menu'!C34="LCMT",'Full menu'!C34="LMT",'Full menu'!C34="LCIT",'Full menu'!C34="FCIT",'Full menu'!C34="LIT",'Full menu'!C34="MwERT",'Full menu'!C34="ERwMT",'Full menu'!C34="M&amp;ERT",'Full menu'!C34="MwIT",'Full menu'!C34="IwMT",'Full menu'!C34="M&amp;IT",'Full menu'!C34="IwERT",'Full menu'!C34="ERwIT",'Full menu'!C34="I&amp;ERT",'Full menu'!C34="ER&amp;M&amp;IT",'Full menu'!C34="LSD"),"subst",IF(OR('Full menu'!C34="FERT",'Full menu'!C34="FMT",'Full menu'!C34="FIT",'Full menu'!C34="WSD"),"intens",""))))</f>
        <v>inter</v>
      </c>
      <c r="D34" s="2" t="str">
        <f>IF(OR('Full menu'!D34="MDC",'Full menu'!D34="PERF"),"rude",IF(OR('Full menu'!D34="PCB",'Full menu'!D34="AERF",'Full menu'!D34="UD"),"inter",IF(OR('Full menu'!D34="ACB",'Full menu'!D34="LCERT",'Full menu'!D34="LERT",'Full menu'!D34="FCERT",'Full menu'!D34="FCMT",'Full menu'!D34="LCMT",'Full menu'!D34="LMT",'Full menu'!D34="LCIT",'Full menu'!D34="FCIT",'Full menu'!D34="LIT",'Full menu'!D34="MwERT",'Full menu'!D34="ERwMT",'Full menu'!D34="M&amp;ERT",'Full menu'!D34="MwIT",'Full menu'!D34="IwMT",'Full menu'!D34="M&amp;IT",'Full menu'!D34="IwERT",'Full menu'!D34="ERwIT",'Full menu'!D34="I&amp;ERT",'Full menu'!D34="ER&amp;M&amp;IT",'Full menu'!D34="LSD"),"subst",IF(OR('Full menu'!D34="FERT",'Full menu'!D34="FMT",'Full menu'!D34="FIT",'Full menu'!D34="WSD"),"intens",""))))</f>
        <v>inter</v>
      </c>
      <c r="E34" s="2" t="str">
        <f>IF(OR('Full menu'!E34="MDC",'Full menu'!E34="PERF"),"rude",IF(OR('Full menu'!E34="PCB",'Full menu'!E34="AERF",'Full menu'!E34="UD"),"inter",IF(OR('Full menu'!E34="ACB",'Full menu'!E34="LCERT",'Full menu'!E34="LERT",'Full menu'!E34="FCERT",'Full menu'!E34="FCMT",'Full menu'!E34="LCMT",'Full menu'!E34="LMT",'Full menu'!E34="LCIT",'Full menu'!E34="FCIT",'Full menu'!E34="LIT",'Full menu'!E34="MwERT",'Full menu'!E34="ERwMT",'Full menu'!E34="M&amp;ERT",'Full menu'!E34="MwIT",'Full menu'!E34="IwMT",'Full menu'!E34="M&amp;IT",'Full menu'!E34="IwERT",'Full menu'!E34="ERwIT",'Full menu'!E34="I&amp;ERT",'Full menu'!E34="ER&amp;M&amp;IT",'Full menu'!E34="LSD"),"subst",IF(OR('Full menu'!E34="FERT",'Full menu'!E34="FMT",'Full menu'!E34="FIT",'Full menu'!E34="WSD"),"intens",""))))</f>
        <v>inter</v>
      </c>
      <c r="F34" s="2" t="str">
        <f>IF(OR('Full menu'!F34="MDC",'Full menu'!F34="PERF"),"rude",IF(OR('Full menu'!F34="PCB",'Full menu'!F34="AERF",'Full menu'!F34="UD"),"inter",IF(OR('Full menu'!F34="ACB",'Full menu'!F34="LCERT",'Full menu'!F34="LERT",'Full menu'!F34="FCERT",'Full menu'!F34="FCMT",'Full menu'!F34="LCMT",'Full menu'!F34="LMT",'Full menu'!F34="LCIT",'Full menu'!F34="FCIT",'Full menu'!F34="LIT",'Full menu'!F34="MwERT",'Full menu'!F34="ERwMT",'Full menu'!F34="M&amp;ERT",'Full menu'!F34="MwIT",'Full menu'!F34="IwMT",'Full menu'!F34="M&amp;IT",'Full menu'!F34="IwERT",'Full menu'!F34="ERwIT",'Full menu'!F34="I&amp;ERT",'Full menu'!F34="ER&amp;M&amp;IT",'Full menu'!F34="LSD"),"subst",IF(OR('Full menu'!F34="FERT",'Full menu'!F34="FMT",'Full menu'!F34="FIT",'Full menu'!F34="WSD"),"intens",""))))</f>
        <v>inter</v>
      </c>
      <c r="G34" s="2" t="str">
        <f>IF(OR('Full menu'!G34="MDC",'Full menu'!G34="PERF"),"rude",IF(OR('Full menu'!G34="PCB",'Full menu'!G34="AERF",'Full menu'!G34="UD"),"inter",IF(OR('Full menu'!G34="ACB",'Full menu'!G34="LCERT",'Full menu'!G34="LERT",'Full menu'!G34="FCERT",'Full menu'!G34="FCMT",'Full menu'!G34="LCMT",'Full menu'!G34="LMT",'Full menu'!G34="LCIT",'Full menu'!G34="FCIT",'Full menu'!G34="LIT",'Full menu'!G34="MwERT",'Full menu'!G34="ERwMT",'Full menu'!G34="M&amp;ERT",'Full menu'!G34="MwIT",'Full menu'!G34="IwMT",'Full menu'!G34="M&amp;IT",'Full menu'!G34="IwERT",'Full menu'!G34="ERwIT",'Full menu'!G34="I&amp;ERT",'Full menu'!G34="ER&amp;M&amp;IT",'Full menu'!G34="LSD"),"subst",IF(OR('Full menu'!G34="FERT",'Full menu'!G34="FMT",'Full menu'!G34="FIT",'Full menu'!G34="WSD"),"intens",""))))</f>
        <v>inter</v>
      </c>
      <c r="H34" s="2" t="str">
        <f>IF(OR('Full menu'!H34="MDC",'Full menu'!H34="PERF"),"rude",IF(OR('Full menu'!H34="PCB",'Full menu'!H34="AERF",'Full menu'!H34="UD"),"inter",IF(OR('Full menu'!H34="ACB",'Full menu'!H34="LCERT",'Full menu'!H34="LERT",'Full menu'!H34="FCERT",'Full menu'!H34="FCMT",'Full menu'!H34="LCMT",'Full menu'!H34="LMT",'Full menu'!H34="LCIT",'Full menu'!H34="FCIT",'Full menu'!H34="LIT",'Full menu'!H34="MwERT",'Full menu'!H34="ERwMT",'Full menu'!H34="M&amp;ERT",'Full menu'!H34="MwIT",'Full menu'!H34="IwMT",'Full menu'!H34="M&amp;IT",'Full menu'!H34="IwERT",'Full menu'!H34="ERwIT",'Full menu'!H34="I&amp;ERT",'Full menu'!H34="ER&amp;M&amp;IT",'Full menu'!H34="LSD"),"subst",IF(OR('Full menu'!H34="FERT",'Full menu'!H34="FMT",'Full menu'!H34="FIT",'Full menu'!H34="WSD"),"intens",""))))</f>
        <v>inter</v>
      </c>
      <c r="I34" s="2" t="str">
        <f>IF(OR('Full menu'!I34="MDC",'Full menu'!I34="PERF"),"rude",IF(OR('Full menu'!I34="PCB",'Full menu'!I34="AERF",'Full menu'!I34="UD"),"inter",IF(OR('Full menu'!I34="ACB",'Full menu'!I34="LCERT",'Full menu'!I34="LERT",'Full menu'!I34="FCERT",'Full menu'!I34="FCMT",'Full menu'!I34="LCMT",'Full menu'!I34="LMT",'Full menu'!I34="LCIT",'Full menu'!I34="FCIT",'Full menu'!I34="LIT",'Full menu'!I34="MwERT",'Full menu'!I34="ERwMT",'Full menu'!I34="M&amp;ERT",'Full menu'!I34="MwIT",'Full menu'!I34="IwMT",'Full menu'!I34="M&amp;IT",'Full menu'!I34="IwERT",'Full menu'!I34="ERwIT",'Full menu'!I34="I&amp;ERT",'Full menu'!I34="ER&amp;M&amp;IT",'Full menu'!I34="LSD"),"subst",IF(OR('Full menu'!I34="FERT",'Full menu'!I34="FMT",'Full menu'!I34="FIT",'Full menu'!I34="WSD"),"intens",""))))</f>
        <v>inter</v>
      </c>
      <c r="J34" s="2" t="str">
        <f>IF(OR('Full menu'!J34="MDC",'Full menu'!J34="PERF"),"rude",IF(OR('Full menu'!J34="PCB",'Full menu'!J34="AERF",'Full menu'!J34="UD"),"inter",IF(OR('Full menu'!J34="ACB",'Full menu'!J34="LCERT",'Full menu'!J34="LERT",'Full menu'!J34="FCERT",'Full menu'!J34="FCMT",'Full menu'!J34="LCMT",'Full menu'!J34="LMT",'Full menu'!J34="LCIT",'Full menu'!J34="FCIT",'Full menu'!J34="LIT",'Full menu'!J34="MwERT",'Full menu'!J34="ERwMT",'Full menu'!J34="M&amp;ERT",'Full menu'!J34="MwIT",'Full menu'!J34="IwMT",'Full menu'!J34="M&amp;IT",'Full menu'!J34="IwERT",'Full menu'!J34="ERwIT",'Full menu'!J34="I&amp;ERT",'Full menu'!J34="ER&amp;M&amp;IT",'Full menu'!J34="LSD"),"subst",IF(OR('Full menu'!J34="FERT",'Full menu'!J34="FMT",'Full menu'!J34="FIT",'Full menu'!J34="WSD"),"intens",""))))</f>
        <v>subst</v>
      </c>
      <c r="K34" s="2" t="str">
        <f>IF(OR('Full menu'!K34="MDC",'Full menu'!K34="PERF"),"rude",IF(OR('Full menu'!K34="PCB",'Full menu'!K34="AERF",'Full menu'!K34="UD"),"inter",IF(OR('Full menu'!K34="ACB",'Full menu'!K34="LCERT",'Full menu'!K34="LERT",'Full menu'!K34="FCERT",'Full menu'!K34="FCMT",'Full menu'!K34="LCMT",'Full menu'!K34="LMT",'Full menu'!K34="LCIT",'Full menu'!K34="FCIT",'Full menu'!K34="LIT",'Full menu'!K34="MwERT",'Full menu'!K34="ERwMT",'Full menu'!K34="M&amp;ERT",'Full menu'!K34="MwIT",'Full menu'!K34="IwMT",'Full menu'!K34="M&amp;IT",'Full menu'!K34="IwERT",'Full menu'!K34="ERwIT",'Full menu'!K34="I&amp;ERT",'Full menu'!K34="ER&amp;M&amp;IT",'Full menu'!K34="LSD"),"subst",IF(OR('Full menu'!K34="FERT",'Full menu'!K34="FMT",'Full menu'!K34="FIT",'Full menu'!K34="WSD"),"intens",""))))</f>
        <v>subst</v>
      </c>
      <c r="L34" s="2" t="str">
        <f>IF(OR('Full menu'!L34="MDC",'Full menu'!L34="PERF"),"rude",IF(OR('Full menu'!L34="PCB",'Full menu'!L34="AERF",'Full menu'!L34="UD"),"inter",IF(OR('Full menu'!L34="ACB",'Full menu'!L34="LCERT",'Full menu'!L34="LERT",'Full menu'!L34="FCERT",'Full menu'!L34="FCMT",'Full menu'!L34="LCMT",'Full menu'!L34="LMT",'Full menu'!L34="LCIT",'Full menu'!L34="FCIT",'Full menu'!L34="LIT",'Full menu'!L34="MwERT",'Full menu'!L34="ERwMT",'Full menu'!L34="M&amp;ERT",'Full menu'!L34="MwIT",'Full menu'!L34="IwMT",'Full menu'!L34="M&amp;IT",'Full menu'!L34="IwERT",'Full menu'!L34="ERwIT",'Full menu'!L34="I&amp;ERT",'Full menu'!L34="ER&amp;M&amp;IT",'Full menu'!L34="LSD"),"subst",IF(OR('Full menu'!L34="FERT",'Full menu'!L34="FMT",'Full menu'!L34="FIT",'Full menu'!L34="WSD"),"intens",""))))</f>
        <v>subst</v>
      </c>
      <c r="M34" s="2" t="str">
        <f>IF(OR('Full menu'!M34="MDC",'Full menu'!M34="PERF"),"rude",IF(OR('Full menu'!M34="PCB",'Full menu'!M34="AERF",'Full menu'!M34="UD"),"inter",IF(OR('Full menu'!M34="ACB",'Full menu'!M34="LCERT",'Full menu'!M34="LERT",'Full menu'!M34="FCERT",'Full menu'!M34="FCMT",'Full menu'!M34="LCMT",'Full menu'!M34="LMT",'Full menu'!M34="LCIT",'Full menu'!M34="FCIT",'Full menu'!M34="LIT",'Full menu'!M34="MwERT",'Full menu'!M34="ERwMT",'Full menu'!M34="M&amp;ERT",'Full menu'!M34="MwIT",'Full menu'!M34="IwMT",'Full menu'!M34="M&amp;IT",'Full menu'!M34="IwERT",'Full menu'!M34="ERwIT",'Full menu'!M34="I&amp;ERT",'Full menu'!M34="ER&amp;M&amp;IT",'Full menu'!M34="LSD"),"subst",IF(OR('Full menu'!M34="FERT",'Full menu'!M34="FMT",'Full menu'!M34="FIT",'Full menu'!M34="WSD"),"intens",""))))</f>
        <v>subst</v>
      </c>
      <c r="N34" s="2" t="str">
        <f>IF(OR('Full menu'!N34="MDC",'Full menu'!N34="PERF"),"rude",IF(OR('Full menu'!N34="PCB",'Full menu'!N34="AERF",'Full menu'!N34="UD"),"inter",IF(OR('Full menu'!N34="ACB",'Full menu'!N34="LCERT",'Full menu'!N34="LERT",'Full menu'!N34="FCERT",'Full menu'!N34="FCMT",'Full menu'!N34="LCMT",'Full menu'!N34="LMT",'Full menu'!N34="LCIT",'Full menu'!N34="FCIT",'Full menu'!N34="LIT",'Full menu'!N34="MwERT",'Full menu'!N34="ERwMT",'Full menu'!N34="M&amp;ERT",'Full menu'!N34="MwIT",'Full menu'!N34="IwMT",'Full menu'!N34="M&amp;IT",'Full menu'!N34="IwERT",'Full menu'!N34="ERwIT",'Full menu'!N34="I&amp;ERT",'Full menu'!N34="ER&amp;M&amp;IT",'Full menu'!N34="LSD"),"subst",IF(OR('Full menu'!N34="FERT",'Full menu'!N34="FMT",'Full menu'!N34="FIT",'Full menu'!N34="WSD"),"intens",""))))</f>
        <v>subst</v>
      </c>
      <c r="O34" s="2" t="str">
        <f>IF(OR('Full menu'!O34="MDC",'Full menu'!O34="PERF"),"rude",IF(OR('Full menu'!O34="PCB",'Full menu'!O34="AERF",'Full menu'!O34="UD"),"inter",IF(OR('Full menu'!O34="ACB",'Full menu'!O34="LCERT",'Full menu'!O34="LERT",'Full menu'!O34="FCERT",'Full menu'!O34="FCMT",'Full menu'!O34="LCMT",'Full menu'!O34="LMT",'Full menu'!O34="LCIT",'Full menu'!O34="FCIT",'Full menu'!O34="LIT",'Full menu'!O34="MwERT",'Full menu'!O34="ERwMT",'Full menu'!O34="M&amp;ERT",'Full menu'!O34="MwIT",'Full menu'!O34="IwMT",'Full menu'!O34="M&amp;IT",'Full menu'!O34="IwERT",'Full menu'!O34="ERwIT",'Full menu'!O34="I&amp;ERT",'Full menu'!O34="ER&amp;M&amp;IT",'Full menu'!O34="LSD"),"subst",IF(OR('Full menu'!O34="FERT",'Full menu'!O34="FMT",'Full menu'!O34="FIT",'Full menu'!O34="WSD"),"intens",""))))</f>
        <v>subst</v>
      </c>
      <c r="P34" s="2" t="str">
        <f>IF(OR('Full menu'!P34="MDC",'Full menu'!P34="PERF"),"rude",IF(OR('Full menu'!P34="PCB",'Full menu'!P34="AERF",'Full menu'!P34="UD"),"inter",IF(OR('Full menu'!P34="ACB",'Full menu'!P34="LCERT",'Full menu'!P34="LERT",'Full menu'!P34="FCERT",'Full menu'!P34="FCMT",'Full menu'!P34="LCMT",'Full menu'!P34="LMT",'Full menu'!P34="LCIT",'Full menu'!P34="FCIT",'Full menu'!P34="LIT",'Full menu'!P34="MwERT",'Full menu'!P34="ERwMT",'Full menu'!P34="M&amp;ERT",'Full menu'!P34="MwIT",'Full menu'!P34="IwMT",'Full menu'!P34="M&amp;IT",'Full menu'!P34="IwERT",'Full menu'!P34="ERwIT",'Full menu'!P34="I&amp;ERT",'Full menu'!P34="ER&amp;M&amp;IT",'Full menu'!P34="LSD"),"subst",IF(OR('Full menu'!P34="FERT",'Full menu'!P34="FMT",'Full menu'!P34="FIT",'Full menu'!P34="WSD"),"intens",""))))</f>
        <v>subst</v>
      </c>
      <c r="Q34" s="2" t="str">
        <f>IF(OR('Full menu'!Q34="MDC",'Full menu'!Q34="PERF"),"rude",IF(OR('Full menu'!Q34="PCB",'Full menu'!Q34="AERF",'Full menu'!Q34="UD"),"inter",IF(OR('Full menu'!Q34="ACB",'Full menu'!Q34="LCERT",'Full menu'!Q34="LERT",'Full menu'!Q34="FCERT",'Full menu'!Q34="FCMT",'Full menu'!Q34="LCMT",'Full menu'!Q34="LMT",'Full menu'!Q34="LCIT",'Full menu'!Q34="FCIT",'Full menu'!Q34="LIT",'Full menu'!Q34="MwERT",'Full menu'!Q34="ERwMT",'Full menu'!Q34="M&amp;ERT",'Full menu'!Q34="MwIT",'Full menu'!Q34="IwMT",'Full menu'!Q34="M&amp;IT",'Full menu'!Q34="IwERT",'Full menu'!Q34="ERwIT",'Full menu'!Q34="I&amp;ERT",'Full menu'!Q34="ER&amp;M&amp;IT",'Full menu'!Q34="LSD"),"subst",IF(OR('Full menu'!Q34="FERT",'Full menu'!Q34="FMT",'Full menu'!Q34="FIT",'Full menu'!Q34="WSD"),"intens",""))))</f>
        <v>subst</v>
      </c>
      <c r="R34" s="2" t="str">
        <f>IF(OR('Full menu'!R34="MDC",'Full menu'!R34="PERF"),"rude",IF(OR('Full menu'!R34="PCB",'Full menu'!R34="AERF",'Full menu'!R34="UD"),"inter",IF(OR('Full menu'!R34="ACB",'Full menu'!R34="LCERT",'Full menu'!R34="LERT",'Full menu'!R34="FCERT",'Full menu'!R34="FCMT",'Full menu'!R34="LCMT",'Full menu'!R34="LMT",'Full menu'!R34="LCIT",'Full menu'!R34="FCIT",'Full menu'!R34="LIT",'Full menu'!R34="MwERT",'Full menu'!R34="ERwMT",'Full menu'!R34="M&amp;ERT",'Full menu'!R34="MwIT",'Full menu'!R34="IwMT",'Full menu'!R34="M&amp;IT",'Full menu'!R34="IwERT",'Full menu'!R34="ERwIT",'Full menu'!R34="I&amp;ERT",'Full menu'!R34="ER&amp;M&amp;IT",'Full menu'!R34="LSD"),"subst",IF(OR('Full menu'!R34="FERT",'Full menu'!R34="FMT",'Full menu'!R34="FIT",'Full menu'!R34="WSD"),"intens",""))))</f>
        <v>subst</v>
      </c>
      <c r="S34" s="2" t="str">
        <f>IF(OR('Full menu'!S34="MDC",'Full menu'!S34="PERF"),"rude",IF(OR('Full menu'!S34="PCB",'Full menu'!S34="AERF",'Full menu'!S34="UD"),"inter",IF(OR('Full menu'!S34="ACB",'Full menu'!S34="LCERT",'Full menu'!S34="LERT",'Full menu'!S34="FCERT",'Full menu'!S34="FCMT",'Full menu'!S34="LCMT",'Full menu'!S34="LMT",'Full menu'!S34="LCIT",'Full menu'!S34="FCIT",'Full menu'!S34="LIT",'Full menu'!S34="MwERT",'Full menu'!S34="ERwMT",'Full menu'!S34="M&amp;ERT",'Full menu'!S34="MwIT",'Full menu'!S34="IwMT",'Full menu'!S34="M&amp;IT",'Full menu'!S34="IwERT",'Full menu'!S34="ERwIT",'Full menu'!S34="I&amp;ERT",'Full menu'!S34="ER&amp;M&amp;IT",'Full menu'!S34="LSD"),"subst",IF(OR('Full menu'!S34="FERT",'Full menu'!S34="FMT",'Full menu'!S34="FIT",'Full menu'!S34="WSD"),"intens",""))))</f>
        <v>subst</v>
      </c>
      <c r="T34" s="2" t="str">
        <f>IF(OR('Full menu'!T34="MDC",'Full menu'!T34="PERF"),"rude",IF(OR('Full menu'!T34="PCB",'Full menu'!T34="AERF",'Full menu'!T34="UD"),"inter",IF(OR('Full menu'!T34="ACB",'Full menu'!T34="LCERT",'Full menu'!T34="LERT",'Full menu'!T34="FCERT",'Full menu'!T34="FCMT",'Full menu'!T34="LCMT",'Full menu'!T34="LMT",'Full menu'!T34="LCIT",'Full menu'!T34="FCIT",'Full menu'!T34="LIT",'Full menu'!T34="MwERT",'Full menu'!T34="ERwMT",'Full menu'!T34="M&amp;ERT",'Full menu'!T34="MwIT",'Full menu'!T34="IwMT",'Full menu'!T34="M&amp;IT",'Full menu'!T34="IwERT",'Full menu'!T34="ERwIT",'Full menu'!T34="I&amp;ERT",'Full menu'!T34="ER&amp;M&amp;IT",'Full menu'!T34="LSD"),"subst",IF(OR('Full menu'!T34="FERT",'Full menu'!T34="FMT",'Full menu'!T34="FIT",'Full menu'!T34="WSD"),"intens",""))))</f>
        <v>subst</v>
      </c>
      <c r="U34" s="2" t="str">
        <f>IF(OR('Full menu'!U34="MDC",'Full menu'!U34="PERF"),"rude",IF(OR('Full menu'!U34="PCB",'Full menu'!U34="AERF",'Full menu'!U34="UD"),"inter",IF(OR('Full menu'!U34="ACB",'Full menu'!U34="LCERT",'Full menu'!U34="LERT",'Full menu'!U34="FCERT",'Full menu'!U34="FCMT",'Full menu'!U34="LCMT",'Full menu'!U34="LMT",'Full menu'!U34="LCIT",'Full menu'!U34="FCIT",'Full menu'!U34="LIT",'Full menu'!U34="MwERT",'Full menu'!U34="ERwMT",'Full menu'!U34="M&amp;ERT",'Full menu'!U34="MwIT",'Full menu'!U34="IwMT",'Full menu'!U34="M&amp;IT",'Full menu'!U34="IwERT",'Full menu'!U34="ERwIT",'Full menu'!U34="I&amp;ERT",'Full menu'!U34="ER&amp;M&amp;IT",'Full menu'!U34="LSD"),"subst",IF(OR('Full menu'!U34="FERT",'Full menu'!U34="FMT",'Full menu'!U34="FIT",'Full menu'!U34="WSD"),"intens",""))))</f>
        <v>subst</v>
      </c>
      <c r="V34" s="2" t="str">
        <f>IF(OR('Full menu'!V34="MDC",'Full menu'!V34="PERF"),"rude",IF(OR('Full menu'!V34="PCB",'Full menu'!V34="AERF",'Full menu'!V34="UD"),"inter",IF(OR('Full menu'!V34="ACB",'Full menu'!V34="LCERT",'Full menu'!V34="LERT",'Full menu'!V34="FCERT",'Full menu'!V34="FCMT",'Full menu'!V34="LCMT",'Full menu'!V34="LMT",'Full menu'!V34="LCIT",'Full menu'!V34="FCIT",'Full menu'!V34="LIT",'Full menu'!V34="MwERT",'Full menu'!V34="ERwMT",'Full menu'!V34="M&amp;ERT",'Full menu'!V34="MwIT",'Full menu'!V34="IwMT",'Full menu'!V34="M&amp;IT",'Full menu'!V34="IwERT",'Full menu'!V34="ERwIT",'Full menu'!V34="I&amp;ERT",'Full menu'!V34="ER&amp;M&amp;IT",'Full menu'!V34="LSD"),"subst",IF(OR('Full menu'!V34="FERT",'Full menu'!V34="FMT",'Full menu'!V34="FIT",'Full menu'!V34="WSD"),"intens",""))))</f>
        <v>subst</v>
      </c>
      <c r="W34" s="2" t="str">
        <f>IF(OR('Full menu'!W34="MDC",'Full menu'!W34="PERF"),"rude",IF(OR('Full menu'!W34="PCB",'Full menu'!W34="AERF",'Full menu'!W34="UD"),"inter",IF(OR('Full menu'!W34="ACB",'Full menu'!W34="LCERT",'Full menu'!W34="LERT",'Full menu'!W34="FCERT",'Full menu'!W34="FCMT",'Full menu'!W34="LCMT",'Full menu'!W34="LMT",'Full menu'!W34="LCIT",'Full menu'!W34="FCIT",'Full menu'!W34="LIT",'Full menu'!W34="MwERT",'Full menu'!W34="ERwMT",'Full menu'!W34="M&amp;ERT",'Full menu'!W34="MwIT",'Full menu'!W34="IwMT",'Full menu'!W34="M&amp;IT",'Full menu'!W34="IwERT",'Full menu'!W34="ERwIT",'Full menu'!W34="I&amp;ERT",'Full menu'!W34="ER&amp;M&amp;IT",'Full menu'!W34="LSD"),"subst",IF(OR('Full menu'!W34="FERT",'Full menu'!W34="FMT",'Full menu'!W34="FIT",'Full menu'!W34="WSD"),"intens",""))))</f>
        <v>subst</v>
      </c>
      <c r="X34" s="2" t="str">
        <f>IF(OR('Full menu'!X34="MDC",'Full menu'!X34="PERF"),"rude",IF(OR('Full menu'!X34="PCB",'Full menu'!X34="AERF",'Full menu'!X34="UD"),"inter",IF(OR('Full menu'!X34="ACB",'Full menu'!X34="LCERT",'Full menu'!X34="LERT",'Full menu'!X34="FCERT",'Full menu'!X34="FCMT",'Full menu'!X34="LCMT",'Full menu'!X34="LMT",'Full menu'!X34="LCIT",'Full menu'!X34="FCIT",'Full menu'!X34="LIT",'Full menu'!X34="MwERT",'Full menu'!X34="ERwMT",'Full menu'!X34="M&amp;ERT",'Full menu'!X34="MwIT",'Full menu'!X34="IwMT",'Full menu'!X34="M&amp;IT",'Full menu'!X34="IwERT",'Full menu'!X34="ERwIT",'Full menu'!X34="I&amp;ERT",'Full menu'!X34="ER&amp;M&amp;IT",'Full menu'!X34="LSD"),"subst",IF(OR('Full menu'!X34="FERT",'Full menu'!X34="FMT",'Full menu'!X34="FIT",'Full menu'!X34="WSD"),"intens",""))))</f>
        <v>subst</v>
      </c>
      <c r="Y34" s="2" t="str">
        <f>IF(OR('Full menu'!Y34="MDC",'Full menu'!Y34="PERF"),"rude",IF(OR('Full menu'!Y34="PCB",'Full menu'!Y34="AERF",'Full menu'!Y34="UD"),"inter",IF(OR('Full menu'!Y34="ACB",'Full menu'!Y34="LCERT",'Full menu'!Y34="LERT",'Full menu'!Y34="FCERT",'Full menu'!Y34="FCMT",'Full menu'!Y34="LCMT",'Full menu'!Y34="LMT",'Full menu'!Y34="LCIT",'Full menu'!Y34="FCIT",'Full menu'!Y34="LIT",'Full menu'!Y34="MwERT",'Full menu'!Y34="ERwMT",'Full menu'!Y34="M&amp;ERT",'Full menu'!Y34="MwIT",'Full menu'!Y34="IwMT",'Full menu'!Y34="M&amp;IT",'Full menu'!Y34="IwERT",'Full menu'!Y34="ERwIT",'Full menu'!Y34="I&amp;ERT",'Full menu'!Y34="ER&amp;M&amp;IT",'Full menu'!Y34="LSD"),"subst",IF(OR('Full menu'!Y34="FERT",'Full menu'!Y34="FMT",'Full menu'!Y34="FIT",'Full menu'!Y34="WSD"),"intens",""))))</f>
        <v>subst</v>
      </c>
      <c r="Z34" s="2" t="str">
        <f>IF(OR('Full menu'!Z34="MDC",'Full menu'!Z34="PERF"),"rude",IF(OR('Full menu'!Z34="PCB",'Full menu'!Z34="AERF",'Full menu'!Z34="UD"),"inter",IF(OR('Full menu'!Z34="ACB",'Full menu'!Z34="LCERT",'Full menu'!Z34="LERT",'Full menu'!Z34="FCERT",'Full menu'!Z34="FCMT",'Full menu'!Z34="LCMT",'Full menu'!Z34="LMT",'Full menu'!Z34="LCIT",'Full menu'!Z34="FCIT",'Full menu'!Z34="LIT",'Full menu'!Z34="MwERT",'Full menu'!Z34="ERwMT",'Full menu'!Z34="M&amp;ERT",'Full menu'!Z34="MwIT",'Full menu'!Z34="IwMT",'Full menu'!Z34="M&amp;IT",'Full menu'!Z34="IwERT",'Full menu'!Z34="ERwIT",'Full menu'!Z34="I&amp;ERT",'Full menu'!Z34="ER&amp;M&amp;IT",'Full menu'!Z34="LSD"),"subst",IF(OR('Full menu'!Z34="FERT",'Full menu'!Z34="FMT",'Full menu'!Z34="FIT",'Full menu'!Z34="WSD"),"intens",""))))</f>
        <v>subst</v>
      </c>
      <c r="AA34" s="2" t="str">
        <f>IF(OR('Full menu'!AA34="MDC",'Full menu'!AA34="PERF"),"rude",IF(OR('Full menu'!AA34="PCB",'Full menu'!AA34="AERF",'Full menu'!AA34="UD"),"inter",IF(OR('Full menu'!AA34="ACB",'Full menu'!AA34="LCERT",'Full menu'!AA34="LERT",'Full menu'!AA34="FCERT",'Full menu'!AA34="FCMT",'Full menu'!AA34="LCMT",'Full menu'!AA34="LMT",'Full menu'!AA34="LCIT",'Full menu'!AA34="FCIT",'Full menu'!AA34="LIT",'Full menu'!AA34="MwERT",'Full menu'!AA34="ERwMT",'Full menu'!AA34="M&amp;ERT",'Full menu'!AA34="MwIT",'Full menu'!AA34="IwMT",'Full menu'!AA34="M&amp;IT",'Full menu'!AA34="IwERT",'Full menu'!AA34="ERwIT",'Full menu'!AA34="I&amp;ERT",'Full menu'!AA34="ER&amp;M&amp;IT",'Full menu'!AA34="LSD"),"subst",IF(OR('Full menu'!AA34="FERT",'Full menu'!AA34="FMT",'Full menu'!AA34="FIT",'Full menu'!AA34="WSD"),"intens",""))))</f>
        <v>subst</v>
      </c>
      <c r="AB34" s="2" t="str">
        <f>IF(OR('Full menu'!AB34="MDC",'Full menu'!AB34="PERF"),"rude",IF(OR('Full menu'!AB34="PCB",'Full menu'!AB34="AERF",'Full menu'!AB34="UD"),"inter",IF(OR('Full menu'!AB34="ACB",'Full menu'!AB34="LCERT",'Full menu'!AB34="LERT",'Full menu'!AB34="FCERT",'Full menu'!AB34="FCMT",'Full menu'!AB34="LCMT",'Full menu'!AB34="LMT",'Full menu'!AB34="LCIT",'Full menu'!AB34="FCIT",'Full menu'!AB34="LIT",'Full menu'!AB34="MwERT",'Full menu'!AB34="ERwMT",'Full menu'!AB34="M&amp;ERT",'Full menu'!AB34="MwIT",'Full menu'!AB34="IwMT",'Full menu'!AB34="M&amp;IT",'Full menu'!AB34="IwERT",'Full menu'!AB34="ERwIT",'Full menu'!AB34="I&amp;ERT",'Full menu'!AB34="ER&amp;M&amp;IT",'Full menu'!AB34="LSD"),"subst",IF(OR('Full menu'!AB34="FERT",'Full menu'!AB34="FMT",'Full menu'!AB34="FIT",'Full menu'!AB34="WSD"),"intens",""))))</f>
        <v>subst</v>
      </c>
      <c r="AC34" s="2" t="str">
        <f>IF(OR('Full menu'!AC34="MDC",'Full menu'!AC34="PERF"),"rude",IF(OR('Full menu'!AC34="PCB",'Full menu'!AC34="AERF",'Full menu'!AC34="UD"),"inter",IF(OR('Full menu'!AC34="ACB",'Full menu'!AC34="LCERT",'Full menu'!AC34="LERT",'Full menu'!AC34="FCERT",'Full menu'!AC34="FCMT",'Full menu'!AC34="LCMT",'Full menu'!AC34="LMT",'Full menu'!AC34="LCIT",'Full menu'!AC34="FCIT",'Full menu'!AC34="LIT",'Full menu'!AC34="MwERT",'Full menu'!AC34="ERwMT",'Full menu'!AC34="M&amp;ERT",'Full menu'!AC34="MwIT",'Full menu'!AC34="IwMT",'Full menu'!AC34="M&amp;IT",'Full menu'!AC34="IwERT",'Full menu'!AC34="ERwIT",'Full menu'!AC34="I&amp;ERT",'Full menu'!AC34="ER&amp;M&amp;IT",'Full menu'!AC34="LSD"),"subst",IF(OR('Full menu'!AC34="FERT",'Full menu'!AC34="FMT",'Full menu'!AC34="FIT",'Full menu'!AC34="WSD"),"intens",""))))</f>
        <v>subst</v>
      </c>
      <c r="AD34" s="2" t="str">
        <f>IF(OR('Full menu'!AD34="MDC",'Full menu'!AD34="PERF"),"rude",IF(OR('Full menu'!AD34="PCB",'Full menu'!AD34="AERF",'Full menu'!AD34="UD"),"inter",IF(OR('Full menu'!AD34="ACB",'Full menu'!AD34="LCERT",'Full menu'!AD34="LERT",'Full menu'!AD34="FCERT",'Full menu'!AD34="FCMT",'Full menu'!AD34="LCMT",'Full menu'!AD34="LMT",'Full menu'!AD34="LCIT",'Full menu'!AD34="FCIT",'Full menu'!AD34="LIT",'Full menu'!AD34="MwERT",'Full menu'!AD34="ERwMT",'Full menu'!AD34="M&amp;ERT",'Full menu'!AD34="MwIT",'Full menu'!AD34="IwMT",'Full menu'!AD34="M&amp;IT",'Full menu'!AD34="IwERT",'Full menu'!AD34="ERwIT",'Full menu'!AD34="I&amp;ERT",'Full menu'!AD34="ER&amp;M&amp;IT",'Full menu'!AD34="LSD"),"subst",IF(OR('Full menu'!AD34="FERT",'Full menu'!AD34="FMT",'Full menu'!AD34="FIT",'Full menu'!AD34="WSD"),"intens",""))))</f>
        <v>subst</v>
      </c>
      <c r="AE34" s="2" t="str">
        <f>IF(OR('Full menu'!AE34="MDC",'Full menu'!AE34="PERF"),"rude",IF(OR('Full menu'!AE34="PCB",'Full menu'!AE34="AERF",'Full menu'!AE34="UD"),"inter",IF(OR('Full menu'!AE34="ACB",'Full menu'!AE34="LCERT",'Full menu'!AE34="LERT",'Full menu'!AE34="FCERT",'Full menu'!AE34="FCMT",'Full menu'!AE34="LCMT",'Full menu'!AE34="LMT",'Full menu'!AE34="LCIT",'Full menu'!AE34="FCIT",'Full menu'!AE34="LIT",'Full menu'!AE34="MwERT",'Full menu'!AE34="ERwMT",'Full menu'!AE34="M&amp;ERT",'Full menu'!AE34="MwIT",'Full menu'!AE34="IwMT",'Full menu'!AE34="M&amp;IT",'Full menu'!AE34="IwERT",'Full menu'!AE34="ERwIT",'Full menu'!AE34="I&amp;ERT",'Full menu'!AE34="ER&amp;M&amp;IT",'Full menu'!AE34="LSD"),"subst",IF(OR('Full menu'!AE34="FERT",'Full menu'!AE34="FMT",'Full menu'!AE34="FIT",'Full menu'!AE34="WSD"),"intens",""))))</f>
        <v>subst</v>
      </c>
      <c r="AF34" s="2" t="str">
        <f>IF(OR('Full menu'!AF34="MDC",'Full menu'!AF34="PERF"),"rude",IF(OR('Full menu'!AF34="PCB",'Full menu'!AF34="AERF",'Full menu'!AF34="UD"),"inter",IF(OR('Full menu'!AF34="ACB",'Full menu'!AF34="LCERT",'Full menu'!AF34="LERT",'Full menu'!AF34="FCERT",'Full menu'!AF34="FCMT",'Full menu'!AF34="LCMT",'Full menu'!AF34="LMT",'Full menu'!AF34="LCIT",'Full menu'!AF34="FCIT",'Full menu'!AF34="LIT",'Full menu'!AF34="MwERT",'Full menu'!AF34="ERwMT",'Full menu'!AF34="M&amp;ERT",'Full menu'!AF34="MwIT",'Full menu'!AF34="IwMT",'Full menu'!AF34="M&amp;IT",'Full menu'!AF34="IwERT",'Full menu'!AF34="ERwIT",'Full menu'!AF34="I&amp;ERT",'Full menu'!AF34="ER&amp;M&amp;IT",'Full menu'!AF34="LSD"),"subst",IF(OR('Full menu'!AF34="FERT",'Full menu'!AF34="FMT",'Full menu'!AF34="FIT",'Full menu'!AF34="WSD"),"intens",""))))</f>
        <v>subst</v>
      </c>
      <c r="AG34" s="2" t="str">
        <f>IF(OR('Full menu'!AG34="MDC",'Full menu'!AG34="PERF"),"rude",IF(OR('Full menu'!AG34="PCB",'Full menu'!AG34="AERF",'Full menu'!AG34="UD"),"inter",IF(OR('Full menu'!AG34="ACB",'Full menu'!AG34="LCERT",'Full menu'!AG34="LERT",'Full menu'!AG34="FCERT",'Full menu'!AG34="FCMT",'Full menu'!AG34="LCMT",'Full menu'!AG34="LMT",'Full menu'!AG34="LCIT",'Full menu'!AG34="FCIT",'Full menu'!AG34="LIT",'Full menu'!AG34="MwERT",'Full menu'!AG34="ERwMT",'Full menu'!AG34="M&amp;ERT",'Full menu'!AG34="MwIT",'Full menu'!AG34="IwMT",'Full menu'!AG34="M&amp;IT",'Full menu'!AG34="IwERT",'Full menu'!AG34="ERwIT",'Full menu'!AG34="I&amp;ERT",'Full menu'!AG34="ER&amp;M&amp;IT",'Full menu'!AG34="LSD"),"subst",IF(OR('Full menu'!AG34="FERT",'Full menu'!AG34="FMT",'Full menu'!AG34="FIT",'Full menu'!AG34="WSD"),"intens",""))))</f>
        <v>subst</v>
      </c>
      <c r="AH34" s="2" t="str">
        <f>IF(OR('Full menu'!AH34="MDC",'Full menu'!AH34="PERF"),"rude",IF(OR('Full menu'!AH34="PCB",'Full menu'!AH34="AERF",'Full menu'!AH34="UD"),"inter",IF(OR('Full menu'!AH34="ACB",'Full menu'!AH34="LCERT",'Full menu'!AH34="LERT",'Full menu'!AH34="FCERT",'Full menu'!AH34="FCMT",'Full menu'!AH34="LCMT",'Full menu'!AH34="LMT",'Full menu'!AH34="LCIT",'Full menu'!AH34="FCIT",'Full menu'!AH34="LIT",'Full menu'!AH34="MwERT",'Full menu'!AH34="ERwMT",'Full menu'!AH34="M&amp;ERT",'Full menu'!AH34="MwIT",'Full menu'!AH34="IwMT",'Full menu'!AH34="M&amp;IT",'Full menu'!AH34="IwERT",'Full menu'!AH34="ERwIT",'Full menu'!AH34="I&amp;ERT",'Full menu'!AH34="ER&amp;M&amp;IT",'Full menu'!AH34="LSD"),"subst",IF(OR('Full menu'!AH34="FERT",'Full menu'!AH34="FMT",'Full menu'!AH34="FIT",'Full menu'!AH34="WSD"),"intens",""))))</f>
        <v>subst</v>
      </c>
      <c r="AI34" s="2" t="str">
        <f>IF(OR('Full menu'!AI34="MDC",'Full menu'!AI34="PERF"),"rude",IF(OR('Full menu'!AI34="PCB",'Full menu'!AI34="AERF",'Full menu'!AI34="UD"),"inter",IF(OR('Full menu'!AI34="ACB",'Full menu'!AI34="LCERT",'Full menu'!AI34="LERT",'Full menu'!AI34="FCERT",'Full menu'!AI34="FCMT",'Full menu'!AI34="LCMT",'Full menu'!AI34="LMT",'Full menu'!AI34="LCIT",'Full menu'!AI34="FCIT",'Full menu'!AI34="LIT",'Full menu'!AI34="MwERT",'Full menu'!AI34="ERwMT",'Full menu'!AI34="M&amp;ERT",'Full menu'!AI34="MwIT",'Full menu'!AI34="IwMT",'Full menu'!AI34="M&amp;IT",'Full menu'!AI34="IwERT",'Full menu'!AI34="ERwIT",'Full menu'!AI34="I&amp;ERT",'Full menu'!AI34="ER&amp;M&amp;IT",'Full menu'!AI34="LSD"),"subst",IF(OR('Full menu'!AI34="FERT",'Full menu'!AI34="FMT",'Full menu'!AI34="FIT",'Full menu'!AI34="WSD"),"intens",""))))</f>
        <v>subst</v>
      </c>
      <c r="AJ34" s="2" t="str">
        <f>IF(OR('Full menu'!AJ34="MDC",'Full menu'!AJ34="PERF"),"rude",IF(OR('Full menu'!AJ34="PCB",'Full menu'!AJ34="AERF",'Full menu'!AJ34="UD"),"inter",IF(OR('Full menu'!AJ34="ACB",'Full menu'!AJ34="LCERT",'Full menu'!AJ34="LERT",'Full menu'!AJ34="FCERT",'Full menu'!AJ34="FCMT",'Full menu'!AJ34="LCMT",'Full menu'!AJ34="LMT",'Full menu'!AJ34="LCIT",'Full menu'!AJ34="FCIT",'Full menu'!AJ34="LIT",'Full menu'!AJ34="MwERT",'Full menu'!AJ34="ERwMT",'Full menu'!AJ34="M&amp;ERT",'Full menu'!AJ34="MwIT",'Full menu'!AJ34="IwMT",'Full menu'!AJ34="M&amp;IT",'Full menu'!AJ34="IwERT",'Full menu'!AJ34="ERwIT",'Full menu'!AJ34="I&amp;ERT",'Full menu'!AJ34="ER&amp;M&amp;IT",'Full menu'!AJ34="LSD"),"subst",IF(OR('Full menu'!AJ34="FERT",'Full menu'!AJ34="FMT",'Full menu'!AJ34="FIT",'Full menu'!AJ34="WSD"),"intens",""))))</f>
        <v>subst</v>
      </c>
      <c r="AK34" s="2" t="str">
        <f>IF(OR('Full menu'!AK34="MDC",'Full menu'!AK34="PERF"),"rude",IF(OR('Full menu'!AK34="PCB",'Full menu'!AK34="AERF",'Full menu'!AK34="UD"),"inter",IF(OR('Full menu'!AK34="ACB",'Full menu'!AK34="LCERT",'Full menu'!AK34="LERT",'Full menu'!AK34="FCERT",'Full menu'!AK34="FCMT",'Full menu'!AK34="LCMT",'Full menu'!AK34="LMT",'Full menu'!AK34="LCIT",'Full menu'!AK34="FCIT",'Full menu'!AK34="LIT",'Full menu'!AK34="MwERT",'Full menu'!AK34="ERwMT",'Full menu'!AK34="M&amp;ERT",'Full menu'!AK34="MwIT",'Full menu'!AK34="IwMT",'Full menu'!AK34="M&amp;IT",'Full menu'!AK34="IwERT",'Full menu'!AK34="ERwIT",'Full menu'!AK34="I&amp;ERT",'Full menu'!AK34="ER&amp;M&amp;IT",'Full menu'!AK34="LSD"),"subst",IF(OR('Full menu'!AK34="FERT",'Full menu'!AK34="FMT",'Full menu'!AK34="FIT",'Full menu'!AK34="WSD"),"intens",""))))</f>
        <v>subst</v>
      </c>
      <c r="AL34" s="2" t="str">
        <f>IF(OR('Full menu'!AL34="MDC",'Full menu'!AL34="PERF"),"rude",IF(OR('Full menu'!AL34="PCB",'Full menu'!AL34="AERF",'Full menu'!AL34="UD"),"inter",IF(OR('Full menu'!AL34="ACB",'Full menu'!AL34="LCERT",'Full menu'!AL34="LERT",'Full menu'!AL34="FCERT",'Full menu'!AL34="FCMT",'Full menu'!AL34="LCMT",'Full menu'!AL34="LMT",'Full menu'!AL34="LCIT",'Full menu'!AL34="FCIT",'Full menu'!AL34="LIT",'Full menu'!AL34="MwERT",'Full menu'!AL34="ERwMT",'Full menu'!AL34="M&amp;ERT",'Full menu'!AL34="MwIT",'Full menu'!AL34="IwMT",'Full menu'!AL34="M&amp;IT",'Full menu'!AL34="IwERT",'Full menu'!AL34="ERwIT",'Full menu'!AL34="I&amp;ERT",'Full menu'!AL34="ER&amp;M&amp;IT",'Full menu'!AL34="LSD"),"subst",IF(OR('Full menu'!AL34="FERT",'Full menu'!AL34="FMT",'Full menu'!AL34="FIT",'Full menu'!AL34="WSD"),"intens",""))))</f>
        <v>subst</v>
      </c>
      <c r="AM34" s="2" t="str">
        <f>IF(OR('Full menu'!AM34="MDC",'Full menu'!AM34="PERF"),"rude",IF(OR('Full menu'!AM34="PCB",'Full menu'!AM34="AERF",'Full menu'!AM34="UD"),"inter",IF(OR('Full menu'!AM34="ACB",'Full menu'!AM34="LCERT",'Full menu'!AM34="LERT",'Full menu'!AM34="FCERT",'Full menu'!AM34="FCMT",'Full menu'!AM34="LCMT",'Full menu'!AM34="LMT",'Full menu'!AM34="LCIT",'Full menu'!AM34="FCIT",'Full menu'!AM34="LIT",'Full menu'!AM34="MwERT",'Full menu'!AM34="ERwMT",'Full menu'!AM34="M&amp;ERT",'Full menu'!AM34="MwIT",'Full menu'!AM34="IwMT",'Full menu'!AM34="M&amp;IT",'Full menu'!AM34="IwERT",'Full menu'!AM34="ERwIT",'Full menu'!AM34="I&amp;ERT",'Full menu'!AM34="ER&amp;M&amp;IT",'Full menu'!AM34="LSD"),"subst",IF(OR('Full menu'!AM34="FERT",'Full menu'!AM34="FMT",'Full menu'!AM34="FIT",'Full menu'!AM34="WSD"),"intens",""))))</f>
        <v>subst</v>
      </c>
      <c r="AN34" s="2" t="str">
        <f>IF(OR('Full menu'!AN34="MDC",'Full menu'!AN34="PERF"),"rude",IF(OR('Full menu'!AN34="PCB",'Full menu'!AN34="AERF",'Full menu'!AN34="UD"),"inter",IF(OR('Full menu'!AN34="ACB",'Full menu'!AN34="LCERT",'Full menu'!AN34="LERT",'Full menu'!AN34="FCERT",'Full menu'!AN34="FCMT",'Full menu'!AN34="LCMT",'Full menu'!AN34="LMT",'Full menu'!AN34="LCIT",'Full menu'!AN34="FCIT",'Full menu'!AN34="LIT",'Full menu'!AN34="MwERT",'Full menu'!AN34="ERwMT",'Full menu'!AN34="M&amp;ERT",'Full menu'!AN34="MwIT",'Full menu'!AN34="IwMT",'Full menu'!AN34="M&amp;IT",'Full menu'!AN34="IwERT",'Full menu'!AN34="ERwIT",'Full menu'!AN34="I&amp;ERT",'Full menu'!AN34="ER&amp;M&amp;IT",'Full menu'!AN34="LSD"),"subst",IF(OR('Full menu'!AN34="FERT",'Full menu'!AN34="FMT",'Full menu'!AN34="FIT",'Full menu'!AN34="WSD"),"intens",""))))</f>
        <v>subst</v>
      </c>
      <c r="AO34" s="2" t="str">
        <f>IF(OR('Full menu'!AO34="MDC",'Full menu'!AO34="PERF"),"rude",IF(OR('Full menu'!AO34="PCB",'Full menu'!AO34="AERF",'Full menu'!AO34="UD"),"inter",IF(OR('Full menu'!AO34="ACB",'Full menu'!AO34="LCERT",'Full menu'!AO34="LERT",'Full menu'!AO34="FCERT",'Full menu'!AO34="FCMT",'Full menu'!AO34="LCMT",'Full menu'!AO34="LMT",'Full menu'!AO34="LCIT",'Full menu'!AO34="FCIT",'Full menu'!AO34="LIT",'Full menu'!AO34="MwERT",'Full menu'!AO34="ERwMT",'Full menu'!AO34="M&amp;ERT",'Full menu'!AO34="MwIT",'Full menu'!AO34="IwMT",'Full menu'!AO34="M&amp;IT",'Full menu'!AO34="IwERT",'Full menu'!AO34="ERwIT",'Full menu'!AO34="I&amp;ERT",'Full menu'!AO34="ER&amp;M&amp;IT",'Full menu'!AO34="LSD"),"subst",IF(OR('Full menu'!AO34="FERT",'Full menu'!AO34="FMT",'Full menu'!AO34="FIT",'Full menu'!AO34="WSD"),"intens",""))))</f>
        <v>subst</v>
      </c>
      <c r="AP34" s="2" t="str">
        <f>IF(OR('Full menu'!AP34="MDC",'Full menu'!AP34="PERF"),"rude",IF(OR('Full menu'!AP34="PCB",'Full menu'!AP34="AERF",'Full menu'!AP34="UD"),"inter",IF(OR('Full menu'!AP34="ACB",'Full menu'!AP34="LCERT",'Full menu'!AP34="LERT",'Full menu'!AP34="FCERT",'Full menu'!AP34="FCMT",'Full menu'!AP34="LCMT",'Full menu'!AP34="LMT",'Full menu'!AP34="LCIT",'Full menu'!AP34="FCIT",'Full menu'!AP34="LIT",'Full menu'!AP34="MwERT",'Full menu'!AP34="ERwMT",'Full menu'!AP34="M&amp;ERT",'Full menu'!AP34="MwIT",'Full menu'!AP34="IwMT",'Full menu'!AP34="M&amp;IT",'Full menu'!AP34="IwERT",'Full menu'!AP34="ERwIT",'Full menu'!AP34="I&amp;ERT",'Full menu'!AP34="ER&amp;M&amp;IT",'Full menu'!AP34="LSD"),"subst",IF(OR('Full menu'!AP34="FERT",'Full menu'!AP34="FMT",'Full menu'!AP34="FIT",'Full menu'!AP34="WSD"),"intens",""))))</f>
        <v>subst</v>
      </c>
      <c r="AQ34" s="2" t="str">
        <f>IF(OR('Full menu'!AQ34="MDC",'Full menu'!AQ34="PERF"),"rude",IF(OR('Full menu'!AQ34="PCB",'Full menu'!AQ34="AERF",'Full menu'!AQ34="UD"),"inter",IF(OR('Full menu'!AQ34="ACB",'Full menu'!AQ34="LCERT",'Full menu'!AQ34="LERT",'Full menu'!AQ34="FCERT",'Full menu'!AQ34="FCMT",'Full menu'!AQ34="LCMT",'Full menu'!AQ34="LMT",'Full menu'!AQ34="LCIT",'Full menu'!AQ34="FCIT",'Full menu'!AQ34="LIT",'Full menu'!AQ34="MwERT",'Full menu'!AQ34="ERwMT",'Full menu'!AQ34="M&amp;ERT",'Full menu'!AQ34="MwIT",'Full menu'!AQ34="IwMT",'Full menu'!AQ34="M&amp;IT",'Full menu'!AQ34="IwERT",'Full menu'!AQ34="ERwIT",'Full menu'!AQ34="I&amp;ERT",'Full menu'!AQ34="ER&amp;M&amp;IT",'Full menu'!AQ34="LSD"),"subst",IF(OR('Full menu'!AQ34="FERT",'Full menu'!AQ34="FMT",'Full menu'!AQ34="FIT",'Full menu'!AQ34="WSD"),"intens",""))))</f>
        <v>subst</v>
      </c>
      <c r="AR34" s="2" t="str">
        <f>IF(OR('Full menu'!AR34="MDC",'Full menu'!AR34="PERF"),"rude",IF(OR('Full menu'!AR34="PCB",'Full menu'!AR34="AERF",'Full menu'!AR34="UD"),"inter",IF(OR('Full menu'!AR34="ACB",'Full menu'!AR34="LCERT",'Full menu'!AR34="LERT",'Full menu'!AR34="FCERT",'Full menu'!AR34="FCMT",'Full menu'!AR34="LCMT",'Full menu'!AR34="LMT",'Full menu'!AR34="LCIT",'Full menu'!AR34="FCIT",'Full menu'!AR34="LIT",'Full menu'!AR34="MwERT",'Full menu'!AR34="ERwMT",'Full menu'!AR34="M&amp;ERT",'Full menu'!AR34="MwIT",'Full menu'!AR34="IwMT",'Full menu'!AR34="M&amp;IT",'Full menu'!AR34="IwERT",'Full menu'!AR34="ERwIT",'Full menu'!AR34="I&amp;ERT",'Full menu'!AR34="ER&amp;M&amp;IT",'Full menu'!AR34="LSD"),"subst",IF(OR('Full menu'!AR34="FERT",'Full menu'!AR34="FMT",'Full menu'!AR34="FIT",'Full menu'!AR34="WSD"),"intens",""))))</f>
        <v>subst</v>
      </c>
      <c r="AS34" s="2" t="str">
        <f>IF(OR('Full menu'!AS34="MDC",'Full menu'!AS34="PERF"),"rude",IF(OR('Full menu'!AS34="PCB",'Full menu'!AS34="AERF",'Full menu'!AS34="UD"),"inter",IF(OR('Full menu'!AS34="ACB",'Full menu'!AS34="LCERT",'Full menu'!AS34="LERT",'Full menu'!AS34="FCERT",'Full menu'!AS34="FCMT",'Full menu'!AS34="LCMT",'Full menu'!AS34="LMT",'Full menu'!AS34="LCIT",'Full menu'!AS34="FCIT",'Full menu'!AS34="LIT",'Full menu'!AS34="MwERT",'Full menu'!AS34="ERwMT",'Full menu'!AS34="M&amp;ERT",'Full menu'!AS34="MwIT",'Full menu'!AS34="IwMT",'Full menu'!AS34="M&amp;IT",'Full menu'!AS34="IwERT",'Full menu'!AS34="ERwIT",'Full menu'!AS34="I&amp;ERT",'Full menu'!AS34="ER&amp;M&amp;IT",'Full menu'!AS34="LSD"),"subst",IF(OR('Full menu'!AS34="FERT",'Full menu'!AS34="FMT",'Full menu'!AS34="FIT",'Full menu'!AS34="WSD"),"intens",""))))</f>
        <v>subst</v>
      </c>
      <c r="AT34" s="2" t="str">
        <f>IF(OR('Full menu'!AT34="MDC",'Full menu'!AT34="PERF"),"rude",IF(OR('Full menu'!AT34="PCB",'Full menu'!AT34="AERF",'Full menu'!AT34="UD"),"inter",IF(OR('Full menu'!AT34="ACB",'Full menu'!AT34="LCERT",'Full menu'!AT34="LERT",'Full menu'!AT34="FCERT",'Full menu'!AT34="FCMT",'Full menu'!AT34="LCMT",'Full menu'!AT34="LMT",'Full menu'!AT34="LCIT",'Full menu'!AT34="FCIT",'Full menu'!AT34="LIT",'Full menu'!AT34="MwERT",'Full menu'!AT34="ERwMT",'Full menu'!AT34="M&amp;ERT",'Full menu'!AT34="MwIT",'Full menu'!AT34="IwMT",'Full menu'!AT34="M&amp;IT",'Full menu'!AT34="IwERT",'Full menu'!AT34="ERwIT",'Full menu'!AT34="I&amp;ERT",'Full menu'!AT34="ER&amp;M&amp;IT",'Full menu'!AT34="LSD"),"subst",IF(OR('Full menu'!AT34="FERT",'Full menu'!AT34="FMT",'Full menu'!AT34="FIT",'Full menu'!AT34="WSD"),"intens",""))))</f>
        <v>subst</v>
      </c>
      <c r="AU34" s="2" t="str">
        <f>IF(OR('Full menu'!AU34="MDC",'Full menu'!AU34="PERF"),"rude",IF(OR('Full menu'!AU34="PCB",'Full menu'!AU34="AERF",'Full menu'!AU34="UD"),"inter",IF(OR('Full menu'!AU34="ACB",'Full menu'!AU34="LCERT",'Full menu'!AU34="LERT",'Full menu'!AU34="FCERT",'Full menu'!AU34="FCMT",'Full menu'!AU34="LCMT",'Full menu'!AU34="LMT",'Full menu'!AU34="LCIT",'Full menu'!AU34="FCIT",'Full menu'!AU34="LIT",'Full menu'!AU34="MwERT",'Full menu'!AU34="ERwMT",'Full menu'!AU34="M&amp;ERT",'Full menu'!AU34="MwIT",'Full menu'!AU34="IwMT",'Full menu'!AU34="M&amp;IT",'Full menu'!AU34="IwERT",'Full menu'!AU34="ERwIT",'Full menu'!AU34="I&amp;ERT",'Full menu'!AU34="ER&amp;M&amp;IT",'Full menu'!AU34="LSD"),"subst",IF(OR('Full menu'!AU34="FERT",'Full menu'!AU34="FMT",'Full menu'!AU34="FIT",'Full menu'!AU34="WSD"),"intens",""))))</f>
        <v>subst</v>
      </c>
      <c r="AV34" s="2" t="str">
        <f>IF(OR('Full menu'!AV34="MDC",'Full menu'!AV34="PERF"),"rude",IF(OR('Full menu'!AV34="PCB",'Full menu'!AV34="AERF",'Full menu'!AV34="UD"),"inter",IF(OR('Full menu'!AV34="ACB",'Full menu'!AV34="LCERT",'Full menu'!AV34="LERT",'Full menu'!AV34="FCERT",'Full menu'!AV34="FCMT",'Full menu'!AV34="LCMT",'Full menu'!AV34="LMT",'Full menu'!AV34="LCIT",'Full menu'!AV34="FCIT",'Full menu'!AV34="LIT",'Full menu'!AV34="MwERT",'Full menu'!AV34="ERwMT",'Full menu'!AV34="M&amp;ERT",'Full menu'!AV34="MwIT",'Full menu'!AV34="IwMT",'Full menu'!AV34="M&amp;IT",'Full menu'!AV34="IwERT",'Full menu'!AV34="ERwIT",'Full menu'!AV34="I&amp;ERT",'Full menu'!AV34="ER&amp;M&amp;IT",'Full menu'!AV34="LSD"),"subst",IF(OR('Full menu'!AV34="FERT",'Full menu'!AV34="FMT",'Full menu'!AV34="FIT",'Full menu'!AV34="WSD"),"intens",""))))</f>
        <v>intens</v>
      </c>
      <c r="AW34" s="2" t="str">
        <f>IF(OR('Full menu'!AW34="MDC",'Full menu'!AW34="PERF"),"rude",IF(OR('Full menu'!AW34="PCB",'Full menu'!AW34="AERF",'Full menu'!AW34="UD"),"inter",IF(OR('Full menu'!AW34="ACB",'Full menu'!AW34="LCERT",'Full menu'!AW34="LERT",'Full menu'!AW34="FCERT",'Full menu'!AW34="FCMT",'Full menu'!AW34="LCMT",'Full menu'!AW34="LMT",'Full menu'!AW34="LCIT",'Full menu'!AW34="FCIT",'Full menu'!AW34="LIT",'Full menu'!AW34="MwERT",'Full menu'!AW34="ERwMT",'Full menu'!AW34="M&amp;ERT",'Full menu'!AW34="MwIT",'Full menu'!AW34="IwMT",'Full menu'!AW34="M&amp;IT",'Full menu'!AW34="IwERT",'Full menu'!AW34="ERwIT",'Full menu'!AW34="I&amp;ERT",'Full menu'!AW34="ER&amp;M&amp;IT",'Full menu'!AW34="LSD"),"subst",IF(OR('Full menu'!AW34="FERT",'Full menu'!AW34="FMT",'Full menu'!AW34="FIT",'Full menu'!AW34="WSD"),"intens",""))))</f>
        <v>intens</v>
      </c>
      <c r="AX34" s="2" t="str">
        <f>IF(OR('Full menu'!AX34="MDC",'Full menu'!AX34="PERF"),"rude",IF(OR('Full menu'!AX34="PCB",'Full menu'!AX34="AERF",'Full menu'!AX34="UD"),"inter",IF(OR('Full menu'!AX34="ACB",'Full menu'!AX34="LCERT",'Full menu'!AX34="LERT",'Full menu'!AX34="FCERT",'Full menu'!AX34="FCMT",'Full menu'!AX34="LCMT",'Full menu'!AX34="LMT",'Full menu'!AX34="LCIT",'Full menu'!AX34="FCIT",'Full menu'!AX34="LIT",'Full menu'!AX34="MwERT",'Full menu'!AX34="ERwMT",'Full menu'!AX34="M&amp;ERT",'Full menu'!AX34="MwIT",'Full menu'!AX34="IwMT",'Full menu'!AX34="M&amp;IT",'Full menu'!AX34="IwERT",'Full menu'!AX34="ERwIT",'Full menu'!AX34="I&amp;ERT",'Full menu'!AX34="ER&amp;M&amp;IT",'Full menu'!AX34="LSD"),"subst",IF(OR('Full menu'!AX34="FERT",'Full menu'!AX34="FMT",'Full menu'!AX34="FIT",'Full menu'!AX34="WSD"),"intens",""))))</f>
        <v>intens</v>
      </c>
      <c r="AY34" s="2" t="str">
        <f>IF(OR('Full menu'!AY34="MDC",'Full menu'!AY34="PERF"),"rude",IF(OR('Full menu'!AY34="PCB",'Full menu'!AY34="AERF",'Full menu'!AY34="UD"),"inter",IF(OR('Full menu'!AY34="ACB",'Full menu'!AY34="LCERT",'Full menu'!AY34="LERT",'Full menu'!AY34="FCERT",'Full menu'!AY34="FCMT",'Full menu'!AY34="LCMT",'Full menu'!AY34="LMT",'Full menu'!AY34="LCIT",'Full menu'!AY34="FCIT",'Full menu'!AY34="LIT",'Full menu'!AY34="MwERT",'Full menu'!AY34="ERwMT",'Full menu'!AY34="M&amp;ERT",'Full menu'!AY34="MwIT",'Full menu'!AY34="IwMT",'Full menu'!AY34="M&amp;IT",'Full menu'!AY34="IwERT",'Full menu'!AY34="ERwIT",'Full menu'!AY34="I&amp;ERT",'Full menu'!AY34="ER&amp;M&amp;IT",'Full menu'!AY34="LSD"),"subst",IF(OR('Full menu'!AY34="FERT",'Full menu'!AY34="FMT",'Full menu'!AY34="FIT",'Full menu'!AY34="WSD"),"intens",""))))</f>
        <v>intens</v>
      </c>
    </row>
    <row r="35" spans="1:64" x14ac:dyDescent="0.3">
      <c r="A35" s="2" t="s">
        <v>57</v>
      </c>
      <c r="B35" s="2" t="str">
        <f>IF(OR('Full menu'!B35="MDC",'Full menu'!B35="PERF"),"rude",IF(OR('Full menu'!B35="PCB",'Full menu'!B35="AERF",'Full menu'!B35="UD"),"inter",IF(OR('Full menu'!B35="ACB",'Full menu'!B35="LCERT",'Full menu'!B35="LERT",'Full menu'!B35="FCERT",'Full menu'!B35="FCMT",'Full menu'!B35="LCMT",'Full menu'!B35="LMT",'Full menu'!B35="LCIT",'Full menu'!B35="FCIT",'Full menu'!B35="LIT",'Full menu'!B35="MwERT",'Full menu'!B35="ERwMT",'Full menu'!B35="M&amp;ERT",'Full menu'!B35="MwIT",'Full menu'!B35="IwMT",'Full menu'!B35="M&amp;IT",'Full menu'!B35="IwERT",'Full menu'!B35="ERwIT",'Full menu'!B35="I&amp;ERT",'Full menu'!B35="ER&amp;M&amp;IT",'Full menu'!B35="LSD"),"subst",IF(OR('Full menu'!B35="FERT",'Full menu'!B35="FMT",'Full menu'!B35="FIT",'Full menu'!B35="WSD"),"intens",""))))</f>
        <v>inter</v>
      </c>
      <c r="C35" s="2" t="str">
        <f>IF(OR('Full menu'!C35="MDC",'Full menu'!C35="PERF"),"rude",IF(OR('Full menu'!C35="PCB",'Full menu'!C35="AERF",'Full menu'!C35="UD"),"inter",IF(OR('Full menu'!C35="ACB",'Full menu'!C35="LCERT",'Full menu'!C35="LERT",'Full menu'!C35="FCERT",'Full menu'!C35="FCMT",'Full menu'!C35="LCMT",'Full menu'!C35="LMT",'Full menu'!C35="LCIT",'Full menu'!C35="FCIT",'Full menu'!C35="LIT",'Full menu'!C35="MwERT",'Full menu'!C35="ERwMT",'Full menu'!C35="M&amp;ERT",'Full menu'!C35="MwIT",'Full menu'!C35="IwMT",'Full menu'!C35="M&amp;IT",'Full menu'!C35="IwERT",'Full menu'!C35="ERwIT",'Full menu'!C35="I&amp;ERT",'Full menu'!C35="ER&amp;M&amp;IT",'Full menu'!C35="LSD"),"subst",IF(OR('Full menu'!C35="FERT",'Full menu'!C35="FMT",'Full menu'!C35="FIT",'Full menu'!C35="WSD"),"intens",""))))</f>
        <v>inter</v>
      </c>
      <c r="D35" s="2" t="str">
        <f>IF(OR('Full menu'!D35="MDC",'Full menu'!D35="PERF"),"rude",IF(OR('Full menu'!D35="PCB",'Full menu'!D35="AERF",'Full menu'!D35="UD"),"inter",IF(OR('Full menu'!D35="ACB",'Full menu'!D35="LCERT",'Full menu'!D35="LERT",'Full menu'!D35="FCERT",'Full menu'!D35="FCMT",'Full menu'!D35="LCMT",'Full menu'!D35="LMT",'Full menu'!D35="LCIT",'Full menu'!D35="FCIT",'Full menu'!D35="LIT",'Full menu'!D35="MwERT",'Full menu'!D35="ERwMT",'Full menu'!D35="M&amp;ERT",'Full menu'!D35="MwIT",'Full menu'!D35="IwMT",'Full menu'!D35="M&amp;IT",'Full menu'!D35="IwERT",'Full menu'!D35="ERwIT",'Full menu'!D35="I&amp;ERT",'Full menu'!D35="ER&amp;M&amp;IT",'Full menu'!D35="LSD"),"subst",IF(OR('Full menu'!D35="FERT",'Full menu'!D35="FMT",'Full menu'!D35="FIT",'Full menu'!D35="WSD"),"intens",""))))</f>
        <v>inter</v>
      </c>
      <c r="E35" s="2" t="str">
        <f>IF(OR('Full menu'!E35="MDC",'Full menu'!E35="PERF"),"rude",IF(OR('Full menu'!E35="PCB",'Full menu'!E35="AERF",'Full menu'!E35="UD"),"inter",IF(OR('Full menu'!E35="ACB",'Full menu'!E35="LCERT",'Full menu'!E35="LERT",'Full menu'!E35="FCERT",'Full menu'!E35="FCMT",'Full menu'!E35="LCMT",'Full menu'!E35="LMT",'Full menu'!E35="LCIT",'Full menu'!E35="FCIT",'Full menu'!E35="LIT",'Full menu'!E35="MwERT",'Full menu'!E35="ERwMT",'Full menu'!E35="M&amp;ERT",'Full menu'!E35="MwIT",'Full menu'!E35="IwMT",'Full menu'!E35="M&amp;IT",'Full menu'!E35="IwERT",'Full menu'!E35="ERwIT",'Full menu'!E35="I&amp;ERT",'Full menu'!E35="ER&amp;M&amp;IT",'Full menu'!E35="LSD"),"subst",IF(OR('Full menu'!E35="FERT",'Full menu'!E35="FMT",'Full menu'!E35="FIT",'Full menu'!E35="WSD"),"intens",""))))</f>
        <v>inter</v>
      </c>
      <c r="F35" s="2" t="str">
        <f>IF(OR('Full menu'!F35="MDC",'Full menu'!F35="PERF"),"rude",IF(OR('Full menu'!F35="PCB",'Full menu'!F35="AERF",'Full menu'!F35="UD"),"inter",IF(OR('Full menu'!F35="ACB",'Full menu'!F35="LCERT",'Full menu'!F35="LERT",'Full menu'!F35="FCERT",'Full menu'!F35="FCMT",'Full menu'!F35="LCMT",'Full menu'!F35="LMT",'Full menu'!F35="LCIT",'Full menu'!F35="FCIT",'Full menu'!F35="LIT",'Full menu'!F35="MwERT",'Full menu'!F35="ERwMT",'Full menu'!F35="M&amp;ERT",'Full menu'!F35="MwIT",'Full menu'!F35="IwMT",'Full menu'!F35="M&amp;IT",'Full menu'!F35="IwERT",'Full menu'!F35="ERwIT",'Full menu'!F35="I&amp;ERT",'Full menu'!F35="ER&amp;M&amp;IT",'Full menu'!F35="LSD"),"subst",IF(OR('Full menu'!F35="FERT",'Full menu'!F35="FMT",'Full menu'!F35="FIT",'Full menu'!F35="WSD"),"intens",""))))</f>
        <v>inter</v>
      </c>
      <c r="G35" s="2" t="str">
        <f>IF(OR('Full menu'!G35="MDC",'Full menu'!G35="PERF"),"rude",IF(OR('Full menu'!G35="PCB",'Full menu'!G35="AERF",'Full menu'!G35="UD"),"inter",IF(OR('Full menu'!G35="ACB",'Full menu'!G35="LCERT",'Full menu'!G35="LERT",'Full menu'!G35="FCERT",'Full menu'!G35="FCMT",'Full menu'!G35="LCMT",'Full menu'!G35="LMT",'Full menu'!G35="LCIT",'Full menu'!G35="FCIT",'Full menu'!G35="LIT",'Full menu'!G35="MwERT",'Full menu'!G35="ERwMT",'Full menu'!G35="M&amp;ERT",'Full menu'!G35="MwIT",'Full menu'!G35="IwMT",'Full menu'!G35="M&amp;IT",'Full menu'!G35="IwERT",'Full menu'!G35="ERwIT",'Full menu'!G35="I&amp;ERT",'Full menu'!G35="ER&amp;M&amp;IT",'Full menu'!G35="LSD"),"subst",IF(OR('Full menu'!G35="FERT",'Full menu'!G35="FMT",'Full menu'!G35="FIT",'Full menu'!G35="WSD"),"intens",""))))</f>
        <v>inter</v>
      </c>
      <c r="H35" s="2" t="str">
        <f>IF(OR('Full menu'!H35="MDC",'Full menu'!H35="PERF"),"rude",IF(OR('Full menu'!H35="PCB",'Full menu'!H35="AERF",'Full menu'!H35="UD"),"inter",IF(OR('Full menu'!H35="ACB",'Full menu'!H35="LCERT",'Full menu'!H35="LERT",'Full menu'!H35="FCERT",'Full menu'!H35="FCMT",'Full menu'!H35="LCMT",'Full menu'!H35="LMT",'Full menu'!H35="LCIT",'Full menu'!H35="FCIT",'Full menu'!H35="LIT",'Full menu'!H35="MwERT",'Full menu'!H35="ERwMT",'Full menu'!H35="M&amp;ERT",'Full menu'!H35="MwIT",'Full menu'!H35="IwMT",'Full menu'!H35="M&amp;IT",'Full menu'!H35="IwERT",'Full menu'!H35="ERwIT",'Full menu'!H35="I&amp;ERT",'Full menu'!H35="ER&amp;M&amp;IT",'Full menu'!H35="LSD"),"subst",IF(OR('Full menu'!H35="FERT",'Full menu'!H35="FMT",'Full menu'!H35="FIT",'Full menu'!H35="WSD"),"intens",""))))</f>
        <v>inter</v>
      </c>
      <c r="I35" s="2" t="str">
        <f>IF(OR('Full menu'!I35="MDC",'Full menu'!I35="PERF"),"rude",IF(OR('Full menu'!I35="PCB",'Full menu'!I35="AERF",'Full menu'!I35="UD"),"inter",IF(OR('Full menu'!I35="ACB",'Full menu'!I35="LCERT",'Full menu'!I35="LERT",'Full menu'!I35="FCERT",'Full menu'!I35="FCMT",'Full menu'!I35="LCMT",'Full menu'!I35="LMT",'Full menu'!I35="LCIT",'Full menu'!I35="FCIT",'Full menu'!I35="LIT",'Full menu'!I35="MwERT",'Full menu'!I35="ERwMT",'Full menu'!I35="M&amp;ERT",'Full menu'!I35="MwIT",'Full menu'!I35="IwMT",'Full menu'!I35="M&amp;IT",'Full menu'!I35="IwERT",'Full menu'!I35="ERwIT",'Full menu'!I35="I&amp;ERT",'Full menu'!I35="ER&amp;M&amp;IT",'Full menu'!I35="LSD"),"subst",IF(OR('Full menu'!I35="FERT",'Full menu'!I35="FMT",'Full menu'!I35="FIT",'Full menu'!I35="WSD"),"intens",""))))</f>
        <v>inter</v>
      </c>
      <c r="J35" s="2" t="str">
        <f>IF(OR('Full menu'!J35="MDC",'Full menu'!J35="PERF"),"rude",IF(OR('Full menu'!J35="PCB",'Full menu'!J35="AERF",'Full menu'!J35="UD"),"inter",IF(OR('Full menu'!J35="ACB",'Full menu'!J35="LCERT",'Full menu'!J35="LERT",'Full menu'!J35="FCERT",'Full menu'!J35="FCMT",'Full menu'!J35="LCMT",'Full menu'!J35="LMT",'Full menu'!J35="LCIT",'Full menu'!J35="FCIT",'Full menu'!J35="LIT",'Full menu'!J35="MwERT",'Full menu'!J35="ERwMT",'Full menu'!J35="M&amp;ERT",'Full menu'!J35="MwIT",'Full menu'!J35="IwMT",'Full menu'!J35="M&amp;IT",'Full menu'!J35="IwERT",'Full menu'!J35="ERwIT",'Full menu'!J35="I&amp;ERT",'Full menu'!J35="ER&amp;M&amp;IT",'Full menu'!J35="LSD"),"subst",IF(OR('Full menu'!J35="FERT",'Full menu'!J35="FMT",'Full menu'!J35="FIT",'Full menu'!J35="WSD"),"intens",""))))</f>
        <v>inter</v>
      </c>
      <c r="K35" s="2" t="str">
        <f>IF(OR('Full menu'!K35="MDC",'Full menu'!K35="PERF"),"rude",IF(OR('Full menu'!K35="PCB",'Full menu'!K35="AERF",'Full menu'!K35="UD"),"inter",IF(OR('Full menu'!K35="ACB",'Full menu'!K35="LCERT",'Full menu'!K35="LERT",'Full menu'!K35="FCERT",'Full menu'!K35="FCMT",'Full menu'!K35="LCMT",'Full menu'!K35="LMT",'Full menu'!K35="LCIT",'Full menu'!K35="FCIT",'Full menu'!K35="LIT",'Full menu'!K35="MwERT",'Full menu'!K35="ERwMT",'Full menu'!K35="M&amp;ERT",'Full menu'!K35="MwIT",'Full menu'!K35="IwMT",'Full menu'!K35="M&amp;IT",'Full menu'!K35="IwERT",'Full menu'!K35="ERwIT",'Full menu'!K35="I&amp;ERT",'Full menu'!K35="ER&amp;M&amp;IT",'Full menu'!K35="LSD"),"subst",IF(OR('Full menu'!K35="FERT",'Full menu'!K35="FMT",'Full menu'!K35="FIT",'Full menu'!K35="WSD"),"intens",""))))</f>
        <v>inter</v>
      </c>
      <c r="L35" s="2" t="str">
        <f>IF(OR('Full menu'!L35="MDC",'Full menu'!L35="PERF"),"rude",IF(OR('Full menu'!L35="PCB",'Full menu'!L35="AERF",'Full menu'!L35="UD"),"inter",IF(OR('Full menu'!L35="ACB",'Full menu'!L35="LCERT",'Full menu'!L35="LERT",'Full menu'!L35="FCERT",'Full menu'!L35="FCMT",'Full menu'!L35="LCMT",'Full menu'!L35="LMT",'Full menu'!L35="LCIT",'Full menu'!L35="FCIT",'Full menu'!L35="LIT",'Full menu'!L35="MwERT",'Full menu'!L35="ERwMT",'Full menu'!L35="M&amp;ERT",'Full menu'!L35="MwIT",'Full menu'!L35="IwMT",'Full menu'!L35="M&amp;IT",'Full menu'!L35="IwERT",'Full menu'!L35="ERwIT",'Full menu'!L35="I&amp;ERT",'Full menu'!L35="ER&amp;M&amp;IT",'Full menu'!L35="LSD"),"subst",IF(OR('Full menu'!L35="FERT",'Full menu'!L35="FMT",'Full menu'!L35="FIT",'Full menu'!L35="WSD"),"intens",""))))</f>
        <v>inter</v>
      </c>
      <c r="M35" s="2" t="str">
        <f>IF(OR('Full menu'!M35="MDC",'Full menu'!M35="PERF"),"rude",IF(OR('Full menu'!M35="PCB",'Full menu'!M35="AERF",'Full menu'!M35="UD"),"inter",IF(OR('Full menu'!M35="ACB",'Full menu'!M35="LCERT",'Full menu'!M35="LERT",'Full menu'!M35="FCERT",'Full menu'!M35="FCMT",'Full menu'!M35="LCMT",'Full menu'!M35="LMT",'Full menu'!M35="LCIT",'Full menu'!M35="FCIT",'Full menu'!M35="LIT",'Full menu'!M35="MwERT",'Full menu'!M35="ERwMT",'Full menu'!M35="M&amp;ERT",'Full menu'!M35="MwIT",'Full menu'!M35="IwMT",'Full menu'!M35="M&amp;IT",'Full menu'!M35="IwERT",'Full menu'!M35="ERwIT",'Full menu'!M35="I&amp;ERT",'Full menu'!M35="ER&amp;M&amp;IT",'Full menu'!M35="LSD"),"subst",IF(OR('Full menu'!M35="FERT",'Full menu'!M35="FMT",'Full menu'!M35="FIT",'Full menu'!M35="WSD"),"intens",""))))</f>
        <v>inter</v>
      </c>
      <c r="N35" s="2" t="str">
        <f>IF(OR('Full menu'!N35="MDC",'Full menu'!N35="PERF"),"rude",IF(OR('Full menu'!N35="PCB",'Full menu'!N35="AERF",'Full menu'!N35="UD"),"inter",IF(OR('Full menu'!N35="ACB",'Full menu'!N35="LCERT",'Full menu'!N35="LERT",'Full menu'!N35="FCERT",'Full menu'!N35="FCMT",'Full menu'!N35="LCMT",'Full menu'!N35="LMT",'Full menu'!N35="LCIT",'Full menu'!N35="FCIT",'Full menu'!N35="LIT",'Full menu'!N35="MwERT",'Full menu'!N35="ERwMT",'Full menu'!N35="M&amp;ERT",'Full menu'!N35="MwIT",'Full menu'!N35="IwMT",'Full menu'!N35="M&amp;IT",'Full menu'!N35="IwERT",'Full menu'!N35="ERwIT",'Full menu'!N35="I&amp;ERT",'Full menu'!N35="ER&amp;M&amp;IT",'Full menu'!N35="LSD"),"subst",IF(OR('Full menu'!N35="FERT",'Full menu'!N35="FMT",'Full menu'!N35="FIT",'Full menu'!N35="WSD"),"intens",""))))</f>
        <v>inter</v>
      </c>
      <c r="O35" s="2" t="str">
        <f>IF(OR('Full menu'!O35="MDC",'Full menu'!O35="PERF"),"rude",IF(OR('Full menu'!O35="PCB",'Full menu'!O35="AERF",'Full menu'!O35="UD"),"inter",IF(OR('Full menu'!O35="ACB",'Full menu'!O35="LCERT",'Full menu'!O35="LERT",'Full menu'!O35="FCERT",'Full menu'!O35="FCMT",'Full menu'!O35="LCMT",'Full menu'!O35="LMT",'Full menu'!O35="LCIT",'Full menu'!O35="FCIT",'Full menu'!O35="LIT",'Full menu'!O35="MwERT",'Full menu'!O35="ERwMT",'Full menu'!O35="M&amp;ERT",'Full menu'!O35="MwIT",'Full menu'!O35="IwMT",'Full menu'!O35="M&amp;IT",'Full menu'!O35="IwERT",'Full menu'!O35="ERwIT",'Full menu'!O35="I&amp;ERT",'Full menu'!O35="ER&amp;M&amp;IT",'Full menu'!O35="LSD"),"subst",IF(OR('Full menu'!O35="FERT",'Full menu'!O35="FMT",'Full menu'!O35="FIT",'Full menu'!O35="WSD"),"intens",""))))</f>
        <v>inter</v>
      </c>
      <c r="P35" s="2" t="str">
        <f>IF(OR('Full menu'!P35="MDC",'Full menu'!P35="PERF"),"rude",IF(OR('Full menu'!P35="PCB",'Full menu'!P35="AERF",'Full menu'!P35="UD"),"inter",IF(OR('Full menu'!P35="ACB",'Full menu'!P35="LCERT",'Full menu'!P35="LERT",'Full menu'!P35="FCERT",'Full menu'!P35="FCMT",'Full menu'!P35="LCMT",'Full menu'!P35="LMT",'Full menu'!P35="LCIT",'Full menu'!P35="FCIT",'Full menu'!P35="LIT",'Full menu'!P35="MwERT",'Full menu'!P35="ERwMT",'Full menu'!P35="M&amp;ERT",'Full menu'!P35="MwIT",'Full menu'!P35="IwMT",'Full menu'!P35="M&amp;IT",'Full menu'!P35="IwERT",'Full menu'!P35="ERwIT",'Full menu'!P35="I&amp;ERT",'Full menu'!P35="ER&amp;M&amp;IT",'Full menu'!P35="LSD"),"subst",IF(OR('Full menu'!P35="FERT",'Full menu'!P35="FMT",'Full menu'!P35="FIT",'Full menu'!P35="WSD"),"intens",""))))</f>
        <v>inter</v>
      </c>
      <c r="Q35" s="2" t="str">
        <f>IF(OR('Full menu'!Q35="MDC",'Full menu'!Q35="PERF"),"rude",IF(OR('Full menu'!Q35="PCB",'Full menu'!Q35="AERF",'Full menu'!Q35="UD"),"inter",IF(OR('Full menu'!Q35="ACB",'Full menu'!Q35="LCERT",'Full menu'!Q35="LERT",'Full menu'!Q35="FCERT",'Full menu'!Q35="FCMT",'Full menu'!Q35="LCMT",'Full menu'!Q35="LMT",'Full menu'!Q35="LCIT",'Full menu'!Q35="FCIT",'Full menu'!Q35="LIT",'Full menu'!Q35="MwERT",'Full menu'!Q35="ERwMT",'Full menu'!Q35="M&amp;ERT",'Full menu'!Q35="MwIT",'Full menu'!Q35="IwMT",'Full menu'!Q35="M&amp;IT",'Full menu'!Q35="IwERT",'Full menu'!Q35="ERwIT",'Full menu'!Q35="I&amp;ERT",'Full menu'!Q35="ER&amp;M&amp;IT",'Full menu'!Q35="LSD"),"subst",IF(OR('Full menu'!Q35="FERT",'Full menu'!Q35="FMT",'Full menu'!Q35="FIT",'Full menu'!Q35="WSD"),"intens",""))))</f>
        <v>subst</v>
      </c>
      <c r="R35" s="2" t="str">
        <f>IF(OR('Full menu'!R35="MDC",'Full menu'!R35="PERF"),"rude",IF(OR('Full menu'!R35="PCB",'Full menu'!R35="AERF",'Full menu'!R35="UD"),"inter",IF(OR('Full menu'!R35="ACB",'Full menu'!R35="LCERT",'Full menu'!R35="LERT",'Full menu'!R35="FCERT",'Full menu'!R35="FCMT",'Full menu'!R35="LCMT",'Full menu'!R35="LMT",'Full menu'!R35="LCIT",'Full menu'!R35="FCIT",'Full menu'!R35="LIT",'Full menu'!R35="MwERT",'Full menu'!R35="ERwMT",'Full menu'!R35="M&amp;ERT",'Full menu'!R35="MwIT",'Full menu'!R35="IwMT",'Full menu'!R35="M&amp;IT",'Full menu'!R35="IwERT",'Full menu'!R35="ERwIT",'Full menu'!R35="I&amp;ERT",'Full menu'!R35="ER&amp;M&amp;IT",'Full menu'!R35="LSD"),"subst",IF(OR('Full menu'!R35="FERT",'Full menu'!R35="FMT",'Full menu'!R35="FIT",'Full menu'!R35="WSD"),"intens",""))))</f>
        <v>subst</v>
      </c>
      <c r="S35" s="2" t="str">
        <f>IF(OR('Full menu'!S35="MDC",'Full menu'!S35="PERF"),"rude",IF(OR('Full menu'!S35="PCB",'Full menu'!S35="AERF",'Full menu'!S35="UD"),"inter",IF(OR('Full menu'!S35="ACB",'Full menu'!S35="LCERT",'Full menu'!S35="LERT",'Full menu'!S35="FCERT",'Full menu'!S35="FCMT",'Full menu'!S35="LCMT",'Full menu'!S35="LMT",'Full menu'!S35="LCIT",'Full menu'!S35="FCIT",'Full menu'!S35="LIT",'Full menu'!S35="MwERT",'Full menu'!S35="ERwMT",'Full menu'!S35="M&amp;ERT",'Full menu'!S35="MwIT",'Full menu'!S35="IwMT",'Full menu'!S35="M&amp;IT",'Full menu'!S35="IwERT",'Full menu'!S35="ERwIT",'Full menu'!S35="I&amp;ERT",'Full menu'!S35="ER&amp;M&amp;IT",'Full menu'!S35="LSD"),"subst",IF(OR('Full menu'!S35="FERT",'Full menu'!S35="FMT",'Full menu'!S35="FIT",'Full menu'!S35="WSD"),"intens",""))))</f>
        <v>subst</v>
      </c>
      <c r="T35" s="2" t="str">
        <f>IF(OR('Full menu'!T35="MDC",'Full menu'!T35="PERF"),"rude",IF(OR('Full menu'!T35="PCB",'Full menu'!T35="AERF",'Full menu'!T35="UD"),"inter",IF(OR('Full menu'!T35="ACB",'Full menu'!T35="LCERT",'Full menu'!T35="LERT",'Full menu'!T35="FCERT",'Full menu'!T35="FCMT",'Full menu'!T35="LCMT",'Full menu'!T35="LMT",'Full menu'!T35="LCIT",'Full menu'!T35="FCIT",'Full menu'!T35="LIT",'Full menu'!T35="MwERT",'Full menu'!T35="ERwMT",'Full menu'!T35="M&amp;ERT",'Full menu'!T35="MwIT",'Full menu'!T35="IwMT",'Full menu'!T35="M&amp;IT",'Full menu'!T35="IwERT",'Full menu'!T35="ERwIT",'Full menu'!T35="I&amp;ERT",'Full menu'!T35="ER&amp;M&amp;IT",'Full menu'!T35="LSD"),"subst",IF(OR('Full menu'!T35="FERT",'Full menu'!T35="FMT",'Full menu'!T35="FIT",'Full menu'!T35="WSD"),"intens",""))))</f>
        <v>subst</v>
      </c>
      <c r="U35" s="2" t="str">
        <f>IF(OR('Full menu'!U35="MDC",'Full menu'!U35="PERF"),"rude",IF(OR('Full menu'!U35="PCB",'Full menu'!U35="AERF",'Full menu'!U35="UD"),"inter",IF(OR('Full menu'!U35="ACB",'Full menu'!U35="LCERT",'Full menu'!U35="LERT",'Full menu'!U35="FCERT",'Full menu'!U35="FCMT",'Full menu'!U35="LCMT",'Full menu'!U35="LMT",'Full menu'!U35="LCIT",'Full menu'!U35="FCIT",'Full menu'!U35="LIT",'Full menu'!U35="MwERT",'Full menu'!U35="ERwMT",'Full menu'!U35="M&amp;ERT",'Full menu'!U35="MwIT",'Full menu'!U35="IwMT",'Full menu'!U35="M&amp;IT",'Full menu'!U35="IwERT",'Full menu'!U35="ERwIT",'Full menu'!U35="I&amp;ERT",'Full menu'!U35="ER&amp;M&amp;IT",'Full menu'!U35="LSD"),"subst",IF(OR('Full menu'!U35="FERT",'Full menu'!U35="FMT",'Full menu'!U35="FIT",'Full menu'!U35="WSD"),"intens",""))))</f>
        <v>subst</v>
      </c>
      <c r="V35" s="2" t="str">
        <f>IF(OR('Full menu'!V35="MDC",'Full menu'!V35="PERF"),"rude",IF(OR('Full menu'!V35="PCB",'Full menu'!V35="AERF",'Full menu'!V35="UD"),"inter",IF(OR('Full menu'!V35="ACB",'Full menu'!V35="LCERT",'Full menu'!V35="LERT",'Full menu'!V35="FCERT",'Full menu'!V35="FCMT",'Full menu'!V35="LCMT",'Full menu'!V35="LMT",'Full menu'!V35="LCIT",'Full menu'!V35="FCIT",'Full menu'!V35="LIT",'Full menu'!V35="MwERT",'Full menu'!V35="ERwMT",'Full menu'!V35="M&amp;ERT",'Full menu'!V35="MwIT",'Full menu'!V35="IwMT",'Full menu'!V35="M&amp;IT",'Full menu'!V35="IwERT",'Full menu'!V35="ERwIT",'Full menu'!V35="I&amp;ERT",'Full menu'!V35="ER&amp;M&amp;IT",'Full menu'!V35="LSD"),"subst",IF(OR('Full menu'!V35="FERT",'Full menu'!V35="FMT",'Full menu'!V35="FIT",'Full menu'!V35="WSD"),"intens",""))))</f>
        <v>subst</v>
      </c>
      <c r="W35" s="2" t="str">
        <f>IF(OR('Full menu'!W35="MDC",'Full menu'!W35="PERF"),"rude",IF(OR('Full menu'!W35="PCB",'Full menu'!W35="AERF",'Full menu'!W35="UD"),"inter",IF(OR('Full menu'!W35="ACB",'Full menu'!W35="LCERT",'Full menu'!W35="LERT",'Full menu'!W35="FCERT",'Full menu'!W35="FCMT",'Full menu'!W35="LCMT",'Full menu'!W35="LMT",'Full menu'!W35="LCIT",'Full menu'!W35="FCIT",'Full menu'!W35="LIT",'Full menu'!W35="MwERT",'Full menu'!W35="ERwMT",'Full menu'!W35="M&amp;ERT",'Full menu'!W35="MwIT",'Full menu'!W35="IwMT",'Full menu'!W35="M&amp;IT",'Full menu'!W35="IwERT",'Full menu'!W35="ERwIT",'Full menu'!W35="I&amp;ERT",'Full menu'!W35="ER&amp;M&amp;IT",'Full menu'!W35="LSD"),"subst",IF(OR('Full menu'!W35="FERT",'Full menu'!W35="FMT",'Full menu'!W35="FIT",'Full menu'!W35="WSD"),"intens",""))))</f>
        <v>subst</v>
      </c>
      <c r="X35" s="2" t="str">
        <f>IF(OR('Full menu'!X35="MDC",'Full menu'!X35="PERF"),"rude",IF(OR('Full menu'!X35="PCB",'Full menu'!X35="AERF",'Full menu'!X35="UD"),"inter",IF(OR('Full menu'!X35="ACB",'Full menu'!X35="LCERT",'Full menu'!X35="LERT",'Full menu'!X35="FCERT",'Full menu'!X35="FCMT",'Full menu'!X35="LCMT",'Full menu'!X35="LMT",'Full menu'!X35="LCIT",'Full menu'!X35="FCIT",'Full menu'!X35="LIT",'Full menu'!X35="MwERT",'Full menu'!X35="ERwMT",'Full menu'!X35="M&amp;ERT",'Full menu'!X35="MwIT",'Full menu'!X35="IwMT",'Full menu'!X35="M&amp;IT",'Full menu'!X35="IwERT",'Full menu'!X35="ERwIT",'Full menu'!X35="I&amp;ERT",'Full menu'!X35="ER&amp;M&amp;IT",'Full menu'!X35="LSD"),"subst",IF(OR('Full menu'!X35="FERT",'Full menu'!X35="FMT",'Full menu'!X35="FIT",'Full menu'!X35="WSD"),"intens",""))))</f>
        <v>subst</v>
      </c>
      <c r="Y35" s="2" t="str">
        <f>IF(OR('Full menu'!Y35="MDC",'Full menu'!Y35="PERF"),"rude",IF(OR('Full menu'!Y35="PCB",'Full menu'!Y35="AERF",'Full menu'!Y35="UD"),"inter",IF(OR('Full menu'!Y35="ACB",'Full menu'!Y35="LCERT",'Full menu'!Y35="LERT",'Full menu'!Y35="FCERT",'Full menu'!Y35="FCMT",'Full menu'!Y35="LCMT",'Full menu'!Y35="LMT",'Full menu'!Y35="LCIT",'Full menu'!Y35="FCIT",'Full menu'!Y35="LIT",'Full menu'!Y35="MwERT",'Full menu'!Y35="ERwMT",'Full menu'!Y35="M&amp;ERT",'Full menu'!Y35="MwIT",'Full menu'!Y35="IwMT",'Full menu'!Y35="M&amp;IT",'Full menu'!Y35="IwERT",'Full menu'!Y35="ERwIT",'Full menu'!Y35="I&amp;ERT",'Full menu'!Y35="ER&amp;M&amp;IT",'Full menu'!Y35="LSD"),"subst",IF(OR('Full menu'!Y35="FERT",'Full menu'!Y35="FMT",'Full menu'!Y35="FIT",'Full menu'!Y35="WSD"),"intens",""))))</f>
        <v>subst</v>
      </c>
      <c r="Z35" s="2" t="str">
        <f>IF(OR('Full menu'!Z35="MDC",'Full menu'!Z35="PERF"),"rude",IF(OR('Full menu'!Z35="PCB",'Full menu'!Z35="AERF",'Full menu'!Z35="UD"),"inter",IF(OR('Full menu'!Z35="ACB",'Full menu'!Z35="LCERT",'Full menu'!Z35="LERT",'Full menu'!Z35="FCERT",'Full menu'!Z35="FCMT",'Full menu'!Z35="LCMT",'Full menu'!Z35="LMT",'Full menu'!Z35="LCIT",'Full menu'!Z35="FCIT",'Full menu'!Z35="LIT",'Full menu'!Z35="MwERT",'Full menu'!Z35="ERwMT",'Full menu'!Z35="M&amp;ERT",'Full menu'!Z35="MwIT",'Full menu'!Z35="IwMT",'Full menu'!Z35="M&amp;IT",'Full menu'!Z35="IwERT",'Full menu'!Z35="ERwIT",'Full menu'!Z35="I&amp;ERT",'Full menu'!Z35="ER&amp;M&amp;IT",'Full menu'!Z35="LSD"),"subst",IF(OR('Full menu'!Z35="FERT",'Full menu'!Z35="FMT",'Full menu'!Z35="FIT",'Full menu'!Z35="WSD"),"intens",""))))</f>
        <v>subst</v>
      </c>
      <c r="AA35" s="2" t="str">
        <f>IF(OR('Full menu'!AA35="MDC",'Full menu'!AA35="PERF"),"rude",IF(OR('Full menu'!AA35="PCB",'Full menu'!AA35="AERF",'Full menu'!AA35="UD"),"inter",IF(OR('Full menu'!AA35="ACB",'Full menu'!AA35="LCERT",'Full menu'!AA35="LERT",'Full menu'!AA35="FCERT",'Full menu'!AA35="FCMT",'Full menu'!AA35="LCMT",'Full menu'!AA35="LMT",'Full menu'!AA35="LCIT",'Full menu'!AA35="FCIT",'Full menu'!AA35="LIT",'Full menu'!AA35="MwERT",'Full menu'!AA35="ERwMT",'Full menu'!AA35="M&amp;ERT",'Full menu'!AA35="MwIT",'Full menu'!AA35="IwMT",'Full menu'!AA35="M&amp;IT",'Full menu'!AA35="IwERT",'Full menu'!AA35="ERwIT",'Full menu'!AA35="I&amp;ERT",'Full menu'!AA35="ER&amp;M&amp;IT",'Full menu'!AA35="LSD"),"subst",IF(OR('Full menu'!AA35="FERT",'Full menu'!AA35="FMT",'Full menu'!AA35="FIT",'Full menu'!AA35="WSD"),"intens",""))))</f>
        <v>subst</v>
      </c>
      <c r="AB35" s="2" t="str">
        <f>IF(OR('Full menu'!AB35="MDC",'Full menu'!AB35="PERF"),"rude",IF(OR('Full menu'!AB35="PCB",'Full menu'!AB35="AERF",'Full menu'!AB35="UD"),"inter",IF(OR('Full menu'!AB35="ACB",'Full menu'!AB35="LCERT",'Full menu'!AB35="LERT",'Full menu'!AB35="FCERT",'Full menu'!AB35="FCMT",'Full menu'!AB35="LCMT",'Full menu'!AB35="LMT",'Full menu'!AB35="LCIT",'Full menu'!AB35="FCIT",'Full menu'!AB35="LIT",'Full menu'!AB35="MwERT",'Full menu'!AB35="ERwMT",'Full menu'!AB35="M&amp;ERT",'Full menu'!AB35="MwIT",'Full menu'!AB35="IwMT",'Full menu'!AB35="M&amp;IT",'Full menu'!AB35="IwERT",'Full menu'!AB35="ERwIT",'Full menu'!AB35="I&amp;ERT",'Full menu'!AB35="ER&amp;M&amp;IT",'Full menu'!AB35="LSD"),"subst",IF(OR('Full menu'!AB35="FERT",'Full menu'!AB35="FMT",'Full menu'!AB35="FIT",'Full menu'!AB35="WSD"),"intens",""))))</f>
        <v>subst</v>
      </c>
      <c r="AC35" s="2" t="str">
        <f>IF(OR('Full menu'!AC35="MDC",'Full menu'!AC35="PERF"),"rude",IF(OR('Full menu'!AC35="PCB",'Full menu'!AC35="AERF",'Full menu'!AC35="UD"),"inter",IF(OR('Full menu'!AC35="ACB",'Full menu'!AC35="LCERT",'Full menu'!AC35="LERT",'Full menu'!AC35="FCERT",'Full menu'!AC35="FCMT",'Full menu'!AC35="LCMT",'Full menu'!AC35="LMT",'Full menu'!AC35="LCIT",'Full menu'!AC35="FCIT",'Full menu'!AC35="LIT",'Full menu'!AC35="MwERT",'Full menu'!AC35="ERwMT",'Full menu'!AC35="M&amp;ERT",'Full menu'!AC35="MwIT",'Full menu'!AC35="IwMT",'Full menu'!AC35="M&amp;IT",'Full menu'!AC35="IwERT",'Full menu'!AC35="ERwIT",'Full menu'!AC35="I&amp;ERT",'Full menu'!AC35="ER&amp;M&amp;IT",'Full menu'!AC35="LSD"),"subst",IF(OR('Full menu'!AC35="FERT",'Full menu'!AC35="FMT",'Full menu'!AC35="FIT",'Full menu'!AC35="WSD"),"intens",""))))</f>
        <v>subst</v>
      </c>
      <c r="AD35" s="2" t="str">
        <f>IF(OR('Full menu'!AD35="MDC",'Full menu'!AD35="PERF"),"rude",IF(OR('Full menu'!AD35="PCB",'Full menu'!AD35="AERF",'Full menu'!AD35="UD"),"inter",IF(OR('Full menu'!AD35="ACB",'Full menu'!AD35="LCERT",'Full menu'!AD35="LERT",'Full menu'!AD35="FCERT",'Full menu'!AD35="FCMT",'Full menu'!AD35="LCMT",'Full menu'!AD35="LMT",'Full menu'!AD35="LCIT",'Full menu'!AD35="FCIT",'Full menu'!AD35="LIT",'Full menu'!AD35="MwERT",'Full menu'!AD35="ERwMT",'Full menu'!AD35="M&amp;ERT",'Full menu'!AD35="MwIT",'Full menu'!AD35="IwMT",'Full menu'!AD35="M&amp;IT",'Full menu'!AD35="IwERT",'Full menu'!AD35="ERwIT",'Full menu'!AD35="I&amp;ERT",'Full menu'!AD35="ER&amp;M&amp;IT",'Full menu'!AD35="LSD"),"subst",IF(OR('Full menu'!AD35="FERT",'Full menu'!AD35="FMT",'Full menu'!AD35="FIT",'Full menu'!AD35="WSD"),"intens",""))))</f>
        <v>subst</v>
      </c>
      <c r="AE35" s="2" t="str">
        <f>IF(OR('Full menu'!AE35="MDC",'Full menu'!AE35="PERF"),"rude",IF(OR('Full menu'!AE35="PCB",'Full menu'!AE35="AERF",'Full menu'!AE35="UD"),"inter",IF(OR('Full menu'!AE35="ACB",'Full menu'!AE35="LCERT",'Full menu'!AE35="LERT",'Full menu'!AE35="FCERT",'Full menu'!AE35="FCMT",'Full menu'!AE35="LCMT",'Full menu'!AE35="LMT",'Full menu'!AE35="LCIT",'Full menu'!AE35="FCIT",'Full menu'!AE35="LIT",'Full menu'!AE35="MwERT",'Full menu'!AE35="ERwMT",'Full menu'!AE35="M&amp;ERT",'Full menu'!AE35="MwIT",'Full menu'!AE35="IwMT",'Full menu'!AE35="M&amp;IT",'Full menu'!AE35="IwERT",'Full menu'!AE35="ERwIT",'Full menu'!AE35="I&amp;ERT",'Full menu'!AE35="ER&amp;M&amp;IT",'Full menu'!AE35="LSD"),"subst",IF(OR('Full menu'!AE35="FERT",'Full menu'!AE35="FMT",'Full menu'!AE35="FIT",'Full menu'!AE35="WSD"),"intens",""))))</f>
        <v>subst</v>
      </c>
      <c r="AF35" s="2" t="str">
        <f>IF(OR('Full menu'!AF35="MDC",'Full menu'!AF35="PERF"),"rude",IF(OR('Full menu'!AF35="PCB",'Full menu'!AF35="AERF",'Full menu'!AF35="UD"),"inter",IF(OR('Full menu'!AF35="ACB",'Full menu'!AF35="LCERT",'Full menu'!AF35="LERT",'Full menu'!AF35="FCERT",'Full menu'!AF35="FCMT",'Full menu'!AF35="LCMT",'Full menu'!AF35="LMT",'Full menu'!AF35="LCIT",'Full menu'!AF35="FCIT",'Full menu'!AF35="LIT",'Full menu'!AF35="MwERT",'Full menu'!AF35="ERwMT",'Full menu'!AF35="M&amp;ERT",'Full menu'!AF35="MwIT",'Full menu'!AF35="IwMT",'Full menu'!AF35="M&amp;IT",'Full menu'!AF35="IwERT",'Full menu'!AF35="ERwIT",'Full menu'!AF35="I&amp;ERT",'Full menu'!AF35="ER&amp;M&amp;IT",'Full menu'!AF35="LSD"),"subst",IF(OR('Full menu'!AF35="FERT",'Full menu'!AF35="FMT",'Full menu'!AF35="FIT",'Full menu'!AF35="WSD"),"intens",""))))</f>
        <v>subst</v>
      </c>
      <c r="AG35" s="2" t="str">
        <f>IF(OR('Full menu'!AG35="MDC",'Full menu'!AG35="PERF"),"rude",IF(OR('Full menu'!AG35="PCB",'Full menu'!AG35="AERF",'Full menu'!AG35="UD"),"inter",IF(OR('Full menu'!AG35="ACB",'Full menu'!AG35="LCERT",'Full menu'!AG35="LERT",'Full menu'!AG35="FCERT",'Full menu'!AG35="FCMT",'Full menu'!AG35="LCMT",'Full menu'!AG35="LMT",'Full menu'!AG35="LCIT",'Full menu'!AG35="FCIT",'Full menu'!AG35="LIT",'Full menu'!AG35="MwERT",'Full menu'!AG35="ERwMT",'Full menu'!AG35="M&amp;ERT",'Full menu'!AG35="MwIT",'Full menu'!AG35="IwMT",'Full menu'!AG35="M&amp;IT",'Full menu'!AG35="IwERT",'Full menu'!AG35="ERwIT",'Full menu'!AG35="I&amp;ERT",'Full menu'!AG35="ER&amp;M&amp;IT",'Full menu'!AG35="LSD"),"subst",IF(OR('Full menu'!AG35="FERT",'Full menu'!AG35="FMT",'Full menu'!AG35="FIT",'Full menu'!AG35="WSD"),"intens",""))))</f>
        <v>subst</v>
      </c>
      <c r="AH35" s="2" t="str">
        <f>IF(OR('Full menu'!AH35="MDC",'Full menu'!AH35="PERF"),"rude",IF(OR('Full menu'!AH35="PCB",'Full menu'!AH35="AERF",'Full menu'!AH35="UD"),"inter",IF(OR('Full menu'!AH35="ACB",'Full menu'!AH35="LCERT",'Full menu'!AH35="LERT",'Full menu'!AH35="FCERT",'Full menu'!AH35="FCMT",'Full menu'!AH35="LCMT",'Full menu'!AH35="LMT",'Full menu'!AH35="LCIT",'Full menu'!AH35="FCIT",'Full menu'!AH35="LIT",'Full menu'!AH35="MwERT",'Full menu'!AH35="ERwMT",'Full menu'!AH35="M&amp;ERT",'Full menu'!AH35="MwIT",'Full menu'!AH35="IwMT",'Full menu'!AH35="M&amp;IT",'Full menu'!AH35="IwERT",'Full menu'!AH35="ERwIT",'Full menu'!AH35="I&amp;ERT",'Full menu'!AH35="ER&amp;M&amp;IT",'Full menu'!AH35="LSD"),"subst",IF(OR('Full menu'!AH35="FERT",'Full menu'!AH35="FMT",'Full menu'!AH35="FIT",'Full menu'!AH35="WSD"),"intens",""))))</f>
        <v>subst</v>
      </c>
      <c r="AI35" s="2" t="str">
        <f>IF(OR('Full menu'!AI35="MDC",'Full menu'!AI35="PERF"),"rude",IF(OR('Full menu'!AI35="PCB",'Full menu'!AI35="AERF",'Full menu'!AI35="UD"),"inter",IF(OR('Full menu'!AI35="ACB",'Full menu'!AI35="LCERT",'Full menu'!AI35="LERT",'Full menu'!AI35="FCERT",'Full menu'!AI35="FCMT",'Full menu'!AI35="LCMT",'Full menu'!AI35="LMT",'Full menu'!AI35="LCIT",'Full menu'!AI35="FCIT",'Full menu'!AI35="LIT",'Full menu'!AI35="MwERT",'Full menu'!AI35="ERwMT",'Full menu'!AI35="M&amp;ERT",'Full menu'!AI35="MwIT",'Full menu'!AI35="IwMT",'Full menu'!AI35="M&amp;IT",'Full menu'!AI35="IwERT",'Full menu'!AI35="ERwIT",'Full menu'!AI35="I&amp;ERT",'Full menu'!AI35="ER&amp;M&amp;IT",'Full menu'!AI35="LSD"),"subst",IF(OR('Full menu'!AI35="FERT",'Full menu'!AI35="FMT",'Full menu'!AI35="FIT",'Full menu'!AI35="WSD"),"intens",""))))</f>
        <v>subst</v>
      </c>
      <c r="AJ35" s="2" t="str">
        <f>IF(OR('Full menu'!AJ35="MDC",'Full menu'!AJ35="PERF"),"rude",IF(OR('Full menu'!AJ35="PCB",'Full menu'!AJ35="AERF",'Full menu'!AJ35="UD"),"inter",IF(OR('Full menu'!AJ35="ACB",'Full menu'!AJ35="LCERT",'Full menu'!AJ35="LERT",'Full menu'!AJ35="FCERT",'Full menu'!AJ35="FCMT",'Full menu'!AJ35="LCMT",'Full menu'!AJ35="LMT",'Full menu'!AJ35="LCIT",'Full menu'!AJ35="FCIT",'Full menu'!AJ35="LIT",'Full menu'!AJ35="MwERT",'Full menu'!AJ35="ERwMT",'Full menu'!AJ35="M&amp;ERT",'Full menu'!AJ35="MwIT",'Full menu'!AJ35="IwMT",'Full menu'!AJ35="M&amp;IT",'Full menu'!AJ35="IwERT",'Full menu'!AJ35="ERwIT",'Full menu'!AJ35="I&amp;ERT",'Full menu'!AJ35="ER&amp;M&amp;IT",'Full menu'!AJ35="LSD"),"subst",IF(OR('Full menu'!AJ35="FERT",'Full menu'!AJ35="FMT",'Full menu'!AJ35="FIT",'Full menu'!AJ35="WSD"),"intens",""))))</f>
        <v>subst</v>
      </c>
      <c r="AK35" s="2" t="str">
        <f>IF(OR('Full menu'!AK35="MDC",'Full menu'!AK35="PERF"),"rude",IF(OR('Full menu'!AK35="PCB",'Full menu'!AK35="AERF",'Full menu'!AK35="UD"),"inter",IF(OR('Full menu'!AK35="ACB",'Full menu'!AK35="LCERT",'Full menu'!AK35="LERT",'Full menu'!AK35="FCERT",'Full menu'!AK35="FCMT",'Full menu'!AK35="LCMT",'Full menu'!AK35="LMT",'Full menu'!AK35="LCIT",'Full menu'!AK35="FCIT",'Full menu'!AK35="LIT",'Full menu'!AK35="MwERT",'Full menu'!AK35="ERwMT",'Full menu'!AK35="M&amp;ERT",'Full menu'!AK35="MwIT",'Full menu'!AK35="IwMT",'Full menu'!AK35="M&amp;IT",'Full menu'!AK35="IwERT",'Full menu'!AK35="ERwIT",'Full menu'!AK35="I&amp;ERT",'Full menu'!AK35="ER&amp;M&amp;IT",'Full menu'!AK35="LSD"),"subst",IF(OR('Full menu'!AK35="FERT",'Full menu'!AK35="FMT",'Full menu'!AK35="FIT",'Full menu'!AK35="WSD"),"intens",""))))</f>
        <v>subst</v>
      </c>
      <c r="AL35" s="2" t="str">
        <f>IF(OR('Full menu'!AL35="MDC",'Full menu'!AL35="PERF"),"rude",IF(OR('Full menu'!AL35="PCB",'Full menu'!AL35="AERF",'Full menu'!AL35="UD"),"inter",IF(OR('Full menu'!AL35="ACB",'Full menu'!AL35="LCERT",'Full menu'!AL35="LERT",'Full menu'!AL35="FCERT",'Full menu'!AL35="FCMT",'Full menu'!AL35="LCMT",'Full menu'!AL35="LMT",'Full menu'!AL35="LCIT",'Full menu'!AL35="FCIT",'Full menu'!AL35="LIT",'Full menu'!AL35="MwERT",'Full menu'!AL35="ERwMT",'Full menu'!AL35="M&amp;ERT",'Full menu'!AL35="MwIT",'Full menu'!AL35="IwMT",'Full menu'!AL35="M&amp;IT",'Full menu'!AL35="IwERT",'Full menu'!AL35="ERwIT",'Full menu'!AL35="I&amp;ERT",'Full menu'!AL35="ER&amp;M&amp;IT",'Full menu'!AL35="LSD"),"subst",IF(OR('Full menu'!AL35="FERT",'Full menu'!AL35="FMT",'Full menu'!AL35="FIT",'Full menu'!AL35="WSD"),"intens",""))))</f>
        <v>subst</v>
      </c>
      <c r="AM35" s="2" t="str">
        <f>IF(OR('Full menu'!AM35="MDC",'Full menu'!AM35="PERF"),"rude",IF(OR('Full menu'!AM35="PCB",'Full menu'!AM35="AERF",'Full menu'!AM35="UD"),"inter",IF(OR('Full menu'!AM35="ACB",'Full menu'!AM35="LCERT",'Full menu'!AM35="LERT",'Full menu'!AM35="FCERT",'Full menu'!AM35="FCMT",'Full menu'!AM35="LCMT",'Full menu'!AM35="LMT",'Full menu'!AM35="LCIT",'Full menu'!AM35="FCIT",'Full menu'!AM35="LIT",'Full menu'!AM35="MwERT",'Full menu'!AM35="ERwMT",'Full menu'!AM35="M&amp;ERT",'Full menu'!AM35="MwIT",'Full menu'!AM35="IwMT",'Full menu'!AM35="M&amp;IT",'Full menu'!AM35="IwERT",'Full menu'!AM35="ERwIT",'Full menu'!AM35="I&amp;ERT",'Full menu'!AM35="ER&amp;M&amp;IT",'Full menu'!AM35="LSD"),"subst",IF(OR('Full menu'!AM35="FERT",'Full menu'!AM35="FMT",'Full menu'!AM35="FIT",'Full menu'!AM35="WSD"),"intens",""))))</f>
        <v>subst</v>
      </c>
      <c r="AN35" s="2" t="str">
        <f>IF(OR('Full menu'!AN35="MDC",'Full menu'!AN35="PERF"),"rude",IF(OR('Full menu'!AN35="PCB",'Full menu'!AN35="AERF",'Full menu'!AN35="UD"),"inter",IF(OR('Full menu'!AN35="ACB",'Full menu'!AN35="LCERT",'Full menu'!AN35="LERT",'Full menu'!AN35="FCERT",'Full menu'!AN35="FCMT",'Full menu'!AN35="LCMT",'Full menu'!AN35="LMT",'Full menu'!AN35="LCIT",'Full menu'!AN35="FCIT",'Full menu'!AN35="LIT",'Full menu'!AN35="MwERT",'Full menu'!AN35="ERwMT",'Full menu'!AN35="M&amp;ERT",'Full menu'!AN35="MwIT",'Full menu'!AN35="IwMT",'Full menu'!AN35="M&amp;IT",'Full menu'!AN35="IwERT",'Full menu'!AN35="ERwIT",'Full menu'!AN35="I&amp;ERT",'Full menu'!AN35="ER&amp;M&amp;IT",'Full menu'!AN35="LSD"),"subst",IF(OR('Full menu'!AN35="FERT",'Full menu'!AN35="FMT",'Full menu'!AN35="FIT",'Full menu'!AN35="WSD"),"intens",""))))</f>
        <v>subst</v>
      </c>
      <c r="AO35" s="2" t="str">
        <f>IF(OR('Full menu'!AO35="MDC",'Full menu'!AO35="PERF"),"rude",IF(OR('Full menu'!AO35="PCB",'Full menu'!AO35="AERF",'Full menu'!AO35="UD"),"inter",IF(OR('Full menu'!AO35="ACB",'Full menu'!AO35="LCERT",'Full menu'!AO35="LERT",'Full menu'!AO35="FCERT",'Full menu'!AO35="FCMT",'Full menu'!AO35="LCMT",'Full menu'!AO35="LMT",'Full menu'!AO35="LCIT",'Full menu'!AO35="FCIT",'Full menu'!AO35="LIT",'Full menu'!AO35="MwERT",'Full menu'!AO35="ERwMT",'Full menu'!AO35="M&amp;ERT",'Full menu'!AO35="MwIT",'Full menu'!AO35="IwMT",'Full menu'!AO35="M&amp;IT",'Full menu'!AO35="IwERT",'Full menu'!AO35="ERwIT",'Full menu'!AO35="I&amp;ERT",'Full menu'!AO35="ER&amp;M&amp;IT",'Full menu'!AO35="LSD"),"subst",IF(OR('Full menu'!AO35="FERT",'Full menu'!AO35="FMT",'Full menu'!AO35="FIT",'Full menu'!AO35="WSD"),"intens",""))))</f>
        <v>subst</v>
      </c>
      <c r="AP35" s="2" t="str">
        <f>IF(OR('Full menu'!AP35="MDC",'Full menu'!AP35="PERF"),"rude",IF(OR('Full menu'!AP35="PCB",'Full menu'!AP35="AERF",'Full menu'!AP35="UD"),"inter",IF(OR('Full menu'!AP35="ACB",'Full menu'!AP35="LCERT",'Full menu'!AP35="LERT",'Full menu'!AP35="FCERT",'Full menu'!AP35="FCMT",'Full menu'!AP35="LCMT",'Full menu'!AP35="LMT",'Full menu'!AP35="LCIT",'Full menu'!AP35="FCIT",'Full menu'!AP35="LIT",'Full menu'!AP35="MwERT",'Full menu'!AP35="ERwMT",'Full menu'!AP35="M&amp;ERT",'Full menu'!AP35="MwIT",'Full menu'!AP35="IwMT",'Full menu'!AP35="M&amp;IT",'Full menu'!AP35="IwERT",'Full menu'!AP35="ERwIT",'Full menu'!AP35="I&amp;ERT",'Full menu'!AP35="ER&amp;M&amp;IT",'Full menu'!AP35="LSD"),"subst",IF(OR('Full menu'!AP35="FERT",'Full menu'!AP35="FMT",'Full menu'!AP35="FIT",'Full menu'!AP35="WSD"),"intens",""))))</f>
        <v>subst</v>
      </c>
      <c r="AQ35" s="2" t="str">
        <f>IF(OR('Full menu'!AQ35="MDC",'Full menu'!AQ35="PERF"),"rude",IF(OR('Full menu'!AQ35="PCB",'Full menu'!AQ35="AERF",'Full menu'!AQ35="UD"),"inter",IF(OR('Full menu'!AQ35="ACB",'Full menu'!AQ35="LCERT",'Full menu'!AQ35="LERT",'Full menu'!AQ35="FCERT",'Full menu'!AQ35="FCMT",'Full menu'!AQ35="LCMT",'Full menu'!AQ35="LMT",'Full menu'!AQ35="LCIT",'Full menu'!AQ35="FCIT",'Full menu'!AQ35="LIT",'Full menu'!AQ35="MwERT",'Full menu'!AQ35="ERwMT",'Full menu'!AQ35="M&amp;ERT",'Full menu'!AQ35="MwIT",'Full menu'!AQ35="IwMT",'Full menu'!AQ35="M&amp;IT",'Full menu'!AQ35="IwERT",'Full menu'!AQ35="ERwIT",'Full menu'!AQ35="I&amp;ERT",'Full menu'!AQ35="ER&amp;M&amp;IT",'Full menu'!AQ35="LSD"),"subst",IF(OR('Full menu'!AQ35="FERT",'Full menu'!AQ35="FMT",'Full menu'!AQ35="FIT",'Full menu'!AQ35="WSD"),"intens",""))))</f>
        <v>subst</v>
      </c>
      <c r="AR35" s="2" t="str">
        <f>IF(OR('Full menu'!AR35="MDC",'Full menu'!AR35="PERF"),"rude",IF(OR('Full menu'!AR35="PCB",'Full menu'!AR35="AERF",'Full menu'!AR35="UD"),"inter",IF(OR('Full menu'!AR35="ACB",'Full menu'!AR35="LCERT",'Full menu'!AR35="LERT",'Full menu'!AR35="FCERT",'Full menu'!AR35="FCMT",'Full menu'!AR35="LCMT",'Full menu'!AR35="LMT",'Full menu'!AR35="LCIT",'Full menu'!AR35="FCIT",'Full menu'!AR35="LIT",'Full menu'!AR35="MwERT",'Full menu'!AR35="ERwMT",'Full menu'!AR35="M&amp;ERT",'Full menu'!AR35="MwIT",'Full menu'!AR35="IwMT",'Full menu'!AR35="M&amp;IT",'Full menu'!AR35="IwERT",'Full menu'!AR35="ERwIT",'Full menu'!AR35="I&amp;ERT",'Full menu'!AR35="ER&amp;M&amp;IT",'Full menu'!AR35="LSD"),"subst",IF(OR('Full menu'!AR35="FERT",'Full menu'!AR35="FMT",'Full menu'!AR35="FIT",'Full menu'!AR35="WSD"),"intens",""))))</f>
        <v>subst</v>
      </c>
      <c r="AS35" s="2" t="str">
        <f>IF(OR('Full menu'!AS35="MDC",'Full menu'!AS35="PERF"),"rude",IF(OR('Full menu'!AS35="PCB",'Full menu'!AS35="AERF",'Full menu'!AS35="UD"),"inter",IF(OR('Full menu'!AS35="ACB",'Full menu'!AS35="LCERT",'Full menu'!AS35="LERT",'Full menu'!AS35="FCERT",'Full menu'!AS35="FCMT",'Full menu'!AS35="LCMT",'Full menu'!AS35="LMT",'Full menu'!AS35="LCIT",'Full menu'!AS35="FCIT",'Full menu'!AS35="LIT",'Full menu'!AS35="MwERT",'Full menu'!AS35="ERwMT",'Full menu'!AS35="M&amp;ERT",'Full menu'!AS35="MwIT",'Full menu'!AS35="IwMT",'Full menu'!AS35="M&amp;IT",'Full menu'!AS35="IwERT",'Full menu'!AS35="ERwIT",'Full menu'!AS35="I&amp;ERT",'Full menu'!AS35="ER&amp;M&amp;IT",'Full menu'!AS35="LSD"),"subst",IF(OR('Full menu'!AS35="FERT",'Full menu'!AS35="FMT",'Full menu'!AS35="FIT",'Full menu'!AS35="WSD"),"intens",""))))</f>
        <v>subst</v>
      </c>
      <c r="AT35" s="2" t="str">
        <f>IF(OR('Full menu'!AT35="MDC",'Full menu'!AT35="PERF"),"rude",IF(OR('Full menu'!AT35="PCB",'Full menu'!AT35="AERF",'Full menu'!AT35="UD"),"inter",IF(OR('Full menu'!AT35="ACB",'Full menu'!AT35="LCERT",'Full menu'!AT35="LERT",'Full menu'!AT35="FCERT",'Full menu'!AT35="FCMT",'Full menu'!AT35="LCMT",'Full menu'!AT35="LMT",'Full menu'!AT35="LCIT",'Full menu'!AT35="FCIT",'Full menu'!AT35="LIT",'Full menu'!AT35="MwERT",'Full menu'!AT35="ERwMT",'Full menu'!AT35="M&amp;ERT",'Full menu'!AT35="MwIT",'Full menu'!AT35="IwMT",'Full menu'!AT35="M&amp;IT",'Full menu'!AT35="IwERT",'Full menu'!AT35="ERwIT",'Full menu'!AT35="I&amp;ERT",'Full menu'!AT35="ER&amp;M&amp;IT",'Full menu'!AT35="LSD"),"subst",IF(OR('Full menu'!AT35="FERT",'Full menu'!AT35="FMT",'Full menu'!AT35="FIT",'Full menu'!AT35="WSD"),"intens",""))))</f>
        <v>subst</v>
      </c>
      <c r="AU35" s="2" t="str">
        <f>IF(OR('Full menu'!AU35="MDC",'Full menu'!AU35="PERF"),"rude",IF(OR('Full menu'!AU35="PCB",'Full menu'!AU35="AERF",'Full menu'!AU35="UD"),"inter",IF(OR('Full menu'!AU35="ACB",'Full menu'!AU35="LCERT",'Full menu'!AU35="LERT",'Full menu'!AU35="FCERT",'Full menu'!AU35="FCMT",'Full menu'!AU35="LCMT",'Full menu'!AU35="LMT",'Full menu'!AU35="LCIT",'Full menu'!AU35="FCIT",'Full menu'!AU35="LIT",'Full menu'!AU35="MwERT",'Full menu'!AU35="ERwMT",'Full menu'!AU35="M&amp;ERT",'Full menu'!AU35="MwIT",'Full menu'!AU35="IwMT",'Full menu'!AU35="M&amp;IT",'Full menu'!AU35="IwERT",'Full menu'!AU35="ERwIT",'Full menu'!AU35="I&amp;ERT",'Full menu'!AU35="ER&amp;M&amp;IT",'Full menu'!AU35="LSD"),"subst",IF(OR('Full menu'!AU35="FERT",'Full menu'!AU35="FMT",'Full menu'!AU35="FIT",'Full menu'!AU35="WSD"),"intens",""))))</f>
        <v>subst</v>
      </c>
      <c r="AV35" s="2" t="str">
        <f>IF(OR('Full menu'!AV35="MDC",'Full menu'!AV35="PERF"),"rude",IF(OR('Full menu'!AV35="PCB",'Full menu'!AV35="AERF",'Full menu'!AV35="UD"),"inter",IF(OR('Full menu'!AV35="ACB",'Full menu'!AV35="LCERT",'Full menu'!AV35="LERT",'Full menu'!AV35="FCERT",'Full menu'!AV35="FCMT",'Full menu'!AV35="LCMT",'Full menu'!AV35="LMT",'Full menu'!AV35="LCIT",'Full menu'!AV35="FCIT",'Full menu'!AV35="LIT",'Full menu'!AV35="MwERT",'Full menu'!AV35="ERwMT",'Full menu'!AV35="M&amp;ERT",'Full menu'!AV35="MwIT",'Full menu'!AV35="IwMT",'Full menu'!AV35="M&amp;IT",'Full menu'!AV35="IwERT",'Full menu'!AV35="ERwIT",'Full menu'!AV35="I&amp;ERT",'Full menu'!AV35="ER&amp;M&amp;IT",'Full menu'!AV35="LSD"),"subst",IF(OR('Full menu'!AV35="FERT",'Full menu'!AV35="FMT",'Full menu'!AV35="FIT",'Full menu'!AV35="WSD"),"intens",""))))</f>
        <v>subst</v>
      </c>
      <c r="AW35" s="2" t="str">
        <f>IF(OR('Full menu'!AW35="MDC",'Full menu'!AW35="PERF"),"rude",IF(OR('Full menu'!AW35="PCB",'Full menu'!AW35="AERF",'Full menu'!AW35="UD"),"inter",IF(OR('Full menu'!AW35="ACB",'Full menu'!AW35="LCERT",'Full menu'!AW35="LERT",'Full menu'!AW35="FCERT",'Full menu'!AW35="FCMT",'Full menu'!AW35="LCMT",'Full menu'!AW35="LMT",'Full menu'!AW35="LCIT",'Full menu'!AW35="FCIT",'Full menu'!AW35="LIT",'Full menu'!AW35="MwERT",'Full menu'!AW35="ERwMT",'Full menu'!AW35="M&amp;ERT",'Full menu'!AW35="MwIT",'Full menu'!AW35="IwMT",'Full menu'!AW35="M&amp;IT",'Full menu'!AW35="IwERT",'Full menu'!AW35="ERwIT",'Full menu'!AW35="I&amp;ERT",'Full menu'!AW35="ER&amp;M&amp;IT",'Full menu'!AW35="LSD"),"subst",IF(OR('Full menu'!AW35="FERT",'Full menu'!AW35="FMT",'Full menu'!AW35="FIT",'Full menu'!AW35="WSD"),"intens",""))))</f>
        <v>subst</v>
      </c>
      <c r="AX35" s="2" t="str">
        <f>IF(OR('Full menu'!AX35="MDC",'Full menu'!AX35="PERF"),"rude",IF(OR('Full menu'!AX35="PCB",'Full menu'!AX35="AERF",'Full menu'!AX35="UD"),"inter",IF(OR('Full menu'!AX35="ACB",'Full menu'!AX35="LCERT",'Full menu'!AX35="LERT",'Full menu'!AX35="FCERT",'Full menu'!AX35="FCMT",'Full menu'!AX35="LCMT",'Full menu'!AX35="LMT",'Full menu'!AX35="LCIT",'Full menu'!AX35="FCIT",'Full menu'!AX35="LIT",'Full menu'!AX35="MwERT",'Full menu'!AX35="ERwMT",'Full menu'!AX35="M&amp;ERT",'Full menu'!AX35="MwIT",'Full menu'!AX35="IwMT",'Full menu'!AX35="M&amp;IT",'Full menu'!AX35="IwERT",'Full menu'!AX35="ERwIT",'Full menu'!AX35="I&amp;ERT",'Full menu'!AX35="ER&amp;M&amp;IT",'Full menu'!AX35="LSD"),"subst",IF(OR('Full menu'!AX35="FERT",'Full menu'!AX35="FMT",'Full menu'!AX35="FIT",'Full menu'!AX35="WSD"),"intens",""))))</f>
        <v>subst</v>
      </c>
      <c r="AY35" s="2" t="str">
        <f>IF(OR('Full menu'!AY35="MDC",'Full menu'!AY35="PERF"),"rude",IF(OR('Full menu'!AY35="PCB",'Full menu'!AY35="AERF",'Full menu'!AY35="UD"),"inter",IF(OR('Full menu'!AY35="ACB",'Full menu'!AY35="LCERT",'Full menu'!AY35="LERT",'Full menu'!AY35="FCERT",'Full menu'!AY35="FCMT",'Full menu'!AY35="LCMT",'Full menu'!AY35="LMT",'Full menu'!AY35="LCIT",'Full menu'!AY35="FCIT",'Full menu'!AY35="LIT",'Full menu'!AY35="MwERT",'Full menu'!AY35="ERwMT",'Full menu'!AY35="M&amp;ERT",'Full menu'!AY35="MwIT",'Full menu'!AY35="IwMT",'Full menu'!AY35="M&amp;IT",'Full menu'!AY35="IwERT",'Full menu'!AY35="ERwIT",'Full menu'!AY35="I&amp;ERT",'Full menu'!AY35="ER&amp;M&amp;IT",'Full menu'!AY35="LSD"),"subst",IF(OR('Full menu'!AY35="FERT",'Full menu'!AY35="FMT",'Full menu'!AY35="FIT",'Full menu'!AY35="WSD"),"intens",""))))</f>
        <v>subst</v>
      </c>
    </row>
    <row r="36" spans="1:64" x14ac:dyDescent="0.3">
      <c r="A36" s="2" t="s">
        <v>59</v>
      </c>
      <c r="B36" s="2" t="str">
        <f>IF(OR('Full menu'!B36="MDC",'Full menu'!B36="PERF"),"rude",IF(OR('Full menu'!B36="PCB",'Full menu'!B36="AERF",'Full menu'!B36="UD"),"inter",IF(OR('Full menu'!B36="ACB",'Full menu'!B36="LCERT",'Full menu'!B36="LERT",'Full menu'!B36="FCERT",'Full menu'!B36="FCMT",'Full menu'!B36="LCMT",'Full menu'!B36="LMT",'Full menu'!B36="LCIT",'Full menu'!B36="FCIT",'Full menu'!B36="LIT",'Full menu'!B36="MwERT",'Full menu'!B36="ERwMT",'Full menu'!B36="M&amp;ERT",'Full menu'!B36="MwIT",'Full menu'!B36="IwMT",'Full menu'!B36="M&amp;IT",'Full menu'!B36="IwERT",'Full menu'!B36="ERwIT",'Full menu'!B36="I&amp;ERT",'Full menu'!B36="ER&amp;M&amp;IT",'Full menu'!B36="LSD"),"subst",IF(OR('Full menu'!B36="FERT",'Full menu'!B36="FMT",'Full menu'!B36="FIT",'Full menu'!B36="WSD"),"intens",""))))</f>
        <v>inter</v>
      </c>
      <c r="C36" s="2" t="str">
        <f>IF(OR('Full menu'!C36="MDC",'Full menu'!C36="PERF"),"rude",IF(OR('Full menu'!C36="PCB",'Full menu'!C36="AERF",'Full menu'!C36="UD"),"inter",IF(OR('Full menu'!C36="ACB",'Full menu'!C36="LCERT",'Full menu'!C36="LERT",'Full menu'!C36="FCERT",'Full menu'!C36="FCMT",'Full menu'!C36="LCMT",'Full menu'!C36="LMT",'Full menu'!C36="LCIT",'Full menu'!C36="FCIT",'Full menu'!C36="LIT",'Full menu'!C36="MwERT",'Full menu'!C36="ERwMT",'Full menu'!C36="M&amp;ERT",'Full menu'!C36="MwIT",'Full menu'!C36="IwMT",'Full menu'!C36="M&amp;IT",'Full menu'!C36="IwERT",'Full menu'!C36="ERwIT",'Full menu'!C36="I&amp;ERT",'Full menu'!C36="ER&amp;M&amp;IT",'Full menu'!C36="LSD"),"subst",IF(OR('Full menu'!C36="FERT",'Full menu'!C36="FMT",'Full menu'!C36="FIT",'Full menu'!C36="WSD"),"intens",""))))</f>
        <v>inter</v>
      </c>
      <c r="D36" s="2" t="str">
        <f>IF(OR('Full menu'!D36="MDC",'Full menu'!D36="PERF"),"rude",IF(OR('Full menu'!D36="PCB",'Full menu'!D36="AERF",'Full menu'!D36="UD"),"inter",IF(OR('Full menu'!D36="ACB",'Full menu'!D36="LCERT",'Full menu'!D36="LERT",'Full menu'!D36="FCERT",'Full menu'!D36="FCMT",'Full menu'!D36="LCMT",'Full menu'!D36="LMT",'Full menu'!D36="LCIT",'Full menu'!D36="FCIT",'Full menu'!D36="LIT",'Full menu'!D36="MwERT",'Full menu'!D36="ERwMT",'Full menu'!D36="M&amp;ERT",'Full menu'!D36="MwIT",'Full menu'!D36="IwMT",'Full menu'!D36="M&amp;IT",'Full menu'!D36="IwERT",'Full menu'!D36="ERwIT",'Full menu'!D36="I&amp;ERT",'Full menu'!D36="ER&amp;M&amp;IT",'Full menu'!D36="LSD"),"subst",IF(OR('Full menu'!D36="FERT",'Full menu'!D36="FMT",'Full menu'!D36="FIT",'Full menu'!D36="WSD"),"intens",""))))</f>
        <v>inter</v>
      </c>
      <c r="E36" s="2" t="str">
        <f>IF(OR('Full menu'!E36="MDC",'Full menu'!E36="PERF"),"rude",IF(OR('Full menu'!E36="PCB",'Full menu'!E36="AERF",'Full menu'!E36="UD"),"inter",IF(OR('Full menu'!E36="ACB",'Full menu'!E36="LCERT",'Full menu'!E36="LERT",'Full menu'!E36="FCERT",'Full menu'!E36="FCMT",'Full menu'!E36="LCMT",'Full menu'!E36="LMT",'Full menu'!E36="LCIT",'Full menu'!E36="FCIT",'Full menu'!E36="LIT",'Full menu'!E36="MwERT",'Full menu'!E36="ERwMT",'Full menu'!E36="M&amp;ERT",'Full menu'!E36="MwIT",'Full menu'!E36="IwMT",'Full menu'!E36="M&amp;IT",'Full menu'!E36="IwERT",'Full menu'!E36="ERwIT",'Full menu'!E36="I&amp;ERT",'Full menu'!E36="ER&amp;M&amp;IT",'Full menu'!E36="LSD"),"subst",IF(OR('Full menu'!E36="FERT",'Full menu'!E36="FMT",'Full menu'!E36="FIT",'Full menu'!E36="WSD"),"intens",""))))</f>
        <v>inter</v>
      </c>
      <c r="F36" s="2" t="str">
        <f>IF(OR('Full menu'!F36="MDC",'Full menu'!F36="PERF"),"rude",IF(OR('Full menu'!F36="PCB",'Full menu'!F36="AERF",'Full menu'!F36="UD"),"inter",IF(OR('Full menu'!F36="ACB",'Full menu'!F36="LCERT",'Full menu'!F36="LERT",'Full menu'!F36="FCERT",'Full menu'!F36="FCMT",'Full menu'!F36="LCMT",'Full menu'!F36="LMT",'Full menu'!F36="LCIT",'Full menu'!F36="FCIT",'Full menu'!F36="LIT",'Full menu'!F36="MwERT",'Full menu'!F36="ERwMT",'Full menu'!F36="M&amp;ERT",'Full menu'!F36="MwIT",'Full menu'!F36="IwMT",'Full menu'!F36="M&amp;IT",'Full menu'!F36="IwERT",'Full menu'!F36="ERwIT",'Full menu'!F36="I&amp;ERT",'Full menu'!F36="ER&amp;M&amp;IT",'Full menu'!F36="LSD"),"subst",IF(OR('Full menu'!F36="FERT",'Full menu'!F36="FMT",'Full menu'!F36="FIT",'Full menu'!F36="WSD"),"intens",""))))</f>
        <v>inter</v>
      </c>
      <c r="G36" s="2" t="str">
        <f>IF(OR('Full menu'!G36="MDC",'Full menu'!G36="PERF"),"rude",IF(OR('Full menu'!G36="PCB",'Full menu'!G36="AERF",'Full menu'!G36="UD"),"inter",IF(OR('Full menu'!G36="ACB",'Full menu'!G36="LCERT",'Full menu'!G36="LERT",'Full menu'!G36="FCERT",'Full menu'!G36="FCMT",'Full menu'!G36="LCMT",'Full menu'!G36="LMT",'Full menu'!G36="LCIT",'Full menu'!G36="FCIT",'Full menu'!G36="LIT",'Full menu'!G36="MwERT",'Full menu'!G36="ERwMT",'Full menu'!G36="M&amp;ERT",'Full menu'!G36="MwIT",'Full menu'!G36="IwMT",'Full menu'!G36="M&amp;IT",'Full menu'!G36="IwERT",'Full menu'!G36="ERwIT",'Full menu'!G36="I&amp;ERT",'Full menu'!G36="ER&amp;M&amp;IT",'Full menu'!G36="LSD"),"subst",IF(OR('Full menu'!G36="FERT",'Full menu'!G36="FMT",'Full menu'!G36="FIT",'Full menu'!G36="WSD"),"intens",""))))</f>
        <v>inter</v>
      </c>
      <c r="H36" s="2" t="str">
        <f>IF(OR('Full menu'!H36="MDC",'Full menu'!H36="PERF"),"rude",IF(OR('Full menu'!H36="PCB",'Full menu'!H36="AERF",'Full menu'!H36="UD"),"inter",IF(OR('Full menu'!H36="ACB",'Full menu'!H36="LCERT",'Full menu'!H36="LERT",'Full menu'!H36="FCERT",'Full menu'!H36="FCMT",'Full menu'!H36="LCMT",'Full menu'!H36="LMT",'Full menu'!H36="LCIT",'Full menu'!H36="FCIT",'Full menu'!H36="LIT",'Full menu'!H36="MwERT",'Full menu'!H36="ERwMT",'Full menu'!H36="M&amp;ERT",'Full menu'!H36="MwIT",'Full menu'!H36="IwMT",'Full menu'!H36="M&amp;IT",'Full menu'!H36="IwERT",'Full menu'!H36="ERwIT",'Full menu'!H36="I&amp;ERT",'Full menu'!H36="ER&amp;M&amp;IT",'Full menu'!H36="LSD"),"subst",IF(OR('Full menu'!H36="FERT",'Full menu'!H36="FMT",'Full menu'!H36="FIT",'Full menu'!H36="WSD"),"intens",""))))</f>
        <v>inter</v>
      </c>
      <c r="I36" s="2" t="str">
        <f>IF(OR('Full menu'!I36="MDC",'Full menu'!I36="PERF"),"rude",IF(OR('Full menu'!I36="PCB",'Full menu'!I36="AERF",'Full menu'!I36="UD"),"inter",IF(OR('Full menu'!I36="ACB",'Full menu'!I36="LCERT",'Full menu'!I36="LERT",'Full menu'!I36="FCERT",'Full menu'!I36="FCMT",'Full menu'!I36="LCMT",'Full menu'!I36="LMT",'Full menu'!I36="LCIT",'Full menu'!I36="FCIT",'Full menu'!I36="LIT",'Full menu'!I36="MwERT",'Full menu'!I36="ERwMT",'Full menu'!I36="M&amp;ERT",'Full menu'!I36="MwIT",'Full menu'!I36="IwMT",'Full menu'!I36="M&amp;IT",'Full menu'!I36="IwERT",'Full menu'!I36="ERwIT",'Full menu'!I36="I&amp;ERT",'Full menu'!I36="ER&amp;M&amp;IT",'Full menu'!I36="LSD"),"subst",IF(OR('Full menu'!I36="FERT",'Full menu'!I36="FMT",'Full menu'!I36="FIT",'Full menu'!I36="WSD"),"intens",""))))</f>
        <v>inter</v>
      </c>
      <c r="J36" s="2" t="str">
        <f>IF(OR('Full menu'!J36="MDC",'Full menu'!J36="PERF"),"rude",IF(OR('Full menu'!J36="PCB",'Full menu'!J36="AERF",'Full menu'!J36="UD"),"inter",IF(OR('Full menu'!J36="ACB",'Full menu'!J36="LCERT",'Full menu'!J36="LERT",'Full menu'!J36="FCERT",'Full menu'!J36="FCMT",'Full menu'!J36="LCMT",'Full menu'!J36="LMT",'Full menu'!J36="LCIT",'Full menu'!J36="FCIT",'Full menu'!J36="LIT",'Full menu'!J36="MwERT",'Full menu'!J36="ERwMT",'Full menu'!J36="M&amp;ERT",'Full menu'!J36="MwIT",'Full menu'!J36="IwMT",'Full menu'!J36="M&amp;IT",'Full menu'!J36="IwERT",'Full menu'!J36="ERwIT",'Full menu'!J36="I&amp;ERT",'Full menu'!J36="ER&amp;M&amp;IT",'Full menu'!J36="LSD"),"subst",IF(OR('Full menu'!J36="FERT",'Full menu'!J36="FMT",'Full menu'!J36="FIT",'Full menu'!J36="WSD"),"intens",""))))</f>
        <v>inter</v>
      </c>
      <c r="K36" s="2" t="str">
        <f>IF(OR('Full menu'!K36="MDC",'Full menu'!K36="PERF"),"rude",IF(OR('Full menu'!K36="PCB",'Full menu'!K36="AERF",'Full menu'!K36="UD"),"inter",IF(OR('Full menu'!K36="ACB",'Full menu'!K36="LCERT",'Full menu'!K36="LERT",'Full menu'!K36="FCERT",'Full menu'!K36="FCMT",'Full menu'!K36="LCMT",'Full menu'!K36="LMT",'Full menu'!K36="LCIT",'Full menu'!K36="FCIT",'Full menu'!K36="LIT",'Full menu'!K36="MwERT",'Full menu'!K36="ERwMT",'Full menu'!K36="M&amp;ERT",'Full menu'!K36="MwIT",'Full menu'!K36="IwMT",'Full menu'!K36="M&amp;IT",'Full menu'!K36="IwERT",'Full menu'!K36="ERwIT",'Full menu'!K36="I&amp;ERT",'Full menu'!K36="ER&amp;M&amp;IT",'Full menu'!K36="LSD"),"subst",IF(OR('Full menu'!K36="FERT",'Full menu'!K36="FMT",'Full menu'!K36="FIT",'Full menu'!K36="WSD"),"intens",""))))</f>
        <v>inter</v>
      </c>
      <c r="L36" s="2" t="str">
        <f>IF(OR('Full menu'!L36="MDC",'Full menu'!L36="PERF"),"rude",IF(OR('Full menu'!L36="PCB",'Full menu'!L36="AERF",'Full menu'!L36="UD"),"inter",IF(OR('Full menu'!L36="ACB",'Full menu'!L36="LCERT",'Full menu'!L36="LERT",'Full menu'!L36="FCERT",'Full menu'!L36="FCMT",'Full menu'!L36="LCMT",'Full menu'!L36="LMT",'Full menu'!L36="LCIT",'Full menu'!L36="FCIT",'Full menu'!L36="LIT",'Full menu'!L36="MwERT",'Full menu'!L36="ERwMT",'Full menu'!L36="M&amp;ERT",'Full menu'!L36="MwIT",'Full menu'!L36="IwMT",'Full menu'!L36="M&amp;IT",'Full menu'!L36="IwERT",'Full menu'!L36="ERwIT",'Full menu'!L36="I&amp;ERT",'Full menu'!L36="ER&amp;M&amp;IT",'Full menu'!L36="LSD"),"subst",IF(OR('Full menu'!L36="FERT",'Full menu'!L36="FMT",'Full menu'!L36="FIT",'Full menu'!L36="WSD"),"intens",""))))</f>
        <v>inter</v>
      </c>
      <c r="M36" s="2" t="str">
        <f>IF(OR('Full menu'!M36="MDC",'Full menu'!M36="PERF"),"rude",IF(OR('Full menu'!M36="PCB",'Full menu'!M36="AERF",'Full menu'!M36="UD"),"inter",IF(OR('Full menu'!M36="ACB",'Full menu'!M36="LCERT",'Full menu'!M36="LERT",'Full menu'!M36="FCERT",'Full menu'!M36="FCMT",'Full menu'!M36="LCMT",'Full menu'!M36="LMT",'Full menu'!M36="LCIT",'Full menu'!M36="FCIT",'Full menu'!M36="LIT",'Full menu'!M36="MwERT",'Full menu'!M36="ERwMT",'Full menu'!M36="M&amp;ERT",'Full menu'!M36="MwIT",'Full menu'!M36="IwMT",'Full menu'!M36="M&amp;IT",'Full menu'!M36="IwERT",'Full menu'!M36="ERwIT",'Full menu'!M36="I&amp;ERT",'Full menu'!M36="ER&amp;M&amp;IT",'Full menu'!M36="LSD"),"subst",IF(OR('Full menu'!M36="FERT",'Full menu'!M36="FMT",'Full menu'!M36="FIT",'Full menu'!M36="WSD"),"intens",""))))</f>
        <v>inter</v>
      </c>
      <c r="N36" s="2" t="str">
        <f>IF(OR('Full menu'!N36="MDC",'Full menu'!N36="PERF"),"rude",IF(OR('Full menu'!N36="PCB",'Full menu'!N36="AERF",'Full menu'!N36="UD"),"inter",IF(OR('Full menu'!N36="ACB",'Full menu'!N36="LCERT",'Full menu'!N36="LERT",'Full menu'!N36="FCERT",'Full menu'!N36="FCMT",'Full menu'!N36="LCMT",'Full menu'!N36="LMT",'Full menu'!N36="LCIT",'Full menu'!N36="FCIT",'Full menu'!N36="LIT",'Full menu'!N36="MwERT",'Full menu'!N36="ERwMT",'Full menu'!N36="M&amp;ERT",'Full menu'!N36="MwIT",'Full menu'!N36="IwMT",'Full menu'!N36="M&amp;IT",'Full menu'!N36="IwERT",'Full menu'!N36="ERwIT",'Full menu'!N36="I&amp;ERT",'Full menu'!N36="ER&amp;M&amp;IT",'Full menu'!N36="LSD"),"subst",IF(OR('Full menu'!N36="FERT",'Full menu'!N36="FMT",'Full menu'!N36="FIT",'Full menu'!N36="WSD"),"intens",""))))</f>
        <v>inter</v>
      </c>
      <c r="O36" s="2" t="str">
        <f>IF(OR('Full menu'!O36="MDC",'Full menu'!O36="PERF"),"rude",IF(OR('Full menu'!O36="PCB",'Full menu'!O36="AERF",'Full menu'!O36="UD"),"inter",IF(OR('Full menu'!O36="ACB",'Full menu'!O36="LCERT",'Full menu'!O36="LERT",'Full menu'!O36="FCERT",'Full menu'!O36="FCMT",'Full menu'!O36="LCMT",'Full menu'!O36="LMT",'Full menu'!O36="LCIT",'Full menu'!O36="FCIT",'Full menu'!O36="LIT",'Full menu'!O36="MwERT",'Full menu'!O36="ERwMT",'Full menu'!O36="M&amp;ERT",'Full menu'!O36="MwIT",'Full menu'!O36="IwMT",'Full menu'!O36="M&amp;IT",'Full menu'!O36="IwERT",'Full menu'!O36="ERwIT",'Full menu'!O36="I&amp;ERT",'Full menu'!O36="ER&amp;M&amp;IT",'Full menu'!O36="LSD"),"subst",IF(OR('Full menu'!O36="FERT",'Full menu'!O36="FMT",'Full menu'!O36="FIT",'Full menu'!O36="WSD"),"intens",""))))</f>
        <v>inter</v>
      </c>
      <c r="P36" s="2" t="str">
        <f>IF(OR('Full menu'!P36="MDC",'Full menu'!P36="PERF"),"rude",IF(OR('Full menu'!P36="PCB",'Full menu'!P36="AERF",'Full menu'!P36="UD"),"inter",IF(OR('Full menu'!P36="ACB",'Full menu'!P36="LCERT",'Full menu'!P36="LERT",'Full menu'!P36="FCERT",'Full menu'!P36="FCMT",'Full menu'!P36="LCMT",'Full menu'!P36="LMT",'Full menu'!P36="LCIT",'Full menu'!P36="FCIT",'Full menu'!P36="LIT",'Full menu'!P36="MwERT",'Full menu'!P36="ERwMT",'Full menu'!P36="M&amp;ERT",'Full menu'!P36="MwIT",'Full menu'!P36="IwMT",'Full menu'!P36="M&amp;IT",'Full menu'!P36="IwERT",'Full menu'!P36="ERwIT",'Full menu'!P36="I&amp;ERT",'Full menu'!P36="ER&amp;M&amp;IT",'Full menu'!P36="LSD"),"subst",IF(OR('Full menu'!P36="FERT",'Full menu'!P36="FMT",'Full menu'!P36="FIT",'Full menu'!P36="WSD"),"intens",""))))</f>
        <v>inter</v>
      </c>
      <c r="Q36" s="2" t="str">
        <f>IF(OR('Full menu'!Q36="MDC",'Full menu'!Q36="PERF"),"rude",IF(OR('Full menu'!Q36="PCB",'Full menu'!Q36="AERF",'Full menu'!Q36="UD"),"inter",IF(OR('Full menu'!Q36="ACB",'Full menu'!Q36="LCERT",'Full menu'!Q36="LERT",'Full menu'!Q36="FCERT",'Full menu'!Q36="FCMT",'Full menu'!Q36="LCMT",'Full menu'!Q36="LMT",'Full menu'!Q36="LCIT",'Full menu'!Q36="FCIT",'Full menu'!Q36="LIT",'Full menu'!Q36="MwERT",'Full menu'!Q36="ERwMT",'Full menu'!Q36="M&amp;ERT",'Full menu'!Q36="MwIT",'Full menu'!Q36="IwMT",'Full menu'!Q36="M&amp;IT",'Full menu'!Q36="IwERT",'Full menu'!Q36="ERwIT",'Full menu'!Q36="I&amp;ERT",'Full menu'!Q36="ER&amp;M&amp;IT",'Full menu'!Q36="LSD"),"subst",IF(OR('Full menu'!Q36="FERT",'Full menu'!Q36="FMT",'Full menu'!Q36="FIT",'Full menu'!Q36="WSD"),"intens",""))))</f>
        <v>subst</v>
      </c>
      <c r="R36" s="2" t="str">
        <f>IF(OR('Full menu'!R36="MDC",'Full menu'!R36="PERF"),"rude",IF(OR('Full menu'!R36="PCB",'Full menu'!R36="AERF",'Full menu'!R36="UD"),"inter",IF(OR('Full menu'!R36="ACB",'Full menu'!R36="LCERT",'Full menu'!R36="LERT",'Full menu'!R36="FCERT",'Full menu'!R36="FCMT",'Full menu'!R36="LCMT",'Full menu'!R36="LMT",'Full menu'!R36="LCIT",'Full menu'!R36="FCIT",'Full menu'!R36="LIT",'Full menu'!R36="MwERT",'Full menu'!R36="ERwMT",'Full menu'!R36="M&amp;ERT",'Full menu'!R36="MwIT",'Full menu'!R36="IwMT",'Full menu'!R36="M&amp;IT",'Full menu'!R36="IwERT",'Full menu'!R36="ERwIT",'Full menu'!R36="I&amp;ERT",'Full menu'!R36="ER&amp;M&amp;IT",'Full menu'!R36="LSD"),"subst",IF(OR('Full menu'!R36="FERT",'Full menu'!R36="FMT",'Full menu'!R36="FIT",'Full menu'!R36="WSD"),"intens",""))))</f>
        <v>subst</v>
      </c>
      <c r="S36" s="2" t="str">
        <f>IF(OR('Full menu'!S36="MDC",'Full menu'!S36="PERF"),"rude",IF(OR('Full menu'!S36="PCB",'Full menu'!S36="AERF",'Full menu'!S36="UD"),"inter",IF(OR('Full menu'!S36="ACB",'Full menu'!S36="LCERT",'Full menu'!S36="LERT",'Full menu'!S36="FCERT",'Full menu'!S36="FCMT",'Full menu'!S36="LCMT",'Full menu'!S36="LMT",'Full menu'!S36="LCIT",'Full menu'!S36="FCIT",'Full menu'!S36="LIT",'Full menu'!S36="MwERT",'Full menu'!S36="ERwMT",'Full menu'!S36="M&amp;ERT",'Full menu'!S36="MwIT",'Full menu'!S36="IwMT",'Full menu'!S36="M&amp;IT",'Full menu'!S36="IwERT",'Full menu'!S36="ERwIT",'Full menu'!S36="I&amp;ERT",'Full menu'!S36="ER&amp;M&amp;IT",'Full menu'!S36="LSD"),"subst",IF(OR('Full menu'!S36="FERT",'Full menu'!S36="FMT",'Full menu'!S36="FIT",'Full menu'!S36="WSD"),"intens",""))))</f>
        <v>subst</v>
      </c>
      <c r="T36" s="2" t="str">
        <f>IF(OR('Full menu'!T36="MDC",'Full menu'!T36="PERF"),"rude",IF(OR('Full menu'!T36="PCB",'Full menu'!T36="AERF",'Full menu'!T36="UD"),"inter",IF(OR('Full menu'!T36="ACB",'Full menu'!T36="LCERT",'Full menu'!T36="LERT",'Full menu'!T36="FCERT",'Full menu'!T36="FCMT",'Full menu'!T36="LCMT",'Full menu'!T36="LMT",'Full menu'!T36="LCIT",'Full menu'!T36="FCIT",'Full menu'!T36="LIT",'Full menu'!T36="MwERT",'Full menu'!T36="ERwMT",'Full menu'!T36="M&amp;ERT",'Full menu'!T36="MwIT",'Full menu'!T36="IwMT",'Full menu'!T36="M&amp;IT",'Full menu'!T36="IwERT",'Full menu'!T36="ERwIT",'Full menu'!T36="I&amp;ERT",'Full menu'!T36="ER&amp;M&amp;IT",'Full menu'!T36="LSD"),"subst",IF(OR('Full menu'!T36="FERT",'Full menu'!T36="FMT",'Full menu'!T36="FIT",'Full menu'!T36="WSD"),"intens",""))))</f>
        <v>subst</v>
      </c>
      <c r="U36" s="2" t="str">
        <f>IF(OR('Full menu'!U36="MDC",'Full menu'!U36="PERF"),"rude",IF(OR('Full menu'!U36="PCB",'Full menu'!U36="AERF",'Full menu'!U36="UD"),"inter",IF(OR('Full menu'!U36="ACB",'Full menu'!U36="LCERT",'Full menu'!U36="LERT",'Full menu'!U36="FCERT",'Full menu'!U36="FCMT",'Full menu'!U36="LCMT",'Full menu'!U36="LMT",'Full menu'!U36="LCIT",'Full menu'!U36="FCIT",'Full menu'!U36="LIT",'Full menu'!U36="MwERT",'Full menu'!U36="ERwMT",'Full menu'!U36="M&amp;ERT",'Full menu'!U36="MwIT",'Full menu'!U36="IwMT",'Full menu'!U36="M&amp;IT",'Full menu'!U36="IwERT",'Full menu'!U36="ERwIT",'Full menu'!U36="I&amp;ERT",'Full menu'!U36="ER&amp;M&amp;IT",'Full menu'!U36="LSD"),"subst",IF(OR('Full menu'!U36="FERT",'Full menu'!U36="FMT",'Full menu'!U36="FIT",'Full menu'!U36="WSD"),"intens",""))))</f>
        <v>subst</v>
      </c>
      <c r="V36" s="2" t="str">
        <f>IF(OR('Full menu'!V36="MDC",'Full menu'!V36="PERF"),"rude",IF(OR('Full menu'!V36="PCB",'Full menu'!V36="AERF",'Full menu'!V36="UD"),"inter",IF(OR('Full menu'!V36="ACB",'Full menu'!V36="LCERT",'Full menu'!V36="LERT",'Full menu'!V36="FCERT",'Full menu'!V36="FCMT",'Full menu'!V36="LCMT",'Full menu'!V36="LMT",'Full menu'!V36="LCIT",'Full menu'!V36="FCIT",'Full menu'!V36="LIT",'Full menu'!V36="MwERT",'Full menu'!V36="ERwMT",'Full menu'!V36="M&amp;ERT",'Full menu'!V36="MwIT",'Full menu'!V36="IwMT",'Full menu'!V36="M&amp;IT",'Full menu'!V36="IwERT",'Full menu'!V36="ERwIT",'Full menu'!V36="I&amp;ERT",'Full menu'!V36="ER&amp;M&amp;IT",'Full menu'!V36="LSD"),"subst",IF(OR('Full menu'!V36="FERT",'Full menu'!V36="FMT",'Full menu'!V36="FIT",'Full menu'!V36="WSD"),"intens",""))))</f>
        <v>subst</v>
      </c>
      <c r="W36" s="2" t="str">
        <f>IF(OR('Full menu'!W36="MDC",'Full menu'!W36="PERF"),"rude",IF(OR('Full menu'!W36="PCB",'Full menu'!W36="AERF",'Full menu'!W36="UD"),"inter",IF(OR('Full menu'!W36="ACB",'Full menu'!W36="LCERT",'Full menu'!W36="LERT",'Full menu'!W36="FCERT",'Full menu'!W36="FCMT",'Full menu'!W36="LCMT",'Full menu'!W36="LMT",'Full menu'!W36="LCIT",'Full menu'!W36="FCIT",'Full menu'!W36="LIT",'Full menu'!W36="MwERT",'Full menu'!W36="ERwMT",'Full menu'!W36="M&amp;ERT",'Full menu'!W36="MwIT",'Full menu'!W36="IwMT",'Full menu'!W36="M&amp;IT",'Full menu'!W36="IwERT",'Full menu'!W36="ERwIT",'Full menu'!W36="I&amp;ERT",'Full menu'!W36="ER&amp;M&amp;IT",'Full menu'!W36="LSD"),"subst",IF(OR('Full menu'!W36="FERT",'Full menu'!W36="FMT",'Full menu'!W36="FIT",'Full menu'!W36="WSD"),"intens",""))))</f>
        <v>subst</v>
      </c>
      <c r="X36" s="2" t="str">
        <f>IF(OR('Full menu'!X36="MDC",'Full menu'!X36="PERF"),"rude",IF(OR('Full menu'!X36="PCB",'Full menu'!X36="AERF",'Full menu'!X36="UD"),"inter",IF(OR('Full menu'!X36="ACB",'Full menu'!X36="LCERT",'Full menu'!X36="LERT",'Full menu'!X36="FCERT",'Full menu'!X36="FCMT",'Full menu'!X36="LCMT",'Full menu'!X36="LMT",'Full menu'!X36="LCIT",'Full menu'!X36="FCIT",'Full menu'!X36="LIT",'Full menu'!X36="MwERT",'Full menu'!X36="ERwMT",'Full menu'!X36="M&amp;ERT",'Full menu'!X36="MwIT",'Full menu'!X36="IwMT",'Full menu'!X36="M&amp;IT",'Full menu'!X36="IwERT",'Full menu'!X36="ERwIT",'Full menu'!X36="I&amp;ERT",'Full menu'!X36="ER&amp;M&amp;IT",'Full menu'!X36="LSD"),"subst",IF(OR('Full menu'!X36="FERT",'Full menu'!X36="FMT",'Full menu'!X36="FIT",'Full menu'!X36="WSD"),"intens",""))))</f>
        <v>subst</v>
      </c>
      <c r="Y36" s="2" t="str">
        <f>IF(OR('Full menu'!Y36="MDC",'Full menu'!Y36="PERF"),"rude",IF(OR('Full menu'!Y36="PCB",'Full menu'!Y36="AERF",'Full menu'!Y36="UD"),"inter",IF(OR('Full menu'!Y36="ACB",'Full menu'!Y36="LCERT",'Full menu'!Y36="LERT",'Full menu'!Y36="FCERT",'Full menu'!Y36="FCMT",'Full menu'!Y36="LCMT",'Full menu'!Y36="LMT",'Full menu'!Y36="LCIT",'Full menu'!Y36="FCIT",'Full menu'!Y36="LIT",'Full menu'!Y36="MwERT",'Full menu'!Y36="ERwMT",'Full menu'!Y36="M&amp;ERT",'Full menu'!Y36="MwIT",'Full menu'!Y36="IwMT",'Full menu'!Y36="M&amp;IT",'Full menu'!Y36="IwERT",'Full menu'!Y36="ERwIT",'Full menu'!Y36="I&amp;ERT",'Full menu'!Y36="ER&amp;M&amp;IT",'Full menu'!Y36="LSD"),"subst",IF(OR('Full menu'!Y36="FERT",'Full menu'!Y36="FMT",'Full menu'!Y36="FIT",'Full menu'!Y36="WSD"),"intens",""))))</f>
        <v>subst</v>
      </c>
      <c r="Z36" s="2" t="str">
        <f>IF(OR('Full menu'!Z36="MDC",'Full menu'!Z36="PERF"),"rude",IF(OR('Full menu'!Z36="PCB",'Full menu'!Z36="AERF",'Full menu'!Z36="UD"),"inter",IF(OR('Full menu'!Z36="ACB",'Full menu'!Z36="LCERT",'Full menu'!Z36="LERT",'Full menu'!Z36="FCERT",'Full menu'!Z36="FCMT",'Full menu'!Z36="LCMT",'Full menu'!Z36="LMT",'Full menu'!Z36="LCIT",'Full menu'!Z36="FCIT",'Full menu'!Z36="LIT",'Full menu'!Z36="MwERT",'Full menu'!Z36="ERwMT",'Full menu'!Z36="M&amp;ERT",'Full menu'!Z36="MwIT",'Full menu'!Z36="IwMT",'Full menu'!Z36="M&amp;IT",'Full menu'!Z36="IwERT",'Full menu'!Z36="ERwIT",'Full menu'!Z36="I&amp;ERT",'Full menu'!Z36="ER&amp;M&amp;IT",'Full menu'!Z36="LSD"),"subst",IF(OR('Full menu'!Z36="FERT",'Full menu'!Z36="FMT",'Full menu'!Z36="FIT",'Full menu'!Z36="WSD"),"intens",""))))</f>
        <v>subst</v>
      </c>
      <c r="AA36" s="2" t="str">
        <f>IF(OR('Full menu'!AA36="MDC",'Full menu'!AA36="PERF"),"rude",IF(OR('Full menu'!AA36="PCB",'Full menu'!AA36="AERF",'Full menu'!AA36="UD"),"inter",IF(OR('Full menu'!AA36="ACB",'Full menu'!AA36="LCERT",'Full menu'!AA36="LERT",'Full menu'!AA36="FCERT",'Full menu'!AA36="FCMT",'Full menu'!AA36="LCMT",'Full menu'!AA36="LMT",'Full menu'!AA36="LCIT",'Full menu'!AA36="FCIT",'Full menu'!AA36="LIT",'Full menu'!AA36="MwERT",'Full menu'!AA36="ERwMT",'Full menu'!AA36="M&amp;ERT",'Full menu'!AA36="MwIT",'Full menu'!AA36="IwMT",'Full menu'!AA36="M&amp;IT",'Full menu'!AA36="IwERT",'Full menu'!AA36="ERwIT",'Full menu'!AA36="I&amp;ERT",'Full menu'!AA36="ER&amp;M&amp;IT",'Full menu'!AA36="LSD"),"subst",IF(OR('Full menu'!AA36="FERT",'Full menu'!AA36="FMT",'Full menu'!AA36="FIT",'Full menu'!AA36="WSD"),"intens",""))))</f>
        <v>subst</v>
      </c>
      <c r="AB36" s="2" t="str">
        <f>IF(OR('Full menu'!AB36="MDC",'Full menu'!AB36="PERF"),"rude",IF(OR('Full menu'!AB36="PCB",'Full menu'!AB36="AERF",'Full menu'!AB36="UD"),"inter",IF(OR('Full menu'!AB36="ACB",'Full menu'!AB36="LCERT",'Full menu'!AB36="LERT",'Full menu'!AB36="FCERT",'Full menu'!AB36="FCMT",'Full menu'!AB36="LCMT",'Full menu'!AB36="LMT",'Full menu'!AB36="LCIT",'Full menu'!AB36="FCIT",'Full menu'!AB36="LIT",'Full menu'!AB36="MwERT",'Full menu'!AB36="ERwMT",'Full menu'!AB36="M&amp;ERT",'Full menu'!AB36="MwIT",'Full menu'!AB36="IwMT",'Full menu'!AB36="M&amp;IT",'Full menu'!AB36="IwERT",'Full menu'!AB36="ERwIT",'Full menu'!AB36="I&amp;ERT",'Full menu'!AB36="ER&amp;M&amp;IT",'Full menu'!AB36="LSD"),"subst",IF(OR('Full menu'!AB36="FERT",'Full menu'!AB36="FMT",'Full menu'!AB36="FIT",'Full menu'!AB36="WSD"),"intens",""))))</f>
        <v>subst</v>
      </c>
      <c r="AC36" s="2" t="str">
        <f>IF(OR('Full menu'!AC36="MDC",'Full menu'!AC36="PERF"),"rude",IF(OR('Full menu'!AC36="PCB",'Full menu'!AC36="AERF",'Full menu'!AC36="UD"),"inter",IF(OR('Full menu'!AC36="ACB",'Full menu'!AC36="LCERT",'Full menu'!AC36="LERT",'Full menu'!AC36="FCERT",'Full menu'!AC36="FCMT",'Full menu'!AC36="LCMT",'Full menu'!AC36="LMT",'Full menu'!AC36="LCIT",'Full menu'!AC36="FCIT",'Full menu'!AC36="LIT",'Full menu'!AC36="MwERT",'Full menu'!AC36="ERwMT",'Full menu'!AC36="M&amp;ERT",'Full menu'!AC36="MwIT",'Full menu'!AC36="IwMT",'Full menu'!AC36="M&amp;IT",'Full menu'!AC36="IwERT",'Full menu'!AC36="ERwIT",'Full menu'!AC36="I&amp;ERT",'Full menu'!AC36="ER&amp;M&amp;IT",'Full menu'!AC36="LSD"),"subst",IF(OR('Full menu'!AC36="FERT",'Full menu'!AC36="FMT",'Full menu'!AC36="FIT",'Full menu'!AC36="WSD"),"intens",""))))</f>
        <v>subst</v>
      </c>
      <c r="AD36" s="2" t="str">
        <f>IF(OR('Full menu'!AD36="MDC",'Full menu'!AD36="PERF"),"rude",IF(OR('Full menu'!AD36="PCB",'Full menu'!AD36="AERF",'Full menu'!AD36="UD"),"inter",IF(OR('Full menu'!AD36="ACB",'Full menu'!AD36="LCERT",'Full menu'!AD36="LERT",'Full menu'!AD36="FCERT",'Full menu'!AD36="FCMT",'Full menu'!AD36="LCMT",'Full menu'!AD36="LMT",'Full menu'!AD36="LCIT",'Full menu'!AD36="FCIT",'Full menu'!AD36="LIT",'Full menu'!AD36="MwERT",'Full menu'!AD36="ERwMT",'Full menu'!AD36="M&amp;ERT",'Full menu'!AD36="MwIT",'Full menu'!AD36="IwMT",'Full menu'!AD36="M&amp;IT",'Full menu'!AD36="IwERT",'Full menu'!AD36="ERwIT",'Full menu'!AD36="I&amp;ERT",'Full menu'!AD36="ER&amp;M&amp;IT",'Full menu'!AD36="LSD"),"subst",IF(OR('Full menu'!AD36="FERT",'Full menu'!AD36="FMT",'Full menu'!AD36="FIT",'Full menu'!AD36="WSD"),"intens",""))))</f>
        <v>subst</v>
      </c>
      <c r="AE36" s="2" t="str">
        <f>IF(OR('Full menu'!AE36="MDC",'Full menu'!AE36="PERF"),"rude",IF(OR('Full menu'!AE36="PCB",'Full menu'!AE36="AERF",'Full menu'!AE36="UD"),"inter",IF(OR('Full menu'!AE36="ACB",'Full menu'!AE36="LCERT",'Full menu'!AE36="LERT",'Full menu'!AE36="FCERT",'Full menu'!AE36="FCMT",'Full menu'!AE36="LCMT",'Full menu'!AE36="LMT",'Full menu'!AE36="LCIT",'Full menu'!AE36="FCIT",'Full menu'!AE36="LIT",'Full menu'!AE36="MwERT",'Full menu'!AE36="ERwMT",'Full menu'!AE36="M&amp;ERT",'Full menu'!AE36="MwIT",'Full menu'!AE36="IwMT",'Full menu'!AE36="M&amp;IT",'Full menu'!AE36="IwERT",'Full menu'!AE36="ERwIT",'Full menu'!AE36="I&amp;ERT",'Full menu'!AE36="ER&amp;M&amp;IT",'Full menu'!AE36="LSD"),"subst",IF(OR('Full menu'!AE36="FERT",'Full menu'!AE36="FMT",'Full menu'!AE36="FIT",'Full menu'!AE36="WSD"),"intens",""))))</f>
        <v>subst</v>
      </c>
      <c r="AF36" s="2" t="str">
        <f>IF(OR('Full menu'!AF36="MDC",'Full menu'!AF36="PERF"),"rude",IF(OR('Full menu'!AF36="PCB",'Full menu'!AF36="AERF",'Full menu'!AF36="UD"),"inter",IF(OR('Full menu'!AF36="ACB",'Full menu'!AF36="LCERT",'Full menu'!AF36="LERT",'Full menu'!AF36="FCERT",'Full menu'!AF36="FCMT",'Full menu'!AF36="LCMT",'Full menu'!AF36="LMT",'Full menu'!AF36="LCIT",'Full menu'!AF36="FCIT",'Full menu'!AF36="LIT",'Full menu'!AF36="MwERT",'Full menu'!AF36="ERwMT",'Full menu'!AF36="M&amp;ERT",'Full menu'!AF36="MwIT",'Full menu'!AF36="IwMT",'Full menu'!AF36="M&amp;IT",'Full menu'!AF36="IwERT",'Full menu'!AF36="ERwIT",'Full menu'!AF36="I&amp;ERT",'Full menu'!AF36="ER&amp;M&amp;IT",'Full menu'!AF36="LSD"),"subst",IF(OR('Full menu'!AF36="FERT",'Full menu'!AF36="FMT",'Full menu'!AF36="FIT",'Full menu'!AF36="WSD"),"intens",""))))</f>
        <v>subst</v>
      </c>
      <c r="AG36" s="2" t="str">
        <f>IF(OR('Full menu'!AG36="MDC",'Full menu'!AG36="PERF"),"rude",IF(OR('Full menu'!AG36="PCB",'Full menu'!AG36="AERF",'Full menu'!AG36="UD"),"inter",IF(OR('Full menu'!AG36="ACB",'Full menu'!AG36="LCERT",'Full menu'!AG36="LERT",'Full menu'!AG36="FCERT",'Full menu'!AG36="FCMT",'Full menu'!AG36="LCMT",'Full menu'!AG36="LMT",'Full menu'!AG36="LCIT",'Full menu'!AG36="FCIT",'Full menu'!AG36="LIT",'Full menu'!AG36="MwERT",'Full menu'!AG36="ERwMT",'Full menu'!AG36="M&amp;ERT",'Full menu'!AG36="MwIT",'Full menu'!AG36="IwMT",'Full menu'!AG36="M&amp;IT",'Full menu'!AG36="IwERT",'Full menu'!AG36="ERwIT",'Full menu'!AG36="I&amp;ERT",'Full menu'!AG36="ER&amp;M&amp;IT",'Full menu'!AG36="LSD"),"subst",IF(OR('Full menu'!AG36="FERT",'Full menu'!AG36="FMT",'Full menu'!AG36="FIT",'Full menu'!AG36="WSD"),"intens",""))))</f>
        <v>subst</v>
      </c>
      <c r="AH36" s="2" t="str">
        <f>IF(OR('Full menu'!AH36="MDC",'Full menu'!AH36="PERF"),"rude",IF(OR('Full menu'!AH36="PCB",'Full menu'!AH36="AERF",'Full menu'!AH36="UD"),"inter",IF(OR('Full menu'!AH36="ACB",'Full menu'!AH36="LCERT",'Full menu'!AH36="LERT",'Full menu'!AH36="FCERT",'Full menu'!AH36="FCMT",'Full menu'!AH36="LCMT",'Full menu'!AH36="LMT",'Full menu'!AH36="LCIT",'Full menu'!AH36="FCIT",'Full menu'!AH36="LIT",'Full menu'!AH36="MwERT",'Full menu'!AH36="ERwMT",'Full menu'!AH36="M&amp;ERT",'Full menu'!AH36="MwIT",'Full menu'!AH36="IwMT",'Full menu'!AH36="M&amp;IT",'Full menu'!AH36="IwERT",'Full menu'!AH36="ERwIT",'Full menu'!AH36="I&amp;ERT",'Full menu'!AH36="ER&amp;M&amp;IT",'Full menu'!AH36="LSD"),"subst",IF(OR('Full menu'!AH36="FERT",'Full menu'!AH36="FMT",'Full menu'!AH36="FIT",'Full menu'!AH36="WSD"),"intens",""))))</f>
        <v>subst</v>
      </c>
      <c r="AI36" s="2" t="str">
        <f>IF(OR('Full menu'!AI36="MDC",'Full menu'!AI36="PERF"),"rude",IF(OR('Full menu'!AI36="PCB",'Full menu'!AI36="AERF",'Full menu'!AI36="UD"),"inter",IF(OR('Full menu'!AI36="ACB",'Full menu'!AI36="LCERT",'Full menu'!AI36="LERT",'Full menu'!AI36="FCERT",'Full menu'!AI36="FCMT",'Full menu'!AI36="LCMT",'Full menu'!AI36="LMT",'Full menu'!AI36="LCIT",'Full menu'!AI36="FCIT",'Full menu'!AI36="LIT",'Full menu'!AI36="MwERT",'Full menu'!AI36="ERwMT",'Full menu'!AI36="M&amp;ERT",'Full menu'!AI36="MwIT",'Full menu'!AI36="IwMT",'Full menu'!AI36="M&amp;IT",'Full menu'!AI36="IwERT",'Full menu'!AI36="ERwIT",'Full menu'!AI36="I&amp;ERT",'Full menu'!AI36="ER&amp;M&amp;IT",'Full menu'!AI36="LSD"),"subst",IF(OR('Full menu'!AI36="FERT",'Full menu'!AI36="FMT",'Full menu'!AI36="FIT",'Full menu'!AI36="WSD"),"intens",""))))</f>
        <v>subst</v>
      </c>
      <c r="AJ36" s="2" t="str">
        <f>IF(OR('Full menu'!AJ36="MDC",'Full menu'!AJ36="PERF"),"rude",IF(OR('Full menu'!AJ36="PCB",'Full menu'!AJ36="AERF",'Full menu'!AJ36="UD"),"inter",IF(OR('Full menu'!AJ36="ACB",'Full menu'!AJ36="LCERT",'Full menu'!AJ36="LERT",'Full menu'!AJ36="FCERT",'Full menu'!AJ36="FCMT",'Full menu'!AJ36="LCMT",'Full menu'!AJ36="LMT",'Full menu'!AJ36="LCIT",'Full menu'!AJ36="FCIT",'Full menu'!AJ36="LIT",'Full menu'!AJ36="MwERT",'Full menu'!AJ36="ERwMT",'Full menu'!AJ36="M&amp;ERT",'Full menu'!AJ36="MwIT",'Full menu'!AJ36="IwMT",'Full menu'!AJ36="M&amp;IT",'Full menu'!AJ36="IwERT",'Full menu'!AJ36="ERwIT",'Full menu'!AJ36="I&amp;ERT",'Full menu'!AJ36="ER&amp;M&amp;IT",'Full menu'!AJ36="LSD"),"subst",IF(OR('Full menu'!AJ36="FERT",'Full menu'!AJ36="FMT",'Full menu'!AJ36="FIT",'Full menu'!AJ36="WSD"),"intens",""))))</f>
        <v>subst</v>
      </c>
      <c r="AK36" s="2" t="str">
        <f>IF(OR('Full menu'!AK36="MDC",'Full menu'!AK36="PERF"),"rude",IF(OR('Full menu'!AK36="PCB",'Full menu'!AK36="AERF",'Full menu'!AK36="UD"),"inter",IF(OR('Full menu'!AK36="ACB",'Full menu'!AK36="LCERT",'Full menu'!AK36="LERT",'Full menu'!AK36="FCERT",'Full menu'!AK36="FCMT",'Full menu'!AK36="LCMT",'Full menu'!AK36="LMT",'Full menu'!AK36="LCIT",'Full menu'!AK36="FCIT",'Full menu'!AK36="LIT",'Full menu'!AK36="MwERT",'Full menu'!AK36="ERwMT",'Full menu'!AK36="M&amp;ERT",'Full menu'!AK36="MwIT",'Full menu'!AK36="IwMT",'Full menu'!AK36="M&amp;IT",'Full menu'!AK36="IwERT",'Full menu'!AK36="ERwIT",'Full menu'!AK36="I&amp;ERT",'Full menu'!AK36="ER&amp;M&amp;IT",'Full menu'!AK36="LSD"),"subst",IF(OR('Full menu'!AK36="FERT",'Full menu'!AK36="FMT",'Full menu'!AK36="FIT",'Full menu'!AK36="WSD"),"intens",""))))</f>
        <v>subst</v>
      </c>
      <c r="AL36" s="2" t="str">
        <f>IF(OR('Full menu'!AL36="MDC",'Full menu'!AL36="PERF"),"rude",IF(OR('Full menu'!AL36="PCB",'Full menu'!AL36="AERF",'Full menu'!AL36="UD"),"inter",IF(OR('Full menu'!AL36="ACB",'Full menu'!AL36="LCERT",'Full menu'!AL36="LERT",'Full menu'!AL36="FCERT",'Full menu'!AL36="FCMT",'Full menu'!AL36="LCMT",'Full menu'!AL36="LMT",'Full menu'!AL36="LCIT",'Full menu'!AL36="FCIT",'Full menu'!AL36="LIT",'Full menu'!AL36="MwERT",'Full menu'!AL36="ERwMT",'Full menu'!AL36="M&amp;ERT",'Full menu'!AL36="MwIT",'Full menu'!AL36="IwMT",'Full menu'!AL36="M&amp;IT",'Full menu'!AL36="IwERT",'Full menu'!AL36="ERwIT",'Full menu'!AL36="I&amp;ERT",'Full menu'!AL36="ER&amp;M&amp;IT",'Full menu'!AL36="LSD"),"subst",IF(OR('Full menu'!AL36="FERT",'Full menu'!AL36="FMT",'Full menu'!AL36="FIT",'Full menu'!AL36="WSD"),"intens",""))))</f>
        <v>inter</v>
      </c>
      <c r="AM36" s="2" t="str">
        <f>IF(OR('Full menu'!AM36="MDC",'Full menu'!AM36="PERF"),"rude",IF(OR('Full menu'!AM36="PCB",'Full menu'!AM36="AERF",'Full menu'!AM36="UD"),"inter",IF(OR('Full menu'!AM36="ACB",'Full menu'!AM36="LCERT",'Full menu'!AM36="LERT",'Full menu'!AM36="FCERT",'Full menu'!AM36="FCMT",'Full menu'!AM36="LCMT",'Full menu'!AM36="LMT",'Full menu'!AM36="LCIT",'Full menu'!AM36="FCIT",'Full menu'!AM36="LIT",'Full menu'!AM36="MwERT",'Full menu'!AM36="ERwMT",'Full menu'!AM36="M&amp;ERT",'Full menu'!AM36="MwIT",'Full menu'!AM36="IwMT",'Full menu'!AM36="M&amp;IT",'Full menu'!AM36="IwERT",'Full menu'!AM36="ERwIT",'Full menu'!AM36="I&amp;ERT",'Full menu'!AM36="ER&amp;M&amp;IT",'Full menu'!AM36="LSD"),"subst",IF(OR('Full menu'!AM36="FERT",'Full menu'!AM36="FMT",'Full menu'!AM36="FIT",'Full menu'!AM36="WSD"),"intens",""))))</f>
        <v>inter</v>
      </c>
      <c r="AN36" s="2" t="str">
        <f>IF(OR('Full menu'!AN36="MDC",'Full menu'!AN36="PERF"),"rude",IF(OR('Full menu'!AN36="PCB",'Full menu'!AN36="AERF",'Full menu'!AN36="UD"),"inter",IF(OR('Full menu'!AN36="ACB",'Full menu'!AN36="LCERT",'Full menu'!AN36="LERT",'Full menu'!AN36="FCERT",'Full menu'!AN36="FCMT",'Full menu'!AN36="LCMT",'Full menu'!AN36="LMT",'Full menu'!AN36="LCIT",'Full menu'!AN36="FCIT",'Full menu'!AN36="LIT",'Full menu'!AN36="MwERT",'Full menu'!AN36="ERwMT",'Full menu'!AN36="M&amp;ERT",'Full menu'!AN36="MwIT",'Full menu'!AN36="IwMT",'Full menu'!AN36="M&amp;IT",'Full menu'!AN36="IwERT",'Full menu'!AN36="ERwIT",'Full menu'!AN36="I&amp;ERT",'Full menu'!AN36="ER&amp;M&amp;IT",'Full menu'!AN36="LSD"),"subst",IF(OR('Full menu'!AN36="FERT",'Full menu'!AN36="FMT",'Full menu'!AN36="FIT",'Full menu'!AN36="WSD"),"intens",""))))</f>
        <v>inter</v>
      </c>
      <c r="AO36" s="2" t="str">
        <f>IF(OR('Full menu'!AO36="MDC",'Full menu'!AO36="PERF"),"rude",IF(OR('Full menu'!AO36="PCB",'Full menu'!AO36="AERF",'Full menu'!AO36="UD"),"inter",IF(OR('Full menu'!AO36="ACB",'Full menu'!AO36="LCERT",'Full menu'!AO36="LERT",'Full menu'!AO36="FCERT",'Full menu'!AO36="FCMT",'Full menu'!AO36="LCMT",'Full menu'!AO36="LMT",'Full menu'!AO36="LCIT",'Full menu'!AO36="FCIT",'Full menu'!AO36="LIT",'Full menu'!AO36="MwERT",'Full menu'!AO36="ERwMT",'Full menu'!AO36="M&amp;ERT",'Full menu'!AO36="MwIT",'Full menu'!AO36="IwMT",'Full menu'!AO36="M&amp;IT",'Full menu'!AO36="IwERT",'Full menu'!AO36="ERwIT",'Full menu'!AO36="I&amp;ERT",'Full menu'!AO36="ER&amp;M&amp;IT",'Full menu'!AO36="LSD"),"subst",IF(OR('Full menu'!AO36="FERT",'Full menu'!AO36="FMT",'Full menu'!AO36="FIT",'Full menu'!AO36="WSD"),"intens",""))))</f>
        <v>inter</v>
      </c>
      <c r="AP36" s="2" t="str">
        <f>IF(OR('Full menu'!AP36="MDC",'Full menu'!AP36="PERF"),"rude",IF(OR('Full menu'!AP36="PCB",'Full menu'!AP36="AERF",'Full menu'!AP36="UD"),"inter",IF(OR('Full menu'!AP36="ACB",'Full menu'!AP36="LCERT",'Full menu'!AP36="LERT",'Full menu'!AP36="FCERT",'Full menu'!AP36="FCMT",'Full menu'!AP36="LCMT",'Full menu'!AP36="LMT",'Full menu'!AP36="LCIT",'Full menu'!AP36="FCIT",'Full menu'!AP36="LIT",'Full menu'!AP36="MwERT",'Full menu'!AP36="ERwMT",'Full menu'!AP36="M&amp;ERT",'Full menu'!AP36="MwIT",'Full menu'!AP36="IwMT",'Full menu'!AP36="M&amp;IT",'Full menu'!AP36="IwERT",'Full menu'!AP36="ERwIT",'Full menu'!AP36="I&amp;ERT",'Full menu'!AP36="ER&amp;M&amp;IT",'Full menu'!AP36="LSD"),"subst",IF(OR('Full menu'!AP36="FERT",'Full menu'!AP36="FMT",'Full menu'!AP36="FIT",'Full menu'!AP36="WSD"),"intens",""))))</f>
        <v>inter</v>
      </c>
      <c r="AQ36" s="2" t="str">
        <f>IF(OR('Full menu'!AQ36="MDC",'Full menu'!AQ36="PERF"),"rude",IF(OR('Full menu'!AQ36="PCB",'Full menu'!AQ36="AERF",'Full menu'!AQ36="UD"),"inter",IF(OR('Full menu'!AQ36="ACB",'Full menu'!AQ36="LCERT",'Full menu'!AQ36="LERT",'Full menu'!AQ36="FCERT",'Full menu'!AQ36="FCMT",'Full menu'!AQ36="LCMT",'Full menu'!AQ36="LMT",'Full menu'!AQ36="LCIT",'Full menu'!AQ36="FCIT",'Full menu'!AQ36="LIT",'Full menu'!AQ36="MwERT",'Full menu'!AQ36="ERwMT",'Full menu'!AQ36="M&amp;ERT",'Full menu'!AQ36="MwIT",'Full menu'!AQ36="IwMT",'Full menu'!AQ36="M&amp;IT",'Full menu'!AQ36="IwERT",'Full menu'!AQ36="ERwIT",'Full menu'!AQ36="I&amp;ERT",'Full menu'!AQ36="ER&amp;M&amp;IT",'Full menu'!AQ36="LSD"),"subst",IF(OR('Full menu'!AQ36="FERT",'Full menu'!AQ36="FMT",'Full menu'!AQ36="FIT",'Full menu'!AQ36="WSD"),"intens",""))))</f>
        <v>inter</v>
      </c>
      <c r="AR36" s="2" t="str">
        <f>IF(OR('Full menu'!AR36="MDC",'Full menu'!AR36="PERF"),"rude",IF(OR('Full menu'!AR36="PCB",'Full menu'!AR36="AERF",'Full menu'!AR36="UD"),"inter",IF(OR('Full menu'!AR36="ACB",'Full menu'!AR36="LCERT",'Full menu'!AR36="LERT",'Full menu'!AR36="FCERT",'Full menu'!AR36="FCMT",'Full menu'!AR36="LCMT",'Full menu'!AR36="LMT",'Full menu'!AR36="LCIT",'Full menu'!AR36="FCIT",'Full menu'!AR36="LIT",'Full menu'!AR36="MwERT",'Full menu'!AR36="ERwMT",'Full menu'!AR36="M&amp;ERT",'Full menu'!AR36="MwIT",'Full menu'!AR36="IwMT",'Full menu'!AR36="M&amp;IT",'Full menu'!AR36="IwERT",'Full menu'!AR36="ERwIT",'Full menu'!AR36="I&amp;ERT",'Full menu'!AR36="ER&amp;M&amp;IT",'Full menu'!AR36="LSD"),"subst",IF(OR('Full menu'!AR36="FERT",'Full menu'!AR36="FMT",'Full menu'!AR36="FIT",'Full menu'!AR36="WSD"),"intens",""))))</f>
        <v>inter</v>
      </c>
      <c r="AS36" s="2" t="str">
        <f>IF(OR('Full menu'!AS36="MDC",'Full menu'!AS36="PERF"),"rude",IF(OR('Full menu'!AS36="PCB",'Full menu'!AS36="AERF",'Full menu'!AS36="UD"),"inter",IF(OR('Full menu'!AS36="ACB",'Full menu'!AS36="LCERT",'Full menu'!AS36="LERT",'Full menu'!AS36="FCERT",'Full menu'!AS36="FCMT",'Full menu'!AS36="LCMT",'Full menu'!AS36="LMT",'Full menu'!AS36="LCIT",'Full menu'!AS36="FCIT",'Full menu'!AS36="LIT",'Full menu'!AS36="MwERT",'Full menu'!AS36="ERwMT",'Full menu'!AS36="M&amp;ERT",'Full menu'!AS36="MwIT",'Full menu'!AS36="IwMT",'Full menu'!AS36="M&amp;IT",'Full menu'!AS36="IwERT",'Full menu'!AS36="ERwIT",'Full menu'!AS36="I&amp;ERT",'Full menu'!AS36="ER&amp;M&amp;IT",'Full menu'!AS36="LSD"),"subst",IF(OR('Full menu'!AS36="FERT",'Full menu'!AS36="FMT",'Full menu'!AS36="FIT",'Full menu'!AS36="WSD"),"intens",""))))</f>
        <v>inter</v>
      </c>
      <c r="AT36" s="2" t="str">
        <f>IF(OR('Full menu'!AT36="MDC",'Full menu'!AT36="PERF"),"rude",IF(OR('Full menu'!AT36="PCB",'Full menu'!AT36="AERF",'Full menu'!AT36="UD"),"inter",IF(OR('Full menu'!AT36="ACB",'Full menu'!AT36="LCERT",'Full menu'!AT36="LERT",'Full menu'!AT36="FCERT",'Full menu'!AT36="FCMT",'Full menu'!AT36="LCMT",'Full menu'!AT36="LMT",'Full menu'!AT36="LCIT",'Full menu'!AT36="FCIT",'Full menu'!AT36="LIT",'Full menu'!AT36="MwERT",'Full menu'!AT36="ERwMT",'Full menu'!AT36="M&amp;ERT",'Full menu'!AT36="MwIT",'Full menu'!AT36="IwMT",'Full menu'!AT36="M&amp;IT",'Full menu'!AT36="IwERT",'Full menu'!AT36="ERwIT",'Full menu'!AT36="I&amp;ERT",'Full menu'!AT36="ER&amp;M&amp;IT",'Full menu'!AT36="LSD"),"subst",IF(OR('Full menu'!AT36="FERT",'Full menu'!AT36="FMT",'Full menu'!AT36="FIT",'Full menu'!AT36="WSD"),"intens",""))))</f>
        <v>inter</v>
      </c>
      <c r="AU36" s="2" t="str">
        <f>IF(OR('Full menu'!AU36="MDC",'Full menu'!AU36="PERF"),"rude",IF(OR('Full menu'!AU36="PCB",'Full menu'!AU36="AERF",'Full menu'!AU36="UD"),"inter",IF(OR('Full menu'!AU36="ACB",'Full menu'!AU36="LCERT",'Full menu'!AU36="LERT",'Full menu'!AU36="FCERT",'Full menu'!AU36="FCMT",'Full menu'!AU36="LCMT",'Full menu'!AU36="LMT",'Full menu'!AU36="LCIT",'Full menu'!AU36="FCIT",'Full menu'!AU36="LIT",'Full menu'!AU36="MwERT",'Full menu'!AU36="ERwMT",'Full menu'!AU36="M&amp;ERT",'Full menu'!AU36="MwIT",'Full menu'!AU36="IwMT",'Full menu'!AU36="M&amp;IT",'Full menu'!AU36="IwERT",'Full menu'!AU36="ERwIT",'Full menu'!AU36="I&amp;ERT",'Full menu'!AU36="ER&amp;M&amp;IT",'Full menu'!AU36="LSD"),"subst",IF(OR('Full menu'!AU36="FERT",'Full menu'!AU36="FMT",'Full menu'!AU36="FIT",'Full menu'!AU36="WSD"),"intens",""))))</f>
        <v>inter</v>
      </c>
      <c r="AV36" s="2" t="str">
        <f>IF(OR('Full menu'!AV36="MDC",'Full menu'!AV36="PERF"),"rude",IF(OR('Full menu'!AV36="PCB",'Full menu'!AV36="AERF",'Full menu'!AV36="UD"),"inter",IF(OR('Full menu'!AV36="ACB",'Full menu'!AV36="LCERT",'Full menu'!AV36="LERT",'Full menu'!AV36="FCERT",'Full menu'!AV36="FCMT",'Full menu'!AV36="LCMT",'Full menu'!AV36="LMT",'Full menu'!AV36="LCIT",'Full menu'!AV36="FCIT",'Full menu'!AV36="LIT",'Full menu'!AV36="MwERT",'Full menu'!AV36="ERwMT",'Full menu'!AV36="M&amp;ERT",'Full menu'!AV36="MwIT",'Full menu'!AV36="IwMT",'Full menu'!AV36="M&amp;IT",'Full menu'!AV36="IwERT",'Full menu'!AV36="ERwIT",'Full menu'!AV36="I&amp;ERT",'Full menu'!AV36="ER&amp;M&amp;IT",'Full menu'!AV36="LSD"),"subst",IF(OR('Full menu'!AV36="FERT",'Full menu'!AV36="FMT",'Full menu'!AV36="FIT",'Full menu'!AV36="WSD"),"intens",""))))</f>
        <v>inter</v>
      </c>
      <c r="AW36" s="2" t="str">
        <f>IF(OR('Full menu'!AW36="MDC",'Full menu'!AW36="PERF"),"rude",IF(OR('Full menu'!AW36="PCB",'Full menu'!AW36="AERF",'Full menu'!AW36="UD"),"inter",IF(OR('Full menu'!AW36="ACB",'Full menu'!AW36="LCERT",'Full menu'!AW36="LERT",'Full menu'!AW36="FCERT",'Full menu'!AW36="FCMT",'Full menu'!AW36="LCMT",'Full menu'!AW36="LMT",'Full menu'!AW36="LCIT",'Full menu'!AW36="FCIT",'Full menu'!AW36="LIT",'Full menu'!AW36="MwERT",'Full menu'!AW36="ERwMT",'Full menu'!AW36="M&amp;ERT",'Full menu'!AW36="MwIT",'Full menu'!AW36="IwMT",'Full menu'!AW36="M&amp;IT",'Full menu'!AW36="IwERT",'Full menu'!AW36="ERwIT",'Full menu'!AW36="I&amp;ERT",'Full menu'!AW36="ER&amp;M&amp;IT",'Full menu'!AW36="LSD"),"subst",IF(OR('Full menu'!AW36="FERT",'Full menu'!AW36="FMT",'Full menu'!AW36="FIT",'Full menu'!AW36="WSD"),"intens",""))))</f>
        <v>inter</v>
      </c>
      <c r="AX36" s="2" t="str">
        <f>IF(OR('Full menu'!AX36="MDC",'Full menu'!AX36="PERF"),"rude",IF(OR('Full menu'!AX36="PCB",'Full menu'!AX36="AERF",'Full menu'!AX36="UD"),"inter",IF(OR('Full menu'!AX36="ACB",'Full menu'!AX36="LCERT",'Full menu'!AX36="LERT",'Full menu'!AX36="FCERT",'Full menu'!AX36="FCMT",'Full menu'!AX36="LCMT",'Full menu'!AX36="LMT",'Full menu'!AX36="LCIT",'Full menu'!AX36="FCIT",'Full menu'!AX36="LIT",'Full menu'!AX36="MwERT",'Full menu'!AX36="ERwMT",'Full menu'!AX36="M&amp;ERT",'Full menu'!AX36="MwIT",'Full menu'!AX36="IwMT",'Full menu'!AX36="M&amp;IT",'Full menu'!AX36="IwERT",'Full menu'!AX36="ERwIT",'Full menu'!AX36="I&amp;ERT",'Full menu'!AX36="ER&amp;M&amp;IT",'Full menu'!AX36="LSD"),"subst",IF(OR('Full menu'!AX36="FERT",'Full menu'!AX36="FMT",'Full menu'!AX36="FIT",'Full menu'!AX36="WSD"),"intens",""))))</f>
        <v>inter</v>
      </c>
      <c r="AY36" s="2" t="str">
        <f>IF(OR('Full menu'!AY36="MDC",'Full menu'!AY36="PERF"),"rude",IF(OR('Full menu'!AY36="PCB",'Full menu'!AY36="AERF",'Full menu'!AY36="UD"),"inter",IF(OR('Full menu'!AY36="ACB",'Full menu'!AY36="LCERT",'Full menu'!AY36="LERT",'Full menu'!AY36="FCERT",'Full menu'!AY36="FCMT",'Full menu'!AY36="LCMT",'Full menu'!AY36="LMT",'Full menu'!AY36="LCIT",'Full menu'!AY36="FCIT",'Full menu'!AY36="LIT",'Full menu'!AY36="MwERT",'Full menu'!AY36="ERwMT",'Full menu'!AY36="M&amp;ERT",'Full menu'!AY36="MwIT",'Full menu'!AY36="IwMT",'Full menu'!AY36="M&amp;IT",'Full menu'!AY36="IwERT",'Full menu'!AY36="ERwIT",'Full menu'!AY36="I&amp;ERT",'Full menu'!AY36="ER&amp;M&amp;IT",'Full menu'!AY36="LSD"),"subst",IF(OR('Full menu'!AY36="FERT",'Full menu'!AY36="FMT",'Full menu'!AY36="FIT",'Full menu'!AY36="WSD"),"intens",""))))</f>
        <v>inter</v>
      </c>
    </row>
    <row r="39" spans="1:64" customFormat="1" x14ac:dyDescent="0.3">
      <c r="B39">
        <v>1974</v>
      </c>
      <c r="C39">
        <v>1975</v>
      </c>
      <c r="D39">
        <v>1976</v>
      </c>
      <c r="E39">
        <v>1977</v>
      </c>
      <c r="F39">
        <v>1978</v>
      </c>
      <c r="G39">
        <v>1979</v>
      </c>
      <c r="H39">
        <v>1980</v>
      </c>
      <c r="I39">
        <v>1981</v>
      </c>
      <c r="J39">
        <v>1982</v>
      </c>
      <c r="K39">
        <v>1983</v>
      </c>
      <c r="L39">
        <v>1984</v>
      </c>
      <c r="M39">
        <v>1985</v>
      </c>
      <c r="N39">
        <v>1986</v>
      </c>
      <c r="O39">
        <v>1987</v>
      </c>
      <c r="P39">
        <v>1988</v>
      </c>
      <c r="Q39">
        <v>1989</v>
      </c>
      <c r="R39">
        <v>1990</v>
      </c>
      <c r="S39">
        <v>1991</v>
      </c>
      <c r="T39">
        <v>1992</v>
      </c>
      <c r="U39">
        <v>1993</v>
      </c>
      <c r="V39">
        <v>1994</v>
      </c>
      <c r="W39">
        <v>1995</v>
      </c>
      <c r="X39">
        <v>1996</v>
      </c>
      <c r="Y39">
        <v>1997</v>
      </c>
      <c r="Z39">
        <v>1998</v>
      </c>
      <c r="AA39">
        <v>1999</v>
      </c>
      <c r="AB39">
        <v>2000</v>
      </c>
      <c r="AC39">
        <v>2001</v>
      </c>
      <c r="AD39">
        <v>2002</v>
      </c>
      <c r="AE39">
        <v>2003</v>
      </c>
      <c r="AF39">
        <v>2004</v>
      </c>
      <c r="AG39">
        <v>2005</v>
      </c>
      <c r="AH39">
        <v>2006</v>
      </c>
      <c r="AI39">
        <v>2007</v>
      </c>
      <c r="AJ39">
        <v>2008</v>
      </c>
      <c r="AK39">
        <v>2009</v>
      </c>
      <c r="AL39">
        <v>2010</v>
      </c>
      <c r="AM39">
        <v>2011</v>
      </c>
      <c r="AN39">
        <v>2012</v>
      </c>
      <c r="AO39">
        <v>2013</v>
      </c>
      <c r="AP39">
        <v>2014</v>
      </c>
      <c r="AQ39">
        <v>2015</v>
      </c>
      <c r="AR39">
        <v>2016</v>
      </c>
      <c r="AS39">
        <v>2017</v>
      </c>
      <c r="AT39">
        <v>2018</v>
      </c>
      <c r="AU39">
        <v>2019</v>
      </c>
      <c r="AV39">
        <v>2020</v>
      </c>
      <c r="AW39">
        <v>2021</v>
      </c>
      <c r="AX39">
        <v>2022</v>
      </c>
      <c r="AY39">
        <v>2023</v>
      </c>
      <c r="AZ39" s="2"/>
      <c r="BK39" s="3"/>
    </row>
    <row r="40" spans="1:64" customFormat="1" x14ac:dyDescent="0.3">
      <c r="A40" t="s">
        <v>60</v>
      </c>
      <c r="B40">
        <f>COUNTIF(B2:B36,"")</f>
        <v>8</v>
      </c>
      <c r="C40">
        <f t="shared" ref="C40:AS40" si="0">COUNTIF(C2:C36,"")</f>
        <v>8</v>
      </c>
      <c r="D40">
        <f t="shared" si="0"/>
        <v>8</v>
      </c>
      <c r="E40">
        <f t="shared" si="0"/>
        <v>8</v>
      </c>
      <c r="F40">
        <f t="shared" si="0"/>
        <v>8</v>
      </c>
      <c r="G40">
        <f t="shared" si="0"/>
        <v>8</v>
      </c>
      <c r="H40">
        <f t="shared" si="0"/>
        <v>8</v>
      </c>
      <c r="I40">
        <f t="shared" si="0"/>
        <v>8</v>
      </c>
      <c r="J40">
        <f t="shared" si="0"/>
        <v>8</v>
      </c>
      <c r="K40">
        <f t="shared" si="0"/>
        <v>8</v>
      </c>
      <c r="L40">
        <f t="shared" si="0"/>
        <v>8</v>
      </c>
      <c r="M40">
        <f t="shared" si="0"/>
        <v>8</v>
      </c>
      <c r="N40">
        <f t="shared" si="0"/>
        <v>8</v>
      </c>
      <c r="O40">
        <f t="shared" si="0"/>
        <v>8</v>
      </c>
      <c r="P40">
        <f t="shared" si="0"/>
        <v>8</v>
      </c>
      <c r="Q40">
        <f t="shared" si="0"/>
        <v>8</v>
      </c>
      <c r="R40">
        <f t="shared" si="0"/>
        <v>8</v>
      </c>
      <c r="S40">
        <f t="shared" si="0"/>
        <v>8</v>
      </c>
      <c r="T40">
        <f t="shared" si="0"/>
        <v>4</v>
      </c>
      <c r="U40">
        <f t="shared" si="0"/>
        <v>1</v>
      </c>
      <c r="V40">
        <f t="shared" si="0"/>
        <v>1</v>
      </c>
      <c r="W40">
        <f t="shared" si="0"/>
        <v>1</v>
      </c>
      <c r="X40">
        <f t="shared" si="0"/>
        <v>1</v>
      </c>
      <c r="Y40">
        <f t="shared" si="0"/>
        <v>1</v>
      </c>
      <c r="Z40">
        <f t="shared" si="0"/>
        <v>1</v>
      </c>
      <c r="AA40">
        <f t="shared" si="0"/>
        <v>1</v>
      </c>
      <c r="AB40">
        <f t="shared" si="0"/>
        <v>1</v>
      </c>
      <c r="AC40">
        <f t="shared" si="0"/>
        <v>1</v>
      </c>
      <c r="AD40">
        <f t="shared" si="0"/>
        <v>1</v>
      </c>
      <c r="AE40">
        <f t="shared" si="0"/>
        <v>1</v>
      </c>
      <c r="AF40">
        <f t="shared" si="0"/>
        <v>1</v>
      </c>
      <c r="AG40">
        <f t="shared" si="0"/>
        <v>1</v>
      </c>
      <c r="AH40">
        <f t="shared" si="0"/>
        <v>1</v>
      </c>
      <c r="AI40">
        <f t="shared" si="0"/>
        <v>2</v>
      </c>
      <c r="AJ40">
        <f t="shared" si="0"/>
        <v>4</v>
      </c>
      <c r="AK40">
        <f t="shared" si="0"/>
        <v>5</v>
      </c>
      <c r="AL40">
        <f t="shared" si="0"/>
        <v>5</v>
      </c>
      <c r="AM40">
        <f t="shared" si="0"/>
        <v>6</v>
      </c>
      <c r="AN40">
        <f t="shared" si="0"/>
        <v>6</v>
      </c>
      <c r="AO40">
        <f t="shared" si="0"/>
        <v>6</v>
      </c>
      <c r="AP40">
        <f t="shared" si="0"/>
        <v>7</v>
      </c>
      <c r="AQ40">
        <f t="shared" si="0"/>
        <v>8</v>
      </c>
      <c r="AR40">
        <f t="shared" si="0"/>
        <v>8</v>
      </c>
      <c r="AS40">
        <f t="shared" si="0"/>
        <v>8</v>
      </c>
      <c r="AT40">
        <f t="shared" ref="AT40:AY40" si="1">COUNTIF(AT2:AT36,"")</f>
        <v>8</v>
      </c>
      <c r="AU40">
        <f t="shared" si="1"/>
        <v>8</v>
      </c>
      <c r="AV40">
        <f t="shared" si="1"/>
        <v>8</v>
      </c>
      <c r="AW40">
        <f t="shared" si="1"/>
        <v>8</v>
      </c>
      <c r="AX40">
        <f t="shared" si="1"/>
        <v>8</v>
      </c>
      <c r="AY40">
        <f t="shared" si="1"/>
        <v>9</v>
      </c>
      <c r="AZ40" s="2"/>
      <c r="BA40" s="5"/>
      <c r="BB40" s="5">
        <f t="shared" ref="BB40:BB44" si="2">SUM(B40:AY40)</f>
        <v>276</v>
      </c>
    </row>
    <row r="41" spans="1:64" x14ac:dyDescent="0.3">
      <c r="A41" t="s">
        <v>73</v>
      </c>
      <c r="B41" s="2">
        <f t="shared" ref="B41:AS41" si="3">COUNTIF(B2:B36,"rude")</f>
        <v>8</v>
      </c>
      <c r="C41" s="2">
        <f t="shared" si="3"/>
        <v>8</v>
      </c>
      <c r="D41" s="2">
        <f t="shared" si="3"/>
        <v>8</v>
      </c>
      <c r="E41" s="2">
        <f t="shared" si="3"/>
        <v>6</v>
      </c>
      <c r="F41" s="2">
        <f t="shared" si="3"/>
        <v>6</v>
      </c>
      <c r="G41" s="2">
        <f t="shared" si="3"/>
        <v>6</v>
      </c>
      <c r="H41" s="2">
        <f t="shared" si="3"/>
        <v>6</v>
      </c>
      <c r="I41" s="2">
        <f t="shared" si="3"/>
        <v>6</v>
      </c>
      <c r="J41" s="2">
        <f t="shared" si="3"/>
        <v>5</v>
      </c>
      <c r="K41" s="2">
        <f t="shared" si="3"/>
        <v>5</v>
      </c>
      <c r="L41" s="2">
        <f t="shared" si="3"/>
        <v>4</v>
      </c>
      <c r="M41" s="2">
        <f t="shared" si="3"/>
        <v>4</v>
      </c>
      <c r="N41" s="2">
        <f t="shared" si="3"/>
        <v>4</v>
      </c>
      <c r="O41" s="2">
        <f t="shared" si="3"/>
        <v>2</v>
      </c>
      <c r="P41" s="2">
        <f t="shared" si="3"/>
        <v>2</v>
      </c>
      <c r="Q41" s="2">
        <f t="shared" si="3"/>
        <v>2</v>
      </c>
      <c r="R41" s="2">
        <f t="shared" si="3"/>
        <v>1</v>
      </c>
      <c r="S41" s="2">
        <f t="shared" si="3"/>
        <v>0</v>
      </c>
      <c r="T41" s="2">
        <f t="shared" si="3"/>
        <v>0</v>
      </c>
      <c r="U41" s="2">
        <f t="shared" si="3"/>
        <v>0</v>
      </c>
      <c r="V41" s="2">
        <f t="shared" si="3"/>
        <v>0</v>
      </c>
      <c r="W41" s="2">
        <f t="shared" si="3"/>
        <v>0</v>
      </c>
      <c r="X41" s="2">
        <f t="shared" si="3"/>
        <v>0</v>
      </c>
      <c r="Y41" s="2">
        <f t="shared" si="3"/>
        <v>0</v>
      </c>
      <c r="Z41" s="2">
        <f t="shared" si="3"/>
        <v>0</v>
      </c>
      <c r="AA41" s="2">
        <f t="shared" si="3"/>
        <v>0</v>
      </c>
      <c r="AB41" s="2">
        <f t="shared" si="3"/>
        <v>0</v>
      </c>
      <c r="AC41" s="2">
        <f t="shared" si="3"/>
        <v>0</v>
      </c>
      <c r="AD41" s="2">
        <f t="shared" si="3"/>
        <v>0</v>
      </c>
      <c r="AE41" s="2">
        <f t="shared" si="3"/>
        <v>0</v>
      </c>
      <c r="AF41" s="2">
        <f t="shared" si="3"/>
        <v>0</v>
      </c>
      <c r="AG41" s="2">
        <f t="shared" si="3"/>
        <v>0</v>
      </c>
      <c r="AH41" s="2">
        <f t="shared" si="3"/>
        <v>0</v>
      </c>
      <c r="AI41" s="2">
        <f t="shared" si="3"/>
        <v>0</v>
      </c>
      <c r="AJ41" s="2">
        <f t="shared" si="3"/>
        <v>0</v>
      </c>
      <c r="AK41" s="2">
        <f t="shared" si="3"/>
        <v>0</v>
      </c>
      <c r="AL41" s="2">
        <f t="shared" si="3"/>
        <v>0</v>
      </c>
      <c r="AM41" s="2">
        <f t="shared" si="3"/>
        <v>0</v>
      </c>
      <c r="AN41" s="2">
        <f t="shared" si="3"/>
        <v>0</v>
      </c>
      <c r="AO41" s="2">
        <f t="shared" si="3"/>
        <v>0</v>
      </c>
      <c r="AP41" s="2">
        <f t="shared" si="3"/>
        <v>0</v>
      </c>
      <c r="AQ41" s="2">
        <f t="shared" si="3"/>
        <v>0</v>
      </c>
      <c r="AR41" s="2">
        <f t="shared" si="3"/>
        <v>0</v>
      </c>
      <c r="AS41" s="2">
        <f t="shared" si="3"/>
        <v>0</v>
      </c>
      <c r="AT41" s="2">
        <f t="shared" ref="AT41:AY41" si="4">COUNTIF(AT2:AT36,"rude")</f>
        <v>0</v>
      </c>
      <c r="AU41" s="2">
        <f t="shared" si="4"/>
        <v>0</v>
      </c>
      <c r="AV41" s="2">
        <f t="shared" si="4"/>
        <v>0</v>
      </c>
      <c r="AW41" s="2">
        <f t="shared" si="4"/>
        <v>0</v>
      </c>
      <c r="AX41" s="2">
        <f t="shared" si="4"/>
        <v>0</v>
      </c>
      <c r="AY41" s="2">
        <f t="shared" si="4"/>
        <v>0</v>
      </c>
      <c r="BA41" s="5"/>
      <c r="BB41" s="5">
        <f t="shared" si="2"/>
        <v>83</v>
      </c>
      <c r="BC41" s="7"/>
      <c r="BD41"/>
      <c r="BE41"/>
      <c r="BF41" s="6"/>
      <c r="BG41"/>
      <c r="BH41" s="6"/>
      <c r="BI41"/>
      <c r="BJ41"/>
      <c r="BK41"/>
      <c r="BL41"/>
    </row>
    <row r="42" spans="1:64" x14ac:dyDescent="0.3">
      <c r="A42" t="s">
        <v>74</v>
      </c>
      <c r="B42" s="2">
        <f t="shared" ref="B42:AS42" si="5">COUNTIF(B2:B36,"inter")</f>
        <v>15</v>
      </c>
      <c r="C42" s="2">
        <f t="shared" si="5"/>
        <v>15</v>
      </c>
      <c r="D42" s="2">
        <f t="shared" si="5"/>
        <v>15</v>
      </c>
      <c r="E42" s="2">
        <f t="shared" si="5"/>
        <v>17</v>
      </c>
      <c r="F42" s="2">
        <f t="shared" si="5"/>
        <v>17</v>
      </c>
      <c r="G42" s="2">
        <f t="shared" si="5"/>
        <v>14</v>
      </c>
      <c r="H42" s="2">
        <f t="shared" si="5"/>
        <v>14</v>
      </c>
      <c r="I42" s="2">
        <f t="shared" si="5"/>
        <v>13</v>
      </c>
      <c r="J42" s="2">
        <f t="shared" si="5"/>
        <v>12</v>
      </c>
      <c r="K42" s="2">
        <f t="shared" si="5"/>
        <v>12</v>
      </c>
      <c r="L42" s="2">
        <f t="shared" si="5"/>
        <v>13</v>
      </c>
      <c r="M42" s="2">
        <f t="shared" si="5"/>
        <v>12</v>
      </c>
      <c r="N42" s="2">
        <f t="shared" si="5"/>
        <v>10</v>
      </c>
      <c r="O42" s="2">
        <f t="shared" si="5"/>
        <v>10</v>
      </c>
      <c r="P42" s="2">
        <f t="shared" si="5"/>
        <v>10</v>
      </c>
      <c r="Q42" s="2">
        <f t="shared" si="5"/>
        <v>8</v>
      </c>
      <c r="R42" s="2">
        <f t="shared" si="5"/>
        <v>7</v>
      </c>
      <c r="S42" s="2">
        <f t="shared" si="5"/>
        <v>7</v>
      </c>
      <c r="T42" s="2">
        <f t="shared" si="5"/>
        <v>9</v>
      </c>
      <c r="U42" s="2">
        <f t="shared" si="5"/>
        <v>12</v>
      </c>
      <c r="V42" s="2">
        <f t="shared" si="5"/>
        <v>7</v>
      </c>
      <c r="W42" s="2">
        <f t="shared" si="5"/>
        <v>5</v>
      </c>
      <c r="X42" s="2">
        <f t="shared" si="5"/>
        <v>3</v>
      </c>
      <c r="Y42" s="2">
        <f t="shared" si="5"/>
        <v>3</v>
      </c>
      <c r="Z42" s="2">
        <f t="shared" si="5"/>
        <v>2</v>
      </c>
      <c r="AA42" s="2">
        <f t="shared" si="5"/>
        <v>2</v>
      </c>
      <c r="AB42" s="2">
        <f t="shared" si="5"/>
        <v>2</v>
      </c>
      <c r="AC42" s="2">
        <f t="shared" si="5"/>
        <v>1</v>
      </c>
      <c r="AD42" s="2">
        <f t="shared" si="5"/>
        <v>1</v>
      </c>
      <c r="AE42" s="2">
        <f t="shared" si="5"/>
        <v>0</v>
      </c>
      <c r="AF42" s="2">
        <f t="shared" si="5"/>
        <v>0</v>
      </c>
      <c r="AG42" s="2">
        <f t="shared" si="5"/>
        <v>0</v>
      </c>
      <c r="AH42" s="2">
        <f t="shared" si="5"/>
        <v>0</v>
      </c>
      <c r="AI42" s="2">
        <f t="shared" si="5"/>
        <v>0</v>
      </c>
      <c r="AJ42" s="2">
        <f t="shared" si="5"/>
        <v>0</v>
      </c>
      <c r="AK42" s="2">
        <f t="shared" si="5"/>
        <v>0</v>
      </c>
      <c r="AL42" s="2">
        <f t="shared" si="5"/>
        <v>1</v>
      </c>
      <c r="AM42" s="2">
        <f t="shared" si="5"/>
        <v>1</v>
      </c>
      <c r="AN42" s="2">
        <f t="shared" si="5"/>
        <v>1</v>
      </c>
      <c r="AO42" s="2">
        <f t="shared" si="5"/>
        <v>1</v>
      </c>
      <c r="AP42" s="2">
        <f t="shared" si="5"/>
        <v>1</v>
      </c>
      <c r="AQ42" s="2">
        <f t="shared" si="5"/>
        <v>1</v>
      </c>
      <c r="AR42" s="2">
        <f t="shared" si="5"/>
        <v>1</v>
      </c>
      <c r="AS42" s="2">
        <f t="shared" si="5"/>
        <v>1</v>
      </c>
      <c r="AT42" s="2">
        <f t="shared" ref="AT42:AY42" si="6">COUNTIF(AT2:AT36,"inter")</f>
        <v>1</v>
      </c>
      <c r="AU42" s="2">
        <f t="shared" si="6"/>
        <v>1</v>
      </c>
      <c r="AV42" s="2">
        <f t="shared" si="6"/>
        <v>1</v>
      </c>
      <c r="AW42" s="2">
        <f t="shared" si="6"/>
        <v>1</v>
      </c>
      <c r="AX42" s="2">
        <f t="shared" si="6"/>
        <v>1</v>
      </c>
      <c r="AY42" s="2">
        <f t="shared" si="6"/>
        <v>1</v>
      </c>
      <c r="BA42" s="5"/>
      <c r="BB42" s="5">
        <f t="shared" si="2"/>
        <v>282</v>
      </c>
      <c r="BC42" s="7"/>
      <c r="BD42"/>
      <c r="BE42"/>
      <c r="BF42" s="6"/>
      <c r="BG42" s="5"/>
      <c r="BH42" s="6"/>
      <c r="BI42" s="5"/>
      <c r="BJ42" s="6"/>
      <c r="BK42" s="5"/>
      <c r="BL42" s="6"/>
    </row>
    <row r="43" spans="1:64" x14ac:dyDescent="0.3">
      <c r="A43" t="s">
        <v>75</v>
      </c>
      <c r="B43" s="2">
        <f t="shared" ref="B43:AS43" si="7">COUNTIF(B2:B36,"subst")</f>
        <v>3</v>
      </c>
      <c r="C43" s="2">
        <f t="shared" si="7"/>
        <v>3</v>
      </c>
      <c r="D43" s="2">
        <f t="shared" si="7"/>
        <v>3</v>
      </c>
      <c r="E43" s="2">
        <f t="shared" si="7"/>
        <v>4</v>
      </c>
      <c r="F43" s="2">
        <f t="shared" si="7"/>
        <v>4</v>
      </c>
      <c r="G43" s="2">
        <f t="shared" si="7"/>
        <v>7</v>
      </c>
      <c r="H43" s="2">
        <f t="shared" si="7"/>
        <v>7</v>
      </c>
      <c r="I43" s="2">
        <f t="shared" si="7"/>
        <v>8</v>
      </c>
      <c r="J43" s="2">
        <f t="shared" si="7"/>
        <v>10</v>
      </c>
      <c r="K43" s="2">
        <f t="shared" si="7"/>
        <v>10</v>
      </c>
      <c r="L43" s="2">
        <f t="shared" si="7"/>
        <v>10</v>
      </c>
      <c r="M43" s="2">
        <f t="shared" si="7"/>
        <v>11</v>
      </c>
      <c r="N43" s="2">
        <f t="shared" si="7"/>
        <v>13</v>
      </c>
      <c r="O43" s="2">
        <f t="shared" si="7"/>
        <v>15</v>
      </c>
      <c r="P43" s="2">
        <f t="shared" si="7"/>
        <v>15</v>
      </c>
      <c r="Q43" s="2">
        <f t="shared" si="7"/>
        <v>17</v>
      </c>
      <c r="R43" s="2">
        <f t="shared" si="7"/>
        <v>19</v>
      </c>
      <c r="S43" s="2">
        <f t="shared" si="7"/>
        <v>20</v>
      </c>
      <c r="T43" s="2">
        <f t="shared" si="7"/>
        <v>21</v>
      </c>
      <c r="U43" s="2">
        <f t="shared" si="7"/>
        <v>21</v>
      </c>
      <c r="V43" s="2">
        <f t="shared" si="7"/>
        <v>25</v>
      </c>
      <c r="W43" s="2">
        <f t="shared" si="7"/>
        <v>26</v>
      </c>
      <c r="X43" s="2">
        <f t="shared" si="7"/>
        <v>28</v>
      </c>
      <c r="Y43" s="2">
        <f t="shared" si="7"/>
        <v>28</v>
      </c>
      <c r="Z43" s="2">
        <f t="shared" si="7"/>
        <v>29</v>
      </c>
      <c r="AA43" s="2">
        <f t="shared" si="7"/>
        <v>28</v>
      </c>
      <c r="AB43" s="2">
        <f t="shared" si="7"/>
        <v>27</v>
      </c>
      <c r="AC43" s="2">
        <f t="shared" si="7"/>
        <v>27</v>
      </c>
      <c r="AD43" s="2">
        <f t="shared" si="7"/>
        <v>26</v>
      </c>
      <c r="AE43" s="2">
        <f t="shared" si="7"/>
        <v>27</v>
      </c>
      <c r="AF43" s="2">
        <f t="shared" si="7"/>
        <v>25</v>
      </c>
      <c r="AG43" s="2">
        <f t="shared" si="7"/>
        <v>25</v>
      </c>
      <c r="AH43" s="2">
        <f t="shared" si="7"/>
        <v>24</v>
      </c>
      <c r="AI43" s="2">
        <f t="shared" si="7"/>
        <v>22</v>
      </c>
      <c r="AJ43" s="2">
        <f t="shared" si="7"/>
        <v>22</v>
      </c>
      <c r="AK43" s="2">
        <f t="shared" si="7"/>
        <v>20</v>
      </c>
      <c r="AL43" s="2">
        <f t="shared" si="7"/>
        <v>19</v>
      </c>
      <c r="AM43" s="2">
        <f t="shared" si="7"/>
        <v>17</v>
      </c>
      <c r="AN43" s="2">
        <f t="shared" si="7"/>
        <v>17</v>
      </c>
      <c r="AO43" s="2">
        <f t="shared" si="7"/>
        <v>17</v>
      </c>
      <c r="AP43" s="2">
        <f t="shared" si="7"/>
        <v>17</v>
      </c>
      <c r="AQ43" s="2">
        <f t="shared" si="7"/>
        <v>16</v>
      </c>
      <c r="AR43" s="2">
        <f t="shared" si="7"/>
        <v>16</v>
      </c>
      <c r="AS43" s="2">
        <f t="shared" si="7"/>
        <v>16</v>
      </c>
      <c r="AT43" s="2">
        <f t="shared" ref="AT43:AY43" si="8">COUNTIF(AT2:AT36,"subst")</f>
        <v>17</v>
      </c>
      <c r="AU43" s="2">
        <f t="shared" si="8"/>
        <v>17</v>
      </c>
      <c r="AV43" s="2">
        <f t="shared" si="8"/>
        <v>14</v>
      </c>
      <c r="AW43" s="2">
        <f t="shared" si="8"/>
        <v>14</v>
      </c>
      <c r="AX43" s="2">
        <f t="shared" si="8"/>
        <v>14</v>
      </c>
      <c r="AY43" s="2">
        <f t="shared" si="8"/>
        <v>14</v>
      </c>
      <c r="BA43" s="5"/>
      <c r="BB43" s="5">
        <f t="shared" si="2"/>
        <v>855</v>
      </c>
      <c r="BC43" s="7"/>
      <c r="BD43"/>
      <c r="BE43"/>
      <c r="BF43" s="6"/>
      <c r="BG43" s="5"/>
      <c r="BH43" s="6"/>
      <c r="BI43" s="5"/>
      <c r="BJ43" s="6"/>
      <c r="BK43" s="5"/>
      <c r="BL43" s="6"/>
    </row>
    <row r="44" spans="1:64" x14ac:dyDescent="0.3">
      <c r="A44" t="s">
        <v>76</v>
      </c>
      <c r="B44" s="2">
        <f t="shared" ref="B44:AS44" si="9">COUNTIF(B2:B36,"intens")</f>
        <v>1</v>
      </c>
      <c r="C44" s="2">
        <f t="shared" si="9"/>
        <v>1</v>
      </c>
      <c r="D44" s="2">
        <f t="shared" si="9"/>
        <v>1</v>
      </c>
      <c r="E44" s="2">
        <f t="shared" si="9"/>
        <v>0</v>
      </c>
      <c r="F44" s="2">
        <f t="shared" si="9"/>
        <v>0</v>
      </c>
      <c r="G44" s="2">
        <f t="shared" si="9"/>
        <v>0</v>
      </c>
      <c r="H44" s="2">
        <f t="shared" si="9"/>
        <v>0</v>
      </c>
      <c r="I44" s="2">
        <f t="shared" si="9"/>
        <v>0</v>
      </c>
      <c r="J44" s="2">
        <f t="shared" si="9"/>
        <v>0</v>
      </c>
      <c r="K44" s="2">
        <f t="shared" si="9"/>
        <v>0</v>
      </c>
      <c r="L44" s="2">
        <f t="shared" si="9"/>
        <v>0</v>
      </c>
      <c r="M44" s="2">
        <f t="shared" si="9"/>
        <v>0</v>
      </c>
      <c r="N44" s="2">
        <f t="shared" si="9"/>
        <v>0</v>
      </c>
      <c r="O44" s="2">
        <f t="shared" si="9"/>
        <v>0</v>
      </c>
      <c r="P44" s="2">
        <f t="shared" si="9"/>
        <v>0</v>
      </c>
      <c r="Q44" s="2">
        <f t="shared" si="9"/>
        <v>0</v>
      </c>
      <c r="R44" s="2">
        <f t="shared" si="9"/>
        <v>0</v>
      </c>
      <c r="S44" s="2">
        <f t="shared" si="9"/>
        <v>0</v>
      </c>
      <c r="T44" s="2">
        <f t="shared" si="9"/>
        <v>1</v>
      </c>
      <c r="U44" s="2">
        <f t="shared" si="9"/>
        <v>1</v>
      </c>
      <c r="V44" s="2">
        <f t="shared" si="9"/>
        <v>2</v>
      </c>
      <c r="W44" s="2">
        <f t="shared" si="9"/>
        <v>3</v>
      </c>
      <c r="X44" s="2">
        <f t="shared" si="9"/>
        <v>3</v>
      </c>
      <c r="Y44" s="2">
        <f t="shared" si="9"/>
        <v>3</v>
      </c>
      <c r="Z44" s="2">
        <f t="shared" si="9"/>
        <v>3</v>
      </c>
      <c r="AA44" s="2">
        <f t="shared" si="9"/>
        <v>4</v>
      </c>
      <c r="AB44" s="2">
        <f t="shared" si="9"/>
        <v>5</v>
      </c>
      <c r="AC44" s="2">
        <f t="shared" si="9"/>
        <v>6</v>
      </c>
      <c r="AD44" s="2">
        <f t="shared" si="9"/>
        <v>7</v>
      </c>
      <c r="AE44" s="2">
        <f t="shared" si="9"/>
        <v>7</v>
      </c>
      <c r="AF44" s="2">
        <f t="shared" si="9"/>
        <v>9</v>
      </c>
      <c r="AG44" s="2">
        <f t="shared" si="9"/>
        <v>9</v>
      </c>
      <c r="AH44" s="2">
        <f t="shared" si="9"/>
        <v>10</v>
      </c>
      <c r="AI44" s="2">
        <f t="shared" si="9"/>
        <v>11</v>
      </c>
      <c r="AJ44" s="2">
        <f t="shared" si="9"/>
        <v>9</v>
      </c>
      <c r="AK44" s="2">
        <f t="shared" si="9"/>
        <v>10</v>
      </c>
      <c r="AL44" s="2">
        <f t="shared" si="9"/>
        <v>10</v>
      </c>
      <c r="AM44" s="2">
        <f t="shared" si="9"/>
        <v>11</v>
      </c>
      <c r="AN44" s="2">
        <f t="shared" si="9"/>
        <v>11</v>
      </c>
      <c r="AO44" s="2">
        <f t="shared" si="9"/>
        <v>11</v>
      </c>
      <c r="AP44" s="2">
        <f t="shared" si="9"/>
        <v>10</v>
      </c>
      <c r="AQ44" s="2">
        <f t="shared" si="9"/>
        <v>10</v>
      </c>
      <c r="AR44" s="2">
        <f t="shared" si="9"/>
        <v>10</v>
      </c>
      <c r="AS44" s="2">
        <f t="shared" si="9"/>
        <v>10</v>
      </c>
      <c r="AT44" s="2">
        <f t="shared" ref="AT44:AY44" si="10">COUNTIF(AT2:AT36,"intens")</f>
        <v>9</v>
      </c>
      <c r="AU44" s="2">
        <f t="shared" si="10"/>
        <v>9</v>
      </c>
      <c r="AV44" s="2">
        <f t="shared" si="10"/>
        <v>12</v>
      </c>
      <c r="AW44" s="2">
        <f t="shared" si="10"/>
        <v>12</v>
      </c>
      <c r="AX44" s="2">
        <f t="shared" si="10"/>
        <v>12</v>
      </c>
      <c r="AY44" s="2">
        <f t="shared" si="10"/>
        <v>11</v>
      </c>
      <c r="BA44" s="5"/>
      <c r="BB44" s="5">
        <f t="shared" si="2"/>
        <v>254</v>
      </c>
      <c r="BC44" s="7"/>
      <c r="BD44"/>
      <c r="BE44"/>
      <c r="BF44" s="6"/>
      <c r="BG44" s="5"/>
      <c r="BH44" s="6"/>
      <c r="BI44" s="5"/>
      <c r="BJ44" s="6"/>
      <c r="BK44" s="5"/>
      <c r="BL44" s="6"/>
    </row>
    <row r="45" spans="1:64" x14ac:dyDescent="0.3">
      <c r="BC45"/>
      <c r="BF45"/>
      <c r="BH45"/>
      <c r="BJ45"/>
      <c r="BL45"/>
    </row>
    <row r="46" spans="1:64" x14ac:dyDescent="0.3">
      <c r="B46" s="2">
        <f>SUM(B40:B44)</f>
        <v>35</v>
      </c>
      <c r="C46" s="2">
        <f t="shared" ref="C46:AS46" si="11">SUM(C40:C44)</f>
        <v>35</v>
      </c>
      <c r="D46" s="2">
        <f t="shared" si="11"/>
        <v>35</v>
      </c>
      <c r="E46" s="2">
        <f t="shared" si="11"/>
        <v>35</v>
      </c>
      <c r="F46" s="2">
        <f t="shared" si="11"/>
        <v>35</v>
      </c>
      <c r="G46" s="2">
        <f t="shared" si="11"/>
        <v>35</v>
      </c>
      <c r="H46" s="2">
        <f t="shared" si="11"/>
        <v>35</v>
      </c>
      <c r="I46" s="2">
        <f t="shared" si="11"/>
        <v>35</v>
      </c>
      <c r="J46" s="2">
        <f t="shared" si="11"/>
        <v>35</v>
      </c>
      <c r="K46" s="2">
        <f t="shared" si="11"/>
        <v>35</v>
      </c>
      <c r="L46" s="2">
        <f t="shared" si="11"/>
        <v>35</v>
      </c>
      <c r="M46" s="2">
        <f t="shared" si="11"/>
        <v>35</v>
      </c>
      <c r="N46" s="2">
        <f t="shared" si="11"/>
        <v>35</v>
      </c>
      <c r="O46" s="2">
        <f t="shared" si="11"/>
        <v>35</v>
      </c>
      <c r="P46" s="2">
        <f t="shared" si="11"/>
        <v>35</v>
      </c>
      <c r="Q46" s="2">
        <f t="shared" si="11"/>
        <v>35</v>
      </c>
      <c r="R46" s="2">
        <f t="shared" si="11"/>
        <v>35</v>
      </c>
      <c r="S46" s="2">
        <f t="shared" si="11"/>
        <v>35</v>
      </c>
      <c r="T46" s="2">
        <f t="shared" si="11"/>
        <v>35</v>
      </c>
      <c r="U46" s="2">
        <f t="shared" si="11"/>
        <v>35</v>
      </c>
      <c r="V46" s="2">
        <f t="shared" si="11"/>
        <v>35</v>
      </c>
      <c r="W46" s="2">
        <f t="shared" si="11"/>
        <v>35</v>
      </c>
      <c r="X46" s="2">
        <f t="shared" si="11"/>
        <v>35</v>
      </c>
      <c r="Y46" s="2">
        <f t="shared" si="11"/>
        <v>35</v>
      </c>
      <c r="Z46" s="2">
        <f t="shared" si="11"/>
        <v>35</v>
      </c>
      <c r="AA46" s="2">
        <f t="shared" si="11"/>
        <v>35</v>
      </c>
      <c r="AB46" s="2">
        <f t="shared" si="11"/>
        <v>35</v>
      </c>
      <c r="AC46" s="2">
        <f t="shared" si="11"/>
        <v>35</v>
      </c>
      <c r="AD46" s="2">
        <f t="shared" si="11"/>
        <v>35</v>
      </c>
      <c r="AE46" s="2">
        <f t="shared" si="11"/>
        <v>35</v>
      </c>
      <c r="AF46" s="2">
        <f t="shared" si="11"/>
        <v>35</v>
      </c>
      <c r="AG46" s="2">
        <f t="shared" si="11"/>
        <v>35</v>
      </c>
      <c r="AH46" s="2">
        <f t="shared" si="11"/>
        <v>35</v>
      </c>
      <c r="AI46" s="2">
        <f t="shared" si="11"/>
        <v>35</v>
      </c>
      <c r="AJ46" s="2">
        <f t="shared" si="11"/>
        <v>35</v>
      </c>
      <c r="AK46" s="2">
        <f t="shared" si="11"/>
        <v>35</v>
      </c>
      <c r="AL46" s="2">
        <f t="shared" si="11"/>
        <v>35</v>
      </c>
      <c r="AM46" s="2">
        <f t="shared" si="11"/>
        <v>35</v>
      </c>
      <c r="AN46" s="2">
        <f t="shared" si="11"/>
        <v>35</v>
      </c>
      <c r="AO46" s="2">
        <f t="shared" si="11"/>
        <v>35</v>
      </c>
      <c r="AP46" s="2">
        <f t="shared" si="11"/>
        <v>35</v>
      </c>
      <c r="AQ46" s="2">
        <f t="shared" si="11"/>
        <v>35</v>
      </c>
      <c r="AR46" s="2">
        <f t="shared" si="11"/>
        <v>35</v>
      </c>
      <c r="AS46" s="2">
        <f t="shared" si="11"/>
        <v>35</v>
      </c>
      <c r="AT46" s="2">
        <f t="shared" ref="AT46:AY46" si="12">SUM(AT40:AT44)</f>
        <v>35</v>
      </c>
      <c r="AU46" s="2">
        <f t="shared" si="12"/>
        <v>35</v>
      </c>
      <c r="AV46" s="2">
        <f t="shared" si="12"/>
        <v>35</v>
      </c>
      <c r="AW46" s="2">
        <f t="shared" si="12"/>
        <v>35</v>
      </c>
      <c r="AX46" s="2">
        <f t="shared" si="12"/>
        <v>35</v>
      </c>
      <c r="AY46" s="2">
        <f t="shared" si="12"/>
        <v>35</v>
      </c>
      <c r="BB46" s="2">
        <f t="shared" ref="BB46" si="13">SUM(BB40:BB44)</f>
        <v>1750</v>
      </c>
      <c r="BC46"/>
      <c r="BE46"/>
      <c r="BF46"/>
      <c r="BG46"/>
      <c r="BH46"/>
      <c r="BI46"/>
      <c r="BJ46"/>
      <c r="BK46"/>
      <c r="BL4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Full menu</vt:lpstr>
      <vt:lpstr>By target variable</vt:lpstr>
      <vt:lpstr>by degree of monetary control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</dc:creator>
  <cp:lastModifiedBy>Cobham, David</cp:lastModifiedBy>
  <cp:lastPrinted>2018-01-15T12:06:34Z</cp:lastPrinted>
  <dcterms:created xsi:type="dcterms:W3CDTF">2017-09-15T17:02:00Z</dcterms:created>
  <dcterms:modified xsi:type="dcterms:W3CDTF">2024-10-16T17:23:07Z</dcterms:modified>
</cp:coreProperties>
</file>